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5mdelgolfo.sharepoint.com/sites/TamaulipasConstituciones/Documentos compartidos/Desarrollo de Campos/8.-YACIMIENTOS/Salinidad/"/>
    </mc:Choice>
  </mc:AlternateContent>
  <xr:revisionPtr revIDLastSave="1020" documentId="8_{215FB087-025D-402F-8168-E2064D00DEF9}" xr6:coauthVersionLast="47" xr6:coauthVersionMax="47" xr10:uidLastSave="{05E4387C-112B-4710-9D40-B9FE6CD1AC5B}"/>
  <bookViews>
    <workbookView xWindow="-108" yWindow="-108" windowWidth="23256" windowHeight="13896" xr2:uid="{EAEC0266-9714-4773-9710-323095C9DFEC}"/>
  </bookViews>
  <sheets>
    <sheet name="Aceite" sheetId="1" r:id="rId1"/>
    <sheet name="Stiff" sheetId="2" r:id="rId2"/>
    <sheet name="Hoja1" sheetId="4" r:id="rId3"/>
  </sheets>
  <definedNames>
    <definedName name="_xlnm._FilterDatabase" localSheetId="0" hidden="1">Aceite!$A$1:$J$13687</definedName>
    <definedName name="_xlnm._FilterDatabase" localSheetId="2" hidden="1">Hoja1!$B$3:$E$1096</definedName>
    <definedName name="_xlnm._FilterDatabase" localSheetId="1" hidden="1">Stiff!$A$1:$AS$287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2" i="1"/>
  <c r="B13680" i="1"/>
  <c r="A13680" i="1" s="1" a="1"/>
  <c r="B13681" i="1"/>
  <c r="A13681" i="1" s="1" a="1"/>
  <c r="B13682" i="1"/>
  <c r="A13682" i="1" s="1" a="1"/>
  <c r="B13683" i="1"/>
  <c r="A13683" i="1" s="1" a="1"/>
  <c r="B13684" i="1"/>
  <c r="A13684" i="1" s="1" a="1"/>
  <c r="B13685" i="1"/>
  <c r="A13685" i="1" s="1" a="1"/>
  <c r="B13686" i="1"/>
  <c r="A13686" i="1" s="1" a="1"/>
  <c r="B13687" i="1"/>
  <c r="A13687" i="1" s="1" a="1"/>
  <c r="B13679" i="1"/>
  <c r="A13679" i="1" s="1" a="1"/>
  <c r="I13679" i="1"/>
  <c r="I13678" i="1"/>
  <c r="A13678" i="1" a="1"/>
  <c r="B13677" i="1"/>
  <c r="A13677" i="1" s="1" a="1"/>
  <c r="B13678" i="1"/>
  <c r="I13677" i="1"/>
  <c r="I13676" i="1"/>
  <c r="B13676" i="1"/>
  <c r="A13676" i="1" s="1" a="1"/>
  <c r="I13675" i="1"/>
  <c r="B13675" i="1"/>
  <c r="A13675" i="1" a="1"/>
  <c r="B288" i="2"/>
  <c r="B3" i="2"/>
  <c r="A3" i="2" s="1" a="1"/>
  <c r="B4" i="2"/>
  <c r="A4" i="2" s="1" a="1"/>
  <c r="B5" i="2"/>
  <c r="A5" i="2" s="1" a="1"/>
  <c r="B6" i="2"/>
  <c r="A6" i="2" s="1" a="1"/>
  <c r="B7" i="2"/>
  <c r="A7" i="2" s="1" a="1"/>
  <c r="B8" i="2"/>
  <c r="A8" i="2" s="1" a="1"/>
  <c r="B9" i="2"/>
  <c r="A9" i="2" s="1" a="1"/>
  <c r="B10" i="2"/>
  <c r="A10" i="2" s="1" a="1"/>
  <c r="B11" i="2"/>
  <c r="A11" i="2" s="1" a="1"/>
  <c r="B12" i="2"/>
  <c r="A12" i="2" s="1" a="1"/>
  <c r="B13" i="2"/>
  <c r="A13" i="2" s="1" a="1"/>
  <c r="B14" i="2"/>
  <c r="A14" i="2" s="1" a="1"/>
  <c r="B15" i="2"/>
  <c r="A15" i="2" s="1" a="1"/>
  <c r="B16" i="2"/>
  <c r="A16" i="2" s="1" a="1"/>
  <c r="B17" i="2"/>
  <c r="A17" i="2" s="1" a="1"/>
  <c r="B18" i="2"/>
  <c r="A18" i="2" s="1" a="1"/>
  <c r="B19" i="2"/>
  <c r="A19" i="2" s="1" a="1"/>
  <c r="B20" i="2"/>
  <c r="A20" i="2" s="1" a="1"/>
  <c r="B21" i="2"/>
  <c r="A21" i="2" s="1" a="1"/>
  <c r="B22" i="2"/>
  <c r="A22" i="2" s="1" a="1"/>
  <c r="B23" i="2"/>
  <c r="A23" i="2" s="1" a="1"/>
  <c r="B24" i="2"/>
  <c r="A24" i="2" s="1" a="1"/>
  <c r="B25" i="2"/>
  <c r="A25" i="2" s="1" a="1"/>
  <c r="B26" i="2"/>
  <c r="A26" i="2" s="1" a="1"/>
  <c r="B27" i="2"/>
  <c r="A27" i="2" s="1" a="1"/>
  <c r="B28" i="2"/>
  <c r="A28" i="2" s="1" a="1"/>
  <c r="B29" i="2"/>
  <c r="A29" i="2" s="1" a="1"/>
  <c r="B30" i="2"/>
  <c r="A30" i="2" s="1" a="1"/>
  <c r="B31" i="2"/>
  <c r="A31" i="2" s="1" a="1"/>
  <c r="B32" i="2"/>
  <c r="A32" i="2" s="1" a="1"/>
  <c r="B33" i="2"/>
  <c r="A33" i="2" s="1" a="1"/>
  <c r="B34" i="2"/>
  <c r="A34" i="2" s="1" a="1"/>
  <c r="B35" i="2"/>
  <c r="A35" i="2" s="1" a="1"/>
  <c r="B36" i="2"/>
  <c r="A36" i="2" s="1" a="1"/>
  <c r="B37" i="2"/>
  <c r="A37" i="2" s="1" a="1"/>
  <c r="B38" i="2"/>
  <c r="A38" i="2" s="1" a="1"/>
  <c r="B39" i="2"/>
  <c r="A39" i="2" s="1" a="1"/>
  <c r="B40" i="2"/>
  <c r="A40" i="2" s="1" a="1"/>
  <c r="B41" i="2"/>
  <c r="A41" i="2" s="1" a="1"/>
  <c r="B42" i="2"/>
  <c r="A42" i="2" s="1" a="1"/>
  <c r="B43" i="2"/>
  <c r="A43" i="2" s="1" a="1"/>
  <c r="B44" i="2"/>
  <c r="A44" i="2" s="1" a="1"/>
  <c r="B45" i="2"/>
  <c r="A45" i="2" s="1" a="1"/>
  <c r="B46" i="2"/>
  <c r="A46" i="2" s="1" a="1"/>
  <c r="B47" i="2"/>
  <c r="A47" i="2" s="1" a="1"/>
  <c r="B48" i="2"/>
  <c r="A48" i="2" s="1" a="1"/>
  <c r="B49" i="2"/>
  <c r="A49" i="2" s="1" a="1"/>
  <c r="B50" i="2"/>
  <c r="A50" i="2" s="1" a="1"/>
  <c r="B51" i="2"/>
  <c r="A51" i="2" s="1" a="1"/>
  <c r="B52" i="2"/>
  <c r="A52" i="2" s="1" a="1"/>
  <c r="B53" i="2"/>
  <c r="A53" i="2" s="1" a="1"/>
  <c r="B54" i="2"/>
  <c r="A54" i="2" s="1" a="1"/>
  <c r="B55" i="2"/>
  <c r="A55" i="2" s="1" a="1"/>
  <c r="B56" i="2"/>
  <c r="A56" i="2" s="1" a="1"/>
  <c r="B57" i="2"/>
  <c r="A57" i="2" s="1" a="1"/>
  <c r="B58" i="2"/>
  <c r="A58" i="2" s="1" a="1"/>
  <c r="B59" i="2"/>
  <c r="A59" i="2" s="1" a="1"/>
  <c r="B60" i="2"/>
  <c r="A60" i="2" s="1" a="1"/>
  <c r="B61" i="2"/>
  <c r="A61" i="2" s="1" a="1"/>
  <c r="B62" i="2"/>
  <c r="A62" i="2" s="1" a="1"/>
  <c r="B63" i="2"/>
  <c r="A63" i="2" s="1" a="1"/>
  <c r="B64" i="2"/>
  <c r="A64" i="2" s="1" a="1"/>
  <c r="B65" i="2"/>
  <c r="A65" i="2" s="1" a="1"/>
  <c r="B66" i="2"/>
  <c r="A66" i="2" s="1" a="1"/>
  <c r="B67" i="2"/>
  <c r="A67" i="2" s="1" a="1"/>
  <c r="B68" i="2"/>
  <c r="A68" i="2" s="1" a="1"/>
  <c r="B69" i="2"/>
  <c r="A69" i="2" s="1" a="1"/>
  <c r="B70" i="2"/>
  <c r="A70" i="2" s="1" a="1"/>
  <c r="B71" i="2"/>
  <c r="A71" i="2" s="1" a="1"/>
  <c r="B72" i="2"/>
  <c r="A72" i="2" s="1" a="1"/>
  <c r="B73" i="2"/>
  <c r="A73" i="2" s="1" a="1"/>
  <c r="B74" i="2"/>
  <c r="A74" i="2" s="1" a="1"/>
  <c r="B75" i="2"/>
  <c r="A75" i="2" s="1" a="1"/>
  <c r="B76" i="2"/>
  <c r="A76" i="2" s="1" a="1"/>
  <c r="B77" i="2"/>
  <c r="A77" i="2" s="1" a="1"/>
  <c r="B78" i="2"/>
  <c r="A78" i="2" s="1" a="1"/>
  <c r="B79" i="2"/>
  <c r="A79" i="2" s="1" a="1"/>
  <c r="B80" i="2"/>
  <c r="A80" i="2" s="1" a="1"/>
  <c r="B81" i="2"/>
  <c r="A81" i="2" s="1" a="1"/>
  <c r="B82" i="2"/>
  <c r="A82" i="2" s="1" a="1"/>
  <c r="B83" i="2"/>
  <c r="A83" i="2" s="1" a="1"/>
  <c r="B84" i="2"/>
  <c r="A84" i="2" s="1" a="1"/>
  <c r="B85" i="2"/>
  <c r="A85" i="2" s="1" a="1"/>
  <c r="B86" i="2"/>
  <c r="A86" i="2" s="1" a="1"/>
  <c r="B87" i="2"/>
  <c r="A87" i="2" s="1" a="1"/>
  <c r="B88" i="2"/>
  <c r="A88" i="2" s="1" a="1"/>
  <c r="B89" i="2"/>
  <c r="A89" i="2" s="1" a="1"/>
  <c r="B90" i="2"/>
  <c r="A90" i="2" s="1" a="1"/>
  <c r="B91" i="2"/>
  <c r="A91" i="2" s="1" a="1"/>
  <c r="B92" i="2"/>
  <c r="A92" i="2" s="1" a="1"/>
  <c r="B93" i="2"/>
  <c r="A93" i="2" s="1" a="1"/>
  <c r="B94" i="2"/>
  <c r="A94" i="2" s="1" a="1"/>
  <c r="B95" i="2"/>
  <c r="A95" i="2" s="1" a="1"/>
  <c r="B96" i="2"/>
  <c r="A96" i="2" s="1" a="1"/>
  <c r="B97" i="2"/>
  <c r="A97" i="2" s="1" a="1"/>
  <c r="B98" i="2"/>
  <c r="A98" i="2" s="1" a="1"/>
  <c r="B99" i="2"/>
  <c r="A99" i="2" s="1" a="1"/>
  <c r="B100" i="2"/>
  <c r="A100" i="2" s="1" a="1"/>
  <c r="B101" i="2"/>
  <c r="A101" i="2" s="1" a="1"/>
  <c r="B102" i="2"/>
  <c r="A102" i="2" s="1" a="1"/>
  <c r="B103" i="2"/>
  <c r="A103" i="2" s="1" a="1"/>
  <c r="B104" i="2"/>
  <c r="A104" i="2" s="1" a="1"/>
  <c r="B105" i="2"/>
  <c r="A105" i="2" s="1" a="1"/>
  <c r="B106" i="2"/>
  <c r="A106" i="2" s="1" a="1"/>
  <c r="B107" i="2"/>
  <c r="A107" i="2" s="1" a="1"/>
  <c r="B108" i="2"/>
  <c r="A108" i="2" s="1" a="1"/>
  <c r="B109" i="2"/>
  <c r="A109" i="2" s="1" a="1"/>
  <c r="B110" i="2"/>
  <c r="A110" i="2" s="1" a="1"/>
  <c r="B111" i="2"/>
  <c r="A111" i="2" s="1" a="1"/>
  <c r="B112" i="2"/>
  <c r="A112" i="2" s="1" a="1"/>
  <c r="B113" i="2"/>
  <c r="A113" i="2" s="1" a="1"/>
  <c r="B114" i="2"/>
  <c r="A114" i="2" s="1" a="1"/>
  <c r="B115" i="2"/>
  <c r="A115" i="2" s="1" a="1"/>
  <c r="B116" i="2"/>
  <c r="A116" i="2" s="1" a="1"/>
  <c r="B117" i="2"/>
  <c r="A117" i="2" s="1" a="1"/>
  <c r="B118" i="2"/>
  <c r="A118" i="2" s="1" a="1"/>
  <c r="B119" i="2"/>
  <c r="A119" i="2" s="1" a="1"/>
  <c r="B120" i="2"/>
  <c r="A120" i="2" s="1" a="1"/>
  <c r="B121" i="2"/>
  <c r="A121" i="2" s="1" a="1"/>
  <c r="B122" i="2"/>
  <c r="A122" i="2" s="1" a="1"/>
  <c r="B123" i="2"/>
  <c r="A123" i="2" s="1" a="1"/>
  <c r="B124" i="2"/>
  <c r="A124" i="2" s="1" a="1"/>
  <c r="B125" i="2"/>
  <c r="A125" i="2" s="1" a="1"/>
  <c r="B126" i="2"/>
  <c r="A126" i="2" s="1" a="1"/>
  <c r="B127" i="2"/>
  <c r="A127" i="2" s="1" a="1"/>
  <c r="B128" i="2"/>
  <c r="A128" i="2" s="1" a="1"/>
  <c r="B129" i="2"/>
  <c r="A129" i="2" s="1" a="1"/>
  <c r="B130" i="2"/>
  <c r="A130" i="2" s="1" a="1"/>
  <c r="B131" i="2"/>
  <c r="A131" i="2" s="1" a="1"/>
  <c r="B132" i="2"/>
  <c r="A132" i="2" s="1" a="1"/>
  <c r="B133" i="2"/>
  <c r="A133" i="2" s="1" a="1"/>
  <c r="B134" i="2"/>
  <c r="A134" i="2" s="1" a="1"/>
  <c r="B135" i="2"/>
  <c r="A135" i="2" s="1" a="1"/>
  <c r="B136" i="2"/>
  <c r="A136" i="2" s="1" a="1"/>
  <c r="B137" i="2"/>
  <c r="A137" i="2" s="1" a="1"/>
  <c r="B138" i="2"/>
  <c r="A138" i="2" s="1" a="1"/>
  <c r="B139" i="2"/>
  <c r="A139" i="2" s="1" a="1"/>
  <c r="B140" i="2"/>
  <c r="A140" i="2" s="1" a="1"/>
  <c r="B141" i="2"/>
  <c r="A141" i="2" s="1" a="1"/>
  <c r="B142" i="2"/>
  <c r="A142" i="2" s="1" a="1"/>
  <c r="B143" i="2"/>
  <c r="A143" i="2" s="1" a="1"/>
  <c r="B144" i="2"/>
  <c r="A144" i="2" s="1" a="1"/>
  <c r="B145" i="2"/>
  <c r="A145" i="2" s="1" a="1"/>
  <c r="B146" i="2"/>
  <c r="A146" i="2" s="1" a="1"/>
  <c r="B147" i="2"/>
  <c r="A147" i="2" s="1" a="1"/>
  <c r="B148" i="2"/>
  <c r="A148" i="2" s="1" a="1"/>
  <c r="B149" i="2"/>
  <c r="A149" i="2" s="1" a="1"/>
  <c r="B150" i="2"/>
  <c r="A150" i="2" s="1" a="1"/>
  <c r="B151" i="2"/>
  <c r="A151" i="2" s="1" a="1"/>
  <c r="B152" i="2"/>
  <c r="A152" i="2" s="1" a="1"/>
  <c r="B153" i="2"/>
  <c r="A153" i="2" s="1" a="1"/>
  <c r="B154" i="2"/>
  <c r="A154" i="2" s="1" a="1"/>
  <c r="B155" i="2"/>
  <c r="A155" i="2" s="1" a="1"/>
  <c r="B156" i="2"/>
  <c r="A156" i="2" s="1" a="1"/>
  <c r="B157" i="2"/>
  <c r="A157" i="2" s="1" a="1"/>
  <c r="B158" i="2"/>
  <c r="A158" i="2" s="1" a="1"/>
  <c r="B159" i="2"/>
  <c r="A159" i="2" s="1" a="1"/>
  <c r="B160" i="2"/>
  <c r="A160" i="2" s="1" a="1"/>
  <c r="B161" i="2"/>
  <c r="A161" i="2" s="1" a="1"/>
  <c r="B162" i="2"/>
  <c r="A162" i="2" s="1" a="1"/>
  <c r="B163" i="2"/>
  <c r="A163" i="2" s="1" a="1"/>
  <c r="B164" i="2"/>
  <c r="A164" i="2" s="1" a="1"/>
  <c r="B165" i="2"/>
  <c r="A165" i="2" s="1" a="1"/>
  <c r="B166" i="2"/>
  <c r="A166" i="2" s="1" a="1"/>
  <c r="B167" i="2"/>
  <c r="A167" i="2" s="1" a="1"/>
  <c r="B168" i="2"/>
  <c r="A168" i="2" s="1" a="1"/>
  <c r="B169" i="2"/>
  <c r="A169" i="2" s="1" a="1"/>
  <c r="B170" i="2"/>
  <c r="A170" i="2" s="1" a="1"/>
  <c r="B171" i="2"/>
  <c r="A171" i="2" s="1" a="1"/>
  <c r="B172" i="2"/>
  <c r="A172" i="2" s="1" a="1"/>
  <c r="B173" i="2"/>
  <c r="A173" i="2" s="1" a="1"/>
  <c r="B174" i="2"/>
  <c r="A174" i="2" s="1" a="1"/>
  <c r="B175" i="2"/>
  <c r="A175" i="2" s="1" a="1"/>
  <c r="B176" i="2"/>
  <c r="A176" i="2" s="1" a="1"/>
  <c r="B177" i="2"/>
  <c r="A177" i="2" s="1" a="1"/>
  <c r="B178" i="2"/>
  <c r="A178" i="2" s="1" a="1"/>
  <c r="B179" i="2"/>
  <c r="A179" i="2" s="1" a="1"/>
  <c r="B180" i="2"/>
  <c r="A180" i="2" s="1" a="1"/>
  <c r="B181" i="2"/>
  <c r="A181" i="2" s="1" a="1"/>
  <c r="B182" i="2"/>
  <c r="A182" i="2" s="1" a="1"/>
  <c r="B183" i="2"/>
  <c r="A183" i="2" s="1" a="1"/>
  <c r="B184" i="2"/>
  <c r="A184" i="2" s="1" a="1"/>
  <c r="B185" i="2"/>
  <c r="A185" i="2" s="1" a="1"/>
  <c r="B186" i="2"/>
  <c r="A186" i="2" s="1" a="1"/>
  <c r="B187" i="2"/>
  <c r="B188" i="2"/>
  <c r="B189" i="2"/>
  <c r="B190" i="2"/>
  <c r="A190" i="2" s="1" a="1"/>
  <c r="B191" i="2"/>
  <c r="A191" i="2" s="1" a="1"/>
  <c r="B192" i="2"/>
  <c r="A192" i="2" s="1" a="1"/>
  <c r="B193" i="2"/>
  <c r="A193" i="2" s="1" a="1"/>
  <c r="B194" i="2"/>
  <c r="A194" i="2" s="1" a="1"/>
  <c r="B195" i="2"/>
  <c r="A195" i="2" s="1" a="1"/>
  <c r="B196" i="2"/>
  <c r="A196" i="2" s="1" a="1"/>
  <c r="B197" i="2"/>
  <c r="A197" i="2" s="1" a="1"/>
  <c r="B198" i="2"/>
  <c r="A198" i="2" s="1" a="1"/>
  <c r="B199" i="2"/>
  <c r="A199" i="2" s="1" a="1"/>
  <c r="B200" i="2"/>
  <c r="A200" i="2" s="1" a="1"/>
  <c r="B201" i="2"/>
  <c r="B202" i="2"/>
  <c r="A202" i="2" s="1" a="1"/>
  <c r="B203" i="2"/>
  <c r="A203" i="2" s="1" a="1"/>
  <c r="B204" i="2"/>
  <c r="A204" i="2" s="1" a="1"/>
  <c r="B205" i="2"/>
  <c r="A205" i="2" s="1" a="1"/>
  <c r="B206" i="2"/>
  <c r="A206" i="2" s="1" a="1"/>
  <c r="B207" i="2"/>
  <c r="A207" i="2" s="1" a="1"/>
  <c r="B208" i="2"/>
  <c r="A208" i="2" s="1" a="1"/>
  <c r="B209" i="2"/>
  <c r="A209" i="2" s="1" a="1"/>
  <c r="B210" i="2"/>
  <c r="A210" i="2" s="1" a="1"/>
  <c r="B211" i="2"/>
  <c r="A211" i="2" s="1" a="1"/>
  <c r="B212" i="2"/>
  <c r="A212" i="2" s="1" a="1"/>
  <c r="B213" i="2"/>
  <c r="A213" i="2" s="1" a="1"/>
  <c r="B214" i="2"/>
  <c r="A214" i="2" s="1" a="1"/>
  <c r="B215" i="2"/>
  <c r="A215" i="2" s="1" a="1"/>
  <c r="B216" i="2"/>
  <c r="A216" i="2" s="1" a="1"/>
  <c r="B217" i="2"/>
  <c r="A217" i="2" s="1" a="1"/>
  <c r="B218" i="2"/>
  <c r="A218" i="2" s="1" a="1"/>
  <c r="B219" i="2"/>
  <c r="A219" i="2" s="1" a="1"/>
  <c r="B220" i="2"/>
  <c r="A220" i="2" s="1" a="1"/>
  <c r="B221" i="2"/>
  <c r="A221" i="2" s="1" a="1"/>
  <c r="B222" i="2"/>
  <c r="A222" i="2" s="1" a="1"/>
  <c r="B223" i="2"/>
  <c r="A223" i="2" s="1" a="1"/>
  <c r="B224" i="2"/>
  <c r="A224" i="2" s="1" a="1"/>
  <c r="B225" i="2"/>
  <c r="A225" i="2" s="1" a="1"/>
  <c r="B226" i="2"/>
  <c r="A226" i="2" s="1" a="1"/>
  <c r="B227" i="2"/>
  <c r="A227" i="2" s="1" a="1"/>
  <c r="B228" i="2"/>
  <c r="A228" i="2" s="1" a="1"/>
  <c r="B229" i="2"/>
  <c r="A229" i="2" s="1" a="1"/>
  <c r="B230" i="2"/>
  <c r="A230" i="2" s="1" a="1"/>
  <c r="B231" i="2"/>
  <c r="A231" i="2" s="1" a="1"/>
  <c r="B232" i="2"/>
  <c r="A232" i="2" s="1" a="1"/>
  <c r="B233" i="2"/>
  <c r="A233" i="2" s="1" a="1"/>
  <c r="B234" i="2"/>
  <c r="A234" i="2" s="1" a="1"/>
  <c r="B235" i="2"/>
  <c r="A235" i="2" s="1" a="1"/>
  <c r="B236" i="2"/>
  <c r="A236" i="2" s="1" a="1"/>
  <c r="B237" i="2"/>
  <c r="A237" i="2" s="1" a="1"/>
  <c r="B238" i="2"/>
  <c r="A238" i="2" s="1" a="1"/>
  <c r="B239" i="2"/>
  <c r="A239" i="2" s="1" a="1"/>
  <c r="B240" i="2"/>
  <c r="A240" i="2" s="1" a="1"/>
  <c r="B241" i="2"/>
  <c r="A241" i="2" s="1" a="1"/>
  <c r="B242" i="2"/>
  <c r="A242" i="2" s="1" a="1"/>
  <c r="B243" i="2"/>
  <c r="A243" i="2" s="1" a="1"/>
  <c r="B244" i="2"/>
  <c r="A244" i="2" s="1" a="1"/>
  <c r="B245" i="2"/>
  <c r="A245" i="2" s="1" a="1"/>
  <c r="B246" i="2"/>
  <c r="A246" i="2" s="1" a="1"/>
  <c r="B247" i="2"/>
  <c r="A247" i="2" s="1" a="1"/>
  <c r="B248" i="2"/>
  <c r="A248" i="2" s="1" a="1"/>
  <c r="B249" i="2"/>
  <c r="A249" i="2" s="1" a="1"/>
  <c r="B250" i="2"/>
  <c r="A250" i="2" s="1" a="1"/>
  <c r="B251" i="2"/>
  <c r="A251" i="2" s="1" a="1"/>
  <c r="B252" i="2"/>
  <c r="A252" i="2" s="1" a="1"/>
  <c r="B253" i="2"/>
  <c r="A253" i="2" s="1" a="1"/>
  <c r="B254" i="2"/>
  <c r="A254" i="2" s="1" a="1"/>
  <c r="B255" i="2"/>
  <c r="A255" i="2" s="1" a="1"/>
  <c r="B256" i="2"/>
  <c r="A256" i="2" s="1" a="1"/>
  <c r="B257" i="2"/>
  <c r="A257" i="2" s="1" a="1"/>
  <c r="B258" i="2"/>
  <c r="A258" i="2" s="1" a="1"/>
  <c r="B259" i="2"/>
  <c r="A259" i="2" s="1" a="1"/>
  <c r="B260" i="2"/>
  <c r="A260" i="2" s="1" a="1"/>
  <c r="B261" i="2"/>
  <c r="A261" i="2" s="1" a="1"/>
  <c r="B262" i="2"/>
  <c r="A262" i="2" s="1" a="1"/>
  <c r="B263" i="2"/>
  <c r="A263" i="2" s="1" a="1"/>
  <c r="B264" i="2"/>
  <c r="A264" i="2" s="1" a="1"/>
  <c r="B265" i="2"/>
  <c r="A265" i="2" s="1" a="1"/>
  <c r="B266" i="2"/>
  <c r="A266" i="2" s="1" a="1"/>
  <c r="B267" i="2"/>
  <c r="A267" i="2" s="1" a="1"/>
  <c r="B268" i="2"/>
  <c r="A268" i="2" s="1" a="1"/>
  <c r="B269" i="2"/>
  <c r="A269" i="2" s="1" a="1"/>
  <c r="B270" i="2"/>
  <c r="A270" i="2" s="1" a="1"/>
  <c r="B271" i="2"/>
  <c r="A271" i="2" s="1" a="1"/>
  <c r="B272" i="2"/>
  <c r="A272" i="2" s="1" a="1"/>
  <c r="B273" i="2"/>
  <c r="A273" i="2" s="1" a="1"/>
  <c r="B274" i="2"/>
  <c r="A274" i="2" s="1" a="1"/>
  <c r="B275" i="2"/>
  <c r="A275" i="2" s="1" a="1"/>
  <c r="B276" i="2"/>
  <c r="A276" i="2" s="1" a="1"/>
  <c r="B277" i="2"/>
  <c r="A277" i="2" s="1" a="1"/>
  <c r="B278" i="2"/>
  <c r="A278" i="2" s="1" a="1"/>
  <c r="B279" i="2"/>
  <c r="A279" i="2" s="1" a="1"/>
  <c r="B280" i="2"/>
  <c r="A280" i="2" s="1" a="1"/>
  <c r="B281" i="2"/>
  <c r="A281" i="2" s="1" a="1"/>
  <c r="B282" i="2"/>
  <c r="A282" i="2" s="1" a="1"/>
  <c r="B283" i="2"/>
  <c r="A283" i="2" s="1" a="1"/>
  <c r="B284" i="2"/>
  <c r="A284" i="2" s="1" a="1"/>
  <c r="B285" i="2"/>
  <c r="A285" i="2" s="1" a="1"/>
  <c r="B286" i="2"/>
  <c r="A286" i="2" s="1" a="1"/>
  <c r="B287" i="2"/>
  <c r="A287" i="2" s="1" a="1"/>
  <c r="B2" i="2"/>
  <c r="A2" i="2" s="1" a="1"/>
  <c r="B2" i="1"/>
  <c r="A2" i="1" s="1" a="1"/>
  <c r="A258" i="1" a="1"/>
  <c r="B167" i="1"/>
  <c r="A167" i="1" s="1" a="1"/>
  <c r="B3406" i="1"/>
  <c r="A3406" i="1" s="1" a="1"/>
  <c r="B3407" i="1"/>
  <c r="A3407" i="1" s="1" a="1"/>
  <c r="B3408" i="1"/>
  <c r="A3408" i="1" s="1" a="1"/>
  <c r="B3409" i="1"/>
  <c r="A3409" i="1" s="1" a="1"/>
  <c r="B3410" i="1"/>
  <c r="A3410" i="1" s="1" a="1"/>
  <c r="B3411" i="1"/>
  <c r="A3411" i="1" s="1" a="1"/>
  <c r="B3412" i="1"/>
  <c r="A3412" i="1" s="1" a="1"/>
  <c r="B3413" i="1"/>
  <c r="A3413" i="1" s="1" a="1"/>
  <c r="B3414" i="1"/>
  <c r="A3414" i="1" s="1" a="1"/>
  <c r="B3415" i="1"/>
  <c r="A3415" i="1" s="1" a="1"/>
  <c r="B3416" i="1"/>
  <c r="A3416" i="1" s="1" a="1"/>
  <c r="B3417" i="1"/>
  <c r="A3417" i="1" s="1" a="1"/>
  <c r="B3418" i="1"/>
  <c r="A3418" i="1" s="1" a="1"/>
  <c r="B3419" i="1"/>
  <c r="A3419" i="1" s="1" a="1"/>
  <c r="B3420" i="1"/>
  <c r="A3420" i="1" s="1" a="1"/>
  <c r="B3421" i="1"/>
  <c r="A3421" i="1" s="1" a="1"/>
  <c r="B3422" i="1"/>
  <c r="A3422" i="1" s="1" a="1"/>
  <c r="B3423" i="1"/>
  <c r="A3423" i="1" s="1" a="1"/>
  <c r="B3424" i="1"/>
  <c r="A3424" i="1" s="1" a="1"/>
  <c r="B3425" i="1"/>
  <c r="A3425" i="1" s="1" a="1"/>
  <c r="B3426" i="1"/>
  <c r="A3426" i="1" s="1" a="1"/>
  <c r="B3427" i="1"/>
  <c r="A3427" i="1" s="1" a="1"/>
  <c r="B3428" i="1"/>
  <c r="A3428" i="1" s="1" a="1"/>
  <c r="B3429" i="1"/>
  <c r="A3429" i="1" s="1" a="1"/>
  <c r="B3430" i="1"/>
  <c r="A3430" i="1" s="1" a="1"/>
  <c r="B3431" i="1"/>
  <c r="A3431" i="1" s="1" a="1"/>
  <c r="B3432" i="1"/>
  <c r="A3432" i="1" s="1" a="1"/>
  <c r="B3433" i="1"/>
  <c r="A3433" i="1" s="1" a="1"/>
  <c r="B3434" i="1"/>
  <c r="A3434" i="1" s="1" a="1"/>
  <c r="B3435" i="1"/>
  <c r="A3435" i="1" s="1" a="1"/>
  <c r="B3436" i="1"/>
  <c r="A3436" i="1" s="1" a="1"/>
  <c r="B3437" i="1"/>
  <c r="A3437" i="1" s="1" a="1"/>
  <c r="B3438" i="1"/>
  <c r="A3438" i="1" s="1" a="1"/>
  <c r="B3439" i="1"/>
  <c r="A3439" i="1" s="1" a="1"/>
  <c r="B3440" i="1"/>
  <c r="A3440" i="1" s="1" a="1"/>
  <c r="B3441" i="1"/>
  <c r="A3441" i="1" s="1" a="1"/>
  <c r="B3442" i="1"/>
  <c r="A3442" i="1" s="1" a="1"/>
  <c r="B3443" i="1"/>
  <c r="A3443" i="1" s="1" a="1"/>
  <c r="B3444" i="1"/>
  <c r="A3444" i="1" s="1" a="1"/>
  <c r="B3445" i="1"/>
  <c r="A3445" i="1" s="1" a="1"/>
  <c r="B3446" i="1"/>
  <c r="A3446" i="1" s="1" a="1"/>
  <c r="B3447" i="1"/>
  <c r="A3447" i="1" s="1" a="1"/>
  <c r="B3448" i="1"/>
  <c r="A3448" i="1" s="1" a="1"/>
  <c r="B3449" i="1"/>
  <c r="A3449" i="1" s="1" a="1"/>
  <c r="B3450" i="1"/>
  <c r="A3450" i="1" s="1" a="1"/>
  <c r="B3451" i="1"/>
  <c r="A3451" i="1" s="1" a="1"/>
  <c r="B3452" i="1"/>
  <c r="A3452" i="1" s="1" a="1"/>
  <c r="B3453" i="1"/>
  <c r="A3453" i="1" s="1" a="1"/>
  <c r="B3454" i="1"/>
  <c r="A3454" i="1" s="1" a="1"/>
  <c r="B3455" i="1"/>
  <c r="A3455" i="1" s="1" a="1"/>
  <c r="B3456" i="1"/>
  <c r="A3456" i="1" s="1" a="1"/>
  <c r="B3457" i="1"/>
  <c r="A3457" i="1" s="1" a="1"/>
  <c r="B3458" i="1"/>
  <c r="A3458" i="1" s="1" a="1"/>
  <c r="B3459" i="1"/>
  <c r="A3459" i="1" s="1" a="1"/>
  <c r="B3460" i="1"/>
  <c r="A3460" i="1" s="1" a="1"/>
  <c r="B3461" i="1"/>
  <c r="A3461" i="1" s="1" a="1"/>
  <c r="B3462" i="1"/>
  <c r="A3462" i="1" s="1" a="1"/>
  <c r="B3463" i="1"/>
  <c r="A3463" i="1" s="1" a="1"/>
  <c r="B3464" i="1"/>
  <c r="A3464" i="1" s="1" a="1"/>
  <c r="B3465" i="1"/>
  <c r="A3465" i="1" s="1" a="1"/>
  <c r="B3466" i="1"/>
  <c r="A3466" i="1" s="1" a="1"/>
  <c r="B3467" i="1"/>
  <c r="A3467" i="1" s="1" a="1"/>
  <c r="B3468" i="1"/>
  <c r="A3468" i="1" s="1" a="1"/>
  <c r="B3469" i="1"/>
  <c r="A3469" i="1" s="1" a="1"/>
  <c r="B3470" i="1"/>
  <c r="A3470" i="1" s="1" a="1"/>
  <c r="B3471" i="1"/>
  <c r="A3471" i="1" s="1" a="1"/>
  <c r="B3472" i="1"/>
  <c r="A3472" i="1" s="1" a="1"/>
  <c r="B3473" i="1"/>
  <c r="A3473" i="1" s="1" a="1"/>
  <c r="B3474" i="1"/>
  <c r="A3474" i="1" s="1" a="1"/>
  <c r="B3475" i="1"/>
  <c r="A3475" i="1" s="1" a="1"/>
  <c r="B3476" i="1"/>
  <c r="A3476" i="1" s="1" a="1"/>
  <c r="B3477" i="1"/>
  <c r="A3477" i="1" s="1" a="1"/>
  <c r="B3478" i="1"/>
  <c r="A3478" i="1" s="1" a="1"/>
  <c r="B3479" i="1"/>
  <c r="A3479" i="1" s="1" a="1"/>
  <c r="B3480" i="1"/>
  <c r="A3480" i="1" s="1" a="1"/>
  <c r="B3481" i="1"/>
  <c r="A3481" i="1" s="1" a="1"/>
  <c r="B3482" i="1"/>
  <c r="A3482" i="1" s="1" a="1"/>
  <c r="B3483" i="1"/>
  <c r="A3483" i="1" s="1" a="1"/>
  <c r="B3484" i="1"/>
  <c r="A3484" i="1" s="1" a="1"/>
  <c r="B3485" i="1"/>
  <c r="A3485" i="1" s="1" a="1"/>
  <c r="B3486" i="1"/>
  <c r="A3486" i="1" s="1" a="1"/>
  <c r="B3487" i="1"/>
  <c r="A3487" i="1" s="1" a="1"/>
  <c r="B3488" i="1"/>
  <c r="A3488" i="1" s="1" a="1"/>
  <c r="B3489" i="1"/>
  <c r="A3489" i="1" s="1" a="1"/>
  <c r="B3490" i="1"/>
  <c r="A3490" i="1" s="1" a="1"/>
  <c r="B3491" i="1"/>
  <c r="A3491" i="1" s="1" a="1"/>
  <c r="B3492" i="1"/>
  <c r="A3492" i="1" s="1" a="1"/>
  <c r="B3493" i="1"/>
  <c r="A3493" i="1" s="1" a="1"/>
  <c r="B3494" i="1"/>
  <c r="A3494" i="1" s="1" a="1"/>
  <c r="B3495" i="1"/>
  <c r="A3495" i="1" s="1" a="1"/>
  <c r="B3496" i="1"/>
  <c r="A3496" i="1" s="1" a="1"/>
  <c r="B3497" i="1"/>
  <c r="A3497" i="1" s="1" a="1"/>
  <c r="B3498" i="1"/>
  <c r="A3498" i="1" s="1" a="1"/>
  <c r="B3499" i="1"/>
  <c r="A3499" i="1" s="1" a="1"/>
  <c r="B3500" i="1"/>
  <c r="A3500" i="1" s="1" a="1"/>
  <c r="B3501" i="1"/>
  <c r="A3501" i="1" s="1" a="1"/>
  <c r="B3502" i="1"/>
  <c r="A3502" i="1" s="1" a="1"/>
  <c r="B3503" i="1"/>
  <c r="A3503" i="1" s="1" a="1"/>
  <c r="B3504" i="1"/>
  <c r="A3504" i="1" s="1" a="1"/>
  <c r="B3505" i="1"/>
  <c r="A3505" i="1" s="1" a="1"/>
  <c r="B3506" i="1"/>
  <c r="A3506" i="1" s="1" a="1"/>
  <c r="B3507" i="1"/>
  <c r="A3507" i="1" s="1" a="1"/>
  <c r="B3508" i="1"/>
  <c r="A3508" i="1" s="1" a="1"/>
  <c r="B3509" i="1"/>
  <c r="A3509" i="1" s="1" a="1"/>
  <c r="B3510" i="1"/>
  <c r="A3510" i="1" s="1" a="1"/>
  <c r="B3511" i="1"/>
  <c r="A3511" i="1" s="1" a="1"/>
  <c r="B3512" i="1"/>
  <c r="A3512" i="1" s="1" a="1"/>
  <c r="B3513" i="1"/>
  <c r="A3513" i="1" s="1" a="1"/>
  <c r="B3514" i="1"/>
  <c r="A3514" i="1" s="1" a="1"/>
  <c r="B3515" i="1"/>
  <c r="A3515" i="1" s="1" a="1"/>
  <c r="B3516" i="1"/>
  <c r="A3516" i="1" s="1" a="1"/>
  <c r="B3517" i="1"/>
  <c r="A3517" i="1" s="1" a="1"/>
  <c r="B3518" i="1"/>
  <c r="A3518" i="1" s="1" a="1"/>
  <c r="B3519" i="1"/>
  <c r="A3519" i="1" s="1" a="1"/>
  <c r="B3520" i="1"/>
  <c r="A3520" i="1" s="1" a="1"/>
  <c r="B3521" i="1"/>
  <c r="A3521" i="1" s="1" a="1"/>
  <c r="B3522" i="1"/>
  <c r="A3522" i="1" s="1" a="1"/>
  <c r="B3523" i="1"/>
  <c r="A3523" i="1" s="1" a="1"/>
  <c r="B3524" i="1"/>
  <c r="A3524" i="1" s="1" a="1"/>
  <c r="B3525" i="1"/>
  <c r="A3525" i="1" s="1" a="1"/>
  <c r="B3526" i="1"/>
  <c r="A3526" i="1" s="1" a="1"/>
  <c r="B3527" i="1"/>
  <c r="A3527" i="1" s="1" a="1"/>
  <c r="B3528" i="1"/>
  <c r="A3528" i="1" s="1" a="1"/>
  <c r="B3529" i="1"/>
  <c r="A3529" i="1" s="1" a="1"/>
  <c r="B3530" i="1"/>
  <c r="A3530" i="1" s="1" a="1"/>
  <c r="B3531" i="1"/>
  <c r="A3531" i="1" s="1" a="1"/>
  <c r="B3532" i="1"/>
  <c r="A3532" i="1" s="1" a="1"/>
  <c r="B3533" i="1"/>
  <c r="A3533" i="1" s="1" a="1"/>
  <c r="B3534" i="1"/>
  <c r="A3534" i="1" s="1" a="1"/>
  <c r="B3535" i="1"/>
  <c r="A3535" i="1" s="1" a="1"/>
  <c r="B3536" i="1"/>
  <c r="A3536" i="1" s="1" a="1"/>
  <c r="B3537" i="1"/>
  <c r="A3537" i="1" s="1" a="1"/>
  <c r="B3538" i="1"/>
  <c r="A3538" i="1" s="1" a="1"/>
  <c r="B3539" i="1"/>
  <c r="A3539" i="1" s="1" a="1"/>
  <c r="B3540" i="1"/>
  <c r="A3540" i="1" s="1" a="1"/>
  <c r="B3541" i="1"/>
  <c r="A3541" i="1" s="1" a="1"/>
  <c r="B3542" i="1"/>
  <c r="A3542" i="1" s="1" a="1"/>
  <c r="B3543" i="1"/>
  <c r="A3543" i="1" s="1" a="1"/>
  <c r="B3544" i="1"/>
  <c r="A3544" i="1" s="1" a="1"/>
  <c r="B3545" i="1"/>
  <c r="A3545" i="1" s="1" a="1"/>
  <c r="B3546" i="1"/>
  <c r="A3546" i="1" s="1" a="1"/>
  <c r="B3547" i="1"/>
  <c r="A3547" i="1" s="1" a="1"/>
  <c r="B3548" i="1"/>
  <c r="A3548" i="1" s="1" a="1"/>
  <c r="B3549" i="1"/>
  <c r="A3549" i="1" s="1" a="1"/>
  <c r="B3550" i="1"/>
  <c r="A3550" i="1" s="1" a="1"/>
  <c r="B3551" i="1"/>
  <c r="A3551" i="1" s="1" a="1"/>
  <c r="B3552" i="1"/>
  <c r="A3552" i="1" s="1" a="1"/>
  <c r="B3553" i="1"/>
  <c r="A3553" i="1" s="1" a="1"/>
  <c r="B3554" i="1"/>
  <c r="A3554" i="1" s="1" a="1"/>
  <c r="B3555" i="1"/>
  <c r="A3555" i="1" s="1" a="1"/>
  <c r="B3556" i="1"/>
  <c r="A3556" i="1" s="1" a="1"/>
  <c r="B3557" i="1"/>
  <c r="A3557" i="1" s="1" a="1"/>
  <c r="B3558" i="1"/>
  <c r="A3558" i="1" s="1" a="1"/>
  <c r="B3559" i="1"/>
  <c r="A3559" i="1" s="1" a="1"/>
  <c r="B3560" i="1"/>
  <c r="A3560" i="1" s="1" a="1"/>
  <c r="B3561" i="1"/>
  <c r="A3561" i="1" s="1" a="1"/>
  <c r="B3562" i="1"/>
  <c r="A3562" i="1" s="1" a="1"/>
  <c r="B3563" i="1"/>
  <c r="A3563" i="1" s="1" a="1"/>
  <c r="B3564" i="1"/>
  <c r="A3564" i="1" s="1" a="1"/>
  <c r="B3565" i="1"/>
  <c r="A3565" i="1" s="1" a="1"/>
  <c r="B3566" i="1"/>
  <c r="A3566" i="1" s="1" a="1"/>
  <c r="B3567" i="1"/>
  <c r="A3567" i="1" s="1" a="1"/>
  <c r="B3568" i="1"/>
  <c r="A3568" i="1" s="1" a="1"/>
  <c r="B3569" i="1"/>
  <c r="A3569" i="1" s="1" a="1"/>
  <c r="B3570" i="1"/>
  <c r="A3570" i="1" s="1" a="1"/>
  <c r="B3571" i="1"/>
  <c r="A3571" i="1" s="1" a="1"/>
  <c r="B3572" i="1"/>
  <c r="A3572" i="1" s="1" a="1"/>
  <c r="B3573" i="1"/>
  <c r="A3573" i="1" s="1" a="1"/>
  <c r="B3574" i="1"/>
  <c r="A3574" i="1" s="1" a="1"/>
  <c r="B3575" i="1"/>
  <c r="A3575" i="1" s="1" a="1"/>
  <c r="B3576" i="1"/>
  <c r="A3576" i="1" s="1" a="1"/>
  <c r="B3577" i="1"/>
  <c r="A3577" i="1" s="1" a="1"/>
  <c r="B3578" i="1"/>
  <c r="A3578" i="1" s="1" a="1"/>
  <c r="B3579" i="1"/>
  <c r="A3579" i="1" s="1" a="1"/>
  <c r="B3580" i="1"/>
  <c r="A3580" i="1" s="1" a="1"/>
  <c r="B3581" i="1"/>
  <c r="A3581" i="1" s="1" a="1"/>
  <c r="B3582" i="1"/>
  <c r="A3582" i="1" s="1" a="1"/>
  <c r="B3583" i="1"/>
  <c r="A3583" i="1" s="1" a="1"/>
  <c r="B3584" i="1"/>
  <c r="A3584" i="1" s="1" a="1"/>
  <c r="B3585" i="1"/>
  <c r="A3585" i="1" s="1" a="1"/>
  <c r="B3586" i="1"/>
  <c r="A3586" i="1" s="1" a="1"/>
  <c r="B3587" i="1"/>
  <c r="A3587" i="1" s="1" a="1"/>
  <c r="B3588" i="1"/>
  <c r="A3588" i="1" s="1" a="1"/>
  <c r="B3589" i="1"/>
  <c r="A3589" i="1" s="1" a="1"/>
  <c r="B3590" i="1"/>
  <c r="A3590" i="1" s="1" a="1"/>
  <c r="B3591" i="1"/>
  <c r="A3591" i="1" s="1" a="1"/>
  <c r="B3592" i="1"/>
  <c r="A3592" i="1" s="1" a="1"/>
  <c r="B3593" i="1"/>
  <c r="A3593" i="1" s="1" a="1"/>
  <c r="B3594" i="1"/>
  <c r="A3594" i="1" s="1" a="1"/>
  <c r="B3595" i="1"/>
  <c r="A3595" i="1" s="1" a="1"/>
  <c r="B3596" i="1"/>
  <c r="A3596" i="1" s="1" a="1"/>
  <c r="B3597" i="1"/>
  <c r="A3597" i="1" s="1" a="1"/>
  <c r="B3598" i="1"/>
  <c r="A3598" i="1" s="1" a="1"/>
  <c r="B3599" i="1"/>
  <c r="A3599" i="1" s="1" a="1"/>
  <c r="B3600" i="1"/>
  <c r="A3600" i="1" s="1" a="1"/>
  <c r="B3601" i="1"/>
  <c r="A3601" i="1" s="1" a="1"/>
  <c r="B3602" i="1"/>
  <c r="A3602" i="1" s="1" a="1"/>
  <c r="B3603" i="1"/>
  <c r="A3603" i="1" s="1" a="1"/>
  <c r="B3604" i="1"/>
  <c r="A3604" i="1" s="1" a="1"/>
  <c r="B3605" i="1"/>
  <c r="A3605" i="1" s="1" a="1"/>
  <c r="B3606" i="1"/>
  <c r="A3606" i="1" s="1" a="1"/>
  <c r="B3607" i="1"/>
  <c r="A3607" i="1" s="1" a="1"/>
  <c r="B3608" i="1"/>
  <c r="A3608" i="1" s="1" a="1"/>
  <c r="B3609" i="1"/>
  <c r="A3609" i="1" s="1" a="1"/>
  <c r="B3610" i="1"/>
  <c r="A3610" i="1" s="1" a="1"/>
  <c r="B3611" i="1"/>
  <c r="A3611" i="1" s="1" a="1"/>
  <c r="B3612" i="1"/>
  <c r="A3612" i="1" s="1" a="1"/>
  <c r="B3613" i="1"/>
  <c r="A3613" i="1" s="1" a="1"/>
  <c r="B3614" i="1"/>
  <c r="A3614" i="1" s="1" a="1"/>
  <c r="B3615" i="1"/>
  <c r="A3615" i="1" s="1" a="1"/>
  <c r="B3616" i="1"/>
  <c r="A3616" i="1" s="1" a="1"/>
  <c r="B3617" i="1"/>
  <c r="A3617" i="1" s="1" a="1"/>
  <c r="B3618" i="1"/>
  <c r="A3618" i="1" s="1" a="1"/>
  <c r="B3619" i="1"/>
  <c r="A3619" i="1" s="1" a="1"/>
  <c r="B3620" i="1"/>
  <c r="A3620" i="1" s="1" a="1"/>
  <c r="B3621" i="1"/>
  <c r="A3621" i="1" s="1" a="1"/>
  <c r="B3622" i="1"/>
  <c r="A3622" i="1" s="1" a="1"/>
  <c r="B3623" i="1"/>
  <c r="A3623" i="1" s="1" a="1"/>
  <c r="B3624" i="1"/>
  <c r="A3624" i="1" s="1" a="1"/>
  <c r="B3625" i="1"/>
  <c r="A3625" i="1" s="1" a="1"/>
  <c r="B3626" i="1"/>
  <c r="A3626" i="1" s="1" a="1"/>
  <c r="B3627" i="1"/>
  <c r="A3627" i="1" s="1" a="1"/>
  <c r="B3628" i="1"/>
  <c r="A3628" i="1" s="1" a="1"/>
  <c r="B3629" i="1"/>
  <c r="A3629" i="1" s="1" a="1"/>
  <c r="B3630" i="1"/>
  <c r="A3630" i="1" s="1" a="1"/>
  <c r="B3631" i="1"/>
  <c r="A3631" i="1" s="1" a="1"/>
  <c r="B3632" i="1"/>
  <c r="A3632" i="1" s="1" a="1"/>
  <c r="B3633" i="1"/>
  <c r="A3633" i="1" s="1" a="1"/>
  <c r="B3634" i="1"/>
  <c r="A3634" i="1" s="1" a="1"/>
  <c r="B3635" i="1"/>
  <c r="A3635" i="1" s="1" a="1"/>
  <c r="B3636" i="1"/>
  <c r="A3636" i="1" s="1" a="1"/>
  <c r="B3637" i="1"/>
  <c r="A3637" i="1" s="1" a="1"/>
  <c r="B3638" i="1"/>
  <c r="A3638" i="1" s="1" a="1"/>
  <c r="B3639" i="1"/>
  <c r="A3639" i="1" s="1" a="1"/>
  <c r="B3640" i="1"/>
  <c r="A3640" i="1" s="1" a="1"/>
  <c r="B3641" i="1"/>
  <c r="A3641" i="1" s="1" a="1"/>
  <c r="B3642" i="1"/>
  <c r="A3642" i="1" s="1" a="1"/>
  <c r="B3643" i="1"/>
  <c r="A3643" i="1" s="1" a="1"/>
  <c r="B3644" i="1"/>
  <c r="A3644" i="1" s="1" a="1"/>
  <c r="B3645" i="1"/>
  <c r="A3645" i="1" s="1" a="1"/>
  <c r="B3646" i="1"/>
  <c r="A3646" i="1" s="1" a="1"/>
  <c r="B3647" i="1"/>
  <c r="A3647" i="1" s="1" a="1"/>
  <c r="B3648" i="1"/>
  <c r="A3648" i="1" s="1" a="1"/>
  <c r="B3649" i="1"/>
  <c r="A3649" i="1" s="1" a="1"/>
  <c r="B3650" i="1"/>
  <c r="A3650" i="1" s="1" a="1"/>
  <c r="B3651" i="1"/>
  <c r="A3651" i="1" s="1" a="1"/>
  <c r="B3652" i="1"/>
  <c r="A3652" i="1" s="1" a="1"/>
  <c r="B3653" i="1"/>
  <c r="A3653" i="1" s="1" a="1"/>
  <c r="B3654" i="1"/>
  <c r="A3654" i="1" s="1" a="1"/>
  <c r="B3655" i="1"/>
  <c r="A3655" i="1" s="1" a="1"/>
  <c r="B3656" i="1"/>
  <c r="A3656" i="1" s="1" a="1"/>
  <c r="B3657" i="1"/>
  <c r="A3657" i="1" s="1" a="1"/>
  <c r="B3658" i="1"/>
  <c r="A3658" i="1" s="1" a="1"/>
  <c r="B3659" i="1"/>
  <c r="A3659" i="1" s="1" a="1"/>
  <c r="B3660" i="1"/>
  <c r="A3660" i="1" s="1" a="1"/>
  <c r="B3661" i="1"/>
  <c r="A3661" i="1" s="1" a="1"/>
  <c r="B3662" i="1"/>
  <c r="A3662" i="1" s="1" a="1"/>
  <c r="B3663" i="1"/>
  <c r="A3663" i="1" s="1" a="1"/>
  <c r="B3664" i="1"/>
  <c r="A3664" i="1" s="1" a="1"/>
  <c r="B3665" i="1"/>
  <c r="A3665" i="1" s="1" a="1"/>
  <c r="B3666" i="1"/>
  <c r="A3666" i="1" s="1" a="1"/>
  <c r="B3667" i="1"/>
  <c r="A3667" i="1" s="1" a="1"/>
  <c r="B3668" i="1"/>
  <c r="A3668" i="1" s="1" a="1"/>
  <c r="B3669" i="1"/>
  <c r="A3669" i="1" s="1" a="1"/>
  <c r="B3670" i="1"/>
  <c r="A3670" i="1" s="1" a="1"/>
  <c r="B3671" i="1"/>
  <c r="A3671" i="1" s="1" a="1"/>
  <c r="B3672" i="1"/>
  <c r="A3672" i="1" s="1" a="1"/>
  <c r="B3673" i="1"/>
  <c r="A3673" i="1" s="1" a="1"/>
  <c r="B3674" i="1"/>
  <c r="A3674" i="1" s="1" a="1"/>
  <c r="B3675" i="1"/>
  <c r="A3675" i="1" s="1" a="1"/>
  <c r="B3676" i="1"/>
  <c r="A3676" i="1" s="1" a="1"/>
  <c r="B3677" i="1"/>
  <c r="A3677" i="1" s="1" a="1"/>
  <c r="B3678" i="1"/>
  <c r="A3678" i="1" s="1" a="1"/>
  <c r="B3679" i="1"/>
  <c r="A3679" i="1" s="1" a="1"/>
  <c r="B3680" i="1"/>
  <c r="A3680" i="1" s="1" a="1"/>
  <c r="B3681" i="1"/>
  <c r="A3681" i="1" s="1" a="1"/>
  <c r="B3682" i="1"/>
  <c r="A3682" i="1" s="1" a="1"/>
  <c r="B3683" i="1"/>
  <c r="A3683" i="1" s="1" a="1"/>
  <c r="B3684" i="1"/>
  <c r="A3684" i="1" s="1" a="1"/>
  <c r="B3685" i="1"/>
  <c r="A3685" i="1" s="1" a="1"/>
  <c r="B3686" i="1"/>
  <c r="A3686" i="1" s="1" a="1"/>
  <c r="B3687" i="1"/>
  <c r="A3687" i="1" s="1" a="1"/>
  <c r="B3688" i="1"/>
  <c r="A3688" i="1" s="1" a="1"/>
  <c r="B3689" i="1"/>
  <c r="A3689" i="1" s="1" a="1"/>
  <c r="B3690" i="1"/>
  <c r="A3690" i="1" s="1" a="1"/>
  <c r="B3691" i="1"/>
  <c r="A3691" i="1" s="1" a="1"/>
  <c r="B3692" i="1"/>
  <c r="A3692" i="1" s="1" a="1"/>
  <c r="B3693" i="1"/>
  <c r="A3693" i="1" s="1" a="1"/>
  <c r="B3694" i="1"/>
  <c r="A3694" i="1" s="1" a="1"/>
  <c r="B3695" i="1"/>
  <c r="A3695" i="1" s="1" a="1"/>
  <c r="B3696" i="1"/>
  <c r="A3696" i="1" s="1" a="1"/>
  <c r="B3697" i="1"/>
  <c r="A3697" i="1" s="1" a="1"/>
  <c r="B3698" i="1"/>
  <c r="A3698" i="1" s="1" a="1"/>
  <c r="B3699" i="1"/>
  <c r="A3699" i="1" s="1" a="1"/>
  <c r="B3700" i="1"/>
  <c r="A3700" i="1" s="1" a="1"/>
  <c r="B3701" i="1"/>
  <c r="A3701" i="1" s="1" a="1"/>
  <c r="B3702" i="1"/>
  <c r="A3702" i="1" s="1" a="1"/>
  <c r="B3703" i="1"/>
  <c r="A3703" i="1" s="1" a="1"/>
  <c r="B3704" i="1"/>
  <c r="A3704" i="1" s="1" a="1"/>
  <c r="B3705" i="1"/>
  <c r="A3705" i="1" s="1" a="1"/>
  <c r="B3706" i="1"/>
  <c r="A3706" i="1" s="1" a="1"/>
  <c r="B3707" i="1"/>
  <c r="A3707" i="1" s="1" a="1"/>
  <c r="B3708" i="1"/>
  <c r="A3708" i="1" s="1" a="1"/>
  <c r="B3709" i="1"/>
  <c r="A3709" i="1" s="1" a="1"/>
  <c r="B3710" i="1"/>
  <c r="A3710" i="1" s="1" a="1"/>
  <c r="B3711" i="1"/>
  <c r="A3711" i="1" s="1" a="1"/>
  <c r="B3712" i="1"/>
  <c r="A3712" i="1" s="1" a="1"/>
  <c r="B3713" i="1"/>
  <c r="A3713" i="1" s="1" a="1"/>
  <c r="B3714" i="1"/>
  <c r="A3714" i="1" s="1" a="1"/>
  <c r="B3715" i="1"/>
  <c r="A3715" i="1" s="1" a="1"/>
  <c r="B3716" i="1"/>
  <c r="A3716" i="1" s="1" a="1"/>
  <c r="B3717" i="1"/>
  <c r="A3717" i="1" s="1" a="1"/>
  <c r="B3718" i="1"/>
  <c r="A3718" i="1" s="1" a="1"/>
  <c r="B3719" i="1"/>
  <c r="A3719" i="1" s="1" a="1"/>
  <c r="B3720" i="1"/>
  <c r="A3720" i="1" s="1" a="1"/>
  <c r="B3721" i="1"/>
  <c r="A3721" i="1" s="1" a="1"/>
  <c r="B3722" i="1"/>
  <c r="A3722" i="1" s="1" a="1"/>
  <c r="B3723" i="1"/>
  <c r="A3723" i="1" s="1" a="1"/>
  <c r="B3724" i="1"/>
  <c r="A3724" i="1" s="1" a="1"/>
  <c r="B3725" i="1"/>
  <c r="A3725" i="1" s="1" a="1"/>
  <c r="B3726" i="1"/>
  <c r="A3726" i="1" s="1" a="1"/>
  <c r="B3727" i="1"/>
  <c r="A3727" i="1" s="1" a="1"/>
  <c r="B3728" i="1"/>
  <c r="A3728" i="1" s="1" a="1"/>
  <c r="B3729" i="1"/>
  <c r="A3729" i="1" s="1" a="1"/>
  <c r="B3730" i="1"/>
  <c r="A3730" i="1" s="1" a="1"/>
  <c r="B3731" i="1"/>
  <c r="A3731" i="1" s="1" a="1"/>
  <c r="B3732" i="1"/>
  <c r="A3732" i="1" s="1" a="1"/>
  <c r="B3733" i="1"/>
  <c r="A3733" i="1" s="1" a="1"/>
  <c r="B3734" i="1"/>
  <c r="A3734" i="1" s="1" a="1"/>
  <c r="B3735" i="1"/>
  <c r="A3735" i="1" s="1" a="1"/>
  <c r="B3736" i="1"/>
  <c r="A3736" i="1" s="1" a="1"/>
  <c r="B3737" i="1"/>
  <c r="A3737" i="1" s="1" a="1"/>
  <c r="B3738" i="1"/>
  <c r="A3738" i="1" s="1" a="1"/>
  <c r="B3739" i="1"/>
  <c r="A3739" i="1" s="1" a="1"/>
  <c r="B3740" i="1"/>
  <c r="A3740" i="1" s="1" a="1"/>
  <c r="B3741" i="1"/>
  <c r="A3741" i="1" s="1" a="1"/>
  <c r="B3742" i="1"/>
  <c r="A3742" i="1" s="1" a="1"/>
  <c r="B3743" i="1"/>
  <c r="A3743" i="1" s="1" a="1"/>
  <c r="B3744" i="1"/>
  <c r="A3744" i="1" s="1" a="1"/>
  <c r="B3745" i="1"/>
  <c r="A3745" i="1" s="1" a="1"/>
  <c r="B3746" i="1"/>
  <c r="A3746" i="1" s="1" a="1"/>
  <c r="B3747" i="1"/>
  <c r="A3747" i="1" s="1" a="1"/>
  <c r="B3748" i="1"/>
  <c r="A3748" i="1" s="1" a="1"/>
  <c r="B3749" i="1"/>
  <c r="A3749" i="1" s="1" a="1"/>
  <c r="B3750" i="1"/>
  <c r="A3750" i="1" s="1" a="1"/>
  <c r="B3751" i="1"/>
  <c r="A3751" i="1" s="1" a="1"/>
  <c r="B3752" i="1"/>
  <c r="A3752" i="1" s="1" a="1"/>
  <c r="B3753" i="1"/>
  <c r="A3753" i="1" s="1" a="1"/>
  <c r="B3754" i="1"/>
  <c r="A3754" i="1" s="1" a="1"/>
  <c r="B3755" i="1"/>
  <c r="A3755" i="1" s="1" a="1"/>
  <c r="B3756" i="1"/>
  <c r="A3756" i="1" s="1" a="1"/>
  <c r="B3757" i="1"/>
  <c r="A3757" i="1" s="1" a="1"/>
  <c r="B3758" i="1"/>
  <c r="A3758" i="1" s="1" a="1"/>
  <c r="B3759" i="1"/>
  <c r="A3759" i="1" s="1" a="1"/>
  <c r="B3760" i="1"/>
  <c r="A3760" i="1" s="1" a="1"/>
  <c r="B3761" i="1"/>
  <c r="A3761" i="1" s="1" a="1"/>
  <c r="B3762" i="1"/>
  <c r="A3762" i="1" s="1" a="1"/>
  <c r="B3763" i="1"/>
  <c r="A3763" i="1" s="1" a="1"/>
  <c r="B3764" i="1"/>
  <c r="A3764" i="1" s="1" a="1"/>
  <c r="B3765" i="1"/>
  <c r="A3765" i="1" s="1" a="1"/>
  <c r="B3766" i="1"/>
  <c r="A3766" i="1" s="1" a="1"/>
  <c r="B3767" i="1"/>
  <c r="A3767" i="1" s="1" a="1"/>
  <c r="B3768" i="1"/>
  <c r="A3768" i="1" s="1" a="1"/>
  <c r="B3769" i="1"/>
  <c r="A3769" i="1" s="1" a="1"/>
  <c r="B3770" i="1"/>
  <c r="A3770" i="1" s="1" a="1"/>
  <c r="B3771" i="1"/>
  <c r="A3771" i="1" s="1" a="1"/>
  <c r="B3772" i="1"/>
  <c r="A3772" i="1" s="1" a="1"/>
  <c r="B3773" i="1"/>
  <c r="A3773" i="1" s="1" a="1"/>
  <c r="B3774" i="1"/>
  <c r="A3774" i="1" s="1" a="1"/>
  <c r="B3775" i="1"/>
  <c r="A3775" i="1" s="1" a="1"/>
  <c r="B3776" i="1"/>
  <c r="A3776" i="1" s="1" a="1"/>
  <c r="B3777" i="1"/>
  <c r="A3777" i="1" s="1" a="1"/>
  <c r="B3778" i="1"/>
  <c r="A3778" i="1" s="1" a="1"/>
  <c r="B3779" i="1"/>
  <c r="A3779" i="1" s="1" a="1"/>
  <c r="B3780" i="1"/>
  <c r="A3780" i="1" s="1" a="1"/>
  <c r="B3781" i="1"/>
  <c r="A3781" i="1" s="1" a="1"/>
  <c r="B3782" i="1"/>
  <c r="A3782" i="1" s="1" a="1"/>
  <c r="B3783" i="1"/>
  <c r="A3783" i="1" s="1" a="1"/>
  <c r="B3784" i="1"/>
  <c r="A3784" i="1" s="1" a="1"/>
  <c r="B3785" i="1"/>
  <c r="A3785" i="1" s="1" a="1"/>
  <c r="B3786" i="1"/>
  <c r="A3786" i="1" s="1" a="1"/>
  <c r="B3787" i="1"/>
  <c r="A3787" i="1" s="1" a="1"/>
  <c r="B3788" i="1"/>
  <c r="A3788" i="1" s="1" a="1"/>
  <c r="B3789" i="1"/>
  <c r="A3789" i="1" s="1" a="1"/>
  <c r="B3790" i="1"/>
  <c r="A3790" i="1" s="1" a="1"/>
  <c r="B3791" i="1"/>
  <c r="A3791" i="1" s="1" a="1"/>
  <c r="B3792" i="1"/>
  <c r="A3792" i="1" s="1" a="1"/>
  <c r="B3793" i="1"/>
  <c r="A3793" i="1" s="1" a="1"/>
  <c r="B3794" i="1"/>
  <c r="A3794" i="1" s="1" a="1"/>
  <c r="B3795" i="1"/>
  <c r="A3795" i="1" s="1" a="1"/>
  <c r="B3796" i="1"/>
  <c r="A3796" i="1" s="1" a="1"/>
  <c r="B3797" i="1"/>
  <c r="A3797" i="1" s="1" a="1"/>
  <c r="B3798" i="1"/>
  <c r="A3798" i="1" s="1" a="1"/>
  <c r="B3799" i="1"/>
  <c r="A3799" i="1" s="1" a="1"/>
  <c r="B3800" i="1"/>
  <c r="A3800" i="1" s="1" a="1"/>
  <c r="B3801" i="1"/>
  <c r="A3801" i="1" s="1" a="1"/>
  <c r="B3802" i="1"/>
  <c r="A3802" i="1" s="1" a="1"/>
  <c r="B3803" i="1"/>
  <c r="A3803" i="1" s="1" a="1"/>
  <c r="B3804" i="1"/>
  <c r="A3804" i="1" s="1" a="1"/>
  <c r="B3805" i="1"/>
  <c r="A3805" i="1" s="1" a="1"/>
  <c r="B3806" i="1"/>
  <c r="A3806" i="1" s="1" a="1"/>
  <c r="B3807" i="1"/>
  <c r="A3807" i="1" s="1" a="1"/>
  <c r="B3808" i="1"/>
  <c r="A3808" i="1" s="1" a="1"/>
  <c r="B3809" i="1"/>
  <c r="A3809" i="1" s="1" a="1"/>
  <c r="B3810" i="1"/>
  <c r="A3810" i="1" s="1" a="1"/>
  <c r="B3811" i="1"/>
  <c r="A3811" i="1" s="1" a="1"/>
  <c r="B3812" i="1"/>
  <c r="A3812" i="1" s="1" a="1"/>
  <c r="B3813" i="1"/>
  <c r="A3813" i="1" s="1" a="1"/>
  <c r="B3814" i="1"/>
  <c r="A3814" i="1" s="1" a="1"/>
  <c r="B3815" i="1"/>
  <c r="A3815" i="1" s="1" a="1"/>
  <c r="B3816" i="1"/>
  <c r="A3816" i="1" s="1" a="1"/>
  <c r="B3817" i="1"/>
  <c r="A3817" i="1" s="1" a="1"/>
  <c r="B3818" i="1"/>
  <c r="A3818" i="1" s="1" a="1"/>
  <c r="B3819" i="1"/>
  <c r="A3819" i="1" s="1" a="1"/>
  <c r="B3820" i="1"/>
  <c r="A3820" i="1" s="1" a="1"/>
  <c r="B3821" i="1"/>
  <c r="A3821" i="1" s="1" a="1"/>
  <c r="B3822" i="1"/>
  <c r="A3822" i="1" s="1" a="1"/>
  <c r="B3823" i="1"/>
  <c r="A3823" i="1" s="1" a="1"/>
  <c r="B3824" i="1"/>
  <c r="A3824" i="1" s="1" a="1"/>
  <c r="B3825" i="1"/>
  <c r="A3825" i="1" s="1" a="1"/>
  <c r="B3826" i="1"/>
  <c r="A3826" i="1" s="1" a="1"/>
  <c r="B3827" i="1"/>
  <c r="A3827" i="1" s="1" a="1"/>
  <c r="B3828" i="1"/>
  <c r="A3828" i="1" s="1" a="1"/>
  <c r="B3829" i="1"/>
  <c r="A3829" i="1" s="1" a="1"/>
  <c r="B3830" i="1"/>
  <c r="A3830" i="1" s="1" a="1"/>
  <c r="B3831" i="1"/>
  <c r="A3831" i="1" s="1" a="1"/>
  <c r="B3832" i="1"/>
  <c r="A3832" i="1" s="1" a="1"/>
  <c r="B3833" i="1"/>
  <c r="A3833" i="1" s="1" a="1"/>
  <c r="B3834" i="1"/>
  <c r="A3834" i="1" s="1" a="1"/>
  <c r="B3835" i="1"/>
  <c r="A3835" i="1" s="1" a="1"/>
  <c r="B3836" i="1"/>
  <c r="A3836" i="1" s="1" a="1"/>
  <c r="B3837" i="1"/>
  <c r="A3837" i="1" s="1" a="1"/>
  <c r="B3838" i="1"/>
  <c r="A3838" i="1" s="1" a="1"/>
  <c r="B3839" i="1"/>
  <c r="A3839" i="1" s="1" a="1"/>
  <c r="B3840" i="1"/>
  <c r="A3840" i="1" s="1" a="1"/>
  <c r="B3841" i="1"/>
  <c r="A3841" i="1" s="1" a="1"/>
  <c r="B3842" i="1"/>
  <c r="A3842" i="1" s="1" a="1"/>
  <c r="B3843" i="1"/>
  <c r="A3843" i="1" s="1" a="1"/>
  <c r="B3844" i="1"/>
  <c r="A3844" i="1" s="1" a="1"/>
  <c r="B3845" i="1"/>
  <c r="A3845" i="1" s="1" a="1"/>
  <c r="B3846" i="1"/>
  <c r="A3846" i="1" s="1" a="1"/>
  <c r="B3847" i="1"/>
  <c r="A3847" i="1" s="1" a="1"/>
  <c r="B3848" i="1"/>
  <c r="A3848" i="1" s="1" a="1"/>
  <c r="B3849" i="1"/>
  <c r="A3849" i="1" s="1" a="1"/>
  <c r="B3850" i="1"/>
  <c r="A3850" i="1" s="1" a="1"/>
  <c r="B3851" i="1"/>
  <c r="A3851" i="1" s="1" a="1"/>
  <c r="B3852" i="1"/>
  <c r="A3852" i="1" s="1" a="1"/>
  <c r="B3853" i="1"/>
  <c r="A3853" i="1" s="1" a="1"/>
  <c r="B3854" i="1"/>
  <c r="A3854" i="1" s="1" a="1"/>
  <c r="B3855" i="1"/>
  <c r="A3855" i="1" s="1" a="1"/>
  <c r="B3856" i="1"/>
  <c r="A3856" i="1" s="1" a="1"/>
  <c r="B3857" i="1"/>
  <c r="A3857" i="1" s="1" a="1"/>
  <c r="B3858" i="1"/>
  <c r="A3858" i="1" s="1" a="1"/>
  <c r="B3859" i="1"/>
  <c r="A3859" i="1" s="1" a="1"/>
  <c r="B3860" i="1"/>
  <c r="A3860" i="1" s="1" a="1"/>
  <c r="B3861" i="1"/>
  <c r="A3861" i="1" s="1" a="1"/>
  <c r="B3862" i="1"/>
  <c r="A3862" i="1" s="1" a="1"/>
  <c r="B3863" i="1"/>
  <c r="A3863" i="1" s="1" a="1"/>
  <c r="B3864" i="1"/>
  <c r="A3864" i="1" s="1" a="1"/>
  <c r="B3865" i="1"/>
  <c r="A3865" i="1" s="1" a="1"/>
  <c r="B3866" i="1"/>
  <c r="A3866" i="1" s="1" a="1"/>
  <c r="B3867" i="1"/>
  <c r="A3867" i="1" s="1" a="1"/>
  <c r="B3868" i="1"/>
  <c r="A3868" i="1" s="1" a="1"/>
  <c r="B3869" i="1"/>
  <c r="A3869" i="1" s="1" a="1"/>
  <c r="B3870" i="1"/>
  <c r="A3870" i="1" s="1" a="1"/>
  <c r="B3871" i="1"/>
  <c r="A3871" i="1" s="1" a="1"/>
  <c r="B3872" i="1"/>
  <c r="A3872" i="1" s="1" a="1"/>
  <c r="B3873" i="1"/>
  <c r="A3873" i="1" s="1" a="1"/>
  <c r="B3874" i="1"/>
  <c r="A3874" i="1" s="1" a="1"/>
  <c r="B3875" i="1"/>
  <c r="A3875" i="1" s="1" a="1"/>
  <c r="B3876" i="1"/>
  <c r="A3876" i="1" s="1" a="1"/>
  <c r="B3877" i="1"/>
  <c r="A3877" i="1" s="1" a="1"/>
  <c r="B3878" i="1"/>
  <c r="A3878" i="1" s="1" a="1"/>
  <c r="B3879" i="1"/>
  <c r="A3879" i="1" s="1" a="1"/>
  <c r="B3880" i="1"/>
  <c r="A3880" i="1" s="1" a="1"/>
  <c r="B3881" i="1"/>
  <c r="A3881" i="1" s="1" a="1"/>
  <c r="B3882" i="1"/>
  <c r="A3882" i="1" s="1" a="1"/>
  <c r="B3883" i="1"/>
  <c r="A3883" i="1" s="1" a="1"/>
  <c r="B3884" i="1"/>
  <c r="A3884" i="1" s="1" a="1"/>
  <c r="B3885" i="1"/>
  <c r="A3885" i="1" s="1" a="1"/>
  <c r="B3886" i="1"/>
  <c r="A3886" i="1" s="1" a="1"/>
  <c r="B3887" i="1"/>
  <c r="A3887" i="1" s="1" a="1"/>
  <c r="B3888" i="1"/>
  <c r="A3888" i="1" s="1" a="1"/>
  <c r="B3889" i="1"/>
  <c r="A3889" i="1" s="1" a="1"/>
  <c r="B3890" i="1"/>
  <c r="A3890" i="1" s="1" a="1"/>
  <c r="B3891" i="1"/>
  <c r="A3891" i="1" s="1" a="1"/>
  <c r="B3892" i="1"/>
  <c r="A3892" i="1" s="1" a="1"/>
  <c r="B3893" i="1"/>
  <c r="A3893" i="1" s="1" a="1"/>
  <c r="B3894" i="1"/>
  <c r="A3894" i="1" s="1" a="1"/>
  <c r="B3895" i="1"/>
  <c r="A3895" i="1" s="1" a="1"/>
  <c r="B3896" i="1"/>
  <c r="A3896" i="1" s="1" a="1"/>
  <c r="B3897" i="1"/>
  <c r="A3897" i="1" s="1" a="1"/>
  <c r="B3898" i="1"/>
  <c r="A3898" i="1" s="1" a="1"/>
  <c r="B3899" i="1"/>
  <c r="A3899" i="1" s="1" a="1"/>
  <c r="B3900" i="1"/>
  <c r="A3900" i="1" s="1" a="1"/>
  <c r="B3901" i="1"/>
  <c r="A3901" i="1" s="1" a="1"/>
  <c r="B3902" i="1"/>
  <c r="A3902" i="1" s="1" a="1"/>
  <c r="B3903" i="1"/>
  <c r="A3903" i="1" s="1" a="1"/>
  <c r="B3904" i="1"/>
  <c r="A3904" i="1" s="1" a="1"/>
  <c r="B3905" i="1"/>
  <c r="A3905" i="1" s="1" a="1"/>
  <c r="B3906" i="1"/>
  <c r="A3906" i="1" s="1" a="1"/>
  <c r="B3907" i="1"/>
  <c r="A3907" i="1" s="1" a="1"/>
  <c r="B3908" i="1"/>
  <c r="A3908" i="1" s="1" a="1"/>
  <c r="B3909" i="1"/>
  <c r="A3909" i="1" s="1" a="1"/>
  <c r="B3910" i="1"/>
  <c r="A3910" i="1" s="1" a="1"/>
  <c r="B3911" i="1"/>
  <c r="A3911" i="1" s="1" a="1"/>
  <c r="B3912" i="1"/>
  <c r="A3912" i="1" s="1" a="1"/>
  <c r="B3913" i="1"/>
  <c r="A3913" i="1" s="1" a="1"/>
  <c r="B3914" i="1"/>
  <c r="A3914" i="1" s="1" a="1"/>
  <c r="B3915" i="1"/>
  <c r="A3915" i="1" s="1" a="1"/>
  <c r="B3916" i="1"/>
  <c r="A3916" i="1" s="1" a="1"/>
  <c r="B3917" i="1"/>
  <c r="A3917" i="1" s="1" a="1"/>
  <c r="B3918" i="1"/>
  <c r="A3918" i="1" s="1" a="1"/>
  <c r="B3919" i="1"/>
  <c r="A3919" i="1" s="1" a="1"/>
  <c r="B3920" i="1"/>
  <c r="A3920" i="1" s="1" a="1"/>
  <c r="B3921" i="1"/>
  <c r="A3921" i="1" s="1" a="1"/>
  <c r="B3922" i="1"/>
  <c r="A3922" i="1" s="1" a="1"/>
  <c r="B3923" i="1"/>
  <c r="A3923" i="1" s="1" a="1"/>
  <c r="B3924" i="1"/>
  <c r="A3924" i="1" s="1" a="1"/>
  <c r="B3925" i="1"/>
  <c r="A3925" i="1" s="1" a="1"/>
  <c r="B3926" i="1"/>
  <c r="A3926" i="1" s="1" a="1"/>
  <c r="B3927" i="1"/>
  <c r="A3927" i="1" s="1" a="1"/>
  <c r="B3928" i="1"/>
  <c r="A3928" i="1" s="1" a="1"/>
  <c r="B3929" i="1"/>
  <c r="A3929" i="1" s="1" a="1"/>
  <c r="B3930" i="1"/>
  <c r="A3930" i="1" s="1" a="1"/>
  <c r="B3931" i="1"/>
  <c r="A3931" i="1" s="1" a="1"/>
  <c r="B3932" i="1"/>
  <c r="A3932" i="1" s="1" a="1"/>
  <c r="B3933" i="1"/>
  <c r="A3933" i="1" s="1" a="1"/>
  <c r="B3934" i="1"/>
  <c r="A3934" i="1" s="1" a="1"/>
  <c r="B3935" i="1"/>
  <c r="A3935" i="1" s="1" a="1"/>
  <c r="B3936" i="1"/>
  <c r="A3936" i="1" s="1" a="1"/>
  <c r="B3937" i="1"/>
  <c r="A3937" i="1" s="1" a="1"/>
  <c r="B3938" i="1"/>
  <c r="A3938" i="1" s="1" a="1"/>
  <c r="B3939" i="1"/>
  <c r="A3939" i="1" s="1" a="1"/>
  <c r="B3940" i="1"/>
  <c r="A3940" i="1" s="1" a="1"/>
  <c r="B3941" i="1"/>
  <c r="A3941" i="1" s="1" a="1"/>
  <c r="B3942" i="1"/>
  <c r="A3942" i="1" s="1" a="1"/>
  <c r="B3943" i="1"/>
  <c r="A3943" i="1" s="1" a="1"/>
  <c r="B3944" i="1"/>
  <c r="A3944" i="1" s="1" a="1"/>
  <c r="B3945" i="1"/>
  <c r="A3945" i="1" s="1" a="1"/>
  <c r="B3946" i="1"/>
  <c r="A3946" i="1" s="1" a="1"/>
  <c r="B3947" i="1"/>
  <c r="A3947" i="1" s="1" a="1"/>
  <c r="B3948" i="1"/>
  <c r="A3948" i="1" s="1" a="1"/>
  <c r="B3949" i="1"/>
  <c r="A3949" i="1" s="1" a="1"/>
  <c r="B3950" i="1"/>
  <c r="A3950" i="1" s="1" a="1"/>
  <c r="B3951" i="1"/>
  <c r="A3951" i="1" s="1" a="1"/>
  <c r="B3952" i="1"/>
  <c r="A3952" i="1" s="1" a="1"/>
  <c r="B3953" i="1"/>
  <c r="A3953" i="1" s="1" a="1"/>
  <c r="B3954" i="1"/>
  <c r="A3954" i="1" s="1" a="1"/>
  <c r="B3955" i="1"/>
  <c r="A3955" i="1" s="1" a="1"/>
  <c r="B3956" i="1"/>
  <c r="A3956" i="1" s="1" a="1"/>
  <c r="B3957" i="1"/>
  <c r="A3957" i="1" s="1" a="1"/>
  <c r="B3958" i="1"/>
  <c r="A3958" i="1" s="1" a="1"/>
  <c r="B3959" i="1"/>
  <c r="A3959" i="1" s="1" a="1"/>
  <c r="B3960" i="1"/>
  <c r="A3960" i="1" s="1" a="1"/>
  <c r="B3961" i="1"/>
  <c r="A3961" i="1" s="1" a="1"/>
  <c r="B3962" i="1"/>
  <c r="A3962" i="1" s="1" a="1"/>
  <c r="B3963" i="1"/>
  <c r="A3963" i="1" s="1" a="1"/>
  <c r="B3964" i="1"/>
  <c r="A3964" i="1" s="1" a="1"/>
  <c r="B3965" i="1"/>
  <c r="A3965" i="1" s="1" a="1"/>
  <c r="B3966" i="1"/>
  <c r="A3966" i="1" s="1" a="1"/>
  <c r="B3967" i="1"/>
  <c r="A3967" i="1" s="1" a="1"/>
  <c r="B3968" i="1"/>
  <c r="A3968" i="1" s="1" a="1"/>
  <c r="B3969" i="1"/>
  <c r="A3969" i="1" s="1" a="1"/>
  <c r="B3970" i="1"/>
  <c r="A3970" i="1" s="1" a="1"/>
  <c r="B3971" i="1"/>
  <c r="A3971" i="1" s="1" a="1"/>
  <c r="B3972" i="1"/>
  <c r="A3972" i="1" s="1" a="1"/>
  <c r="B3973" i="1"/>
  <c r="A3973" i="1" s="1" a="1"/>
  <c r="B3974" i="1"/>
  <c r="A3974" i="1" s="1" a="1"/>
  <c r="B3975" i="1"/>
  <c r="A3975" i="1" s="1" a="1"/>
  <c r="B3976" i="1"/>
  <c r="A3976" i="1" s="1" a="1"/>
  <c r="B3977" i="1"/>
  <c r="A3977" i="1" s="1" a="1"/>
  <c r="B3978" i="1"/>
  <c r="A3978" i="1" s="1" a="1"/>
  <c r="B3979" i="1"/>
  <c r="A3979" i="1" s="1" a="1"/>
  <c r="B3980" i="1"/>
  <c r="A3980" i="1" s="1" a="1"/>
  <c r="B3981" i="1"/>
  <c r="A3981" i="1" s="1" a="1"/>
  <c r="B3982" i="1"/>
  <c r="A3982" i="1" s="1" a="1"/>
  <c r="B3983" i="1"/>
  <c r="A3983" i="1" s="1" a="1"/>
  <c r="B3984" i="1"/>
  <c r="A3984" i="1" s="1" a="1"/>
  <c r="B3985" i="1"/>
  <c r="A3985" i="1" s="1" a="1"/>
  <c r="B3986" i="1"/>
  <c r="A3986" i="1" s="1" a="1"/>
  <c r="B3987" i="1"/>
  <c r="A3987" i="1" s="1" a="1"/>
  <c r="B3988" i="1"/>
  <c r="A3988" i="1" s="1" a="1"/>
  <c r="B3989" i="1"/>
  <c r="A3989" i="1" s="1" a="1"/>
  <c r="B3990" i="1"/>
  <c r="A3990" i="1" s="1" a="1"/>
  <c r="B3991" i="1"/>
  <c r="A3991" i="1" s="1" a="1"/>
  <c r="B3992" i="1"/>
  <c r="A3992" i="1" s="1" a="1"/>
  <c r="B3993" i="1"/>
  <c r="A3993" i="1" s="1" a="1"/>
  <c r="B3994" i="1"/>
  <c r="A3994" i="1" s="1" a="1"/>
  <c r="B3995" i="1"/>
  <c r="A3995" i="1" s="1" a="1"/>
  <c r="B3996" i="1"/>
  <c r="A3996" i="1" s="1" a="1"/>
  <c r="B3997" i="1"/>
  <c r="A3997" i="1" s="1" a="1"/>
  <c r="B3998" i="1"/>
  <c r="A3998" i="1" s="1" a="1"/>
  <c r="B3999" i="1"/>
  <c r="A3999" i="1" s="1" a="1"/>
  <c r="B4000" i="1"/>
  <c r="A4000" i="1" s="1" a="1"/>
  <c r="B4001" i="1"/>
  <c r="A4001" i="1" s="1" a="1"/>
  <c r="B4002" i="1"/>
  <c r="A4002" i="1" s="1" a="1"/>
  <c r="B4003" i="1"/>
  <c r="A4003" i="1" s="1" a="1"/>
  <c r="B4004" i="1"/>
  <c r="A4004" i="1" s="1" a="1"/>
  <c r="B4005" i="1"/>
  <c r="A4005" i="1" s="1" a="1"/>
  <c r="B4006" i="1"/>
  <c r="A4006" i="1" s="1" a="1"/>
  <c r="B4007" i="1"/>
  <c r="A4007" i="1" s="1" a="1"/>
  <c r="B4008" i="1"/>
  <c r="A4008" i="1" s="1" a="1"/>
  <c r="B4009" i="1"/>
  <c r="A4009" i="1" s="1" a="1"/>
  <c r="B4010" i="1"/>
  <c r="A4010" i="1" s="1" a="1"/>
  <c r="B4011" i="1"/>
  <c r="A4011" i="1" s="1" a="1"/>
  <c r="B4012" i="1"/>
  <c r="A4012" i="1" s="1" a="1"/>
  <c r="B4013" i="1"/>
  <c r="A4013" i="1" s="1" a="1"/>
  <c r="B4014" i="1"/>
  <c r="A4014" i="1" s="1" a="1"/>
  <c r="B4015" i="1"/>
  <c r="A4015" i="1" s="1" a="1"/>
  <c r="B4016" i="1"/>
  <c r="A4016" i="1" s="1" a="1"/>
  <c r="B4017" i="1"/>
  <c r="A4017" i="1" s="1" a="1"/>
  <c r="B4018" i="1"/>
  <c r="A4018" i="1" s="1" a="1"/>
  <c r="B4019" i="1"/>
  <c r="A4019" i="1" s="1" a="1"/>
  <c r="B4020" i="1"/>
  <c r="A4020" i="1" s="1" a="1"/>
  <c r="B4021" i="1"/>
  <c r="A4021" i="1" s="1" a="1"/>
  <c r="B4022" i="1"/>
  <c r="A4022" i="1" s="1" a="1"/>
  <c r="B4023" i="1"/>
  <c r="A4023" i="1" s="1" a="1"/>
  <c r="B4024" i="1"/>
  <c r="A4024" i="1" s="1" a="1"/>
  <c r="B4025" i="1"/>
  <c r="A4025" i="1" s="1" a="1"/>
  <c r="B4026" i="1"/>
  <c r="A4026" i="1" s="1" a="1"/>
  <c r="B4027" i="1"/>
  <c r="A4027" i="1" s="1" a="1"/>
  <c r="B4028" i="1"/>
  <c r="A4028" i="1" s="1" a="1"/>
  <c r="B4029" i="1"/>
  <c r="A4029" i="1" s="1" a="1"/>
  <c r="B4030" i="1"/>
  <c r="A4030" i="1" s="1" a="1"/>
  <c r="B4031" i="1"/>
  <c r="A4031" i="1" s="1" a="1"/>
  <c r="B4032" i="1"/>
  <c r="A4032" i="1" s="1" a="1"/>
  <c r="B4033" i="1"/>
  <c r="A4033" i="1" s="1" a="1"/>
  <c r="B4034" i="1"/>
  <c r="A4034" i="1" s="1" a="1"/>
  <c r="B4035" i="1"/>
  <c r="A4035" i="1" s="1" a="1"/>
  <c r="B4036" i="1"/>
  <c r="A4036" i="1" s="1" a="1"/>
  <c r="B4037" i="1"/>
  <c r="A4037" i="1" s="1" a="1"/>
  <c r="B4038" i="1"/>
  <c r="A4038" i="1" s="1" a="1"/>
  <c r="B4039" i="1"/>
  <c r="A4039" i="1" s="1" a="1"/>
  <c r="B4040" i="1"/>
  <c r="A4040" i="1" s="1" a="1"/>
  <c r="B4041" i="1"/>
  <c r="A4041" i="1" s="1" a="1"/>
  <c r="B4042" i="1"/>
  <c r="A4042" i="1" s="1" a="1"/>
  <c r="B4043" i="1"/>
  <c r="A4043" i="1" s="1" a="1"/>
  <c r="B4044" i="1"/>
  <c r="A4044" i="1" s="1" a="1"/>
  <c r="B4045" i="1"/>
  <c r="A4045" i="1" s="1" a="1"/>
  <c r="B4046" i="1"/>
  <c r="A4046" i="1" s="1" a="1"/>
  <c r="B4047" i="1"/>
  <c r="A4047" i="1" s="1" a="1"/>
  <c r="B4048" i="1"/>
  <c r="A4048" i="1" s="1" a="1"/>
  <c r="B4049" i="1"/>
  <c r="A4049" i="1" s="1" a="1"/>
  <c r="B4050" i="1"/>
  <c r="A4050" i="1" s="1" a="1"/>
  <c r="B4051" i="1"/>
  <c r="A4051" i="1" s="1" a="1"/>
  <c r="B4052" i="1"/>
  <c r="A4052" i="1" s="1" a="1"/>
  <c r="B4053" i="1"/>
  <c r="A4053" i="1" s="1" a="1"/>
  <c r="B4054" i="1"/>
  <c r="A4054" i="1" s="1" a="1"/>
  <c r="B4055" i="1"/>
  <c r="A4055" i="1" s="1" a="1"/>
  <c r="B4056" i="1"/>
  <c r="A4056" i="1" s="1" a="1"/>
  <c r="B4057" i="1"/>
  <c r="A4057" i="1" s="1" a="1"/>
  <c r="B4058" i="1"/>
  <c r="A4058" i="1" s="1" a="1"/>
  <c r="B4059" i="1"/>
  <c r="A4059" i="1" s="1" a="1"/>
  <c r="B4060" i="1"/>
  <c r="A4060" i="1" s="1" a="1"/>
  <c r="B4061" i="1"/>
  <c r="A4061" i="1" s="1" a="1"/>
  <c r="B4062" i="1"/>
  <c r="A4062" i="1" s="1" a="1"/>
  <c r="B4063" i="1"/>
  <c r="A4063" i="1" s="1" a="1"/>
  <c r="B4064" i="1"/>
  <c r="A4064" i="1" s="1" a="1"/>
  <c r="B4065" i="1"/>
  <c r="A4065" i="1" s="1" a="1"/>
  <c r="B4066" i="1"/>
  <c r="A4066" i="1" s="1" a="1"/>
  <c r="B4067" i="1"/>
  <c r="A4067" i="1" s="1" a="1"/>
  <c r="B4068" i="1"/>
  <c r="A4068" i="1" s="1" a="1"/>
  <c r="B4069" i="1"/>
  <c r="A4069" i="1" s="1" a="1"/>
  <c r="B4070" i="1"/>
  <c r="A4070" i="1" s="1" a="1"/>
  <c r="B4071" i="1"/>
  <c r="A4071" i="1" s="1" a="1"/>
  <c r="B4072" i="1"/>
  <c r="A4072" i="1" s="1" a="1"/>
  <c r="B4073" i="1"/>
  <c r="A4073" i="1" s="1" a="1"/>
  <c r="B4074" i="1"/>
  <c r="A4074" i="1" s="1" a="1"/>
  <c r="B4075" i="1"/>
  <c r="A4075" i="1" s="1" a="1"/>
  <c r="B4076" i="1"/>
  <c r="A4076" i="1" s="1" a="1"/>
  <c r="B4077" i="1"/>
  <c r="A4077" i="1" s="1" a="1"/>
  <c r="B4078" i="1"/>
  <c r="A4078" i="1" s="1" a="1"/>
  <c r="B4079" i="1"/>
  <c r="A4079" i="1" s="1" a="1"/>
  <c r="B4080" i="1"/>
  <c r="A4080" i="1" s="1" a="1"/>
  <c r="B4081" i="1"/>
  <c r="A4081" i="1" s="1" a="1"/>
  <c r="B4082" i="1"/>
  <c r="A4082" i="1" s="1" a="1"/>
  <c r="B4083" i="1"/>
  <c r="A4083" i="1" s="1" a="1"/>
  <c r="B4084" i="1"/>
  <c r="A4084" i="1" s="1" a="1"/>
  <c r="B4085" i="1"/>
  <c r="A4085" i="1" s="1" a="1"/>
  <c r="B4086" i="1"/>
  <c r="A4086" i="1" s="1" a="1"/>
  <c r="B4087" i="1"/>
  <c r="A4087" i="1" s="1" a="1"/>
  <c r="B4088" i="1"/>
  <c r="A4088" i="1" s="1" a="1"/>
  <c r="B4089" i="1"/>
  <c r="A4089" i="1" s="1" a="1"/>
  <c r="B4090" i="1"/>
  <c r="A4090" i="1" s="1" a="1"/>
  <c r="B4091" i="1"/>
  <c r="A4091" i="1" s="1" a="1"/>
  <c r="B4092" i="1"/>
  <c r="A4092" i="1" s="1" a="1"/>
  <c r="B4093" i="1"/>
  <c r="A4093" i="1" s="1" a="1"/>
  <c r="B4094" i="1"/>
  <c r="A4094" i="1" s="1" a="1"/>
  <c r="B4095" i="1"/>
  <c r="A4095" i="1" s="1" a="1"/>
  <c r="B4096" i="1"/>
  <c r="A4096" i="1" s="1" a="1"/>
  <c r="B4097" i="1"/>
  <c r="A4097" i="1" s="1" a="1"/>
  <c r="B4098" i="1"/>
  <c r="A4098" i="1" s="1" a="1"/>
  <c r="B4099" i="1"/>
  <c r="A4099" i="1" s="1" a="1"/>
  <c r="B4100" i="1"/>
  <c r="A4100" i="1" s="1" a="1"/>
  <c r="B4101" i="1"/>
  <c r="A4101" i="1" s="1" a="1"/>
  <c r="B4102" i="1"/>
  <c r="A4102" i="1" s="1" a="1"/>
  <c r="B4103" i="1"/>
  <c r="A4103" i="1" s="1" a="1"/>
  <c r="B4104" i="1"/>
  <c r="A4104" i="1" s="1" a="1"/>
  <c r="B4105" i="1"/>
  <c r="A4105" i="1" s="1" a="1"/>
  <c r="B4106" i="1"/>
  <c r="A4106" i="1" s="1" a="1"/>
  <c r="B4107" i="1"/>
  <c r="A4107" i="1" s="1" a="1"/>
  <c r="B4108" i="1"/>
  <c r="A4108" i="1" s="1" a="1"/>
  <c r="B4109" i="1"/>
  <c r="A4109" i="1" s="1" a="1"/>
  <c r="B4110" i="1"/>
  <c r="A4110" i="1" s="1" a="1"/>
  <c r="B4111" i="1"/>
  <c r="A4111" i="1" s="1" a="1"/>
  <c r="B4112" i="1"/>
  <c r="A4112" i="1" s="1" a="1"/>
  <c r="B4113" i="1"/>
  <c r="A4113" i="1" s="1" a="1"/>
  <c r="B4114" i="1"/>
  <c r="A4114" i="1" s="1" a="1"/>
  <c r="B4115" i="1"/>
  <c r="A4115" i="1" s="1" a="1"/>
  <c r="B4116" i="1"/>
  <c r="A4116" i="1" s="1" a="1"/>
  <c r="B4117" i="1"/>
  <c r="A4117" i="1" s="1" a="1"/>
  <c r="B4118" i="1"/>
  <c r="A4118" i="1" s="1" a="1"/>
  <c r="B4119" i="1"/>
  <c r="A4119" i="1" s="1" a="1"/>
  <c r="B4120" i="1"/>
  <c r="A4120" i="1" s="1" a="1"/>
  <c r="B4121" i="1"/>
  <c r="A4121" i="1" s="1" a="1"/>
  <c r="B4122" i="1"/>
  <c r="A4122" i="1" s="1" a="1"/>
  <c r="B4123" i="1"/>
  <c r="A4123" i="1" s="1" a="1"/>
  <c r="B4124" i="1"/>
  <c r="A4124" i="1" s="1" a="1"/>
  <c r="B4125" i="1"/>
  <c r="A4125" i="1" s="1" a="1"/>
  <c r="B4126" i="1"/>
  <c r="A4126" i="1" s="1" a="1"/>
  <c r="B4127" i="1"/>
  <c r="A4127" i="1" s="1" a="1"/>
  <c r="B4128" i="1"/>
  <c r="A4128" i="1" s="1" a="1"/>
  <c r="B4129" i="1"/>
  <c r="A4129" i="1" s="1" a="1"/>
  <c r="B4130" i="1"/>
  <c r="A4130" i="1" s="1" a="1"/>
  <c r="B4131" i="1"/>
  <c r="A4131" i="1" s="1" a="1"/>
  <c r="B4132" i="1"/>
  <c r="A4132" i="1" s="1" a="1"/>
  <c r="B4133" i="1"/>
  <c r="A4133" i="1" s="1" a="1"/>
  <c r="B4134" i="1"/>
  <c r="A4134" i="1" s="1" a="1"/>
  <c r="B4135" i="1"/>
  <c r="A4135" i="1" s="1" a="1"/>
  <c r="B4136" i="1"/>
  <c r="A4136" i="1" s="1" a="1"/>
  <c r="B4137" i="1"/>
  <c r="A4137" i="1" s="1" a="1"/>
  <c r="B4138" i="1"/>
  <c r="A4138" i="1" s="1" a="1"/>
  <c r="B4139" i="1"/>
  <c r="A4139" i="1" s="1" a="1"/>
  <c r="B4140" i="1"/>
  <c r="A4140" i="1" s="1" a="1"/>
  <c r="B4141" i="1"/>
  <c r="A4141" i="1" s="1" a="1"/>
  <c r="B4142" i="1"/>
  <c r="A4142" i="1" s="1" a="1"/>
  <c r="B4143" i="1"/>
  <c r="A4143" i="1" s="1" a="1"/>
  <c r="B4144" i="1"/>
  <c r="A4144" i="1" s="1" a="1"/>
  <c r="B4145" i="1"/>
  <c r="A4145" i="1" s="1" a="1"/>
  <c r="B4146" i="1"/>
  <c r="A4146" i="1" s="1" a="1"/>
  <c r="B4147" i="1"/>
  <c r="A4147" i="1" s="1" a="1"/>
  <c r="B4148" i="1"/>
  <c r="A4148" i="1" s="1" a="1"/>
  <c r="B4149" i="1"/>
  <c r="A4149" i="1" s="1" a="1"/>
  <c r="B4150" i="1"/>
  <c r="A4150" i="1" s="1" a="1"/>
  <c r="B4151" i="1"/>
  <c r="A4151" i="1" s="1" a="1"/>
  <c r="B4152" i="1"/>
  <c r="A4152" i="1" s="1" a="1"/>
  <c r="B4153" i="1"/>
  <c r="A4153" i="1" s="1" a="1"/>
  <c r="B4154" i="1"/>
  <c r="A4154" i="1" s="1" a="1"/>
  <c r="B4155" i="1"/>
  <c r="A4155" i="1" s="1" a="1"/>
  <c r="B4156" i="1"/>
  <c r="A4156" i="1" s="1" a="1"/>
  <c r="B4157" i="1"/>
  <c r="A4157" i="1" s="1" a="1"/>
  <c r="B4158" i="1"/>
  <c r="A4158" i="1" s="1" a="1"/>
  <c r="B4159" i="1"/>
  <c r="A4159" i="1" s="1" a="1"/>
  <c r="B4160" i="1"/>
  <c r="A4160" i="1" s="1" a="1"/>
  <c r="B4161" i="1"/>
  <c r="A4161" i="1" s="1" a="1"/>
  <c r="B4162" i="1"/>
  <c r="A4162" i="1" s="1" a="1"/>
  <c r="B4163" i="1"/>
  <c r="A4163" i="1" s="1" a="1"/>
  <c r="B4164" i="1"/>
  <c r="A4164" i="1" s="1" a="1"/>
  <c r="B4165" i="1"/>
  <c r="A4165" i="1" s="1" a="1"/>
  <c r="B4166" i="1"/>
  <c r="A4166" i="1" s="1" a="1"/>
  <c r="B4167" i="1"/>
  <c r="A4167" i="1" s="1" a="1"/>
  <c r="B4168" i="1"/>
  <c r="A4168" i="1" s="1" a="1"/>
  <c r="B4169" i="1"/>
  <c r="A4169" i="1" s="1" a="1"/>
  <c r="B4170" i="1"/>
  <c r="A4170" i="1" s="1" a="1"/>
  <c r="B4171" i="1"/>
  <c r="A4171" i="1" s="1" a="1"/>
  <c r="B4172" i="1"/>
  <c r="A4172" i="1" s="1" a="1"/>
  <c r="B4173" i="1"/>
  <c r="A4173" i="1" s="1" a="1"/>
  <c r="B4174" i="1"/>
  <c r="A4174" i="1" s="1" a="1"/>
  <c r="B4175" i="1"/>
  <c r="A4175" i="1" s="1" a="1"/>
  <c r="B4176" i="1"/>
  <c r="A4176" i="1" s="1" a="1"/>
  <c r="B4177" i="1"/>
  <c r="A4177" i="1" s="1" a="1"/>
  <c r="B4178" i="1"/>
  <c r="A4178" i="1" s="1" a="1"/>
  <c r="B4179" i="1"/>
  <c r="A4179" i="1" s="1" a="1"/>
  <c r="B4180" i="1"/>
  <c r="A4180" i="1" s="1" a="1"/>
  <c r="B4181" i="1"/>
  <c r="A4181" i="1" s="1" a="1"/>
  <c r="B4182" i="1"/>
  <c r="A4182" i="1" s="1" a="1"/>
  <c r="B4183" i="1"/>
  <c r="A4183" i="1" s="1" a="1"/>
  <c r="B4184" i="1"/>
  <c r="A4184" i="1" s="1" a="1"/>
  <c r="B4185" i="1"/>
  <c r="A4185" i="1" s="1" a="1"/>
  <c r="B4186" i="1"/>
  <c r="A4186" i="1" s="1" a="1"/>
  <c r="B4187" i="1"/>
  <c r="A4187" i="1" s="1" a="1"/>
  <c r="B4188" i="1"/>
  <c r="A4188" i="1" s="1" a="1"/>
  <c r="B4189" i="1"/>
  <c r="A4189" i="1" s="1" a="1"/>
  <c r="B4190" i="1"/>
  <c r="A4190" i="1" s="1" a="1"/>
  <c r="B4191" i="1"/>
  <c r="A4191" i="1" s="1" a="1"/>
  <c r="B4192" i="1"/>
  <c r="A4192" i="1" s="1" a="1"/>
  <c r="B4193" i="1"/>
  <c r="A4193" i="1" s="1" a="1"/>
  <c r="B4194" i="1"/>
  <c r="A4194" i="1" s="1" a="1"/>
  <c r="B4195" i="1"/>
  <c r="A4195" i="1" s="1" a="1"/>
  <c r="B4196" i="1"/>
  <c r="A4196" i="1" s="1" a="1"/>
  <c r="B4197" i="1"/>
  <c r="A4197" i="1" s="1" a="1"/>
  <c r="B4198" i="1"/>
  <c r="A4198" i="1" s="1" a="1"/>
  <c r="B4199" i="1"/>
  <c r="A4199" i="1" s="1" a="1"/>
  <c r="B4200" i="1"/>
  <c r="A4200" i="1" s="1" a="1"/>
  <c r="B4201" i="1"/>
  <c r="A4201" i="1" s="1" a="1"/>
  <c r="B4202" i="1"/>
  <c r="A4202" i="1" s="1" a="1"/>
  <c r="B4203" i="1"/>
  <c r="A4203" i="1" s="1" a="1"/>
  <c r="B4204" i="1"/>
  <c r="A4204" i="1" s="1" a="1"/>
  <c r="B4205" i="1"/>
  <c r="A4205" i="1" s="1" a="1"/>
  <c r="B4206" i="1"/>
  <c r="A4206" i="1" s="1" a="1"/>
  <c r="B4207" i="1"/>
  <c r="A4207" i="1" s="1" a="1"/>
  <c r="B4208" i="1"/>
  <c r="A4208" i="1" s="1" a="1"/>
  <c r="B4209" i="1"/>
  <c r="A4209" i="1" s="1" a="1"/>
  <c r="B4210" i="1"/>
  <c r="A4210" i="1" s="1" a="1"/>
  <c r="B4211" i="1"/>
  <c r="A4211" i="1" s="1" a="1"/>
  <c r="B4212" i="1"/>
  <c r="A4212" i="1" s="1" a="1"/>
  <c r="B4213" i="1"/>
  <c r="A4213" i="1" s="1" a="1"/>
  <c r="B4214" i="1"/>
  <c r="A4214" i="1" s="1" a="1"/>
  <c r="B4215" i="1"/>
  <c r="A4215" i="1" s="1" a="1"/>
  <c r="B4216" i="1"/>
  <c r="A4216" i="1" s="1" a="1"/>
  <c r="B4217" i="1"/>
  <c r="A4217" i="1" s="1" a="1"/>
  <c r="B4218" i="1"/>
  <c r="A4218" i="1" s="1" a="1"/>
  <c r="B4219" i="1"/>
  <c r="A4219" i="1" s="1" a="1"/>
  <c r="B4220" i="1"/>
  <c r="A4220" i="1" s="1" a="1"/>
  <c r="B4221" i="1"/>
  <c r="A4221" i="1" s="1" a="1"/>
  <c r="B4222" i="1"/>
  <c r="A4222" i="1" s="1" a="1"/>
  <c r="B4223" i="1"/>
  <c r="A4223" i="1" s="1" a="1"/>
  <c r="B4224" i="1"/>
  <c r="A4224" i="1" s="1" a="1"/>
  <c r="B4225" i="1"/>
  <c r="A4225" i="1" s="1" a="1"/>
  <c r="B4226" i="1"/>
  <c r="A4226" i="1" s="1" a="1"/>
  <c r="B4227" i="1"/>
  <c r="A4227" i="1" s="1" a="1"/>
  <c r="B4228" i="1"/>
  <c r="A4228" i="1" s="1" a="1"/>
  <c r="B4229" i="1"/>
  <c r="A4229" i="1" s="1" a="1"/>
  <c r="B4230" i="1"/>
  <c r="A4230" i="1" s="1" a="1"/>
  <c r="B4231" i="1"/>
  <c r="A4231" i="1" s="1" a="1"/>
  <c r="B4232" i="1"/>
  <c r="A4232" i="1" s="1" a="1"/>
  <c r="B4233" i="1"/>
  <c r="A4233" i="1" s="1" a="1"/>
  <c r="B4234" i="1"/>
  <c r="A4234" i="1" s="1" a="1"/>
  <c r="B4235" i="1"/>
  <c r="A4235" i="1" s="1" a="1"/>
  <c r="B4236" i="1"/>
  <c r="A4236" i="1" s="1" a="1"/>
  <c r="B4237" i="1"/>
  <c r="A4237" i="1" s="1" a="1"/>
  <c r="B4238" i="1"/>
  <c r="A4238" i="1" s="1" a="1"/>
  <c r="B4239" i="1"/>
  <c r="A4239" i="1" s="1" a="1"/>
  <c r="B4240" i="1"/>
  <c r="A4240" i="1" s="1" a="1"/>
  <c r="B4241" i="1"/>
  <c r="A4241" i="1" s="1" a="1"/>
  <c r="B4242" i="1"/>
  <c r="A4242" i="1" s="1" a="1"/>
  <c r="B4243" i="1"/>
  <c r="A4243" i="1" s="1" a="1"/>
  <c r="B4244" i="1"/>
  <c r="A4244" i="1" s="1" a="1"/>
  <c r="B4245" i="1"/>
  <c r="A4245" i="1" s="1" a="1"/>
  <c r="B4246" i="1"/>
  <c r="A4246" i="1" s="1" a="1"/>
  <c r="B4247" i="1"/>
  <c r="A4247" i="1" s="1" a="1"/>
  <c r="B4248" i="1"/>
  <c r="A4248" i="1" s="1" a="1"/>
  <c r="B4249" i="1"/>
  <c r="A4249" i="1" s="1" a="1"/>
  <c r="B4250" i="1"/>
  <c r="A4250" i="1" s="1" a="1"/>
  <c r="B4251" i="1"/>
  <c r="A4251" i="1" s="1" a="1"/>
  <c r="B4252" i="1"/>
  <c r="A4252" i="1" s="1" a="1"/>
  <c r="B4253" i="1"/>
  <c r="A4253" i="1" s="1" a="1"/>
  <c r="B4254" i="1"/>
  <c r="A4254" i="1" s="1" a="1"/>
  <c r="B4255" i="1"/>
  <c r="A4255" i="1" s="1" a="1"/>
  <c r="B4256" i="1"/>
  <c r="A4256" i="1" s="1" a="1"/>
  <c r="B4257" i="1"/>
  <c r="A4257" i="1" s="1" a="1"/>
  <c r="B4258" i="1"/>
  <c r="A4258" i="1" s="1" a="1"/>
  <c r="B4259" i="1"/>
  <c r="A4259" i="1" s="1" a="1"/>
  <c r="B4260" i="1"/>
  <c r="A4260" i="1" s="1" a="1"/>
  <c r="B4261" i="1"/>
  <c r="A4261" i="1" s="1" a="1"/>
  <c r="B4262" i="1"/>
  <c r="A4262" i="1" s="1" a="1"/>
  <c r="B4263" i="1"/>
  <c r="A4263" i="1" s="1" a="1"/>
  <c r="B4264" i="1"/>
  <c r="A4264" i="1" s="1" a="1"/>
  <c r="B4265" i="1"/>
  <c r="A4265" i="1" s="1" a="1"/>
  <c r="B4266" i="1"/>
  <c r="A4266" i="1" s="1" a="1"/>
  <c r="B4267" i="1"/>
  <c r="A4267" i="1" s="1" a="1"/>
  <c r="B4268" i="1"/>
  <c r="A4268" i="1" s="1" a="1"/>
  <c r="B4269" i="1"/>
  <c r="A4269" i="1" s="1" a="1"/>
  <c r="B4270" i="1"/>
  <c r="A4270" i="1" s="1" a="1"/>
  <c r="B4271" i="1"/>
  <c r="A4271" i="1" s="1" a="1"/>
  <c r="B4272" i="1"/>
  <c r="A4272" i="1" s="1" a="1"/>
  <c r="B4273" i="1"/>
  <c r="A4273" i="1" s="1" a="1"/>
  <c r="B4274" i="1"/>
  <c r="A4274" i="1" s="1" a="1"/>
  <c r="B4275" i="1"/>
  <c r="A4275" i="1" s="1" a="1"/>
  <c r="B4276" i="1"/>
  <c r="A4276" i="1" s="1" a="1"/>
  <c r="B4277" i="1"/>
  <c r="A4277" i="1" s="1" a="1"/>
  <c r="B4278" i="1"/>
  <c r="A4278" i="1" s="1" a="1"/>
  <c r="B4279" i="1"/>
  <c r="A4279" i="1" s="1" a="1"/>
  <c r="B4280" i="1"/>
  <c r="A4280" i="1" s="1" a="1"/>
  <c r="B4281" i="1"/>
  <c r="A4281" i="1" s="1" a="1"/>
  <c r="B4282" i="1"/>
  <c r="A4282" i="1" s="1" a="1"/>
  <c r="B4283" i="1"/>
  <c r="A4283" i="1" s="1" a="1"/>
  <c r="B4284" i="1"/>
  <c r="A4284" i="1" s="1" a="1"/>
  <c r="B4285" i="1"/>
  <c r="A4285" i="1" s="1" a="1"/>
  <c r="B4286" i="1"/>
  <c r="A4286" i="1" s="1" a="1"/>
  <c r="B4287" i="1"/>
  <c r="A4287" i="1" s="1" a="1"/>
  <c r="B4288" i="1"/>
  <c r="A4288" i="1" s="1" a="1"/>
  <c r="B4289" i="1"/>
  <c r="A4289" i="1" s="1" a="1"/>
  <c r="B4290" i="1"/>
  <c r="A4290" i="1" s="1" a="1"/>
  <c r="B4291" i="1"/>
  <c r="A4291" i="1" s="1" a="1"/>
  <c r="B4292" i="1"/>
  <c r="A4292" i="1" s="1" a="1"/>
  <c r="B4293" i="1"/>
  <c r="A4293" i="1" s="1" a="1"/>
  <c r="B4294" i="1"/>
  <c r="A4294" i="1" s="1" a="1"/>
  <c r="B4295" i="1"/>
  <c r="A4295" i="1" s="1" a="1"/>
  <c r="B4296" i="1"/>
  <c r="A4296" i="1" s="1" a="1"/>
  <c r="B4297" i="1"/>
  <c r="A4297" i="1" s="1" a="1"/>
  <c r="B4298" i="1"/>
  <c r="A4298" i="1" s="1" a="1"/>
  <c r="B4299" i="1"/>
  <c r="A4299" i="1" s="1" a="1"/>
  <c r="B4300" i="1"/>
  <c r="A4300" i="1" s="1" a="1"/>
  <c r="B4301" i="1"/>
  <c r="A4301" i="1" s="1" a="1"/>
  <c r="B4302" i="1"/>
  <c r="A4302" i="1" s="1" a="1"/>
  <c r="B4303" i="1"/>
  <c r="A4303" i="1" s="1" a="1"/>
  <c r="B4304" i="1"/>
  <c r="A4304" i="1" s="1" a="1"/>
  <c r="B4305" i="1"/>
  <c r="A4305" i="1" s="1" a="1"/>
  <c r="B4306" i="1"/>
  <c r="A4306" i="1" s="1" a="1"/>
  <c r="B4307" i="1"/>
  <c r="A4307" i="1" s="1" a="1"/>
  <c r="B4308" i="1"/>
  <c r="A4308" i="1" s="1" a="1"/>
  <c r="B4309" i="1"/>
  <c r="A4309" i="1" s="1" a="1"/>
  <c r="B4310" i="1"/>
  <c r="A4310" i="1" s="1" a="1"/>
  <c r="B4311" i="1"/>
  <c r="A4311" i="1" s="1" a="1"/>
  <c r="B4312" i="1"/>
  <c r="A4312" i="1" s="1" a="1"/>
  <c r="B4313" i="1"/>
  <c r="A4313" i="1" s="1" a="1"/>
  <c r="B4314" i="1"/>
  <c r="A4314" i="1" s="1" a="1"/>
  <c r="B4315" i="1"/>
  <c r="A4315" i="1" s="1" a="1"/>
  <c r="B4316" i="1"/>
  <c r="A4316" i="1" s="1" a="1"/>
  <c r="B4317" i="1"/>
  <c r="A4317" i="1" s="1" a="1"/>
  <c r="B4318" i="1"/>
  <c r="A4318" i="1" s="1" a="1"/>
  <c r="B4319" i="1"/>
  <c r="A4319" i="1" s="1" a="1"/>
  <c r="B4320" i="1"/>
  <c r="A4320" i="1" s="1" a="1"/>
  <c r="B4321" i="1"/>
  <c r="A4321" i="1" s="1" a="1"/>
  <c r="B4322" i="1"/>
  <c r="A4322" i="1" s="1" a="1"/>
  <c r="B4323" i="1"/>
  <c r="A4323" i="1" s="1" a="1"/>
  <c r="B4324" i="1"/>
  <c r="A4324" i="1" s="1" a="1"/>
  <c r="B4325" i="1"/>
  <c r="A4325" i="1" s="1" a="1"/>
  <c r="B4326" i="1"/>
  <c r="A4326" i="1" s="1" a="1"/>
  <c r="B4327" i="1"/>
  <c r="A4327" i="1" s="1" a="1"/>
  <c r="B4328" i="1"/>
  <c r="A4328" i="1" s="1" a="1"/>
  <c r="B4329" i="1"/>
  <c r="A4329" i="1" s="1" a="1"/>
  <c r="B4330" i="1"/>
  <c r="A4330" i="1" s="1" a="1"/>
  <c r="B4331" i="1"/>
  <c r="A4331" i="1" s="1" a="1"/>
  <c r="B4332" i="1"/>
  <c r="A4332" i="1" s="1" a="1"/>
  <c r="B4333" i="1"/>
  <c r="A4333" i="1" s="1" a="1"/>
  <c r="B4334" i="1"/>
  <c r="A4334" i="1" s="1" a="1"/>
  <c r="B4335" i="1"/>
  <c r="A4335" i="1" s="1" a="1"/>
  <c r="B4336" i="1"/>
  <c r="A4336" i="1" s="1" a="1"/>
  <c r="B4337" i="1"/>
  <c r="A4337" i="1" s="1" a="1"/>
  <c r="B4338" i="1"/>
  <c r="A4338" i="1" s="1" a="1"/>
  <c r="B4339" i="1"/>
  <c r="A4339" i="1" s="1" a="1"/>
  <c r="B4340" i="1"/>
  <c r="A4340" i="1" s="1" a="1"/>
  <c r="B4341" i="1"/>
  <c r="A4341" i="1" s="1" a="1"/>
  <c r="B4342" i="1"/>
  <c r="A4342" i="1" s="1" a="1"/>
  <c r="B4343" i="1"/>
  <c r="A4343" i="1" s="1" a="1"/>
  <c r="B4344" i="1"/>
  <c r="A4344" i="1" s="1" a="1"/>
  <c r="B4345" i="1"/>
  <c r="A4345" i="1" s="1" a="1"/>
  <c r="B4346" i="1"/>
  <c r="A4346" i="1" s="1" a="1"/>
  <c r="B4347" i="1"/>
  <c r="A4347" i="1" s="1" a="1"/>
  <c r="B4348" i="1"/>
  <c r="A4348" i="1" s="1" a="1"/>
  <c r="B4349" i="1"/>
  <c r="A4349" i="1" s="1" a="1"/>
  <c r="B4350" i="1"/>
  <c r="A4350" i="1" s="1" a="1"/>
  <c r="B4351" i="1"/>
  <c r="A4351" i="1" s="1" a="1"/>
  <c r="B4352" i="1"/>
  <c r="A4352" i="1" s="1" a="1"/>
  <c r="B4353" i="1"/>
  <c r="A4353" i="1" s="1" a="1"/>
  <c r="B4354" i="1"/>
  <c r="A4354" i="1" s="1" a="1"/>
  <c r="B4355" i="1"/>
  <c r="A4355" i="1" s="1" a="1"/>
  <c r="B4356" i="1"/>
  <c r="A4356" i="1" s="1" a="1"/>
  <c r="B4357" i="1"/>
  <c r="A4357" i="1" s="1" a="1"/>
  <c r="B4358" i="1"/>
  <c r="A4358" i="1" s="1" a="1"/>
  <c r="B4359" i="1"/>
  <c r="A4359" i="1" s="1" a="1"/>
  <c r="B4360" i="1"/>
  <c r="A4360" i="1" s="1" a="1"/>
  <c r="B4361" i="1"/>
  <c r="A4361" i="1" s="1" a="1"/>
  <c r="B4362" i="1"/>
  <c r="A4362" i="1" s="1" a="1"/>
  <c r="B4363" i="1"/>
  <c r="A4363" i="1" s="1" a="1"/>
  <c r="B4364" i="1"/>
  <c r="A4364" i="1" s="1" a="1"/>
  <c r="B4365" i="1"/>
  <c r="A4365" i="1" s="1" a="1"/>
  <c r="B4366" i="1"/>
  <c r="A4366" i="1" s="1" a="1"/>
  <c r="B4367" i="1"/>
  <c r="A4367" i="1" s="1" a="1"/>
  <c r="B4368" i="1"/>
  <c r="A4368" i="1" s="1" a="1"/>
  <c r="B4369" i="1"/>
  <c r="A4369" i="1" s="1" a="1"/>
  <c r="B4370" i="1"/>
  <c r="A4370" i="1" s="1" a="1"/>
  <c r="B4371" i="1"/>
  <c r="A4371" i="1" s="1" a="1"/>
  <c r="B4372" i="1"/>
  <c r="A4372" i="1" s="1" a="1"/>
  <c r="B4373" i="1"/>
  <c r="A4373" i="1" s="1" a="1"/>
  <c r="B4374" i="1"/>
  <c r="A4374" i="1" s="1" a="1"/>
  <c r="B4375" i="1"/>
  <c r="A4375" i="1" s="1" a="1"/>
  <c r="B4376" i="1"/>
  <c r="A4376" i="1" s="1" a="1"/>
  <c r="B4377" i="1"/>
  <c r="A4377" i="1" s="1" a="1"/>
  <c r="B4378" i="1"/>
  <c r="A4378" i="1" s="1" a="1"/>
  <c r="B4379" i="1"/>
  <c r="A4379" i="1" s="1" a="1"/>
  <c r="B4380" i="1"/>
  <c r="A4380" i="1" s="1" a="1"/>
  <c r="B4381" i="1"/>
  <c r="A4381" i="1" s="1" a="1"/>
  <c r="B4382" i="1"/>
  <c r="A4382" i="1" s="1" a="1"/>
  <c r="B4383" i="1"/>
  <c r="A4383" i="1" s="1" a="1"/>
  <c r="B4384" i="1"/>
  <c r="A4384" i="1" s="1" a="1"/>
  <c r="B4385" i="1"/>
  <c r="A4385" i="1" s="1" a="1"/>
  <c r="B4386" i="1"/>
  <c r="A4386" i="1" s="1" a="1"/>
  <c r="B4387" i="1"/>
  <c r="A4387" i="1" s="1" a="1"/>
  <c r="B4388" i="1"/>
  <c r="A4388" i="1" s="1" a="1"/>
  <c r="B4389" i="1"/>
  <c r="A4389" i="1" s="1" a="1"/>
  <c r="B4390" i="1"/>
  <c r="A4390" i="1" s="1" a="1"/>
  <c r="B4391" i="1"/>
  <c r="A4391" i="1" s="1" a="1"/>
  <c r="B4392" i="1"/>
  <c r="A4392" i="1" s="1" a="1"/>
  <c r="B4393" i="1"/>
  <c r="A4393" i="1" s="1" a="1"/>
  <c r="B4394" i="1"/>
  <c r="A4394" i="1" s="1" a="1"/>
  <c r="B4395" i="1"/>
  <c r="A4395" i="1" s="1" a="1"/>
  <c r="B4396" i="1"/>
  <c r="A4396" i="1" s="1" a="1"/>
  <c r="B4397" i="1"/>
  <c r="A4397" i="1" s="1" a="1"/>
  <c r="B4398" i="1"/>
  <c r="A4398" i="1" s="1" a="1"/>
  <c r="B4399" i="1"/>
  <c r="A4399" i="1" s="1" a="1"/>
  <c r="B4400" i="1"/>
  <c r="A4400" i="1" s="1" a="1"/>
  <c r="B4401" i="1"/>
  <c r="A4401" i="1" s="1" a="1"/>
  <c r="B4402" i="1"/>
  <c r="A4402" i="1" s="1" a="1"/>
  <c r="B4403" i="1"/>
  <c r="A4403" i="1" s="1" a="1"/>
  <c r="B4404" i="1"/>
  <c r="A4404" i="1" s="1" a="1"/>
  <c r="B4405" i="1"/>
  <c r="A4405" i="1" s="1" a="1"/>
  <c r="B4406" i="1"/>
  <c r="A4406" i="1" s="1" a="1"/>
  <c r="B4407" i="1"/>
  <c r="A4407" i="1" s="1" a="1"/>
  <c r="B4408" i="1"/>
  <c r="A4408" i="1" s="1" a="1"/>
  <c r="B4409" i="1"/>
  <c r="A4409" i="1" s="1" a="1"/>
  <c r="B4410" i="1"/>
  <c r="A4410" i="1" s="1" a="1"/>
  <c r="B4411" i="1"/>
  <c r="A4411" i="1" s="1" a="1"/>
  <c r="B4412" i="1"/>
  <c r="A4412" i="1" s="1" a="1"/>
  <c r="B4413" i="1"/>
  <c r="A4413" i="1" s="1" a="1"/>
  <c r="B4414" i="1"/>
  <c r="A4414" i="1" s="1" a="1"/>
  <c r="B4415" i="1"/>
  <c r="A4415" i="1" s="1" a="1"/>
  <c r="B4416" i="1"/>
  <c r="A4416" i="1" s="1" a="1"/>
  <c r="B4417" i="1"/>
  <c r="A4417" i="1" s="1" a="1"/>
  <c r="B4418" i="1"/>
  <c r="A4418" i="1" s="1" a="1"/>
  <c r="B4419" i="1"/>
  <c r="A4419" i="1" s="1" a="1"/>
  <c r="B4420" i="1"/>
  <c r="A4420" i="1" s="1" a="1"/>
  <c r="B4421" i="1"/>
  <c r="A4421" i="1" s="1" a="1"/>
  <c r="B4422" i="1"/>
  <c r="A4422" i="1" s="1" a="1"/>
  <c r="B4423" i="1"/>
  <c r="A4423" i="1" s="1" a="1"/>
  <c r="B4424" i="1"/>
  <c r="A4424" i="1" s="1" a="1"/>
  <c r="B4425" i="1"/>
  <c r="A4425" i="1" s="1" a="1"/>
  <c r="B4426" i="1"/>
  <c r="A4426" i="1" s="1" a="1"/>
  <c r="B4427" i="1"/>
  <c r="A4427" i="1" s="1" a="1"/>
  <c r="B4428" i="1"/>
  <c r="A4428" i="1" s="1" a="1"/>
  <c r="B4429" i="1"/>
  <c r="A4429" i="1" s="1" a="1"/>
  <c r="B4430" i="1"/>
  <c r="A4430" i="1" s="1" a="1"/>
  <c r="B4431" i="1"/>
  <c r="A4431" i="1" s="1" a="1"/>
  <c r="B4432" i="1"/>
  <c r="A4432" i="1" s="1" a="1"/>
  <c r="B4433" i="1"/>
  <c r="A4433" i="1" s="1" a="1"/>
  <c r="B4434" i="1"/>
  <c r="A4434" i="1" s="1" a="1"/>
  <c r="B4435" i="1"/>
  <c r="A4435" i="1" s="1" a="1"/>
  <c r="B4436" i="1"/>
  <c r="A4436" i="1" s="1" a="1"/>
  <c r="B4437" i="1"/>
  <c r="A4437" i="1" s="1" a="1"/>
  <c r="B4438" i="1"/>
  <c r="A4438" i="1" s="1" a="1"/>
  <c r="B4439" i="1"/>
  <c r="A4439" i="1" s="1" a="1"/>
  <c r="B4440" i="1"/>
  <c r="A4440" i="1" s="1" a="1"/>
  <c r="B4441" i="1"/>
  <c r="A4441" i="1" s="1" a="1"/>
  <c r="B4442" i="1"/>
  <c r="A4442" i="1" s="1" a="1"/>
  <c r="B4443" i="1"/>
  <c r="A4443" i="1" s="1" a="1"/>
  <c r="B4444" i="1"/>
  <c r="A4444" i="1" s="1" a="1"/>
  <c r="B4445" i="1"/>
  <c r="A4445" i="1" s="1" a="1"/>
  <c r="B4446" i="1"/>
  <c r="A4446" i="1" s="1" a="1"/>
  <c r="B4447" i="1"/>
  <c r="A4447" i="1" s="1" a="1"/>
  <c r="B4448" i="1"/>
  <c r="A4448" i="1" s="1" a="1"/>
  <c r="B4449" i="1"/>
  <c r="A4449" i="1" s="1" a="1"/>
  <c r="B4450" i="1"/>
  <c r="A4450" i="1" s="1" a="1"/>
  <c r="B4451" i="1"/>
  <c r="A4451" i="1" s="1" a="1"/>
  <c r="B4452" i="1"/>
  <c r="A4452" i="1" s="1" a="1"/>
  <c r="B4453" i="1"/>
  <c r="A4453" i="1" s="1" a="1"/>
  <c r="B4454" i="1"/>
  <c r="A4454" i="1" s="1" a="1"/>
  <c r="B4455" i="1"/>
  <c r="A4455" i="1" s="1" a="1"/>
  <c r="B4456" i="1"/>
  <c r="A4456" i="1" s="1" a="1"/>
  <c r="B4457" i="1"/>
  <c r="A4457" i="1" s="1" a="1"/>
  <c r="B4458" i="1"/>
  <c r="A4458" i="1" s="1" a="1"/>
  <c r="B4459" i="1"/>
  <c r="A4459" i="1" s="1" a="1"/>
  <c r="B4460" i="1"/>
  <c r="A4460" i="1" s="1" a="1"/>
  <c r="B4461" i="1"/>
  <c r="A4461" i="1" s="1" a="1"/>
  <c r="B4462" i="1"/>
  <c r="A4462" i="1" s="1" a="1"/>
  <c r="B4463" i="1"/>
  <c r="A4463" i="1" s="1" a="1"/>
  <c r="B4464" i="1"/>
  <c r="A4464" i="1" s="1" a="1"/>
  <c r="B4465" i="1"/>
  <c r="A4465" i="1" s="1" a="1"/>
  <c r="B4466" i="1"/>
  <c r="A4466" i="1" s="1" a="1"/>
  <c r="B4467" i="1"/>
  <c r="A4467" i="1" s="1" a="1"/>
  <c r="B4468" i="1"/>
  <c r="A4468" i="1" s="1" a="1"/>
  <c r="B4469" i="1"/>
  <c r="A4469" i="1" s="1" a="1"/>
  <c r="B4470" i="1"/>
  <c r="A4470" i="1" s="1" a="1"/>
  <c r="B4471" i="1"/>
  <c r="A4471" i="1" s="1" a="1"/>
  <c r="B4472" i="1"/>
  <c r="A4472" i="1" s="1" a="1"/>
  <c r="B4473" i="1"/>
  <c r="A4473" i="1" s="1" a="1"/>
  <c r="B4474" i="1"/>
  <c r="A4474" i="1" s="1" a="1"/>
  <c r="B4475" i="1"/>
  <c r="A4475" i="1" s="1" a="1"/>
  <c r="B4476" i="1"/>
  <c r="A4476" i="1" s="1" a="1"/>
  <c r="B4477" i="1"/>
  <c r="A4477" i="1" s="1" a="1"/>
  <c r="B4478" i="1"/>
  <c r="A4478" i="1" s="1" a="1"/>
  <c r="B4479" i="1"/>
  <c r="A4479" i="1" s="1" a="1"/>
  <c r="B4480" i="1"/>
  <c r="A4480" i="1" s="1" a="1"/>
  <c r="B4481" i="1"/>
  <c r="A4481" i="1" s="1" a="1"/>
  <c r="B4482" i="1"/>
  <c r="A4482" i="1" s="1" a="1"/>
  <c r="B4483" i="1"/>
  <c r="A4483" i="1" s="1" a="1"/>
  <c r="B4484" i="1"/>
  <c r="A4484" i="1" s="1" a="1"/>
  <c r="B4485" i="1"/>
  <c r="A4485" i="1" s="1" a="1"/>
  <c r="B4486" i="1"/>
  <c r="A4486" i="1" s="1" a="1"/>
  <c r="B4487" i="1"/>
  <c r="A4487" i="1" s="1" a="1"/>
  <c r="B4488" i="1"/>
  <c r="A4488" i="1" s="1" a="1"/>
  <c r="B4489" i="1"/>
  <c r="A4489" i="1" s="1" a="1"/>
  <c r="B4490" i="1"/>
  <c r="A4490" i="1" s="1" a="1"/>
  <c r="B4491" i="1"/>
  <c r="A4491" i="1" s="1" a="1"/>
  <c r="B4492" i="1"/>
  <c r="A4492" i="1" s="1" a="1"/>
  <c r="B4493" i="1"/>
  <c r="A4493" i="1" s="1" a="1"/>
  <c r="B4494" i="1"/>
  <c r="A4494" i="1" s="1" a="1"/>
  <c r="B4495" i="1"/>
  <c r="A4495" i="1" s="1" a="1"/>
  <c r="B4496" i="1"/>
  <c r="A4496" i="1" s="1" a="1"/>
  <c r="B4497" i="1"/>
  <c r="A4497" i="1" s="1" a="1"/>
  <c r="B4498" i="1"/>
  <c r="A4498" i="1" s="1" a="1"/>
  <c r="B4499" i="1"/>
  <c r="A4499" i="1" s="1" a="1"/>
  <c r="B4500" i="1"/>
  <c r="A4500" i="1" s="1" a="1"/>
  <c r="B4501" i="1"/>
  <c r="A4501" i="1" s="1" a="1"/>
  <c r="B4502" i="1"/>
  <c r="A4502" i="1" s="1" a="1"/>
  <c r="B4503" i="1"/>
  <c r="A4503" i="1" s="1" a="1"/>
  <c r="B4504" i="1"/>
  <c r="A4504" i="1" s="1" a="1"/>
  <c r="B4505" i="1"/>
  <c r="A4505" i="1" s="1" a="1"/>
  <c r="B4506" i="1"/>
  <c r="A4506" i="1" s="1" a="1"/>
  <c r="B4507" i="1"/>
  <c r="A4507" i="1" s="1" a="1"/>
  <c r="B4508" i="1"/>
  <c r="A4508" i="1" s="1" a="1"/>
  <c r="B4509" i="1"/>
  <c r="A4509" i="1" s="1" a="1"/>
  <c r="B4510" i="1"/>
  <c r="A4510" i="1" s="1" a="1"/>
  <c r="B4511" i="1"/>
  <c r="A4511" i="1" s="1" a="1"/>
  <c r="B4512" i="1"/>
  <c r="A4512" i="1" s="1" a="1"/>
  <c r="B4513" i="1"/>
  <c r="A4513" i="1" s="1" a="1"/>
  <c r="B4514" i="1"/>
  <c r="A4514" i="1" s="1" a="1"/>
  <c r="B4515" i="1"/>
  <c r="A4515" i="1" s="1" a="1"/>
  <c r="B4516" i="1"/>
  <c r="A4516" i="1" s="1" a="1"/>
  <c r="B4517" i="1"/>
  <c r="A4517" i="1" s="1" a="1"/>
  <c r="B4518" i="1"/>
  <c r="A4518" i="1" s="1" a="1"/>
  <c r="B4519" i="1"/>
  <c r="A4519" i="1" s="1" a="1"/>
  <c r="B4520" i="1"/>
  <c r="A4520" i="1" s="1" a="1"/>
  <c r="B4521" i="1"/>
  <c r="A4521" i="1" s="1" a="1"/>
  <c r="B4522" i="1"/>
  <c r="A4522" i="1" s="1" a="1"/>
  <c r="B4523" i="1"/>
  <c r="A4523" i="1" s="1" a="1"/>
  <c r="B4524" i="1"/>
  <c r="A4524" i="1" s="1" a="1"/>
  <c r="B4525" i="1"/>
  <c r="A4525" i="1" s="1" a="1"/>
  <c r="B4526" i="1"/>
  <c r="A4526" i="1" s="1" a="1"/>
  <c r="B4527" i="1"/>
  <c r="A4527" i="1" s="1" a="1"/>
  <c r="B4528" i="1"/>
  <c r="A4528" i="1" s="1" a="1"/>
  <c r="B4529" i="1"/>
  <c r="A4529" i="1" s="1" a="1"/>
  <c r="B4530" i="1"/>
  <c r="A4530" i="1" s="1" a="1"/>
  <c r="B4531" i="1"/>
  <c r="A4531" i="1" s="1" a="1"/>
  <c r="B4532" i="1"/>
  <c r="A4532" i="1" s="1" a="1"/>
  <c r="B4533" i="1"/>
  <c r="A4533" i="1" s="1" a="1"/>
  <c r="B4534" i="1"/>
  <c r="A4534" i="1" s="1" a="1"/>
  <c r="B4535" i="1"/>
  <c r="A4535" i="1" s="1" a="1"/>
  <c r="B4536" i="1"/>
  <c r="A4536" i="1" s="1" a="1"/>
  <c r="B4537" i="1"/>
  <c r="A4537" i="1" s="1" a="1"/>
  <c r="B4538" i="1"/>
  <c r="A4538" i="1" s="1" a="1"/>
  <c r="B4539" i="1"/>
  <c r="A4539" i="1" s="1" a="1"/>
  <c r="B4540" i="1"/>
  <c r="A4540" i="1" s="1" a="1"/>
  <c r="B4541" i="1"/>
  <c r="A4541" i="1" s="1" a="1"/>
  <c r="B4542" i="1"/>
  <c r="A4542" i="1" s="1" a="1"/>
  <c r="B4543" i="1"/>
  <c r="A4543" i="1" s="1" a="1"/>
  <c r="B4544" i="1"/>
  <c r="A4544" i="1" s="1" a="1"/>
  <c r="B4545" i="1"/>
  <c r="A4545" i="1" s="1" a="1"/>
  <c r="B4546" i="1"/>
  <c r="A4546" i="1" s="1" a="1"/>
  <c r="B4547" i="1"/>
  <c r="A4547" i="1" s="1" a="1"/>
  <c r="B4548" i="1"/>
  <c r="A4548" i="1" s="1" a="1"/>
  <c r="B4549" i="1"/>
  <c r="A4549" i="1" s="1" a="1"/>
  <c r="B4550" i="1"/>
  <c r="A4550" i="1" s="1" a="1"/>
  <c r="B4551" i="1"/>
  <c r="A4551" i="1" s="1" a="1"/>
  <c r="B4552" i="1"/>
  <c r="A4552" i="1" s="1" a="1"/>
  <c r="B4553" i="1"/>
  <c r="A4553" i="1" s="1" a="1"/>
  <c r="B4554" i="1"/>
  <c r="A4554" i="1" s="1" a="1"/>
  <c r="B4555" i="1"/>
  <c r="A4555" i="1" s="1" a="1"/>
  <c r="B4556" i="1"/>
  <c r="A4556" i="1" s="1" a="1"/>
  <c r="B4557" i="1"/>
  <c r="A4557" i="1" s="1" a="1"/>
  <c r="B4558" i="1"/>
  <c r="A4558" i="1" s="1" a="1"/>
  <c r="B4559" i="1"/>
  <c r="A4559" i="1" s="1" a="1"/>
  <c r="B4560" i="1"/>
  <c r="A4560" i="1" s="1" a="1"/>
  <c r="B4561" i="1"/>
  <c r="A4561" i="1" s="1" a="1"/>
  <c r="B4562" i="1"/>
  <c r="A4562" i="1" s="1" a="1"/>
  <c r="B4563" i="1"/>
  <c r="A4563" i="1" s="1" a="1"/>
  <c r="B4564" i="1"/>
  <c r="A4564" i="1" s="1" a="1"/>
  <c r="B4565" i="1"/>
  <c r="A4565" i="1" s="1" a="1"/>
  <c r="B4566" i="1"/>
  <c r="A4566" i="1" s="1" a="1"/>
  <c r="B4567" i="1"/>
  <c r="A4567" i="1" s="1" a="1"/>
  <c r="B4568" i="1"/>
  <c r="A4568" i="1" s="1" a="1"/>
  <c r="B4569" i="1"/>
  <c r="A4569" i="1" s="1" a="1"/>
  <c r="B4570" i="1"/>
  <c r="A4570" i="1" s="1" a="1"/>
  <c r="B4571" i="1"/>
  <c r="A4571" i="1" s="1" a="1"/>
  <c r="B4572" i="1"/>
  <c r="A4572" i="1" s="1" a="1"/>
  <c r="B4573" i="1"/>
  <c r="A4573" i="1" s="1" a="1"/>
  <c r="B4574" i="1"/>
  <c r="A4574" i="1" s="1" a="1"/>
  <c r="B4575" i="1"/>
  <c r="A4575" i="1" s="1" a="1"/>
  <c r="B4576" i="1"/>
  <c r="A4576" i="1" s="1" a="1"/>
  <c r="B4577" i="1"/>
  <c r="A4577" i="1" s="1" a="1"/>
  <c r="B4578" i="1"/>
  <c r="A4578" i="1" s="1" a="1"/>
  <c r="B4579" i="1"/>
  <c r="A4579" i="1" s="1" a="1"/>
  <c r="B4580" i="1"/>
  <c r="A4580" i="1" s="1" a="1"/>
  <c r="B4581" i="1"/>
  <c r="A4581" i="1" s="1" a="1"/>
  <c r="B4582" i="1"/>
  <c r="A4582" i="1" s="1" a="1"/>
  <c r="B4583" i="1"/>
  <c r="A4583" i="1" s="1" a="1"/>
  <c r="B4584" i="1"/>
  <c r="A4584" i="1" s="1" a="1"/>
  <c r="B4585" i="1"/>
  <c r="A4585" i="1" s="1" a="1"/>
  <c r="B4586" i="1"/>
  <c r="A4586" i="1" s="1" a="1"/>
  <c r="B4587" i="1"/>
  <c r="A4587" i="1" s="1" a="1"/>
  <c r="B4588" i="1"/>
  <c r="A4588" i="1" s="1" a="1"/>
  <c r="B4589" i="1"/>
  <c r="A4589" i="1" s="1" a="1"/>
  <c r="B4590" i="1"/>
  <c r="A4590" i="1" s="1" a="1"/>
  <c r="B4591" i="1"/>
  <c r="A4591" i="1" s="1" a="1"/>
  <c r="B4592" i="1"/>
  <c r="A4592" i="1" s="1" a="1"/>
  <c r="B4593" i="1"/>
  <c r="A4593" i="1" s="1" a="1"/>
  <c r="B4594" i="1"/>
  <c r="A4594" i="1" s="1" a="1"/>
  <c r="B4595" i="1"/>
  <c r="A4595" i="1" s="1" a="1"/>
  <c r="B4596" i="1"/>
  <c r="A4596" i="1" s="1" a="1"/>
  <c r="B4597" i="1"/>
  <c r="A4597" i="1" s="1" a="1"/>
  <c r="B4598" i="1"/>
  <c r="A4598" i="1" s="1" a="1"/>
  <c r="B4599" i="1"/>
  <c r="A4599" i="1" s="1" a="1"/>
  <c r="B4600" i="1"/>
  <c r="A4600" i="1" s="1" a="1"/>
  <c r="B4601" i="1"/>
  <c r="A4601" i="1" s="1" a="1"/>
  <c r="B4602" i="1"/>
  <c r="A4602" i="1" s="1" a="1"/>
  <c r="B4603" i="1"/>
  <c r="A4603" i="1" s="1" a="1"/>
  <c r="B4604" i="1"/>
  <c r="A4604" i="1" s="1" a="1"/>
  <c r="B4605" i="1"/>
  <c r="A4605" i="1" s="1" a="1"/>
  <c r="B4606" i="1"/>
  <c r="A4606" i="1" s="1" a="1"/>
  <c r="B4607" i="1"/>
  <c r="A4607" i="1" s="1" a="1"/>
  <c r="B4608" i="1"/>
  <c r="A4608" i="1" s="1" a="1"/>
  <c r="B4609" i="1"/>
  <c r="A4609" i="1" s="1" a="1"/>
  <c r="B4610" i="1"/>
  <c r="A4610" i="1" s="1" a="1"/>
  <c r="B4611" i="1"/>
  <c r="A4611" i="1" s="1" a="1"/>
  <c r="B4612" i="1"/>
  <c r="A4612" i="1" s="1" a="1"/>
  <c r="B4613" i="1"/>
  <c r="A4613" i="1" s="1" a="1"/>
  <c r="B4614" i="1"/>
  <c r="A4614" i="1" s="1" a="1"/>
  <c r="B4615" i="1"/>
  <c r="A4615" i="1" s="1" a="1"/>
  <c r="B4616" i="1"/>
  <c r="A4616" i="1" s="1" a="1"/>
  <c r="B4617" i="1"/>
  <c r="A4617" i="1" s="1" a="1"/>
  <c r="B4618" i="1"/>
  <c r="A4618" i="1" s="1" a="1"/>
  <c r="B4619" i="1"/>
  <c r="A4619" i="1" s="1" a="1"/>
  <c r="B4620" i="1"/>
  <c r="A4620" i="1" s="1" a="1"/>
  <c r="B4621" i="1"/>
  <c r="A4621" i="1" s="1" a="1"/>
  <c r="B4622" i="1"/>
  <c r="A4622" i="1" s="1" a="1"/>
  <c r="B4623" i="1"/>
  <c r="A4623" i="1" s="1" a="1"/>
  <c r="B4624" i="1"/>
  <c r="A4624" i="1" s="1" a="1"/>
  <c r="B4625" i="1"/>
  <c r="A4625" i="1" s="1" a="1"/>
  <c r="B4626" i="1"/>
  <c r="A4626" i="1" s="1" a="1"/>
  <c r="B4627" i="1"/>
  <c r="A4627" i="1" s="1" a="1"/>
  <c r="B4628" i="1"/>
  <c r="A4628" i="1" s="1" a="1"/>
  <c r="B4629" i="1"/>
  <c r="A4629" i="1" s="1" a="1"/>
  <c r="B4630" i="1"/>
  <c r="A4630" i="1" s="1" a="1"/>
  <c r="B4631" i="1"/>
  <c r="A4631" i="1" s="1" a="1"/>
  <c r="B4632" i="1"/>
  <c r="A4632" i="1" s="1" a="1"/>
  <c r="B4633" i="1"/>
  <c r="A4633" i="1" s="1" a="1"/>
  <c r="B4634" i="1"/>
  <c r="A4634" i="1" s="1" a="1"/>
  <c r="B4635" i="1"/>
  <c r="A4635" i="1" s="1" a="1"/>
  <c r="B4636" i="1"/>
  <c r="A4636" i="1" s="1" a="1"/>
  <c r="B4637" i="1"/>
  <c r="A4637" i="1" s="1" a="1"/>
  <c r="B4638" i="1"/>
  <c r="A4638" i="1" s="1" a="1"/>
  <c r="B4639" i="1"/>
  <c r="A4639" i="1" s="1" a="1"/>
  <c r="B4640" i="1"/>
  <c r="A4640" i="1" s="1" a="1"/>
  <c r="B4641" i="1"/>
  <c r="A4641" i="1" s="1" a="1"/>
  <c r="B4642" i="1"/>
  <c r="A4642" i="1" s="1" a="1"/>
  <c r="B4643" i="1"/>
  <c r="A4643" i="1" s="1" a="1"/>
  <c r="B4644" i="1"/>
  <c r="A4644" i="1" s="1" a="1"/>
  <c r="B4645" i="1"/>
  <c r="A4645" i="1" s="1" a="1"/>
  <c r="B4646" i="1"/>
  <c r="A4646" i="1" s="1" a="1"/>
  <c r="B4647" i="1"/>
  <c r="A4647" i="1" s="1" a="1"/>
  <c r="B4648" i="1"/>
  <c r="A4648" i="1" s="1" a="1"/>
  <c r="B4649" i="1"/>
  <c r="A4649" i="1" s="1" a="1"/>
  <c r="B4650" i="1"/>
  <c r="A4650" i="1" s="1" a="1"/>
  <c r="B4651" i="1"/>
  <c r="A4651" i="1" s="1" a="1"/>
  <c r="B4652" i="1"/>
  <c r="A4652" i="1" s="1" a="1"/>
  <c r="B4653" i="1"/>
  <c r="A4653" i="1" s="1" a="1"/>
  <c r="B4654" i="1"/>
  <c r="A4654" i="1" s="1" a="1"/>
  <c r="B4655" i="1"/>
  <c r="A4655" i="1" s="1" a="1"/>
  <c r="B4656" i="1"/>
  <c r="A4656" i="1" s="1" a="1"/>
  <c r="B4657" i="1"/>
  <c r="A4657" i="1" s="1" a="1"/>
  <c r="B4658" i="1"/>
  <c r="A4658" i="1" s="1" a="1"/>
  <c r="B4659" i="1"/>
  <c r="A4659" i="1" s="1" a="1"/>
  <c r="B4660" i="1"/>
  <c r="A4660" i="1" s="1" a="1"/>
  <c r="B4661" i="1"/>
  <c r="A4661" i="1" s="1" a="1"/>
  <c r="B4662" i="1"/>
  <c r="A4662" i="1" s="1" a="1"/>
  <c r="B4663" i="1"/>
  <c r="A4663" i="1" s="1" a="1"/>
  <c r="B4664" i="1"/>
  <c r="A4664" i="1" s="1" a="1"/>
  <c r="B4665" i="1"/>
  <c r="A4665" i="1" s="1" a="1"/>
  <c r="B4666" i="1"/>
  <c r="A4666" i="1" s="1" a="1"/>
  <c r="B4667" i="1"/>
  <c r="A4667" i="1" s="1" a="1"/>
  <c r="B4668" i="1"/>
  <c r="A4668" i="1" s="1" a="1"/>
  <c r="B4669" i="1"/>
  <c r="A4669" i="1" s="1" a="1"/>
  <c r="B4670" i="1"/>
  <c r="A4670" i="1" s="1" a="1"/>
  <c r="B4671" i="1"/>
  <c r="A4671" i="1" s="1" a="1"/>
  <c r="B4672" i="1"/>
  <c r="A4672" i="1" s="1" a="1"/>
  <c r="B4673" i="1"/>
  <c r="A4673" i="1" s="1" a="1"/>
  <c r="B4674" i="1"/>
  <c r="A4674" i="1" s="1" a="1"/>
  <c r="B4675" i="1"/>
  <c r="A4675" i="1" s="1" a="1"/>
  <c r="B4676" i="1"/>
  <c r="A4676" i="1" s="1" a="1"/>
  <c r="B4677" i="1"/>
  <c r="A4677" i="1" s="1" a="1"/>
  <c r="B4678" i="1"/>
  <c r="A4678" i="1" s="1" a="1"/>
  <c r="B4679" i="1"/>
  <c r="A4679" i="1" s="1" a="1"/>
  <c r="B4680" i="1"/>
  <c r="A4680" i="1" s="1" a="1"/>
  <c r="B4681" i="1"/>
  <c r="A4681" i="1" s="1" a="1"/>
  <c r="B4682" i="1"/>
  <c r="A4682" i="1" s="1" a="1"/>
  <c r="B4683" i="1"/>
  <c r="A4683" i="1" s="1" a="1"/>
  <c r="B4684" i="1"/>
  <c r="A4684" i="1" s="1" a="1"/>
  <c r="B4685" i="1"/>
  <c r="A4685" i="1" s="1" a="1"/>
  <c r="B4686" i="1"/>
  <c r="A4686" i="1" s="1" a="1"/>
  <c r="B4687" i="1"/>
  <c r="A4687" i="1" s="1" a="1"/>
  <c r="B4688" i="1"/>
  <c r="A4688" i="1" s="1" a="1"/>
  <c r="B4689" i="1"/>
  <c r="A4689" i="1" s="1" a="1"/>
  <c r="B4690" i="1"/>
  <c r="A4690" i="1" s="1" a="1"/>
  <c r="B4691" i="1"/>
  <c r="A4691" i="1" s="1" a="1"/>
  <c r="B4692" i="1"/>
  <c r="A4692" i="1" s="1" a="1"/>
  <c r="B4693" i="1"/>
  <c r="A4693" i="1" s="1" a="1"/>
  <c r="B4694" i="1"/>
  <c r="A4694" i="1" s="1" a="1"/>
  <c r="B4695" i="1"/>
  <c r="A4695" i="1" s="1" a="1"/>
  <c r="B4696" i="1"/>
  <c r="A4696" i="1" s="1" a="1"/>
  <c r="B4697" i="1"/>
  <c r="A4697" i="1" s="1" a="1"/>
  <c r="B4698" i="1"/>
  <c r="A4698" i="1" s="1" a="1"/>
  <c r="B4699" i="1"/>
  <c r="A4699" i="1" s="1" a="1"/>
  <c r="B4700" i="1"/>
  <c r="A4700" i="1" s="1" a="1"/>
  <c r="B4701" i="1"/>
  <c r="A4701" i="1" s="1" a="1"/>
  <c r="B4702" i="1"/>
  <c r="A4702" i="1" s="1" a="1"/>
  <c r="B4703" i="1"/>
  <c r="A4703" i="1" s="1" a="1"/>
  <c r="B4704" i="1"/>
  <c r="A4704" i="1" s="1" a="1"/>
  <c r="B4705" i="1"/>
  <c r="A4705" i="1" s="1" a="1"/>
  <c r="B4706" i="1"/>
  <c r="A4706" i="1" s="1" a="1"/>
  <c r="B4707" i="1"/>
  <c r="A4707" i="1" s="1" a="1"/>
  <c r="B4708" i="1"/>
  <c r="A4708" i="1" s="1" a="1"/>
  <c r="B4709" i="1"/>
  <c r="A4709" i="1" s="1" a="1"/>
  <c r="B4710" i="1"/>
  <c r="A4710" i="1" s="1" a="1"/>
  <c r="B4711" i="1"/>
  <c r="A4711" i="1" s="1" a="1"/>
  <c r="B4712" i="1"/>
  <c r="A4712" i="1" s="1" a="1"/>
  <c r="B4713" i="1"/>
  <c r="A4713" i="1" s="1" a="1"/>
  <c r="B4714" i="1"/>
  <c r="A4714" i="1" s="1" a="1"/>
  <c r="B4715" i="1"/>
  <c r="A4715" i="1" s="1" a="1"/>
  <c r="B4716" i="1"/>
  <c r="A4716" i="1" s="1" a="1"/>
  <c r="B4717" i="1"/>
  <c r="A4717" i="1" s="1" a="1"/>
  <c r="B4718" i="1"/>
  <c r="A4718" i="1" s="1" a="1"/>
  <c r="B4719" i="1"/>
  <c r="A4719" i="1" s="1" a="1"/>
  <c r="B4720" i="1"/>
  <c r="A4720" i="1" s="1" a="1"/>
  <c r="B4721" i="1"/>
  <c r="A4721" i="1" s="1" a="1"/>
  <c r="B4722" i="1"/>
  <c r="A4722" i="1" s="1" a="1"/>
  <c r="B4723" i="1"/>
  <c r="A4723" i="1" s="1" a="1"/>
  <c r="B4724" i="1"/>
  <c r="A4724" i="1" s="1" a="1"/>
  <c r="B4725" i="1"/>
  <c r="A4725" i="1" s="1" a="1"/>
  <c r="B4726" i="1"/>
  <c r="A4726" i="1" s="1" a="1"/>
  <c r="B4727" i="1"/>
  <c r="A4727" i="1" s="1" a="1"/>
  <c r="B4728" i="1"/>
  <c r="A4728" i="1" s="1" a="1"/>
  <c r="B4729" i="1"/>
  <c r="A4729" i="1" s="1" a="1"/>
  <c r="B4730" i="1"/>
  <c r="A4730" i="1" s="1" a="1"/>
  <c r="B4731" i="1"/>
  <c r="A4731" i="1" s="1" a="1"/>
  <c r="B4732" i="1"/>
  <c r="A4732" i="1" s="1" a="1"/>
  <c r="B4733" i="1"/>
  <c r="A4733" i="1" s="1" a="1"/>
  <c r="B4734" i="1"/>
  <c r="A4734" i="1" s="1" a="1"/>
  <c r="B4735" i="1"/>
  <c r="A4735" i="1" s="1" a="1"/>
  <c r="B4736" i="1"/>
  <c r="A4736" i="1" s="1" a="1"/>
  <c r="B4737" i="1"/>
  <c r="A4737" i="1" s="1" a="1"/>
  <c r="B4738" i="1"/>
  <c r="A4738" i="1" s="1" a="1"/>
  <c r="B4739" i="1"/>
  <c r="A4739" i="1" s="1" a="1"/>
  <c r="B4740" i="1"/>
  <c r="A4740" i="1" s="1" a="1"/>
  <c r="B4741" i="1"/>
  <c r="A4741" i="1" s="1" a="1"/>
  <c r="B4742" i="1"/>
  <c r="A4742" i="1" s="1" a="1"/>
  <c r="B4743" i="1"/>
  <c r="A4743" i="1" s="1" a="1"/>
  <c r="B4744" i="1"/>
  <c r="A4744" i="1" s="1" a="1"/>
  <c r="B4745" i="1"/>
  <c r="A4745" i="1" s="1" a="1"/>
  <c r="B4746" i="1"/>
  <c r="A4746" i="1" s="1" a="1"/>
  <c r="B4747" i="1"/>
  <c r="A4747" i="1" s="1" a="1"/>
  <c r="B4748" i="1"/>
  <c r="A4748" i="1" s="1" a="1"/>
  <c r="B4749" i="1"/>
  <c r="A4749" i="1" s="1" a="1"/>
  <c r="B4750" i="1"/>
  <c r="A4750" i="1" s="1" a="1"/>
  <c r="B4751" i="1"/>
  <c r="A4751" i="1" s="1" a="1"/>
  <c r="B4752" i="1"/>
  <c r="A4752" i="1" s="1" a="1"/>
  <c r="B4753" i="1"/>
  <c r="A4753" i="1" s="1" a="1"/>
  <c r="B4754" i="1"/>
  <c r="A4754" i="1" s="1" a="1"/>
  <c r="B4755" i="1"/>
  <c r="A4755" i="1" s="1" a="1"/>
  <c r="B4756" i="1"/>
  <c r="A4756" i="1" s="1" a="1"/>
  <c r="B4757" i="1"/>
  <c r="A4757" i="1" s="1" a="1"/>
  <c r="B4758" i="1"/>
  <c r="A4758" i="1" s="1" a="1"/>
  <c r="B4759" i="1"/>
  <c r="A4759" i="1" s="1" a="1"/>
  <c r="B4760" i="1"/>
  <c r="A4760" i="1" s="1" a="1"/>
  <c r="B4761" i="1"/>
  <c r="A4761" i="1" s="1" a="1"/>
  <c r="B4762" i="1"/>
  <c r="A4762" i="1" s="1" a="1"/>
  <c r="B4763" i="1"/>
  <c r="A4763" i="1" s="1" a="1"/>
  <c r="B4764" i="1"/>
  <c r="A4764" i="1" s="1" a="1"/>
  <c r="B4765" i="1"/>
  <c r="A4765" i="1" s="1" a="1"/>
  <c r="B4766" i="1"/>
  <c r="A4766" i="1" s="1" a="1"/>
  <c r="B4767" i="1"/>
  <c r="A4767" i="1" s="1" a="1"/>
  <c r="B4768" i="1"/>
  <c r="A4768" i="1" s="1" a="1"/>
  <c r="B4769" i="1"/>
  <c r="A4769" i="1" s="1" a="1"/>
  <c r="B4770" i="1"/>
  <c r="A4770" i="1" s="1" a="1"/>
  <c r="B4771" i="1"/>
  <c r="A4771" i="1" s="1" a="1"/>
  <c r="B4772" i="1"/>
  <c r="A4772" i="1" s="1" a="1"/>
  <c r="B4773" i="1"/>
  <c r="A4773" i="1" s="1" a="1"/>
  <c r="B4774" i="1"/>
  <c r="A4774" i="1" s="1" a="1"/>
  <c r="B4775" i="1"/>
  <c r="A4775" i="1" s="1" a="1"/>
  <c r="B4776" i="1"/>
  <c r="A4776" i="1" s="1" a="1"/>
  <c r="B4777" i="1"/>
  <c r="A4777" i="1" s="1" a="1"/>
  <c r="B4778" i="1"/>
  <c r="A4778" i="1" s="1" a="1"/>
  <c r="B4779" i="1"/>
  <c r="A4779" i="1" s="1" a="1"/>
  <c r="B4780" i="1"/>
  <c r="A4780" i="1" s="1" a="1"/>
  <c r="B4781" i="1"/>
  <c r="A4781" i="1" s="1" a="1"/>
  <c r="B4782" i="1"/>
  <c r="A4782" i="1" s="1" a="1"/>
  <c r="B4783" i="1"/>
  <c r="A4783" i="1" s="1" a="1"/>
  <c r="B4784" i="1"/>
  <c r="A4784" i="1" s="1" a="1"/>
  <c r="B4785" i="1"/>
  <c r="A4785" i="1" s="1" a="1"/>
  <c r="B4786" i="1"/>
  <c r="A4786" i="1" s="1" a="1"/>
  <c r="B4787" i="1"/>
  <c r="A4787" i="1" s="1" a="1"/>
  <c r="B4788" i="1"/>
  <c r="A4788" i="1" s="1" a="1"/>
  <c r="B4789" i="1"/>
  <c r="A4789" i="1" s="1" a="1"/>
  <c r="B4790" i="1"/>
  <c r="A4790" i="1" s="1" a="1"/>
  <c r="B4791" i="1"/>
  <c r="A4791" i="1" s="1" a="1"/>
  <c r="B4792" i="1"/>
  <c r="A4792" i="1" s="1" a="1"/>
  <c r="B4793" i="1"/>
  <c r="A4793" i="1" s="1" a="1"/>
  <c r="B4794" i="1"/>
  <c r="A4794" i="1" s="1" a="1"/>
  <c r="B4795" i="1"/>
  <c r="A4795" i="1" s="1" a="1"/>
  <c r="B4796" i="1"/>
  <c r="A4796" i="1" s="1" a="1"/>
  <c r="B4797" i="1"/>
  <c r="A4797" i="1" s="1" a="1"/>
  <c r="B4798" i="1"/>
  <c r="A4798" i="1" s="1" a="1"/>
  <c r="B4799" i="1"/>
  <c r="A4799" i="1" s="1" a="1"/>
  <c r="B4800" i="1"/>
  <c r="A4800" i="1" s="1" a="1"/>
  <c r="B4801" i="1"/>
  <c r="A4801" i="1" s="1" a="1"/>
  <c r="B4802" i="1"/>
  <c r="A4802" i="1" s="1" a="1"/>
  <c r="B4803" i="1"/>
  <c r="A4803" i="1" s="1" a="1"/>
  <c r="B4804" i="1"/>
  <c r="A4804" i="1" s="1" a="1"/>
  <c r="B4805" i="1"/>
  <c r="A4805" i="1" s="1" a="1"/>
  <c r="B4806" i="1"/>
  <c r="A4806" i="1" s="1" a="1"/>
  <c r="B4807" i="1"/>
  <c r="A4807" i="1" s="1" a="1"/>
  <c r="B4808" i="1"/>
  <c r="A4808" i="1" s="1" a="1"/>
  <c r="B4809" i="1"/>
  <c r="A4809" i="1" s="1" a="1"/>
  <c r="B4810" i="1"/>
  <c r="A4810" i="1" s="1" a="1"/>
  <c r="B4811" i="1"/>
  <c r="A4811" i="1" s="1" a="1"/>
  <c r="B4812" i="1"/>
  <c r="A4812" i="1" s="1" a="1"/>
  <c r="B4813" i="1"/>
  <c r="A4813" i="1" s="1" a="1"/>
  <c r="B4814" i="1"/>
  <c r="A4814" i="1" s="1" a="1"/>
  <c r="B4815" i="1"/>
  <c r="A4815" i="1" s="1" a="1"/>
  <c r="B4816" i="1"/>
  <c r="A4816" i="1" s="1" a="1"/>
  <c r="B4817" i="1"/>
  <c r="A4817" i="1" s="1" a="1"/>
  <c r="B4818" i="1"/>
  <c r="A4818" i="1" s="1" a="1"/>
  <c r="B4819" i="1"/>
  <c r="A4819" i="1" s="1" a="1"/>
  <c r="B4820" i="1"/>
  <c r="A4820" i="1" s="1" a="1"/>
  <c r="B4821" i="1"/>
  <c r="A4821" i="1" s="1" a="1"/>
  <c r="B4822" i="1"/>
  <c r="A4822" i="1" s="1" a="1"/>
  <c r="B4823" i="1"/>
  <c r="A4823" i="1" s="1" a="1"/>
  <c r="B4824" i="1"/>
  <c r="A4824" i="1" s="1" a="1"/>
  <c r="B4825" i="1"/>
  <c r="A4825" i="1" s="1" a="1"/>
  <c r="B4826" i="1"/>
  <c r="A4826" i="1" s="1" a="1"/>
  <c r="B4827" i="1"/>
  <c r="A4827" i="1" s="1" a="1"/>
  <c r="B4828" i="1"/>
  <c r="A4828" i="1" s="1" a="1"/>
  <c r="B4829" i="1"/>
  <c r="A4829" i="1" s="1" a="1"/>
  <c r="B4830" i="1"/>
  <c r="A4830" i="1" s="1" a="1"/>
  <c r="B4831" i="1"/>
  <c r="A4831" i="1" s="1" a="1"/>
  <c r="B4832" i="1"/>
  <c r="A4832" i="1" s="1" a="1"/>
  <c r="B4833" i="1"/>
  <c r="A4833" i="1" s="1" a="1"/>
  <c r="B4834" i="1"/>
  <c r="A4834" i="1" s="1" a="1"/>
  <c r="B4835" i="1"/>
  <c r="A4835" i="1" s="1" a="1"/>
  <c r="B4836" i="1"/>
  <c r="A4836" i="1" s="1" a="1"/>
  <c r="B4837" i="1"/>
  <c r="A4837" i="1" s="1" a="1"/>
  <c r="B4838" i="1"/>
  <c r="A4838" i="1" s="1" a="1"/>
  <c r="B4839" i="1"/>
  <c r="A4839" i="1" s="1" a="1"/>
  <c r="B4840" i="1"/>
  <c r="A4840" i="1" s="1" a="1"/>
  <c r="B4841" i="1"/>
  <c r="A4841" i="1" s="1" a="1"/>
  <c r="B4842" i="1"/>
  <c r="A4842" i="1" s="1" a="1"/>
  <c r="B4843" i="1"/>
  <c r="A4843" i="1" s="1" a="1"/>
  <c r="B4844" i="1"/>
  <c r="A4844" i="1" s="1" a="1"/>
  <c r="B4845" i="1"/>
  <c r="A4845" i="1" s="1" a="1"/>
  <c r="B4846" i="1"/>
  <c r="A4846" i="1" s="1" a="1"/>
  <c r="B4847" i="1"/>
  <c r="A4847" i="1" s="1" a="1"/>
  <c r="B4848" i="1"/>
  <c r="A4848" i="1" s="1" a="1"/>
  <c r="B4849" i="1"/>
  <c r="A4849" i="1" s="1" a="1"/>
  <c r="B4850" i="1"/>
  <c r="A4850" i="1" s="1" a="1"/>
  <c r="B4851" i="1"/>
  <c r="A4851" i="1" s="1" a="1"/>
  <c r="B4852" i="1"/>
  <c r="A4852" i="1" s="1" a="1"/>
  <c r="B4853" i="1"/>
  <c r="A4853" i="1" s="1" a="1"/>
  <c r="B4854" i="1"/>
  <c r="A4854" i="1" s="1" a="1"/>
  <c r="B4855" i="1"/>
  <c r="A4855" i="1" s="1" a="1"/>
  <c r="B4856" i="1"/>
  <c r="A4856" i="1" s="1" a="1"/>
  <c r="B4857" i="1"/>
  <c r="A4857" i="1" s="1" a="1"/>
  <c r="B4858" i="1"/>
  <c r="A4858" i="1" s="1" a="1"/>
  <c r="B4859" i="1"/>
  <c r="A4859" i="1" s="1" a="1"/>
  <c r="B4860" i="1"/>
  <c r="A4860" i="1" s="1" a="1"/>
  <c r="B4861" i="1"/>
  <c r="A4861" i="1" s="1" a="1"/>
  <c r="B4862" i="1"/>
  <c r="A4862" i="1" s="1" a="1"/>
  <c r="B4863" i="1"/>
  <c r="A4863" i="1" s="1" a="1"/>
  <c r="B4864" i="1"/>
  <c r="A4864" i="1" s="1" a="1"/>
  <c r="B4865" i="1"/>
  <c r="A4865" i="1" s="1" a="1"/>
  <c r="B4866" i="1"/>
  <c r="A4866" i="1" s="1" a="1"/>
  <c r="B4867" i="1"/>
  <c r="A4867" i="1" s="1" a="1"/>
  <c r="B4868" i="1"/>
  <c r="A4868" i="1" s="1" a="1"/>
  <c r="B4869" i="1"/>
  <c r="A4869" i="1" s="1" a="1"/>
  <c r="B4870" i="1"/>
  <c r="A4870" i="1" s="1" a="1"/>
  <c r="B4871" i="1"/>
  <c r="A4871" i="1" s="1" a="1"/>
  <c r="B4872" i="1"/>
  <c r="A4872" i="1" s="1" a="1"/>
  <c r="B4873" i="1"/>
  <c r="A4873" i="1" s="1" a="1"/>
  <c r="B4874" i="1"/>
  <c r="A4874" i="1" s="1" a="1"/>
  <c r="B4875" i="1"/>
  <c r="A4875" i="1" s="1" a="1"/>
  <c r="B4876" i="1"/>
  <c r="A4876" i="1" s="1" a="1"/>
  <c r="B4877" i="1"/>
  <c r="A4877" i="1" s="1" a="1"/>
  <c r="B4878" i="1"/>
  <c r="A4878" i="1" s="1" a="1"/>
  <c r="B4879" i="1"/>
  <c r="A4879" i="1" s="1" a="1"/>
  <c r="B4880" i="1"/>
  <c r="A4880" i="1" s="1" a="1"/>
  <c r="B4881" i="1"/>
  <c r="A4881" i="1" s="1" a="1"/>
  <c r="B4882" i="1"/>
  <c r="A4882" i="1" s="1" a="1"/>
  <c r="B4883" i="1"/>
  <c r="A4883" i="1" s="1" a="1"/>
  <c r="B4884" i="1"/>
  <c r="A4884" i="1" s="1" a="1"/>
  <c r="B4885" i="1"/>
  <c r="A4885" i="1" s="1" a="1"/>
  <c r="B4886" i="1"/>
  <c r="A4886" i="1" s="1" a="1"/>
  <c r="B4887" i="1"/>
  <c r="A4887" i="1" s="1" a="1"/>
  <c r="B4888" i="1"/>
  <c r="A4888" i="1" s="1" a="1"/>
  <c r="B4889" i="1"/>
  <c r="A4889" i="1" s="1" a="1"/>
  <c r="B4890" i="1"/>
  <c r="A4890" i="1" s="1" a="1"/>
  <c r="B4891" i="1"/>
  <c r="A4891" i="1" s="1" a="1"/>
  <c r="B4892" i="1"/>
  <c r="A4892" i="1" s="1" a="1"/>
  <c r="B4893" i="1"/>
  <c r="A4893" i="1" s="1" a="1"/>
  <c r="B4894" i="1"/>
  <c r="A4894" i="1" s="1" a="1"/>
  <c r="B4895" i="1"/>
  <c r="A4895" i="1" s="1" a="1"/>
  <c r="B4896" i="1"/>
  <c r="A4896" i="1" s="1" a="1"/>
  <c r="B4897" i="1"/>
  <c r="A4897" i="1" s="1" a="1"/>
  <c r="B4898" i="1"/>
  <c r="A4898" i="1" s="1" a="1"/>
  <c r="B4899" i="1"/>
  <c r="A4899" i="1" s="1" a="1"/>
  <c r="B4900" i="1"/>
  <c r="A4900" i="1" s="1" a="1"/>
  <c r="B4901" i="1"/>
  <c r="A4901" i="1" s="1" a="1"/>
  <c r="B4902" i="1"/>
  <c r="A4902" i="1" s="1" a="1"/>
  <c r="B4903" i="1"/>
  <c r="A4903" i="1" s="1" a="1"/>
  <c r="B4904" i="1"/>
  <c r="A4904" i="1" s="1" a="1"/>
  <c r="B4905" i="1"/>
  <c r="A4905" i="1" s="1" a="1"/>
  <c r="B4906" i="1"/>
  <c r="A4906" i="1" s="1" a="1"/>
  <c r="B4907" i="1"/>
  <c r="A4907" i="1" s="1" a="1"/>
  <c r="B4908" i="1"/>
  <c r="A4908" i="1" s="1" a="1"/>
  <c r="B4909" i="1"/>
  <c r="A4909" i="1" s="1" a="1"/>
  <c r="B4910" i="1"/>
  <c r="A4910" i="1" s="1" a="1"/>
  <c r="B4911" i="1"/>
  <c r="A4911" i="1" s="1" a="1"/>
  <c r="B4912" i="1"/>
  <c r="A4912" i="1" s="1" a="1"/>
  <c r="B4913" i="1"/>
  <c r="A4913" i="1" s="1" a="1"/>
  <c r="B4914" i="1"/>
  <c r="A4914" i="1" s="1" a="1"/>
  <c r="B4915" i="1"/>
  <c r="A4915" i="1" s="1" a="1"/>
  <c r="B4916" i="1"/>
  <c r="A4916" i="1" s="1" a="1"/>
  <c r="B4917" i="1"/>
  <c r="A4917" i="1" s="1" a="1"/>
  <c r="B4918" i="1"/>
  <c r="A4918" i="1" s="1" a="1"/>
  <c r="B4919" i="1"/>
  <c r="A4919" i="1" s="1" a="1"/>
  <c r="B4920" i="1"/>
  <c r="A4920" i="1" s="1" a="1"/>
  <c r="B4921" i="1"/>
  <c r="A4921" i="1" s="1" a="1"/>
  <c r="B4922" i="1"/>
  <c r="A4922" i="1" s="1" a="1"/>
  <c r="B4923" i="1"/>
  <c r="A4923" i="1" s="1" a="1"/>
  <c r="B4924" i="1"/>
  <c r="A4924" i="1" s="1" a="1"/>
  <c r="B4925" i="1"/>
  <c r="A4925" i="1" s="1" a="1"/>
  <c r="B4926" i="1"/>
  <c r="A4926" i="1" s="1" a="1"/>
  <c r="B4927" i="1"/>
  <c r="A4927" i="1" s="1" a="1"/>
  <c r="B4928" i="1"/>
  <c r="A4928" i="1" s="1" a="1"/>
  <c r="B4929" i="1"/>
  <c r="A4929" i="1" s="1" a="1"/>
  <c r="B4930" i="1"/>
  <c r="A4930" i="1" s="1" a="1"/>
  <c r="B4931" i="1"/>
  <c r="A4931" i="1" s="1" a="1"/>
  <c r="B4932" i="1"/>
  <c r="A4932" i="1" s="1" a="1"/>
  <c r="B4933" i="1"/>
  <c r="A4933" i="1" s="1" a="1"/>
  <c r="B4934" i="1"/>
  <c r="A4934" i="1" s="1" a="1"/>
  <c r="B4935" i="1"/>
  <c r="A4935" i="1" s="1" a="1"/>
  <c r="B4936" i="1"/>
  <c r="A4936" i="1" s="1" a="1"/>
  <c r="B4937" i="1"/>
  <c r="A4937" i="1" s="1" a="1"/>
  <c r="B4938" i="1"/>
  <c r="A4938" i="1" s="1" a="1"/>
  <c r="B4939" i="1"/>
  <c r="A4939" i="1" s="1" a="1"/>
  <c r="B4940" i="1"/>
  <c r="A4940" i="1" s="1" a="1"/>
  <c r="B4941" i="1"/>
  <c r="A4941" i="1" s="1" a="1"/>
  <c r="B4942" i="1"/>
  <c r="A4942" i="1" s="1" a="1"/>
  <c r="B4943" i="1"/>
  <c r="A4943" i="1" s="1" a="1"/>
  <c r="B4944" i="1"/>
  <c r="A4944" i="1" s="1" a="1"/>
  <c r="B4945" i="1"/>
  <c r="A4945" i="1" s="1" a="1"/>
  <c r="B4946" i="1"/>
  <c r="A4946" i="1" s="1" a="1"/>
  <c r="B4947" i="1"/>
  <c r="A4947" i="1" s="1" a="1"/>
  <c r="B4948" i="1"/>
  <c r="A4948" i="1" s="1" a="1"/>
  <c r="B4949" i="1"/>
  <c r="A4949" i="1" s="1" a="1"/>
  <c r="B4950" i="1"/>
  <c r="A4950" i="1" s="1" a="1"/>
  <c r="B4951" i="1"/>
  <c r="A4951" i="1" s="1" a="1"/>
  <c r="B4952" i="1"/>
  <c r="A4952" i="1" s="1" a="1"/>
  <c r="B4953" i="1"/>
  <c r="A4953" i="1" s="1" a="1"/>
  <c r="B4954" i="1"/>
  <c r="A4954" i="1" s="1" a="1"/>
  <c r="B4955" i="1"/>
  <c r="A4955" i="1" s="1" a="1"/>
  <c r="B4956" i="1"/>
  <c r="A4956" i="1" s="1" a="1"/>
  <c r="B4957" i="1"/>
  <c r="A4957" i="1" s="1" a="1"/>
  <c r="B4958" i="1"/>
  <c r="A4958" i="1" s="1" a="1"/>
  <c r="B4959" i="1"/>
  <c r="A4959" i="1" s="1" a="1"/>
  <c r="B4960" i="1"/>
  <c r="A4960" i="1" s="1" a="1"/>
  <c r="B4961" i="1"/>
  <c r="A4961" i="1" s="1" a="1"/>
  <c r="B4962" i="1"/>
  <c r="A4962" i="1" s="1" a="1"/>
  <c r="B4963" i="1"/>
  <c r="A4963" i="1" s="1" a="1"/>
  <c r="B4964" i="1"/>
  <c r="A4964" i="1" s="1" a="1"/>
  <c r="B4965" i="1"/>
  <c r="A4965" i="1" s="1" a="1"/>
  <c r="B4966" i="1"/>
  <c r="A4966" i="1" s="1" a="1"/>
  <c r="B4967" i="1"/>
  <c r="A4967" i="1" s="1" a="1"/>
  <c r="B4968" i="1"/>
  <c r="A4968" i="1" s="1" a="1"/>
  <c r="B4969" i="1"/>
  <c r="A4969" i="1" s="1" a="1"/>
  <c r="B4970" i="1"/>
  <c r="A4970" i="1" s="1" a="1"/>
  <c r="B4971" i="1"/>
  <c r="A4971" i="1" s="1" a="1"/>
  <c r="B4972" i="1"/>
  <c r="A4972" i="1" s="1" a="1"/>
  <c r="B4973" i="1"/>
  <c r="A4973" i="1" s="1" a="1"/>
  <c r="B4974" i="1"/>
  <c r="A4974" i="1" s="1" a="1"/>
  <c r="B4975" i="1"/>
  <c r="A4975" i="1" s="1" a="1"/>
  <c r="B4976" i="1"/>
  <c r="A4976" i="1" s="1" a="1"/>
  <c r="B4977" i="1"/>
  <c r="A4977" i="1" s="1" a="1"/>
  <c r="B4978" i="1"/>
  <c r="A4978" i="1" s="1" a="1"/>
  <c r="B4979" i="1"/>
  <c r="A4979" i="1" s="1" a="1"/>
  <c r="B4980" i="1"/>
  <c r="A4980" i="1" s="1" a="1"/>
  <c r="B4981" i="1"/>
  <c r="A4981" i="1" s="1" a="1"/>
  <c r="B4982" i="1"/>
  <c r="A4982" i="1" s="1" a="1"/>
  <c r="B4983" i="1"/>
  <c r="A4983" i="1" s="1" a="1"/>
  <c r="B4984" i="1"/>
  <c r="A4984" i="1" s="1" a="1"/>
  <c r="B4985" i="1"/>
  <c r="A4985" i="1" s="1" a="1"/>
  <c r="B4986" i="1"/>
  <c r="A4986" i="1" s="1" a="1"/>
  <c r="B4987" i="1"/>
  <c r="A4987" i="1" s="1" a="1"/>
  <c r="B4988" i="1"/>
  <c r="A4988" i="1" s="1" a="1"/>
  <c r="B4989" i="1"/>
  <c r="A4989" i="1" s="1" a="1"/>
  <c r="B4990" i="1"/>
  <c r="A4990" i="1" s="1" a="1"/>
  <c r="B4991" i="1"/>
  <c r="A4991" i="1" s="1" a="1"/>
  <c r="B4992" i="1"/>
  <c r="A4992" i="1" s="1" a="1"/>
  <c r="B4993" i="1"/>
  <c r="A4993" i="1" s="1" a="1"/>
  <c r="B4994" i="1"/>
  <c r="A4994" i="1" s="1" a="1"/>
  <c r="B4995" i="1"/>
  <c r="A4995" i="1" s="1" a="1"/>
  <c r="B4996" i="1"/>
  <c r="A4996" i="1" s="1" a="1"/>
  <c r="B4997" i="1"/>
  <c r="A4997" i="1" s="1" a="1"/>
  <c r="B4998" i="1"/>
  <c r="A4998" i="1" s="1" a="1"/>
  <c r="B4999" i="1"/>
  <c r="A4999" i="1" s="1" a="1"/>
  <c r="B5000" i="1"/>
  <c r="A5000" i="1" s="1" a="1"/>
  <c r="B5001" i="1"/>
  <c r="A5001" i="1" s="1" a="1"/>
  <c r="B5002" i="1"/>
  <c r="A5002" i="1" s="1" a="1"/>
  <c r="B5003" i="1"/>
  <c r="A5003" i="1" s="1" a="1"/>
  <c r="B5004" i="1"/>
  <c r="A5004" i="1" s="1" a="1"/>
  <c r="B5005" i="1"/>
  <c r="A5005" i="1" s="1" a="1"/>
  <c r="B5006" i="1"/>
  <c r="A5006" i="1" s="1" a="1"/>
  <c r="B5007" i="1"/>
  <c r="A5007" i="1" s="1" a="1"/>
  <c r="B5008" i="1"/>
  <c r="A5008" i="1" s="1" a="1"/>
  <c r="B5009" i="1"/>
  <c r="A5009" i="1" s="1" a="1"/>
  <c r="B5010" i="1"/>
  <c r="A5010" i="1" s="1" a="1"/>
  <c r="B5011" i="1"/>
  <c r="A5011" i="1" s="1" a="1"/>
  <c r="B5012" i="1"/>
  <c r="A5012" i="1" s="1" a="1"/>
  <c r="B5013" i="1"/>
  <c r="A5013" i="1" s="1" a="1"/>
  <c r="B5014" i="1"/>
  <c r="A5014" i="1" s="1" a="1"/>
  <c r="B5015" i="1"/>
  <c r="A5015" i="1" s="1" a="1"/>
  <c r="B5016" i="1"/>
  <c r="A5016" i="1" s="1" a="1"/>
  <c r="B5017" i="1"/>
  <c r="A5017" i="1" s="1" a="1"/>
  <c r="B5018" i="1"/>
  <c r="A5018" i="1" s="1" a="1"/>
  <c r="B5019" i="1"/>
  <c r="A5019" i="1" s="1" a="1"/>
  <c r="B5020" i="1"/>
  <c r="A5020" i="1" s="1" a="1"/>
  <c r="B5021" i="1"/>
  <c r="A5021" i="1" s="1" a="1"/>
  <c r="B5022" i="1"/>
  <c r="A5022" i="1" s="1" a="1"/>
  <c r="B5023" i="1"/>
  <c r="A5023" i="1" s="1" a="1"/>
  <c r="B5024" i="1"/>
  <c r="A5024" i="1" s="1" a="1"/>
  <c r="B5025" i="1"/>
  <c r="A5025" i="1" s="1" a="1"/>
  <c r="B5026" i="1"/>
  <c r="A5026" i="1" s="1" a="1"/>
  <c r="B5027" i="1"/>
  <c r="A5027" i="1" s="1" a="1"/>
  <c r="B5028" i="1"/>
  <c r="A5028" i="1" s="1" a="1"/>
  <c r="B5029" i="1"/>
  <c r="A5029" i="1" s="1" a="1"/>
  <c r="B5030" i="1"/>
  <c r="A5030" i="1" s="1" a="1"/>
  <c r="B5031" i="1"/>
  <c r="A5031" i="1" s="1" a="1"/>
  <c r="B5032" i="1"/>
  <c r="A5032" i="1" s="1" a="1"/>
  <c r="B5033" i="1"/>
  <c r="A5033" i="1" s="1" a="1"/>
  <c r="B5034" i="1"/>
  <c r="A5034" i="1" s="1" a="1"/>
  <c r="B5035" i="1"/>
  <c r="A5035" i="1" s="1" a="1"/>
  <c r="B5036" i="1"/>
  <c r="A5036" i="1" s="1" a="1"/>
  <c r="B5037" i="1"/>
  <c r="A5037" i="1" s="1" a="1"/>
  <c r="B5038" i="1"/>
  <c r="A5038" i="1" s="1" a="1"/>
  <c r="B5039" i="1"/>
  <c r="A5039" i="1" s="1" a="1"/>
  <c r="B5040" i="1"/>
  <c r="A5040" i="1" s="1" a="1"/>
  <c r="B5041" i="1"/>
  <c r="A5041" i="1" s="1" a="1"/>
  <c r="B5042" i="1"/>
  <c r="A5042" i="1" s="1" a="1"/>
  <c r="B5043" i="1"/>
  <c r="A5043" i="1" s="1" a="1"/>
  <c r="B5044" i="1"/>
  <c r="A5044" i="1" s="1" a="1"/>
  <c r="B5045" i="1"/>
  <c r="A5045" i="1" s="1" a="1"/>
  <c r="B5046" i="1"/>
  <c r="A5046" i="1" s="1" a="1"/>
  <c r="B5047" i="1"/>
  <c r="A5047" i="1" s="1" a="1"/>
  <c r="B5048" i="1"/>
  <c r="A5048" i="1" s="1" a="1"/>
  <c r="B5049" i="1"/>
  <c r="A5049" i="1" s="1" a="1"/>
  <c r="B5050" i="1"/>
  <c r="A5050" i="1" s="1" a="1"/>
  <c r="B5051" i="1"/>
  <c r="A5051" i="1" s="1" a="1"/>
  <c r="B5052" i="1"/>
  <c r="A5052" i="1" s="1" a="1"/>
  <c r="B5053" i="1"/>
  <c r="A5053" i="1" s="1" a="1"/>
  <c r="B5054" i="1"/>
  <c r="A5054" i="1" s="1" a="1"/>
  <c r="B5055" i="1"/>
  <c r="A5055" i="1" s="1" a="1"/>
  <c r="B5056" i="1"/>
  <c r="A5056" i="1" s="1" a="1"/>
  <c r="B5057" i="1"/>
  <c r="A5057" i="1" s="1" a="1"/>
  <c r="B5058" i="1"/>
  <c r="A5058" i="1" s="1" a="1"/>
  <c r="B5059" i="1"/>
  <c r="A5059" i="1" s="1" a="1"/>
  <c r="B5060" i="1"/>
  <c r="A5060" i="1" s="1" a="1"/>
  <c r="B5061" i="1"/>
  <c r="A5061" i="1" s="1" a="1"/>
  <c r="B5062" i="1"/>
  <c r="A5062" i="1" s="1" a="1"/>
  <c r="B5063" i="1"/>
  <c r="A5063" i="1" s="1" a="1"/>
  <c r="B5064" i="1"/>
  <c r="A5064" i="1" s="1" a="1"/>
  <c r="B5065" i="1"/>
  <c r="A5065" i="1" s="1" a="1"/>
  <c r="B5066" i="1"/>
  <c r="A5066" i="1" s="1" a="1"/>
  <c r="B5067" i="1"/>
  <c r="A5067" i="1" s="1" a="1"/>
  <c r="B5068" i="1"/>
  <c r="A5068" i="1" s="1" a="1"/>
  <c r="B5069" i="1"/>
  <c r="A5069" i="1" s="1" a="1"/>
  <c r="B5070" i="1"/>
  <c r="A5070" i="1" s="1" a="1"/>
  <c r="B5071" i="1"/>
  <c r="A5071" i="1" s="1" a="1"/>
  <c r="B5072" i="1"/>
  <c r="A5072" i="1" s="1" a="1"/>
  <c r="B5073" i="1"/>
  <c r="A5073" i="1" s="1" a="1"/>
  <c r="B5074" i="1"/>
  <c r="A5074" i="1" s="1" a="1"/>
  <c r="B5075" i="1"/>
  <c r="A5075" i="1" s="1" a="1"/>
  <c r="B5076" i="1"/>
  <c r="A5076" i="1" s="1" a="1"/>
  <c r="B5077" i="1"/>
  <c r="A5077" i="1" s="1" a="1"/>
  <c r="B5078" i="1"/>
  <c r="A5078" i="1" s="1" a="1"/>
  <c r="B5079" i="1"/>
  <c r="A5079" i="1" s="1" a="1"/>
  <c r="B5080" i="1"/>
  <c r="A5080" i="1" s="1" a="1"/>
  <c r="B5081" i="1"/>
  <c r="A5081" i="1" s="1" a="1"/>
  <c r="B5082" i="1"/>
  <c r="A5082" i="1" s="1" a="1"/>
  <c r="B5083" i="1"/>
  <c r="A5083" i="1" s="1" a="1"/>
  <c r="B5084" i="1"/>
  <c r="A5084" i="1" s="1" a="1"/>
  <c r="B5085" i="1"/>
  <c r="A5085" i="1" s="1" a="1"/>
  <c r="B5086" i="1"/>
  <c r="A5086" i="1" s="1" a="1"/>
  <c r="B5087" i="1"/>
  <c r="A5087" i="1" s="1" a="1"/>
  <c r="B5088" i="1"/>
  <c r="A5088" i="1" s="1" a="1"/>
  <c r="B5089" i="1"/>
  <c r="A5089" i="1" s="1" a="1"/>
  <c r="B5090" i="1"/>
  <c r="A5090" i="1" s="1" a="1"/>
  <c r="B5091" i="1"/>
  <c r="A5091" i="1" s="1" a="1"/>
  <c r="B5092" i="1"/>
  <c r="A5092" i="1" s="1" a="1"/>
  <c r="B5093" i="1"/>
  <c r="A5093" i="1" s="1" a="1"/>
  <c r="B5094" i="1"/>
  <c r="A5094" i="1" s="1" a="1"/>
  <c r="B5095" i="1"/>
  <c r="A5095" i="1" s="1" a="1"/>
  <c r="B5096" i="1"/>
  <c r="A5096" i="1" s="1" a="1"/>
  <c r="B5097" i="1"/>
  <c r="A5097" i="1" s="1" a="1"/>
  <c r="B5098" i="1"/>
  <c r="A5098" i="1" s="1" a="1"/>
  <c r="B5099" i="1"/>
  <c r="A5099" i="1" s="1" a="1"/>
  <c r="B5100" i="1"/>
  <c r="A5100" i="1" s="1" a="1"/>
  <c r="B5101" i="1"/>
  <c r="A5101" i="1" s="1" a="1"/>
  <c r="B5102" i="1"/>
  <c r="A5102" i="1" s="1" a="1"/>
  <c r="B5103" i="1"/>
  <c r="A5103" i="1" s="1" a="1"/>
  <c r="B5104" i="1"/>
  <c r="A5104" i="1" s="1" a="1"/>
  <c r="B5105" i="1"/>
  <c r="A5105" i="1" s="1" a="1"/>
  <c r="B5106" i="1"/>
  <c r="A5106" i="1" s="1" a="1"/>
  <c r="B5107" i="1"/>
  <c r="A5107" i="1" s="1" a="1"/>
  <c r="B5108" i="1"/>
  <c r="A5108" i="1" s="1" a="1"/>
  <c r="B5109" i="1"/>
  <c r="A5109" i="1" s="1" a="1"/>
  <c r="B5110" i="1"/>
  <c r="A5110" i="1" s="1" a="1"/>
  <c r="B5111" i="1"/>
  <c r="A5111" i="1" s="1" a="1"/>
  <c r="B5112" i="1"/>
  <c r="A5112" i="1" s="1" a="1"/>
  <c r="B5113" i="1"/>
  <c r="A5113" i="1" s="1" a="1"/>
  <c r="B5114" i="1"/>
  <c r="A5114" i="1" s="1" a="1"/>
  <c r="B5115" i="1"/>
  <c r="A5115" i="1" s="1" a="1"/>
  <c r="B5116" i="1"/>
  <c r="A5116" i="1" s="1" a="1"/>
  <c r="B5117" i="1"/>
  <c r="A5117" i="1" s="1" a="1"/>
  <c r="B5118" i="1"/>
  <c r="A5118" i="1" s="1" a="1"/>
  <c r="B5119" i="1"/>
  <c r="A5119" i="1" s="1" a="1"/>
  <c r="B5120" i="1"/>
  <c r="A5120" i="1" s="1" a="1"/>
  <c r="B5121" i="1"/>
  <c r="A5121" i="1" s="1" a="1"/>
  <c r="B5122" i="1"/>
  <c r="A5122" i="1" s="1" a="1"/>
  <c r="B5123" i="1"/>
  <c r="A5123" i="1" s="1" a="1"/>
  <c r="B5124" i="1"/>
  <c r="A5124" i="1" s="1" a="1"/>
  <c r="B5125" i="1"/>
  <c r="A5125" i="1" s="1" a="1"/>
  <c r="B5126" i="1"/>
  <c r="A5126" i="1" s="1" a="1"/>
  <c r="B5127" i="1"/>
  <c r="A5127" i="1" s="1" a="1"/>
  <c r="B5128" i="1"/>
  <c r="A5128" i="1" s="1" a="1"/>
  <c r="B5129" i="1"/>
  <c r="A5129" i="1" s="1" a="1"/>
  <c r="B5130" i="1"/>
  <c r="A5130" i="1" s="1" a="1"/>
  <c r="B5131" i="1"/>
  <c r="A5131" i="1" s="1" a="1"/>
  <c r="B5132" i="1"/>
  <c r="A5132" i="1" s="1" a="1"/>
  <c r="B5133" i="1"/>
  <c r="A5133" i="1" s="1" a="1"/>
  <c r="B5134" i="1"/>
  <c r="A5134" i="1" s="1" a="1"/>
  <c r="B5135" i="1"/>
  <c r="A5135" i="1" s="1" a="1"/>
  <c r="B5136" i="1"/>
  <c r="A5136" i="1" s="1" a="1"/>
  <c r="B5137" i="1"/>
  <c r="A5137" i="1" s="1" a="1"/>
  <c r="B5138" i="1"/>
  <c r="A5138" i="1" s="1" a="1"/>
  <c r="B5139" i="1"/>
  <c r="A5139" i="1" s="1" a="1"/>
  <c r="B5140" i="1"/>
  <c r="A5140" i="1" s="1" a="1"/>
  <c r="B5141" i="1"/>
  <c r="A5141" i="1" s="1" a="1"/>
  <c r="B5142" i="1"/>
  <c r="A5142" i="1" s="1" a="1"/>
  <c r="B5143" i="1"/>
  <c r="A5143" i="1" s="1" a="1"/>
  <c r="B5144" i="1"/>
  <c r="A5144" i="1" s="1" a="1"/>
  <c r="B5145" i="1"/>
  <c r="A5145" i="1" s="1" a="1"/>
  <c r="B5146" i="1"/>
  <c r="A5146" i="1" s="1" a="1"/>
  <c r="B5147" i="1"/>
  <c r="A5147" i="1" s="1" a="1"/>
  <c r="B5148" i="1"/>
  <c r="A5148" i="1" s="1" a="1"/>
  <c r="B5149" i="1"/>
  <c r="A5149" i="1" s="1" a="1"/>
  <c r="B5150" i="1"/>
  <c r="A5150" i="1" s="1" a="1"/>
  <c r="B5151" i="1"/>
  <c r="A5151" i="1" s="1" a="1"/>
  <c r="B5152" i="1"/>
  <c r="A5152" i="1" s="1" a="1"/>
  <c r="B5153" i="1"/>
  <c r="A5153" i="1" s="1" a="1"/>
  <c r="B5154" i="1"/>
  <c r="A5154" i="1" s="1" a="1"/>
  <c r="B5155" i="1"/>
  <c r="A5155" i="1" s="1" a="1"/>
  <c r="B5156" i="1"/>
  <c r="A5156" i="1" s="1" a="1"/>
  <c r="B5157" i="1"/>
  <c r="A5157" i="1" s="1" a="1"/>
  <c r="B5158" i="1"/>
  <c r="A5158" i="1" s="1" a="1"/>
  <c r="B5159" i="1"/>
  <c r="A5159" i="1" s="1" a="1"/>
  <c r="B5160" i="1"/>
  <c r="A5160" i="1" s="1" a="1"/>
  <c r="B5161" i="1"/>
  <c r="A5161" i="1" s="1" a="1"/>
  <c r="B5162" i="1"/>
  <c r="A5162" i="1" s="1" a="1"/>
  <c r="B5163" i="1"/>
  <c r="A5163" i="1" s="1" a="1"/>
  <c r="B5164" i="1"/>
  <c r="A5164" i="1" s="1" a="1"/>
  <c r="B5165" i="1"/>
  <c r="A5165" i="1" s="1" a="1"/>
  <c r="B5166" i="1"/>
  <c r="A5166" i="1" s="1" a="1"/>
  <c r="B5167" i="1"/>
  <c r="A5167" i="1" s="1" a="1"/>
  <c r="B5168" i="1"/>
  <c r="A5168" i="1" s="1" a="1"/>
  <c r="B5169" i="1"/>
  <c r="A5169" i="1" s="1" a="1"/>
  <c r="B5170" i="1"/>
  <c r="A5170" i="1" s="1" a="1"/>
  <c r="B5171" i="1"/>
  <c r="A5171" i="1" s="1" a="1"/>
  <c r="B5172" i="1"/>
  <c r="A5172" i="1" s="1" a="1"/>
  <c r="B5173" i="1"/>
  <c r="A5173" i="1" s="1" a="1"/>
  <c r="B5174" i="1"/>
  <c r="A5174" i="1" s="1" a="1"/>
  <c r="B5175" i="1"/>
  <c r="A5175" i="1" s="1" a="1"/>
  <c r="B5176" i="1"/>
  <c r="A5176" i="1" s="1" a="1"/>
  <c r="B5177" i="1"/>
  <c r="A5177" i="1" s="1" a="1"/>
  <c r="B5178" i="1"/>
  <c r="A5178" i="1" s="1" a="1"/>
  <c r="B5179" i="1"/>
  <c r="A5179" i="1" s="1" a="1"/>
  <c r="B5180" i="1"/>
  <c r="A5180" i="1" s="1" a="1"/>
  <c r="B5181" i="1"/>
  <c r="A5181" i="1" s="1" a="1"/>
  <c r="B5182" i="1"/>
  <c r="A5182" i="1" s="1" a="1"/>
  <c r="B5183" i="1"/>
  <c r="A5183" i="1" s="1" a="1"/>
  <c r="B5184" i="1"/>
  <c r="A5184" i="1" s="1" a="1"/>
  <c r="B5185" i="1"/>
  <c r="A5185" i="1" s="1" a="1"/>
  <c r="B5186" i="1"/>
  <c r="A5186" i="1" s="1" a="1"/>
  <c r="B5187" i="1"/>
  <c r="A5187" i="1" s="1" a="1"/>
  <c r="B5188" i="1"/>
  <c r="A5188" i="1" s="1" a="1"/>
  <c r="B5189" i="1"/>
  <c r="A5189" i="1" s="1" a="1"/>
  <c r="B5190" i="1"/>
  <c r="A5190" i="1" s="1" a="1"/>
  <c r="B5191" i="1"/>
  <c r="A5191" i="1" s="1" a="1"/>
  <c r="B5192" i="1"/>
  <c r="A5192" i="1" s="1" a="1"/>
  <c r="B5193" i="1"/>
  <c r="A5193" i="1" s="1" a="1"/>
  <c r="B5194" i="1"/>
  <c r="A5194" i="1" s="1" a="1"/>
  <c r="B5195" i="1"/>
  <c r="A5195" i="1" s="1" a="1"/>
  <c r="B5196" i="1"/>
  <c r="A5196" i="1" s="1" a="1"/>
  <c r="B5197" i="1"/>
  <c r="A5197" i="1" s="1" a="1"/>
  <c r="B5198" i="1"/>
  <c r="A5198" i="1" s="1" a="1"/>
  <c r="B5199" i="1"/>
  <c r="A5199" i="1" s="1" a="1"/>
  <c r="B5200" i="1"/>
  <c r="A5200" i="1" s="1" a="1"/>
  <c r="B5201" i="1"/>
  <c r="A5201" i="1" s="1" a="1"/>
  <c r="B5202" i="1"/>
  <c r="A5202" i="1" s="1" a="1"/>
  <c r="B5203" i="1"/>
  <c r="A5203" i="1" s="1" a="1"/>
  <c r="B5204" i="1"/>
  <c r="A5204" i="1" s="1" a="1"/>
  <c r="B5205" i="1"/>
  <c r="A5205" i="1" s="1" a="1"/>
  <c r="B5206" i="1"/>
  <c r="A5206" i="1" s="1" a="1"/>
  <c r="B5207" i="1"/>
  <c r="A5207" i="1" s="1" a="1"/>
  <c r="B5208" i="1"/>
  <c r="A5208" i="1" s="1" a="1"/>
  <c r="B5209" i="1"/>
  <c r="A5209" i="1" s="1" a="1"/>
  <c r="B5210" i="1"/>
  <c r="A5210" i="1" s="1" a="1"/>
  <c r="B5211" i="1"/>
  <c r="A5211" i="1" s="1" a="1"/>
  <c r="B5212" i="1"/>
  <c r="A5212" i="1" s="1" a="1"/>
  <c r="B5213" i="1"/>
  <c r="A5213" i="1" s="1" a="1"/>
  <c r="B5214" i="1"/>
  <c r="A5214" i="1" s="1" a="1"/>
  <c r="B5215" i="1"/>
  <c r="A5215" i="1" s="1" a="1"/>
  <c r="B5216" i="1"/>
  <c r="A5216" i="1" s="1" a="1"/>
  <c r="B5217" i="1"/>
  <c r="A5217" i="1" s="1" a="1"/>
  <c r="B5218" i="1"/>
  <c r="A5218" i="1" s="1" a="1"/>
  <c r="B5219" i="1"/>
  <c r="A5219" i="1" s="1" a="1"/>
  <c r="B5220" i="1"/>
  <c r="A5220" i="1" s="1" a="1"/>
  <c r="B5221" i="1"/>
  <c r="A5221" i="1" s="1" a="1"/>
  <c r="B5222" i="1"/>
  <c r="A5222" i="1" s="1" a="1"/>
  <c r="B5223" i="1"/>
  <c r="A5223" i="1" s="1" a="1"/>
  <c r="B5224" i="1"/>
  <c r="A5224" i="1" s="1" a="1"/>
  <c r="B5225" i="1"/>
  <c r="A5225" i="1" s="1" a="1"/>
  <c r="B5226" i="1"/>
  <c r="A5226" i="1" s="1" a="1"/>
  <c r="B5227" i="1"/>
  <c r="A5227" i="1" s="1" a="1"/>
  <c r="B5228" i="1"/>
  <c r="A5228" i="1" s="1" a="1"/>
  <c r="B5229" i="1"/>
  <c r="A5229" i="1" s="1" a="1"/>
  <c r="B5230" i="1"/>
  <c r="A5230" i="1" s="1" a="1"/>
  <c r="B5231" i="1"/>
  <c r="A5231" i="1" s="1" a="1"/>
  <c r="B5232" i="1"/>
  <c r="A5232" i="1" s="1" a="1"/>
  <c r="B5233" i="1"/>
  <c r="A5233" i="1" s="1" a="1"/>
  <c r="B5234" i="1"/>
  <c r="A5234" i="1" s="1" a="1"/>
  <c r="B5235" i="1"/>
  <c r="A5235" i="1" s="1" a="1"/>
  <c r="B5236" i="1"/>
  <c r="A5236" i="1" s="1" a="1"/>
  <c r="B5237" i="1"/>
  <c r="A5237" i="1" s="1" a="1"/>
  <c r="B5238" i="1"/>
  <c r="A5238" i="1" s="1" a="1"/>
  <c r="B5239" i="1"/>
  <c r="A5239" i="1" s="1" a="1"/>
  <c r="B5240" i="1"/>
  <c r="A5240" i="1" s="1" a="1"/>
  <c r="B5241" i="1"/>
  <c r="A5241" i="1" s="1" a="1"/>
  <c r="B5242" i="1"/>
  <c r="A5242" i="1" s="1" a="1"/>
  <c r="B5243" i="1"/>
  <c r="A5243" i="1" s="1" a="1"/>
  <c r="B5244" i="1"/>
  <c r="A5244" i="1" s="1" a="1"/>
  <c r="B5245" i="1"/>
  <c r="A5245" i="1" s="1" a="1"/>
  <c r="B5246" i="1"/>
  <c r="A5246" i="1" s="1" a="1"/>
  <c r="B5247" i="1"/>
  <c r="A5247" i="1" s="1" a="1"/>
  <c r="B5248" i="1"/>
  <c r="A5248" i="1" s="1" a="1"/>
  <c r="B5249" i="1"/>
  <c r="A5249" i="1" s="1" a="1"/>
  <c r="B5250" i="1"/>
  <c r="A5250" i="1" s="1" a="1"/>
  <c r="B5251" i="1"/>
  <c r="A5251" i="1" s="1" a="1"/>
  <c r="B5252" i="1"/>
  <c r="A5252" i="1" s="1" a="1"/>
  <c r="B5253" i="1"/>
  <c r="A5253" i="1" s="1" a="1"/>
  <c r="B5254" i="1"/>
  <c r="A5254" i="1" s="1" a="1"/>
  <c r="B5255" i="1"/>
  <c r="A5255" i="1" s="1" a="1"/>
  <c r="B5256" i="1"/>
  <c r="A5256" i="1" s="1" a="1"/>
  <c r="B5257" i="1"/>
  <c r="A5257" i="1" s="1" a="1"/>
  <c r="B5258" i="1"/>
  <c r="A5258" i="1" s="1" a="1"/>
  <c r="B5259" i="1"/>
  <c r="A5259" i="1" s="1" a="1"/>
  <c r="B5260" i="1"/>
  <c r="A5260" i="1" s="1" a="1"/>
  <c r="B5261" i="1"/>
  <c r="A5261" i="1" s="1" a="1"/>
  <c r="B5262" i="1"/>
  <c r="A5262" i="1" s="1" a="1"/>
  <c r="B5263" i="1"/>
  <c r="A5263" i="1" s="1" a="1"/>
  <c r="B5264" i="1"/>
  <c r="A5264" i="1" s="1" a="1"/>
  <c r="B5265" i="1"/>
  <c r="A5265" i="1" s="1" a="1"/>
  <c r="B5266" i="1"/>
  <c r="A5266" i="1" s="1" a="1"/>
  <c r="B5267" i="1"/>
  <c r="A5267" i="1" s="1" a="1"/>
  <c r="B5268" i="1"/>
  <c r="A5268" i="1" s="1" a="1"/>
  <c r="B5269" i="1"/>
  <c r="A5269" i="1" s="1" a="1"/>
  <c r="B5270" i="1"/>
  <c r="A5270" i="1" s="1" a="1"/>
  <c r="B5271" i="1"/>
  <c r="A5271" i="1" s="1" a="1"/>
  <c r="B5272" i="1"/>
  <c r="A5272" i="1" s="1" a="1"/>
  <c r="B5273" i="1"/>
  <c r="A5273" i="1" s="1" a="1"/>
  <c r="B5274" i="1"/>
  <c r="A5274" i="1" s="1" a="1"/>
  <c r="B5275" i="1"/>
  <c r="A5275" i="1" s="1" a="1"/>
  <c r="B5276" i="1"/>
  <c r="A5276" i="1" s="1" a="1"/>
  <c r="B5277" i="1"/>
  <c r="A5277" i="1" s="1" a="1"/>
  <c r="B5278" i="1"/>
  <c r="A5278" i="1" s="1" a="1"/>
  <c r="B5279" i="1"/>
  <c r="A5279" i="1" s="1" a="1"/>
  <c r="B5280" i="1"/>
  <c r="A5280" i="1" s="1" a="1"/>
  <c r="B5281" i="1"/>
  <c r="A5281" i="1" s="1" a="1"/>
  <c r="B5282" i="1"/>
  <c r="A5282" i="1" s="1" a="1"/>
  <c r="B5283" i="1"/>
  <c r="A5283" i="1" s="1" a="1"/>
  <c r="B5284" i="1"/>
  <c r="A5284" i="1" s="1" a="1"/>
  <c r="B5285" i="1"/>
  <c r="A5285" i="1" s="1" a="1"/>
  <c r="B5286" i="1"/>
  <c r="A5286" i="1" s="1" a="1"/>
  <c r="B5287" i="1"/>
  <c r="A5287" i="1" s="1" a="1"/>
  <c r="B5288" i="1"/>
  <c r="A5288" i="1" s="1" a="1"/>
  <c r="B5289" i="1"/>
  <c r="A5289" i="1" s="1" a="1"/>
  <c r="B5290" i="1"/>
  <c r="A5290" i="1" s="1" a="1"/>
  <c r="B5291" i="1"/>
  <c r="A5291" i="1" s="1" a="1"/>
  <c r="B5292" i="1"/>
  <c r="A5292" i="1" s="1" a="1"/>
  <c r="B5293" i="1"/>
  <c r="A5293" i="1" s="1" a="1"/>
  <c r="B5294" i="1"/>
  <c r="A5294" i="1" s="1" a="1"/>
  <c r="B5295" i="1"/>
  <c r="A5295" i="1" s="1" a="1"/>
  <c r="B5296" i="1"/>
  <c r="A5296" i="1" s="1" a="1"/>
  <c r="B5297" i="1"/>
  <c r="A5297" i="1" s="1" a="1"/>
  <c r="B5298" i="1"/>
  <c r="A5298" i="1" s="1" a="1"/>
  <c r="B5299" i="1"/>
  <c r="A5299" i="1" s="1" a="1"/>
  <c r="B5300" i="1"/>
  <c r="A5300" i="1" s="1" a="1"/>
  <c r="B5301" i="1"/>
  <c r="A5301" i="1" s="1" a="1"/>
  <c r="B5302" i="1"/>
  <c r="A5302" i="1" s="1" a="1"/>
  <c r="B5303" i="1"/>
  <c r="A5303" i="1" s="1" a="1"/>
  <c r="B5304" i="1"/>
  <c r="A5304" i="1" s="1" a="1"/>
  <c r="B5305" i="1"/>
  <c r="A5305" i="1" s="1" a="1"/>
  <c r="B5306" i="1"/>
  <c r="A5306" i="1" s="1" a="1"/>
  <c r="B5307" i="1"/>
  <c r="A5307" i="1" s="1" a="1"/>
  <c r="B5308" i="1"/>
  <c r="A5308" i="1" s="1" a="1"/>
  <c r="B5309" i="1"/>
  <c r="A5309" i="1" s="1" a="1"/>
  <c r="B5310" i="1"/>
  <c r="A5310" i="1" s="1" a="1"/>
  <c r="B5311" i="1"/>
  <c r="A5311" i="1" s="1" a="1"/>
  <c r="B5312" i="1"/>
  <c r="A5312" i="1" s="1" a="1"/>
  <c r="B5313" i="1"/>
  <c r="A5313" i="1" s="1" a="1"/>
  <c r="B5314" i="1"/>
  <c r="A5314" i="1" s="1" a="1"/>
  <c r="B5315" i="1"/>
  <c r="A5315" i="1" s="1" a="1"/>
  <c r="B5316" i="1"/>
  <c r="A5316" i="1" s="1" a="1"/>
  <c r="B5317" i="1"/>
  <c r="A5317" i="1" s="1" a="1"/>
  <c r="B5318" i="1"/>
  <c r="A5318" i="1" s="1" a="1"/>
  <c r="B5319" i="1"/>
  <c r="A5319" i="1" s="1" a="1"/>
  <c r="B5320" i="1"/>
  <c r="A5320" i="1" s="1" a="1"/>
  <c r="B5321" i="1"/>
  <c r="A5321" i="1" s="1" a="1"/>
  <c r="B5322" i="1"/>
  <c r="A5322" i="1" s="1" a="1"/>
  <c r="B5323" i="1"/>
  <c r="A5323" i="1" s="1" a="1"/>
  <c r="B5324" i="1"/>
  <c r="A5324" i="1" s="1" a="1"/>
  <c r="B5325" i="1"/>
  <c r="A5325" i="1" s="1" a="1"/>
  <c r="B5326" i="1"/>
  <c r="A5326" i="1" s="1" a="1"/>
  <c r="B5327" i="1"/>
  <c r="A5327" i="1" s="1" a="1"/>
  <c r="B5328" i="1"/>
  <c r="A5328" i="1" s="1" a="1"/>
  <c r="B5329" i="1"/>
  <c r="A5329" i="1" s="1" a="1"/>
  <c r="B5330" i="1"/>
  <c r="A5330" i="1" s="1" a="1"/>
  <c r="B5331" i="1"/>
  <c r="A5331" i="1" s="1" a="1"/>
  <c r="B5332" i="1"/>
  <c r="A5332" i="1" s="1" a="1"/>
  <c r="B5333" i="1"/>
  <c r="A5333" i="1" s="1" a="1"/>
  <c r="B5334" i="1"/>
  <c r="A5334" i="1" s="1" a="1"/>
  <c r="B5335" i="1"/>
  <c r="A5335" i="1" s="1" a="1"/>
  <c r="B5336" i="1"/>
  <c r="A5336" i="1" s="1" a="1"/>
  <c r="B5337" i="1"/>
  <c r="A5337" i="1" s="1" a="1"/>
  <c r="B5338" i="1"/>
  <c r="A5338" i="1" s="1" a="1"/>
  <c r="B5339" i="1"/>
  <c r="A5339" i="1" s="1" a="1"/>
  <c r="B5340" i="1"/>
  <c r="A5340" i="1" s="1" a="1"/>
  <c r="B5341" i="1"/>
  <c r="A5341" i="1" s="1" a="1"/>
  <c r="B5342" i="1"/>
  <c r="A5342" i="1" s="1" a="1"/>
  <c r="B5343" i="1"/>
  <c r="A5343" i="1" s="1" a="1"/>
  <c r="B5344" i="1"/>
  <c r="A5344" i="1" s="1" a="1"/>
  <c r="B5345" i="1"/>
  <c r="A5345" i="1" s="1" a="1"/>
  <c r="B5346" i="1"/>
  <c r="A5346" i="1" s="1" a="1"/>
  <c r="B5347" i="1"/>
  <c r="A5347" i="1" s="1" a="1"/>
  <c r="B5348" i="1"/>
  <c r="A5348" i="1" s="1" a="1"/>
  <c r="B5349" i="1"/>
  <c r="A5349" i="1" s="1" a="1"/>
  <c r="B5350" i="1"/>
  <c r="A5350" i="1" s="1" a="1"/>
  <c r="B5351" i="1"/>
  <c r="A5351" i="1" s="1" a="1"/>
  <c r="B5352" i="1"/>
  <c r="A5352" i="1" s="1" a="1"/>
  <c r="B5353" i="1"/>
  <c r="A5353" i="1" s="1" a="1"/>
  <c r="B5354" i="1"/>
  <c r="A5354" i="1" s="1" a="1"/>
  <c r="B5355" i="1"/>
  <c r="A5355" i="1" s="1" a="1"/>
  <c r="B5356" i="1"/>
  <c r="A5356" i="1" s="1" a="1"/>
  <c r="B5357" i="1"/>
  <c r="A5357" i="1" s="1" a="1"/>
  <c r="B5358" i="1"/>
  <c r="A5358" i="1" s="1" a="1"/>
  <c r="B5359" i="1"/>
  <c r="A5359" i="1" s="1" a="1"/>
  <c r="B5360" i="1"/>
  <c r="A5360" i="1" s="1" a="1"/>
  <c r="B5361" i="1"/>
  <c r="A5361" i="1" s="1" a="1"/>
  <c r="B5362" i="1"/>
  <c r="A5362" i="1" s="1" a="1"/>
  <c r="B5363" i="1"/>
  <c r="A5363" i="1" s="1" a="1"/>
  <c r="B5364" i="1"/>
  <c r="A5364" i="1" s="1" a="1"/>
  <c r="B5365" i="1"/>
  <c r="A5365" i="1" s="1" a="1"/>
  <c r="B5366" i="1"/>
  <c r="A5366" i="1" s="1" a="1"/>
  <c r="B5367" i="1"/>
  <c r="A5367" i="1" s="1" a="1"/>
  <c r="B5368" i="1"/>
  <c r="A5368" i="1" s="1" a="1"/>
  <c r="B5369" i="1"/>
  <c r="A5369" i="1" s="1" a="1"/>
  <c r="B5370" i="1"/>
  <c r="A5370" i="1" s="1" a="1"/>
  <c r="B5371" i="1"/>
  <c r="A5371" i="1" s="1" a="1"/>
  <c r="B5372" i="1"/>
  <c r="A5372" i="1" s="1" a="1"/>
  <c r="B5373" i="1"/>
  <c r="A5373" i="1" s="1" a="1"/>
  <c r="B5374" i="1"/>
  <c r="A5374" i="1" s="1" a="1"/>
  <c r="B5375" i="1"/>
  <c r="A5375" i="1" s="1" a="1"/>
  <c r="B5376" i="1"/>
  <c r="A5376" i="1" s="1" a="1"/>
  <c r="B5377" i="1"/>
  <c r="A5377" i="1" s="1" a="1"/>
  <c r="B5378" i="1"/>
  <c r="A5378" i="1" s="1" a="1"/>
  <c r="B5379" i="1"/>
  <c r="A5379" i="1" s="1" a="1"/>
  <c r="B5380" i="1"/>
  <c r="A5380" i="1" s="1" a="1"/>
  <c r="B5381" i="1"/>
  <c r="A5381" i="1" s="1" a="1"/>
  <c r="B5382" i="1"/>
  <c r="A5382" i="1" s="1" a="1"/>
  <c r="B5383" i="1"/>
  <c r="A5383" i="1" s="1" a="1"/>
  <c r="B5384" i="1"/>
  <c r="A5384" i="1" s="1" a="1"/>
  <c r="B5385" i="1"/>
  <c r="A5385" i="1" s="1" a="1"/>
  <c r="B5386" i="1"/>
  <c r="A5386" i="1" s="1" a="1"/>
  <c r="B5387" i="1"/>
  <c r="A5387" i="1" s="1" a="1"/>
  <c r="B5388" i="1"/>
  <c r="A5388" i="1" s="1" a="1"/>
  <c r="B5389" i="1"/>
  <c r="A5389" i="1" s="1" a="1"/>
  <c r="B5390" i="1"/>
  <c r="A5390" i="1" s="1" a="1"/>
  <c r="B5391" i="1"/>
  <c r="A5391" i="1" s="1" a="1"/>
  <c r="B5392" i="1"/>
  <c r="A5392" i="1" s="1" a="1"/>
  <c r="B5393" i="1"/>
  <c r="A5393" i="1" s="1" a="1"/>
  <c r="B5394" i="1"/>
  <c r="A5394" i="1" s="1" a="1"/>
  <c r="B5395" i="1"/>
  <c r="A5395" i="1" s="1" a="1"/>
  <c r="B5396" i="1"/>
  <c r="A5396" i="1" s="1" a="1"/>
  <c r="B5397" i="1"/>
  <c r="A5397" i="1" s="1" a="1"/>
  <c r="B5398" i="1"/>
  <c r="A5398" i="1" s="1" a="1"/>
  <c r="B5399" i="1"/>
  <c r="A5399" i="1" s="1" a="1"/>
  <c r="B5400" i="1"/>
  <c r="A5400" i="1" s="1" a="1"/>
  <c r="B5401" i="1"/>
  <c r="A5401" i="1" s="1" a="1"/>
  <c r="B5402" i="1"/>
  <c r="A5402" i="1" s="1" a="1"/>
  <c r="B5403" i="1"/>
  <c r="A5403" i="1" s="1" a="1"/>
  <c r="B5404" i="1"/>
  <c r="A5404" i="1" s="1" a="1"/>
  <c r="B5405" i="1"/>
  <c r="A5405" i="1" s="1" a="1"/>
  <c r="B5406" i="1"/>
  <c r="A5406" i="1" s="1" a="1"/>
  <c r="B5407" i="1"/>
  <c r="A5407" i="1" s="1" a="1"/>
  <c r="B5408" i="1"/>
  <c r="A5408" i="1" s="1" a="1"/>
  <c r="B5409" i="1"/>
  <c r="A5409" i="1" s="1" a="1"/>
  <c r="B5410" i="1"/>
  <c r="A5410" i="1" s="1" a="1"/>
  <c r="B5411" i="1"/>
  <c r="A5411" i="1" s="1" a="1"/>
  <c r="B5412" i="1"/>
  <c r="A5412" i="1" s="1" a="1"/>
  <c r="B5413" i="1"/>
  <c r="A5413" i="1" s="1" a="1"/>
  <c r="B5414" i="1"/>
  <c r="A5414" i="1" s="1" a="1"/>
  <c r="B5415" i="1"/>
  <c r="A5415" i="1" s="1" a="1"/>
  <c r="B5416" i="1"/>
  <c r="A5416" i="1" s="1" a="1"/>
  <c r="B5417" i="1"/>
  <c r="A5417" i="1" s="1" a="1"/>
  <c r="B5418" i="1"/>
  <c r="A5418" i="1" s="1" a="1"/>
  <c r="B5419" i="1"/>
  <c r="A5419" i="1" s="1" a="1"/>
  <c r="B5420" i="1"/>
  <c r="A5420" i="1" s="1" a="1"/>
  <c r="B5421" i="1"/>
  <c r="A5421" i="1" s="1" a="1"/>
  <c r="B5422" i="1"/>
  <c r="A5422" i="1" s="1" a="1"/>
  <c r="B5423" i="1"/>
  <c r="A5423" i="1" s="1" a="1"/>
  <c r="B5424" i="1"/>
  <c r="A5424" i="1" s="1" a="1"/>
  <c r="B5425" i="1"/>
  <c r="A5425" i="1" s="1" a="1"/>
  <c r="B5426" i="1"/>
  <c r="A5426" i="1" s="1" a="1"/>
  <c r="B5427" i="1"/>
  <c r="A5427" i="1" s="1" a="1"/>
  <c r="B5428" i="1"/>
  <c r="A5428" i="1" s="1" a="1"/>
  <c r="B5429" i="1"/>
  <c r="A5429" i="1" s="1" a="1"/>
  <c r="B5430" i="1"/>
  <c r="A5430" i="1" s="1" a="1"/>
  <c r="B5431" i="1"/>
  <c r="A5431" i="1" s="1" a="1"/>
  <c r="B5432" i="1"/>
  <c r="A5432" i="1" s="1" a="1"/>
  <c r="B5433" i="1"/>
  <c r="A5433" i="1" s="1" a="1"/>
  <c r="B5434" i="1"/>
  <c r="A5434" i="1" s="1" a="1"/>
  <c r="B5435" i="1"/>
  <c r="A5435" i="1" s="1" a="1"/>
  <c r="B5436" i="1"/>
  <c r="A5436" i="1" s="1" a="1"/>
  <c r="B5437" i="1"/>
  <c r="A5437" i="1" s="1" a="1"/>
  <c r="B5438" i="1"/>
  <c r="A5438" i="1" s="1" a="1"/>
  <c r="B5439" i="1"/>
  <c r="A5439" i="1" s="1" a="1"/>
  <c r="B5440" i="1"/>
  <c r="A5440" i="1" s="1" a="1"/>
  <c r="B5441" i="1"/>
  <c r="A5441" i="1" s="1" a="1"/>
  <c r="B5442" i="1"/>
  <c r="A5442" i="1" s="1" a="1"/>
  <c r="B5443" i="1"/>
  <c r="A5443" i="1" s="1" a="1"/>
  <c r="B5444" i="1"/>
  <c r="A5444" i="1" s="1" a="1"/>
  <c r="B5445" i="1"/>
  <c r="A5445" i="1" s="1" a="1"/>
  <c r="B5446" i="1"/>
  <c r="A5446" i="1" s="1" a="1"/>
  <c r="B5447" i="1"/>
  <c r="A5447" i="1" s="1" a="1"/>
  <c r="B5448" i="1"/>
  <c r="A5448" i="1" s="1" a="1"/>
  <c r="B5449" i="1"/>
  <c r="A5449" i="1" s="1" a="1"/>
  <c r="B5450" i="1"/>
  <c r="A5450" i="1" s="1" a="1"/>
  <c r="B5451" i="1"/>
  <c r="A5451" i="1" s="1" a="1"/>
  <c r="B5452" i="1"/>
  <c r="A5452" i="1" s="1" a="1"/>
  <c r="B5453" i="1"/>
  <c r="A5453" i="1" s="1" a="1"/>
  <c r="B5454" i="1"/>
  <c r="A5454" i="1" s="1" a="1"/>
  <c r="B5455" i="1"/>
  <c r="A5455" i="1" s="1" a="1"/>
  <c r="B5456" i="1"/>
  <c r="A5456" i="1" s="1" a="1"/>
  <c r="B5457" i="1"/>
  <c r="A5457" i="1" s="1" a="1"/>
  <c r="B5458" i="1"/>
  <c r="A5458" i="1" s="1" a="1"/>
  <c r="B5459" i="1"/>
  <c r="A5459" i="1" s="1" a="1"/>
  <c r="B5460" i="1"/>
  <c r="A5460" i="1" s="1" a="1"/>
  <c r="B5461" i="1"/>
  <c r="A5461" i="1" s="1" a="1"/>
  <c r="B5462" i="1"/>
  <c r="A5462" i="1" s="1" a="1"/>
  <c r="B5463" i="1"/>
  <c r="A5463" i="1" s="1" a="1"/>
  <c r="B5464" i="1"/>
  <c r="A5464" i="1" s="1" a="1"/>
  <c r="B5465" i="1"/>
  <c r="A5465" i="1" s="1" a="1"/>
  <c r="B5466" i="1"/>
  <c r="A5466" i="1" s="1" a="1"/>
  <c r="B5467" i="1"/>
  <c r="A5467" i="1" s="1" a="1"/>
  <c r="B5468" i="1"/>
  <c r="A5468" i="1" s="1" a="1"/>
  <c r="B5469" i="1"/>
  <c r="A5469" i="1" s="1" a="1"/>
  <c r="B5470" i="1"/>
  <c r="A5470" i="1" s="1" a="1"/>
  <c r="B5471" i="1"/>
  <c r="A5471" i="1" s="1" a="1"/>
  <c r="B5472" i="1"/>
  <c r="A5472" i="1" s="1" a="1"/>
  <c r="B5473" i="1"/>
  <c r="A5473" i="1" s="1" a="1"/>
  <c r="B5474" i="1"/>
  <c r="A5474" i="1" s="1" a="1"/>
  <c r="B5475" i="1"/>
  <c r="A5475" i="1" s="1" a="1"/>
  <c r="B5476" i="1"/>
  <c r="A5476" i="1" s="1" a="1"/>
  <c r="B5477" i="1"/>
  <c r="A5477" i="1" s="1" a="1"/>
  <c r="B5478" i="1"/>
  <c r="A5478" i="1" s="1" a="1"/>
  <c r="B5479" i="1"/>
  <c r="A5479" i="1" s="1" a="1"/>
  <c r="B5480" i="1"/>
  <c r="A5480" i="1" s="1" a="1"/>
  <c r="B5481" i="1"/>
  <c r="A5481" i="1" s="1" a="1"/>
  <c r="B5482" i="1"/>
  <c r="A5482" i="1" s="1" a="1"/>
  <c r="B5483" i="1"/>
  <c r="A5483" i="1" s="1" a="1"/>
  <c r="B5484" i="1"/>
  <c r="A5484" i="1" s="1" a="1"/>
  <c r="B5485" i="1"/>
  <c r="A5485" i="1" s="1" a="1"/>
  <c r="B5486" i="1"/>
  <c r="A5486" i="1" s="1" a="1"/>
  <c r="B5487" i="1"/>
  <c r="A5487" i="1" s="1" a="1"/>
  <c r="B5488" i="1"/>
  <c r="A5488" i="1" s="1" a="1"/>
  <c r="B5489" i="1"/>
  <c r="A5489" i="1" s="1" a="1"/>
  <c r="B5490" i="1"/>
  <c r="A5490" i="1" s="1" a="1"/>
  <c r="B5491" i="1"/>
  <c r="A5491" i="1" s="1" a="1"/>
  <c r="B5492" i="1"/>
  <c r="A5492" i="1" s="1" a="1"/>
  <c r="B5493" i="1"/>
  <c r="A5493" i="1" s="1" a="1"/>
  <c r="B5494" i="1"/>
  <c r="A5494" i="1" s="1" a="1"/>
  <c r="B5495" i="1"/>
  <c r="A5495" i="1" s="1" a="1"/>
  <c r="B5496" i="1"/>
  <c r="A5496" i="1" s="1" a="1"/>
  <c r="B5497" i="1"/>
  <c r="A5497" i="1" s="1" a="1"/>
  <c r="B5498" i="1"/>
  <c r="A5498" i="1" s="1" a="1"/>
  <c r="B5499" i="1"/>
  <c r="A5499" i="1" s="1" a="1"/>
  <c r="B5500" i="1"/>
  <c r="A5500" i="1" s="1" a="1"/>
  <c r="B5501" i="1"/>
  <c r="A5501" i="1" s="1" a="1"/>
  <c r="B5502" i="1"/>
  <c r="A5502" i="1" s="1" a="1"/>
  <c r="B5503" i="1"/>
  <c r="A5503" i="1" s="1" a="1"/>
  <c r="B5504" i="1"/>
  <c r="A5504" i="1" s="1" a="1"/>
  <c r="B5505" i="1"/>
  <c r="A5505" i="1" s="1" a="1"/>
  <c r="B5506" i="1"/>
  <c r="A5506" i="1" s="1" a="1"/>
  <c r="B5507" i="1"/>
  <c r="A5507" i="1" s="1" a="1"/>
  <c r="B5508" i="1"/>
  <c r="A5508" i="1" s="1" a="1"/>
  <c r="B5509" i="1"/>
  <c r="A5509" i="1" s="1" a="1"/>
  <c r="B5510" i="1"/>
  <c r="A5510" i="1" s="1" a="1"/>
  <c r="B5511" i="1"/>
  <c r="A5511" i="1" s="1" a="1"/>
  <c r="B5512" i="1"/>
  <c r="A5512" i="1" s="1" a="1"/>
  <c r="B5513" i="1"/>
  <c r="A5513" i="1" s="1" a="1"/>
  <c r="B5514" i="1"/>
  <c r="A5514" i="1" s="1" a="1"/>
  <c r="B5515" i="1"/>
  <c r="A5515" i="1" s="1" a="1"/>
  <c r="B5516" i="1"/>
  <c r="A5516" i="1" s="1" a="1"/>
  <c r="B5517" i="1"/>
  <c r="A5517" i="1" s="1" a="1"/>
  <c r="B5518" i="1"/>
  <c r="A5518" i="1" s="1" a="1"/>
  <c r="B5519" i="1"/>
  <c r="A5519" i="1" s="1" a="1"/>
  <c r="B5520" i="1"/>
  <c r="A5520" i="1" s="1" a="1"/>
  <c r="B5521" i="1"/>
  <c r="A5521" i="1" s="1" a="1"/>
  <c r="B5522" i="1"/>
  <c r="A5522" i="1" s="1" a="1"/>
  <c r="B5523" i="1"/>
  <c r="A5523" i="1" s="1" a="1"/>
  <c r="B5524" i="1"/>
  <c r="A5524" i="1" s="1" a="1"/>
  <c r="B5525" i="1"/>
  <c r="A5525" i="1" s="1" a="1"/>
  <c r="B5526" i="1"/>
  <c r="A5526" i="1" s="1" a="1"/>
  <c r="B5527" i="1"/>
  <c r="A5527" i="1" s="1" a="1"/>
  <c r="B5528" i="1"/>
  <c r="A5528" i="1" s="1" a="1"/>
  <c r="B5529" i="1"/>
  <c r="A5529" i="1" s="1" a="1"/>
  <c r="B5530" i="1"/>
  <c r="A5530" i="1" s="1" a="1"/>
  <c r="B5531" i="1"/>
  <c r="A5531" i="1" s="1" a="1"/>
  <c r="B5532" i="1"/>
  <c r="A5532" i="1" s="1" a="1"/>
  <c r="B5533" i="1"/>
  <c r="A5533" i="1" s="1" a="1"/>
  <c r="B5534" i="1"/>
  <c r="A5534" i="1" s="1" a="1"/>
  <c r="B5535" i="1"/>
  <c r="A5535" i="1" s="1" a="1"/>
  <c r="B5536" i="1"/>
  <c r="A5536" i="1" s="1" a="1"/>
  <c r="B5537" i="1"/>
  <c r="A5537" i="1" s="1" a="1"/>
  <c r="B5538" i="1"/>
  <c r="A5538" i="1" s="1" a="1"/>
  <c r="B5539" i="1"/>
  <c r="A5539" i="1" s="1" a="1"/>
  <c r="B5540" i="1"/>
  <c r="A5540" i="1" s="1" a="1"/>
  <c r="B5541" i="1"/>
  <c r="A5541" i="1" s="1" a="1"/>
  <c r="B5542" i="1"/>
  <c r="A5542" i="1" s="1" a="1"/>
  <c r="B5543" i="1"/>
  <c r="A5543" i="1" s="1" a="1"/>
  <c r="B5544" i="1"/>
  <c r="A5544" i="1" s="1" a="1"/>
  <c r="B5545" i="1"/>
  <c r="A5545" i="1" s="1" a="1"/>
  <c r="B5546" i="1"/>
  <c r="A5546" i="1" s="1" a="1"/>
  <c r="B5547" i="1"/>
  <c r="A5547" i="1" s="1" a="1"/>
  <c r="B5548" i="1"/>
  <c r="A5548" i="1" s="1" a="1"/>
  <c r="B5549" i="1"/>
  <c r="A5549" i="1" s="1" a="1"/>
  <c r="B5550" i="1"/>
  <c r="A5550" i="1" s="1" a="1"/>
  <c r="B5551" i="1"/>
  <c r="A5551" i="1" s="1" a="1"/>
  <c r="B5552" i="1"/>
  <c r="A5552" i="1" s="1" a="1"/>
  <c r="B5553" i="1"/>
  <c r="A5553" i="1" s="1" a="1"/>
  <c r="B5554" i="1"/>
  <c r="A5554" i="1" s="1" a="1"/>
  <c r="B5555" i="1"/>
  <c r="A5555" i="1" s="1" a="1"/>
  <c r="B5556" i="1"/>
  <c r="A5556" i="1" s="1" a="1"/>
  <c r="B5557" i="1"/>
  <c r="A5557" i="1" s="1" a="1"/>
  <c r="B5558" i="1"/>
  <c r="A5558" i="1" s="1" a="1"/>
  <c r="B5559" i="1"/>
  <c r="A5559" i="1" s="1" a="1"/>
  <c r="B5560" i="1"/>
  <c r="A5560" i="1" s="1" a="1"/>
  <c r="B5561" i="1"/>
  <c r="A5561" i="1" s="1" a="1"/>
  <c r="B5562" i="1"/>
  <c r="A5562" i="1" s="1" a="1"/>
  <c r="B5563" i="1"/>
  <c r="A5563" i="1" s="1" a="1"/>
  <c r="B5564" i="1"/>
  <c r="A5564" i="1" s="1" a="1"/>
  <c r="B5565" i="1"/>
  <c r="A5565" i="1" s="1" a="1"/>
  <c r="B5566" i="1"/>
  <c r="A5566" i="1" s="1" a="1"/>
  <c r="B5567" i="1"/>
  <c r="A5567" i="1" s="1" a="1"/>
  <c r="B5568" i="1"/>
  <c r="A5568" i="1" s="1" a="1"/>
  <c r="B5569" i="1"/>
  <c r="A5569" i="1" s="1" a="1"/>
  <c r="B5570" i="1"/>
  <c r="A5570" i="1" s="1" a="1"/>
  <c r="B5571" i="1"/>
  <c r="A5571" i="1" s="1" a="1"/>
  <c r="B5572" i="1"/>
  <c r="A5572" i="1" s="1" a="1"/>
  <c r="B5573" i="1"/>
  <c r="A5573" i="1" s="1" a="1"/>
  <c r="B5574" i="1"/>
  <c r="A5574" i="1" s="1" a="1"/>
  <c r="B5575" i="1"/>
  <c r="A5575" i="1" s="1" a="1"/>
  <c r="B5576" i="1"/>
  <c r="A5576" i="1" s="1" a="1"/>
  <c r="B5577" i="1"/>
  <c r="A5577" i="1" s="1" a="1"/>
  <c r="B5578" i="1"/>
  <c r="A5578" i="1" s="1" a="1"/>
  <c r="B5579" i="1"/>
  <c r="A5579" i="1" s="1" a="1"/>
  <c r="B5580" i="1"/>
  <c r="A5580" i="1" s="1" a="1"/>
  <c r="B5581" i="1"/>
  <c r="A5581" i="1" s="1" a="1"/>
  <c r="B5582" i="1"/>
  <c r="A5582" i="1" s="1" a="1"/>
  <c r="B5583" i="1"/>
  <c r="A5583" i="1" s="1" a="1"/>
  <c r="B5584" i="1"/>
  <c r="A5584" i="1" s="1" a="1"/>
  <c r="B5585" i="1"/>
  <c r="A5585" i="1" s="1" a="1"/>
  <c r="B5586" i="1"/>
  <c r="A5586" i="1" s="1" a="1"/>
  <c r="B5587" i="1"/>
  <c r="A5587" i="1" s="1" a="1"/>
  <c r="B5588" i="1"/>
  <c r="A5588" i="1" s="1" a="1"/>
  <c r="B5589" i="1"/>
  <c r="A5589" i="1" s="1" a="1"/>
  <c r="B5590" i="1"/>
  <c r="A5590" i="1" s="1" a="1"/>
  <c r="B5591" i="1"/>
  <c r="A5591" i="1" s="1" a="1"/>
  <c r="B5592" i="1"/>
  <c r="A5592" i="1" s="1" a="1"/>
  <c r="B5593" i="1"/>
  <c r="A5593" i="1" s="1" a="1"/>
  <c r="B5594" i="1"/>
  <c r="A5594" i="1" s="1" a="1"/>
  <c r="B5595" i="1"/>
  <c r="A5595" i="1" s="1" a="1"/>
  <c r="B5596" i="1"/>
  <c r="A5596" i="1" s="1" a="1"/>
  <c r="B5597" i="1"/>
  <c r="A5597" i="1" s="1" a="1"/>
  <c r="B5598" i="1"/>
  <c r="A5598" i="1" s="1" a="1"/>
  <c r="B5599" i="1"/>
  <c r="A5599" i="1" s="1" a="1"/>
  <c r="B5600" i="1"/>
  <c r="A5600" i="1" s="1" a="1"/>
  <c r="B5601" i="1"/>
  <c r="A5601" i="1" s="1" a="1"/>
  <c r="B5602" i="1"/>
  <c r="A5602" i="1" s="1" a="1"/>
  <c r="B5603" i="1"/>
  <c r="A5603" i="1" s="1" a="1"/>
  <c r="B5604" i="1"/>
  <c r="A5604" i="1" s="1" a="1"/>
  <c r="B5605" i="1"/>
  <c r="A5605" i="1" s="1" a="1"/>
  <c r="B5606" i="1"/>
  <c r="A5606" i="1" s="1" a="1"/>
  <c r="B5607" i="1"/>
  <c r="A5607" i="1" s="1" a="1"/>
  <c r="B5608" i="1"/>
  <c r="A5608" i="1" s="1" a="1"/>
  <c r="B5609" i="1"/>
  <c r="A5609" i="1" s="1" a="1"/>
  <c r="B5610" i="1"/>
  <c r="A5610" i="1" s="1" a="1"/>
  <c r="B5611" i="1"/>
  <c r="A5611" i="1" s="1" a="1"/>
  <c r="B5612" i="1"/>
  <c r="A5612" i="1" s="1" a="1"/>
  <c r="B5613" i="1"/>
  <c r="A5613" i="1" s="1" a="1"/>
  <c r="B5614" i="1"/>
  <c r="A5614" i="1" s="1" a="1"/>
  <c r="B5615" i="1"/>
  <c r="A5615" i="1" s="1" a="1"/>
  <c r="B5616" i="1"/>
  <c r="A5616" i="1" s="1" a="1"/>
  <c r="B5617" i="1"/>
  <c r="A5617" i="1" s="1" a="1"/>
  <c r="B5618" i="1"/>
  <c r="A5618" i="1" s="1" a="1"/>
  <c r="B5619" i="1"/>
  <c r="A5619" i="1" s="1" a="1"/>
  <c r="B5620" i="1"/>
  <c r="A5620" i="1" s="1" a="1"/>
  <c r="B5621" i="1"/>
  <c r="A5621" i="1" s="1" a="1"/>
  <c r="B5622" i="1"/>
  <c r="A5622" i="1" s="1" a="1"/>
  <c r="B5623" i="1"/>
  <c r="A5623" i="1" s="1" a="1"/>
  <c r="B5624" i="1"/>
  <c r="A5624" i="1" s="1" a="1"/>
  <c r="B5625" i="1"/>
  <c r="A5625" i="1" s="1" a="1"/>
  <c r="B5626" i="1"/>
  <c r="A5626" i="1" s="1" a="1"/>
  <c r="B5627" i="1"/>
  <c r="A5627" i="1" s="1" a="1"/>
  <c r="B5628" i="1"/>
  <c r="A5628" i="1" s="1" a="1"/>
  <c r="B5629" i="1"/>
  <c r="A5629" i="1" s="1" a="1"/>
  <c r="B5630" i="1"/>
  <c r="A5630" i="1" s="1" a="1"/>
  <c r="B5631" i="1"/>
  <c r="A5631" i="1" s="1" a="1"/>
  <c r="B5632" i="1"/>
  <c r="A5632" i="1" s="1" a="1"/>
  <c r="B5633" i="1"/>
  <c r="A5633" i="1" s="1" a="1"/>
  <c r="B5634" i="1"/>
  <c r="A5634" i="1" s="1" a="1"/>
  <c r="B5635" i="1"/>
  <c r="A5635" i="1" s="1" a="1"/>
  <c r="B5636" i="1"/>
  <c r="A5636" i="1" s="1" a="1"/>
  <c r="B5637" i="1"/>
  <c r="A5637" i="1" s="1" a="1"/>
  <c r="B5638" i="1"/>
  <c r="A5638" i="1" s="1" a="1"/>
  <c r="B5639" i="1"/>
  <c r="A5639" i="1" s="1" a="1"/>
  <c r="B5640" i="1"/>
  <c r="A5640" i="1" s="1" a="1"/>
  <c r="B5641" i="1"/>
  <c r="A5641" i="1" s="1" a="1"/>
  <c r="B5642" i="1"/>
  <c r="A5642" i="1" s="1" a="1"/>
  <c r="B5643" i="1"/>
  <c r="A5643" i="1" s="1" a="1"/>
  <c r="B5644" i="1"/>
  <c r="A5644" i="1" s="1" a="1"/>
  <c r="B5645" i="1"/>
  <c r="A5645" i="1" s="1" a="1"/>
  <c r="B5646" i="1"/>
  <c r="A5646" i="1" s="1" a="1"/>
  <c r="B5647" i="1"/>
  <c r="A5647" i="1" s="1" a="1"/>
  <c r="B5648" i="1"/>
  <c r="A5648" i="1" s="1" a="1"/>
  <c r="B5649" i="1"/>
  <c r="A5649" i="1" s="1" a="1"/>
  <c r="B5650" i="1"/>
  <c r="A5650" i="1" s="1" a="1"/>
  <c r="B5651" i="1"/>
  <c r="A5651" i="1" s="1" a="1"/>
  <c r="B5652" i="1"/>
  <c r="A5652" i="1" s="1" a="1"/>
  <c r="B5653" i="1"/>
  <c r="A5653" i="1" s="1" a="1"/>
  <c r="B5654" i="1"/>
  <c r="A5654" i="1" s="1" a="1"/>
  <c r="B5655" i="1"/>
  <c r="A5655" i="1" s="1" a="1"/>
  <c r="B5656" i="1"/>
  <c r="A5656" i="1" s="1" a="1"/>
  <c r="B5657" i="1"/>
  <c r="A5657" i="1" s="1" a="1"/>
  <c r="B5658" i="1"/>
  <c r="A5658" i="1" s="1" a="1"/>
  <c r="B5659" i="1"/>
  <c r="A5659" i="1" s="1" a="1"/>
  <c r="B5660" i="1"/>
  <c r="A5660" i="1" s="1" a="1"/>
  <c r="B5661" i="1"/>
  <c r="A5661" i="1" s="1" a="1"/>
  <c r="B5662" i="1"/>
  <c r="A5662" i="1" s="1" a="1"/>
  <c r="B5663" i="1"/>
  <c r="A5663" i="1" s="1" a="1"/>
  <c r="B5664" i="1"/>
  <c r="A5664" i="1" s="1" a="1"/>
  <c r="B5665" i="1"/>
  <c r="A5665" i="1" s="1" a="1"/>
  <c r="B5666" i="1"/>
  <c r="A5666" i="1" s="1" a="1"/>
  <c r="B5667" i="1"/>
  <c r="A5667" i="1" s="1" a="1"/>
  <c r="B5668" i="1"/>
  <c r="A5668" i="1" s="1" a="1"/>
  <c r="B5669" i="1"/>
  <c r="A5669" i="1" s="1" a="1"/>
  <c r="B5670" i="1"/>
  <c r="A5670" i="1" s="1" a="1"/>
  <c r="B5671" i="1"/>
  <c r="A5671" i="1" s="1" a="1"/>
  <c r="B5672" i="1"/>
  <c r="A5672" i="1" s="1" a="1"/>
  <c r="B5673" i="1"/>
  <c r="A5673" i="1" s="1" a="1"/>
  <c r="B5674" i="1"/>
  <c r="A5674" i="1" s="1" a="1"/>
  <c r="B5675" i="1"/>
  <c r="A5675" i="1" s="1" a="1"/>
  <c r="B5676" i="1"/>
  <c r="A5676" i="1" s="1" a="1"/>
  <c r="B5677" i="1"/>
  <c r="A5677" i="1" s="1" a="1"/>
  <c r="B5678" i="1"/>
  <c r="A5678" i="1" s="1" a="1"/>
  <c r="B5679" i="1"/>
  <c r="A5679" i="1" s="1" a="1"/>
  <c r="B5680" i="1"/>
  <c r="A5680" i="1" s="1" a="1"/>
  <c r="B5681" i="1"/>
  <c r="A5681" i="1" s="1" a="1"/>
  <c r="B5682" i="1"/>
  <c r="A5682" i="1" s="1" a="1"/>
  <c r="B5683" i="1"/>
  <c r="A5683" i="1" s="1" a="1"/>
  <c r="B5684" i="1"/>
  <c r="A5684" i="1" s="1" a="1"/>
  <c r="B5685" i="1"/>
  <c r="A5685" i="1" s="1" a="1"/>
  <c r="B5686" i="1"/>
  <c r="A5686" i="1" s="1" a="1"/>
  <c r="B5687" i="1"/>
  <c r="A5687" i="1" s="1" a="1"/>
  <c r="B5688" i="1"/>
  <c r="A5688" i="1" s="1" a="1"/>
  <c r="B5689" i="1"/>
  <c r="A5689" i="1" s="1" a="1"/>
  <c r="B5690" i="1"/>
  <c r="A5690" i="1" s="1" a="1"/>
  <c r="B5691" i="1"/>
  <c r="A5691" i="1" s="1" a="1"/>
  <c r="B5692" i="1"/>
  <c r="A5692" i="1" s="1" a="1"/>
  <c r="B5693" i="1"/>
  <c r="A5693" i="1" s="1" a="1"/>
  <c r="B5694" i="1"/>
  <c r="A5694" i="1" s="1" a="1"/>
  <c r="B5695" i="1"/>
  <c r="A5695" i="1" s="1" a="1"/>
  <c r="B5696" i="1"/>
  <c r="A5696" i="1" s="1" a="1"/>
  <c r="B5697" i="1"/>
  <c r="A5697" i="1" s="1" a="1"/>
  <c r="B5698" i="1"/>
  <c r="A5698" i="1" s="1" a="1"/>
  <c r="B5699" i="1"/>
  <c r="A5699" i="1" s="1" a="1"/>
  <c r="B5700" i="1"/>
  <c r="A5700" i="1" s="1" a="1"/>
  <c r="B5701" i="1"/>
  <c r="A5701" i="1" s="1" a="1"/>
  <c r="B5702" i="1"/>
  <c r="A5702" i="1" s="1" a="1"/>
  <c r="B5703" i="1"/>
  <c r="A5703" i="1" s="1" a="1"/>
  <c r="B5704" i="1"/>
  <c r="A5704" i="1" s="1" a="1"/>
  <c r="B5705" i="1"/>
  <c r="A5705" i="1" s="1" a="1"/>
  <c r="B5706" i="1"/>
  <c r="A5706" i="1" s="1" a="1"/>
  <c r="B5707" i="1"/>
  <c r="A5707" i="1" s="1" a="1"/>
  <c r="B5708" i="1"/>
  <c r="A5708" i="1" s="1" a="1"/>
  <c r="B5709" i="1"/>
  <c r="A5709" i="1" s="1" a="1"/>
  <c r="B5710" i="1"/>
  <c r="A5710" i="1" s="1" a="1"/>
  <c r="B5711" i="1"/>
  <c r="A5711" i="1" s="1" a="1"/>
  <c r="B5712" i="1"/>
  <c r="A5712" i="1" s="1" a="1"/>
  <c r="B5713" i="1"/>
  <c r="A5713" i="1" s="1" a="1"/>
  <c r="B5714" i="1"/>
  <c r="A5714" i="1" s="1" a="1"/>
  <c r="B5715" i="1"/>
  <c r="A5715" i="1" s="1" a="1"/>
  <c r="B5716" i="1"/>
  <c r="A5716" i="1" s="1" a="1"/>
  <c r="B5717" i="1"/>
  <c r="A5717" i="1" s="1" a="1"/>
  <c r="B5718" i="1"/>
  <c r="A5718" i="1" s="1" a="1"/>
  <c r="B5719" i="1"/>
  <c r="A5719" i="1" s="1" a="1"/>
  <c r="B5720" i="1"/>
  <c r="A5720" i="1" s="1" a="1"/>
  <c r="B5721" i="1"/>
  <c r="A5721" i="1" s="1" a="1"/>
  <c r="B5722" i="1"/>
  <c r="A5722" i="1" s="1" a="1"/>
  <c r="B5723" i="1"/>
  <c r="A5723" i="1" s="1" a="1"/>
  <c r="B5724" i="1"/>
  <c r="A5724" i="1" s="1" a="1"/>
  <c r="B5725" i="1"/>
  <c r="A5725" i="1" s="1" a="1"/>
  <c r="B5726" i="1"/>
  <c r="A5726" i="1" s="1" a="1"/>
  <c r="B5727" i="1"/>
  <c r="A5727" i="1" s="1" a="1"/>
  <c r="B5728" i="1"/>
  <c r="A5728" i="1" s="1" a="1"/>
  <c r="B5729" i="1"/>
  <c r="A5729" i="1" s="1" a="1"/>
  <c r="B5730" i="1"/>
  <c r="A5730" i="1" s="1" a="1"/>
  <c r="B5731" i="1"/>
  <c r="A5731" i="1" s="1" a="1"/>
  <c r="B5732" i="1"/>
  <c r="A5732" i="1" s="1" a="1"/>
  <c r="B5733" i="1"/>
  <c r="A5733" i="1" s="1" a="1"/>
  <c r="B5734" i="1"/>
  <c r="A5734" i="1" s="1" a="1"/>
  <c r="B5735" i="1"/>
  <c r="A5735" i="1" s="1" a="1"/>
  <c r="B5736" i="1"/>
  <c r="A5736" i="1" s="1" a="1"/>
  <c r="B5737" i="1"/>
  <c r="A5737" i="1" s="1" a="1"/>
  <c r="B5738" i="1"/>
  <c r="A5738" i="1" s="1" a="1"/>
  <c r="B5739" i="1"/>
  <c r="A5739" i="1" s="1" a="1"/>
  <c r="B5740" i="1"/>
  <c r="A5740" i="1" s="1" a="1"/>
  <c r="B5741" i="1"/>
  <c r="A5741" i="1" s="1" a="1"/>
  <c r="B5742" i="1"/>
  <c r="A5742" i="1" s="1" a="1"/>
  <c r="B5743" i="1"/>
  <c r="A5743" i="1" s="1" a="1"/>
  <c r="B5744" i="1"/>
  <c r="A5744" i="1" s="1" a="1"/>
  <c r="B5745" i="1"/>
  <c r="A5745" i="1" s="1" a="1"/>
  <c r="B5746" i="1"/>
  <c r="A5746" i="1" s="1" a="1"/>
  <c r="B5747" i="1"/>
  <c r="A5747" i="1" s="1" a="1"/>
  <c r="B5748" i="1"/>
  <c r="A5748" i="1" s="1" a="1"/>
  <c r="B5749" i="1"/>
  <c r="A5749" i="1" s="1" a="1"/>
  <c r="B5750" i="1"/>
  <c r="A5750" i="1" s="1" a="1"/>
  <c r="B5751" i="1"/>
  <c r="A5751" i="1" s="1" a="1"/>
  <c r="B5752" i="1"/>
  <c r="A5752" i="1" s="1" a="1"/>
  <c r="B5753" i="1"/>
  <c r="A5753" i="1" s="1" a="1"/>
  <c r="B5754" i="1"/>
  <c r="A5754" i="1" s="1" a="1"/>
  <c r="B5755" i="1"/>
  <c r="A5755" i="1" s="1" a="1"/>
  <c r="B5756" i="1"/>
  <c r="A5756" i="1" s="1" a="1"/>
  <c r="B5757" i="1"/>
  <c r="A5757" i="1" s="1" a="1"/>
  <c r="B5758" i="1"/>
  <c r="A5758" i="1" s="1" a="1"/>
  <c r="B5759" i="1"/>
  <c r="A5759" i="1" s="1" a="1"/>
  <c r="B5760" i="1"/>
  <c r="A5760" i="1" s="1" a="1"/>
  <c r="B5761" i="1"/>
  <c r="A5761" i="1" s="1" a="1"/>
  <c r="B5762" i="1"/>
  <c r="A5762" i="1" s="1" a="1"/>
  <c r="B5763" i="1"/>
  <c r="A5763" i="1" s="1" a="1"/>
  <c r="B5764" i="1"/>
  <c r="A5764" i="1" s="1" a="1"/>
  <c r="B5765" i="1"/>
  <c r="A5765" i="1" s="1" a="1"/>
  <c r="B5766" i="1"/>
  <c r="A5766" i="1" s="1" a="1"/>
  <c r="B5767" i="1"/>
  <c r="A5767" i="1" s="1" a="1"/>
  <c r="B5768" i="1"/>
  <c r="A5768" i="1" s="1" a="1"/>
  <c r="B5769" i="1"/>
  <c r="A5769" i="1" s="1" a="1"/>
  <c r="B5770" i="1"/>
  <c r="A5770" i="1" s="1" a="1"/>
  <c r="B5771" i="1"/>
  <c r="A5771" i="1" s="1" a="1"/>
  <c r="B5772" i="1"/>
  <c r="A5772" i="1" s="1" a="1"/>
  <c r="B5773" i="1"/>
  <c r="A5773" i="1" s="1" a="1"/>
  <c r="B5774" i="1"/>
  <c r="A5774" i="1" s="1" a="1"/>
  <c r="B5775" i="1"/>
  <c r="A5775" i="1" s="1" a="1"/>
  <c r="B5776" i="1"/>
  <c r="A5776" i="1" s="1" a="1"/>
  <c r="B5777" i="1"/>
  <c r="A5777" i="1" s="1" a="1"/>
  <c r="B5778" i="1"/>
  <c r="A5778" i="1" s="1" a="1"/>
  <c r="B5779" i="1"/>
  <c r="A5779" i="1" s="1" a="1"/>
  <c r="B5780" i="1"/>
  <c r="A5780" i="1" s="1" a="1"/>
  <c r="B5781" i="1"/>
  <c r="A5781" i="1" s="1" a="1"/>
  <c r="B5782" i="1"/>
  <c r="A5782" i="1" s="1" a="1"/>
  <c r="B5783" i="1"/>
  <c r="A5783" i="1" s="1" a="1"/>
  <c r="B5784" i="1"/>
  <c r="A5784" i="1" s="1" a="1"/>
  <c r="B5785" i="1"/>
  <c r="A5785" i="1" s="1" a="1"/>
  <c r="B5786" i="1"/>
  <c r="A5786" i="1" s="1" a="1"/>
  <c r="B5787" i="1"/>
  <c r="A5787" i="1" s="1" a="1"/>
  <c r="B5788" i="1"/>
  <c r="A5788" i="1" s="1" a="1"/>
  <c r="B5789" i="1"/>
  <c r="A5789" i="1" s="1" a="1"/>
  <c r="B5790" i="1"/>
  <c r="A5790" i="1" s="1" a="1"/>
  <c r="B5791" i="1"/>
  <c r="A5791" i="1" s="1" a="1"/>
  <c r="B5792" i="1"/>
  <c r="A5792" i="1" s="1" a="1"/>
  <c r="B5793" i="1"/>
  <c r="A5793" i="1" s="1" a="1"/>
  <c r="B5794" i="1"/>
  <c r="A5794" i="1" s="1" a="1"/>
  <c r="B5795" i="1"/>
  <c r="A5795" i="1" s="1" a="1"/>
  <c r="B5796" i="1"/>
  <c r="A5796" i="1" s="1" a="1"/>
  <c r="B5797" i="1"/>
  <c r="A5797" i="1" s="1" a="1"/>
  <c r="B5798" i="1"/>
  <c r="A5798" i="1" s="1" a="1"/>
  <c r="B5799" i="1"/>
  <c r="A5799" i="1" s="1" a="1"/>
  <c r="B5800" i="1"/>
  <c r="A5800" i="1" s="1" a="1"/>
  <c r="B5801" i="1"/>
  <c r="A5801" i="1" s="1" a="1"/>
  <c r="B5802" i="1"/>
  <c r="A5802" i="1" s="1" a="1"/>
  <c r="B5803" i="1"/>
  <c r="A5803" i="1" s="1" a="1"/>
  <c r="B5804" i="1"/>
  <c r="A5804" i="1" s="1" a="1"/>
  <c r="B5805" i="1"/>
  <c r="A5805" i="1" s="1" a="1"/>
  <c r="B5806" i="1"/>
  <c r="A5806" i="1" s="1" a="1"/>
  <c r="B5807" i="1"/>
  <c r="A5807" i="1" s="1" a="1"/>
  <c r="B5808" i="1"/>
  <c r="A5808" i="1" s="1" a="1"/>
  <c r="B5809" i="1"/>
  <c r="A5809" i="1" s="1" a="1"/>
  <c r="B5810" i="1"/>
  <c r="A5810" i="1" s="1" a="1"/>
  <c r="B5811" i="1"/>
  <c r="A5811" i="1" s="1" a="1"/>
  <c r="B5812" i="1"/>
  <c r="A5812" i="1" s="1" a="1"/>
  <c r="B5813" i="1"/>
  <c r="A5813" i="1" s="1" a="1"/>
  <c r="B5814" i="1"/>
  <c r="A5814" i="1" s="1" a="1"/>
  <c r="B5815" i="1"/>
  <c r="A5815" i="1" s="1" a="1"/>
  <c r="B5816" i="1"/>
  <c r="A5816" i="1" s="1" a="1"/>
  <c r="B5817" i="1"/>
  <c r="A5817" i="1" s="1" a="1"/>
  <c r="B5818" i="1"/>
  <c r="A5818" i="1" s="1" a="1"/>
  <c r="B5819" i="1"/>
  <c r="A5819" i="1" s="1" a="1"/>
  <c r="B5820" i="1"/>
  <c r="A5820" i="1" s="1" a="1"/>
  <c r="B5821" i="1"/>
  <c r="A5821" i="1" s="1" a="1"/>
  <c r="B5822" i="1"/>
  <c r="A5822" i="1" s="1" a="1"/>
  <c r="B5823" i="1"/>
  <c r="A5823" i="1" s="1" a="1"/>
  <c r="B5824" i="1"/>
  <c r="A5824" i="1" s="1" a="1"/>
  <c r="B5825" i="1"/>
  <c r="A5825" i="1" s="1" a="1"/>
  <c r="B5826" i="1"/>
  <c r="A5826" i="1" s="1" a="1"/>
  <c r="B5827" i="1"/>
  <c r="A5827" i="1" s="1" a="1"/>
  <c r="B5828" i="1"/>
  <c r="A5828" i="1" s="1" a="1"/>
  <c r="B5829" i="1"/>
  <c r="A5829" i="1" s="1" a="1"/>
  <c r="B5830" i="1"/>
  <c r="A5830" i="1" s="1" a="1"/>
  <c r="B5831" i="1"/>
  <c r="A5831" i="1" s="1" a="1"/>
  <c r="B5832" i="1"/>
  <c r="A5832" i="1" s="1" a="1"/>
  <c r="B5833" i="1"/>
  <c r="A5833" i="1" s="1" a="1"/>
  <c r="B5834" i="1"/>
  <c r="A5834" i="1" s="1" a="1"/>
  <c r="B5835" i="1"/>
  <c r="A5835" i="1" s="1" a="1"/>
  <c r="B5836" i="1"/>
  <c r="A5836" i="1" s="1" a="1"/>
  <c r="B5837" i="1"/>
  <c r="A5837" i="1" s="1" a="1"/>
  <c r="B5838" i="1"/>
  <c r="A5838" i="1" s="1" a="1"/>
  <c r="B5839" i="1"/>
  <c r="A5839" i="1" s="1" a="1"/>
  <c r="B5840" i="1"/>
  <c r="A5840" i="1" s="1" a="1"/>
  <c r="B5841" i="1"/>
  <c r="A5841" i="1" s="1" a="1"/>
  <c r="B5842" i="1"/>
  <c r="A5842" i="1" s="1" a="1"/>
  <c r="B5843" i="1"/>
  <c r="A5843" i="1" s="1" a="1"/>
  <c r="B5844" i="1"/>
  <c r="A5844" i="1" s="1" a="1"/>
  <c r="B5845" i="1"/>
  <c r="A5845" i="1" s="1" a="1"/>
  <c r="B5846" i="1"/>
  <c r="A5846" i="1" s="1" a="1"/>
  <c r="B5847" i="1"/>
  <c r="A5847" i="1" s="1" a="1"/>
  <c r="B5848" i="1"/>
  <c r="A5848" i="1" s="1" a="1"/>
  <c r="B5849" i="1"/>
  <c r="A5849" i="1" s="1" a="1"/>
  <c r="B5850" i="1"/>
  <c r="A5850" i="1" s="1" a="1"/>
  <c r="B5851" i="1"/>
  <c r="A5851" i="1" s="1" a="1"/>
  <c r="B5852" i="1"/>
  <c r="A5852" i="1" s="1" a="1"/>
  <c r="B5853" i="1"/>
  <c r="A5853" i="1" s="1" a="1"/>
  <c r="B5854" i="1"/>
  <c r="A5854" i="1" s="1" a="1"/>
  <c r="B5855" i="1"/>
  <c r="A5855" i="1" s="1" a="1"/>
  <c r="B5856" i="1"/>
  <c r="A5856" i="1" s="1" a="1"/>
  <c r="B5857" i="1"/>
  <c r="A5857" i="1" s="1" a="1"/>
  <c r="B5858" i="1"/>
  <c r="A5858" i="1" s="1" a="1"/>
  <c r="B5859" i="1"/>
  <c r="A5859" i="1" s="1" a="1"/>
  <c r="B5860" i="1"/>
  <c r="A5860" i="1" s="1" a="1"/>
  <c r="B5861" i="1"/>
  <c r="A5861" i="1" s="1" a="1"/>
  <c r="B5862" i="1"/>
  <c r="A5862" i="1" s="1" a="1"/>
  <c r="B5863" i="1"/>
  <c r="A5863" i="1" s="1" a="1"/>
  <c r="B5864" i="1"/>
  <c r="A5864" i="1" s="1" a="1"/>
  <c r="B5865" i="1"/>
  <c r="A5865" i="1" s="1" a="1"/>
  <c r="B5866" i="1"/>
  <c r="A5866" i="1" s="1" a="1"/>
  <c r="B5867" i="1"/>
  <c r="A5867" i="1" s="1" a="1"/>
  <c r="B5868" i="1"/>
  <c r="A5868" i="1" s="1" a="1"/>
  <c r="B5869" i="1"/>
  <c r="A5869" i="1" s="1" a="1"/>
  <c r="B5870" i="1"/>
  <c r="A5870" i="1" s="1" a="1"/>
  <c r="B5871" i="1"/>
  <c r="A5871" i="1" s="1" a="1"/>
  <c r="B5872" i="1"/>
  <c r="A5872" i="1" s="1" a="1"/>
  <c r="B5873" i="1"/>
  <c r="A5873" i="1" s="1" a="1"/>
  <c r="B5874" i="1"/>
  <c r="A5874" i="1" s="1" a="1"/>
  <c r="B5875" i="1"/>
  <c r="A5875" i="1" s="1" a="1"/>
  <c r="B5876" i="1"/>
  <c r="A5876" i="1" s="1" a="1"/>
  <c r="B5877" i="1"/>
  <c r="A5877" i="1" s="1" a="1"/>
  <c r="B5878" i="1"/>
  <c r="A5878" i="1" s="1" a="1"/>
  <c r="B5879" i="1"/>
  <c r="A5879" i="1" s="1" a="1"/>
  <c r="B5880" i="1"/>
  <c r="A5880" i="1" s="1" a="1"/>
  <c r="B5881" i="1"/>
  <c r="A5881" i="1" s="1" a="1"/>
  <c r="B5882" i="1"/>
  <c r="A5882" i="1" s="1" a="1"/>
  <c r="B5883" i="1"/>
  <c r="A5883" i="1" s="1" a="1"/>
  <c r="B5884" i="1"/>
  <c r="A5884" i="1" s="1" a="1"/>
  <c r="B5885" i="1"/>
  <c r="A5885" i="1" s="1" a="1"/>
  <c r="B5886" i="1"/>
  <c r="A5886" i="1" s="1" a="1"/>
  <c r="B5887" i="1"/>
  <c r="A5887" i="1" s="1" a="1"/>
  <c r="B5888" i="1"/>
  <c r="A5888" i="1" s="1" a="1"/>
  <c r="B5889" i="1"/>
  <c r="A5889" i="1" s="1" a="1"/>
  <c r="B5890" i="1"/>
  <c r="A5890" i="1" s="1" a="1"/>
  <c r="B5891" i="1"/>
  <c r="A5891" i="1" s="1" a="1"/>
  <c r="B5892" i="1"/>
  <c r="A5892" i="1" s="1" a="1"/>
  <c r="B5893" i="1"/>
  <c r="A5893" i="1" s="1" a="1"/>
  <c r="B5894" i="1"/>
  <c r="A5894" i="1" s="1" a="1"/>
  <c r="B5895" i="1"/>
  <c r="A5895" i="1" s="1" a="1"/>
  <c r="B5896" i="1"/>
  <c r="A5896" i="1" s="1" a="1"/>
  <c r="B5897" i="1"/>
  <c r="A5897" i="1" s="1" a="1"/>
  <c r="B5898" i="1"/>
  <c r="A5898" i="1" s="1" a="1"/>
  <c r="B5899" i="1"/>
  <c r="A5899" i="1" s="1" a="1"/>
  <c r="B5900" i="1"/>
  <c r="A5900" i="1" s="1" a="1"/>
  <c r="B5901" i="1"/>
  <c r="A5901" i="1" s="1" a="1"/>
  <c r="B5902" i="1"/>
  <c r="A5902" i="1" s="1" a="1"/>
  <c r="B5903" i="1"/>
  <c r="A5903" i="1" s="1" a="1"/>
  <c r="B5904" i="1"/>
  <c r="A5904" i="1" s="1" a="1"/>
  <c r="B5905" i="1"/>
  <c r="A5905" i="1" s="1" a="1"/>
  <c r="B5906" i="1"/>
  <c r="A5906" i="1" s="1" a="1"/>
  <c r="B5907" i="1"/>
  <c r="A5907" i="1" s="1" a="1"/>
  <c r="B5908" i="1"/>
  <c r="A5908" i="1" s="1" a="1"/>
  <c r="B5909" i="1"/>
  <c r="A5909" i="1" s="1" a="1"/>
  <c r="B5910" i="1"/>
  <c r="A5910" i="1" s="1" a="1"/>
  <c r="B5911" i="1"/>
  <c r="A5911" i="1" s="1" a="1"/>
  <c r="B5912" i="1"/>
  <c r="A5912" i="1" s="1" a="1"/>
  <c r="B5913" i="1"/>
  <c r="A5913" i="1" s="1" a="1"/>
  <c r="B5914" i="1"/>
  <c r="A5914" i="1" s="1" a="1"/>
  <c r="B5915" i="1"/>
  <c r="A5915" i="1" s="1" a="1"/>
  <c r="B5916" i="1"/>
  <c r="A5916" i="1" s="1" a="1"/>
  <c r="B5917" i="1"/>
  <c r="A5917" i="1" s="1" a="1"/>
  <c r="B5918" i="1"/>
  <c r="A5918" i="1" s="1" a="1"/>
  <c r="B5919" i="1"/>
  <c r="A5919" i="1" s="1" a="1"/>
  <c r="B5920" i="1"/>
  <c r="A5920" i="1" s="1" a="1"/>
  <c r="B5921" i="1"/>
  <c r="A5921" i="1" s="1" a="1"/>
  <c r="B5922" i="1"/>
  <c r="A5922" i="1" s="1" a="1"/>
  <c r="B5923" i="1"/>
  <c r="A5923" i="1" s="1" a="1"/>
  <c r="B5924" i="1"/>
  <c r="A5924" i="1" s="1" a="1"/>
  <c r="B5925" i="1"/>
  <c r="A5925" i="1" s="1" a="1"/>
  <c r="B5926" i="1"/>
  <c r="A5926" i="1" s="1" a="1"/>
  <c r="B5927" i="1"/>
  <c r="A5927" i="1" s="1" a="1"/>
  <c r="B5928" i="1"/>
  <c r="A5928" i="1" s="1" a="1"/>
  <c r="B5929" i="1"/>
  <c r="A5929" i="1" s="1" a="1"/>
  <c r="B5930" i="1"/>
  <c r="A5930" i="1" s="1" a="1"/>
  <c r="B5931" i="1"/>
  <c r="A5931" i="1" s="1" a="1"/>
  <c r="B5932" i="1"/>
  <c r="A5932" i="1" s="1" a="1"/>
  <c r="B5933" i="1"/>
  <c r="A5933" i="1" s="1" a="1"/>
  <c r="B5934" i="1"/>
  <c r="A5934" i="1" s="1" a="1"/>
  <c r="B5935" i="1"/>
  <c r="A5935" i="1" s="1" a="1"/>
  <c r="B5936" i="1"/>
  <c r="A5936" i="1" s="1" a="1"/>
  <c r="B5937" i="1"/>
  <c r="A5937" i="1" s="1" a="1"/>
  <c r="B5938" i="1"/>
  <c r="A5938" i="1" s="1" a="1"/>
  <c r="B5939" i="1"/>
  <c r="A5939" i="1" s="1" a="1"/>
  <c r="B5940" i="1"/>
  <c r="A5940" i="1" s="1" a="1"/>
  <c r="B5941" i="1"/>
  <c r="A5941" i="1" s="1" a="1"/>
  <c r="B5942" i="1"/>
  <c r="A5942" i="1" s="1" a="1"/>
  <c r="B5943" i="1"/>
  <c r="A5943" i="1" s="1" a="1"/>
  <c r="B5944" i="1"/>
  <c r="A5944" i="1" s="1" a="1"/>
  <c r="B5945" i="1"/>
  <c r="A5945" i="1" s="1" a="1"/>
  <c r="B5946" i="1"/>
  <c r="A5946" i="1" s="1" a="1"/>
  <c r="B5947" i="1"/>
  <c r="A5947" i="1" s="1" a="1"/>
  <c r="B5948" i="1"/>
  <c r="A5948" i="1" s="1" a="1"/>
  <c r="B5949" i="1"/>
  <c r="A5949" i="1" s="1" a="1"/>
  <c r="B5950" i="1"/>
  <c r="A5950" i="1" s="1" a="1"/>
  <c r="B5951" i="1"/>
  <c r="A5951" i="1" s="1" a="1"/>
  <c r="B5952" i="1"/>
  <c r="A5952" i="1" s="1" a="1"/>
  <c r="B5953" i="1"/>
  <c r="A5953" i="1" s="1" a="1"/>
  <c r="B5954" i="1"/>
  <c r="A5954" i="1" s="1" a="1"/>
  <c r="B5955" i="1"/>
  <c r="A5955" i="1" s="1" a="1"/>
  <c r="B5956" i="1"/>
  <c r="A5956" i="1" s="1" a="1"/>
  <c r="B5957" i="1"/>
  <c r="A5957" i="1" s="1" a="1"/>
  <c r="B5958" i="1"/>
  <c r="A5958" i="1" s="1" a="1"/>
  <c r="B5959" i="1"/>
  <c r="A5959" i="1" s="1" a="1"/>
  <c r="B5960" i="1"/>
  <c r="A5960" i="1" s="1" a="1"/>
  <c r="B5961" i="1"/>
  <c r="A5961" i="1" s="1" a="1"/>
  <c r="B5962" i="1"/>
  <c r="A5962" i="1" s="1" a="1"/>
  <c r="B5963" i="1"/>
  <c r="A5963" i="1" s="1" a="1"/>
  <c r="B5964" i="1"/>
  <c r="A5964" i="1" s="1" a="1"/>
  <c r="B5965" i="1"/>
  <c r="A5965" i="1" s="1" a="1"/>
  <c r="B5966" i="1"/>
  <c r="A5966" i="1" s="1" a="1"/>
  <c r="B5967" i="1"/>
  <c r="A5967" i="1" s="1" a="1"/>
  <c r="B5968" i="1"/>
  <c r="A5968" i="1" s="1" a="1"/>
  <c r="B5969" i="1"/>
  <c r="A5969" i="1" s="1" a="1"/>
  <c r="B5970" i="1"/>
  <c r="A5970" i="1" s="1" a="1"/>
  <c r="B5971" i="1"/>
  <c r="A5971" i="1" s="1" a="1"/>
  <c r="B5972" i="1"/>
  <c r="A5972" i="1" s="1" a="1"/>
  <c r="B5973" i="1"/>
  <c r="A5973" i="1" s="1" a="1"/>
  <c r="B5974" i="1"/>
  <c r="A5974" i="1" s="1" a="1"/>
  <c r="B5975" i="1"/>
  <c r="A5975" i="1" s="1" a="1"/>
  <c r="B5976" i="1"/>
  <c r="A5976" i="1" s="1" a="1"/>
  <c r="B5977" i="1"/>
  <c r="A5977" i="1" s="1" a="1"/>
  <c r="B5978" i="1"/>
  <c r="A5978" i="1" s="1" a="1"/>
  <c r="B5979" i="1"/>
  <c r="A5979" i="1" s="1" a="1"/>
  <c r="B5980" i="1"/>
  <c r="A5980" i="1" s="1" a="1"/>
  <c r="B5981" i="1"/>
  <c r="A5981" i="1" s="1" a="1"/>
  <c r="B5982" i="1"/>
  <c r="A5982" i="1" s="1" a="1"/>
  <c r="B5983" i="1"/>
  <c r="A5983" i="1" s="1" a="1"/>
  <c r="B5984" i="1"/>
  <c r="A5984" i="1" s="1" a="1"/>
  <c r="B5985" i="1"/>
  <c r="A5985" i="1" s="1" a="1"/>
  <c r="B5986" i="1"/>
  <c r="A5986" i="1" s="1" a="1"/>
  <c r="B5987" i="1"/>
  <c r="A5987" i="1" s="1" a="1"/>
  <c r="B5988" i="1"/>
  <c r="A5988" i="1" s="1" a="1"/>
  <c r="B5989" i="1"/>
  <c r="A5989" i="1" s="1" a="1"/>
  <c r="B5990" i="1"/>
  <c r="A5990" i="1" s="1" a="1"/>
  <c r="B5991" i="1"/>
  <c r="A5991" i="1" s="1" a="1"/>
  <c r="B5992" i="1"/>
  <c r="A5992" i="1" s="1" a="1"/>
  <c r="B5993" i="1"/>
  <c r="A5993" i="1" s="1" a="1"/>
  <c r="B5994" i="1"/>
  <c r="A5994" i="1" s="1" a="1"/>
  <c r="B5995" i="1"/>
  <c r="A5995" i="1" s="1" a="1"/>
  <c r="B5996" i="1"/>
  <c r="A5996" i="1" s="1" a="1"/>
  <c r="B5997" i="1"/>
  <c r="A5997" i="1" s="1" a="1"/>
  <c r="B5998" i="1"/>
  <c r="A5998" i="1" s="1" a="1"/>
  <c r="B5999" i="1"/>
  <c r="A5999" i="1" s="1" a="1"/>
  <c r="B6000" i="1"/>
  <c r="A6000" i="1" s="1" a="1"/>
  <c r="B6001" i="1"/>
  <c r="A6001" i="1" s="1" a="1"/>
  <c r="B6002" i="1"/>
  <c r="A6002" i="1" s="1" a="1"/>
  <c r="B6003" i="1"/>
  <c r="A6003" i="1" s="1" a="1"/>
  <c r="B6004" i="1"/>
  <c r="A6004" i="1" s="1" a="1"/>
  <c r="B6005" i="1"/>
  <c r="A6005" i="1" s="1" a="1"/>
  <c r="B6006" i="1"/>
  <c r="A6006" i="1" s="1" a="1"/>
  <c r="B6007" i="1"/>
  <c r="A6007" i="1" s="1" a="1"/>
  <c r="B6008" i="1"/>
  <c r="A6008" i="1" s="1" a="1"/>
  <c r="B6009" i="1"/>
  <c r="A6009" i="1" s="1" a="1"/>
  <c r="B6010" i="1"/>
  <c r="A6010" i="1" s="1" a="1"/>
  <c r="B6011" i="1"/>
  <c r="A6011" i="1" s="1" a="1"/>
  <c r="B6012" i="1"/>
  <c r="A6012" i="1" s="1" a="1"/>
  <c r="B6013" i="1"/>
  <c r="A6013" i="1" s="1" a="1"/>
  <c r="B6014" i="1"/>
  <c r="A6014" i="1" s="1" a="1"/>
  <c r="B6015" i="1"/>
  <c r="A6015" i="1" s="1" a="1"/>
  <c r="B6016" i="1"/>
  <c r="A6016" i="1" s="1" a="1"/>
  <c r="B6017" i="1"/>
  <c r="A6017" i="1" s="1" a="1"/>
  <c r="B6018" i="1"/>
  <c r="A6018" i="1" s="1" a="1"/>
  <c r="B6019" i="1"/>
  <c r="A6019" i="1" s="1" a="1"/>
  <c r="B6020" i="1"/>
  <c r="A6020" i="1" s="1" a="1"/>
  <c r="B6021" i="1"/>
  <c r="A6021" i="1" s="1" a="1"/>
  <c r="B6022" i="1"/>
  <c r="A6022" i="1" s="1" a="1"/>
  <c r="B6023" i="1"/>
  <c r="A6023" i="1" s="1" a="1"/>
  <c r="B6024" i="1"/>
  <c r="A6024" i="1" s="1" a="1"/>
  <c r="B6025" i="1"/>
  <c r="A6025" i="1" s="1" a="1"/>
  <c r="B6026" i="1"/>
  <c r="A6026" i="1" s="1" a="1"/>
  <c r="B6027" i="1"/>
  <c r="A6027" i="1" s="1" a="1"/>
  <c r="B6028" i="1"/>
  <c r="A6028" i="1" s="1" a="1"/>
  <c r="B6029" i="1"/>
  <c r="A6029" i="1" s="1" a="1"/>
  <c r="B6030" i="1"/>
  <c r="A6030" i="1" s="1" a="1"/>
  <c r="B6031" i="1"/>
  <c r="A6031" i="1" s="1" a="1"/>
  <c r="B6032" i="1"/>
  <c r="A6032" i="1" s="1" a="1"/>
  <c r="B6033" i="1"/>
  <c r="A6033" i="1" s="1" a="1"/>
  <c r="B6034" i="1"/>
  <c r="A6034" i="1" s="1" a="1"/>
  <c r="B6035" i="1"/>
  <c r="A6035" i="1" s="1" a="1"/>
  <c r="B6036" i="1"/>
  <c r="A6036" i="1" s="1" a="1"/>
  <c r="B6037" i="1"/>
  <c r="A6037" i="1" s="1" a="1"/>
  <c r="B6038" i="1"/>
  <c r="A6038" i="1" s="1" a="1"/>
  <c r="B6039" i="1"/>
  <c r="A6039" i="1" s="1" a="1"/>
  <c r="B6040" i="1"/>
  <c r="A6040" i="1" s="1" a="1"/>
  <c r="B6041" i="1"/>
  <c r="A6041" i="1" s="1" a="1"/>
  <c r="B6042" i="1"/>
  <c r="A6042" i="1" s="1" a="1"/>
  <c r="B6043" i="1"/>
  <c r="A6043" i="1" s="1" a="1"/>
  <c r="B6044" i="1"/>
  <c r="A6044" i="1" s="1" a="1"/>
  <c r="B6045" i="1"/>
  <c r="A6045" i="1" s="1" a="1"/>
  <c r="B6046" i="1"/>
  <c r="A6046" i="1" s="1" a="1"/>
  <c r="B6047" i="1"/>
  <c r="A6047" i="1" s="1" a="1"/>
  <c r="B6048" i="1"/>
  <c r="A6048" i="1" s="1" a="1"/>
  <c r="B6049" i="1"/>
  <c r="A6049" i="1" s="1" a="1"/>
  <c r="B6050" i="1"/>
  <c r="A6050" i="1" s="1" a="1"/>
  <c r="B6051" i="1"/>
  <c r="A6051" i="1" s="1" a="1"/>
  <c r="B6052" i="1"/>
  <c r="A6052" i="1" s="1" a="1"/>
  <c r="B6053" i="1"/>
  <c r="A6053" i="1" s="1" a="1"/>
  <c r="B6054" i="1"/>
  <c r="A6054" i="1" s="1" a="1"/>
  <c r="B6055" i="1"/>
  <c r="A6055" i="1" s="1" a="1"/>
  <c r="B6056" i="1"/>
  <c r="A6056" i="1" s="1" a="1"/>
  <c r="B6057" i="1"/>
  <c r="A6057" i="1" s="1" a="1"/>
  <c r="B6058" i="1"/>
  <c r="A6058" i="1" s="1" a="1"/>
  <c r="B6059" i="1"/>
  <c r="A6059" i="1" s="1" a="1"/>
  <c r="B6060" i="1"/>
  <c r="A6060" i="1" s="1" a="1"/>
  <c r="B6061" i="1"/>
  <c r="A6061" i="1" s="1" a="1"/>
  <c r="B6062" i="1"/>
  <c r="A6062" i="1" s="1" a="1"/>
  <c r="B6063" i="1"/>
  <c r="A6063" i="1" s="1" a="1"/>
  <c r="B6064" i="1"/>
  <c r="A6064" i="1" s="1" a="1"/>
  <c r="B6065" i="1"/>
  <c r="A6065" i="1" s="1" a="1"/>
  <c r="B6066" i="1"/>
  <c r="A6066" i="1" s="1" a="1"/>
  <c r="B6067" i="1"/>
  <c r="A6067" i="1" s="1" a="1"/>
  <c r="B6068" i="1"/>
  <c r="A6068" i="1" s="1" a="1"/>
  <c r="B6069" i="1"/>
  <c r="A6069" i="1" s="1" a="1"/>
  <c r="B6070" i="1"/>
  <c r="A6070" i="1" s="1" a="1"/>
  <c r="B6071" i="1"/>
  <c r="A6071" i="1" s="1" a="1"/>
  <c r="B6072" i="1"/>
  <c r="A6072" i="1" s="1" a="1"/>
  <c r="B6073" i="1"/>
  <c r="A6073" i="1" s="1" a="1"/>
  <c r="B6074" i="1"/>
  <c r="A6074" i="1" s="1" a="1"/>
  <c r="B6075" i="1"/>
  <c r="A6075" i="1" s="1" a="1"/>
  <c r="B6076" i="1"/>
  <c r="A6076" i="1" s="1" a="1"/>
  <c r="B6077" i="1"/>
  <c r="A6077" i="1" s="1" a="1"/>
  <c r="B6078" i="1"/>
  <c r="A6078" i="1" s="1" a="1"/>
  <c r="B6079" i="1"/>
  <c r="A6079" i="1" s="1" a="1"/>
  <c r="B6080" i="1"/>
  <c r="A6080" i="1" s="1" a="1"/>
  <c r="B6081" i="1"/>
  <c r="A6081" i="1" s="1" a="1"/>
  <c r="B6082" i="1"/>
  <c r="A6082" i="1" s="1" a="1"/>
  <c r="B6083" i="1"/>
  <c r="A6083" i="1" s="1" a="1"/>
  <c r="B6084" i="1"/>
  <c r="A6084" i="1" s="1" a="1"/>
  <c r="B6085" i="1"/>
  <c r="A6085" i="1" s="1" a="1"/>
  <c r="B6086" i="1"/>
  <c r="A6086" i="1" s="1" a="1"/>
  <c r="B6087" i="1"/>
  <c r="A6087" i="1" s="1" a="1"/>
  <c r="B6088" i="1"/>
  <c r="A6088" i="1" s="1" a="1"/>
  <c r="B6089" i="1"/>
  <c r="A6089" i="1" s="1" a="1"/>
  <c r="B6090" i="1"/>
  <c r="A6090" i="1" s="1" a="1"/>
  <c r="B6091" i="1"/>
  <c r="A6091" i="1" s="1" a="1"/>
  <c r="B6092" i="1"/>
  <c r="A6092" i="1" s="1" a="1"/>
  <c r="B6093" i="1"/>
  <c r="A6093" i="1" s="1" a="1"/>
  <c r="B6094" i="1"/>
  <c r="A6094" i="1" s="1" a="1"/>
  <c r="B6095" i="1"/>
  <c r="A6095" i="1" s="1" a="1"/>
  <c r="B6096" i="1"/>
  <c r="A6096" i="1" s="1" a="1"/>
  <c r="B6097" i="1"/>
  <c r="A6097" i="1" s="1" a="1"/>
  <c r="B6098" i="1"/>
  <c r="A6098" i="1" s="1" a="1"/>
  <c r="B6099" i="1"/>
  <c r="A6099" i="1" s="1" a="1"/>
  <c r="B6100" i="1"/>
  <c r="A6100" i="1" s="1" a="1"/>
  <c r="B6101" i="1"/>
  <c r="A6101" i="1" s="1" a="1"/>
  <c r="B6102" i="1"/>
  <c r="A6102" i="1" s="1" a="1"/>
  <c r="B6103" i="1"/>
  <c r="A6103" i="1" s="1" a="1"/>
  <c r="B6104" i="1"/>
  <c r="A6104" i="1" s="1" a="1"/>
  <c r="B6105" i="1"/>
  <c r="A6105" i="1" s="1" a="1"/>
  <c r="B6106" i="1"/>
  <c r="A6106" i="1" s="1" a="1"/>
  <c r="B6107" i="1"/>
  <c r="A6107" i="1" s="1" a="1"/>
  <c r="B6108" i="1"/>
  <c r="A6108" i="1" s="1" a="1"/>
  <c r="B6109" i="1"/>
  <c r="A6109" i="1" s="1" a="1"/>
  <c r="B6110" i="1"/>
  <c r="A6110" i="1" s="1" a="1"/>
  <c r="B6111" i="1"/>
  <c r="A6111" i="1" s="1" a="1"/>
  <c r="B6112" i="1"/>
  <c r="A6112" i="1" s="1" a="1"/>
  <c r="B6113" i="1"/>
  <c r="A6113" i="1" s="1" a="1"/>
  <c r="B6114" i="1"/>
  <c r="A6114" i="1" s="1" a="1"/>
  <c r="B6115" i="1"/>
  <c r="A6115" i="1" s="1" a="1"/>
  <c r="B6116" i="1"/>
  <c r="A6116" i="1" s="1" a="1"/>
  <c r="B6117" i="1"/>
  <c r="A6117" i="1" s="1" a="1"/>
  <c r="B6118" i="1"/>
  <c r="A6118" i="1" s="1" a="1"/>
  <c r="B6119" i="1"/>
  <c r="A6119" i="1" s="1" a="1"/>
  <c r="B6120" i="1"/>
  <c r="A6120" i="1" s="1" a="1"/>
  <c r="B6121" i="1"/>
  <c r="A6121" i="1" s="1" a="1"/>
  <c r="B6122" i="1"/>
  <c r="A6122" i="1" s="1" a="1"/>
  <c r="B6123" i="1"/>
  <c r="A6123" i="1" s="1" a="1"/>
  <c r="B6124" i="1"/>
  <c r="A6124" i="1" s="1" a="1"/>
  <c r="B6125" i="1"/>
  <c r="A6125" i="1" s="1" a="1"/>
  <c r="B6126" i="1"/>
  <c r="A6126" i="1" s="1" a="1"/>
  <c r="B6127" i="1"/>
  <c r="A6127" i="1" s="1" a="1"/>
  <c r="B6128" i="1"/>
  <c r="A6128" i="1" s="1" a="1"/>
  <c r="B6129" i="1"/>
  <c r="A6129" i="1" s="1" a="1"/>
  <c r="B6130" i="1"/>
  <c r="A6130" i="1" s="1" a="1"/>
  <c r="B6131" i="1"/>
  <c r="A6131" i="1" s="1" a="1"/>
  <c r="B6132" i="1"/>
  <c r="A6132" i="1" s="1" a="1"/>
  <c r="B6133" i="1"/>
  <c r="A6133" i="1" s="1" a="1"/>
  <c r="B6134" i="1"/>
  <c r="A6134" i="1" s="1" a="1"/>
  <c r="B6135" i="1"/>
  <c r="A6135" i="1" s="1" a="1"/>
  <c r="B6136" i="1"/>
  <c r="A6136" i="1" s="1" a="1"/>
  <c r="B6137" i="1"/>
  <c r="A6137" i="1" s="1" a="1"/>
  <c r="B6138" i="1"/>
  <c r="A6138" i="1" s="1" a="1"/>
  <c r="B6139" i="1"/>
  <c r="A6139" i="1" s="1" a="1"/>
  <c r="B6140" i="1"/>
  <c r="A6140" i="1" s="1" a="1"/>
  <c r="B6141" i="1"/>
  <c r="A6141" i="1" s="1" a="1"/>
  <c r="B6142" i="1"/>
  <c r="A6142" i="1" s="1" a="1"/>
  <c r="B6143" i="1"/>
  <c r="A6143" i="1" s="1" a="1"/>
  <c r="B6144" i="1"/>
  <c r="A6144" i="1" s="1" a="1"/>
  <c r="B6145" i="1"/>
  <c r="A6145" i="1" s="1" a="1"/>
  <c r="B6146" i="1"/>
  <c r="A6146" i="1" s="1" a="1"/>
  <c r="B6147" i="1"/>
  <c r="A6147" i="1" s="1" a="1"/>
  <c r="B6148" i="1"/>
  <c r="A6148" i="1" s="1" a="1"/>
  <c r="B6149" i="1"/>
  <c r="A6149" i="1" s="1" a="1"/>
  <c r="B6150" i="1"/>
  <c r="A6150" i="1" s="1" a="1"/>
  <c r="B6151" i="1"/>
  <c r="A6151" i="1" s="1" a="1"/>
  <c r="B6152" i="1"/>
  <c r="A6152" i="1" s="1" a="1"/>
  <c r="B6153" i="1"/>
  <c r="A6153" i="1" s="1" a="1"/>
  <c r="B6154" i="1"/>
  <c r="A6154" i="1" s="1" a="1"/>
  <c r="B6155" i="1"/>
  <c r="A6155" i="1" s="1" a="1"/>
  <c r="B6156" i="1"/>
  <c r="A6156" i="1" s="1" a="1"/>
  <c r="B6157" i="1"/>
  <c r="A6157" i="1" s="1" a="1"/>
  <c r="B6158" i="1"/>
  <c r="A6158" i="1" s="1" a="1"/>
  <c r="B6159" i="1"/>
  <c r="A6159" i="1" s="1" a="1"/>
  <c r="B6160" i="1"/>
  <c r="A6160" i="1" s="1" a="1"/>
  <c r="B6161" i="1"/>
  <c r="A6161" i="1" s="1" a="1"/>
  <c r="B6162" i="1"/>
  <c r="A6162" i="1" s="1" a="1"/>
  <c r="B6163" i="1"/>
  <c r="A6163" i="1" s="1" a="1"/>
  <c r="B6164" i="1"/>
  <c r="A6164" i="1" s="1" a="1"/>
  <c r="B6165" i="1"/>
  <c r="A6165" i="1" s="1" a="1"/>
  <c r="B6166" i="1"/>
  <c r="A6166" i="1" s="1" a="1"/>
  <c r="B6167" i="1"/>
  <c r="A6167" i="1" s="1" a="1"/>
  <c r="B6168" i="1"/>
  <c r="A6168" i="1" s="1" a="1"/>
  <c r="B6169" i="1"/>
  <c r="A6169" i="1" s="1" a="1"/>
  <c r="B6170" i="1"/>
  <c r="A6170" i="1" s="1" a="1"/>
  <c r="B6171" i="1"/>
  <c r="A6171" i="1" s="1" a="1"/>
  <c r="B6172" i="1"/>
  <c r="A6172" i="1" s="1" a="1"/>
  <c r="B6173" i="1"/>
  <c r="A6173" i="1" s="1" a="1"/>
  <c r="B6174" i="1"/>
  <c r="A6174" i="1" s="1" a="1"/>
  <c r="B6175" i="1"/>
  <c r="A6175" i="1" s="1" a="1"/>
  <c r="B6176" i="1"/>
  <c r="A6176" i="1" s="1" a="1"/>
  <c r="B6177" i="1"/>
  <c r="A6177" i="1" s="1" a="1"/>
  <c r="B6178" i="1"/>
  <c r="A6178" i="1" s="1" a="1"/>
  <c r="B6179" i="1"/>
  <c r="A6179" i="1" s="1" a="1"/>
  <c r="B6180" i="1"/>
  <c r="A6180" i="1" s="1" a="1"/>
  <c r="B6181" i="1"/>
  <c r="A6181" i="1" s="1" a="1"/>
  <c r="B6182" i="1"/>
  <c r="A6182" i="1" s="1" a="1"/>
  <c r="B6183" i="1"/>
  <c r="A6183" i="1" s="1" a="1"/>
  <c r="B6184" i="1"/>
  <c r="A6184" i="1" s="1" a="1"/>
  <c r="B6185" i="1"/>
  <c r="A6185" i="1" s="1" a="1"/>
  <c r="B6186" i="1"/>
  <c r="A6186" i="1" s="1" a="1"/>
  <c r="B6187" i="1"/>
  <c r="A6187" i="1" s="1" a="1"/>
  <c r="B6188" i="1"/>
  <c r="A6188" i="1" s="1" a="1"/>
  <c r="B6189" i="1"/>
  <c r="A6189" i="1" s="1" a="1"/>
  <c r="B6190" i="1"/>
  <c r="A6190" i="1" s="1" a="1"/>
  <c r="B6191" i="1"/>
  <c r="A6191" i="1" s="1" a="1"/>
  <c r="B6192" i="1"/>
  <c r="A6192" i="1" s="1" a="1"/>
  <c r="B6193" i="1"/>
  <c r="A6193" i="1" s="1" a="1"/>
  <c r="B6194" i="1"/>
  <c r="A6194" i="1" s="1" a="1"/>
  <c r="B6195" i="1"/>
  <c r="A6195" i="1" s="1" a="1"/>
  <c r="B6196" i="1"/>
  <c r="A6196" i="1" s="1" a="1"/>
  <c r="B6197" i="1"/>
  <c r="A6197" i="1" s="1" a="1"/>
  <c r="B6198" i="1"/>
  <c r="A6198" i="1" s="1" a="1"/>
  <c r="B6199" i="1"/>
  <c r="A6199" i="1" s="1" a="1"/>
  <c r="B6200" i="1"/>
  <c r="A6200" i="1" s="1" a="1"/>
  <c r="B6201" i="1"/>
  <c r="A6201" i="1" s="1" a="1"/>
  <c r="B6202" i="1"/>
  <c r="A6202" i="1" s="1" a="1"/>
  <c r="B6203" i="1"/>
  <c r="A6203" i="1" s="1" a="1"/>
  <c r="B6204" i="1"/>
  <c r="A6204" i="1" s="1" a="1"/>
  <c r="B6205" i="1"/>
  <c r="A6205" i="1" s="1" a="1"/>
  <c r="B6206" i="1"/>
  <c r="A6206" i="1" s="1" a="1"/>
  <c r="B6207" i="1"/>
  <c r="A6207" i="1" s="1" a="1"/>
  <c r="B6208" i="1"/>
  <c r="A6208" i="1" s="1" a="1"/>
  <c r="B6209" i="1"/>
  <c r="A6209" i="1" s="1" a="1"/>
  <c r="B6210" i="1"/>
  <c r="A6210" i="1" s="1" a="1"/>
  <c r="B6211" i="1"/>
  <c r="A6211" i="1" s="1" a="1"/>
  <c r="B6212" i="1"/>
  <c r="A6212" i="1" s="1" a="1"/>
  <c r="B6213" i="1"/>
  <c r="A6213" i="1" s="1" a="1"/>
  <c r="B6214" i="1"/>
  <c r="A6214" i="1" s="1" a="1"/>
  <c r="B6215" i="1"/>
  <c r="A6215" i="1" s="1" a="1"/>
  <c r="B6216" i="1"/>
  <c r="A6216" i="1" s="1" a="1"/>
  <c r="B6217" i="1"/>
  <c r="A6217" i="1" s="1" a="1"/>
  <c r="B6218" i="1"/>
  <c r="A6218" i="1" s="1" a="1"/>
  <c r="B6219" i="1"/>
  <c r="A6219" i="1" s="1" a="1"/>
  <c r="B6220" i="1"/>
  <c r="A6220" i="1" s="1" a="1"/>
  <c r="B6221" i="1"/>
  <c r="A6221" i="1" s="1" a="1"/>
  <c r="B6222" i="1"/>
  <c r="A6222" i="1" s="1" a="1"/>
  <c r="B6223" i="1"/>
  <c r="A6223" i="1" s="1" a="1"/>
  <c r="B6224" i="1"/>
  <c r="A6224" i="1" s="1" a="1"/>
  <c r="B6225" i="1"/>
  <c r="A6225" i="1" s="1" a="1"/>
  <c r="B6226" i="1"/>
  <c r="A6226" i="1" s="1" a="1"/>
  <c r="B6227" i="1"/>
  <c r="A6227" i="1" s="1" a="1"/>
  <c r="B6228" i="1"/>
  <c r="A6228" i="1" s="1" a="1"/>
  <c r="B6229" i="1"/>
  <c r="A6229" i="1" s="1" a="1"/>
  <c r="B6230" i="1"/>
  <c r="A6230" i="1" s="1" a="1"/>
  <c r="B6231" i="1"/>
  <c r="A6231" i="1" s="1" a="1"/>
  <c r="B6232" i="1"/>
  <c r="A6232" i="1" s="1" a="1"/>
  <c r="B6233" i="1"/>
  <c r="A6233" i="1" s="1" a="1"/>
  <c r="B6234" i="1"/>
  <c r="A6234" i="1" s="1" a="1"/>
  <c r="B6235" i="1"/>
  <c r="A6235" i="1" s="1" a="1"/>
  <c r="B6236" i="1"/>
  <c r="A6236" i="1" s="1" a="1"/>
  <c r="B6237" i="1"/>
  <c r="A6237" i="1" s="1" a="1"/>
  <c r="B6238" i="1"/>
  <c r="A6238" i="1" s="1" a="1"/>
  <c r="B6239" i="1"/>
  <c r="A6239" i="1" s="1" a="1"/>
  <c r="B6240" i="1"/>
  <c r="A6240" i="1" s="1" a="1"/>
  <c r="B6241" i="1"/>
  <c r="A6241" i="1" s="1" a="1"/>
  <c r="B6242" i="1"/>
  <c r="A6242" i="1" s="1" a="1"/>
  <c r="B6243" i="1"/>
  <c r="A6243" i="1" s="1" a="1"/>
  <c r="B6244" i="1"/>
  <c r="A6244" i="1" s="1" a="1"/>
  <c r="B6245" i="1"/>
  <c r="A6245" i="1" s="1" a="1"/>
  <c r="B6246" i="1"/>
  <c r="A6246" i="1" s="1" a="1"/>
  <c r="B6247" i="1"/>
  <c r="A6247" i="1" s="1" a="1"/>
  <c r="B6248" i="1"/>
  <c r="A6248" i="1" s="1" a="1"/>
  <c r="B6249" i="1"/>
  <c r="A6249" i="1" s="1" a="1"/>
  <c r="B6250" i="1"/>
  <c r="A6250" i="1" s="1" a="1"/>
  <c r="B6251" i="1"/>
  <c r="A6251" i="1" s="1" a="1"/>
  <c r="B6252" i="1"/>
  <c r="A6252" i="1" s="1" a="1"/>
  <c r="B6253" i="1"/>
  <c r="A6253" i="1" s="1" a="1"/>
  <c r="B6254" i="1"/>
  <c r="A6254" i="1" s="1" a="1"/>
  <c r="B6255" i="1"/>
  <c r="A6255" i="1" s="1" a="1"/>
  <c r="B6256" i="1"/>
  <c r="A6256" i="1" s="1" a="1"/>
  <c r="B6257" i="1"/>
  <c r="A6257" i="1" s="1" a="1"/>
  <c r="B6258" i="1"/>
  <c r="A6258" i="1" s="1" a="1"/>
  <c r="B6259" i="1"/>
  <c r="A6259" i="1" s="1" a="1"/>
  <c r="B6260" i="1"/>
  <c r="A6260" i="1" s="1" a="1"/>
  <c r="B6261" i="1"/>
  <c r="A6261" i="1" s="1" a="1"/>
  <c r="B6262" i="1"/>
  <c r="A6262" i="1" s="1" a="1"/>
  <c r="B6263" i="1"/>
  <c r="A6263" i="1" s="1" a="1"/>
  <c r="B6264" i="1"/>
  <c r="A6264" i="1" s="1" a="1"/>
  <c r="B6265" i="1"/>
  <c r="A6265" i="1" s="1" a="1"/>
  <c r="B6266" i="1"/>
  <c r="A6266" i="1" s="1" a="1"/>
  <c r="B6267" i="1"/>
  <c r="A6267" i="1" s="1" a="1"/>
  <c r="B6268" i="1"/>
  <c r="A6268" i="1" s="1" a="1"/>
  <c r="B6269" i="1"/>
  <c r="A6269" i="1" s="1" a="1"/>
  <c r="B6270" i="1"/>
  <c r="A6270" i="1" s="1" a="1"/>
  <c r="B6271" i="1"/>
  <c r="A6271" i="1" s="1" a="1"/>
  <c r="B6272" i="1"/>
  <c r="A6272" i="1" s="1" a="1"/>
  <c r="B6273" i="1"/>
  <c r="A6273" i="1" s="1" a="1"/>
  <c r="B6274" i="1"/>
  <c r="A6274" i="1" s="1" a="1"/>
  <c r="B6275" i="1"/>
  <c r="A6275" i="1" s="1" a="1"/>
  <c r="B6276" i="1"/>
  <c r="A6276" i="1" s="1" a="1"/>
  <c r="B6277" i="1"/>
  <c r="A6277" i="1" s="1" a="1"/>
  <c r="B6278" i="1"/>
  <c r="A6278" i="1" s="1" a="1"/>
  <c r="B6279" i="1"/>
  <c r="A6279" i="1" s="1" a="1"/>
  <c r="B6280" i="1"/>
  <c r="A6280" i="1" s="1" a="1"/>
  <c r="B6281" i="1"/>
  <c r="A6281" i="1" s="1" a="1"/>
  <c r="B6282" i="1"/>
  <c r="A6282" i="1" s="1" a="1"/>
  <c r="B6283" i="1"/>
  <c r="A6283" i="1" s="1" a="1"/>
  <c r="B6284" i="1"/>
  <c r="A6284" i="1" s="1" a="1"/>
  <c r="B6285" i="1"/>
  <c r="A6285" i="1" s="1" a="1"/>
  <c r="B6286" i="1"/>
  <c r="A6286" i="1" s="1" a="1"/>
  <c r="B6287" i="1"/>
  <c r="A6287" i="1" s="1" a="1"/>
  <c r="B6288" i="1"/>
  <c r="A6288" i="1" s="1" a="1"/>
  <c r="B6289" i="1"/>
  <c r="A6289" i="1" s="1" a="1"/>
  <c r="B6290" i="1"/>
  <c r="A6290" i="1" s="1" a="1"/>
  <c r="B6291" i="1"/>
  <c r="A6291" i="1" s="1" a="1"/>
  <c r="B6292" i="1"/>
  <c r="A6292" i="1" s="1" a="1"/>
  <c r="B6293" i="1"/>
  <c r="A6293" i="1" s="1" a="1"/>
  <c r="B6294" i="1"/>
  <c r="A6294" i="1" s="1" a="1"/>
  <c r="B6295" i="1"/>
  <c r="A6295" i="1" s="1" a="1"/>
  <c r="B6296" i="1"/>
  <c r="A6296" i="1" s="1" a="1"/>
  <c r="B6297" i="1"/>
  <c r="A6297" i="1" s="1" a="1"/>
  <c r="B6298" i="1"/>
  <c r="A6298" i="1" s="1" a="1"/>
  <c r="B6299" i="1"/>
  <c r="A6299" i="1" s="1" a="1"/>
  <c r="B6300" i="1"/>
  <c r="A6300" i="1" s="1" a="1"/>
  <c r="B6301" i="1"/>
  <c r="A6301" i="1" s="1" a="1"/>
  <c r="B6302" i="1"/>
  <c r="A6302" i="1" s="1" a="1"/>
  <c r="B6303" i="1"/>
  <c r="A6303" i="1" s="1" a="1"/>
  <c r="B6304" i="1"/>
  <c r="A6304" i="1" s="1" a="1"/>
  <c r="B6305" i="1"/>
  <c r="A6305" i="1" s="1" a="1"/>
  <c r="B6306" i="1"/>
  <c r="A6306" i="1" s="1" a="1"/>
  <c r="B6307" i="1"/>
  <c r="A6307" i="1" s="1" a="1"/>
  <c r="B6308" i="1"/>
  <c r="A6308" i="1" s="1" a="1"/>
  <c r="B6309" i="1"/>
  <c r="A6309" i="1" s="1" a="1"/>
  <c r="B6310" i="1"/>
  <c r="A6310" i="1" s="1" a="1"/>
  <c r="B6311" i="1"/>
  <c r="A6311" i="1" s="1" a="1"/>
  <c r="B6312" i="1"/>
  <c r="A6312" i="1" s="1" a="1"/>
  <c r="B6313" i="1"/>
  <c r="A6313" i="1" s="1" a="1"/>
  <c r="B6314" i="1"/>
  <c r="A6314" i="1" s="1" a="1"/>
  <c r="B6315" i="1"/>
  <c r="A6315" i="1" s="1" a="1"/>
  <c r="B6316" i="1"/>
  <c r="A6316" i="1" s="1" a="1"/>
  <c r="B6317" i="1"/>
  <c r="A6317" i="1" s="1" a="1"/>
  <c r="B6318" i="1"/>
  <c r="A6318" i="1" s="1" a="1"/>
  <c r="B6319" i="1"/>
  <c r="A6319" i="1" s="1" a="1"/>
  <c r="B6320" i="1"/>
  <c r="A6320" i="1" s="1" a="1"/>
  <c r="B6321" i="1"/>
  <c r="A6321" i="1" s="1" a="1"/>
  <c r="B6322" i="1"/>
  <c r="A6322" i="1" s="1" a="1"/>
  <c r="B6323" i="1"/>
  <c r="A6323" i="1" s="1" a="1"/>
  <c r="B6324" i="1"/>
  <c r="A6324" i="1" s="1" a="1"/>
  <c r="B6325" i="1"/>
  <c r="A6325" i="1" s="1" a="1"/>
  <c r="B6326" i="1"/>
  <c r="A6326" i="1" s="1" a="1"/>
  <c r="B6327" i="1"/>
  <c r="A6327" i="1" s="1" a="1"/>
  <c r="B6328" i="1"/>
  <c r="A6328" i="1" s="1" a="1"/>
  <c r="B6329" i="1"/>
  <c r="A6329" i="1" s="1" a="1"/>
  <c r="B6330" i="1"/>
  <c r="A6330" i="1" s="1" a="1"/>
  <c r="B6331" i="1"/>
  <c r="A6331" i="1" s="1" a="1"/>
  <c r="B6332" i="1"/>
  <c r="A6332" i="1" s="1" a="1"/>
  <c r="B6333" i="1"/>
  <c r="A6333" i="1" s="1" a="1"/>
  <c r="B6334" i="1"/>
  <c r="A6334" i="1" s="1" a="1"/>
  <c r="B6335" i="1"/>
  <c r="A6335" i="1" s="1" a="1"/>
  <c r="B6336" i="1"/>
  <c r="A6336" i="1" s="1" a="1"/>
  <c r="B6337" i="1"/>
  <c r="A6337" i="1" s="1" a="1"/>
  <c r="B6338" i="1"/>
  <c r="A6338" i="1" s="1" a="1"/>
  <c r="B6339" i="1"/>
  <c r="A6339" i="1" s="1" a="1"/>
  <c r="B6340" i="1"/>
  <c r="A6340" i="1" s="1" a="1"/>
  <c r="B6341" i="1"/>
  <c r="A6341" i="1" s="1" a="1"/>
  <c r="B6342" i="1"/>
  <c r="A6342" i="1" s="1" a="1"/>
  <c r="B6343" i="1"/>
  <c r="A6343" i="1" s="1" a="1"/>
  <c r="B6344" i="1"/>
  <c r="A6344" i="1" s="1" a="1"/>
  <c r="B6345" i="1"/>
  <c r="A6345" i="1" s="1" a="1"/>
  <c r="B6346" i="1"/>
  <c r="A6346" i="1" s="1" a="1"/>
  <c r="B6347" i="1"/>
  <c r="A6347" i="1" s="1" a="1"/>
  <c r="B6348" i="1"/>
  <c r="A6348" i="1" s="1" a="1"/>
  <c r="B6349" i="1"/>
  <c r="A6349" i="1" s="1" a="1"/>
  <c r="B6350" i="1"/>
  <c r="A6350" i="1" s="1" a="1"/>
  <c r="B6351" i="1"/>
  <c r="A6351" i="1" s="1" a="1"/>
  <c r="B6352" i="1"/>
  <c r="A6352" i="1" s="1" a="1"/>
  <c r="B6353" i="1"/>
  <c r="A6353" i="1" s="1" a="1"/>
  <c r="B6354" i="1"/>
  <c r="A6354" i="1" s="1" a="1"/>
  <c r="B6355" i="1"/>
  <c r="A6355" i="1" s="1" a="1"/>
  <c r="B6356" i="1"/>
  <c r="A6356" i="1" s="1" a="1"/>
  <c r="B6357" i="1"/>
  <c r="A6357" i="1" s="1" a="1"/>
  <c r="B6358" i="1"/>
  <c r="A6358" i="1" s="1" a="1"/>
  <c r="B6359" i="1"/>
  <c r="A6359" i="1" s="1" a="1"/>
  <c r="B6360" i="1"/>
  <c r="A6360" i="1" s="1" a="1"/>
  <c r="B6361" i="1"/>
  <c r="A6361" i="1" s="1" a="1"/>
  <c r="B6362" i="1"/>
  <c r="A6362" i="1" s="1" a="1"/>
  <c r="B6363" i="1"/>
  <c r="A6363" i="1" s="1" a="1"/>
  <c r="B6364" i="1"/>
  <c r="A6364" i="1" s="1" a="1"/>
  <c r="B6365" i="1"/>
  <c r="A6365" i="1" s="1" a="1"/>
  <c r="B6366" i="1"/>
  <c r="A6366" i="1" s="1" a="1"/>
  <c r="B6367" i="1"/>
  <c r="A6367" i="1" s="1" a="1"/>
  <c r="B6368" i="1"/>
  <c r="A6368" i="1" s="1" a="1"/>
  <c r="B6369" i="1"/>
  <c r="A6369" i="1" s="1" a="1"/>
  <c r="B6370" i="1"/>
  <c r="A6370" i="1" s="1" a="1"/>
  <c r="B6371" i="1"/>
  <c r="A6371" i="1" s="1" a="1"/>
  <c r="B6372" i="1"/>
  <c r="A6372" i="1" s="1" a="1"/>
  <c r="B6373" i="1"/>
  <c r="A6373" i="1" s="1" a="1"/>
  <c r="B6374" i="1"/>
  <c r="A6374" i="1" s="1" a="1"/>
  <c r="B6375" i="1"/>
  <c r="A6375" i="1" s="1" a="1"/>
  <c r="B6376" i="1"/>
  <c r="A6376" i="1" s="1" a="1"/>
  <c r="B6377" i="1"/>
  <c r="A6377" i="1" s="1" a="1"/>
  <c r="B6378" i="1"/>
  <c r="A6378" i="1" s="1" a="1"/>
  <c r="B6379" i="1"/>
  <c r="A6379" i="1" s="1" a="1"/>
  <c r="B6380" i="1"/>
  <c r="A6380" i="1" s="1" a="1"/>
  <c r="B6381" i="1"/>
  <c r="A6381" i="1" s="1" a="1"/>
  <c r="B6382" i="1"/>
  <c r="A6382" i="1" s="1" a="1"/>
  <c r="B6383" i="1"/>
  <c r="A6383" i="1" s="1" a="1"/>
  <c r="B6384" i="1"/>
  <c r="A6384" i="1" s="1" a="1"/>
  <c r="B6385" i="1"/>
  <c r="A6385" i="1" s="1" a="1"/>
  <c r="B6386" i="1"/>
  <c r="A6386" i="1" s="1" a="1"/>
  <c r="B6387" i="1"/>
  <c r="A6387" i="1" s="1" a="1"/>
  <c r="B6388" i="1"/>
  <c r="A6388" i="1" s="1" a="1"/>
  <c r="B6389" i="1"/>
  <c r="A6389" i="1" s="1" a="1"/>
  <c r="B6390" i="1"/>
  <c r="A6390" i="1" s="1" a="1"/>
  <c r="B6391" i="1"/>
  <c r="A6391" i="1" s="1" a="1"/>
  <c r="B6392" i="1"/>
  <c r="A6392" i="1" s="1" a="1"/>
  <c r="B6393" i="1"/>
  <c r="A6393" i="1" s="1" a="1"/>
  <c r="B6394" i="1"/>
  <c r="A6394" i="1" s="1" a="1"/>
  <c r="B6395" i="1"/>
  <c r="A6395" i="1" s="1" a="1"/>
  <c r="B6396" i="1"/>
  <c r="A6396" i="1" s="1" a="1"/>
  <c r="B6397" i="1"/>
  <c r="A6397" i="1" s="1" a="1"/>
  <c r="B6398" i="1"/>
  <c r="A6398" i="1" s="1" a="1"/>
  <c r="B6399" i="1"/>
  <c r="A6399" i="1" s="1" a="1"/>
  <c r="B6400" i="1"/>
  <c r="A6400" i="1" s="1" a="1"/>
  <c r="B6401" i="1"/>
  <c r="A6401" i="1" s="1" a="1"/>
  <c r="B6402" i="1"/>
  <c r="A6402" i="1" s="1" a="1"/>
  <c r="B6403" i="1"/>
  <c r="A6403" i="1" s="1" a="1"/>
  <c r="B6404" i="1"/>
  <c r="A6404" i="1" s="1" a="1"/>
  <c r="B6405" i="1"/>
  <c r="A6405" i="1" s="1" a="1"/>
  <c r="B6406" i="1"/>
  <c r="A6406" i="1" s="1" a="1"/>
  <c r="B6407" i="1"/>
  <c r="A6407" i="1" s="1" a="1"/>
  <c r="B6408" i="1"/>
  <c r="A6408" i="1" s="1" a="1"/>
  <c r="B6409" i="1"/>
  <c r="A6409" i="1" s="1" a="1"/>
  <c r="B6410" i="1"/>
  <c r="A6410" i="1" s="1" a="1"/>
  <c r="B6411" i="1"/>
  <c r="A6411" i="1" s="1" a="1"/>
  <c r="B6412" i="1"/>
  <c r="A6412" i="1" s="1" a="1"/>
  <c r="B6413" i="1"/>
  <c r="A6413" i="1" s="1" a="1"/>
  <c r="B6414" i="1"/>
  <c r="A6414" i="1" s="1" a="1"/>
  <c r="B6415" i="1"/>
  <c r="A6415" i="1" s="1" a="1"/>
  <c r="B6416" i="1"/>
  <c r="A6416" i="1" s="1" a="1"/>
  <c r="B6417" i="1"/>
  <c r="A6417" i="1" s="1" a="1"/>
  <c r="B6418" i="1"/>
  <c r="A6418" i="1" s="1" a="1"/>
  <c r="B6419" i="1"/>
  <c r="A6419" i="1" s="1" a="1"/>
  <c r="B6420" i="1"/>
  <c r="A6420" i="1" s="1" a="1"/>
  <c r="B6421" i="1"/>
  <c r="A6421" i="1" s="1" a="1"/>
  <c r="B6422" i="1"/>
  <c r="A6422" i="1" s="1" a="1"/>
  <c r="B6423" i="1"/>
  <c r="A6423" i="1" s="1" a="1"/>
  <c r="B6424" i="1"/>
  <c r="A6424" i="1" s="1" a="1"/>
  <c r="B6425" i="1"/>
  <c r="A6425" i="1" s="1" a="1"/>
  <c r="B6426" i="1"/>
  <c r="A6426" i="1" s="1" a="1"/>
  <c r="B6427" i="1"/>
  <c r="A6427" i="1" s="1" a="1"/>
  <c r="B6428" i="1"/>
  <c r="A6428" i="1" s="1" a="1"/>
  <c r="B6429" i="1"/>
  <c r="A6429" i="1" s="1" a="1"/>
  <c r="B6430" i="1"/>
  <c r="A6430" i="1" s="1" a="1"/>
  <c r="B6431" i="1"/>
  <c r="A6431" i="1" s="1" a="1"/>
  <c r="B6432" i="1"/>
  <c r="A6432" i="1" s="1" a="1"/>
  <c r="B6433" i="1"/>
  <c r="A6433" i="1" s="1" a="1"/>
  <c r="B6434" i="1"/>
  <c r="A6434" i="1" s="1" a="1"/>
  <c r="B6435" i="1"/>
  <c r="A6435" i="1" s="1" a="1"/>
  <c r="B6436" i="1"/>
  <c r="A6436" i="1" s="1" a="1"/>
  <c r="B6437" i="1"/>
  <c r="A6437" i="1" s="1" a="1"/>
  <c r="B6438" i="1"/>
  <c r="A6438" i="1" s="1" a="1"/>
  <c r="B6439" i="1"/>
  <c r="A6439" i="1" s="1" a="1"/>
  <c r="B6440" i="1"/>
  <c r="A6440" i="1" s="1" a="1"/>
  <c r="B6441" i="1"/>
  <c r="A6441" i="1" s="1" a="1"/>
  <c r="B6442" i="1"/>
  <c r="A6442" i="1" s="1" a="1"/>
  <c r="B6443" i="1"/>
  <c r="A6443" i="1" s="1" a="1"/>
  <c r="B6444" i="1"/>
  <c r="A6444" i="1" s="1" a="1"/>
  <c r="B6445" i="1"/>
  <c r="A6445" i="1" s="1" a="1"/>
  <c r="B6446" i="1"/>
  <c r="A6446" i="1" s="1" a="1"/>
  <c r="B6447" i="1"/>
  <c r="A6447" i="1" s="1" a="1"/>
  <c r="B6448" i="1"/>
  <c r="A6448" i="1" s="1" a="1"/>
  <c r="B6449" i="1"/>
  <c r="A6449" i="1" s="1" a="1"/>
  <c r="B6450" i="1"/>
  <c r="A6450" i="1" s="1" a="1"/>
  <c r="B6451" i="1"/>
  <c r="A6451" i="1" s="1" a="1"/>
  <c r="B6452" i="1"/>
  <c r="A6452" i="1" s="1" a="1"/>
  <c r="B6453" i="1"/>
  <c r="A6453" i="1" s="1" a="1"/>
  <c r="B6454" i="1"/>
  <c r="A6454" i="1" s="1" a="1"/>
  <c r="B6455" i="1"/>
  <c r="A6455" i="1" s="1" a="1"/>
  <c r="B6456" i="1"/>
  <c r="A6456" i="1" s="1" a="1"/>
  <c r="B6457" i="1"/>
  <c r="A6457" i="1" s="1" a="1"/>
  <c r="B6458" i="1"/>
  <c r="A6458" i="1" s="1" a="1"/>
  <c r="B6459" i="1"/>
  <c r="A6459" i="1" s="1" a="1"/>
  <c r="B6460" i="1"/>
  <c r="A6460" i="1" s="1" a="1"/>
  <c r="B6461" i="1"/>
  <c r="A6461" i="1" s="1" a="1"/>
  <c r="B6462" i="1"/>
  <c r="A6462" i="1" s="1" a="1"/>
  <c r="B6463" i="1"/>
  <c r="A6463" i="1" s="1" a="1"/>
  <c r="B6464" i="1"/>
  <c r="A6464" i="1" s="1" a="1"/>
  <c r="B6465" i="1"/>
  <c r="A6465" i="1" s="1" a="1"/>
  <c r="B6466" i="1"/>
  <c r="A6466" i="1" s="1" a="1"/>
  <c r="B6467" i="1"/>
  <c r="A6467" i="1" s="1" a="1"/>
  <c r="B6468" i="1"/>
  <c r="A6468" i="1" s="1" a="1"/>
  <c r="B6469" i="1"/>
  <c r="A6469" i="1" s="1" a="1"/>
  <c r="B6470" i="1"/>
  <c r="A6470" i="1" s="1" a="1"/>
  <c r="B6471" i="1"/>
  <c r="A6471" i="1" s="1" a="1"/>
  <c r="B6472" i="1"/>
  <c r="A6472" i="1" s="1" a="1"/>
  <c r="B6473" i="1"/>
  <c r="A6473" i="1" s="1" a="1"/>
  <c r="B6474" i="1"/>
  <c r="A6474" i="1" s="1" a="1"/>
  <c r="B6475" i="1"/>
  <c r="A6475" i="1" s="1" a="1"/>
  <c r="B6476" i="1"/>
  <c r="A6476" i="1" s="1" a="1"/>
  <c r="B6477" i="1"/>
  <c r="A6477" i="1" s="1" a="1"/>
  <c r="B6478" i="1"/>
  <c r="A6478" i="1" s="1" a="1"/>
  <c r="B6479" i="1"/>
  <c r="A6479" i="1" s="1" a="1"/>
  <c r="B6480" i="1"/>
  <c r="A6480" i="1" s="1" a="1"/>
  <c r="B6481" i="1"/>
  <c r="A6481" i="1" s="1" a="1"/>
  <c r="B6482" i="1"/>
  <c r="A6482" i="1" s="1" a="1"/>
  <c r="B6483" i="1"/>
  <c r="A6483" i="1" s="1" a="1"/>
  <c r="B6484" i="1"/>
  <c r="A6484" i="1" s="1" a="1"/>
  <c r="B6485" i="1"/>
  <c r="A6485" i="1" s="1" a="1"/>
  <c r="B6486" i="1"/>
  <c r="A6486" i="1" s="1" a="1"/>
  <c r="B6487" i="1"/>
  <c r="A6487" i="1" s="1" a="1"/>
  <c r="B6488" i="1"/>
  <c r="A6488" i="1" s="1" a="1"/>
  <c r="B6489" i="1"/>
  <c r="A6489" i="1" s="1" a="1"/>
  <c r="B6490" i="1"/>
  <c r="A6490" i="1" s="1" a="1"/>
  <c r="B6491" i="1"/>
  <c r="A6491" i="1" s="1" a="1"/>
  <c r="B6492" i="1"/>
  <c r="A6492" i="1" s="1" a="1"/>
  <c r="B6493" i="1"/>
  <c r="A6493" i="1" s="1" a="1"/>
  <c r="B6494" i="1"/>
  <c r="A6494" i="1" s="1" a="1"/>
  <c r="B6495" i="1"/>
  <c r="A6495" i="1" s="1" a="1"/>
  <c r="B6496" i="1"/>
  <c r="A6496" i="1" s="1" a="1"/>
  <c r="B6497" i="1"/>
  <c r="A6497" i="1" s="1" a="1"/>
  <c r="B6498" i="1"/>
  <c r="A6498" i="1" s="1" a="1"/>
  <c r="B6499" i="1"/>
  <c r="A6499" i="1" s="1" a="1"/>
  <c r="B6500" i="1"/>
  <c r="A6500" i="1" s="1" a="1"/>
  <c r="B6501" i="1"/>
  <c r="A6501" i="1" s="1" a="1"/>
  <c r="B6502" i="1"/>
  <c r="A6502" i="1" s="1" a="1"/>
  <c r="B6503" i="1"/>
  <c r="A6503" i="1" s="1" a="1"/>
  <c r="B6504" i="1"/>
  <c r="A6504" i="1" s="1" a="1"/>
  <c r="B6505" i="1"/>
  <c r="A6505" i="1" s="1" a="1"/>
  <c r="B6506" i="1"/>
  <c r="A6506" i="1" s="1" a="1"/>
  <c r="B6507" i="1"/>
  <c r="A6507" i="1" s="1" a="1"/>
  <c r="B6508" i="1"/>
  <c r="A6508" i="1" s="1" a="1"/>
  <c r="B6509" i="1"/>
  <c r="A6509" i="1" s="1" a="1"/>
  <c r="B6510" i="1"/>
  <c r="A6510" i="1" s="1" a="1"/>
  <c r="B6511" i="1"/>
  <c r="A6511" i="1" s="1" a="1"/>
  <c r="B6512" i="1"/>
  <c r="A6512" i="1" s="1" a="1"/>
  <c r="B6513" i="1"/>
  <c r="A6513" i="1" s="1" a="1"/>
  <c r="B6514" i="1"/>
  <c r="A6514" i="1" s="1" a="1"/>
  <c r="B6515" i="1"/>
  <c r="A6515" i="1" s="1" a="1"/>
  <c r="B6516" i="1"/>
  <c r="A6516" i="1" s="1" a="1"/>
  <c r="B6517" i="1"/>
  <c r="A6517" i="1" s="1" a="1"/>
  <c r="B6518" i="1"/>
  <c r="A6518" i="1" s="1" a="1"/>
  <c r="B6519" i="1"/>
  <c r="A6519" i="1" s="1" a="1"/>
  <c r="B6520" i="1"/>
  <c r="A6520" i="1" s="1" a="1"/>
  <c r="B6521" i="1"/>
  <c r="A6521" i="1" s="1" a="1"/>
  <c r="B6522" i="1"/>
  <c r="A6522" i="1" s="1" a="1"/>
  <c r="B6523" i="1"/>
  <c r="A6523" i="1" s="1" a="1"/>
  <c r="B6524" i="1"/>
  <c r="A6524" i="1" s="1" a="1"/>
  <c r="B6525" i="1"/>
  <c r="A6525" i="1" s="1" a="1"/>
  <c r="B6526" i="1"/>
  <c r="A6526" i="1" s="1" a="1"/>
  <c r="B6527" i="1"/>
  <c r="A6527" i="1" s="1" a="1"/>
  <c r="B6528" i="1"/>
  <c r="A6528" i="1" s="1" a="1"/>
  <c r="B6529" i="1"/>
  <c r="A6529" i="1" s="1" a="1"/>
  <c r="B6530" i="1"/>
  <c r="A6530" i="1" s="1" a="1"/>
  <c r="B6531" i="1"/>
  <c r="A6531" i="1" s="1" a="1"/>
  <c r="B6532" i="1"/>
  <c r="A6532" i="1" s="1" a="1"/>
  <c r="B6533" i="1"/>
  <c r="A6533" i="1" s="1" a="1"/>
  <c r="B6534" i="1"/>
  <c r="A6534" i="1" s="1" a="1"/>
  <c r="B6535" i="1"/>
  <c r="A6535" i="1" s="1" a="1"/>
  <c r="B6536" i="1"/>
  <c r="A6536" i="1" s="1" a="1"/>
  <c r="B6537" i="1"/>
  <c r="A6537" i="1" s="1" a="1"/>
  <c r="B6538" i="1"/>
  <c r="A6538" i="1" s="1" a="1"/>
  <c r="B6539" i="1"/>
  <c r="A6539" i="1" s="1" a="1"/>
  <c r="B6540" i="1"/>
  <c r="A6540" i="1" s="1" a="1"/>
  <c r="B6541" i="1"/>
  <c r="A6541" i="1" s="1" a="1"/>
  <c r="B6542" i="1"/>
  <c r="A6542" i="1" s="1" a="1"/>
  <c r="B6543" i="1"/>
  <c r="A6543" i="1" s="1" a="1"/>
  <c r="B6544" i="1"/>
  <c r="A6544" i="1" s="1" a="1"/>
  <c r="B6545" i="1"/>
  <c r="A6545" i="1" s="1" a="1"/>
  <c r="B6546" i="1"/>
  <c r="A6546" i="1" s="1" a="1"/>
  <c r="B6547" i="1"/>
  <c r="A6547" i="1" s="1" a="1"/>
  <c r="B6548" i="1"/>
  <c r="A6548" i="1" s="1" a="1"/>
  <c r="B6549" i="1"/>
  <c r="A6549" i="1" s="1" a="1"/>
  <c r="B6550" i="1"/>
  <c r="A6550" i="1" s="1" a="1"/>
  <c r="B6551" i="1"/>
  <c r="A6551" i="1" s="1" a="1"/>
  <c r="B6552" i="1"/>
  <c r="A6552" i="1" s="1" a="1"/>
  <c r="B6553" i="1"/>
  <c r="A6553" i="1" s="1" a="1"/>
  <c r="B6554" i="1"/>
  <c r="A6554" i="1" s="1" a="1"/>
  <c r="B6555" i="1"/>
  <c r="A6555" i="1" s="1" a="1"/>
  <c r="B6556" i="1"/>
  <c r="A6556" i="1" s="1" a="1"/>
  <c r="B6557" i="1"/>
  <c r="A6557" i="1" s="1" a="1"/>
  <c r="B6558" i="1"/>
  <c r="A6558" i="1" s="1" a="1"/>
  <c r="B6559" i="1"/>
  <c r="A6559" i="1" s="1" a="1"/>
  <c r="B6560" i="1"/>
  <c r="A6560" i="1" s="1" a="1"/>
  <c r="B6561" i="1"/>
  <c r="A6561" i="1" s="1" a="1"/>
  <c r="B6562" i="1"/>
  <c r="A6562" i="1" s="1" a="1"/>
  <c r="B6563" i="1"/>
  <c r="A6563" i="1" s="1" a="1"/>
  <c r="B6564" i="1"/>
  <c r="A6564" i="1" s="1" a="1"/>
  <c r="B6565" i="1"/>
  <c r="A6565" i="1" s="1" a="1"/>
  <c r="B6566" i="1"/>
  <c r="A6566" i="1" s="1" a="1"/>
  <c r="B6567" i="1"/>
  <c r="A6567" i="1" s="1" a="1"/>
  <c r="B6568" i="1"/>
  <c r="A6568" i="1" s="1" a="1"/>
  <c r="B6569" i="1"/>
  <c r="A6569" i="1" s="1" a="1"/>
  <c r="B6570" i="1"/>
  <c r="A6570" i="1" s="1" a="1"/>
  <c r="B6571" i="1"/>
  <c r="A6571" i="1" s="1" a="1"/>
  <c r="B6572" i="1"/>
  <c r="A6572" i="1" s="1" a="1"/>
  <c r="B6573" i="1"/>
  <c r="A6573" i="1" s="1" a="1"/>
  <c r="B6574" i="1"/>
  <c r="A6574" i="1" s="1" a="1"/>
  <c r="B6575" i="1"/>
  <c r="A6575" i="1" s="1" a="1"/>
  <c r="B6576" i="1"/>
  <c r="A6576" i="1" s="1" a="1"/>
  <c r="B6577" i="1"/>
  <c r="A6577" i="1" s="1" a="1"/>
  <c r="B6578" i="1"/>
  <c r="A6578" i="1" s="1" a="1"/>
  <c r="B6579" i="1"/>
  <c r="A6579" i="1" s="1" a="1"/>
  <c r="B6580" i="1"/>
  <c r="A6580" i="1" s="1" a="1"/>
  <c r="B6581" i="1"/>
  <c r="A6581" i="1" s="1" a="1"/>
  <c r="B6582" i="1"/>
  <c r="A6582" i="1" s="1" a="1"/>
  <c r="B6583" i="1"/>
  <c r="A6583" i="1" s="1" a="1"/>
  <c r="B6584" i="1"/>
  <c r="A6584" i="1" s="1" a="1"/>
  <c r="B6585" i="1"/>
  <c r="A6585" i="1" s="1" a="1"/>
  <c r="B6586" i="1"/>
  <c r="A6586" i="1" s="1" a="1"/>
  <c r="B6587" i="1"/>
  <c r="A6587" i="1" s="1" a="1"/>
  <c r="B6588" i="1"/>
  <c r="A6588" i="1" s="1" a="1"/>
  <c r="B6589" i="1"/>
  <c r="A6589" i="1" s="1" a="1"/>
  <c r="B6590" i="1"/>
  <c r="A6590" i="1" s="1" a="1"/>
  <c r="B6591" i="1"/>
  <c r="A6591" i="1" s="1" a="1"/>
  <c r="B6592" i="1"/>
  <c r="A6592" i="1" s="1" a="1"/>
  <c r="B6593" i="1"/>
  <c r="A6593" i="1" s="1" a="1"/>
  <c r="B6594" i="1"/>
  <c r="A6594" i="1" s="1" a="1"/>
  <c r="B6595" i="1"/>
  <c r="A6595" i="1" s="1" a="1"/>
  <c r="B6596" i="1"/>
  <c r="A6596" i="1" s="1" a="1"/>
  <c r="B6597" i="1"/>
  <c r="A6597" i="1" s="1" a="1"/>
  <c r="B6598" i="1"/>
  <c r="A6598" i="1" s="1" a="1"/>
  <c r="B6599" i="1"/>
  <c r="A6599" i="1" s="1" a="1"/>
  <c r="B6600" i="1"/>
  <c r="A6600" i="1" s="1" a="1"/>
  <c r="B6601" i="1"/>
  <c r="A6601" i="1" s="1" a="1"/>
  <c r="B6602" i="1"/>
  <c r="A6602" i="1" s="1" a="1"/>
  <c r="B6603" i="1"/>
  <c r="A6603" i="1" s="1" a="1"/>
  <c r="B6604" i="1"/>
  <c r="A6604" i="1" s="1" a="1"/>
  <c r="B6605" i="1"/>
  <c r="A6605" i="1" s="1" a="1"/>
  <c r="B6606" i="1"/>
  <c r="A6606" i="1" s="1" a="1"/>
  <c r="B6607" i="1"/>
  <c r="A6607" i="1" s="1" a="1"/>
  <c r="B6608" i="1"/>
  <c r="A6608" i="1" s="1" a="1"/>
  <c r="B6609" i="1"/>
  <c r="A6609" i="1" s="1" a="1"/>
  <c r="B6610" i="1"/>
  <c r="A6610" i="1" s="1" a="1"/>
  <c r="B6611" i="1"/>
  <c r="A6611" i="1" s="1" a="1"/>
  <c r="B6612" i="1"/>
  <c r="A6612" i="1" s="1" a="1"/>
  <c r="B6613" i="1"/>
  <c r="A6613" i="1" s="1" a="1"/>
  <c r="B6614" i="1"/>
  <c r="A6614" i="1" s="1" a="1"/>
  <c r="B6615" i="1"/>
  <c r="A6615" i="1" s="1" a="1"/>
  <c r="B6616" i="1"/>
  <c r="A6616" i="1" s="1" a="1"/>
  <c r="B6617" i="1"/>
  <c r="A6617" i="1" s="1" a="1"/>
  <c r="B6618" i="1"/>
  <c r="A6618" i="1" s="1" a="1"/>
  <c r="B6619" i="1"/>
  <c r="A6619" i="1" s="1" a="1"/>
  <c r="B6620" i="1"/>
  <c r="A6620" i="1" s="1" a="1"/>
  <c r="B6621" i="1"/>
  <c r="A6621" i="1" s="1" a="1"/>
  <c r="B6622" i="1"/>
  <c r="A6622" i="1" s="1" a="1"/>
  <c r="B6623" i="1"/>
  <c r="A6623" i="1" s="1" a="1"/>
  <c r="B6624" i="1"/>
  <c r="A6624" i="1" s="1" a="1"/>
  <c r="B6625" i="1"/>
  <c r="A6625" i="1" s="1" a="1"/>
  <c r="B6626" i="1"/>
  <c r="A6626" i="1" s="1" a="1"/>
  <c r="B6627" i="1"/>
  <c r="A6627" i="1" s="1" a="1"/>
  <c r="B6628" i="1"/>
  <c r="A6628" i="1" s="1" a="1"/>
  <c r="B6629" i="1"/>
  <c r="A6629" i="1" s="1" a="1"/>
  <c r="B6630" i="1"/>
  <c r="A6630" i="1" s="1" a="1"/>
  <c r="B6631" i="1"/>
  <c r="A6631" i="1" s="1" a="1"/>
  <c r="B6632" i="1"/>
  <c r="A6632" i="1" s="1" a="1"/>
  <c r="B6633" i="1"/>
  <c r="A6633" i="1" s="1" a="1"/>
  <c r="B6634" i="1"/>
  <c r="A6634" i="1" s="1" a="1"/>
  <c r="B6635" i="1"/>
  <c r="A6635" i="1" s="1" a="1"/>
  <c r="B6636" i="1"/>
  <c r="A6636" i="1" s="1" a="1"/>
  <c r="B6637" i="1"/>
  <c r="A6637" i="1" s="1" a="1"/>
  <c r="B6638" i="1"/>
  <c r="A6638" i="1" s="1" a="1"/>
  <c r="B6639" i="1"/>
  <c r="A6639" i="1" s="1" a="1"/>
  <c r="B6640" i="1"/>
  <c r="A6640" i="1" s="1" a="1"/>
  <c r="B6641" i="1"/>
  <c r="A6641" i="1" s="1" a="1"/>
  <c r="B6642" i="1"/>
  <c r="A6642" i="1" s="1" a="1"/>
  <c r="B6643" i="1"/>
  <c r="A6643" i="1" s="1" a="1"/>
  <c r="B6644" i="1"/>
  <c r="A6644" i="1" s="1" a="1"/>
  <c r="B6645" i="1"/>
  <c r="A6645" i="1" s="1" a="1"/>
  <c r="B6646" i="1"/>
  <c r="A6646" i="1" s="1" a="1"/>
  <c r="B6647" i="1"/>
  <c r="A6647" i="1" s="1" a="1"/>
  <c r="B6648" i="1"/>
  <c r="A6648" i="1" s="1" a="1"/>
  <c r="B6649" i="1"/>
  <c r="A6649" i="1" s="1" a="1"/>
  <c r="B6650" i="1"/>
  <c r="A6650" i="1" s="1" a="1"/>
  <c r="B6651" i="1"/>
  <c r="A6651" i="1" s="1" a="1"/>
  <c r="B6652" i="1"/>
  <c r="A6652" i="1" s="1" a="1"/>
  <c r="B6653" i="1"/>
  <c r="A6653" i="1" s="1" a="1"/>
  <c r="B6654" i="1"/>
  <c r="A6654" i="1" s="1" a="1"/>
  <c r="B6655" i="1"/>
  <c r="A6655" i="1" s="1" a="1"/>
  <c r="B6656" i="1"/>
  <c r="A6656" i="1" s="1" a="1"/>
  <c r="B6657" i="1"/>
  <c r="A6657" i="1" s="1" a="1"/>
  <c r="B6658" i="1"/>
  <c r="A6658" i="1" s="1" a="1"/>
  <c r="B6659" i="1"/>
  <c r="A6659" i="1" s="1" a="1"/>
  <c r="B6660" i="1"/>
  <c r="A6660" i="1" s="1" a="1"/>
  <c r="B6661" i="1"/>
  <c r="A6661" i="1" s="1" a="1"/>
  <c r="B6662" i="1"/>
  <c r="A6662" i="1" s="1" a="1"/>
  <c r="B6663" i="1"/>
  <c r="A6663" i="1" s="1" a="1"/>
  <c r="B6664" i="1"/>
  <c r="A6664" i="1" s="1" a="1"/>
  <c r="B6665" i="1"/>
  <c r="A6665" i="1" s="1" a="1"/>
  <c r="B6666" i="1"/>
  <c r="A6666" i="1" s="1" a="1"/>
  <c r="B6667" i="1"/>
  <c r="A6667" i="1" s="1" a="1"/>
  <c r="B6668" i="1"/>
  <c r="A6668" i="1" s="1" a="1"/>
  <c r="B6669" i="1"/>
  <c r="A6669" i="1" s="1" a="1"/>
  <c r="B6670" i="1"/>
  <c r="A6670" i="1" s="1" a="1"/>
  <c r="B6671" i="1"/>
  <c r="A6671" i="1" s="1" a="1"/>
  <c r="B6672" i="1"/>
  <c r="A6672" i="1" s="1" a="1"/>
  <c r="B6673" i="1"/>
  <c r="A6673" i="1" s="1" a="1"/>
  <c r="B6674" i="1"/>
  <c r="A6674" i="1" s="1" a="1"/>
  <c r="B6675" i="1"/>
  <c r="A6675" i="1" s="1" a="1"/>
  <c r="B6676" i="1"/>
  <c r="A6676" i="1" s="1" a="1"/>
  <c r="B6677" i="1"/>
  <c r="A6677" i="1" s="1" a="1"/>
  <c r="B6678" i="1"/>
  <c r="A6678" i="1" s="1" a="1"/>
  <c r="B6679" i="1"/>
  <c r="A6679" i="1" s="1" a="1"/>
  <c r="B6680" i="1"/>
  <c r="A6680" i="1" s="1" a="1"/>
  <c r="B6681" i="1"/>
  <c r="A6681" i="1" s="1" a="1"/>
  <c r="B6682" i="1"/>
  <c r="A6682" i="1" s="1" a="1"/>
  <c r="B6683" i="1"/>
  <c r="A6683" i="1" s="1" a="1"/>
  <c r="B6684" i="1"/>
  <c r="A6684" i="1" s="1" a="1"/>
  <c r="B6685" i="1"/>
  <c r="A6685" i="1" s="1" a="1"/>
  <c r="B6686" i="1"/>
  <c r="A6686" i="1" s="1" a="1"/>
  <c r="B6687" i="1"/>
  <c r="A6687" i="1" s="1" a="1"/>
  <c r="B6688" i="1"/>
  <c r="A6688" i="1" s="1" a="1"/>
  <c r="B6689" i="1"/>
  <c r="A6689" i="1" s="1" a="1"/>
  <c r="B6690" i="1"/>
  <c r="A6690" i="1" s="1" a="1"/>
  <c r="B6691" i="1"/>
  <c r="A6691" i="1" s="1" a="1"/>
  <c r="B6692" i="1"/>
  <c r="A6692" i="1" s="1" a="1"/>
  <c r="B6693" i="1"/>
  <c r="A6693" i="1" s="1" a="1"/>
  <c r="B6694" i="1"/>
  <c r="A6694" i="1" s="1" a="1"/>
  <c r="B6695" i="1"/>
  <c r="A6695" i="1" s="1" a="1"/>
  <c r="B6696" i="1"/>
  <c r="A6696" i="1" s="1" a="1"/>
  <c r="B6697" i="1"/>
  <c r="A6697" i="1" s="1" a="1"/>
  <c r="B6698" i="1"/>
  <c r="A6698" i="1" s="1" a="1"/>
  <c r="B6699" i="1"/>
  <c r="A6699" i="1" s="1" a="1"/>
  <c r="B6700" i="1"/>
  <c r="A6700" i="1" s="1" a="1"/>
  <c r="B6701" i="1"/>
  <c r="A6701" i="1" s="1" a="1"/>
  <c r="B6702" i="1"/>
  <c r="A6702" i="1" s="1" a="1"/>
  <c r="B6703" i="1"/>
  <c r="A6703" i="1" s="1" a="1"/>
  <c r="B6704" i="1"/>
  <c r="A6704" i="1" s="1" a="1"/>
  <c r="B6705" i="1"/>
  <c r="A6705" i="1" s="1" a="1"/>
  <c r="B6706" i="1"/>
  <c r="A6706" i="1" s="1" a="1"/>
  <c r="B6707" i="1"/>
  <c r="A6707" i="1" s="1" a="1"/>
  <c r="B6708" i="1"/>
  <c r="A6708" i="1" s="1" a="1"/>
  <c r="B6709" i="1"/>
  <c r="A6709" i="1" s="1" a="1"/>
  <c r="B6710" i="1"/>
  <c r="A6710" i="1" s="1" a="1"/>
  <c r="B6711" i="1"/>
  <c r="A6711" i="1" s="1" a="1"/>
  <c r="B6712" i="1"/>
  <c r="A6712" i="1" s="1" a="1"/>
  <c r="B6713" i="1"/>
  <c r="A6713" i="1" s="1" a="1"/>
  <c r="B6714" i="1"/>
  <c r="A6714" i="1" s="1" a="1"/>
  <c r="B6715" i="1"/>
  <c r="A6715" i="1" s="1" a="1"/>
  <c r="B6716" i="1"/>
  <c r="A6716" i="1" s="1" a="1"/>
  <c r="B6717" i="1"/>
  <c r="A6717" i="1" s="1" a="1"/>
  <c r="B6718" i="1"/>
  <c r="A6718" i="1" s="1" a="1"/>
  <c r="B6719" i="1"/>
  <c r="A6719" i="1" s="1" a="1"/>
  <c r="B6720" i="1"/>
  <c r="A6720" i="1" s="1" a="1"/>
  <c r="B6721" i="1"/>
  <c r="A6721" i="1" s="1" a="1"/>
  <c r="B6722" i="1"/>
  <c r="A6722" i="1" s="1" a="1"/>
  <c r="B6723" i="1"/>
  <c r="A6723" i="1" s="1" a="1"/>
  <c r="B6724" i="1"/>
  <c r="A6724" i="1" s="1" a="1"/>
  <c r="B6725" i="1"/>
  <c r="A6725" i="1" s="1" a="1"/>
  <c r="B6726" i="1"/>
  <c r="A6726" i="1" s="1" a="1"/>
  <c r="B6727" i="1"/>
  <c r="A6727" i="1" s="1" a="1"/>
  <c r="B6728" i="1"/>
  <c r="A6728" i="1" s="1" a="1"/>
  <c r="B6729" i="1"/>
  <c r="A6729" i="1" s="1" a="1"/>
  <c r="B6730" i="1"/>
  <c r="A6730" i="1" s="1" a="1"/>
  <c r="B6731" i="1"/>
  <c r="A6731" i="1" s="1" a="1"/>
  <c r="B6732" i="1"/>
  <c r="A6732" i="1" s="1" a="1"/>
  <c r="B6733" i="1"/>
  <c r="A6733" i="1" s="1" a="1"/>
  <c r="B6734" i="1"/>
  <c r="A6734" i="1" s="1" a="1"/>
  <c r="B6735" i="1"/>
  <c r="A6735" i="1" s="1" a="1"/>
  <c r="B6736" i="1"/>
  <c r="A6736" i="1" s="1" a="1"/>
  <c r="B6737" i="1"/>
  <c r="A6737" i="1" s="1" a="1"/>
  <c r="B6738" i="1"/>
  <c r="A6738" i="1" s="1" a="1"/>
  <c r="B6739" i="1"/>
  <c r="A6739" i="1" s="1" a="1"/>
  <c r="B6740" i="1"/>
  <c r="A6740" i="1" s="1" a="1"/>
  <c r="B6741" i="1"/>
  <c r="A6741" i="1" s="1" a="1"/>
  <c r="B6742" i="1"/>
  <c r="A6742" i="1" s="1" a="1"/>
  <c r="B6743" i="1"/>
  <c r="A6743" i="1" s="1" a="1"/>
  <c r="B6744" i="1"/>
  <c r="A6744" i="1" s="1" a="1"/>
  <c r="B6745" i="1"/>
  <c r="A6745" i="1" s="1" a="1"/>
  <c r="B6746" i="1"/>
  <c r="A6746" i="1" s="1" a="1"/>
  <c r="B6747" i="1"/>
  <c r="A6747" i="1" s="1" a="1"/>
  <c r="B6748" i="1"/>
  <c r="A6748" i="1" s="1" a="1"/>
  <c r="B6749" i="1"/>
  <c r="A6749" i="1" s="1" a="1"/>
  <c r="B6750" i="1"/>
  <c r="A6750" i="1" s="1" a="1"/>
  <c r="B6751" i="1"/>
  <c r="A6751" i="1" s="1" a="1"/>
  <c r="B6752" i="1"/>
  <c r="A6752" i="1" s="1" a="1"/>
  <c r="B6753" i="1"/>
  <c r="A6753" i="1" s="1" a="1"/>
  <c r="B6754" i="1"/>
  <c r="A6754" i="1" s="1" a="1"/>
  <c r="B6755" i="1"/>
  <c r="A6755" i="1" s="1" a="1"/>
  <c r="B6756" i="1"/>
  <c r="A6756" i="1" s="1" a="1"/>
  <c r="B6757" i="1"/>
  <c r="A6757" i="1" s="1" a="1"/>
  <c r="B6758" i="1"/>
  <c r="A6758" i="1" s="1" a="1"/>
  <c r="B6759" i="1"/>
  <c r="A6759" i="1" s="1" a="1"/>
  <c r="B6760" i="1"/>
  <c r="A6760" i="1" s="1" a="1"/>
  <c r="B6761" i="1"/>
  <c r="A6761" i="1" s="1" a="1"/>
  <c r="B6762" i="1"/>
  <c r="A6762" i="1" s="1" a="1"/>
  <c r="B6763" i="1"/>
  <c r="A6763" i="1" s="1" a="1"/>
  <c r="B6764" i="1"/>
  <c r="A6764" i="1" s="1" a="1"/>
  <c r="B6765" i="1"/>
  <c r="A6765" i="1" s="1" a="1"/>
  <c r="B6766" i="1"/>
  <c r="A6766" i="1" s="1" a="1"/>
  <c r="B6767" i="1"/>
  <c r="A6767" i="1" s="1" a="1"/>
  <c r="B6768" i="1"/>
  <c r="A6768" i="1" s="1" a="1"/>
  <c r="B6769" i="1"/>
  <c r="A6769" i="1" s="1" a="1"/>
  <c r="B6770" i="1"/>
  <c r="A6770" i="1" s="1" a="1"/>
  <c r="B6771" i="1"/>
  <c r="A6771" i="1" s="1" a="1"/>
  <c r="B6772" i="1"/>
  <c r="A6772" i="1" s="1" a="1"/>
  <c r="B6773" i="1"/>
  <c r="A6773" i="1" s="1" a="1"/>
  <c r="B6774" i="1"/>
  <c r="A6774" i="1" s="1" a="1"/>
  <c r="B6775" i="1"/>
  <c r="A6775" i="1" s="1" a="1"/>
  <c r="B6776" i="1"/>
  <c r="A6776" i="1" s="1" a="1"/>
  <c r="B6777" i="1"/>
  <c r="A6777" i="1" s="1" a="1"/>
  <c r="B6778" i="1"/>
  <c r="A6778" i="1" s="1" a="1"/>
  <c r="B6779" i="1"/>
  <c r="A6779" i="1" s="1" a="1"/>
  <c r="B6780" i="1"/>
  <c r="A6780" i="1" s="1" a="1"/>
  <c r="B6781" i="1"/>
  <c r="A6781" i="1" s="1" a="1"/>
  <c r="B6782" i="1"/>
  <c r="A6782" i="1" s="1" a="1"/>
  <c r="B6783" i="1"/>
  <c r="A6783" i="1" s="1" a="1"/>
  <c r="B6784" i="1"/>
  <c r="A6784" i="1" s="1" a="1"/>
  <c r="B6785" i="1"/>
  <c r="A6785" i="1" s="1" a="1"/>
  <c r="B6786" i="1"/>
  <c r="A6786" i="1" s="1" a="1"/>
  <c r="B6787" i="1"/>
  <c r="A6787" i="1" s="1" a="1"/>
  <c r="B6788" i="1"/>
  <c r="A6788" i="1" s="1" a="1"/>
  <c r="B6789" i="1"/>
  <c r="A6789" i="1" s="1" a="1"/>
  <c r="B6790" i="1"/>
  <c r="A6790" i="1" s="1" a="1"/>
  <c r="B6791" i="1"/>
  <c r="A6791" i="1" s="1" a="1"/>
  <c r="B6792" i="1"/>
  <c r="A6792" i="1" s="1" a="1"/>
  <c r="B6793" i="1"/>
  <c r="A6793" i="1" s="1" a="1"/>
  <c r="B6794" i="1"/>
  <c r="A6794" i="1" s="1" a="1"/>
  <c r="B6795" i="1"/>
  <c r="A6795" i="1" s="1" a="1"/>
  <c r="B6796" i="1"/>
  <c r="A6796" i="1" s="1" a="1"/>
  <c r="B6797" i="1"/>
  <c r="A6797" i="1" s="1" a="1"/>
  <c r="B6798" i="1"/>
  <c r="A6798" i="1" s="1" a="1"/>
  <c r="B6799" i="1"/>
  <c r="A6799" i="1" s="1" a="1"/>
  <c r="B6800" i="1"/>
  <c r="A6800" i="1" s="1" a="1"/>
  <c r="B6801" i="1"/>
  <c r="A6801" i="1" s="1" a="1"/>
  <c r="B6802" i="1"/>
  <c r="A6802" i="1" s="1" a="1"/>
  <c r="B6803" i="1"/>
  <c r="A6803" i="1" s="1" a="1"/>
  <c r="B6804" i="1"/>
  <c r="A6804" i="1" s="1" a="1"/>
  <c r="B6805" i="1"/>
  <c r="A6805" i="1" s="1" a="1"/>
  <c r="B6806" i="1"/>
  <c r="A6806" i="1" s="1" a="1"/>
  <c r="B6807" i="1"/>
  <c r="A6807" i="1" s="1" a="1"/>
  <c r="B6808" i="1"/>
  <c r="A6808" i="1" s="1" a="1"/>
  <c r="B6809" i="1"/>
  <c r="A6809" i="1" s="1" a="1"/>
  <c r="B6810" i="1"/>
  <c r="A6810" i="1" s="1" a="1"/>
  <c r="B6811" i="1"/>
  <c r="A6811" i="1" s="1" a="1"/>
  <c r="B6812" i="1"/>
  <c r="A6812" i="1" s="1" a="1"/>
  <c r="B6813" i="1"/>
  <c r="A6813" i="1" s="1" a="1"/>
  <c r="B6814" i="1"/>
  <c r="A6814" i="1" s="1" a="1"/>
  <c r="B6815" i="1"/>
  <c r="A6815" i="1" s="1" a="1"/>
  <c r="B6816" i="1"/>
  <c r="A6816" i="1" s="1" a="1"/>
  <c r="B6817" i="1"/>
  <c r="A6817" i="1" s="1" a="1"/>
  <c r="B6818" i="1"/>
  <c r="A6818" i="1" s="1" a="1"/>
  <c r="B6819" i="1"/>
  <c r="A6819" i="1" s="1" a="1"/>
  <c r="B6820" i="1"/>
  <c r="A6820" i="1" s="1" a="1"/>
  <c r="B6821" i="1"/>
  <c r="A6821" i="1" s="1" a="1"/>
  <c r="B6822" i="1"/>
  <c r="A6822" i="1" s="1" a="1"/>
  <c r="B6823" i="1"/>
  <c r="A6823" i="1" s="1" a="1"/>
  <c r="B6824" i="1"/>
  <c r="A6824" i="1" s="1" a="1"/>
  <c r="B6825" i="1"/>
  <c r="A6825" i="1" s="1" a="1"/>
  <c r="B6826" i="1"/>
  <c r="A6826" i="1" s="1" a="1"/>
  <c r="B6827" i="1"/>
  <c r="A6827" i="1" s="1" a="1"/>
  <c r="B6828" i="1"/>
  <c r="A6828" i="1" s="1" a="1"/>
  <c r="B6829" i="1"/>
  <c r="A6829" i="1" s="1" a="1"/>
  <c r="B6830" i="1"/>
  <c r="A6830" i="1" s="1" a="1"/>
  <c r="B6831" i="1"/>
  <c r="A6831" i="1" s="1" a="1"/>
  <c r="B6832" i="1"/>
  <c r="A6832" i="1" s="1" a="1"/>
  <c r="B6833" i="1"/>
  <c r="A6833" i="1" s="1" a="1"/>
  <c r="B6834" i="1"/>
  <c r="A6834" i="1" s="1" a="1"/>
  <c r="B6835" i="1"/>
  <c r="A6835" i="1" s="1" a="1"/>
  <c r="B6836" i="1"/>
  <c r="A6836" i="1" s="1" a="1"/>
  <c r="B6837" i="1"/>
  <c r="A6837" i="1" s="1" a="1"/>
  <c r="B6838" i="1"/>
  <c r="A6838" i="1" s="1" a="1"/>
  <c r="B6839" i="1"/>
  <c r="A6839" i="1" s="1" a="1"/>
  <c r="B6840" i="1"/>
  <c r="A6840" i="1" s="1" a="1"/>
  <c r="B6841" i="1"/>
  <c r="A6841" i="1" s="1" a="1"/>
  <c r="B6842" i="1"/>
  <c r="A6842" i="1" s="1" a="1"/>
  <c r="B6843" i="1"/>
  <c r="A6843" i="1" s="1" a="1"/>
  <c r="B6844" i="1"/>
  <c r="A6844" i="1" s="1" a="1"/>
  <c r="B6845" i="1"/>
  <c r="A6845" i="1" s="1" a="1"/>
  <c r="B6846" i="1"/>
  <c r="A6846" i="1" s="1" a="1"/>
  <c r="B6847" i="1"/>
  <c r="A6847" i="1" s="1" a="1"/>
  <c r="B6848" i="1"/>
  <c r="A6848" i="1" s="1" a="1"/>
  <c r="B6849" i="1"/>
  <c r="A6849" i="1" s="1" a="1"/>
  <c r="B6850" i="1"/>
  <c r="A6850" i="1" s="1" a="1"/>
  <c r="B6851" i="1"/>
  <c r="A6851" i="1" s="1" a="1"/>
  <c r="B6852" i="1"/>
  <c r="A6852" i="1" s="1" a="1"/>
  <c r="B6853" i="1"/>
  <c r="A6853" i="1" s="1" a="1"/>
  <c r="B6854" i="1"/>
  <c r="A6854" i="1" s="1" a="1"/>
  <c r="B6855" i="1"/>
  <c r="A6855" i="1" s="1" a="1"/>
  <c r="B6856" i="1"/>
  <c r="A6856" i="1" s="1" a="1"/>
  <c r="B6857" i="1"/>
  <c r="A6857" i="1" s="1" a="1"/>
  <c r="B6858" i="1"/>
  <c r="A6858" i="1" s="1" a="1"/>
  <c r="B6859" i="1"/>
  <c r="A6859" i="1" s="1" a="1"/>
  <c r="B6860" i="1"/>
  <c r="A6860" i="1" s="1" a="1"/>
  <c r="B6861" i="1"/>
  <c r="A6861" i="1" s="1" a="1"/>
  <c r="B6862" i="1"/>
  <c r="A6862" i="1" s="1" a="1"/>
  <c r="B6863" i="1"/>
  <c r="A6863" i="1" s="1" a="1"/>
  <c r="B6864" i="1"/>
  <c r="A6864" i="1" s="1" a="1"/>
  <c r="B6865" i="1"/>
  <c r="A6865" i="1" s="1" a="1"/>
  <c r="B6866" i="1"/>
  <c r="A6866" i="1" s="1" a="1"/>
  <c r="B6867" i="1"/>
  <c r="A6867" i="1" s="1" a="1"/>
  <c r="B6868" i="1"/>
  <c r="A6868" i="1" s="1" a="1"/>
  <c r="B6869" i="1"/>
  <c r="A6869" i="1" s="1" a="1"/>
  <c r="B6870" i="1"/>
  <c r="A6870" i="1" s="1" a="1"/>
  <c r="B6871" i="1"/>
  <c r="A6871" i="1" s="1" a="1"/>
  <c r="B6872" i="1"/>
  <c r="A6872" i="1" s="1" a="1"/>
  <c r="B6873" i="1"/>
  <c r="A6873" i="1" s="1" a="1"/>
  <c r="B6874" i="1"/>
  <c r="A6874" i="1" s="1" a="1"/>
  <c r="B6875" i="1"/>
  <c r="A6875" i="1" s="1" a="1"/>
  <c r="B6876" i="1"/>
  <c r="A6876" i="1" s="1" a="1"/>
  <c r="B6877" i="1"/>
  <c r="A6877" i="1" s="1" a="1"/>
  <c r="B6878" i="1"/>
  <c r="A6878" i="1" s="1" a="1"/>
  <c r="B6879" i="1"/>
  <c r="A6879" i="1" s="1" a="1"/>
  <c r="B6880" i="1"/>
  <c r="A6880" i="1" s="1" a="1"/>
  <c r="B6881" i="1"/>
  <c r="A6881" i="1" s="1" a="1"/>
  <c r="B6882" i="1"/>
  <c r="A6882" i="1" s="1" a="1"/>
  <c r="B6883" i="1"/>
  <c r="A6883" i="1" s="1" a="1"/>
  <c r="B6884" i="1"/>
  <c r="A6884" i="1" s="1" a="1"/>
  <c r="B6885" i="1"/>
  <c r="A6885" i="1" s="1" a="1"/>
  <c r="B6886" i="1"/>
  <c r="A6886" i="1" s="1" a="1"/>
  <c r="B6887" i="1"/>
  <c r="A6887" i="1" s="1" a="1"/>
  <c r="B6888" i="1"/>
  <c r="A6888" i="1" s="1" a="1"/>
  <c r="B6889" i="1"/>
  <c r="A6889" i="1" s="1" a="1"/>
  <c r="B6890" i="1"/>
  <c r="A6890" i="1" s="1" a="1"/>
  <c r="B6891" i="1"/>
  <c r="A6891" i="1" s="1" a="1"/>
  <c r="B6892" i="1"/>
  <c r="A6892" i="1" s="1" a="1"/>
  <c r="B6893" i="1"/>
  <c r="A6893" i="1" s="1" a="1"/>
  <c r="B6894" i="1"/>
  <c r="A6894" i="1" s="1" a="1"/>
  <c r="B6895" i="1"/>
  <c r="A6895" i="1" s="1" a="1"/>
  <c r="B6896" i="1"/>
  <c r="A6896" i="1" s="1" a="1"/>
  <c r="B6897" i="1"/>
  <c r="A6897" i="1" s="1" a="1"/>
  <c r="B6898" i="1"/>
  <c r="A6898" i="1" s="1" a="1"/>
  <c r="B6899" i="1"/>
  <c r="A6899" i="1" s="1" a="1"/>
  <c r="B6900" i="1"/>
  <c r="A6900" i="1" s="1" a="1"/>
  <c r="B6901" i="1"/>
  <c r="A6901" i="1" s="1" a="1"/>
  <c r="B6902" i="1"/>
  <c r="A6902" i="1" s="1" a="1"/>
  <c r="B6903" i="1"/>
  <c r="A6903" i="1" s="1" a="1"/>
  <c r="B6904" i="1"/>
  <c r="A6904" i="1" s="1" a="1"/>
  <c r="B6905" i="1"/>
  <c r="A6905" i="1" s="1" a="1"/>
  <c r="B6906" i="1"/>
  <c r="A6906" i="1" s="1" a="1"/>
  <c r="B6907" i="1"/>
  <c r="A6907" i="1" s="1" a="1"/>
  <c r="B6908" i="1"/>
  <c r="A6908" i="1" s="1" a="1"/>
  <c r="B6909" i="1"/>
  <c r="A6909" i="1" s="1" a="1"/>
  <c r="B6910" i="1"/>
  <c r="A6910" i="1" s="1" a="1"/>
  <c r="B6911" i="1"/>
  <c r="A6911" i="1" s="1" a="1"/>
  <c r="B6912" i="1"/>
  <c r="A6912" i="1" s="1" a="1"/>
  <c r="B6913" i="1"/>
  <c r="A6913" i="1" s="1" a="1"/>
  <c r="B6914" i="1"/>
  <c r="A6914" i="1" s="1" a="1"/>
  <c r="B6915" i="1"/>
  <c r="A6915" i="1" s="1" a="1"/>
  <c r="B6916" i="1"/>
  <c r="A6916" i="1" s="1" a="1"/>
  <c r="B6917" i="1"/>
  <c r="A6917" i="1" s="1" a="1"/>
  <c r="B6918" i="1"/>
  <c r="A6918" i="1" s="1" a="1"/>
  <c r="B6919" i="1"/>
  <c r="A6919" i="1" s="1" a="1"/>
  <c r="B6920" i="1"/>
  <c r="A6920" i="1" s="1" a="1"/>
  <c r="B6921" i="1"/>
  <c r="A6921" i="1" s="1" a="1"/>
  <c r="B6922" i="1"/>
  <c r="A6922" i="1" s="1" a="1"/>
  <c r="B6923" i="1"/>
  <c r="A6923" i="1" s="1" a="1"/>
  <c r="B6924" i="1"/>
  <c r="A6924" i="1" s="1" a="1"/>
  <c r="B6925" i="1"/>
  <c r="A6925" i="1" s="1" a="1"/>
  <c r="B6926" i="1"/>
  <c r="A6926" i="1" s="1" a="1"/>
  <c r="B6927" i="1"/>
  <c r="A6927" i="1" s="1" a="1"/>
  <c r="B6928" i="1"/>
  <c r="A6928" i="1" s="1" a="1"/>
  <c r="B6929" i="1"/>
  <c r="A6929" i="1" s="1" a="1"/>
  <c r="B6930" i="1"/>
  <c r="A6930" i="1" s="1" a="1"/>
  <c r="B6931" i="1"/>
  <c r="A6931" i="1" s="1" a="1"/>
  <c r="B6932" i="1"/>
  <c r="A6932" i="1" s="1" a="1"/>
  <c r="B6933" i="1"/>
  <c r="A6933" i="1" s="1" a="1"/>
  <c r="B6934" i="1"/>
  <c r="A6934" i="1" s="1" a="1"/>
  <c r="B6935" i="1"/>
  <c r="A6935" i="1" s="1" a="1"/>
  <c r="B6936" i="1"/>
  <c r="A6936" i="1" s="1" a="1"/>
  <c r="B6937" i="1"/>
  <c r="A6937" i="1" s="1" a="1"/>
  <c r="B6938" i="1"/>
  <c r="A6938" i="1" s="1" a="1"/>
  <c r="B6939" i="1"/>
  <c r="A6939" i="1" s="1" a="1"/>
  <c r="B6940" i="1"/>
  <c r="A6940" i="1" s="1" a="1"/>
  <c r="B6941" i="1"/>
  <c r="A6941" i="1" s="1" a="1"/>
  <c r="B6942" i="1"/>
  <c r="A6942" i="1" s="1" a="1"/>
  <c r="B6943" i="1"/>
  <c r="A6943" i="1" s="1" a="1"/>
  <c r="B6944" i="1"/>
  <c r="A6944" i="1" s="1" a="1"/>
  <c r="B6945" i="1"/>
  <c r="A6945" i="1" s="1" a="1"/>
  <c r="B6946" i="1"/>
  <c r="A6946" i="1" s="1" a="1"/>
  <c r="B6947" i="1"/>
  <c r="A6947" i="1" s="1" a="1"/>
  <c r="B6948" i="1"/>
  <c r="A6948" i="1" s="1" a="1"/>
  <c r="B6949" i="1"/>
  <c r="A6949" i="1" s="1" a="1"/>
  <c r="B6950" i="1"/>
  <c r="A6950" i="1" s="1" a="1"/>
  <c r="B6951" i="1"/>
  <c r="A6951" i="1" s="1" a="1"/>
  <c r="B6952" i="1"/>
  <c r="A6952" i="1" s="1" a="1"/>
  <c r="B6953" i="1"/>
  <c r="A6953" i="1" s="1" a="1"/>
  <c r="B6954" i="1"/>
  <c r="A6954" i="1" s="1" a="1"/>
  <c r="B6955" i="1"/>
  <c r="A6955" i="1" s="1" a="1"/>
  <c r="B6956" i="1"/>
  <c r="A6956" i="1" s="1" a="1"/>
  <c r="B6957" i="1"/>
  <c r="A6957" i="1" s="1" a="1"/>
  <c r="B6958" i="1"/>
  <c r="A6958" i="1" s="1" a="1"/>
  <c r="B6959" i="1"/>
  <c r="A6959" i="1" s="1" a="1"/>
  <c r="B6960" i="1"/>
  <c r="A6960" i="1" s="1" a="1"/>
  <c r="B6961" i="1"/>
  <c r="A6961" i="1" s="1" a="1"/>
  <c r="B6962" i="1"/>
  <c r="A6962" i="1" s="1" a="1"/>
  <c r="B6963" i="1"/>
  <c r="A6963" i="1" s="1" a="1"/>
  <c r="B6964" i="1"/>
  <c r="A6964" i="1" s="1" a="1"/>
  <c r="B6965" i="1"/>
  <c r="A6965" i="1" s="1" a="1"/>
  <c r="B6966" i="1"/>
  <c r="A6966" i="1" s="1" a="1"/>
  <c r="B6967" i="1"/>
  <c r="A6967" i="1" s="1" a="1"/>
  <c r="B6968" i="1"/>
  <c r="A6968" i="1" s="1" a="1"/>
  <c r="B6969" i="1"/>
  <c r="A6969" i="1" s="1" a="1"/>
  <c r="B6970" i="1"/>
  <c r="A6970" i="1" s="1" a="1"/>
  <c r="B6971" i="1"/>
  <c r="A6971" i="1" s="1" a="1"/>
  <c r="B6972" i="1"/>
  <c r="A6972" i="1" s="1" a="1"/>
  <c r="B6973" i="1"/>
  <c r="A6973" i="1" s="1" a="1"/>
  <c r="B6974" i="1"/>
  <c r="A6974" i="1" s="1" a="1"/>
  <c r="B6975" i="1"/>
  <c r="A6975" i="1" s="1" a="1"/>
  <c r="B6976" i="1"/>
  <c r="A6976" i="1" s="1" a="1"/>
  <c r="B6977" i="1"/>
  <c r="A6977" i="1" s="1" a="1"/>
  <c r="B6978" i="1"/>
  <c r="A6978" i="1" s="1" a="1"/>
  <c r="B6979" i="1"/>
  <c r="A6979" i="1" s="1" a="1"/>
  <c r="B6980" i="1"/>
  <c r="A6980" i="1" s="1" a="1"/>
  <c r="B6981" i="1"/>
  <c r="A6981" i="1" s="1" a="1"/>
  <c r="B6982" i="1"/>
  <c r="A6982" i="1" s="1" a="1"/>
  <c r="B6983" i="1"/>
  <c r="A6983" i="1" s="1" a="1"/>
  <c r="B6984" i="1"/>
  <c r="A6984" i="1" s="1" a="1"/>
  <c r="B6985" i="1"/>
  <c r="A6985" i="1" s="1" a="1"/>
  <c r="B6986" i="1"/>
  <c r="A6986" i="1" s="1" a="1"/>
  <c r="B6987" i="1"/>
  <c r="A6987" i="1" s="1" a="1"/>
  <c r="B6988" i="1"/>
  <c r="A6988" i="1" s="1" a="1"/>
  <c r="B6989" i="1"/>
  <c r="A6989" i="1" s="1" a="1"/>
  <c r="B6990" i="1"/>
  <c r="A6990" i="1" s="1" a="1"/>
  <c r="B6991" i="1"/>
  <c r="A6991" i="1" s="1" a="1"/>
  <c r="B6992" i="1"/>
  <c r="A6992" i="1" s="1" a="1"/>
  <c r="B6993" i="1"/>
  <c r="A6993" i="1" s="1" a="1"/>
  <c r="B6994" i="1"/>
  <c r="A6994" i="1" s="1" a="1"/>
  <c r="B6995" i="1"/>
  <c r="A6995" i="1" s="1" a="1"/>
  <c r="B6996" i="1"/>
  <c r="A6996" i="1" s="1" a="1"/>
  <c r="B6997" i="1"/>
  <c r="A6997" i="1" s="1" a="1"/>
  <c r="B6998" i="1"/>
  <c r="A6998" i="1" s="1" a="1"/>
  <c r="B6999" i="1"/>
  <c r="A6999" i="1" s="1" a="1"/>
  <c r="B7000" i="1"/>
  <c r="A7000" i="1" s="1" a="1"/>
  <c r="B7001" i="1"/>
  <c r="A7001" i="1" s="1" a="1"/>
  <c r="B7002" i="1"/>
  <c r="A7002" i="1" s="1" a="1"/>
  <c r="B7003" i="1"/>
  <c r="A7003" i="1" s="1" a="1"/>
  <c r="B7004" i="1"/>
  <c r="A7004" i="1" s="1" a="1"/>
  <c r="B7005" i="1"/>
  <c r="A7005" i="1" s="1" a="1"/>
  <c r="B7006" i="1"/>
  <c r="A7006" i="1" s="1" a="1"/>
  <c r="B7007" i="1"/>
  <c r="A7007" i="1" s="1" a="1"/>
  <c r="B7008" i="1"/>
  <c r="A7008" i="1" s="1" a="1"/>
  <c r="B7009" i="1"/>
  <c r="A7009" i="1" s="1" a="1"/>
  <c r="B7010" i="1"/>
  <c r="A7010" i="1" s="1" a="1"/>
  <c r="B7011" i="1"/>
  <c r="A7011" i="1" s="1" a="1"/>
  <c r="B7012" i="1"/>
  <c r="A7012" i="1" s="1" a="1"/>
  <c r="B7013" i="1"/>
  <c r="A7013" i="1" s="1" a="1"/>
  <c r="B7014" i="1"/>
  <c r="A7014" i="1" s="1" a="1"/>
  <c r="B7015" i="1"/>
  <c r="A7015" i="1" s="1" a="1"/>
  <c r="B7016" i="1"/>
  <c r="A7016" i="1" s="1" a="1"/>
  <c r="B7017" i="1"/>
  <c r="A7017" i="1" s="1" a="1"/>
  <c r="B7018" i="1"/>
  <c r="A7018" i="1" s="1" a="1"/>
  <c r="B7019" i="1"/>
  <c r="A7019" i="1" s="1" a="1"/>
  <c r="B7020" i="1"/>
  <c r="A7020" i="1" s="1" a="1"/>
  <c r="B7021" i="1"/>
  <c r="A7021" i="1" s="1" a="1"/>
  <c r="B7022" i="1"/>
  <c r="A7022" i="1" s="1" a="1"/>
  <c r="B7023" i="1"/>
  <c r="A7023" i="1" s="1" a="1"/>
  <c r="B7024" i="1"/>
  <c r="A7024" i="1" s="1" a="1"/>
  <c r="B7025" i="1"/>
  <c r="A7025" i="1" s="1" a="1"/>
  <c r="B7026" i="1"/>
  <c r="A7026" i="1" s="1" a="1"/>
  <c r="B7027" i="1"/>
  <c r="A7027" i="1" s="1" a="1"/>
  <c r="B7028" i="1"/>
  <c r="A7028" i="1" s="1" a="1"/>
  <c r="B7029" i="1"/>
  <c r="A7029" i="1" s="1" a="1"/>
  <c r="B7030" i="1"/>
  <c r="A7030" i="1" s="1" a="1"/>
  <c r="B7031" i="1"/>
  <c r="A7031" i="1" s="1" a="1"/>
  <c r="B7032" i="1"/>
  <c r="A7032" i="1" s="1" a="1"/>
  <c r="B7033" i="1"/>
  <c r="A7033" i="1" s="1" a="1"/>
  <c r="B7034" i="1"/>
  <c r="A7034" i="1" s="1" a="1"/>
  <c r="B7035" i="1"/>
  <c r="A7035" i="1" s="1" a="1"/>
  <c r="B7036" i="1"/>
  <c r="A7036" i="1" s="1" a="1"/>
  <c r="B7037" i="1"/>
  <c r="A7037" i="1" s="1" a="1"/>
  <c r="B7038" i="1"/>
  <c r="A7038" i="1" s="1" a="1"/>
  <c r="B7039" i="1"/>
  <c r="A7039" i="1" s="1" a="1"/>
  <c r="B7040" i="1"/>
  <c r="A7040" i="1" s="1" a="1"/>
  <c r="B7041" i="1"/>
  <c r="A7041" i="1" s="1" a="1"/>
  <c r="B7042" i="1"/>
  <c r="A7042" i="1" s="1" a="1"/>
  <c r="B7043" i="1"/>
  <c r="A7043" i="1" s="1" a="1"/>
  <c r="B7044" i="1"/>
  <c r="A7044" i="1" s="1" a="1"/>
  <c r="B7045" i="1"/>
  <c r="A7045" i="1" s="1" a="1"/>
  <c r="B7046" i="1"/>
  <c r="A7046" i="1" s="1" a="1"/>
  <c r="B7047" i="1"/>
  <c r="A7047" i="1" s="1" a="1"/>
  <c r="B7048" i="1"/>
  <c r="A7048" i="1" s="1" a="1"/>
  <c r="B7049" i="1"/>
  <c r="A7049" i="1" s="1" a="1"/>
  <c r="B7050" i="1"/>
  <c r="A7050" i="1" s="1" a="1"/>
  <c r="B7051" i="1"/>
  <c r="A7051" i="1" s="1" a="1"/>
  <c r="B7052" i="1"/>
  <c r="A7052" i="1" s="1" a="1"/>
  <c r="B7053" i="1"/>
  <c r="A7053" i="1" s="1" a="1"/>
  <c r="B7054" i="1"/>
  <c r="A7054" i="1" s="1" a="1"/>
  <c r="B7055" i="1"/>
  <c r="A7055" i="1" s="1" a="1"/>
  <c r="B7056" i="1"/>
  <c r="A7056" i="1" s="1" a="1"/>
  <c r="B7057" i="1"/>
  <c r="A7057" i="1" s="1" a="1"/>
  <c r="B7058" i="1"/>
  <c r="A7058" i="1" s="1" a="1"/>
  <c r="B7059" i="1"/>
  <c r="A7059" i="1" s="1" a="1"/>
  <c r="B7060" i="1"/>
  <c r="A7060" i="1" s="1" a="1"/>
  <c r="B7061" i="1"/>
  <c r="A7061" i="1" s="1" a="1"/>
  <c r="B7062" i="1"/>
  <c r="A7062" i="1" s="1" a="1"/>
  <c r="B7063" i="1"/>
  <c r="A7063" i="1" s="1" a="1"/>
  <c r="B7064" i="1"/>
  <c r="A7064" i="1" s="1" a="1"/>
  <c r="B7065" i="1"/>
  <c r="A7065" i="1" s="1" a="1"/>
  <c r="B7066" i="1"/>
  <c r="A7066" i="1" s="1" a="1"/>
  <c r="B7067" i="1"/>
  <c r="A7067" i="1" s="1" a="1"/>
  <c r="B7068" i="1"/>
  <c r="A7068" i="1" s="1" a="1"/>
  <c r="B7069" i="1"/>
  <c r="A7069" i="1" s="1" a="1"/>
  <c r="B7070" i="1"/>
  <c r="A7070" i="1" s="1" a="1"/>
  <c r="B7071" i="1"/>
  <c r="A7071" i="1" s="1" a="1"/>
  <c r="B7072" i="1"/>
  <c r="A7072" i="1" s="1" a="1"/>
  <c r="B7073" i="1"/>
  <c r="A7073" i="1" s="1" a="1"/>
  <c r="B7074" i="1"/>
  <c r="A7074" i="1" s="1" a="1"/>
  <c r="B7075" i="1"/>
  <c r="A7075" i="1" s="1" a="1"/>
  <c r="B7076" i="1"/>
  <c r="A7076" i="1" s="1" a="1"/>
  <c r="B7077" i="1"/>
  <c r="A7077" i="1" s="1" a="1"/>
  <c r="B7078" i="1"/>
  <c r="A7078" i="1" s="1" a="1"/>
  <c r="B7079" i="1"/>
  <c r="A7079" i="1" s="1" a="1"/>
  <c r="B7080" i="1"/>
  <c r="A7080" i="1" s="1" a="1"/>
  <c r="B7081" i="1"/>
  <c r="A7081" i="1" s="1" a="1"/>
  <c r="B7082" i="1"/>
  <c r="A7082" i="1" s="1" a="1"/>
  <c r="B7083" i="1"/>
  <c r="A7083" i="1" s="1" a="1"/>
  <c r="B7084" i="1"/>
  <c r="A7084" i="1" s="1" a="1"/>
  <c r="B7085" i="1"/>
  <c r="A7085" i="1" s="1" a="1"/>
  <c r="B7086" i="1"/>
  <c r="A7086" i="1" s="1" a="1"/>
  <c r="B7087" i="1"/>
  <c r="A7087" i="1" s="1" a="1"/>
  <c r="B7088" i="1"/>
  <c r="A7088" i="1" s="1" a="1"/>
  <c r="B7089" i="1"/>
  <c r="A7089" i="1" s="1" a="1"/>
  <c r="B7090" i="1"/>
  <c r="A7090" i="1" s="1" a="1"/>
  <c r="B7091" i="1"/>
  <c r="A7091" i="1" s="1" a="1"/>
  <c r="B7092" i="1"/>
  <c r="A7092" i="1" s="1" a="1"/>
  <c r="B7093" i="1"/>
  <c r="A7093" i="1" s="1" a="1"/>
  <c r="B7094" i="1"/>
  <c r="A7094" i="1" s="1" a="1"/>
  <c r="B7095" i="1"/>
  <c r="A7095" i="1" s="1" a="1"/>
  <c r="B7096" i="1"/>
  <c r="A7096" i="1" s="1" a="1"/>
  <c r="B7097" i="1"/>
  <c r="A7097" i="1" s="1" a="1"/>
  <c r="B7098" i="1"/>
  <c r="A7098" i="1" s="1" a="1"/>
  <c r="B7099" i="1"/>
  <c r="A7099" i="1" s="1" a="1"/>
  <c r="B7100" i="1"/>
  <c r="A7100" i="1" s="1" a="1"/>
  <c r="B7101" i="1"/>
  <c r="A7101" i="1" s="1" a="1"/>
  <c r="B7102" i="1"/>
  <c r="A7102" i="1" s="1" a="1"/>
  <c r="B7103" i="1"/>
  <c r="A7103" i="1" s="1" a="1"/>
  <c r="B7104" i="1"/>
  <c r="A7104" i="1" s="1" a="1"/>
  <c r="B7105" i="1"/>
  <c r="A7105" i="1" s="1" a="1"/>
  <c r="B7106" i="1"/>
  <c r="A7106" i="1" s="1" a="1"/>
  <c r="B7107" i="1"/>
  <c r="A7107" i="1" s="1" a="1"/>
  <c r="B7108" i="1"/>
  <c r="A7108" i="1" s="1" a="1"/>
  <c r="B7109" i="1"/>
  <c r="A7109" i="1" s="1" a="1"/>
  <c r="B7110" i="1"/>
  <c r="A7110" i="1" s="1" a="1"/>
  <c r="B7111" i="1"/>
  <c r="A7111" i="1" s="1" a="1"/>
  <c r="B7112" i="1"/>
  <c r="A7112" i="1" s="1" a="1"/>
  <c r="B7113" i="1"/>
  <c r="A7113" i="1" s="1" a="1"/>
  <c r="B7114" i="1"/>
  <c r="A7114" i="1" s="1" a="1"/>
  <c r="B7115" i="1"/>
  <c r="A7115" i="1" s="1" a="1"/>
  <c r="B7116" i="1"/>
  <c r="A7116" i="1" s="1" a="1"/>
  <c r="B7117" i="1"/>
  <c r="A7117" i="1" s="1" a="1"/>
  <c r="B7118" i="1"/>
  <c r="A7118" i="1" s="1" a="1"/>
  <c r="B7119" i="1"/>
  <c r="A7119" i="1" s="1" a="1"/>
  <c r="B7120" i="1"/>
  <c r="A7120" i="1" s="1" a="1"/>
  <c r="B7121" i="1"/>
  <c r="A7121" i="1" s="1" a="1"/>
  <c r="B7122" i="1"/>
  <c r="A7122" i="1" s="1" a="1"/>
  <c r="B7123" i="1"/>
  <c r="A7123" i="1" s="1" a="1"/>
  <c r="B7124" i="1"/>
  <c r="A7124" i="1" s="1" a="1"/>
  <c r="B7125" i="1"/>
  <c r="A7125" i="1" s="1" a="1"/>
  <c r="B7126" i="1"/>
  <c r="A7126" i="1" s="1" a="1"/>
  <c r="B7127" i="1"/>
  <c r="A7127" i="1" s="1" a="1"/>
  <c r="B7128" i="1"/>
  <c r="A7128" i="1" s="1" a="1"/>
  <c r="B7129" i="1"/>
  <c r="A7129" i="1" s="1" a="1"/>
  <c r="B7130" i="1"/>
  <c r="A7130" i="1" s="1" a="1"/>
  <c r="B7131" i="1"/>
  <c r="A7131" i="1" s="1" a="1"/>
  <c r="B7132" i="1"/>
  <c r="A7132" i="1" s="1" a="1"/>
  <c r="B7133" i="1"/>
  <c r="A7133" i="1" s="1" a="1"/>
  <c r="B7134" i="1"/>
  <c r="A7134" i="1" s="1" a="1"/>
  <c r="B7135" i="1"/>
  <c r="A7135" i="1" s="1" a="1"/>
  <c r="B7136" i="1"/>
  <c r="A7136" i="1" s="1" a="1"/>
  <c r="B7137" i="1"/>
  <c r="A7137" i="1" s="1" a="1"/>
  <c r="B7138" i="1"/>
  <c r="A7138" i="1" s="1" a="1"/>
  <c r="B7139" i="1"/>
  <c r="A7139" i="1" s="1" a="1"/>
  <c r="B7140" i="1"/>
  <c r="A7140" i="1" s="1" a="1"/>
  <c r="B7141" i="1"/>
  <c r="A7141" i="1" s="1" a="1"/>
  <c r="B7142" i="1"/>
  <c r="A7142" i="1" s="1" a="1"/>
  <c r="B7143" i="1"/>
  <c r="A7143" i="1" s="1" a="1"/>
  <c r="B7144" i="1"/>
  <c r="A7144" i="1" s="1" a="1"/>
  <c r="B7145" i="1"/>
  <c r="A7145" i="1" s="1" a="1"/>
  <c r="B7146" i="1"/>
  <c r="A7146" i="1" s="1" a="1"/>
  <c r="B7147" i="1"/>
  <c r="A7147" i="1" s="1" a="1"/>
  <c r="B7148" i="1"/>
  <c r="A7148" i="1" s="1" a="1"/>
  <c r="B7149" i="1"/>
  <c r="A7149" i="1" s="1" a="1"/>
  <c r="B7150" i="1"/>
  <c r="A7150" i="1" s="1" a="1"/>
  <c r="B7151" i="1"/>
  <c r="A7151" i="1" s="1" a="1"/>
  <c r="B7152" i="1"/>
  <c r="A7152" i="1" s="1" a="1"/>
  <c r="B7153" i="1"/>
  <c r="A7153" i="1" s="1" a="1"/>
  <c r="B7154" i="1"/>
  <c r="A7154" i="1" s="1" a="1"/>
  <c r="B7155" i="1"/>
  <c r="A7155" i="1" s="1" a="1"/>
  <c r="B7156" i="1"/>
  <c r="A7156" i="1" s="1" a="1"/>
  <c r="B7157" i="1"/>
  <c r="A7157" i="1" s="1" a="1"/>
  <c r="B7158" i="1"/>
  <c r="A7158" i="1" s="1" a="1"/>
  <c r="B7159" i="1"/>
  <c r="A7159" i="1" s="1" a="1"/>
  <c r="B7160" i="1"/>
  <c r="A7160" i="1" s="1" a="1"/>
  <c r="B7161" i="1"/>
  <c r="A7161" i="1" s="1" a="1"/>
  <c r="B7162" i="1"/>
  <c r="A7162" i="1" s="1" a="1"/>
  <c r="B7163" i="1"/>
  <c r="A7163" i="1" s="1" a="1"/>
  <c r="B7164" i="1"/>
  <c r="A7164" i="1" s="1" a="1"/>
  <c r="B7165" i="1"/>
  <c r="A7165" i="1" s="1" a="1"/>
  <c r="B7166" i="1"/>
  <c r="A7166" i="1" s="1" a="1"/>
  <c r="B7167" i="1"/>
  <c r="A7167" i="1" s="1" a="1"/>
  <c r="B7168" i="1"/>
  <c r="A7168" i="1" s="1" a="1"/>
  <c r="B7169" i="1"/>
  <c r="A7169" i="1" s="1" a="1"/>
  <c r="B7170" i="1"/>
  <c r="A7170" i="1" s="1" a="1"/>
  <c r="B7171" i="1"/>
  <c r="A7171" i="1" s="1" a="1"/>
  <c r="B7172" i="1"/>
  <c r="A7172" i="1" s="1" a="1"/>
  <c r="B7173" i="1"/>
  <c r="A7173" i="1" s="1" a="1"/>
  <c r="B7174" i="1"/>
  <c r="A7174" i="1" s="1" a="1"/>
  <c r="B7175" i="1"/>
  <c r="A7175" i="1" s="1" a="1"/>
  <c r="B7176" i="1"/>
  <c r="A7176" i="1" s="1" a="1"/>
  <c r="B7177" i="1"/>
  <c r="A7177" i="1" s="1" a="1"/>
  <c r="B7178" i="1"/>
  <c r="A7178" i="1" s="1" a="1"/>
  <c r="B7179" i="1"/>
  <c r="A7179" i="1" s="1" a="1"/>
  <c r="B7180" i="1"/>
  <c r="A7180" i="1" s="1" a="1"/>
  <c r="B7181" i="1"/>
  <c r="A7181" i="1" s="1" a="1"/>
  <c r="B7182" i="1"/>
  <c r="A7182" i="1" s="1" a="1"/>
  <c r="B7183" i="1"/>
  <c r="A7183" i="1" s="1" a="1"/>
  <c r="B7184" i="1"/>
  <c r="A7184" i="1" s="1" a="1"/>
  <c r="B7185" i="1"/>
  <c r="A7185" i="1" s="1" a="1"/>
  <c r="B7186" i="1"/>
  <c r="A7186" i="1" s="1" a="1"/>
  <c r="B7187" i="1"/>
  <c r="A7187" i="1" s="1" a="1"/>
  <c r="B7188" i="1"/>
  <c r="A7188" i="1" s="1" a="1"/>
  <c r="B7189" i="1"/>
  <c r="A7189" i="1" s="1" a="1"/>
  <c r="B7190" i="1"/>
  <c r="A7190" i="1" s="1" a="1"/>
  <c r="B7191" i="1"/>
  <c r="A7191" i="1" s="1" a="1"/>
  <c r="B7192" i="1"/>
  <c r="A7192" i="1" s="1" a="1"/>
  <c r="B7193" i="1"/>
  <c r="A7193" i="1" s="1" a="1"/>
  <c r="B7194" i="1"/>
  <c r="A7194" i="1" s="1" a="1"/>
  <c r="B7195" i="1"/>
  <c r="A7195" i="1" s="1" a="1"/>
  <c r="B7196" i="1"/>
  <c r="A7196" i="1" s="1" a="1"/>
  <c r="B7197" i="1"/>
  <c r="A7197" i="1" s="1" a="1"/>
  <c r="B7198" i="1"/>
  <c r="A7198" i="1" s="1" a="1"/>
  <c r="B7199" i="1"/>
  <c r="A7199" i="1" s="1" a="1"/>
  <c r="B7200" i="1"/>
  <c r="A7200" i="1" s="1" a="1"/>
  <c r="B7201" i="1"/>
  <c r="A7201" i="1" s="1" a="1"/>
  <c r="B7202" i="1"/>
  <c r="A7202" i="1" s="1" a="1"/>
  <c r="B7203" i="1"/>
  <c r="A7203" i="1" s="1" a="1"/>
  <c r="B7204" i="1"/>
  <c r="A7204" i="1" s="1" a="1"/>
  <c r="B7205" i="1"/>
  <c r="A7205" i="1" s="1" a="1"/>
  <c r="B7206" i="1"/>
  <c r="A7206" i="1" s="1" a="1"/>
  <c r="B7207" i="1"/>
  <c r="A7207" i="1" s="1" a="1"/>
  <c r="B7208" i="1"/>
  <c r="A7208" i="1" s="1" a="1"/>
  <c r="B7209" i="1"/>
  <c r="A7209" i="1" s="1" a="1"/>
  <c r="B7210" i="1"/>
  <c r="A7210" i="1" s="1" a="1"/>
  <c r="B7211" i="1"/>
  <c r="A7211" i="1" s="1" a="1"/>
  <c r="B7212" i="1"/>
  <c r="A7212" i="1" s="1" a="1"/>
  <c r="B7213" i="1"/>
  <c r="A7213" i="1" s="1" a="1"/>
  <c r="B7214" i="1"/>
  <c r="A7214" i="1" s="1" a="1"/>
  <c r="B7215" i="1"/>
  <c r="A7215" i="1" s="1" a="1"/>
  <c r="B7216" i="1"/>
  <c r="A7216" i="1" s="1" a="1"/>
  <c r="B7217" i="1"/>
  <c r="A7217" i="1" s="1" a="1"/>
  <c r="B7218" i="1"/>
  <c r="A7218" i="1" s="1" a="1"/>
  <c r="B7219" i="1"/>
  <c r="A7219" i="1" s="1" a="1"/>
  <c r="B7220" i="1"/>
  <c r="A7220" i="1" s="1" a="1"/>
  <c r="B7221" i="1"/>
  <c r="A7221" i="1" s="1" a="1"/>
  <c r="B7222" i="1"/>
  <c r="A7222" i="1" s="1" a="1"/>
  <c r="B7223" i="1"/>
  <c r="A7223" i="1" s="1" a="1"/>
  <c r="B7224" i="1"/>
  <c r="A7224" i="1" s="1" a="1"/>
  <c r="B7225" i="1"/>
  <c r="A7225" i="1" s="1" a="1"/>
  <c r="B7226" i="1"/>
  <c r="A7226" i="1" s="1" a="1"/>
  <c r="B7227" i="1"/>
  <c r="A7227" i="1" s="1" a="1"/>
  <c r="B7228" i="1"/>
  <c r="A7228" i="1" s="1" a="1"/>
  <c r="B7229" i="1"/>
  <c r="A7229" i="1" s="1" a="1"/>
  <c r="B7230" i="1"/>
  <c r="A7230" i="1" s="1" a="1"/>
  <c r="B7231" i="1"/>
  <c r="A7231" i="1" s="1" a="1"/>
  <c r="B7232" i="1"/>
  <c r="A7232" i="1" s="1" a="1"/>
  <c r="B7233" i="1"/>
  <c r="A7233" i="1" s="1" a="1"/>
  <c r="B7234" i="1"/>
  <c r="A7234" i="1" s="1" a="1"/>
  <c r="B7235" i="1"/>
  <c r="A7235" i="1" s="1" a="1"/>
  <c r="B7236" i="1"/>
  <c r="A7236" i="1" s="1" a="1"/>
  <c r="B7237" i="1"/>
  <c r="A7237" i="1" s="1" a="1"/>
  <c r="B7238" i="1"/>
  <c r="A7238" i="1" s="1" a="1"/>
  <c r="B7239" i="1"/>
  <c r="A7239" i="1" s="1" a="1"/>
  <c r="B7240" i="1"/>
  <c r="A7240" i="1" s="1" a="1"/>
  <c r="B7241" i="1"/>
  <c r="A7241" i="1" s="1" a="1"/>
  <c r="B7242" i="1"/>
  <c r="A7242" i="1" s="1" a="1"/>
  <c r="B7243" i="1"/>
  <c r="A7243" i="1" s="1" a="1"/>
  <c r="B7244" i="1"/>
  <c r="A7244" i="1" s="1" a="1"/>
  <c r="B7245" i="1"/>
  <c r="A7245" i="1" s="1" a="1"/>
  <c r="B7246" i="1"/>
  <c r="A7246" i="1" s="1" a="1"/>
  <c r="B7247" i="1"/>
  <c r="A7247" i="1" s="1" a="1"/>
  <c r="B7248" i="1"/>
  <c r="A7248" i="1" s="1" a="1"/>
  <c r="B7249" i="1"/>
  <c r="A7249" i="1" s="1" a="1"/>
  <c r="B7250" i="1"/>
  <c r="A7250" i="1" s="1" a="1"/>
  <c r="B7251" i="1"/>
  <c r="A7251" i="1" s="1" a="1"/>
  <c r="B7252" i="1"/>
  <c r="A7252" i="1" s="1" a="1"/>
  <c r="B7253" i="1"/>
  <c r="A7253" i="1" s="1" a="1"/>
  <c r="B7254" i="1"/>
  <c r="A7254" i="1" s="1" a="1"/>
  <c r="B7255" i="1"/>
  <c r="A7255" i="1" s="1" a="1"/>
  <c r="B7256" i="1"/>
  <c r="A7256" i="1" s="1" a="1"/>
  <c r="B7257" i="1"/>
  <c r="A7257" i="1" s="1" a="1"/>
  <c r="B7258" i="1"/>
  <c r="A7258" i="1" s="1" a="1"/>
  <c r="B7259" i="1"/>
  <c r="A7259" i="1" s="1" a="1"/>
  <c r="B7260" i="1"/>
  <c r="A7260" i="1" s="1" a="1"/>
  <c r="B7261" i="1"/>
  <c r="A7261" i="1" s="1" a="1"/>
  <c r="B7262" i="1"/>
  <c r="A7262" i="1" s="1" a="1"/>
  <c r="B7263" i="1"/>
  <c r="A7263" i="1" s="1" a="1"/>
  <c r="B7264" i="1"/>
  <c r="A7264" i="1" s="1" a="1"/>
  <c r="B7265" i="1"/>
  <c r="A7265" i="1" s="1" a="1"/>
  <c r="B7266" i="1"/>
  <c r="A7266" i="1" s="1" a="1"/>
  <c r="B7267" i="1"/>
  <c r="A7267" i="1" s="1" a="1"/>
  <c r="B7268" i="1"/>
  <c r="A7268" i="1" s="1" a="1"/>
  <c r="B7269" i="1"/>
  <c r="A7269" i="1" s="1" a="1"/>
  <c r="B7270" i="1"/>
  <c r="A7270" i="1" s="1" a="1"/>
  <c r="B7271" i="1"/>
  <c r="A7271" i="1" s="1" a="1"/>
  <c r="B7272" i="1"/>
  <c r="A7272" i="1" s="1" a="1"/>
  <c r="B7273" i="1"/>
  <c r="A7273" i="1" s="1" a="1"/>
  <c r="B7274" i="1"/>
  <c r="A7274" i="1" s="1" a="1"/>
  <c r="B7275" i="1"/>
  <c r="A7275" i="1" s="1" a="1"/>
  <c r="B7276" i="1"/>
  <c r="A7276" i="1" s="1" a="1"/>
  <c r="B7277" i="1"/>
  <c r="A7277" i="1" s="1" a="1"/>
  <c r="B7278" i="1"/>
  <c r="A7278" i="1" s="1" a="1"/>
  <c r="B7279" i="1"/>
  <c r="A7279" i="1" s="1" a="1"/>
  <c r="B7280" i="1"/>
  <c r="A7280" i="1" s="1" a="1"/>
  <c r="B7281" i="1"/>
  <c r="A7281" i="1" s="1" a="1"/>
  <c r="B7282" i="1"/>
  <c r="A7282" i="1" s="1" a="1"/>
  <c r="B7283" i="1"/>
  <c r="A7283" i="1" s="1" a="1"/>
  <c r="B7284" i="1"/>
  <c r="A7284" i="1" s="1" a="1"/>
  <c r="B7285" i="1"/>
  <c r="A7285" i="1" s="1" a="1"/>
  <c r="B7286" i="1"/>
  <c r="A7286" i="1" s="1" a="1"/>
  <c r="B7287" i="1"/>
  <c r="A7287" i="1" s="1" a="1"/>
  <c r="B7288" i="1"/>
  <c r="A7288" i="1" s="1" a="1"/>
  <c r="B7289" i="1"/>
  <c r="A7289" i="1" s="1" a="1"/>
  <c r="B7290" i="1"/>
  <c r="A7290" i="1" s="1" a="1"/>
  <c r="B7291" i="1"/>
  <c r="A7291" i="1" s="1" a="1"/>
  <c r="B7292" i="1"/>
  <c r="A7292" i="1" s="1" a="1"/>
  <c r="B7293" i="1"/>
  <c r="A7293" i="1" s="1" a="1"/>
  <c r="B7294" i="1"/>
  <c r="A7294" i="1" s="1" a="1"/>
  <c r="B7295" i="1"/>
  <c r="A7295" i="1" s="1" a="1"/>
  <c r="B7296" i="1"/>
  <c r="A7296" i="1" s="1" a="1"/>
  <c r="B7297" i="1"/>
  <c r="A7297" i="1" s="1" a="1"/>
  <c r="B7298" i="1"/>
  <c r="A7298" i="1" s="1" a="1"/>
  <c r="B7299" i="1"/>
  <c r="A7299" i="1" s="1" a="1"/>
  <c r="B7300" i="1"/>
  <c r="A7300" i="1" s="1" a="1"/>
  <c r="B7301" i="1"/>
  <c r="A7301" i="1" s="1" a="1"/>
  <c r="B7302" i="1"/>
  <c r="A7302" i="1" s="1" a="1"/>
  <c r="B7303" i="1"/>
  <c r="A7303" i="1" s="1" a="1"/>
  <c r="B7304" i="1"/>
  <c r="A7304" i="1" s="1" a="1"/>
  <c r="B7305" i="1"/>
  <c r="A7305" i="1" s="1" a="1"/>
  <c r="B7306" i="1"/>
  <c r="A7306" i="1" s="1" a="1"/>
  <c r="B7307" i="1"/>
  <c r="A7307" i="1" s="1" a="1"/>
  <c r="B7308" i="1"/>
  <c r="A7308" i="1" s="1" a="1"/>
  <c r="B7309" i="1"/>
  <c r="A7309" i="1" s="1" a="1"/>
  <c r="B7310" i="1"/>
  <c r="A7310" i="1" s="1" a="1"/>
  <c r="B7311" i="1"/>
  <c r="A7311" i="1" s="1" a="1"/>
  <c r="B7312" i="1"/>
  <c r="A7312" i="1" s="1" a="1"/>
  <c r="B7313" i="1"/>
  <c r="A7313" i="1" s="1" a="1"/>
  <c r="B7314" i="1"/>
  <c r="A7314" i="1" s="1" a="1"/>
  <c r="B7315" i="1"/>
  <c r="A7315" i="1" s="1" a="1"/>
  <c r="B7316" i="1"/>
  <c r="A7316" i="1" s="1" a="1"/>
  <c r="B7317" i="1"/>
  <c r="A7317" i="1" s="1" a="1"/>
  <c r="B7318" i="1"/>
  <c r="A7318" i="1" s="1" a="1"/>
  <c r="B7319" i="1"/>
  <c r="A7319" i="1" s="1" a="1"/>
  <c r="B7320" i="1"/>
  <c r="A7320" i="1" s="1" a="1"/>
  <c r="B7321" i="1"/>
  <c r="A7321" i="1" s="1" a="1"/>
  <c r="B7322" i="1"/>
  <c r="A7322" i="1" s="1" a="1"/>
  <c r="B7323" i="1"/>
  <c r="A7323" i="1" s="1" a="1"/>
  <c r="B7324" i="1"/>
  <c r="A7324" i="1" s="1" a="1"/>
  <c r="B7325" i="1"/>
  <c r="A7325" i="1" s="1" a="1"/>
  <c r="B7326" i="1"/>
  <c r="A7326" i="1" s="1" a="1"/>
  <c r="B7327" i="1"/>
  <c r="A7327" i="1" s="1" a="1"/>
  <c r="B7328" i="1"/>
  <c r="A7328" i="1" s="1" a="1"/>
  <c r="B7329" i="1"/>
  <c r="A7329" i="1" s="1" a="1"/>
  <c r="B7330" i="1"/>
  <c r="A7330" i="1" s="1" a="1"/>
  <c r="B7331" i="1"/>
  <c r="A7331" i="1" s="1" a="1"/>
  <c r="B7332" i="1"/>
  <c r="A7332" i="1" s="1" a="1"/>
  <c r="B7333" i="1"/>
  <c r="A7333" i="1" s="1" a="1"/>
  <c r="B7334" i="1"/>
  <c r="A7334" i="1" s="1" a="1"/>
  <c r="B7335" i="1"/>
  <c r="A7335" i="1" s="1" a="1"/>
  <c r="B7336" i="1"/>
  <c r="A7336" i="1" s="1" a="1"/>
  <c r="B7337" i="1"/>
  <c r="A7337" i="1" s="1" a="1"/>
  <c r="B7338" i="1"/>
  <c r="A7338" i="1" s="1" a="1"/>
  <c r="B7339" i="1"/>
  <c r="A7339" i="1" s="1" a="1"/>
  <c r="B7340" i="1"/>
  <c r="A7340" i="1" s="1" a="1"/>
  <c r="B7341" i="1"/>
  <c r="A7341" i="1" s="1" a="1"/>
  <c r="B7342" i="1"/>
  <c r="A7342" i="1" s="1" a="1"/>
  <c r="B7343" i="1"/>
  <c r="A7343" i="1" s="1" a="1"/>
  <c r="B7344" i="1"/>
  <c r="A7344" i="1" s="1" a="1"/>
  <c r="B7345" i="1"/>
  <c r="A7345" i="1" s="1" a="1"/>
  <c r="B7346" i="1"/>
  <c r="A7346" i="1" s="1" a="1"/>
  <c r="B7347" i="1"/>
  <c r="A7347" i="1" s="1" a="1"/>
  <c r="B7348" i="1"/>
  <c r="A7348" i="1" s="1" a="1"/>
  <c r="B7349" i="1"/>
  <c r="A7349" i="1" s="1" a="1"/>
  <c r="B7350" i="1"/>
  <c r="A7350" i="1" s="1" a="1"/>
  <c r="B7351" i="1"/>
  <c r="A7351" i="1" s="1" a="1"/>
  <c r="B7352" i="1"/>
  <c r="A7352" i="1" s="1" a="1"/>
  <c r="B7353" i="1"/>
  <c r="A7353" i="1" s="1" a="1"/>
  <c r="B7354" i="1"/>
  <c r="A7354" i="1" s="1" a="1"/>
  <c r="B7355" i="1"/>
  <c r="A7355" i="1" s="1" a="1"/>
  <c r="B7356" i="1"/>
  <c r="A7356" i="1" s="1" a="1"/>
  <c r="B7357" i="1"/>
  <c r="A7357" i="1" s="1" a="1"/>
  <c r="B7358" i="1"/>
  <c r="A7358" i="1" s="1" a="1"/>
  <c r="B7359" i="1"/>
  <c r="A7359" i="1" s="1" a="1"/>
  <c r="B7360" i="1"/>
  <c r="A7360" i="1" s="1" a="1"/>
  <c r="B7361" i="1"/>
  <c r="A7361" i="1" s="1" a="1"/>
  <c r="B7362" i="1"/>
  <c r="A7362" i="1" s="1" a="1"/>
  <c r="B7363" i="1"/>
  <c r="A7363" i="1" s="1" a="1"/>
  <c r="B7364" i="1"/>
  <c r="A7364" i="1" s="1" a="1"/>
  <c r="B7365" i="1"/>
  <c r="A7365" i="1" s="1" a="1"/>
  <c r="B7366" i="1"/>
  <c r="A7366" i="1" s="1" a="1"/>
  <c r="B7367" i="1"/>
  <c r="A7367" i="1" s="1" a="1"/>
  <c r="B7368" i="1"/>
  <c r="A7368" i="1" s="1" a="1"/>
  <c r="B7369" i="1"/>
  <c r="A7369" i="1" s="1" a="1"/>
  <c r="B7370" i="1"/>
  <c r="A7370" i="1" s="1" a="1"/>
  <c r="B7371" i="1"/>
  <c r="A7371" i="1" s="1" a="1"/>
  <c r="B7372" i="1"/>
  <c r="A7372" i="1" s="1" a="1"/>
  <c r="B7373" i="1"/>
  <c r="A7373" i="1" s="1" a="1"/>
  <c r="B7374" i="1"/>
  <c r="A7374" i="1" s="1" a="1"/>
  <c r="B7375" i="1"/>
  <c r="A7375" i="1" s="1" a="1"/>
  <c r="B7376" i="1"/>
  <c r="A7376" i="1" s="1" a="1"/>
  <c r="B7377" i="1"/>
  <c r="A7377" i="1" s="1" a="1"/>
  <c r="B7378" i="1"/>
  <c r="A7378" i="1" s="1" a="1"/>
  <c r="B7379" i="1"/>
  <c r="A7379" i="1" s="1" a="1"/>
  <c r="B7380" i="1"/>
  <c r="A7380" i="1" s="1" a="1"/>
  <c r="B7381" i="1"/>
  <c r="A7381" i="1" s="1" a="1"/>
  <c r="B7382" i="1"/>
  <c r="A7382" i="1" s="1" a="1"/>
  <c r="B7383" i="1"/>
  <c r="A7383" i="1" s="1" a="1"/>
  <c r="B7384" i="1"/>
  <c r="A7384" i="1" s="1" a="1"/>
  <c r="B7385" i="1"/>
  <c r="A7385" i="1" s="1" a="1"/>
  <c r="B7386" i="1"/>
  <c r="A7386" i="1" s="1" a="1"/>
  <c r="B7387" i="1"/>
  <c r="A7387" i="1" s="1" a="1"/>
  <c r="B7388" i="1"/>
  <c r="A7388" i="1" s="1" a="1"/>
  <c r="B7389" i="1"/>
  <c r="A7389" i="1" s="1" a="1"/>
  <c r="B7390" i="1"/>
  <c r="A7390" i="1" s="1" a="1"/>
  <c r="B7391" i="1"/>
  <c r="A7391" i="1" s="1" a="1"/>
  <c r="B7392" i="1"/>
  <c r="A7392" i="1" s="1" a="1"/>
  <c r="B7393" i="1"/>
  <c r="A7393" i="1" s="1" a="1"/>
  <c r="B7394" i="1"/>
  <c r="A7394" i="1" s="1" a="1"/>
  <c r="B7395" i="1"/>
  <c r="A7395" i="1" s="1" a="1"/>
  <c r="B7396" i="1"/>
  <c r="A7396" i="1" s="1" a="1"/>
  <c r="B7397" i="1"/>
  <c r="A7397" i="1" s="1" a="1"/>
  <c r="B7398" i="1"/>
  <c r="A7398" i="1" s="1" a="1"/>
  <c r="B7399" i="1"/>
  <c r="A7399" i="1" s="1" a="1"/>
  <c r="B7400" i="1"/>
  <c r="A7400" i="1" s="1" a="1"/>
  <c r="B7401" i="1"/>
  <c r="A7401" i="1" s="1" a="1"/>
  <c r="B7402" i="1"/>
  <c r="A7402" i="1" s="1" a="1"/>
  <c r="B7403" i="1"/>
  <c r="A7403" i="1" s="1" a="1"/>
  <c r="B7404" i="1"/>
  <c r="A7404" i="1" s="1" a="1"/>
  <c r="B7405" i="1"/>
  <c r="A7405" i="1" s="1" a="1"/>
  <c r="B7406" i="1"/>
  <c r="A7406" i="1" s="1" a="1"/>
  <c r="B7407" i="1"/>
  <c r="A7407" i="1" s="1" a="1"/>
  <c r="B7408" i="1"/>
  <c r="A7408" i="1" s="1" a="1"/>
  <c r="B7409" i="1"/>
  <c r="A7409" i="1" s="1" a="1"/>
  <c r="B7410" i="1"/>
  <c r="A7410" i="1" s="1" a="1"/>
  <c r="B7411" i="1"/>
  <c r="A7411" i="1" s="1" a="1"/>
  <c r="B7412" i="1"/>
  <c r="A7412" i="1" s="1" a="1"/>
  <c r="B7413" i="1"/>
  <c r="A7413" i="1" s="1" a="1"/>
  <c r="B7414" i="1"/>
  <c r="A7414" i="1" s="1" a="1"/>
  <c r="B7415" i="1"/>
  <c r="A7415" i="1" s="1" a="1"/>
  <c r="B7416" i="1"/>
  <c r="A7416" i="1" s="1" a="1"/>
  <c r="B7417" i="1"/>
  <c r="A7417" i="1" s="1" a="1"/>
  <c r="B7418" i="1"/>
  <c r="A7418" i="1" s="1" a="1"/>
  <c r="B7419" i="1"/>
  <c r="A7419" i="1" s="1" a="1"/>
  <c r="B7420" i="1"/>
  <c r="A7420" i="1" s="1" a="1"/>
  <c r="B7421" i="1"/>
  <c r="A7421" i="1" s="1" a="1"/>
  <c r="B7422" i="1"/>
  <c r="A7422" i="1" s="1" a="1"/>
  <c r="B7423" i="1"/>
  <c r="A7423" i="1" s="1" a="1"/>
  <c r="B7424" i="1"/>
  <c r="A7424" i="1" s="1" a="1"/>
  <c r="B7425" i="1"/>
  <c r="A7425" i="1" s="1" a="1"/>
  <c r="B7426" i="1"/>
  <c r="A7426" i="1" s="1" a="1"/>
  <c r="B7427" i="1"/>
  <c r="A7427" i="1" s="1" a="1"/>
  <c r="B7428" i="1"/>
  <c r="A7428" i="1" s="1" a="1"/>
  <c r="B7429" i="1"/>
  <c r="A7429" i="1" s="1" a="1"/>
  <c r="B7430" i="1"/>
  <c r="A7430" i="1" s="1" a="1"/>
  <c r="B7431" i="1"/>
  <c r="A7431" i="1" s="1" a="1"/>
  <c r="B7432" i="1"/>
  <c r="A7432" i="1" s="1" a="1"/>
  <c r="B7433" i="1"/>
  <c r="A7433" i="1" s="1" a="1"/>
  <c r="B7434" i="1"/>
  <c r="A7434" i="1" s="1" a="1"/>
  <c r="B7435" i="1"/>
  <c r="A7435" i="1" s="1" a="1"/>
  <c r="B7436" i="1"/>
  <c r="A7436" i="1" s="1" a="1"/>
  <c r="B7437" i="1"/>
  <c r="A7437" i="1" s="1" a="1"/>
  <c r="B7438" i="1"/>
  <c r="A7438" i="1" s="1" a="1"/>
  <c r="B7439" i="1"/>
  <c r="A7439" i="1" s="1" a="1"/>
  <c r="B7440" i="1"/>
  <c r="A7440" i="1" s="1" a="1"/>
  <c r="B7441" i="1"/>
  <c r="A7441" i="1" s="1" a="1"/>
  <c r="B7442" i="1"/>
  <c r="A7442" i="1" s="1" a="1"/>
  <c r="B7443" i="1"/>
  <c r="A7443" i="1" s="1" a="1"/>
  <c r="B7444" i="1"/>
  <c r="A7444" i="1" s="1" a="1"/>
  <c r="B7445" i="1"/>
  <c r="A7445" i="1" s="1" a="1"/>
  <c r="B7446" i="1"/>
  <c r="A7446" i="1" s="1" a="1"/>
  <c r="B7447" i="1"/>
  <c r="A7447" i="1" s="1" a="1"/>
  <c r="B7448" i="1"/>
  <c r="A7448" i="1" s="1" a="1"/>
  <c r="B7449" i="1"/>
  <c r="A7449" i="1" s="1" a="1"/>
  <c r="B7450" i="1"/>
  <c r="A7450" i="1" s="1" a="1"/>
  <c r="B7451" i="1"/>
  <c r="A7451" i="1" s="1" a="1"/>
  <c r="B7452" i="1"/>
  <c r="A7452" i="1" s="1" a="1"/>
  <c r="B7453" i="1"/>
  <c r="A7453" i="1" s="1" a="1"/>
  <c r="B7454" i="1"/>
  <c r="A7454" i="1" s="1" a="1"/>
  <c r="B7455" i="1"/>
  <c r="A7455" i="1" s="1" a="1"/>
  <c r="B7456" i="1"/>
  <c r="A7456" i="1" s="1" a="1"/>
  <c r="B7457" i="1"/>
  <c r="A7457" i="1" s="1" a="1"/>
  <c r="B7458" i="1"/>
  <c r="A7458" i="1" s="1" a="1"/>
  <c r="B7459" i="1"/>
  <c r="A7459" i="1" s="1" a="1"/>
  <c r="B7460" i="1"/>
  <c r="A7460" i="1" s="1" a="1"/>
  <c r="B7461" i="1"/>
  <c r="A7461" i="1" s="1" a="1"/>
  <c r="B7462" i="1"/>
  <c r="A7462" i="1" s="1" a="1"/>
  <c r="B7463" i="1"/>
  <c r="A7463" i="1" s="1" a="1"/>
  <c r="B7464" i="1"/>
  <c r="A7464" i="1" s="1" a="1"/>
  <c r="B7465" i="1"/>
  <c r="A7465" i="1" s="1" a="1"/>
  <c r="B7466" i="1"/>
  <c r="A7466" i="1" s="1" a="1"/>
  <c r="B7467" i="1"/>
  <c r="A7467" i="1" s="1" a="1"/>
  <c r="B7468" i="1"/>
  <c r="A7468" i="1" s="1" a="1"/>
  <c r="B7469" i="1"/>
  <c r="A7469" i="1" s="1" a="1"/>
  <c r="B7470" i="1"/>
  <c r="A7470" i="1" s="1" a="1"/>
  <c r="B7471" i="1"/>
  <c r="A7471" i="1" s="1" a="1"/>
  <c r="B7472" i="1"/>
  <c r="A7472" i="1" s="1" a="1"/>
  <c r="B7473" i="1"/>
  <c r="A7473" i="1" s="1" a="1"/>
  <c r="B7474" i="1"/>
  <c r="A7474" i="1" s="1" a="1"/>
  <c r="B7475" i="1"/>
  <c r="A7475" i="1" s="1" a="1"/>
  <c r="B7476" i="1"/>
  <c r="A7476" i="1" s="1" a="1"/>
  <c r="B7477" i="1"/>
  <c r="A7477" i="1" s="1" a="1"/>
  <c r="B7478" i="1"/>
  <c r="A7478" i="1" s="1" a="1"/>
  <c r="B7479" i="1"/>
  <c r="A7479" i="1" s="1" a="1"/>
  <c r="B7480" i="1"/>
  <c r="A7480" i="1" s="1" a="1"/>
  <c r="B7481" i="1"/>
  <c r="A7481" i="1" s="1" a="1"/>
  <c r="B7482" i="1"/>
  <c r="A7482" i="1" s="1" a="1"/>
  <c r="B7483" i="1"/>
  <c r="A7483" i="1" s="1" a="1"/>
  <c r="B7484" i="1"/>
  <c r="A7484" i="1" s="1" a="1"/>
  <c r="B7485" i="1"/>
  <c r="A7485" i="1" s="1" a="1"/>
  <c r="B7486" i="1"/>
  <c r="A7486" i="1" s="1" a="1"/>
  <c r="B7487" i="1"/>
  <c r="A7487" i="1" s="1" a="1"/>
  <c r="B7488" i="1"/>
  <c r="A7488" i="1" s="1" a="1"/>
  <c r="B7489" i="1"/>
  <c r="A7489" i="1" s="1" a="1"/>
  <c r="B7490" i="1"/>
  <c r="A7490" i="1" s="1" a="1"/>
  <c r="B7491" i="1"/>
  <c r="A7491" i="1" s="1" a="1"/>
  <c r="B7492" i="1"/>
  <c r="A7492" i="1" s="1" a="1"/>
  <c r="B7493" i="1"/>
  <c r="A7493" i="1" s="1" a="1"/>
  <c r="B7494" i="1"/>
  <c r="A7494" i="1" s="1" a="1"/>
  <c r="B7495" i="1"/>
  <c r="A7495" i="1" s="1" a="1"/>
  <c r="B7496" i="1"/>
  <c r="A7496" i="1" s="1" a="1"/>
  <c r="B7497" i="1"/>
  <c r="A7497" i="1" s="1" a="1"/>
  <c r="B7498" i="1"/>
  <c r="A7498" i="1" s="1" a="1"/>
  <c r="B7499" i="1"/>
  <c r="A7499" i="1" s="1" a="1"/>
  <c r="B7500" i="1"/>
  <c r="A7500" i="1" s="1" a="1"/>
  <c r="B7501" i="1"/>
  <c r="A7501" i="1" s="1" a="1"/>
  <c r="B7502" i="1"/>
  <c r="A7502" i="1" s="1" a="1"/>
  <c r="B7503" i="1"/>
  <c r="A7503" i="1" s="1" a="1"/>
  <c r="B7504" i="1"/>
  <c r="A7504" i="1" s="1" a="1"/>
  <c r="B7505" i="1"/>
  <c r="A7505" i="1" s="1" a="1"/>
  <c r="B7506" i="1"/>
  <c r="A7506" i="1" s="1" a="1"/>
  <c r="B7507" i="1"/>
  <c r="A7507" i="1" s="1" a="1"/>
  <c r="B7508" i="1"/>
  <c r="A7508" i="1" s="1" a="1"/>
  <c r="B7509" i="1"/>
  <c r="A7509" i="1" s="1" a="1"/>
  <c r="B7510" i="1"/>
  <c r="A7510" i="1" s="1" a="1"/>
  <c r="B7511" i="1"/>
  <c r="A7511" i="1" s="1" a="1"/>
  <c r="B7512" i="1"/>
  <c r="A7512" i="1" s="1" a="1"/>
  <c r="B7513" i="1"/>
  <c r="A7513" i="1" s="1" a="1"/>
  <c r="B7514" i="1"/>
  <c r="A7514" i="1" s="1" a="1"/>
  <c r="B7515" i="1"/>
  <c r="A7515" i="1" s="1" a="1"/>
  <c r="B7516" i="1"/>
  <c r="A7516" i="1" s="1" a="1"/>
  <c r="B7517" i="1"/>
  <c r="A7517" i="1" s="1" a="1"/>
  <c r="B7518" i="1"/>
  <c r="A7518" i="1" s="1" a="1"/>
  <c r="B7519" i="1"/>
  <c r="A7519" i="1" s="1" a="1"/>
  <c r="B7520" i="1"/>
  <c r="A7520" i="1" s="1" a="1"/>
  <c r="B7521" i="1"/>
  <c r="A7521" i="1" s="1" a="1"/>
  <c r="B7522" i="1"/>
  <c r="A7522" i="1" s="1" a="1"/>
  <c r="B7523" i="1"/>
  <c r="A7523" i="1" s="1" a="1"/>
  <c r="B7524" i="1"/>
  <c r="A7524" i="1" s="1" a="1"/>
  <c r="B7525" i="1"/>
  <c r="A7525" i="1" s="1" a="1"/>
  <c r="B7526" i="1"/>
  <c r="A7526" i="1" s="1" a="1"/>
  <c r="B7527" i="1"/>
  <c r="A7527" i="1" s="1" a="1"/>
  <c r="B7528" i="1"/>
  <c r="A7528" i="1" s="1" a="1"/>
  <c r="B7529" i="1"/>
  <c r="A7529" i="1" s="1" a="1"/>
  <c r="B7530" i="1"/>
  <c r="A7530" i="1" s="1" a="1"/>
  <c r="B7531" i="1"/>
  <c r="A7531" i="1" s="1" a="1"/>
  <c r="B7532" i="1"/>
  <c r="A7532" i="1" s="1" a="1"/>
  <c r="B7533" i="1"/>
  <c r="A7533" i="1" s="1" a="1"/>
  <c r="B7534" i="1"/>
  <c r="A7534" i="1" s="1" a="1"/>
  <c r="B7535" i="1"/>
  <c r="A7535" i="1" s="1" a="1"/>
  <c r="B7536" i="1"/>
  <c r="A7536" i="1" s="1" a="1"/>
  <c r="B7537" i="1"/>
  <c r="A7537" i="1" s="1" a="1"/>
  <c r="B7538" i="1"/>
  <c r="A7538" i="1" s="1" a="1"/>
  <c r="B7539" i="1"/>
  <c r="A7539" i="1" s="1" a="1"/>
  <c r="B7540" i="1"/>
  <c r="A7540" i="1" s="1" a="1"/>
  <c r="B7541" i="1"/>
  <c r="A7541" i="1" s="1" a="1"/>
  <c r="B7542" i="1"/>
  <c r="A7542" i="1" s="1" a="1"/>
  <c r="B7543" i="1"/>
  <c r="A7543" i="1" s="1" a="1"/>
  <c r="B7544" i="1"/>
  <c r="A7544" i="1" s="1" a="1"/>
  <c r="B7545" i="1"/>
  <c r="A7545" i="1" s="1" a="1"/>
  <c r="B7546" i="1"/>
  <c r="A7546" i="1" s="1" a="1"/>
  <c r="B7547" i="1"/>
  <c r="A7547" i="1" s="1" a="1"/>
  <c r="B7548" i="1"/>
  <c r="A7548" i="1" s="1" a="1"/>
  <c r="B7549" i="1"/>
  <c r="A7549" i="1" s="1" a="1"/>
  <c r="B7550" i="1"/>
  <c r="A7550" i="1" s="1" a="1"/>
  <c r="B7551" i="1"/>
  <c r="A7551" i="1" s="1" a="1"/>
  <c r="B7552" i="1"/>
  <c r="A7552" i="1" s="1" a="1"/>
  <c r="B7553" i="1"/>
  <c r="A7553" i="1" s="1" a="1"/>
  <c r="B7554" i="1"/>
  <c r="A7554" i="1" s="1" a="1"/>
  <c r="B7555" i="1"/>
  <c r="A7555" i="1" s="1" a="1"/>
  <c r="B7556" i="1"/>
  <c r="A7556" i="1" s="1" a="1"/>
  <c r="B7557" i="1"/>
  <c r="A7557" i="1" s="1" a="1"/>
  <c r="B7558" i="1"/>
  <c r="A7558" i="1" s="1" a="1"/>
  <c r="B7559" i="1"/>
  <c r="A7559" i="1" s="1" a="1"/>
  <c r="B7560" i="1"/>
  <c r="A7560" i="1" s="1" a="1"/>
  <c r="B7561" i="1"/>
  <c r="A7561" i="1" s="1" a="1"/>
  <c r="B7562" i="1"/>
  <c r="A7562" i="1" s="1" a="1"/>
  <c r="B7563" i="1"/>
  <c r="A7563" i="1" s="1" a="1"/>
  <c r="B7564" i="1"/>
  <c r="A7564" i="1" s="1" a="1"/>
  <c r="B7565" i="1"/>
  <c r="A7565" i="1" s="1" a="1"/>
  <c r="B7566" i="1"/>
  <c r="A7566" i="1" s="1" a="1"/>
  <c r="B7567" i="1"/>
  <c r="A7567" i="1" s="1" a="1"/>
  <c r="B7568" i="1"/>
  <c r="A7568" i="1" s="1" a="1"/>
  <c r="B7569" i="1"/>
  <c r="A7569" i="1" s="1" a="1"/>
  <c r="B7570" i="1"/>
  <c r="A7570" i="1" s="1" a="1"/>
  <c r="B7571" i="1"/>
  <c r="A7571" i="1" s="1" a="1"/>
  <c r="B7572" i="1"/>
  <c r="A7572" i="1" s="1" a="1"/>
  <c r="B7573" i="1"/>
  <c r="A7573" i="1" s="1" a="1"/>
  <c r="B7574" i="1"/>
  <c r="A7574" i="1" s="1" a="1"/>
  <c r="B7575" i="1"/>
  <c r="A7575" i="1" s="1" a="1"/>
  <c r="B7576" i="1"/>
  <c r="A7576" i="1" s="1" a="1"/>
  <c r="B7577" i="1"/>
  <c r="A7577" i="1" s="1" a="1"/>
  <c r="B7578" i="1"/>
  <c r="A7578" i="1" s="1" a="1"/>
  <c r="B7579" i="1"/>
  <c r="A7579" i="1" s="1" a="1"/>
  <c r="B7580" i="1"/>
  <c r="A7580" i="1" s="1" a="1"/>
  <c r="B7581" i="1"/>
  <c r="A7581" i="1" s="1" a="1"/>
  <c r="B7582" i="1"/>
  <c r="A7582" i="1" s="1" a="1"/>
  <c r="B7583" i="1"/>
  <c r="A7583" i="1" s="1" a="1"/>
  <c r="B7584" i="1"/>
  <c r="A7584" i="1" s="1" a="1"/>
  <c r="B7585" i="1"/>
  <c r="A7585" i="1" s="1" a="1"/>
  <c r="B7586" i="1"/>
  <c r="A7586" i="1" s="1" a="1"/>
  <c r="B7587" i="1"/>
  <c r="A7587" i="1" s="1" a="1"/>
  <c r="B7588" i="1"/>
  <c r="A7588" i="1" s="1" a="1"/>
  <c r="B7589" i="1"/>
  <c r="A7589" i="1" s="1" a="1"/>
  <c r="B7590" i="1"/>
  <c r="A7590" i="1" s="1" a="1"/>
  <c r="B7591" i="1"/>
  <c r="A7591" i="1" s="1" a="1"/>
  <c r="B7592" i="1"/>
  <c r="A7592" i="1" s="1" a="1"/>
  <c r="B7593" i="1"/>
  <c r="A7593" i="1" s="1" a="1"/>
  <c r="B7594" i="1"/>
  <c r="A7594" i="1" s="1" a="1"/>
  <c r="B7595" i="1"/>
  <c r="A7595" i="1" s="1" a="1"/>
  <c r="B7596" i="1"/>
  <c r="A7596" i="1" s="1" a="1"/>
  <c r="B7597" i="1"/>
  <c r="A7597" i="1" s="1" a="1"/>
  <c r="B7598" i="1"/>
  <c r="A7598" i="1" s="1" a="1"/>
  <c r="B7599" i="1"/>
  <c r="A7599" i="1" s="1" a="1"/>
  <c r="B7600" i="1"/>
  <c r="A7600" i="1" s="1" a="1"/>
  <c r="B7601" i="1"/>
  <c r="A7601" i="1" s="1" a="1"/>
  <c r="B7602" i="1"/>
  <c r="A7602" i="1" s="1" a="1"/>
  <c r="B7603" i="1"/>
  <c r="A7603" i="1" s="1" a="1"/>
  <c r="B7604" i="1"/>
  <c r="A7604" i="1" s="1" a="1"/>
  <c r="B7605" i="1"/>
  <c r="A7605" i="1" s="1" a="1"/>
  <c r="B7606" i="1"/>
  <c r="A7606" i="1" s="1" a="1"/>
  <c r="B7607" i="1"/>
  <c r="A7607" i="1" s="1" a="1"/>
  <c r="B7608" i="1"/>
  <c r="A7608" i="1" s="1" a="1"/>
  <c r="B7609" i="1"/>
  <c r="A7609" i="1" s="1" a="1"/>
  <c r="B7610" i="1"/>
  <c r="A7610" i="1" s="1" a="1"/>
  <c r="B7611" i="1"/>
  <c r="A7611" i="1" s="1" a="1"/>
  <c r="B7612" i="1"/>
  <c r="A7612" i="1" s="1" a="1"/>
  <c r="B7613" i="1"/>
  <c r="A7613" i="1" s="1" a="1"/>
  <c r="B7614" i="1"/>
  <c r="A7614" i="1" s="1" a="1"/>
  <c r="B7615" i="1"/>
  <c r="A7615" i="1" s="1" a="1"/>
  <c r="B7616" i="1"/>
  <c r="A7616" i="1" s="1" a="1"/>
  <c r="B7617" i="1"/>
  <c r="A7617" i="1" s="1" a="1"/>
  <c r="B7618" i="1"/>
  <c r="A7618" i="1" s="1" a="1"/>
  <c r="B7619" i="1"/>
  <c r="A7619" i="1" s="1" a="1"/>
  <c r="B7620" i="1"/>
  <c r="A7620" i="1" s="1" a="1"/>
  <c r="B7621" i="1"/>
  <c r="A7621" i="1" s="1" a="1"/>
  <c r="B7622" i="1"/>
  <c r="A7622" i="1" s="1" a="1"/>
  <c r="B7623" i="1"/>
  <c r="A7623" i="1" s="1" a="1"/>
  <c r="B7624" i="1"/>
  <c r="A7624" i="1" s="1" a="1"/>
  <c r="B7625" i="1"/>
  <c r="A7625" i="1" s="1" a="1"/>
  <c r="B7626" i="1"/>
  <c r="A7626" i="1" s="1" a="1"/>
  <c r="B7627" i="1"/>
  <c r="A7627" i="1" s="1" a="1"/>
  <c r="B7628" i="1"/>
  <c r="A7628" i="1" s="1" a="1"/>
  <c r="B7629" i="1"/>
  <c r="A7629" i="1" s="1" a="1"/>
  <c r="B7630" i="1"/>
  <c r="A7630" i="1" s="1" a="1"/>
  <c r="B7631" i="1"/>
  <c r="A7631" i="1" s="1" a="1"/>
  <c r="B7632" i="1"/>
  <c r="A7632" i="1" s="1" a="1"/>
  <c r="B7633" i="1"/>
  <c r="A7633" i="1" s="1" a="1"/>
  <c r="B7634" i="1"/>
  <c r="A7634" i="1" s="1" a="1"/>
  <c r="B7635" i="1"/>
  <c r="A7635" i="1" s="1" a="1"/>
  <c r="B7636" i="1"/>
  <c r="A7636" i="1" s="1" a="1"/>
  <c r="B7637" i="1"/>
  <c r="A7637" i="1" s="1" a="1"/>
  <c r="B7638" i="1"/>
  <c r="A7638" i="1" s="1" a="1"/>
  <c r="B7639" i="1"/>
  <c r="A7639" i="1" s="1" a="1"/>
  <c r="B7640" i="1"/>
  <c r="A7640" i="1" s="1" a="1"/>
  <c r="B7641" i="1"/>
  <c r="A7641" i="1" s="1" a="1"/>
  <c r="B7642" i="1"/>
  <c r="A7642" i="1" s="1" a="1"/>
  <c r="B7643" i="1"/>
  <c r="A7643" i="1" s="1" a="1"/>
  <c r="B7644" i="1"/>
  <c r="A7644" i="1" s="1" a="1"/>
  <c r="B7645" i="1"/>
  <c r="A7645" i="1" s="1" a="1"/>
  <c r="B7646" i="1"/>
  <c r="A7646" i="1" s="1" a="1"/>
  <c r="B7647" i="1"/>
  <c r="A7647" i="1" s="1" a="1"/>
  <c r="B7648" i="1"/>
  <c r="A7648" i="1" s="1" a="1"/>
  <c r="B7649" i="1"/>
  <c r="A7649" i="1" s="1" a="1"/>
  <c r="B7650" i="1"/>
  <c r="A7650" i="1" s="1" a="1"/>
  <c r="B7651" i="1"/>
  <c r="A7651" i="1" s="1" a="1"/>
  <c r="B7652" i="1"/>
  <c r="A7652" i="1" s="1" a="1"/>
  <c r="B7653" i="1"/>
  <c r="A7653" i="1" s="1" a="1"/>
  <c r="B7654" i="1"/>
  <c r="A7654" i="1" s="1" a="1"/>
  <c r="B7655" i="1"/>
  <c r="A7655" i="1" s="1" a="1"/>
  <c r="B7656" i="1"/>
  <c r="A7656" i="1" s="1" a="1"/>
  <c r="B7657" i="1"/>
  <c r="A7657" i="1" s="1" a="1"/>
  <c r="B7658" i="1"/>
  <c r="A7658" i="1" s="1" a="1"/>
  <c r="B7659" i="1"/>
  <c r="A7659" i="1" s="1" a="1"/>
  <c r="B7660" i="1"/>
  <c r="A7660" i="1" s="1" a="1"/>
  <c r="B7661" i="1"/>
  <c r="A7661" i="1" s="1" a="1"/>
  <c r="B7662" i="1"/>
  <c r="A7662" i="1" s="1" a="1"/>
  <c r="B7663" i="1"/>
  <c r="A7663" i="1" s="1" a="1"/>
  <c r="B7664" i="1"/>
  <c r="A7664" i="1" s="1" a="1"/>
  <c r="B7665" i="1"/>
  <c r="A7665" i="1" s="1" a="1"/>
  <c r="B7666" i="1"/>
  <c r="A7666" i="1" s="1" a="1"/>
  <c r="B7667" i="1"/>
  <c r="A7667" i="1" s="1" a="1"/>
  <c r="B7668" i="1"/>
  <c r="A7668" i="1" s="1" a="1"/>
  <c r="B7669" i="1"/>
  <c r="A7669" i="1" s="1" a="1"/>
  <c r="B7670" i="1"/>
  <c r="A7670" i="1" s="1" a="1"/>
  <c r="B7671" i="1"/>
  <c r="A7671" i="1" s="1" a="1"/>
  <c r="B7672" i="1"/>
  <c r="A7672" i="1" s="1" a="1"/>
  <c r="B7673" i="1"/>
  <c r="A7673" i="1" s="1" a="1"/>
  <c r="B7674" i="1"/>
  <c r="A7674" i="1" s="1" a="1"/>
  <c r="B7675" i="1"/>
  <c r="A7675" i="1" s="1" a="1"/>
  <c r="B7676" i="1"/>
  <c r="A7676" i="1" s="1" a="1"/>
  <c r="B7677" i="1"/>
  <c r="A7677" i="1" s="1" a="1"/>
  <c r="B7678" i="1"/>
  <c r="A7678" i="1" s="1" a="1"/>
  <c r="B7679" i="1"/>
  <c r="A7679" i="1" s="1" a="1"/>
  <c r="B7680" i="1"/>
  <c r="A7680" i="1" s="1" a="1"/>
  <c r="B7681" i="1"/>
  <c r="A7681" i="1" s="1" a="1"/>
  <c r="B7682" i="1"/>
  <c r="A7682" i="1" s="1" a="1"/>
  <c r="B7683" i="1"/>
  <c r="A7683" i="1" s="1" a="1"/>
  <c r="B7684" i="1"/>
  <c r="A7684" i="1" s="1" a="1"/>
  <c r="B7685" i="1"/>
  <c r="A7685" i="1" s="1" a="1"/>
  <c r="B7686" i="1"/>
  <c r="A7686" i="1" s="1" a="1"/>
  <c r="B7687" i="1"/>
  <c r="A7687" i="1" s="1" a="1"/>
  <c r="B7688" i="1"/>
  <c r="A7688" i="1" s="1" a="1"/>
  <c r="B7689" i="1"/>
  <c r="A7689" i="1" s="1" a="1"/>
  <c r="B7690" i="1"/>
  <c r="A7690" i="1" s="1" a="1"/>
  <c r="B7691" i="1"/>
  <c r="A7691" i="1" s="1" a="1"/>
  <c r="B7692" i="1"/>
  <c r="A7692" i="1" s="1" a="1"/>
  <c r="B7693" i="1"/>
  <c r="A7693" i="1" s="1" a="1"/>
  <c r="B7694" i="1"/>
  <c r="A7694" i="1" s="1" a="1"/>
  <c r="B7695" i="1"/>
  <c r="A7695" i="1" s="1" a="1"/>
  <c r="B7696" i="1"/>
  <c r="A7696" i="1" s="1" a="1"/>
  <c r="B7697" i="1"/>
  <c r="A7697" i="1" s="1" a="1"/>
  <c r="B7698" i="1"/>
  <c r="A7698" i="1" s="1" a="1"/>
  <c r="B7699" i="1"/>
  <c r="A7699" i="1" s="1" a="1"/>
  <c r="B7700" i="1"/>
  <c r="A7700" i="1" s="1" a="1"/>
  <c r="B7701" i="1"/>
  <c r="A7701" i="1" s="1" a="1"/>
  <c r="B7702" i="1"/>
  <c r="A7702" i="1" s="1" a="1"/>
  <c r="B7703" i="1"/>
  <c r="A7703" i="1" s="1" a="1"/>
  <c r="B7704" i="1"/>
  <c r="A7704" i="1" s="1" a="1"/>
  <c r="B7705" i="1"/>
  <c r="A7705" i="1" s="1" a="1"/>
  <c r="B7706" i="1"/>
  <c r="A7706" i="1" s="1" a="1"/>
  <c r="B7707" i="1"/>
  <c r="A7707" i="1" s="1" a="1"/>
  <c r="B7708" i="1"/>
  <c r="A7708" i="1" s="1" a="1"/>
  <c r="B7709" i="1"/>
  <c r="A7709" i="1" s="1" a="1"/>
  <c r="B7710" i="1"/>
  <c r="A7710" i="1" s="1" a="1"/>
  <c r="B7711" i="1"/>
  <c r="A7711" i="1" s="1" a="1"/>
  <c r="B7712" i="1"/>
  <c r="A7712" i="1" s="1" a="1"/>
  <c r="B7713" i="1"/>
  <c r="A7713" i="1" s="1" a="1"/>
  <c r="B7714" i="1"/>
  <c r="A7714" i="1" s="1" a="1"/>
  <c r="B7715" i="1"/>
  <c r="A7715" i="1" s="1" a="1"/>
  <c r="B7716" i="1"/>
  <c r="A7716" i="1" s="1" a="1"/>
  <c r="B7717" i="1"/>
  <c r="A7717" i="1" s="1" a="1"/>
  <c r="B7718" i="1"/>
  <c r="A7718" i="1" s="1" a="1"/>
  <c r="B7719" i="1"/>
  <c r="A7719" i="1" s="1" a="1"/>
  <c r="B7720" i="1"/>
  <c r="A7720" i="1" s="1" a="1"/>
  <c r="B7721" i="1"/>
  <c r="A7721" i="1" s="1" a="1"/>
  <c r="B7722" i="1"/>
  <c r="A7722" i="1" s="1" a="1"/>
  <c r="B7723" i="1"/>
  <c r="A7723" i="1" s="1" a="1"/>
  <c r="B7724" i="1"/>
  <c r="A7724" i="1" s="1" a="1"/>
  <c r="B7725" i="1"/>
  <c r="A7725" i="1" s="1" a="1"/>
  <c r="B7726" i="1"/>
  <c r="A7726" i="1" s="1" a="1"/>
  <c r="B7727" i="1"/>
  <c r="A7727" i="1" s="1" a="1"/>
  <c r="B7728" i="1"/>
  <c r="A7728" i="1" s="1" a="1"/>
  <c r="B7729" i="1"/>
  <c r="A7729" i="1" s="1" a="1"/>
  <c r="B7730" i="1"/>
  <c r="A7730" i="1" s="1" a="1"/>
  <c r="B7731" i="1"/>
  <c r="A7731" i="1" s="1" a="1"/>
  <c r="B7732" i="1"/>
  <c r="A7732" i="1" s="1" a="1"/>
  <c r="B7733" i="1"/>
  <c r="A7733" i="1" s="1" a="1"/>
  <c r="B7734" i="1"/>
  <c r="A7734" i="1" s="1" a="1"/>
  <c r="B7735" i="1"/>
  <c r="A7735" i="1" s="1" a="1"/>
  <c r="B7736" i="1"/>
  <c r="A7736" i="1" s="1" a="1"/>
  <c r="B7737" i="1"/>
  <c r="A7737" i="1" s="1" a="1"/>
  <c r="B7738" i="1"/>
  <c r="A7738" i="1" s="1" a="1"/>
  <c r="B7739" i="1"/>
  <c r="A7739" i="1" s="1" a="1"/>
  <c r="B7740" i="1"/>
  <c r="A7740" i="1" s="1" a="1"/>
  <c r="B7741" i="1"/>
  <c r="A7741" i="1" s="1" a="1"/>
  <c r="B7742" i="1"/>
  <c r="A7742" i="1" s="1" a="1"/>
  <c r="B7743" i="1"/>
  <c r="A7743" i="1" s="1" a="1"/>
  <c r="B7744" i="1"/>
  <c r="A7744" i="1" s="1" a="1"/>
  <c r="B7745" i="1"/>
  <c r="A7745" i="1" s="1" a="1"/>
  <c r="B7746" i="1"/>
  <c r="A7746" i="1" s="1" a="1"/>
  <c r="B7747" i="1"/>
  <c r="A7747" i="1" s="1" a="1"/>
  <c r="B7748" i="1"/>
  <c r="A7748" i="1" s="1" a="1"/>
  <c r="B7749" i="1"/>
  <c r="A7749" i="1" s="1" a="1"/>
  <c r="B7750" i="1"/>
  <c r="A7750" i="1" s="1" a="1"/>
  <c r="B7751" i="1"/>
  <c r="A7751" i="1" s="1" a="1"/>
  <c r="B7752" i="1"/>
  <c r="A7752" i="1" s="1" a="1"/>
  <c r="B7753" i="1"/>
  <c r="A7753" i="1" s="1" a="1"/>
  <c r="B7754" i="1"/>
  <c r="A7754" i="1" s="1" a="1"/>
  <c r="B7755" i="1"/>
  <c r="A7755" i="1" s="1" a="1"/>
  <c r="B7756" i="1"/>
  <c r="A7756" i="1" s="1" a="1"/>
  <c r="B7757" i="1"/>
  <c r="A7757" i="1" s="1" a="1"/>
  <c r="B7758" i="1"/>
  <c r="A7758" i="1" s="1" a="1"/>
  <c r="B7759" i="1"/>
  <c r="A7759" i="1" s="1" a="1"/>
  <c r="B7760" i="1"/>
  <c r="A7760" i="1" s="1" a="1"/>
  <c r="B7761" i="1"/>
  <c r="A7761" i="1" s="1" a="1"/>
  <c r="B7762" i="1"/>
  <c r="A7762" i="1" s="1" a="1"/>
  <c r="B7763" i="1"/>
  <c r="A7763" i="1" s="1" a="1"/>
  <c r="B7764" i="1"/>
  <c r="A7764" i="1" s="1" a="1"/>
  <c r="B7765" i="1"/>
  <c r="A7765" i="1" s="1" a="1"/>
  <c r="B7766" i="1"/>
  <c r="A7766" i="1" s="1" a="1"/>
  <c r="B7767" i="1"/>
  <c r="A7767" i="1" s="1" a="1"/>
  <c r="B7768" i="1"/>
  <c r="A7768" i="1" s="1" a="1"/>
  <c r="B7769" i="1"/>
  <c r="A7769" i="1" s="1" a="1"/>
  <c r="B7770" i="1"/>
  <c r="A7770" i="1" s="1" a="1"/>
  <c r="B7771" i="1"/>
  <c r="A7771" i="1" s="1" a="1"/>
  <c r="B7772" i="1"/>
  <c r="A7772" i="1" s="1" a="1"/>
  <c r="B7773" i="1"/>
  <c r="A7773" i="1" s="1" a="1"/>
  <c r="B7774" i="1"/>
  <c r="A7774" i="1" s="1" a="1"/>
  <c r="B7775" i="1"/>
  <c r="A7775" i="1" s="1" a="1"/>
  <c r="B7776" i="1"/>
  <c r="A7776" i="1" s="1" a="1"/>
  <c r="B7777" i="1"/>
  <c r="A7777" i="1" s="1" a="1"/>
  <c r="B7778" i="1"/>
  <c r="A7778" i="1" s="1" a="1"/>
  <c r="B7779" i="1"/>
  <c r="A7779" i="1" s="1" a="1"/>
  <c r="B7780" i="1"/>
  <c r="A7780" i="1" s="1" a="1"/>
  <c r="B7781" i="1"/>
  <c r="A7781" i="1" s="1" a="1"/>
  <c r="B7782" i="1"/>
  <c r="A7782" i="1" s="1" a="1"/>
  <c r="B7783" i="1"/>
  <c r="A7783" i="1" s="1" a="1"/>
  <c r="B7784" i="1"/>
  <c r="A7784" i="1" s="1" a="1"/>
  <c r="B7785" i="1"/>
  <c r="A7785" i="1" s="1" a="1"/>
  <c r="B7786" i="1"/>
  <c r="A7786" i="1" s="1" a="1"/>
  <c r="B7787" i="1"/>
  <c r="A7787" i="1" s="1" a="1"/>
  <c r="B7788" i="1"/>
  <c r="A7788" i="1" s="1" a="1"/>
  <c r="B7789" i="1"/>
  <c r="A7789" i="1" s="1" a="1"/>
  <c r="B7790" i="1"/>
  <c r="A7790" i="1" s="1" a="1"/>
  <c r="B7791" i="1"/>
  <c r="A7791" i="1" s="1" a="1"/>
  <c r="B7792" i="1"/>
  <c r="A7792" i="1" s="1" a="1"/>
  <c r="B7793" i="1"/>
  <c r="A7793" i="1" s="1" a="1"/>
  <c r="B7794" i="1"/>
  <c r="A7794" i="1" s="1" a="1"/>
  <c r="B7795" i="1"/>
  <c r="A7795" i="1" s="1" a="1"/>
  <c r="B7796" i="1"/>
  <c r="A7796" i="1" s="1" a="1"/>
  <c r="B7797" i="1"/>
  <c r="A7797" i="1" s="1" a="1"/>
  <c r="B7798" i="1"/>
  <c r="A7798" i="1" s="1" a="1"/>
  <c r="B7799" i="1"/>
  <c r="A7799" i="1" s="1" a="1"/>
  <c r="B7800" i="1"/>
  <c r="A7800" i="1" s="1" a="1"/>
  <c r="B7801" i="1"/>
  <c r="A7801" i="1" s="1" a="1"/>
  <c r="B7802" i="1"/>
  <c r="A7802" i="1" s="1" a="1"/>
  <c r="B7803" i="1"/>
  <c r="A7803" i="1" s="1" a="1"/>
  <c r="B7804" i="1"/>
  <c r="A7804" i="1" s="1" a="1"/>
  <c r="B7805" i="1"/>
  <c r="A7805" i="1" s="1" a="1"/>
  <c r="B7806" i="1"/>
  <c r="A7806" i="1" s="1" a="1"/>
  <c r="B7807" i="1"/>
  <c r="A7807" i="1" s="1" a="1"/>
  <c r="B7808" i="1"/>
  <c r="A7808" i="1" s="1" a="1"/>
  <c r="B7809" i="1"/>
  <c r="A7809" i="1" s="1" a="1"/>
  <c r="B7810" i="1"/>
  <c r="A7810" i="1" s="1" a="1"/>
  <c r="B7811" i="1"/>
  <c r="A7811" i="1" s="1" a="1"/>
  <c r="B7812" i="1"/>
  <c r="A7812" i="1" s="1" a="1"/>
  <c r="B7813" i="1"/>
  <c r="A7813" i="1" s="1" a="1"/>
  <c r="B7814" i="1"/>
  <c r="A7814" i="1" s="1" a="1"/>
  <c r="B7815" i="1"/>
  <c r="A7815" i="1" s="1" a="1"/>
  <c r="B7816" i="1"/>
  <c r="A7816" i="1" s="1" a="1"/>
  <c r="B7817" i="1"/>
  <c r="A7817" i="1" s="1" a="1"/>
  <c r="B7818" i="1"/>
  <c r="A7818" i="1" s="1" a="1"/>
  <c r="B7819" i="1"/>
  <c r="A7819" i="1" s="1" a="1"/>
  <c r="B7820" i="1"/>
  <c r="A7820" i="1" s="1" a="1"/>
  <c r="B7821" i="1"/>
  <c r="A7821" i="1" s="1" a="1"/>
  <c r="B7822" i="1"/>
  <c r="A7822" i="1" s="1" a="1"/>
  <c r="B7823" i="1"/>
  <c r="A7823" i="1" s="1" a="1"/>
  <c r="B7824" i="1"/>
  <c r="A7824" i="1" s="1" a="1"/>
  <c r="B7825" i="1"/>
  <c r="A7825" i="1" s="1" a="1"/>
  <c r="B7826" i="1"/>
  <c r="A7826" i="1" s="1" a="1"/>
  <c r="B7827" i="1"/>
  <c r="A7827" i="1" s="1" a="1"/>
  <c r="B7828" i="1"/>
  <c r="A7828" i="1" s="1" a="1"/>
  <c r="B7829" i="1"/>
  <c r="A7829" i="1" s="1" a="1"/>
  <c r="B7830" i="1"/>
  <c r="A7830" i="1" s="1" a="1"/>
  <c r="B7831" i="1"/>
  <c r="A7831" i="1" s="1" a="1"/>
  <c r="B7832" i="1"/>
  <c r="A7832" i="1" s="1" a="1"/>
  <c r="B7833" i="1"/>
  <c r="A7833" i="1" s="1" a="1"/>
  <c r="B7834" i="1"/>
  <c r="A7834" i="1" s="1" a="1"/>
  <c r="B7835" i="1"/>
  <c r="A7835" i="1" s="1" a="1"/>
  <c r="B7836" i="1"/>
  <c r="A7836" i="1" s="1" a="1"/>
  <c r="B7837" i="1"/>
  <c r="A7837" i="1" s="1" a="1"/>
  <c r="B7838" i="1"/>
  <c r="A7838" i="1" s="1" a="1"/>
  <c r="B7839" i="1"/>
  <c r="A7839" i="1" s="1" a="1"/>
  <c r="B7840" i="1"/>
  <c r="A7840" i="1" s="1" a="1"/>
  <c r="B7841" i="1"/>
  <c r="A7841" i="1" s="1" a="1"/>
  <c r="B7842" i="1"/>
  <c r="A7842" i="1" s="1" a="1"/>
  <c r="B7843" i="1"/>
  <c r="A7843" i="1" s="1" a="1"/>
  <c r="B7844" i="1"/>
  <c r="A7844" i="1" s="1" a="1"/>
  <c r="B7845" i="1"/>
  <c r="A7845" i="1" s="1" a="1"/>
  <c r="B7846" i="1"/>
  <c r="A7846" i="1" s="1" a="1"/>
  <c r="B7847" i="1"/>
  <c r="A7847" i="1" s="1" a="1"/>
  <c r="B7848" i="1"/>
  <c r="A7848" i="1" s="1" a="1"/>
  <c r="B7849" i="1"/>
  <c r="A7849" i="1" s="1" a="1"/>
  <c r="B7850" i="1"/>
  <c r="A7850" i="1" s="1" a="1"/>
  <c r="B7851" i="1"/>
  <c r="A7851" i="1" s="1" a="1"/>
  <c r="B7852" i="1"/>
  <c r="A7852" i="1" s="1" a="1"/>
  <c r="B7853" i="1"/>
  <c r="A7853" i="1" s="1" a="1"/>
  <c r="B7854" i="1"/>
  <c r="A7854" i="1" s="1" a="1"/>
  <c r="B7855" i="1"/>
  <c r="A7855" i="1" s="1" a="1"/>
  <c r="B7856" i="1"/>
  <c r="A7856" i="1" s="1" a="1"/>
  <c r="B7857" i="1"/>
  <c r="A7857" i="1" s="1" a="1"/>
  <c r="B7858" i="1"/>
  <c r="A7858" i="1" s="1" a="1"/>
  <c r="B7859" i="1"/>
  <c r="A7859" i="1" s="1" a="1"/>
  <c r="B7860" i="1"/>
  <c r="A7860" i="1" s="1" a="1"/>
  <c r="B7861" i="1"/>
  <c r="A7861" i="1" s="1" a="1"/>
  <c r="B7862" i="1"/>
  <c r="A7862" i="1" s="1" a="1"/>
  <c r="B7863" i="1"/>
  <c r="A7863" i="1" s="1" a="1"/>
  <c r="B7864" i="1"/>
  <c r="A7864" i="1" s="1" a="1"/>
  <c r="B7865" i="1"/>
  <c r="A7865" i="1" s="1" a="1"/>
  <c r="B7866" i="1"/>
  <c r="A7866" i="1" s="1" a="1"/>
  <c r="B7867" i="1"/>
  <c r="A7867" i="1" s="1" a="1"/>
  <c r="B7868" i="1"/>
  <c r="A7868" i="1" s="1" a="1"/>
  <c r="B7869" i="1"/>
  <c r="A7869" i="1" s="1" a="1"/>
  <c r="B7870" i="1"/>
  <c r="A7870" i="1" s="1" a="1"/>
  <c r="B7871" i="1"/>
  <c r="A7871" i="1" s="1" a="1"/>
  <c r="B7872" i="1"/>
  <c r="A7872" i="1" s="1" a="1"/>
  <c r="B7873" i="1"/>
  <c r="A7873" i="1" s="1" a="1"/>
  <c r="B7874" i="1"/>
  <c r="A7874" i="1" s="1" a="1"/>
  <c r="B7875" i="1"/>
  <c r="A7875" i="1" s="1" a="1"/>
  <c r="B7876" i="1"/>
  <c r="A7876" i="1" s="1" a="1"/>
  <c r="B7877" i="1"/>
  <c r="A7877" i="1" s="1" a="1"/>
  <c r="B7878" i="1"/>
  <c r="A7878" i="1" s="1" a="1"/>
  <c r="B7879" i="1"/>
  <c r="A7879" i="1" s="1" a="1"/>
  <c r="B7880" i="1"/>
  <c r="A7880" i="1" s="1" a="1"/>
  <c r="B7881" i="1"/>
  <c r="A7881" i="1" s="1" a="1"/>
  <c r="B7882" i="1"/>
  <c r="A7882" i="1" s="1" a="1"/>
  <c r="B7883" i="1"/>
  <c r="A7883" i="1" s="1" a="1"/>
  <c r="B7884" i="1"/>
  <c r="A7884" i="1" s="1" a="1"/>
  <c r="B7885" i="1"/>
  <c r="A7885" i="1" s="1" a="1"/>
  <c r="B7886" i="1"/>
  <c r="A7886" i="1" s="1" a="1"/>
  <c r="B7887" i="1"/>
  <c r="A7887" i="1" s="1" a="1"/>
  <c r="B7888" i="1"/>
  <c r="A7888" i="1" s="1" a="1"/>
  <c r="B7889" i="1"/>
  <c r="A7889" i="1" s="1" a="1"/>
  <c r="B7890" i="1"/>
  <c r="A7890" i="1" s="1" a="1"/>
  <c r="B7891" i="1"/>
  <c r="A7891" i="1" s="1" a="1"/>
  <c r="B7892" i="1"/>
  <c r="A7892" i="1" s="1" a="1"/>
  <c r="B7893" i="1"/>
  <c r="A7893" i="1" s="1" a="1"/>
  <c r="B7894" i="1"/>
  <c r="A7894" i="1" s="1" a="1"/>
  <c r="B7895" i="1"/>
  <c r="A7895" i="1" s="1" a="1"/>
  <c r="B7896" i="1"/>
  <c r="A7896" i="1" s="1" a="1"/>
  <c r="B7897" i="1"/>
  <c r="A7897" i="1" s="1" a="1"/>
  <c r="B7898" i="1"/>
  <c r="A7898" i="1" s="1" a="1"/>
  <c r="B7899" i="1"/>
  <c r="A7899" i="1" s="1" a="1"/>
  <c r="B7900" i="1"/>
  <c r="A7900" i="1" s="1" a="1"/>
  <c r="B7901" i="1"/>
  <c r="A7901" i="1" s="1" a="1"/>
  <c r="B7902" i="1"/>
  <c r="A7902" i="1" s="1" a="1"/>
  <c r="B7903" i="1"/>
  <c r="A7903" i="1" s="1" a="1"/>
  <c r="B7904" i="1"/>
  <c r="A7904" i="1" s="1" a="1"/>
  <c r="B7905" i="1"/>
  <c r="A7905" i="1" s="1" a="1"/>
  <c r="B7906" i="1"/>
  <c r="A7906" i="1" s="1" a="1"/>
  <c r="B7907" i="1"/>
  <c r="A7907" i="1" s="1" a="1"/>
  <c r="B7908" i="1"/>
  <c r="A7908" i="1" s="1" a="1"/>
  <c r="B7909" i="1"/>
  <c r="A7909" i="1" s="1" a="1"/>
  <c r="B7910" i="1"/>
  <c r="A7910" i="1" s="1" a="1"/>
  <c r="B7911" i="1"/>
  <c r="A7911" i="1" s="1" a="1"/>
  <c r="B7912" i="1"/>
  <c r="A7912" i="1" s="1" a="1"/>
  <c r="B7913" i="1"/>
  <c r="A7913" i="1" s="1" a="1"/>
  <c r="B7914" i="1"/>
  <c r="A7914" i="1" s="1" a="1"/>
  <c r="B7915" i="1"/>
  <c r="A7915" i="1" s="1" a="1"/>
  <c r="B7916" i="1"/>
  <c r="A7916" i="1" s="1" a="1"/>
  <c r="B7917" i="1"/>
  <c r="A7917" i="1" s="1" a="1"/>
  <c r="B7918" i="1"/>
  <c r="A7918" i="1" s="1" a="1"/>
  <c r="B7919" i="1"/>
  <c r="A7919" i="1" s="1" a="1"/>
  <c r="B7920" i="1"/>
  <c r="A7920" i="1" s="1" a="1"/>
  <c r="B7921" i="1"/>
  <c r="A7921" i="1" s="1" a="1"/>
  <c r="B7922" i="1"/>
  <c r="A7922" i="1" s="1" a="1"/>
  <c r="B7923" i="1"/>
  <c r="A7923" i="1" s="1" a="1"/>
  <c r="B7924" i="1"/>
  <c r="A7924" i="1" s="1" a="1"/>
  <c r="B7925" i="1"/>
  <c r="A7925" i="1" s="1" a="1"/>
  <c r="B7926" i="1"/>
  <c r="A7926" i="1" s="1" a="1"/>
  <c r="B7927" i="1"/>
  <c r="A7927" i="1" s="1" a="1"/>
  <c r="B7928" i="1"/>
  <c r="A7928" i="1" s="1" a="1"/>
  <c r="B7929" i="1"/>
  <c r="A7929" i="1" s="1" a="1"/>
  <c r="B7930" i="1"/>
  <c r="A7930" i="1" s="1" a="1"/>
  <c r="B7931" i="1"/>
  <c r="A7931" i="1" s="1" a="1"/>
  <c r="B7932" i="1"/>
  <c r="A7932" i="1" s="1" a="1"/>
  <c r="B7933" i="1"/>
  <c r="A7933" i="1" s="1" a="1"/>
  <c r="B7934" i="1"/>
  <c r="A7934" i="1" s="1" a="1"/>
  <c r="B7935" i="1"/>
  <c r="A7935" i="1" s="1" a="1"/>
  <c r="B7936" i="1"/>
  <c r="A7936" i="1" s="1" a="1"/>
  <c r="B7937" i="1"/>
  <c r="A7937" i="1" s="1" a="1"/>
  <c r="B7938" i="1"/>
  <c r="A7938" i="1" s="1" a="1"/>
  <c r="B7939" i="1"/>
  <c r="A7939" i="1" s="1" a="1"/>
  <c r="B7940" i="1"/>
  <c r="A7940" i="1" s="1" a="1"/>
  <c r="B7941" i="1"/>
  <c r="A7941" i="1" s="1" a="1"/>
  <c r="B7942" i="1"/>
  <c r="A7942" i="1" s="1" a="1"/>
  <c r="B7943" i="1"/>
  <c r="A7943" i="1" s="1" a="1"/>
  <c r="B7944" i="1"/>
  <c r="A7944" i="1" s="1" a="1"/>
  <c r="B7945" i="1"/>
  <c r="A7945" i="1" s="1" a="1"/>
  <c r="B7946" i="1"/>
  <c r="A7946" i="1" s="1" a="1"/>
  <c r="B7947" i="1"/>
  <c r="A7947" i="1" s="1" a="1"/>
  <c r="B7948" i="1"/>
  <c r="A7948" i="1" s="1" a="1"/>
  <c r="B7949" i="1"/>
  <c r="A7949" i="1" s="1" a="1"/>
  <c r="B7950" i="1"/>
  <c r="A7950" i="1" s="1" a="1"/>
  <c r="B7951" i="1"/>
  <c r="A7951" i="1" s="1" a="1"/>
  <c r="B7952" i="1"/>
  <c r="A7952" i="1" s="1" a="1"/>
  <c r="B7953" i="1"/>
  <c r="A7953" i="1" s="1" a="1"/>
  <c r="B7954" i="1"/>
  <c r="A7954" i="1" s="1" a="1"/>
  <c r="B7955" i="1"/>
  <c r="A7955" i="1" s="1" a="1"/>
  <c r="B7956" i="1"/>
  <c r="A7956" i="1" s="1" a="1"/>
  <c r="B7957" i="1"/>
  <c r="A7957" i="1" s="1" a="1"/>
  <c r="B7958" i="1"/>
  <c r="A7958" i="1" s="1" a="1"/>
  <c r="B7959" i="1"/>
  <c r="A7959" i="1" s="1" a="1"/>
  <c r="B7960" i="1"/>
  <c r="A7960" i="1" s="1" a="1"/>
  <c r="B7961" i="1"/>
  <c r="A7961" i="1" s="1" a="1"/>
  <c r="B7962" i="1"/>
  <c r="A7962" i="1" s="1" a="1"/>
  <c r="B7963" i="1"/>
  <c r="A7963" i="1" s="1" a="1"/>
  <c r="B7964" i="1"/>
  <c r="A7964" i="1" s="1" a="1"/>
  <c r="B7965" i="1"/>
  <c r="A7965" i="1" s="1" a="1"/>
  <c r="B7966" i="1"/>
  <c r="A7966" i="1" s="1" a="1"/>
  <c r="B7967" i="1"/>
  <c r="A7967" i="1" s="1" a="1"/>
  <c r="B7968" i="1"/>
  <c r="A7968" i="1" s="1" a="1"/>
  <c r="B7969" i="1"/>
  <c r="A7969" i="1" s="1" a="1"/>
  <c r="B7970" i="1"/>
  <c r="A7970" i="1" s="1" a="1"/>
  <c r="B7971" i="1"/>
  <c r="A7971" i="1" s="1" a="1"/>
  <c r="B7972" i="1"/>
  <c r="A7972" i="1" s="1" a="1"/>
  <c r="B7973" i="1"/>
  <c r="A7973" i="1" s="1" a="1"/>
  <c r="B7974" i="1"/>
  <c r="A7974" i="1" s="1" a="1"/>
  <c r="B7975" i="1"/>
  <c r="A7975" i="1" s="1" a="1"/>
  <c r="B7976" i="1"/>
  <c r="A7976" i="1" s="1" a="1"/>
  <c r="B7977" i="1"/>
  <c r="A7977" i="1" s="1" a="1"/>
  <c r="B7978" i="1"/>
  <c r="A7978" i="1" s="1" a="1"/>
  <c r="B7979" i="1"/>
  <c r="A7979" i="1" s="1" a="1"/>
  <c r="B7980" i="1"/>
  <c r="A7980" i="1" s="1" a="1"/>
  <c r="B7981" i="1"/>
  <c r="A7981" i="1" s="1" a="1"/>
  <c r="B7982" i="1"/>
  <c r="A7982" i="1" s="1" a="1"/>
  <c r="B7983" i="1"/>
  <c r="A7983" i="1" s="1" a="1"/>
  <c r="B7984" i="1"/>
  <c r="A7984" i="1" s="1" a="1"/>
  <c r="B7985" i="1"/>
  <c r="A7985" i="1" s="1" a="1"/>
  <c r="B7986" i="1"/>
  <c r="A7986" i="1" s="1" a="1"/>
  <c r="B7987" i="1"/>
  <c r="A7987" i="1" s="1" a="1"/>
  <c r="B7988" i="1"/>
  <c r="A7988" i="1" s="1" a="1"/>
  <c r="B7989" i="1"/>
  <c r="A7989" i="1" s="1" a="1"/>
  <c r="B7990" i="1"/>
  <c r="A7990" i="1" s="1" a="1"/>
  <c r="B7991" i="1"/>
  <c r="A7991" i="1" s="1" a="1"/>
  <c r="B7992" i="1"/>
  <c r="A7992" i="1" s="1" a="1"/>
  <c r="B7993" i="1"/>
  <c r="A7993" i="1" s="1" a="1"/>
  <c r="B7994" i="1"/>
  <c r="A7994" i="1" s="1" a="1"/>
  <c r="B7995" i="1"/>
  <c r="A7995" i="1" s="1" a="1"/>
  <c r="B7996" i="1"/>
  <c r="A7996" i="1" s="1" a="1"/>
  <c r="B7997" i="1"/>
  <c r="A7997" i="1" s="1" a="1"/>
  <c r="B7998" i="1"/>
  <c r="A7998" i="1" s="1" a="1"/>
  <c r="B7999" i="1"/>
  <c r="A7999" i="1" s="1" a="1"/>
  <c r="B8000" i="1"/>
  <c r="A8000" i="1" s="1" a="1"/>
  <c r="B8001" i="1"/>
  <c r="A8001" i="1" s="1" a="1"/>
  <c r="B8002" i="1"/>
  <c r="A8002" i="1" s="1" a="1"/>
  <c r="B8003" i="1"/>
  <c r="A8003" i="1" s="1" a="1"/>
  <c r="B8004" i="1"/>
  <c r="A8004" i="1" s="1" a="1"/>
  <c r="B8005" i="1"/>
  <c r="A8005" i="1" s="1" a="1"/>
  <c r="B8006" i="1"/>
  <c r="A8006" i="1" s="1" a="1"/>
  <c r="B8007" i="1"/>
  <c r="A8007" i="1" s="1" a="1"/>
  <c r="B8008" i="1"/>
  <c r="A8008" i="1" s="1" a="1"/>
  <c r="B8009" i="1"/>
  <c r="A8009" i="1" s="1" a="1"/>
  <c r="B8010" i="1"/>
  <c r="A8010" i="1" s="1" a="1"/>
  <c r="B8011" i="1"/>
  <c r="A8011" i="1" s="1" a="1"/>
  <c r="B8012" i="1"/>
  <c r="A8012" i="1" s="1" a="1"/>
  <c r="B8013" i="1"/>
  <c r="A8013" i="1" s="1" a="1"/>
  <c r="B8014" i="1"/>
  <c r="A8014" i="1" s="1" a="1"/>
  <c r="B8015" i="1"/>
  <c r="A8015" i="1" s="1" a="1"/>
  <c r="B8016" i="1"/>
  <c r="A8016" i="1" s="1" a="1"/>
  <c r="B8017" i="1"/>
  <c r="A8017" i="1" s="1" a="1"/>
  <c r="B8018" i="1"/>
  <c r="A8018" i="1" s="1" a="1"/>
  <c r="B8019" i="1"/>
  <c r="A8019" i="1" s="1" a="1"/>
  <c r="B8020" i="1"/>
  <c r="A8020" i="1" s="1" a="1"/>
  <c r="B8021" i="1"/>
  <c r="A8021" i="1" s="1" a="1"/>
  <c r="B8022" i="1"/>
  <c r="A8022" i="1" s="1" a="1"/>
  <c r="B8023" i="1"/>
  <c r="A8023" i="1" s="1" a="1"/>
  <c r="B8024" i="1"/>
  <c r="A8024" i="1" s="1" a="1"/>
  <c r="B8025" i="1"/>
  <c r="A8025" i="1" s="1" a="1"/>
  <c r="B8026" i="1"/>
  <c r="A8026" i="1" s="1" a="1"/>
  <c r="B8027" i="1"/>
  <c r="A8027" i="1" s="1" a="1"/>
  <c r="B8028" i="1"/>
  <c r="A8028" i="1" s="1" a="1"/>
  <c r="B8029" i="1"/>
  <c r="A8029" i="1" s="1" a="1"/>
  <c r="B8030" i="1"/>
  <c r="A8030" i="1" s="1" a="1"/>
  <c r="B8031" i="1"/>
  <c r="A8031" i="1" s="1" a="1"/>
  <c r="B8032" i="1"/>
  <c r="A8032" i="1" s="1" a="1"/>
  <c r="B8033" i="1"/>
  <c r="A8033" i="1" s="1" a="1"/>
  <c r="B8034" i="1"/>
  <c r="A8034" i="1" s="1" a="1"/>
  <c r="B8035" i="1"/>
  <c r="A8035" i="1" s="1" a="1"/>
  <c r="B8036" i="1"/>
  <c r="A8036" i="1" s="1" a="1"/>
  <c r="B8037" i="1"/>
  <c r="A8037" i="1" s="1" a="1"/>
  <c r="B8038" i="1"/>
  <c r="A8038" i="1" s="1" a="1"/>
  <c r="B8039" i="1"/>
  <c r="A8039" i="1" s="1" a="1"/>
  <c r="B8040" i="1"/>
  <c r="A8040" i="1" s="1" a="1"/>
  <c r="B8041" i="1"/>
  <c r="A8041" i="1" s="1" a="1"/>
  <c r="B8042" i="1"/>
  <c r="A8042" i="1" s="1" a="1"/>
  <c r="B8043" i="1"/>
  <c r="A8043" i="1" s="1" a="1"/>
  <c r="B8044" i="1"/>
  <c r="A8044" i="1" s="1" a="1"/>
  <c r="B8045" i="1"/>
  <c r="A8045" i="1" s="1" a="1"/>
  <c r="B8046" i="1"/>
  <c r="A8046" i="1" s="1" a="1"/>
  <c r="B8047" i="1"/>
  <c r="A8047" i="1" s="1" a="1"/>
  <c r="B8048" i="1"/>
  <c r="A8048" i="1" s="1" a="1"/>
  <c r="B8049" i="1"/>
  <c r="A8049" i="1" s="1" a="1"/>
  <c r="B8050" i="1"/>
  <c r="A8050" i="1" s="1" a="1"/>
  <c r="B8051" i="1"/>
  <c r="A8051" i="1" s="1" a="1"/>
  <c r="B8052" i="1"/>
  <c r="A8052" i="1" s="1" a="1"/>
  <c r="B8053" i="1"/>
  <c r="A8053" i="1" s="1" a="1"/>
  <c r="B8054" i="1"/>
  <c r="A8054" i="1" s="1" a="1"/>
  <c r="B8055" i="1"/>
  <c r="A8055" i="1" s="1" a="1"/>
  <c r="B8056" i="1"/>
  <c r="A8056" i="1" s="1" a="1"/>
  <c r="B8057" i="1"/>
  <c r="A8057" i="1" s="1" a="1"/>
  <c r="B8058" i="1"/>
  <c r="A8058" i="1" s="1" a="1"/>
  <c r="B8059" i="1"/>
  <c r="A8059" i="1" s="1" a="1"/>
  <c r="B8060" i="1"/>
  <c r="A8060" i="1" s="1" a="1"/>
  <c r="B8061" i="1"/>
  <c r="A8061" i="1" s="1" a="1"/>
  <c r="B8062" i="1"/>
  <c r="A8062" i="1" s="1" a="1"/>
  <c r="B8063" i="1"/>
  <c r="A8063" i="1" s="1" a="1"/>
  <c r="B8064" i="1"/>
  <c r="A8064" i="1" s="1" a="1"/>
  <c r="B8065" i="1"/>
  <c r="A8065" i="1" s="1" a="1"/>
  <c r="B8066" i="1"/>
  <c r="A8066" i="1" s="1" a="1"/>
  <c r="B8067" i="1"/>
  <c r="A8067" i="1" s="1" a="1"/>
  <c r="B8068" i="1"/>
  <c r="A8068" i="1" s="1" a="1"/>
  <c r="B8069" i="1"/>
  <c r="A8069" i="1" s="1" a="1"/>
  <c r="B8070" i="1"/>
  <c r="A8070" i="1" s="1" a="1"/>
  <c r="B8071" i="1"/>
  <c r="A8071" i="1" s="1" a="1"/>
  <c r="B8072" i="1"/>
  <c r="A8072" i="1" s="1" a="1"/>
  <c r="B8073" i="1"/>
  <c r="A8073" i="1" s="1" a="1"/>
  <c r="B8074" i="1"/>
  <c r="A8074" i="1" s="1" a="1"/>
  <c r="B8075" i="1"/>
  <c r="A8075" i="1" s="1" a="1"/>
  <c r="B8076" i="1"/>
  <c r="A8076" i="1" s="1" a="1"/>
  <c r="B8077" i="1"/>
  <c r="A8077" i="1" s="1" a="1"/>
  <c r="B8078" i="1"/>
  <c r="A8078" i="1" s="1" a="1"/>
  <c r="B8079" i="1"/>
  <c r="A8079" i="1" s="1" a="1"/>
  <c r="B8080" i="1"/>
  <c r="A8080" i="1" s="1" a="1"/>
  <c r="B8081" i="1"/>
  <c r="A8081" i="1" s="1" a="1"/>
  <c r="B8082" i="1"/>
  <c r="A8082" i="1" s="1" a="1"/>
  <c r="B8083" i="1"/>
  <c r="A8083" i="1" s="1" a="1"/>
  <c r="B8084" i="1"/>
  <c r="A8084" i="1" s="1" a="1"/>
  <c r="B8085" i="1"/>
  <c r="A8085" i="1" s="1" a="1"/>
  <c r="B8086" i="1"/>
  <c r="A8086" i="1" s="1" a="1"/>
  <c r="B8087" i="1"/>
  <c r="A8087" i="1" s="1" a="1"/>
  <c r="B8088" i="1"/>
  <c r="A8088" i="1" s="1" a="1"/>
  <c r="B8089" i="1"/>
  <c r="A8089" i="1" s="1" a="1"/>
  <c r="B8090" i="1"/>
  <c r="A8090" i="1" s="1" a="1"/>
  <c r="B8091" i="1"/>
  <c r="A8091" i="1" s="1" a="1"/>
  <c r="B8092" i="1"/>
  <c r="A8092" i="1" s="1" a="1"/>
  <c r="B8093" i="1"/>
  <c r="A8093" i="1" s="1" a="1"/>
  <c r="B8094" i="1"/>
  <c r="A8094" i="1" s="1" a="1"/>
  <c r="B8095" i="1"/>
  <c r="A8095" i="1" s="1" a="1"/>
  <c r="B8096" i="1"/>
  <c r="A8096" i="1" s="1" a="1"/>
  <c r="B8097" i="1"/>
  <c r="A8097" i="1" s="1" a="1"/>
  <c r="B8098" i="1"/>
  <c r="A8098" i="1" s="1" a="1"/>
  <c r="B8099" i="1"/>
  <c r="A8099" i="1" s="1" a="1"/>
  <c r="B8100" i="1"/>
  <c r="A8100" i="1" s="1" a="1"/>
  <c r="B8101" i="1"/>
  <c r="A8101" i="1" s="1" a="1"/>
  <c r="B8102" i="1"/>
  <c r="A8102" i="1" s="1" a="1"/>
  <c r="B8103" i="1"/>
  <c r="A8103" i="1" s="1" a="1"/>
  <c r="B8104" i="1"/>
  <c r="A8104" i="1" s="1" a="1"/>
  <c r="B8105" i="1"/>
  <c r="A8105" i="1" s="1" a="1"/>
  <c r="B8106" i="1"/>
  <c r="A8106" i="1" s="1" a="1"/>
  <c r="B8107" i="1"/>
  <c r="A8107" i="1" s="1" a="1"/>
  <c r="B8108" i="1"/>
  <c r="A8108" i="1" s="1" a="1"/>
  <c r="B8109" i="1"/>
  <c r="A8109" i="1" s="1" a="1"/>
  <c r="B8110" i="1"/>
  <c r="A8110" i="1" s="1" a="1"/>
  <c r="B8111" i="1"/>
  <c r="A8111" i="1" s="1" a="1"/>
  <c r="B8112" i="1"/>
  <c r="A8112" i="1" s="1" a="1"/>
  <c r="B8113" i="1"/>
  <c r="A8113" i="1" s="1" a="1"/>
  <c r="B8114" i="1"/>
  <c r="A8114" i="1" s="1" a="1"/>
  <c r="B8115" i="1"/>
  <c r="A8115" i="1" s="1" a="1"/>
  <c r="B8116" i="1"/>
  <c r="A8116" i="1" s="1" a="1"/>
  <c r="B8117" i="1"/>
  <c r="A8117" i="1" s="1" a="1"/>
  <c r="B8118" i="1"/>
  <c r="A8118" i="1" s="1" a="1"/>
  <c r="B8119" i="1"/>
  <c r="A8119" i="1" s="1" a="1"/>
  <c r="B8120" i="1"/>
  <c r="A8120" i="1" s="1" a="1"/>
  <c r="B8121" i="1"/>
  <c r="A8121" i="1" s="1" a="1"/>
  <c r="B8122" i="1"/>
  <c r="A8122" i="1" s="1" a="1"/>
  <c r="B8123" i="1"/>
  <c r="A8123" i="1" s="1" a="1"/>
  <c r="B8124" i="1"/>
  <c r="A8124" i="1" s="1" a="1"/>
  <c r="B8125" i="1"/>
  <c r="A8125" i="1" s="1" a="1"/>
  <c r="B8126" i="1"/>
  <c r="A8126" i="1" s="1" a="1"/>
  <c r="B8127" i="1"/>
  <c r="A8127" i="1" s="1" a="1"/>
  <c r="B8128" i="1"/>
  <c r="A8128" i="1" s="1" a="1"/>
  <c r="B8129" i="1"/>
  <c r="A8129" i="1" s="1" a="1"/>
  <c r="B8130" i="1"/>
  <c r="A8130" i="1" s="1" a="1"/>
  <c r="B8131" i="1"/>
  <c r="A8131" i="1" s="1" a="1"/>
  <c r="B8132" i="1"/>
  <c r="A8132" i="1" s="1" a="1"/>
  <c r="B8133" i="1"/>
  <c r="A8133" i="1" s="1" a="1"/>
  <c r="B8134" i="1"/>
  <c r="A8134" i="1" s="1" a="1"/>
  <c r="B8135" i="1"/>
  <c r="A8135" i="1" s="1" a="1"/>
  <c r="B8136" i="1"/>
  <c r="A8136" i="1" s="1" a="1"/>
  <c r="B8137" i="1"/>
  <c r="A8137" i="1" s="1" a="1"/>
  <c r="B8138" i="1"/>
  <c r="A8138" i="1" s="1" a="1"/>
  <c r="B8139" i="1"/>
  <c r="A8139" i="1" s="1" a="1"/>
  <c r="B8140" i="1"/>
  <c r="A8140" i="1" s="1" a="1"/>
  <c r="B8141" i="1"/>
  <c r="A8141" i="1" s="1" a="1"/>
  <c r="B8142" i="1"/>
  <c r="A8142" i="1" s="1" a="1"/>
  <c r="B8143" i="1"/>
  <c r="A8143" i="1" s="1" a="1"/>
  <c r="B8144" i="1"/>
  <c r="A8144" i="1" s="1" a="1"/>
  <c r="B8145" i="1"/>
  <c r="A8145" i="1" s="1" a="1"/>
  <c r="B8146" i="1"/>
  <c r="A8146" i="1" s="1" a="1"/>
  <c r="B8147" i="1"/>
  <c r="A8147" i="1" s="1" a="1"/>
  <c r="B8148" i="1"/>
  <c r="A8148" i="1" s="1" a="1"/>
  <c r="B8149" i="1"/>
  <c r="A8149" i="1" s="1" a="1"/>
  <c r="B8150" i="1"/>
  <c r="A8150" i="1" s="1" a="1"/>
  <c r="B8151" i="1"/>
  <c r="A8151" i="1" s="1" a="1"/>
  <c r="B8152" i="1"/>
  <c r="A8152" i="1" s="1" a="1"/>
  <c r="B8153" i="1"/>
  <c r="A8153" i="1" s="1" a="1"/>
  <c r="B8154" i="1"/>
  <c r="A8154" i="1" s="1" a="1"/>
  <c r="B8155" i="1"/>
  <c r="A8155" i="1" s="1" a="1"/>
  <c r="B8156" i="1"/>
  <c r="A8156" i="1" s="1" a="1"/>
  <c r="B8157" i="1"/>
  <c r="A8157" i="1" s="1" a="1"/>
  <c r="B8158" i="1"/>
  <c r="A8158" i="1" s="1" a="1"/>
  <c r="B8159" i="1"/>
  <c r="A8159" i="1" s="1" a="1"/>
  <c r="B8160" i="1"/>
  <c r="A8160" i="1" s="1" a="1"/>
  <c r="B8161" i="1"/>
  <c r="A8161" i="1" s="1" a="1"/>
  <c r="B8162" i="1"/>
  <c r="A8162" i="1" s="1" a="1"/>
  <c r="B8163" i="1"/>
  <c r="A8163" i="1" s="1" a="1"/>
  <c r="B8164" i="1"/>
  <c r="A8164" i="1" s="1" a="1"/>
  <c r="B8165" i="1"/>
  <c r="A8165" i="1" s="1" a="1"/>
  <c r="B8166" i="1"/>
  <c r="A8166" i="1" s="1" a="1"/>
  <c r="B8167" i="1"/>
  <c r="A8167" i="1" s="1" a="1"/>
  <c r="B8168" i="1"/>
  <c r="A8168" i="1" s="1" a="1"/>
  <c r="B8169" i="1"/>
  <c r="A8169" i="1" s="1" a="1"/>
  <c r="B8170" i="1"/>
  <c r="A8170" i="1" s="1" a="1"/>
  <c r="B8171" i="1"/>
  <c r="A8171" i="1" s="1" a="1"/>
  <c r="B8172" i="1"/>
  <c r="A8172" i="1" s="1" a="1"/>
  <c r="B8173" i="1"/>
  <c r="A8173" i="1" s="1" a="1"/>
  <c r="B8174" i="1"/>
  <c r="A8174" i="1" s="1" a="1"/>
  <c r="B8175" i="1"/>
  <c r="A8175" i="1" s="1" a="1"/>
  <c r="B8176" i="1"/>
  <c r="A8176" i="1" s="1" a="1"/>
  <c r="B8177" i="1"/>
  <c r="A8177" i="1" s="1" a="1"/>
  <c r="B8178" i="1"/>
  <c r="A8178" i="1" s="1" a="1"/>
  <c r="B8179" i="1"/>
  <c r="A8179" i="1" s="1" a="1"/>
  <c r="B8180" i="1"/>
  <c r="A8180" i="1" s="1" a="1"/>
  <c r="B8181" i="1"/>
  <c r="A8181" i="1" s="1" a="1"/>
  <c r="B8182" i="1"/>
  <c r="A8182" i="1" s="1" a="1"/>
  <c r="B8183" i="1"/>
  <c r="A8183" i="1" s="1" a="1"/>
  <c r="B8184" i="1"/>
  <c r="A8184" i="1" s="1" a="1"/>
  <c r="B8185" i="1"/>
  <c r="A8185" i="1" s="1" a="1"/>
  <c r="B8186" i="1"/>
  <c r="A8186" i="1" s="1" a="1"/>
  <c r="B8187" i="1"/>
  <c r="A8187" i="1" s="1" a="1"/>
  <c r="B8188" i="1"/>
  <c r="A8188" i="1" s="1" a="1"/>
  <c r="B8189" i="1"/>
  <c r="A8189" i="1" s="1" a="1"/>
  <c r="B8190" i="1"/>
  <c r="A8190" i="1" s="1" a="1"/>
  <c r="B8191" i="1"/>
  <c r="A8191" i="1" s="1" a="1"/>
  <c r="B8192" i="1"/>
  <c r="A8192" i="1" s="1" a="1"/>
  <c r="B8193" i="1"/>
  <c r="A8193" i="1" s="1" a="1"/>
  <c r="B8194" i="1"/>
  <c r="A8194" i="1" s="1" a="1"/>
  <c r="B8195" i="1"/>
  <c r="A8195" i="1" s="1" a="1"/>
  <c r="B8196" i="1"/>
  <c r="A8196" i="1" s="1" a="1"/>
  <c r="B8197" i="1"/>
  <c r="A8197" i="1" s="1" a="1"/>
  <c r="B8198" i="1"/>
  <c r="A8198" i="1" s="1" a="1"/>
  <c r="B8199" i="1"/>
  <c r="A8199" i="1" s="1" a="1"/>
  <c r="B8200" i="1"/>
  <c r="A8200" i="1" s="1" a="1"/>
  <c r="B8201" i="1"/>
  <c r="A8201" i="1" s="1" a="1"/>
  <c r="B8202" i="1"/>
  <c r="A8202" i="1" s="1" a="1"/>
  <c r="B8203" i="1"/>
  <c r="A8203" i="1" s="1" a="1"/>
  <c r="B8204" i="1"/>
  <c r="A8204" i="1" s="1" a="1"/>
  <c r="B8205" i="1"/>
  <c r="A8205" i="1" s="1" a="1"/>
  <c r="B8206" i="1"/>
  <c r="A8206" i="1" s="1" a="1"/>
  <c r="B8207" i="1"/>
  <c r="A8207" i="1" s="1" a="1"/>
  <c r="B8208" i="1"/>
  <c r="A8208" i="1" s="1" a="1"/>
  <c r="B8209" i="1"/>
  <c r="A8209" i="1" s="1" a="1"/>
  <c r="B8210" i="1"/>
  <c r="A8210" i="1" s="1" a="1"/>
  <c r="B8211" i="1"/>
  <c r="A8211" i="1" s="1" a="1"/>
  <c r="B8212" i="1"/>
  <c r="A8212" i="1" s="1" a="1"/>
  <c r="B8213" i="1"/>
  <c r="A8213" i="1" s="1" a="1"/>
  <c r="B8214" i="1"/>
  <c r="A8214" i="1" s="1" a="1"/>
  <c r="B8215" i="1"/>
  <c r="A8215" i="1" s="1" a="1"/>
  <c r="B8216" i="1"/>
  <c r="A8216" i="1" s="1" a="1"/>
  <c r="B8217" i="1"/>
  <c r="A8217" i="1" s="1" a="1"/>
  <c r="B8218" i="1"/>
  <c r="A8218" i="1" s="1" a="1"/>
  <c r="B8219" i="1"/>
  <c r="A8219" i="1" s="1" a="1"/>
  <c r="B8220" i="1"/>
  <c r="A8220" i="1" s="1" a="1"/>
  <c r="B8221" i="1"/>
  <c r="A8221" i="1" s="1" a="1"/>
  <c r="B8222" i="1"/>
  <c r="A8222" i="1" s="1" a="1"/>
  <c r="B8223" i="1"/>
  <c r="A8223" i="1" s="1" a="1"/>
  <c r="B8224" i="1"/>
  <c r="A8224" i="1" s="1" a="1"/>
  <c r="B8225" i="1"/>
  <c r="A8225" i="1" s="1" a="1"/>
  <c r="B8226" i="1"/>
  <c r="A8226" i="1" s="1" a="1"/>
  <c r="B8227" i="1"/>
  <c r="A8227" i="1" s="1" a="1"/>
  <c r="B8228" i="1"/>
  <c r="A8228" i="1" s="1" a="1"/>
  <c r="B8229" i="1"/>
  <c r="A8229" i="1" s="1" a="1"/>
  <c r="B8230" i="1"/>
  <c r="A8230" i="1" s="1" a="1"/>
  <c r="B8231" i="1"/>
  <c r="A8231" i="1" s="1" a="1"/>
  <c r="B8232" i="1"/>
  <c r="A8232" i="1" s="1" a="1"/>
  <c r="B8233" i="1"/>
  <c r="A8233" i="1" s="1" a="1"/>
  <c r="B8234" i="1"/>
  <c r="A8234" i="1" s="1" a="1"/>
  <c r="B8235" i="1"/>
  <c r="A8235" i="1" s="1" a="1"/>
  <c r="B8236" i="1"/>
  <c r="A8236" i="1" s="1" a="1"/>
  <c r="B8237" i="1"/>
  <c r="A8237" i="1" s="1" a="1"/>
  <c r="B8238" i="1"/>
  <c r="A8238" i="1" s="1" a="1"/>
  <c r="B8239" i="1"/>
  <c r="A8239" i="1" s="1" a="1"/>
  <c r="B8240" i="1"/>
  <c r="A8240" i="1" s="1" a="1"/>
  <c r="B8241" i="1"/>
  <c r="A8241" i="1" s="1" a="1"/>
  <c r="B8242" i="1"/>
  <c r="A8242" i="1" s="1" a="1"/>
  <c r="B8243" i="1"/>
  <c r="A8243" i="1" s="1" a="1"/>
  <c r="B8244" i="1"/>
  <c r="A8244" i="1" s="1" a="1"/>
  <c r="B8245" i="1"/>
  <c r="A8245" i="1" s="1" a="1"/>
  <c r="B8246" i="1"/>
  <c r="A8246" i="1" s="1" a="1"/>
  <c r="B8247" i="1"/>
  <c r="A8247" i="1" s="1" a="1"/>
  <c r="B8248" i="1"/>
  <c r="A8248" i="1" s="1" a="1"/>
  <c r="B8249" i="1"/>
  <c r="A8249" i="1" s="1" a="1"/>
  <c r="B8250" i="1"/>
  <c r="A8250" i="1" s="1" a="1"/>
  <c r="B8251" i="1"/>
  <c r="A8251" i="1" s="1" a="1"/>
  <c r="B8252" i="1"/>
  <c r="A8252" i="1" s="1" a="1"/>
  <c r="B8253" i="1"/>
  <c r="A8253" i="1" s="1" a="1"/>
  <c r="B8254" i="1"/>
  <c r="A8254" i="1" s="1" a="1"/>
  <c r="B8255" i="1"/>
  <c r="A8255" i="1" s="1" a="1"/>
  <c r="B8256" i="1"/>
  <c r="A8256" i="1" s="1" a="1"/>
  <c r="B8257" i="1"/>
  <c r="A8257" i="1" s="1" a="1"/>
  <c r="B8258" i="1"/>
  <c r="A8258" i="1" s="1" a="1"/>
  <c r="B8259" i="1"/>
  <c r="A8259" i="1" s="1" a="1"/>
  <c r="B8260" i="1"/>
  <c r="A8260" i="1" s="1" a="1"/>
  <c r="B8261" i="1"/>
  <c r="A8261" i="1" s="1" a="1"/>
  <c r="B8262" i="1"/>
  <c r="A8262" i="1" s="1" a="1"/>
  <c r="B8263" i="1"/>
  <c r="A8263" i="1" s="1" a="1"/>
  <c r="B8264" i="1"/>
  <c r="A8264" i="1" s="1" a="1"/>
  <c r="B8265" i="1"/>
  <c r="A8265" i="1" s="1" a="1"/>
  <c r="B8266" i="1"/>
  <c r="A8266" i="1" s="1" a="1"/>
  <c r="B8267" i="1"/>
  <c r="A8267" i="1" s="1" a="1"/>
  <c r="B8268" i="1"/>
  <c r="A8268" i="1" s="1" a="1"/>
  <c r="B8269" i="1"/>
  <c r="A8269" i="1" s="1" a="1"/>
  <c r="B8270" i="1"/>
  <c r="A8270" i="1" s="1" a="1"/>
  <c r="B8271" i="1"/>
  <c r="A8271" i="1" s="1" a="1"/>
  <c r="B8272" i="1"/>
  <c r="A8272" i="1" s="1" a="1"/>
  <c r="B8273" i="1"/>
  <c r="A8273" i="1" s="1" a="1"/>
  <c r="B8274" i="1"/>
  <c r="A8274" i="1" s="1" a="1"/>
  <c r="B8275" i="1"/>
  <c r="A8275" i="1" s="1" a="1"/>
  <c r="B8276" i="1"/>
  <c r="A8276" i="1" s="1" a="1"/>
  <c r="B8277" i="1"/>
  <c r="A8277" i="1" s="1" a="1"/>
  <c r="B8278" i="1"/>
  <c r="A8278" i="1" s="1" a="1"/>
  <c r="B8279" i="1"/>
  <c r="A8279" i="1" s="1" a="1"/>
  <c r="B8280" i="1"/>
  <c r="A8280" i="1" s="1" a="1"/>
  <c r="B8281" i="1"/>
  <c r="A8281" i="1" s="1" a="1"/>
  <c r="B8282" i="1"/>
  <c r="A8282" i="1" s="1" a="1"/>
  <c r="B8283" i="1"/>
  <c r="A8283" i="1" s="1" a="1"/>
  <c r="B8284" i="1"/>
  <c r="A8284" i="1" s="1" a="1"/>
  <c r="B8285" i="1"/>
  <c r="A8285" i="1" s="1" a="1"/>
  <c r="B8286" i="1"/>
  <c r="A8286" i="1" s="1" a="1"/>
  <c r="B8287" i="1"/>
  <c r="A8287" i="1" s="1" a="1"/>
  <c r="B8288" i="1"/>
  <c r="A8288" i="1" s="1" a="1"/>
  <c r="B8289" i="1"/>
  <c r="A8289" i="1" s="1" a="1"/>
  <c r="B8290" i="1"/>
  <c r="A8290" i="1" s="1" a="1"/>
  <c r="B8291" i="1"/>
  <c r="A8291" i="1" s="1" a="1"/>
  <c r="B8292" i="1"/>
  <c r="A8292" i="1" s="1" a="1"/>
  <c r="B8293" i="1"/>
  <c r="A8293" i="1" s="1" a="1"/>
  <c r="B8294" i="1"/>
  <c r="A8294" i="1" s="1" a="1"/>
  <c r="B8295" i="1"/>
  <c r="A8295" i="1" s="1" a="1"/>
  <c r="B8296" i="1"/>
  <c r="A8296" i="1" s="1" a="1"/>
  <c r="B8297" i="1"/>
  <c r="A8297" i="1" s="1" a="1"/>
  <c r="B8298" i="1"/>
  <c r="A8298" i="1" s="1" a="1"/>
  <c r="B8299" i="1"/>
  <c r="A8299" i="1" s="1" a="1"/>
  <c r="B8300" i="1"/>
  <c r="A8300" i="1" s="1" a="1"/>
  <c r="B8301" i="1"/>
  <c r="A8301" i="1" s="1" a="1"/>
  <c r="B8302" i="1"/>
  <c r="A8302" i="1" s="1" a="1"/>
  <c r="B8303" i="1"/>
  <c r="A8303" i="1" s="1" a="1"/>
  <c r="B8304" i="1"/>
  <c r="A8304" i="1" s="1" a="1"/>
  <c r="B8305" i="1"/>
  <c r="A8305" i="1" s="1" a="1"/>
  <c r="B8306" i="1"/>
  <c r="A8306" i="1" s="1" a="1"/>
  <c r="B8307" i="1"/>
  <c r="A8307" i="1" s="1" a="1"/>
  <c r="B8308" i="1"/>
  <c r="A8308" i="1" s="1" a="1"/>
  <c r="B8309" i="1"/>
  <c r="A8309" i="1" s="1" a="1"/>
  <c r="B8310" i="1"/>
  <c r="A8310" i="1" s="1" a="1"/>
  <c r="B8311" i="1"/>
  <c r="A8311" i="1" s="1" a="1"/>
  <c r="B8312" i="1"/>
  <c r="A8312" i="1" s="1" a="1"/>
  <c r="B8313" i="1"/>
  <c r="A8313" i="1" s="1" a="1"/>
  <c r="B8314" i="1"/>
  <c r="A8314" i="1" s="1" a="1"/>
  <c r="B8315" i="1"/>
  <c r="A8315" i="1" s="1" a="1"/>
  <c r="B8316" i="1"/>
  <c r="A8316" i="1" s="1" a="1"/>
  <c r="B8317" i="1"/>
  <c r="A8317" i="1" s="1" a="1"/>
  <c r="B8318" i="1"/>
  <c r="A8318" i="1" s="1" a="1"/>
  <c r="B8319" i="1"/>
  <c r="A8319" i="1" s="1" a="1"/>
  <c r="B8320" i="1"/>
  <c r="A8320" i="1" s="1" a="1"/>
  <c r="B8321" i="1"/>
  <c r="A8321" i="1" s="1" a="1"/>
  <c r="B8322" i="1"/>
  <c r="A8322" i="1" s="1" a="1"/>
  <c r="B8323" i="1"/>
  <c r="A8323" i="1" s="1" a="1"/>
  <c r="B8324" i="1"/>
  <c r="A8324" i="1" s="1" a="1"/>
  <c r="B8325" i="1"/>
  <c r="A8325" i="1" s="1" a="1"/>
  <c r="B8326" i="1"/>
  <c r="A8326" i="1" s="1" a="1"/>
  <c r="B8327" i="1"/>
  <c r="A8327" i="1" s="1" a="1"/>
  <c r="B8328" i="1"/>
  <c r="A8328" i="1" s="1" a="1"/>
  <c r="B8329" i="1"/>
  <c r="A8329" i="1" s="1" a="1"/>
  <c r="B8330" i="1"/>
  <c r="A8330" i="1" s="1" a="1"/>
  <c r="B8331" i="1"/>
  <c r="A8331" i="1" s="1" a="1"/>
  <c r="B8332" i="1"/>
  <c r="A8332" i="1" s="1" a="1"/>
  <c r="B8333" i="1"/>
  <c r="A8333" i="1" s="1" a="1"/>
  <c r="B8334" i="1"/>
  <c r="A8334" i="1" s="1" a="1"/>
  <c r="B8335" i="1"/>
  <c r="A8335" i="1" s="1" a="1"/>
  <c r="B8336" i="1"/>
  <c r="A8336" i="1" s="1" a="1"/>
  <c r="B8337" i="1"/>
  <c r="A8337" i="1" s="1" a="1"/>
  <c r="B8338" i="1"/>
  <c r="A8338" i="1" s="1" a="1"/>
  <c r="B8339" i="1"/>
  <c r="A8339" i="1" s="1" a="1"/>
  <c r="B8340" i="1"/>
  <c r="A8340" i="1" s="1" a="1"/>
  <c r="B8341" i="1"/>
  <c r="A8341" i="1" s="1" a="1"/>
  <c r="B8342" i="1"/>
  <c r="A8342" i="1" s="1" a="1"/>
  <c r="B8343" i="1"/>
  <c r="A8343" i="1" s="1" a="1"/>
  <c r="B8344" i="1"/>
  <c r="A8344" i="1" s="1" a="1"/>
  <c r="B8345" i="1"/>
  <c r="A8345" i="1" s="1" a="1"/>
  <c r="B8346" i="1"/>
  <c r="A8346" i="1" s="1" a="1"/>
  <c r="B8347" i="1"/>
  <c r="A8347" i="1" s="1" a="1"/>
  <c r="B8348" i="1"/>
  <c r="A8348" i="1" s="1" a="1"/>
  <c r="B8349" i="1"/>
  <c r="A8349" i="1" s="1" a="1"/>
  <c r="B8350" i="1"/>
  <c r="A8350" i="1" s="1" a="1"/>
  <c r="B8351" i="1"/>
  <c r="A8351" i="1" s="1" a="1"/>
  <c r="B8352" i="1"/>
  <c r="A8352" i="1" s="1" a="1"/>
  <c r="B8353" i="1"/>
  <c r="A8353" i="1" s="1" a="1"/>
  <c r="B8354" i="1"/>
  <c r="A8354" i="1" s="1" a="1"/>
  <c r="B8355" i="1"/>
  <c r="A8355" i="1" s="1" a="1"/>
  <c r="B8356" i="1"/>
  <c r="A8356" i="1" s="1" a="1"/>
  <c r="B8357" i="1"/>
  <c r="A8357" i="1" s="1" a="1"/>
  <c r="B8358" i="1"/>
  <c r="A8358" i="1" s="1" a="1"/>
  <c r="B8359" i="1"/>
  <c r="A8359" i="1" s="1" a="1"/>
  <c r="B8360" i="1"/>
  <c r="A8360" i="1" s="1" a="1"/>
  <c r="B8361" i="1"/>
  <c r="A8361" i="1" s="1" a="1"/>
  <c r="B8362" i="1"/>
  <c r="A8362" i="1" s="1" a="1"/>
  <c r="B8363" i="1"/>
  <c r="A8363" i="1" s="1" a="1"/>
  <c r="B8364" i="1"/>
  <c r="A8364" i="1" s="1" a="1"/>
  <c r="B8365" i="1"/>
  <c r="A8365" i="1" s="1" a="1"/>
  <c r="B8366" i="1"/>
  <c r="A8366" i="1" s="1" a="1"/>
  <c r="B8367" i="1"/>
  <c r="A8367" i="1" s="1" a="1"/>
  <c r="B8368" i="1"/>
  <c r="A8368" i="1" s="1" a="1"/>
  <c r="B8369" i="1"/>
  <c r="A8369" i="1" s="1" a="1"/>
  <c r="B8370" i="1"/>
  <c r="A8370" i="1" s="1" a="1"/>
  <c r="B8371" i="1"/>
  <c r="A8371" i="1" s="1" a="1"/>
  <c r="B8372" i="1"/>
  <c r="A8372" i="1" s="1" a="1"/>
  <c r="B8373" i="1"/>
  <c r="A8373" i="1" s="1" a="1"/>
  <c r="B8374" i="1"/>
  <c r="A8374" i="1" s="1" a="1"/>
  <c r="B8375" i="1"/>
  <c r="A8375" i="1" s="1" a="1"/>
  <c r="B8376" i="1"/>
  <c r="A8376" i="1" s="1" a="1"/>
  <c r="B8377" i="1"/>
  <c r="A8377" i="1" s="1" a="1"/>
  <c r="B8378" i="1"/>
  <c r="A8378" i="1" s="1" a="1"/>
  <c r="B8379" i="1"/>
  <c r="A8379" i="1" s="1" a="1"/>
  <c r="B8380" i="1"/>
  <c r="A8380" i="1" s="1" a="1"/>
  <c r="B8381" i="1"/>
  <c r="A8381" i="1" s="1" a="1"/>
  <c r="B8382" i="1"/>
  <c r="A8382" i="1" s="1" a="1"/>
  <c r="B8383" i="1"/>
  <c r="A8383" i="1" s="1" a="1"/>
  <c r="B8384" i="1"/>
  <c r="A8384" i="1" s="1" a="1"/>
  <c r="B8385" i="1"/>
  <c r="A8385" i="1" s="1" a="1"/>
  <c r="B8386" i="1"/>
  <c r="A8386" i="1" s="1" a="1"/>
  <c r="B8387" i="1"/>
  <c r="A8387" i="1" s="1" a="1"/>
  <c r="B8388" i="1"/>
  <c r="A8388" i="1" s="1" a="1"/>
  <c r="B8389" i="1"/>
  <c r="A8389" i="1" s="1" a="1"/>
  <c r="B8390" i="1"/>
  <c r="A8390" i="1" s="1" a="1"/>
  <c r="B8391" i="1"/>
  <c r="A8391" i="1" s="1" a="1"/>
  <c r="B8392" i="1"/>
  <c r="A8392" i="1" s="1" a="1"/>
  <c r="B8393" i="1"/>
  <c r="A8393" i="1" s="1" a="1"/>
  <c r="B8394" i="1"/>
  <c r="A8394" i="1" s="1" a="1"/>
  <c r="B8395" i="1"/>
  <c r="A8395" i="1" s="1" a="1"/>
  <c r="B8396" i="1"/>
  <c r="A8396" i="1" s="1" a="1"/>
  <c r="B8397" i="1"/>
  <c r="A8397" i="1" s="1" a="1"/>
  <c r="B8398" i="1"/>
  <c r="A8398" i="1" s="1" a="1"/>
  <c r="B8399" i="1"/>
  <c r="A8399" i="1" s="1" a="1"/>
  <c r="B8400" i="1"/>
  <c r="A8400" i="1" s="1" a="1"/>
  <c r="B8401" i="1"/>
  <c r="A8401" i="1" s="1" a="1"/>
  <c r="B8402" i="1"/>
  <c r="A8402" i="1" s="1" a="1"/>
  <c r="B8403" i="1"/>
  <c r="A8403" i="1" s="1" a="1"/>
  <c r="B8404" i="1"/>
  <c r="A8404" i="1" s="1" a="1"/>
  <c r="B8405" i="1"/>
  <c r="A8405" i="1" s="1" a="1"/>
  <c r="B8406" i="1"/>
  <c r="A8406" i="1" s="1" a="1"/>
  <c r="B8407" i="1"/>
  <c r="A8407" i="1" s="1" a="1"/>
  <c r="B8408" i="1"/>
  <c r="A8408" i="1" s="1" a="1"/>
  <c r="B8409" i="1"/>
  <c r="A8409" i="1" s="1" a="1"/>
  <c r="B8410" i="1"/>
  <c r="A8410" i="1" s="1" a="1"/>
  <c r="B8411" i="1"/>
  <c r="A8411" i="1" s="1" a="1"/>
  <c r="B8412" i="1"/>
  <c r="A8412" i="1" s="1" a="1"/>
  <c r="B8413" i="1"/>
  <c r="A8413" i="1" s="1" a="1"/>
  <c r="B8414" i="1"/>
  <c r="A8414" i="1" s="1" a="1"/>
  <c r="B8415" i="1"/>
  <c r="A8415" i="1" s="1" a="1"/>
  <c r="B8416" i="1"/>
  <c r="A8416" i="1" s="1" a="1"/>
  <c r="B8417" i="1"/>
  <c r="A8417" i="1" s="1" a="1"/>
  <c r="B8418" i="1"/>
  <c r="A8418" i="1" s="1" a="1"/>
  <c r="B8419" i="1"/>
  <c r="A8419" i="1" s="1" a="1"/>
  <c r="B8420" i="1"/>
  <c r="A8420" i="1" s="1" a="1"/>
  <c r="B8421" i="1"/>
  <c r="A8421" i="1" s="1" a="1"/>
  <c r="B8422" i="1"/>
  <c r="A8422" i="1" s="1" a="1"/>
  <c r="B8423" i="1"/>
  <c r="A8423" i="1" s="1" a="1"/>
  <c r="B8424" i="1"/>
  <c r="A8424" i="1" s="1" a="1"/>
  <c r="B8425" i="1"/>
  <c r="A8425" i="1" s="1" a="1"/>
  <c r="B8426" i="1"/>
  <c r="A8426" i="1" s="1" a="1"/>
  <c r="B8427" i="1"/>
  <c r="A8427" i="1" s="1" a="1"/>
  <c r="B8428" i="1"/>
  <c r="A8428" i="1" s="1" a="1"/>
  <c r="B8429" i="1"/>
  <c r="A8429" i="1" s="1" a="1"/>
  <c r="B8430" i="1"/>
  <c r="A8430" i="1" s="1" a="1"/>
  <c r="B8431" i="1"/>
  <c r="A8431" i="1" s="1" a="1"/>
  <c r="B8432" i="1"/>
  <c r="A8432" i="1" s="1" a="1"/>
  <c r="B8433" i="1"/>
  <c r="A8433" i="1" s="1" a="1"/>
  <c r="B8434" i="1"/>
  <c r="A8434" i="1" s="1" a="1"/>
  <c r="B8435" i="1"/>
  <c r="A8435" i="1" s="1" a="1"/>
  <c r="B8436" i="1"/>
  <c r="A8436" i="1" s="1" a="1"/>
  <c r="B8437" i="1"/>
  <c r="A8437" i="1" s="1" a="1"/>
  <c r="B8438" i="1"/>
  <c r="A8438" i="1" s="1" a="1"/>
  <c r="B8439" i="1"/>
  <c r="A8439" i="1" s="1" a="1"/>
  <c r="B8440" i="1"/>
  <c r="A8440" i="1" s="1" a="1"/>
  <c r="B8441" i="1"/>
  <c r="A8441" i="1" s="1" a="1"/>
  <c r="B8442" i="1"/>
  <c r="A8442" i="1" s="1" a="1"/>
  <c r="B8443" i="1"/>
  <c r="A8443" i="1" s="1" a="1"/>
  <c r="B8444" i="1"/>
  <c r="A8444" i="1" s="1" a="1"/>
  <c r="B8445" i="1"/>
  <c r="A8445" i="1" s="1" a="1"/>
  <c r="B8446" i="1"/>
  <c r="A8446" i="1" s="1" a="1"/>
  <c r="B8447" i="1"/>
  <c r="A8447" i="1" s="1" a="1"/>
  <c r="B8448" i="1"/>
  <c r="A8448" i="1" s="1" a="1"/>
  <c r="B8449" i="1"/>
  <c r="A8449" i="1" s="1" a="1"/>
  <c r="B8450" i="1"/>
  <c r="A8450" i="1" s="1" a="1"/>
  <c r="B8451" i="1"/>
  <c r="A8451" i="1" s="1" a="1"/>
  <c r="B8452" i="1"/>
  <c r="A8452" i="1" s="1" a="1"/>
  <c r="B8453" i="1"/>
  <c r="A8453" i="1" s="1" a="1"/>
  <c r="B8454" i="1"/>
  <c r="A8454" i="1" s="1" a="1"/>
  <c r="B8455" i="1"/>
  <c r="A8455" i="1" s="1" a="1"/>
  <c r="B8456" i="1"/>
  <c r="A8456" i="1" s="1" a="1"/>
  <c r="B8457" i="1"/>
  <c r="A8457" i="1" s="1" a="1"/>
  <c r="B8458" i="1"/>
  <c r="A8458" i="1" s="1" a="1"/>
  <c r="B8459" i="1"/>
  <c r="A8459" i="1" s="1" a="1"/>
  <c r="B8460" i="1"/>
  <c r="A8460" i="1" s="1" a="1"/>
  <c r="B8461" i="1"/>
  <c r="A8461" i="1" s="1" a="1"/>
  <c r="B8462" i="1"/>
  <c r="A8462" i="1" s="1" a="1"/>
  <c r="B8463" i="1"/>
  <c r="A8463" i="1" s="1" a="1"/>
  <c r="B8464" i="1"/>
  <c r="A8464" i="1" s="1" a="1"/>
  <c r="B8465" i="1"/>
  <c r="A8465" i="1" s="1" a="1"/>
  <c r="B8466" i="1"/>
  <c r="A8466" i="1" s="1" a="1"/>
  <c r="B8467" i="1"/>
  <c r="A8467" i="1" s="1" a="1"/>
  <c r="B8468" i="1"/>
  <c r="A8468" i="1" s="1" a="1"/>
  <c r="B8469" i="1"/>
  <c r="A8469" i="1" s="1" a="1"/>
  <c r="B8470" i="1"/>
  <c r="A8470" i="1" s="1" a="1"/>
  <c r="B8471" i="1"/>
  <c r="A8471" i="1" s="1" a="1"/>
  <c r="B8472" i="1"/>
  <c r="A8472" i="1" s="1" a="1"/>
  <c r="B8473" i="1"/>
  <c r="A8473" i="1" s="1" a="1"/>
  <c r="B8474" i="1"/>
  <c r="A8474" i="1" s="1" a="1"/>
  <c r="B8475" i="1"/>
  <c r="A8475" i="1" s="1" a="1"/>
  <c r="B8476" i="1"/>
  <c r="A8476" i="1" s="1" a="1"/>
  <c r="B8477" i="1"/>
  <c r="A8477" i="1" s="1" a="1"/>
  <c r="B8478" i="1"/>
  <c r="A8478" i="1" s="1" a="1"/>
  <c r="B8479" i="1"/>
  <c r="A8479" i="1" s="1" a="1"/>
  <c r="B8480" i="1"/>
  <c r="A8480" i="1" s="1" a="1"/>
  <c r="B8481" i="1"/>
  <c r="A8481" i="1" s="1" a="1"/>
  <c r="B8482" i="1"/>
  <c r="A8482" i="1" s="1" a="1"/>
  <c r="B8483" i="1"/>
  <c r="A8483" i="1" s="1" a="1"/>
  <c r="B8484" i="1"/>
  <c r="A8484" i="1" s="1" a="1"/>
  <c r="B8485" i="1"/>
  <c r="A8485" i="1" s="1" a="1"/>
  <c r="B8486" i="1"/>
  <c r="A8486" i="1" s="1" a="1"/>
  <c r="B8487" i="1"/>
  <c r="A8487" i="1" s="1" a="1"/>
  <c r="B8488" i="1"/>
  <c r="A8488" i="1" s="1" a="1"/>
  <c r="B8489" i="1"/>
  <c r="A8489" i="1" s="1" a="1"/>
  <c r="B8490" i="1"/>
  <c r="A8490" i="1" s="1" a="1"/>
  <c r="B8491" i="1"/>
  <c r="A8491" i="1" s="1" a="1"/>
  <c r="B8492" i="1"/>
  <c r="A8492" i="1" s="1" a="1"/>
  <c r="B8493" i="1"/>
  <c r="A8493" i="1" s="1" a="1"/>
  <c r="B8494" i="1"/>
  <c r="A8494" i="1" s="1" a="1"/>
  <c r="B8495" i="1"/>
  <c r="A8495" i="1" s="1" a="1"/>
  <c r="B8496" i="1"/>
  <c r="A8496" i="1" s="1" a="1"/>
  <c r="B8497" i="1"/>
  <c r="A8497" i="1" s="1" a="1"/>
  <c r="B8498" i="1"/>
  <c r="A8498" i="1" s="1" a="1"/>
  <c r="B8499" i="1"/>
  <c r="A8499" i="1" s="1" a="1"/>
  <c r="B8500" i="1"/>
  <c r="A8500" i="1" s="1" a="1"/>
  <c r="B8501" i="1"/>
  <c r="A8501" i="1" s="1" a="1"/>
  <c r="B8502" i="1"/>
  <c r="A8502" i="1" s="1" a="1"/>
  <c r="B8503" i="1"/>
  <c r="A8503" i="1" s="1" a="1"/>
  <c r="B8504" i="1"/>
  <c r="A8504" i="1" s="1" a="1"/>
  <c r="B8505" i="1"/>
  <c r="A8505" i="1" s="1" a="1"/>
  <c r="B8506" i="1"/>
  <c r="A8506" i="1" s="1" a="1"/>
  <c r="B8507" i="1"/>
  <c r="A8507" i="1" s="1" a="1"/>
  <c r="B8508" i="1"/>
  <c r="A8508" i="1" s="1" a="1"/>
  <c r="B8509" i="1"/>
  <c r="A8509" i="1" s="1" a="1"/>
  <c r="B8510" i="1"/>
  <c r="A8510" i="1" s="1" a="1"/>
  <c r="B8511" i="1"/>
  <c r="A8511" i="1" s="1" a="1"/>
  <c r="B8512" i="1"/>
  <c r="A8512" i="1" s="1" a="1"/>
  <c r="B8513" i="1"/>
  <c r="A8513" i="1" s="1" a="1"/>
  <c r="B8514" i="1"/>
  <c r="A8514" i="1" s="1" a="1"/>
  <c r="B8515" i="1"/>
  <c r="A8515" i="1" s="1" a="1"/>
  <c r="B8516" i="1"/>
  <c r="A8516" i="1" s="1" a="1"/>
  <c r="B8517" i="1"/>
  <c r="A8517" i="1" s="1" a="1"/>
  <c r="B8518" i="1"/>
  <c r="A8518" i="1" s="1" a="1"/>
  <c r="B8519" i="1"/>
  <c r="A8519" i="1" s="1" a="1"/>
  <c r="B8520" i="1"/>
  <c r="A8520" i="1" s="1" a="1"/>
  <c r="B8521" i="1"/>
  <c r="A8521" i="1" s="1" a="1"/>
  <c r="B8522" i="1"/>
  <c r="A8522" i="1" s="1" a="1"/>
  <c r="B8523" i="1"/>
  <c r="A8523" i="1" s="1" a="1"/>
  <c r="B8524" i="1"/>
  <c r="A8524" i="1" s="1" a="1"/>
  <c r="B8525" i="1"/>
  <c r="A8525" i="1" s="1" a="1"/>
  <c r="B8526" i="1"/>
  <c r="A8526" i="1" s="1" a="1"/>
  <c r="B8527" i="1"/>
  <c r="A8527" i="1" s="1" a="1"/>
  <c r="B8528" i="1"/>
  <c r="A8528" i="1" s="1" a="1"/>
  <c r="B8529" i="1"/>
  <c r="A8529" i="1" s="1" a="1"/>
  <c r="B8530" i="1"/>
  <c r="A8530" i="1" s="1" a="1"/>
  <c r="B8531" i="1"/>
  <c r="A8531" i="1" s="1" a="1"/>
  <c r="B8532" i="1"/>
  <c r="A8532" i="1" s="1" a="1"/>
  <c r="B8533" i="1"/>
  <c r="A8533" i="1" s="1" a="1"/>
  <c r="B8534" i="1"/>
  <c r="A8534" i="1" s="1" a="1"/>
  <c r="B8535" i="1"/>
  <c r="A8535" i="1" s="1" a="1"/>
  <c r="B8536" i="1"/>
  <c r="A8536" i="1" s="1" a="1"/>
  <c r="B8537" i="1"/>
  <c r="A8537" i="1" s="1" a="1"/>
  <c r="B8538" i="1"/>
  <c r="A8538" i="1" s="1" a="1"/>
  <c r="B8539" i="1"/>
  <c r="A8539" i="1" s="1" a="1"/>
  <c r="B8540" i="1"/>
  <c r="A8540" i="1" s="1" a="1"/>
  <c r="B8541" i="1"/>
  <c r="A8541" i="1" s="1" a="1"/>
  <c r="B8542" i="1"/>
  <c r="A8542" i="1" s="1" a="1"/>
  <c r="B8543" i="1"/>
  <c r="A8543" i="1" s="1" a="1"/>
  <c r="B8544" i="1"/>
  <c r="A8544" i="1" s="1" a="1"/>
  <c r="B8545" i="1"/>
  <c r="A8545" i="1" s="1" a="1"/>
  <c r="B8546" i="1"/>
  <c r="A8546" i="1" s="1" a="1"/>
  <c r="B8547" i="1"/>
  <c r="A8547" i="1" s="1" a="1"/>
  <c r="B8548" i="1"/>
  <c r="A8548" i="1" s="1" a="1"/>
  <c r="B8549" i="1"/>
  <c r="A8549" i="1" s="1" a="1"/>
  <c r="B8550" i="1"/>
  <c r="A8550" i="1" s="1" a="1"/>
  <c r="B8551" i="1"/>
  <c r="A8551" i="1" s="1" a="1"/>
  <c r="B8552" i="1"/>
  <c r="A8552" i="1" s="1" a="1"/>
  <c r="B8553" i="1"/>
  <c r="A8553" i="1" s="1" a="1"/>
  <c r="B8554" i="1"/>
  <c r="A8554" i="1" s="1" a="1"/>
  <c r="B8555" i="1"/>
  <c r="A8555" i="1" s="1" a="1"/>
  <c r="B8556" i="1"/>
  <c r="A8556" i="1" s="1" a="1"/>
  <c r="B8557" i="1"/>
  <c r="A8557" i="1" s="1" a="1"/>
  <c r="B8558" i="1"/>
  <c r="A8558" i="1" s="1" a="1"/>
  <c r="B8559" i="1"/>
  <c r="A8559" i="1" s="1" a="1"/>
  <c r="B8560" i="1"/>
  <c r="A8560" i="1" s="1" a="1"/>
  <c r="B8561" i="1"/>
  <c r="A8561" i="1" s="1" a="1"/>
  <c r="B8562" i="1"/>
  <c r="A8562" i="1" s="1" a="1"/>
  <c r="B8563" i="1"/>
  <c r="A8563" i="1" s="1" a="1"/>
  <c r="B8564" i="1"/>
  <c r="A8564" i="1" s="1" a="1"/>
  <c r="B8565" i="1"/>
  <c r="A8565" i="1" s="1" a="1"/>
  <c r="B8566" i="1"/>
  <c r="A8566" i="1" s="1" a="1"/>
  <c r="B8567" i="1"/>
  <c r="A8567" i="1" s="1" a="1"/>
  <c r="B8568" i="1"/>
  <c r="A8568" i="1" s="1" a="1"/>
  <c r="B8569" i="1"/>
  <c r="A8569" i="1" s="1" a="1"/>
  <c r="B8570" i="1"/>
  <c r="A8570" i="1" s="1" a="1"/>
  <c r="B8571" i="1"/>
  <c r="A8571" i="1" s="1" a="1"/>
  <c r="B8572" i="1"/>
  <c r="A8572" i="1" s="1" a="1"/>
  <c r="B8573" i="1"/>
  <c r="A8573" i="1" s="1" a="1"/>
  <c r="B8574" i="1"/>
  <c r="A8574" i="1" s="1" a="1"/>
  <c r="B8575" i="1"/>
  <c r="A8575" i="1" s="1" a="1"/>
  <c r="B8576" i="1"/>
  <c r="A8576" i="1" s="1" a="1"/>
  <c r="B8577" i="1"/>
  <c r="A8577" i="1" s="1" a="1"/>
  <c r="B8578" i="1"/>
  <c r="A8578" i="1" s="1" a="1"/>
  <c r="B8579" i="1"/>
  <c r="A8579" i="1" s="1" a="1"/>
  <c r="B8580" i="1"/>
  <c r="A8580" i="1" s="1" a="1"/>
  <c r="B8581" i="1"/>
  <c r="A8581" i="1" s="1" a="1"/>
  <c r="B8582" i="1"/>
  <c r="A8582" i="1" s="1" a="1"/>
  <c r="B8583" i="1"/>
  <c r="A8583" i="1" s="1" a="1"/>
  <c r="B8584" i="1"/>
  <c r="A8584" i="1" s="1" a="1"/>
  <c r="B8585" i="1"/>
  <c r="A8585" i="1" s="1" a="1"/>
  <c r="B8586" i="1"/>
  <c r="A8586" i="1" s="1" a="1"/>
  <c r="B8587" i="1"/>
  <c r="A8587" i="1" s="1" a="1"/>
  <c r="B8588" i="1"/>
  <c r="A8588" i="1" s="1" a="1"/>
  <c r="B8589" i="1"/>
  <c r="A8589" i="1" s="1" a="1"/>
  <c r="B8590" i="1"/>
  <c r="A8590" i="1" s="1" a="1"/>
  <c r="B8591" i="1"/>
  <c r="A8591" i="1" s="1" a="1"/>
  <c r="B8592" i="1"/>
  <c r="A8592" i="1" s="1" a="1"/>
  <c r="B8593" i="1"/>
  <c r="A8593" i="1" s="1" a="1"/>
  <c r="B8594" i="1"/>
  <c r="A8594" i="1" s="1" a="1"/>
  <c r="B8595" i="1"/>
  <c r="A8595" i="1" s="1" a="1"/>
  <c r="B8596" i="1"/>
  <c r="A8596" i="1" s="1" a="1"/>
  <c r="B8597" i="1"/>
  <c r="A8597" i="1" s="1" a="1"/>
  <c r="B8598" i="1"/>
  <c r="A8598" i="1" s="1" a="1"/>
  <c r="B8599" i="1"/>
  <c r="A8599" i="1" s="1" a="1"/>
  <c r="B8600" i="1"/>
  <c r="A8600" i="1" s="1" a="1"/>
  <c r="B8601" i="1"/>
  <c r="A8601" i="1" s="1" a="1"/>
  <c r="B8602" i="1"/>
  <c r="A8602" i="1" s="1" a="1"/>
  <c r="B8603" i="1"/>
  <c r="A8603" i="1" s="1" a="1"/>
  <c r="B8604" i="1"/>
  <c r="A8604" i="1" s="1" a="1"/>
  <c r="B8605" i="1"/>
  <c r="A8605" i="1" s="1" a="1"/>
  <c r="B8606" i="1"/>
  <c r="A8606" i="1" s="1" a="1"/>
  <c r="B8607" i="1"/>
  <c r="A8607" i="1" s="1" a="1"/>
  <c r="B8608" i="1"/>
  <c r="A8608" i="1" s="1" a="1"/>
  <c r="B8609" i="1"/>
  <c r="A8609" i="1" s="1" a="1"/>
  <c r="B8610" i="1"/>
  <c r="A8610" i="1" s="1" a="1"/>
  <c r="B8611" i="1"/>
  <c r="A8611" i="1" s="1" a="1"/>
  <c r="B8612" i="1"/>
  <c r="A8612" i="1" s="1" a="1"/>
  <c r="B8613" i="1"/>
  <c r="A8613" i="1" s="1" a="1"/>
  <c r="B8614" i="1"/>
  <c r="A8614" i="1" s="1" a="1"/>
  <c r="B8615" i="1"/>
  <c r="A8615" i="1" s="1" a="1"/>
  <c r="B8616" i="1"/>
  <c r="A8616" i="1" s="1" a="1"/>
  <c r="B8617" i="1"/>
  <c r="A8617" i="1" s="1" a="1"/>
  <c r="B8618" i="1"/>
  <c r="A8618" i="1" s="1" a="1"/>
  <c r="B8619" i="1"/>
  <c r="A8619" i="1" s="1" a="1"/>
  <c r="B8620" i="1"/>
  <c r="A8620" i="1" s="1" a="1"/>
  <c r="B8621" i="1"/>
  <c r="A8621" i="1" s="1" a="1"/>
  <c r="B8622" i="1"/>
  <c r="A8622" i="1" s="1" a="1"/>
  <c r="B8623" i="1"/>
  <c r="A8623" i="1" s="1" a="1"/>
  <c r="B8624" i="1"/>
  <c r="A8624" i="1" s="1" a="1"/>
  <c r="B8625" i="1"/>
  <c r="A8625" i="1" s="1" a="1"/>
  <c r="B8626" i="1"/>
  <c r="A8626" i="1" s="1" a="1"/>
  <c r="B8627" i="1"/>
  <c r="A8627" i="1" s="1" a="1"/>
  <c r="B8628" i="1"/>
  <c r="A8628" i="1" s="1" a="1"/>
  <c r="B8629" i="1"/>
  <c r="A8629" i="1" s="1" a="1"/>
  <c r="B8630" i="1"/>
  <c r="A8630" i="1" s="1" a="1"/>
  <c r="B8631" i="1"/>
  <c r="A8631" i="1" s="1" a="1"/>
  <c r="B8632" i="1"/>
  <c r="A8632" i="1" s="1" a="1"/>
  <c r="B8633" i="1"/>
  <c r="A8633" i="1" s="1" a="1"/>
  <c r="B8634" i="1"/>
  <c r="A8634" i="1" s="1" a="1"/>
  <c r="B8635" i="1"/>
  <c r="A8635" i="1" s="1" a="1"/>
  <c r="B8636" i="1"/>
  <c r="A8636" i="1" s="1" a="1"/>
  <c r="B8637" i="1"/>
  <c r="A8637" i="1" s="1" a="1"/>
  <c r="B8638" i="1"/>
  <c r="A8638" i="1" s="1" a="1"/>
  <c r="B8639" i="1"/>
  <c r="A8639" i="1" s="1" a="1"/>
  <c r="B8640" i="1"/>
  <c r="A8640" i="1" s="1" a="1"/>
  <c r="B8641" i="1"/>
  <c r="A8641" i="1" s="1" a="1"/>
  <c r="B8642" i="1"/>
  <c r="A8642" i="1" s="1" a="1"/>
  <c r="B8643" i="1"/>
  <c r="A8643" i="1" s="1" a="1"/>
  <c r="B8644" i="1"/>
  <c r="A8644" i="1" s="1" a="1"/>
  <c r="B8645" i="1"/>
  <c r="A8645" i="1" s="1" a="1"/>
  <c r="B8646" i="1"/>
  <c r="A8646" i="1" s="1" a="1"/>
  <c r="B8647" i="1"/>
  <c r="A8647" i="1" s="1" a="1"/>
  <c r="B8648" i="1"/>
  <c r="A8648" i="1" s="1" a="1"/>
  <c r="B8649" i="1"/>
  <c r="A8649" i="1" s="1" a="1"/>
  <c r="B8650" i="1"/>
  <c r="A8650" i="1" s="1" a="1"/>
  <c r="B8651" i="1"/>
  <c r="A8651" i="1" s="1" a="1"/>
  <c r="B8652" i="1"/>
  <c r="A8652" i="1" s="1" a="1"/>
  <c r="B8653" i="1"/>
  <c r="A8653" i="1" s="1" a="1"/>
  <c r="B8654" i="1"/>
  <c r="A8654" i="1" s="1" a="1"/>
  <c r="B8655" i="1"/>
  <c r="A8655" i="1" s="1" a="1"/>
  <c r="B8656" i="1"/>
  <c r="A8656" i="1" s="1" a="1"/>
  <c r="B8657" i="1"/>
  <c r="A8657" i="1" s="1" a="1"/>
  <c r="B8658" i="1"/>
  <c r="A8658" i="1" s="1" a="1"/>
  <c r="B8659" i="1"/>
  <c r="A8659" i="1" s="1" a="1"/>
  <c r="B8660" i="1"/>
  <c r="A8660" i="1" s="1" a="1"/>
  <c r="B8661" i="1"/>
  <c r="A8661" i="1" s="1" a="1"/>
  <c r="B8662" i="1"/>
  <c r="A8662" i="1" s="1" a="1"/>
  <c r="B8663" i="1"/>
  <c r="A8663" i="1" s="1" a="1"/>
  <c r="B8664" i="1"/>
  <c r="A8664" i="1" s="1" a="1"/>
  <c r="B8665" i="1"/>
  <c r="A8665" i="1" s="1" a="1"/>
  <c r="B8666" i="1"/>
  <c r="A8666" i="1" s="1" a="1"/>
  <c r="B8667" i="1"/>
  <c r="A8667" i="1" s="1" a="1"/>
  <c r="B8668" i="1"/>
  <c r="A8668" i="1" s="1" a="1"/>
  <c r="B8669" i="1"/>
  <c r="A8669" i="1" s="1" a="1"/>
  <c r="B8670" i="1"/>
  <c r="A8670" i="1" s="1" a="1"/>
  <c r="B8671" i="1"/>
  <c r="A8671" i="1" s="1" a="1"/>
  <c r="B8672" i="1"/>
  <c r="A8672" i="1" s="1" a="1"/>
  <c r="B8673" i="1"/>
  <c r="A8673" i="1" s="1" a="1"/>
  <c r="B8674" i="1"/>
  <c r="A8674" i="1" s="1" a="1"/>
  <c r="B8675" i="1"/>
  <c r="A8675" i="1" s="1" a="1"/>
  <c r="B8676" i="1"/>
  <c r="A8676" i="1" s="1" a="1"/>
  <c r="B8677" i="1"/>
  <c r="A8677" i="1" s="1" a="1"/>
  <c r="B8678" i="1"/>
  <c r="A8678" i="1" s="1" a="1"/>
  <c r="B8679" i="1"/>
  <c r="A8679" i="1" s="1" a="1"/>
  <c r="B8680" i="1"/>
  <c r="A8680" i="1" s="1" a="1"/>
  <c r="B8681" i="1"/>
  <c r="A8681" i="1" s="1" a="1"/>
  <c r="B8682" i="1"/>
  <c r="A8682" i="1" s="1" a="1"/>
  <c r="B8683" i="1"/>
  <c r="A8683" i="1" s="1" a="1"/>
  <c r="B8684" i="1"/>
  <c r="A8684" i="1" s="1" a="1"/>
  <c r="B8685" i="1"/>
  <c r="A8685" i="1" s="1" a="1"/>
  <c r="B8686" i="1"/>
  <c r="A8686" i="1" s="1" a="1"/>
  <c r="B8687" i="1"/>
  <c r="A8687" i="1" s="1" a="1"/>
  <c r="B8688" i="1"/>
  <c r="A8688" i="1" s="1" a="1"/>
  <c r="B8689" i="1"/>
  <c r="A8689" i="1" s="1" a="1"/>
  <c r="B8690" i="1"/>
  <c r="A8690" i="1" s="1" a="1"/>
  <c r="B8691" i="1"/>
  <c r="A8691" i="1" s="1" a="1"/>
  <c r="B8692" i="1"/>
  <c r="A8692" i="1" s="1" a="1"/>
  <c r="B8693" i="1"/>
  <c r="A8693" i="1" s="1" a="1"/>
  <c r="B8694" i="1"/>
  <c r="A8694" i="1" s="1" a="1"/>
  <c r="B8695" i="1"/>
  <c r="A8695" i="1" s="1" a="1"/>
  <c r="B8696" i="1"/>
  <c r="A8696" i="1" s="1" a="1"/>
  <c r="B8697" i="1"/>
  <c r="A8697" i="1" s="1" a="1"/>
  <c r="B8698" i="1"/>
  <c r="A8698" i="1" s="1" a="1"/>
  <c r="B8699" i="1"/>
  <c r="A8699" i="1" s="1" a="1"/>
  <c r="B8700" i="1"/>
  <c r="A8700" i="1" s="1" a="1"/>
  <c r="B8701" i="1"/>
  <c r="A8701" i="1" s="1" a="1"/>
  <c r="B8702" i="1"/>
  <c r="A8702" i="1" s="1" a="1"/>
  <c r="B8703" i="1"/>
  <c r="A8703" i="1" s="1" a="1"/>
  <c r="B8704" i="1"/>
  <c r="A8704" i="1" s="1" a="1"/>
  <c r="B8705" i="1"/>
  <c r="A8705" i="1" s="1" a="1"/>
  <c r="B8706" i="1"/>
  <c r="A8706" i="1" s="1" a="1"/>
  <c r="B8707" i="1"/>
  <c r="A8707" i="1" s="1" a="1"/>
  <c r="B8708" i="1"/>
  <c r="A8708" i="1" s="1" a="1"/>
  <c r="B8709" i="1"/>
  <c r="A8709" i="1" s="1" a="1"/>
  <c r="B8710" i="1"/>
  <c r="A8710" i="1" s="1" a="1"/>
  <c r="B8711" i="1"/>
  <c r="A8711" i="1" s="1" a="1"/>
  <c r="B8712" i="1"/>
  <c r="A8712" i="1" s="1" a="1"/>
  <c r="B8713" i="1"/>
  <c r="A8713" i="1" s="1" a="1"/>
  <c r="B8714" i="1"/>
  <c r="A8714" i="1" s="1" a="1"/>
  <c r="B8715" i="1"/>
  <c r="A8715" i="1" s="1" a="1"/>
  <c r="B8716" i="1"/>
  <c r="A8716" i="1" s="1" a="1"/>
  <c r="B8717" i="1"/>
  <c r="A8717" i="1" s="1" a="1"/>
  <c r="B8718" i="1"/>
  <c r="A8718" i="1" s="1" a="1"/>
  <c r="B8719" i="1"/>
  <c r="A8719" i="1" s="1" a="1"/>
  <c r="B8720" i="1"/>
  <c r="A8720" i="1" s="1" a="1"/>
  <c r="B8721" i="1"/>
  <c r="A8721" i="1" s="1" a="1"/>
  <c r="B8722" i="1"/>
  <c r="A8722" i="1" s="1" a="1"/>
  <c r="B8723" i="1"/>
  <c r="A8723" i="1" s="1" a="1"/>
  <c r="B8724" i="1"/>
  <c r="A8724" i="1" s="1" a="1"/>
  <c r="B8725" i="1"/>
  <c r="A8725" i="1" s="1" a="1"/>
  <c r="B8726" i="1"/>
  <c r="A8726" i="1" s="1" a="1"/>
  <c r="B8727" i="1"/>
  <c r="A8727" i="1" s="1" a="1"/>
  <c r="B8728" i="1"/>
  <c r="A8728" i="1" s="1" a="1"/>
  <c r="B8729" i="1"/>
  <c r="A8729" i="1" s="1" a="1"/>
  <c r="B8730" i="1"/>
  <c r="A8730" i="1" s="1" a="1"/>
  <c r="B8731" i="1"/>
  <c r="A8731" i="1" s="1" a="1"/>
  <c r="B8732" i="1"/>
  <c r="A8732" i="1" s="1" a="1"/>
  <c r="B8733" i="1"/>
  <c r="A8733" i="1" s="1" a="1"/>
  <c r="B8734" i="1"/>
  <c r="A8734" i="1" s="1" a="1"/>
  <c r="B8735" i="1"/>
  <c r="A8735" i="1" s="1" a="1"/>
  <c r="B8736" i="1"/>
  <c r="A8736" i="1" s="1" a="1"/>
  <c r="B8737" i="1"/>
  <c r="A8737" i="1" s="1" a="1"/>
  <c r="B8738" i="1"/>
  <c r="A8738" i="1" s="1" a="1"/>
  <c r="B8739" i="1"/>
  <c r="A8739" i="1" s="1" a="1"/>
  <c r="B8740" i="1"/>
  <c r="A8740" i="1" s="1" a="1"/>
  <c r="B8741" i="1"/>
  <c r="A8741" i="1" s="1" a="1"/>
  <c r="B8742" i="1"/>
  <c r="A8742" i="1" s="1" a="1"/>
  <c r="B8743" i="1"/>
  <c r="A8743" i="1" s="1" a="1"/>
  <c r="B8744" i="1"/>
  <c r="A8744" i="1" s="1" a="1"/>
  <c r="B8745" i="1"/>
  <c r="A8745" i="1" s="1" a="1"/>
  <c r="B8746" i="1"/>
  <c r="A8746" i="1" s="1" a="1"/>
  <c r="B8747" i="1"/>
  <c r="A8747" i="1" s="1" a="1"/>
  <c r="B8748" i="1"/>
  <c r="A8748" i="1" s="1" a="1"/>
  <c r="B8749" i="1"/>
  <c r="A8749" i="1" s="1" a="1"/>
  <c r="B8750" i="1"/>
  <c r="A8750" i="1" s="1" a="1"/>
  <c r="B8751" i="1"/>
  <c r="A8751" i="1" s="1" a="1"/>
  <c r="B8752" i="1"/>
  <c r="A8752" i="1" s="1" a="1"/>
  <c r="B8753" i="1"/>
  <c r="A8753" i="1" s="1" a="1"/>
  <c r="B8754" i="1"/>
  <c r="A8754" i="1" s="1" a="1"/>
  <c r="B8755" i="1"/>
  <c r="A8755" i="1" s="1" a="1"/>
  <c r="B8756" i="1"/>
  <c r="A8756" i="1" s="1" a="1"/>
  <c r="B8757" i="1"/>
  <c r="A8757" i="1" s="1" a="1"/>
  <c r="B8758" i="1"/>
  <c r="A8758" i="1" s="1" a="1"/>
  <c r="B8759" i="1"/>
  <c r="A8759" i="1" s="1" a="1"/>
  <c r="B8760" i="1"/>
  <c r="A8760" i="1" s="1" a="1"/>
  <c r="B8761" i="1"/>
  <c r="A8761" i="1" s="1" a="1"/>
  <c r="B8762" i="1"/>
  <c r="A8762" i="1" s="1" a="1"/>
  <c r="B8763" i="1"/>
  <c r="A8763" i="1" s="1" a="1"/>
  <c r="B8764" i="1"/>
  <c r="A8764" i="1" s="1" a="1"/>
  <c r="B8765" i="1"/>
  <c r="A8765" i="1" s="1" a="1"/>
  <c r="B8766" i="1"/>
  <c r="A8766" i="1" s="1" a="1"/>
  <c r="B8767" i="1"/>
  <c r="A8767" i="1" s="1" a="1"/>
  <c r="B8768" i="1"/>
  <c r="A8768" i="1" s="1" a="1"/>
  <c r="B8769" i="1"/>
  <c r="A8769" i="1" s="1" a="1"/>
  <c r="B8770" i="1"/>
  <c r="A8770" i="1" s="1" a="1"/>
  <c r="B8771" i="1"/>
  <c r="A8771" i="1" s="1" a="1"/>
  <c r="B8772" i="1"/>
  <c r="A8772" i="1" s="1" a="1"/>
  <c r="B8773" i="1"/>
  <c r="A8773" i="1" s="1" a="1"/>
  <c r="B8774" i="1"/>
  <c r="A8774" i="1" s="1" a="1"/>
  <c r="B8775" i="1"/>
  <c r="A8775" i="1" s="1" a="1"/>
  <c r="B8776" i="1"/>
  <c r="A8776" i="1" s="1" a="1"/>
  <c r="B8777" i="1"/>
  <c r="A8777" i="1" s="1" a="1"/>
  <c r="B8778" i="1"/>
  <c r="A8778" i="1" s="1" a="1"/>
  <c r="B8779" i="1"/>
  <c r="A8779" i="1" s="1" a="1"/>
  <c r="B8780" i="1"/>
  <c r="A8780" i="1" s="1" a="1"/>
  <c r="B8781" i="1"/>
  <c r="A8781" i="1" s="1" a="1"/>
  <c r="B8782" i="1"/>
  <c r="A8782" i="1" s="1" a="1"/>
  <c r="B8783" i="1"/>
  <c r="A8783" i="1" s="1" a="1"/>
  <c r="B8784" i="1"/>
  <c r="A8784" i="1" s="1" a="1"/>
  <c r="B8785" i="1"/>
  <c r="A8785" i="1" s="1" a="1"/>
  <c r="B8786" i="1"/>
  <c r="A8786" i="1" s="1" a="1"/>
  <c r="B8787" i="1"/>
  <c r="A8787" i="1" s="1" a="1"/>
  <c r="B8788" i="1"/>
  <c r="A8788" i="1" s="1" a="1"/>
  <c r="B8789" i="1"/>
  <c r="A8789" i="1" s="1" a="1"/>
  <c r="B8790" i="1"/>
  <c r="A8790" i="1" s="1" a="1"/>
  <c r="B8791" i="1"/>
  <c r="A8791" i="1" s="1" a="1"/>
  <c r="B8792" i="1"/>
  <c r="A8792" i="1" s="1" a="1"/>
  <c r="B8793" i="1"/>
  <c r="A8793" i="1" s="1" a="1"/>
  <c r="B8794" i="1"/>
  <c r="A8794" i="1" s="1" a="1"/>
  <c r="B8795" i="1"/>
  <c r="A8795" i="1" s="1" a="1"/>
  <c r="B8796" i="1"/>
  <c r="A8796" i="1" s="1" a="1"/>
  <c r="B8797" i="1"/>
  <c r="A8797" i="1" s="1" a="1"/>
  <c r="B8798" i="1"/>
  <c r="A8798" i="1" s="1" a="1"/>
  <c r="B8799" i="1"/>
  <c r="A8799" i="1" s="1" a="1"/>
  <c r="B8800" i="1"/>
  <c r="A8800" i="1" s="1" a="1"/>
  <c r="B8801" i="1"/>
  <c r="A8801" i="1" s="1" a="1"/>
  <c r="B8802" i="1"/>
  <c r="A8802" i="1" s="1" a="1"/>
  <c r="B8803" i="1"/>
  <c r="A8803" i="1" s="1" a="1"/>
  <c r="B8804" i="1"/>
  <c r="A8804" i="1" s="1" a="1"/>
  <c r="B8805" i="1"/>
  <c r="A8805" i="1" s="1" a="1"/>
  <c r="B8806" i="1"/>
  <c r="A8806" i="1" s="1" a="1"/>
  <c r="B8807" i="1"/>
  <c r="A8807" i="1" s="1" a="1"/>
  <c r="B8808" i="1"/>
  <c r="A8808" i="1" s="1" a="1"/>
  <c r="B8809" i="1"/>
  <c r="A8809" i="1" s="1" a="1"/>
  <c r="B8810" i="1"/>
  <c r="A8810" i="1" s="1" a="1"/>
  <c r="B8811" i="1"/>
  <c r="A8811" i="1" s="1" a="1"/>
  <c r="B8812" i="1"/>
  <c r="A8812" i="1" s="1" a="1"/>
  <c r="B8813" i="1"/>
  <c r="A8813" i="1" s="1" a="1"/>
  <c r="B8814" i="1"/>
  <c r="A8814" i="1" s="1" a="1"/>
  <c r="B8815" i="1"/>
  <c r="A8815" i="1" s="1" a="1"/>
  <c r="B8816" i="1"/>
  <c r="A8816" i="1" s="1" a="1"/>
  <c r="B8817" i="1"/>
  <c r="A8817" i="1" s="1" a="1"/>
  <c r="B8818" i="1"/>
  <c r="A8818" i="1" s="1" a="1"/>
  <c r="B8819" i="1"/>
  <c r="A8819" i="1" s="1" a="1"/>
  <c r="B8820" i="1"/>
  <c r="A8820" i="1" s="1" a="1"/>
  <c r="B8821" i="1"/>
  <c r="A8821" i="1" s="1" a="1"/>
  <c r="B8822" i="1"/>
  <c r="A8822" i="1" s="1" a="1"/>
  <c r="B8823" i="1"/>
  <c r="A8823" i="1" s="1" a="1"/>
  <c r="B8824" i="1"/>
  <c r="A8824" i="1" s="1" a="1"/>
  <c r="B8825" i="1"/>
  <c r="A8825" i="1" s="1" a="1"/>
  <c r="B8826" i="1"/>
  <c r="A8826" i="1" s="1" a="1"/>
  <c r="B8827" i="1"/>
  <c r="A8827" i="1" s="1" a="1"/>
  <c r="B8828" i="1"/>
  <c r="A8828" i="1" s="1" a="1"/>
  <c r="B8829" i="1"/>
  <c r="A8829" i="1" s="1" a="1"/>
  <c r="B8830" i="1"/>
  <c r="A8830" i="1" s="1" a="1"/>
  <c r="B8831" i="1"/>
  <c r="A8831" i="1" s="1" a="1"/>
  <c r="B8832" i="1"/>
  <c r="A8832" i="1" s="1" a="1"/>
  <c r="B8833" i="1"/>
  <c r="A8833" i="1" s="1" a="1"/>
  <c r="B8834" i="1"/>
  <c r="A8834" i="1" s="1" a="1"/>
  <c r="B8835" i="1"/>
  <c r="A8835" i="1" s="1" a="1"/>
  <c r="B8836" i="1"/>
  <c r="A8836" i="1" s="1" a="1"/>
  <c r="B8837" i="1"/>
  <c r="A8837" i="1" s="1" a="1"/>
  <c r="B8838" i="1"/>
  <c r="A8838" i="1" s="1" a="1"/>
  <c r="B8839" i="1"/>
  <c r="A8839" i="1" s="1" a="1"/>
  <c r="B8840" i="1"/>
  <c r="A8840" i="1" s="1" a="1"/>
  <c r="B8841" i="1"/>
  <c r="A8841" i="1" s="1" a="1"/>
  <c r="B8842" i="1"/>
  <c r="A8842" i="1" s="1" a="1"/>
  <c r="B8843" i="1"/>
  <c r="A8843" i="1" s="1" a="1"/>
  <c r="B8844" i="1"/>
  <c r="A8844" i="1" s="1" a="1"/>
  <c r="B8845" i="1"/>
  <c r="A8845" i="1" s="1" a="1"/>
  <c r="B8846" i="1"/>
  <c r="A8846" i="1" s="1" a="1"/>
  <c r="B8847" i="1"/>
  <c r="A8847" i="1" s="1" a="1"/>
  <c r="B8848" i="1"/>
  <c r="A8848" i="1" s="1" a="1"/>
  <c r="B8849" i="1"/>
  <c r="A8849" i="1" s="1" a="1"/>
  <c r="B8850" i="1"/>
  <c r="A8850" i="1" s="1" a="1"/>
  <c r="B8851" i="1"/>
  <c r="A8851" i="1" s="1" a="1"/>
  <c r="B8852" i="1"/>
  <c r="A8852" i="1" s="1" a="1"/>
  <c r="B8853" i="1"/>
  <c r="A8853" i="1" s="1" a="1"/>
  <c r="B8854" i="1"/>
  <c r="A8854" i="1" s="1" a="1"/>
  <c r="B8855" i="1"/>
  <c r="A8855" i="1" s="1" a="1"/>
  <c r="B8856" i="1"/>
  <c r="A8856" i="1" s="1" a="1"/>
  <c r="B8857" i="1"/>
  <c r="A8857" i="1" s="1" a="1"/>
  <c r="B8858" i="1"/>
  <c r="A8858" i="1" s="1" a="1"/>
  <c r="B8859" i="1"/>
  <c r="A8859" i="1" s="1" a="1"/>
  <c r="B8860" i="1"/>
  <c r="A8860" i="1" s="1" a="1"/>
  <c r="B8861" i="1"/>
  <c r="A8861" i="1" s="1" a="1"/>
  <c r="B8862" i="1"/>
  <c r="A8862" i="1" s="1" a="1"/>
  <c r="B8863" i="1"/>
  <c r="A8863" i="1" s="1" a="1"/>
  <c r="B8864" i="1"/>
  <c r="A8864" i="1" s="1" a="1"/>
  <c r="B8865" i="1"/>
  <c r="A8865" i="1" s="1" a="1"/>
  <c r="B8866" i="1"/>
  <c r="A8866" i="1" s="1" a="1"/>
  <c r="B8867" i="1"/>
  <c r="A8867" i="1" s="1" a="1"/>
  <c r="B8868" i="1"/>
  <c r="A8868" i="1" s="1" a="1"/>
  <c r="B8869" i="1"/>
  <c r="A8869" i="1" s="1" a="1"/>
  <c r="B8870" i="1"/>
  <c r="A8870" i="1" s="1" a="1"/>
  <c r="B8871" i="1"/>
  <c r="A8871" i="1" s="1" a="1"/>
  <c r="B8872" i="1"/>
  <c r="A8872" i="1" s="1" a="1"/>
  <c r="B8873" i="1"/>
  <c r="A8873" i="1" s="1" a="1"/>
  <c r="B8874" i="1"/>
  <c r="A8874" i="1" s="1" a="1"/>
  <c r="B8875" i="1"/>
  <c r="A8875" i="1" s="1" a="1"/>
  <c r="B8876" i="1"/>
  <c r="A8876" i="1" s="1" a="1"/>
  <c r="B8877" i="1"/>
  <c r="A8877" i="1" s="1" a="1"/>
  <c r="B8878" i="1"/>
  <c r="A8878" i="1" s="1" a="1"/>
  <c r="B8879" i="1"/>
  <c r="A8879" i="1" s="1" a="1"/>
  <c r="B8880" i="1"/>
  <c r="A8880" i="1" s="1" a="1"/>
  <c r="B8881" i="1"/>
  <c r="A8881" i="1" s="1" a="1"/>
  <c r="B8882" i="1"/>
  <c r="A8882" i="1" s="1" a="1"/>
  <c r="B8883" i="1"/>
  <c r="A8883" i="1" s="1" a="1"/>
  <c r="B8884" i="1"/>
  <c r="A8884" i="1" s="1" a="1"/>
  <c r="B8885" i="1"/>
  <c r="A8885" i="1" s="1" a="1"/>
  <c r="B8886" i="1"/>
  <c r="A8886" i="1" s="1" a="1"/>
  <c r="B8887" i="1"/>
  <c r="A8887" i="1" s="1" a="1"/>
  <c r="B8888" i="1"/>
  <c r="A8888" i="1" s="1" a="1"/>
  <c r="B8889" i="1"/>
  <c r="A8889" i="1" s="1" a="1"/>
  <c r="B8890" i="1"/>
  <c r="A8890" i="1" s="1" a="1"/>
  <c r="B8891" i="1"/>
  <c r="A8891" i="1" s="1" a="1"/>
  <c r="B8892" i="1"/>
  <c r="A8892" i="1" s="1" a="1"/>
  <c r="B8893" i="1"/>
  <c r="A8893" i="1" s="1" a="1"/>
  <c r="B8894" i="1"/>
  <c r="A8894" i="1" s="1" a="1"/>
  <c r="B8895" i="1"/>
  <c r="A8895" i="1" s="1" a="1"/>
  <c r="B8896" i="1"/>
  <c r="A8896" i="1" s="1" a="1"/>
  <c r="B8897" i="1"/>
  <c r="A8897" i="1" s="1" a="1"/>
  <c r="B8898" i="1"/>
  <c r="A8898" i="1" s="1" a="1"/>
  <c r="B8899" i="1"/>
  <c r="A8899" i="1" s="1" a="1"/>
  <c r="B8900" i="1"/>
  <c r="A8900" i="1" s="1" a="1"/>
  <c r="B8901" i="1"/>
  <c r="A8901" i="1" s="1" a="1"/>
  <c r="B8902" i="1"/>
  <c r="A8902" i="1" s="1" a="1"/>
  <c r="B8903" i="1"/>
  <c r="A8903" i="1" s="1" a="1"/>
  <c r="B8904" i="1"/>
  <c r="A8904" i="1" s="1" a="1"/>
  <c r="B8905" i="1"/>
  <c r="A8905" i="1" s="1" a="1"/>
  <c r="B8906" i="1"/>
  <c r="A8906" i="1" s="1" a="1"/>
  <c r="B8907" i="1"/>
  <c r="A8907" i="1" s="1" a="1"/>
  <c r="B8908" i="1"/>
  <c r="A8908" i="1" s="1" a="1"/>
  <c r="B8909" i="1"/>
  <c r="A8909" i="1" s="1" a="1"/>
  <c r="B8910" i="1"/>
  <c r="A8910" i="1" s="1" a="1"/>
  <c r="B8911" i="1"/>
  <c r="A8911" i="1" s="1" a="1"/>
  <c r="B8912" i="1"/>
  <c r="A8912" i="1" s="1" a="1"/>
  <c r="B8913" i="1"/>
  <c r="A8913" i="1" s="1" a="1"/>
  <c r="B8914" i="1"/>
  <c r="A8914" i="1" s="1" a="1"/>
  <c r="B8915" i="1"/>
  <c r="A8915" i="1" s="1" a="1"/>
  <c r="B8916" i="1"/>
  <c r="A8916" i="1" s="1" a="1"/>
  <c r="B8917" i="1"/>
  <c r="A8917" i="1" s="1" a="1"/>
  <c r="B8918" i="1"/>
  <c r="A8918" i="1" s="1" a="1"/>
  <c r="B8919" i="1"/>
  <c r="A8919" i="1" s="1" a="1"/>
  <c r="B8920" i="1"/>
  <c r="A8920" i="1" s="1" a="1"/>
  <c r="B8921" i="1"/>
  <c r="A8921" i="1" s="1" a="1"/>
  <c r="B8922" i="1"/>
  <c r="A8922" i="1" s="1" a="1"/>
  <c r="B8923" i="1"/>
  <c r="A8923" i="1" s="1" a="1"/>
  <c r="B8924" i="1"/>
  <c r="A8924" i="1" s="1" a="1"/>
  <c r="B8925" i="1"/>
  <c r="A8925" i="1" s="1" a="1"/>
  <c r="B8926" i="1"/>
  <c r="A8926" i="1" s="1" a="1"/>
  <c r="B8927" i="1"/>
  <c r="A8927" i="1" s="1" a="1"/>
  <c r="B8928" i="1"/>
  <c r="A8928" i="1" s="1" a="1"/>
  <c r="B8929" i="1"/>
  <c r="A8929" i="1" s="1" a="1"/>
  <c r="B8930" i="1"/>
  <c r="A8930" i="1" s="1" a="1"/>
  <c r="B8931" i="1"/>
  <c r="A8931" i="1" s="1" a="1"/>
  <c r="B8932" i="1"/>
  <c r="A8932" i="1" s="1" a="1"/>
  <c r="B8933" i="1"/>
  <c r="A8933" i="1" s="1" a="1"/>
  <c r="B8934" i="1"/>
  <c r="A8934" i="1" s="1" a="1"/>
  <c r="B8935" i="1"/>
  <c r="A8935" i="1" s="1" a="1"/>
  <c r="B8936" i="1"/>
  <c r="A8936" i="1" s="1" a="1"/>
  <c r="B8937" i="1"/>
  <c r="A8937" i="1" s="1" a="1"/>
  <c r="B8938" i="1"/>
  <c r="A8938" i="1" s="1" a="1"/>
  <c r="B8939" i="1"/>
  <c r="A8939" i="1" s="1" a="1"/>
  <c r="B8940" i="1"/>
  <c r="A8940" i="1" s="1" a="1"/>
  <c r="B8941" i="1"/>
  <c r="A8941" i="1" s="1" a="1"/>
  <c r="B8942" i="1"/>
  <c r="A8942" i="1" s="1" a="1"/>
  <c r="B8943" i="1"/>
  <c r="A8943" i="1" s="1" a="1"/>
  <c r="B8944" i="1"/>
  <c r="A8944" i="1" s="1" a="1"/>
  <c r="B8945" i="1"/>
  <c r="A8945" i="1" s="1" a="1"/>
  <c r="B8946" i="1"/>
  <c r="A8946" i="1" s="1" a="1"/>
  <c r="B8947" i="1"/>
  <c r="A8947" i="1" s="1" a="1"/>
  <c r="B8948" i="1"/>
  <c r="A8948" i="1" s="1" a="1"/>
  <c r="B8949" i="1"/>
  <c r="A8949" i="1" s="1" a="1"/>
  <c r="B8950" i="1"/>
  <c r="A8950" i="1" s="1" a="1"/>
  <c r="B8951" i="1"/>
  <c r="A8951" i="1" s="1" a="1"/>
  <c r="B8952" i="1"/>
  <c r="A8952" i="1" s="1" a="1"/>
  <c r="B8953" i="1"/>
  <c r="A8953" i="1" s="1" a="1"/>
  <c r="B8954" i="1"/>
  <c r="A8954" i="1" s="1" a="1"/>
  <c r="B8955" i="1"/>
  <c r="A8955" i="1" s="1" a="1"/>
  <c r="B8956" i="1"/>
  <c r="A8956" i="1" s="1" a="1"/>
  <c r="B8957" i="1"/>
  <c r="A8957" i="1" s="1" a="1"/>
  <c r="B8958" i="1"/>
  <c r="A8958" i="1" s="1" a="1"/>
  <c r="B8959" i="1"/>
  <c r="A8959" i="1" s="1" a="1"/>
  <c r="B8960" i="1"/>
  <c r="A8960" i="1" s="1" a="1"/>
  <c r="B8961" i="1"/>
  <c r="A8961" i="1" s="1" a="1"/>
  <c r="B8962" i="1"/>
  <c r="A8962" i="1" s="1" a="1"/>
  <c r="B8963" i="1"/>
  <c r="A8963" i="1" s="1" a="1"/>
  <c r="B8964" i="1"/>
  <c r="A8964" i="1" s="1" a="1"/>
  <c r="B8965" i="1"/>
  <c r="A8965" i="1" s="1" a="1"/>
  <c r="B8966" i="1"/>
  <c r="A8966" i="1" s="1" a="1"/>
  <c r="B8967" i="1"/>
  <c r="A8967" i="1" s="1" a="1"/>
  <c r="B8968" i="1"/>
  <c r="A8968" i="1" s="1" a="1"/>
  <c r="B8969" i="1"/>
  <c r="A8969" i="1" s="1" a="1"/>
  <c r="B8970" i="1"/>
  <c r="A8970" i="1" s="1" a="1"/>
  <c r="B8971" i="1"/>
  <c r="A8971" i="1" s="1" a="1"/>
  <c r="B8972" i="1"/>
  <c r="A8972" i="1" s="1" a="1"/>
  <c r="B8973" i="1"/>
  <c r="A8973" i="1" s="1" a="1"/>
  <c r="B8974" i="1"/>
  <c r="A8974" i="1" s="1" a="1"/>
  <c r="B8975" i="1"/>
  <c r="A8975" i="1" s="1" a="1"/>
  <c r="B8976" i="1"/>
  <c r="A8976" i="1" s="1" a="1"/>
  <c r="B8977" i="1"/>
  <c r="A8977" i="1" s="1" a="1"/>
  <c r="B8978" i="1"/>
  <c r="A8978" i="1" s="1" a="1"/>
  <c r="B8979" i="1"/>
  <c r="A8979" i="1" s="1" a="1"/>
  <c r="B8980" i="1"/>
  <c r="A8980" i="1" s="1" a="1"/>
  <c r="B8981" i="1"/>
  <c r="A8981" i="1" s="1" a="1"/>
  <c r="B8982" i="1"/>
  <c r="A8982" i="1" s="1" a="1"/>
  <c r="B8983" i="1"/>
  <c r="A8983" i="1" s="1" a="1"/>
  <c r="B8984" i="1"/>
  <c r="A8984" i="1" s="1" a="1"/>
  <c r="B8985" i="1"/>
  <c r="A8985" i="1" s="1" a="1"/>
  <c r="B8986" i="1"/>
  <c r="A8986" i="1" s="1" a="1"/>
  <c r="B8987" i="1"/>
  <c r="A8987" i="1" s="1" a="1"/>
  <c r="B8988" i="1"/>
  <c r="A8988" i="1" s="1" a="1"/>
  <c r="B8989" i="1"/>
  <c r="A8989" i="1" s="1" a="1"/>
  <c r="B8990" i="1"/>
  <c r="A8990" i="1" s="1" a="1"/>
  <c r="B8991" i="1"/>
  <c r="A8991" i="1" s="1" a="1"/>
  <c r="B8992" i="1"/>
  <c r="A8992" i="1" s="1" a="1"/>
  <c r="B8993" i="1"/>
  <c r="A8993" i="1" s="1" a="1"/>
  <c r="B8994" i="1"/>
  <c r="A8994" i="1" s="1" a="1"/>
  <c r="B8995" i="1"/>
  <c r="A8995" i="1" s="1" a="1"/>
  <c r="B8996" i="1"/>
  <c r="A8996" i="1" s="1" a="1"/>
  <c r="B8997" i="1"/>
  <c r="A8997" i="1" s="1" a="1"/>
  <c r="B8998" i="1"/>
  <c r="A8998" i="1" s="1" a="1"/>
  <c r="B8999" i="1"/>
  <c r="A8999" i="1" s="1" a="1"/>
  <c r="B9000" i="1"/>
  <c r="A9000" i="1" s="1" a="1"/>
  <c r="B9001" i="1"/>
  <c r="A9001" i="1" s="1" a="1"/>
  <c r="B9002" i="1"/>
  <c r="A9002" i="1" s="1" a="1"/>
  <c r="B9003" i="1"/>
  <c r="A9003" i="1" s="1" a="1"/>
  <c r="B9004" i="1"/>
  <c r="A9004" i="1" s="1" a="1"/>
  <c r="B9005" i="1"/>
  <c r="A9005" i="1" s="1" a="1"/>
  <c r="B9006" i="1"/>
  <c r="A9006" i="1" s="1" a="1"/>
  <c r="B9007" i="1"/>
  <c r="A9007" i="1" s="1" a="1"/>
  <c r="B9008" i="1"/>
  <c r="A9008" i="1" s="1" a="1"/>
  <c r="B9009" i="1"/>
  <c r="A9009" i="1" s="1" a="1"/>
  <c r="B9010" i="1"/>
  <c r="A9010" i="1" s="1" a="1"/>
  <c r="B9011" i="1"/>
  <c r="A9011" i="1" s="1" a="1"/>
  <c r="B9012" i="1"/>
  <c r="A9012" i="1" s="1" a="1"/>
  <c r="B9013" i="1"/>
  <c r="A9013" i="1" s="1" a="1"/>
  <c r="B9014" i="1"/>
  <c r="A9014" i="1" s="1" a="1"/>
  <c r="B9015" i="1"/>
  <c r="A9015" i="1" s="1" a="1"/>
  <c r="B9016" i="1"/>
  <c r="A9016" i="1" s="1" a="1"/>
  <c r="B9017" i="1"/>
  <c r="A9017" i="1" s="1" a="1"/>
  <c r="B9018" i="1"/>
  <c r="A9018" i="1" s="1" a="1"/>
  <c r="B9019" i="1"/>
  <c r="A9019" i="1" s="1" a="1"/>
  <c r="B9020" i="1"/>
  <c r="A9020" i="1" s="1" a="1"/>
  <c r="B9021" i="1"/>
  <c r="A9021" i="1" s="1" a="1"/>
  <c r="B9022" i="1"/>
  <c r="A9022" i="1" s="1" a="1"/>
  <c r="B9023" i="1"/>
  <c r="A9023" i="1" s="1" a="1"/>
  <c r="B9024" i="1"/>
  <c r="A9024" i="1" s="1" a="1"/>
  <c r="B9025" i="1"/>
  <c r="A9025" i="1" s="1" a="1"/>
  <c r="B9026" i="1"/>
  <c r="A9026" i="1" s="1" a="1"/>
  <c r="B9027" i="1"/>
  <c r="A9027" i="1" s="1" a="1"/>
  <c r="B9028" i="1"/>
  <c r="A9028" i="1" s="1" a="1"/>
  <c r="B9029" i="1"/>
  <c r="A9029" i="1" s="1" a="1"/>
  <c r="B9030" i="1"/>
  <c r="A9030" i="1" s="1" a="1"/>
  <c r="B9031" i="1"/>
  <c r="A9031" i="1" s="1" a="1"/>
  <c r="B9032" i="1"/>
  <c r="A9032" i="1" s="1" a="1"/>
  <c r="B9033" i="1"/>
  <c r="A9033" i="1" s="1" a="1"/>
  <c r="B9034" i="1"/>
  <c r="A9034" i="1" s="1" a="1"/>
  <c r="B9035" i="1"/>
  <c r="A9035" i="1" s="1" a="1"/>
  <c r="B9036" i="1"/>
  <c r="A9036" i="1" s="1" a="1"/>
  <c r="B9037" i="1"/>
  <c r="A9037" i="1" s="1" a="1"/>
  <c r="B9038" i="1"/>
  <c r="A9038" i="1" s="1" a="1"/>
  <c r="B9039" i="1"/>
  <c r="A9039" i="1" s="1" a="1"/>
  <c r="B9040" i="1"/>
  <c r="A9040" i="1" s="1" a="1"/>
  <c r="B9041" i="1"/>
  <c r="A9041" i="1" s="1" a="1"/>
  <c r="B9042" i="1"/>
  <c r="A9042" i="1" s="1" a="1"/>
  <c r="B9043" i="1"/>
  <c r="A9043" i="1" s="1" a="1"/>
  <c r="B9044" i="1"/>
  <c r="A9044" i="1" s="1" a="1"/>
  <c r="B9045" i="1"/>
  <c r="A9045" i="1" s="1" a="1"/>
  <c r="B9046" i="1"/>
  <c r="A9046" i="1" s="1" a="1"/>
  <c r="B9047" i="1"/>
  <c r="A9047" i="1" s="1" a="1"/>
  <c r="B9048" i="1"/>
  <c r="A9048" i="1" s="1" a="1"/>
  <c r="B9049" i="1"/>
  <c r="A9049" i="1" s="1" a="1"/>
  <c r="B9050" i="1"/>
  <c r="A9050" i="1" s="1" a="1"/>
  <c r="B9051" i="1"/>
  <c r="A9051" i="1" s="1" a="1"/>
  <c r="B9052" i="1"/>
  <c r="A9052" i="1" s="1" a="1"/>
  <c r="B9053" i="1"/>
  <c r="A9053" i="1" s="1" a="1"/>
  <c r="B9054" i="1"/>
  <c r="A9054" i="1" s="1" a="1"/>
  <c r="B9055" i="1"/>
  <c r="A9055" i="1" s="1" a="1"/>
  <c r="B9056" i="1"/>
  <c r="A9056" i="1" s="1" a="1"/>
  <c r="B9057" i="1"/>
  <c r="A9057" i="1" s="1" a="1"/>
  <c r="B9058" i="1"/>
  <c r="A9058" i="1" s="1" a="1"/>
  <c r="B9059" i="1"/>
  <c r="A9059" i="1" s="1" a="1"/>
  <c r="B9060" i="1"/>
  <c r="A9060" i="1" s="1" a="1"/>
  <c r="B9061" i="1"/>
  <c r="A9061" i="1" s="1" a="1"/>
  <c r="B9062" i="1"/>
  <c r="A9062" i="1" s="1" a="1"/>
  <c r="B9063" i="1"/>
  <c r="A9063" i="1" s="1" a="1"/>
  <c r="B9064" i="1"/>
  <c r="A9064" i="1" s="1" a="1"/>
  <c r="B9065" i="1"/>
  <c r="A9065" i="1" s="1" a="1"/>
  <c r="B9066" i="1"/>
  <c r="A9066" i="1" s="1" a="1"/>
  <c r="B9067" i="1"/>
  <c r="A9067" i="1" s="1" a="1"/>
  <c r="B9068" i="1"/>
  <c r="A9068" i="1" s="1" a="1"/>
  <c r="B9069" i="1"/>
  <c r="A9069" i="1" s="1" a="1"/>
  <c r="B9070" i="1"/>
  <c r="A9070" i="1" s="1" a="1"/>
  <c r="B9071" i="1"/>
  <c r="A9071" i="1" s="1" a="1"/>
  <c r="B9072" i="1"/>
  <c r="A9072" i="1" s="1" a="1"/>
  <c r="B9073" i="1"/>
  <c r="A9073" i="1" s="1" a="1"/>
  <c r="B9074" i="1"/>
  <c r="A9074" i="1" s="1" a="1"/>
  <c r="B9075" i="1"/>
  <c r="A9075" i="1" s="1" a="1"/>
  <c r="B9076" i="1"/>
  <c r="A9076" i="1" s="1" a="1"/>
  <c r="B9077" i="1"/>
  <c r="A9077" i="1" s="1" a="1"/>
  <c r="B9078" i="1"/>
  <c r="A9078" i="1" s="1" a="1"/>
  <c r="B9079" i="1"/>
  <c r="A9079" i="1" s="1" a="1"/>
  <c r="B9080" i="1"/>
  <c r="A9080" i="1" s="1" a="1"/>
  <c r="B9081" i="1"/>
  <c r="A9081" i="1" s="1" a="1"/>
  <c r="B9082" i="1"/>
  <c r="A9082" i="1" s="1" a="1"/>
  <c r="B9083" i="1"/>
  <c r="A9083" i="1" s="1" a="1"/>
  <c r="B9084" i="1"/>
  <c r="A9084" i="1" s="1" a="1"/>
  <c r="B9085" i="1"/>
  <c r="A9085" i="1" s="1" a="1"/>
  <c r="B9086" i="1"/>
  <c r="A9086" i="1" s="1" a="1"/>
  <c r="B9087" i="1"/>
  <c r="A9087" i="1" s="1" a="1"/>
  <c r="B9088" i="1"/>
  <c r="A9088" i="1" s="1" a="1"/>
  <c r="B9089" i="1"/>
  <c r="A9089" i="1" s="1" a="1"/>
  <c r="B9090" i="1"/>
  <c r="A9090" i="1" s="1" a="1"/>
  <c r="B9091" i="1"/>
  <c r="A9091" i="1" s="1" a="1"/>
  <c r="B9092" i="1"/>
  <c r="A9092" i="1" s="1" a="1"/>
  <c r="B9093" i="1"/>
  <c r="A9093" i="1" s="1" a="1"/>
  <c r="B9094" i="1"/>
  <c r="A9094" i="1" s="1" a="1"/>
  <c r="B9095" i="1"/>
  <c r="A9095" i="1" s="1" a="1"/>
  <c r="B9096" i="1"/>
  <c r="A9096" i="1" s="1" a="1"/>
  <c r="B9097" i="1"/>
  <c r="A9097" i="1" s="1" a="1"/>
  <c r="B9098" i="1"/>
  <c r="A9098" i="1" s="1" a="1"/>
  <c r="B9099" i="1"/>
  <c r="A9099" i="1" s="1" a="1"/>
  <c r="B9100" i="1"/>
  <c r="A9100" i="1" s="1" a="1"/>
  <c r="B9101" i="1"/>
  <c r="A9101" i="1" s="1" a="1"/>
  <c r="B9102" i="1"/>
  <c r="A9102" i="1" s="1" a="1"/>
  <c r="B9103" i="1"/>
  <c r="A9103" i="1" s="1" a="1"/>
  <c r="B9104" i="1"/>
  <c r="A9104" i="1" s="1" a="1"/>
  <c r="B9105" i="1"/>
  <c r="A9105" i="1" s="1" a="1"/>
  <c r="B9106" i="1"/>
  <c r="A9106" i="1" s="1" a="1"/>
  <c r="B9107" i="1"/>
  <c r="A9107" i="1" s="1" a="1"/>
  <c r="B9108" i="1"/>
  <c r="A9108" i="1" s="1" a="1"/>
  <c r="B9109" i="1"/>
  <c r="A9109" i="1" s="1" a="1"/>
  <c r="B9110" i="1"/>
  <c r="A9110" i="1" s="1" a="1"/>
  <c r="B9111" i="1"/>
  <c r="A9111" i="1" s="1" a="1"/>
  <c r="B9112" i="1"/>
  <c r="A9112" i="1" s="1" a="1"/>
  <c r="B9113" i="1"/>
  <c r="A9113" i="1" s="1" a="1"/>
  <c r="B9114" i="1"/>
  <c r="A9114" i="1" s="1" a="1"/>
  <c r="B9115" i="1"/>
  <c r="A9115" i="1" s="1" a="1"/>
  <c r="B9116" i="1"/>
  <c r="A9116" i="1" s="1" a="1"/>
  <c r="B9117" i="1"/>
  <c r="A9117" i="1" s="1" a="1"/>
  <c r="B9118" i="1"/>
  <c r="A9118" i="1" s="1" a="1"/>
  <c r="B9119" i="1"/>
  <c r="A9119" i="1" s="1" a="1"/>
  <c r="B9120" i="1"/>
  <c r="A9120" i="1" s="1" a="1"/>
  <c r="B9121" i="1"/>
  <c r="A9121" i="1" s="1" a="1"/>
  <c r="B9122" i="1"/>
  <c r="A9122" i="1" s="1" a="1"/>
  <c r="B9123" i="1"/>
  <c r="A9123" i="1" s="1" a="1"/>
  <c r="B9124" i="1"/>
  <c r="A9124" i="1" s="1" a="1"/>
  <c r="B9125" i="1"/>
  <c r="A9125" i="1" s="1" a="1"/>
  <c r="B9126" i="1"/>
  <c r="A9126" i="1" s="1" a="1"/>
  <c r="B9127" i="1"/>
  <c r="A9127" i="1" s="1" a="1"/>
  <c r="B9128" i="1"/>
  <c r="A9128" i="1" s="1" a="1"/>
  <c r="B9129" i="1"/>
  <c r="A9129" i="1" s="1" a="1"/>
  <c r="B9130" i="1"/>
  <c r="A9130" i="1" s="1" a="1"/>
  <c r="B9131" i="1"/>
  <c r="A9131" i="1" s="1" a="1"/>
  <c r="B9132" i="1"/>
  <c r="A9132" i="1" s="1" a="1"/>
  <c r="B9133" i="1"/>
  <c r="A9133" i="1" s="1" a="1"/>
  <c r="B9134" i="1"/>
  <c r="A9134" i="1" s="1" a="1"/>
  <c r="B9135" i="1"/>
  <c r="A9135" i="1" s="1" a="1"/>
  <c r="B9136" i="1"/>
  <c r="A9136" i="1" s="1" a="1"/>
  <c r="B9137" i="1"/>
  <c r="A9137" i="1" s="1" a="1"/>
  <c r="B9138" i="1"/>
  <c r="A9138" i="1" s="1" a="1"/>
  <c r="B9139" i="1"/>
  <c r="A9139" i="1" s="1" a="1"/>
  <c r="B9140" i="1"/>
  <c r="A9140" i="1" s="1" a="1"/>
  <c r="B9141" i="1"/>
  <c r="A9141" i="1" s="1" a="1"/>
  <c r="B9142" i="1"/>
  <c r="A9142" i="1" s="1" a="1"/>
  <c r="B9143" i="1"/>
  <c r="A9143" i="1" s="1" a="1"/>
  <c r="B9144" i="1"/>
  <c r="A9144" i="1" s="1" a="1"/>
  <c r="B9145" i="1"/>
  <c r="A9145" i="1" s="1" a="1"/>
  <c r="B9146" i="1"/>
  <c r="A9146" i="1" s="1" a="1"/>
  <c r="B9147" i="1"/>
  <c r="A9147" i="1" s="1" a="1"/>
  <c r="B9148" i="1"/>
  <c r="A9148" i="1" s="1" a="1"/>
  <c r="B9149" i="1"/>
  <c r="A9149" i="1" s="1" a="1"/>
  <c r="B9150" i="1"/>
  <c r="A9150" i="1" s="1" a="1"/>
  <c r="B9151" i="1"/>
  <c r="A9151" i="1" s="1" a="1"/>
  <c r="B9152" i="1"/>
  <c r="A9152" i="1" s="1" a="1"/>
  <c r="B9153" i="1"/>
  <c r="A9153" i="1" s="1" a="1"/>
  <c r="B9154" i="1"/>
  <c r="A9154" i="1" s="1" a="1"/>
  <c r="B9155" i="1"/>
  <c r="A9155" i="1" s="1" a="1"/>
  <c r="B9156" i="1"/>
  <c r="A9156" i="1" s="1" a="1"/>
  <c r="B9157" i="1"/>
  <c r="A9157" i="1" s="1" a="1"/>
  <c r="B9158" i="1"/>
  <c r="A9158" i="1" s="1" a="1"/>
  <c r="B9159" i="1"/>
  <c r="A9159" i="1" s="1" a="1"/>
  <c r="B9160" i="1"/>
  <c r="A9160" i="1" s="1" a="1"/>
  <c r="B9161" i="1"/>
  <c r="A9161" i="1" s="1" a="1"/>
  <c r="B9162" i="1"/>
  <c r="A9162" i="1" s="1" a="1"/>
  <c r="B9163" i="1"/>
  <c r="A9163" i="1" s="1" a="1"/>
  <c r="B9164" i="1"/>
  <c r="A9164" i="1" s="1" a="1"/>
  <c r="B9165" i="1"/>
  <c r="A9165" i="1" s="1" a="1"/>
  <c r="B9166" i="1"/>
  <c r="A9166" i="1" s="1" a="1"/>
  <c r="B9167" i="1"/>
  <c r="A9167" i="1" s="1" a="1"/>
  <c r="B9168" i="1"/>
  <c r="A9168" i="1" s="1" a="1"/>
  <c r="B9169" i="1"/>
  <c r="A9169" i="1" s="1" a="1"/>
  <c r="B9170" i="1"/>
  <c r="A9170" i="1" s="1" a="1"/>
  <c r="B9171" i="1"/>
  <c r="A9171" i="1" s="1" a="1"/>
  <c r="B9172" i="1"/>
  <c r="A9172" i="1" s="1" a="1"/>
  <c r="B9173" i="1"/>
  <c r="A9173" i="1" s="1" a="1"/>
  <c r="B9174" i="1"/>
  <c r="A9174" i="1" s="1" a="1"/>
  <c r="B9175" i="1"/>
  <c r="A9175" i="1" s="1" a="1"/>
  <c r="B9176" i="1"/>
  <c r="A9176" i="1" s="1" a="1"/>
  <c r="B9177" i="1"/>
  <c r="A9177" i="1" s="1" a="1"/>
  <c r="B9178" i="1"/>
  <c r="A9178" i="1" s="1" a="1"/>
  <c r="B9179" i="1"/>
  <c r="A9179" i="1" s="1" a="1"/>
  <c r="B9180" i="1"/>
  <c r="A9180" i="1" s="1" a="1"/>
  <c r="B9181" i="1"/>
  <c r="A9181" i="1" s="1" a="1"/>
  <c r="B9182" i="1"/>
  <c r="A9182" i="1" s="1" a="1"/>
  <c r="B9183" i="1"/>
  <c r="A9183" i="1" s="1" a="1"/>
  <c r="B9184" i="1"/>
  <c r="A9184" i="1" s="1" a="1"/>
  <c r="B9185" i="1"/>
  <c r="A9185" i="1" s="1" a="1"/>
  <c r="B9186" i="1"/>
  <c r="A9186" i="1" s="1" a="1"/>
  <c r="B9187" i="1"/>
  <c r="A9187" i="1" s="1" a="1"/>
  <c r="B9188" i="1"/>
  <c r="A9188" i="1" s="1" a="1"/>
  <c r="B9189" i="1"/>
  <c r="A9189" i="1" s="1" a="1"/>
  <c r="B9190" i="1"/>
  <c r="A9190" i="1" s="1" a="1"/>
  <c r="B9191" i="1"/>
  <c r="A9191" i="1" s="1" a="1"/>
  <c r="B9192" i="1"/>
  <c r="A9192" i="1" s="1" a="1"/>
  <c r="B9193" i="1"/>
  <c r="A9193" i="1" s="1" a="1"/>
  <c r="B9194" i="1"/>
  <c r="A9194" i="1" s="1" a="1"/>
  <c r="B9195" i="1"/>
  <c r="A9195" i="1" s="1" a="1"/>
  <c r="B9196" i="1"/>
  <c r="A9196" i="1" s="1" a="1"/>
  <c r="B9197" i="1"/>
  <c r="A9197" i="1" s="1" a="1"/>
  <c r="B9198" i="1"/>
  <c r="A9198" i="1" s="1" a="1"/>
  <c r="B9199" i="1"/>
  <c r="A9199" i="1" s="1" a="1"/>
  <c r="B9200" i="1"/>
  <c r="A9200" i="1" s="1" a="1"/>
  <c r="B9201" i="1"/>
  <c r="A9201" i="1" s="1" a="1"/>
  <c r="B9202" i="1"/>
  <c r="A9202" i="1" s="1" a="1"/>
  <c r="B9203" i="1"/>
  <c r="A9203" i="1" s="1" a="1"/>
  <c r="B9204" i="1"/>
  <c r="A9204" i="1" s="1" a="1"/>
  <c r="B9205" i="1"/>
  <c r="A9205" i="1" s="1" a="1"/>
  <c r="B9206" i="1"/>
  <c r="A9206" i="1" s="1" a="1"/>
  <c r="B9207" i="1"/>
  <c r="A9207" i="1" s="1" a="1"/>
  <c r="B9208" i="1"/>
  <c r="A9208" i="1" s="1" a="1"/>
  <c r="B9209" i="1"/>
  <c r="A9209" i="1" s="1" a="1"/>
  <c r="B9210" i="1"/>
  <c r="A9210" i="1" s="1" a="1"/>
  <c r="B9211" i="1"/>
  <c r="A9211" i="1" s="1" a="1"/>
  <c r="B9212" i="1"/>
  <c r="A9212" i="1" s="1" a="1"/>
  <c r="B9213" i="1"/>
  <c r="A9213" i="1" s="1" a="1"/>
  <c r="B9214" i="1"/>
  <c r="A9214" i="1" s="1" a="1"/>
  <c r="B9215" i="1"/>
  <c r="A9215" i="1" s="1" a="1"/>
  <c r="B9216" i="1"/>
  <c r="A9216" i="1" s="1" a="1"/>
  <c r="B9217" i="1"/>
  <c r="A9217" i="1" s="1" a="1"/>
  <c r="B9218" i="1"/>
  <c r="A9218" i="1" s="1" a="1"/>
  <c r="B9219" i="1"/>
  <c r="A9219" i="1" s="1" a="1"/>
  <c r="B9220" i="1"/>
  <c r="A9220" i="1" s="1" a="1"/>
  <c r="B9221" i="1"/>
  <c r="A9221" i="1" s="1" a="1"/>
  <c r="B9222" i="1"/>
  <c r="A9222" i="1" s="1" a="1"/>
  <c r="B9223" i="1"/>
  <c r="A9223" i="1" s="1" a="1"/>
  <c r="B9224" i="1"/>
  <c r="A9224" i="1" s="1" a="1"/>
  <c r="B9225" i="1"/>
  <c r="A9225" i="1" s="1" a="1"/>
  <c r="B9226" i="1"/>
  <c r="A9226" i="1" s="1" a="1"/>
  <c r="B9227" i="1"/>
  <c r="A9227" i="1" s="1" a="1"/>
  <c r="B9228" i="1"/>
  <c r="A9228" i="1" s="1" a="1"/>
  <c r="B9229" i="1"/>
  <c r="A9229" i="1" s="1" a="1"/>
  <c r="B9230" i="1"/>
  <c r="A9230" i="1" s="1" a="1"/>
  <c r="B9231" i="1"/>
  <c r="A9231" i="1" s="1" a="1"/>
  <c r="B9232" i="1"/>
  <c r="A9232" i="1" s="1" a="1"/>
  <c r="B9233" i="1"/>
  <c r="A9233" i="1" s="1" a="1"/>
  <c r="B9234" i="1"/>
  <c r="A9234" i="1" s="1" a="1"/>
  <c r="B9235" i="1"/>
  <c r="A9235" i="1" s="1" a="1"/>
  <c r="B9236" i="1"/>
  <c r="A9236" i="1" s="1" a="1"/>
  <c r="B9237" i="1"/>
  <c r="A9237" i="1" s="1" a="1"/>
  <c r="B9238" i="1"/>
  <c r="A9238" i="1" s="1" a="1"/>
  <c r="B9239" i="1"/>
  <c r="A9239" i="1" s="1" a="1"/>
  <c r="B9240" i="1"/>
  <c r="A9240" i="1" s="1" a="1"/>
  <c r="B9241" i="1"/>
  <c r="A9241" i="1" s="1" a="1"/>
  <c r="B9242" i="1"/>
  <c r="A9242" i="1" s="1" a="1"/>
  <c r="B9243" i="1"/>
  <c r="A9243" i="1" s="1" a="1"/>
  <c r="B9244" i="1"/>
  <c r="A9244" i="1" s="1" a="1"/>
  <c r="B9245" i="1"/>
  <c r="A9245" i="1" s="1" a="1"/>
  <c r="B9246" i="1"/>
  <c r="A9246" i="1" s="1" a="1"/>
  <c r="B9247" i="1"/>
  <c r="A9247" i="1" s="1" a="1"/>
  <c r="B9248" i="1"/>
  <c r="A9248" i="1" s="1" a="1"/>
  <c r="B9249" i="1"/>
  <c r="A9249" i="1" s="1" a="1"/>
  <c r="B9250" i="1"/>
  <c r="A9250" i="1" s="1" a="1"/>
  <c r="B9251" i="1"/>
  <c r="A9251" i="1" s="1" a="1"/>
  <c r="B9252" i="1"/>
  <c r="A9252" i="1" s="1" a="1"/>
  <c r="B9253" i="1"/>
  <c r="A9253" i="1" s="1" a="1"/>
  <c r="B9254" i="1"/>
  <c r="A9254" i="1" s="1" a="1"/>
  <c r="B9255" i="1"/>
  <c r="A9255" i="1" s="1" a="1"/>
  <c r="B9256" i="1"/>
  <c r="A9256" i="1" s="1" a="1"/>
  <c r="B9257" i="1"/>
  <c r="A9257" i="1" s="1" a="1"/>
  <c r="B9258" i="1"/>
  <c r="A9258" i="1" s="1" a="1"/>
  <c r="B9259" i="1"/>
  <c r="A9259" i="1" s="1" a="1"/>
  <c r="B9260" i="1"/>
  <c r="A9260" i="1" s="1" a="1"/>
  <c r="B9261" i="1"/>
  <c r="A9261" i="1" s="1" a="1"/>
  <c r="B9262" i="1"/>
  <c r="A9262" i="1" s="1" a="1"/>
  <c r="B9263" i="1"/>
  <c r="A9263" i="1" s="1" a="1"/>
  <c r="B9264" i="1"/>
  <c r="A9264" i="1" s="1" a="1"/>
  <c r="B9265" i="1"/>
  <c r="A9265" i="1" s="1" a="1"/>
  <c r="B9266" i="1"/>
  <c r="A9266" i="1" s="1" a="1"/>
  <c r="B9267" i="1"/>
  <c r="A9267" i="1" s="1" a="1"/>
  <c r="B9268" i="1"/>
  <c r="A9268" i="1" s="1" a="1"/>
  <c r="B9269" i="1"/>
  <c r="A9269" i="1" s="1" a="1"/>
  <c r="B9270" i="1"/>
  <c r="A9270" i="1" s="1" a="1"/>
  <c r="B9271" i="1"/>
  <c r="A9271" i="1" s="1" a="1"/>
  <c r="B9272" i="1"/>
  <c r="A9272" i="1" s="1" a="1"/>
  <c r="B9273" i="1"/>
  <c r="A9273" i="1" s="1" a="1"/>
  <c r="B9274" i="1"/>
  <c r="A9274" i="1" s="1" a="1"/>
  <c r="B9275" i="1"/>
  <c r="A9275" i="1" s="1" a="1"/>
  <c r="B9276" i="1"/>
  <c r="A9276" i="1" s="1" a="1"/>
  <c r="B9277" i="1"/>
  <c r="A9277" i="1" s="1" a="1"/>
  <c r="B9278" i="1"/>
  <c r="A9278" i="1" s="1" a="1"/>
  <c r="B9279" i="1"/>
  <c r="A9279" i="1" s="1" a="1"/>
  <c r="B9280" i="1"/>
  <c r="A9280" i="1" s="1" a="1"/>
  <c r="B9281" i="1"/>
  <c r="A9281" i="1" s="1" a="1"/>
  <c r="B9282" i="1"/>
  <c r="A9282" i="1" s="1" a="1"/>
  <c r="B9283" i="1"/>
  <c r="A9283" i="1" s="1" a="1"/>
  <c r="B9284" i="1"/>
  <c r="A9284" i="1" s="1" a="1"/>
  <c r="B9285" i="1"/>
  <c r="A9285" i="1" s="1" a="1"/>
  <c r="B9286" i="1"/>
  <c r="A9286" i="1" s="1" a="1"/>
  <c r="B9287" i="1"/>
  <c r="A9287" i="1" s="1" a="1"/>
  <c r="B9288" i="1"/>
  <c r="A9288" i="1" s="1" a="1"/>
  <c r="B9289" i="1"/>
  <c r="A9289" i="1" s="1" a="1"/>
  <c r="B9290" i="1"/>
  <c r="A9290" i="1" s="1" a="1"/>
  <c r="B9291" i="1"/>
  <c r="A9291" i="1" s="1" a="1"/>
  <c r="B9292" i="1"/>
  <c r="A9292" i="1" s="1" a="1"/>
  <c r="B9293" i="1"/>
  <c r="A9293" i="1" s="1" a="1"/>
  <c r="B9294" i="1"/>
  <c r="A9294" i="1" s="1" a="1"/>
  <c r="B9295" i="1"/>
  <c r="A9295" i="1" s="1" a="1"/>
  <c r="B9296" i="1"/>
  <c r="A9296" i="1" s="1" a="1"/>
  <c r="B9297" i="1"/>
  <c r="A9297" i="1" s="1" a="1"/>
  <c r="B9298" i="1"/>
  <c r="A9298" i="1" s="1" a="1"/>
  <c r="B9299" i="1"/>
  <c r="A9299" i="1" s="1" a="1"/>
  <c r="B9300" i="1"/>
  <c r="A9300" i="1" s="1" a="1"/>
  <c r="B9301" i="1"/>
  <c r="A9301" i="1" s="1" a="1"/>
  <c r="B9302" i="1"/>
  <c r="A9302" i="1" s="1" a="1"/>
  <c r="B9303" i="1"/>
  <c r="A9303" i="1" s="1" a="1"/>
  <c r="B9304" i="1"/>
  <c r="A9304" i="1" s="1" a="1"/>
  <c r="B9305" i="1"/>
  <c r="A9305" i="1" s="1" a="1"/>
  <c r="B9306" i="1"/>
  <c r="A9306" i="1" s="1" a="1"/>
  <c r="B9307" i="1"/>
  <c r="A9307" i="1" s="1" a="1"/>
  <c r="B9308" i="1"/>
  <c r="A9308" i="1" s="1" a="1"/>
  <c r="B9309" i="1"/>
  <c r="A9309" i="1" s="1" a="1"/>
  <c r="B9310" i="1"/>
  <c r="A9310" i="1" s="1" a="1"/>
  <c r="B9311" i="1"/>
  <c r="A9311" i="1" s="1" a="1"/>
  <c r="B9312" i="1"/>
  <c r="A9312" i="1" s="1" a="1"/>
  <c r="B9313" i="1"/>
  <c r="A9313" i="1" s="1" a="1"/>
  <c r="B9314" i="1"/>
  <c r="A9314" i="1" s="1" a="1"/>
  <c r="B9315" i="1"/>
  <c r="A9315" i="1" s="1" a="1"/>
  <c r="B9316" i="1"/>
  <c r="A9316" i="1" s="1" a="1"/>
  <c r="B9317" i="1"/>
  <c r="A9317" i="1" s="1" a="1"/>
  <c r="B9318" i="1"/>
  <c r="A9318" i="1" s="1" a="1"/>
  <c r="B9319" i="1"/>
  <c r="A9319" i="1" s="1" a="1"/>
  <c r="B9320" i="1"/>
  <c r="A9320" i="1" s="1" a="1"/>
  <c r="B9321" i="1"/>
  <c r="A9321" i="1" s="1" a="1"/>
  <c r="B9322" i="1"/>
  <c r="A9322" i="1" s="1" a="1"/>
  <c r="B9323" i="1"/>
  <c r="A9323" i="1" s="1" a="1"/>
  <c r="B9324" i="1"/>
  <c r="A9324" i="1" s="1" a="1"/>
  <c r="B9325" i="1"/>
  <c r="A9325" i="1" s="1" a="1"/>
  <c r="B9326" i="1"/>
  <c r="A9326" i="1" s="1" a="1"/>
  <c r="B9327" i="1"/>
  <c r="A9327" i="1" s="1" a="1"/>
  <c r="B9328" i="1"/>
  <c r="A9328" i="1" s="1" a="1"/>
  <c r="B9329" i="1"/>
  <c r="A9329" i="1" s="1" a="1"/>
  <c r="B9330" i="1"/>
  <c r="A9330" i="1" s="1" a="1"/>
  <c r="B9331" i="1"/>
  <c r="A9331" i="1" s="1" a="1"/>
  <c r="B9332" i="1"/>
  <c r="A9332" i="1" s="1" a="1"/>
  <c r="B9333" i="1"/>
  <c r="A9333" i="1" s="1" a="1"/>
  <c r="B9334" i="1"/>
  <c r="A9334" i="1" s="1" a="1"/>
  <c r="B9335" i="1"/>
  <c r="A9335" i="1" s="1" a="1"/>
  <c r="B9336" i="1"/>
  <c r="A9336" i="1" s="1" a="1"/>
  <c r="B9337" i="1"/>
  <c r="A9337" i="1" s="1" a="1"/>
  <c r="B9338" i="1"/>
  <c r="A9338" i="1" s="1" a="1"/>
  <c r="B9339" i="1"/>
  <c r="A9339" i="1" s="1" a="1"/>
  <c r="B9340" i="1"/>
  <c r="A9340" i="1" s="1" a="1"/>
  <c r="B9341" i="1"/>
  <c r="A9341" i="1" s="1" a="1"/>
  <c r="B9342" i="1"/>
  <c r="A9342" i="1" s="1" a="1"/>
  <c r="B9343" i="1"/>
  <c r="A9343" i="1" s="1" a="1"/>
  <c r="B9344" i="1"/>
  <c r="A9344" i="1" s="1" a="1"/>
  <c r="B9345" i="1"/>
  <c r="A9345" i="1" s="1" a="1"/>
  <c r="B9346" i="1"/>
  <c r="A9346" i="1" s="1" a="1"/>
  <c r="B9347" i="1"/>
  <c r="A9347" i="1" s="1" a="1"/>
  <c r="B9348" i="1"/>
  <c r="A9348" i="1" s="1" a="1"/>
  <c r="B9349" i="1"/>
  <c r="A9349" i="1" s="1" a="1"/>
  <c r="B9350" i="1"/>
  <c r="A9350" i="1" s="1" a="1"/>
  <c r="B9351" i="1"/>
  <c r="A9351" i="1" s="1" a="1"/>
  <c r="B9352" i="1"/>
  <c r="A9352" i="1" s="1" a="1"/>
  <c r="B9353" i="1"/>
  <c r="A9353" i="1" s="1" a="1"/>
  <c r="B9354" i="1"/>
  <c r="A9354" i="1" s="1" a="1"/>
  <c r="B9355" i="1"/>
  <c r="A9355" i="1" s="1" a="1"/>
  <c r="B9356" i="1"/>
  <c r="A9356" i="1" s="1" a="1"/>
  <c r="B9357" i="1"/>
  <c r="A9357" i="1" s="1" a="1"/>
  <c r="B9358" i="1"/>
  <c r="A9358" i="1" s="1" a="1"/>
  <c r="B9359" i="1"/>
  <c r="A9359" i="1" s="1" a="1"/>
  <c r="B9360" i="1"/>
  <c r="A9360" i="1" s="1" a="1"/>
  <c r="B9361" i="1"/>
  <c r="A9361" i="1" s="1" a="1"/>
  <c r="B9362" i="1"/>
  <c r="A9362" i="1" s="1" a="1"/>
  <c r="B9363" i="1"/>
  <c r="A9363" i="1" s="1" a="1"/>
  <c r="B9364" i="1"/>
  <c r="A9364" i="1" s="1" a="1"/>
  <c r="B9365" i="1"/>
  <c r="A9365" i="1" s="1" a="1"/>
  <c r="B9366" i="1"/>
  <c r="A9366" i="1" s="1" a="1"/>
  <c r="B9367" i="1"/>
  <c r="A9367" i="1" s="1" a="1"/>
  <c r="B9368" i="1"/>
  <c r="A9368" i="1" s="1" a="1"/>
  <c r="B9369" i="1"/>
  <c r="A9369" i="1" s="1" a="1"/>
  <c r="B9370" i="1"/>
  <c r="A9370" i="1" s="1" a="1"/>
  <c r="B9371" i="1"/>
  <c r="A9371" i="1" s="1" a="1"/>
  <c r="B9372" i="1"/>
  <c r="A9372" i="1" s="1" a="1"/>
  <c r="B9373" i="1"/>
  <c r="A9373" i="1" s="1" a="1"/>
  <c r="B9374" i="1"/>
  <c r="A9374" i="1" s="1" a="1"/>
  <c r="B9375" i="1"/>
  <c r="A9375" i="1" s="1" a="1"/>
  <c r="B9376" i="1"/>
  <c r="A9376" i="1" s="1" a="1"/>
  <c r="B9377" i="1"/>
  <c r="A9377" i="1" s="1" a="1"/>
  <c r="B9378" i="1"/>
  <c r="A9378" i="1" s="1" a="1"/>
  <c r="B9379" i="1"/>
  <c r="A9379" i="1" s="1" a="1"/>
  <c r="B9380" i="1"/>
  <c r="A9380" i="1" s="1" a="1"/>
  <c r="B9381" i="1"/>
  <c r="A9381" i="1" s="1" a="1"/>
  <c r="B9382" i="1"/>
  <c r="A9382" i="1" s="1" a="1"/>
  <c r="B9383" i="1"/>
  <c r="A9383" i="1" s="1" a="1"/>
  <c r="B9384" i="1"/>
  <c r="A9384" i="1" s="1" a="1"/>
  <c r="B9385" i="1"/>
  <c r="A9385" i="1" s="1" a="1"/>
  <c r="B9386" i="1"/>
  <c r="A9386" i="1" s="1" a="1"/>
  <c r="B9387" i="1"/>
  <c r="A9387" i="1" s="1" a="1"/>
  <c r="B9388" i="1"/>
  <c r="A9388" i="1" s="1" a="1"/>
  <c r="B9389" i="1"/>
  <c r="A9389" i="1" s="1" a="1"/>
  <c r="B9390" i="1"/>
  <c r="A9390" i="1" s="1" a="1"/>
  <c r="B9391" i="1"/>
  <c r="A9391" i="1" s="1" a="1"/>
  <c r="B9392" i="1"/>
  <c r="A9392" i="1" s="1" a="1"/>
  <c r="B9393" i="1"/>
  <c r="A9393" i="1" s="1" a="1"/>
  <c r="B9394" i="1"/>
  <c r="A9394" i="1" s="1" a="1"/>
  <c r="B9395" i="1"/>
  <c r="A9395" i="1" s="1" a="1"/>
  <c r="B9396" i="1"/>
  <c r="A9396" i="1" s="1" a="1"/>
  <c r="B9397" i="1"/>
  <c r="A9397" i="1" s="1" a="1"/>
  <c r="B9398" i="1"/>
  <c r="A9398" i="1" s="1" a="1"/>
  <c r="B9399" i="1"/>
  <c r="A9399" i="1" s="1" a="1"/>
  <c r="B9400" i="1"/>
  <c r="A9400" i="1" s="1" a="1"/>
  <c r="B9401" i="1"/>
  <c r="A9401" i="1" s="1" a="1"/>
  <c r="B9402" i="1"/>
  <c r="A9402" i="1" s="1" a="1"/>
  <c r="B9403" i="1"/>
  <c r="A9403" i="1" s="1" a="1"/>
  <c r="B9404" i="1"/>
  <c r="A9404" i="1" s="1" a="1"/>
  <c r="B9405" i="1"/>
  <c r="A9405" i="1" s="1" a="1"/>
  <c r="B9406" i="1"/>
  <c r="A9406" i="1" s="1" a="1"/>
  <c r="B9407" i="1"/>
  <c r="A9407" i="1" s="1" a="1"/>
  <c r="B9408" i="1"/>
  <c r="A9408" i="1" s="1" a="1"/>
  <c r="B9409" i="1"/>
  <c r="A9409" i="1" s="1" a="1"/>
  <c r="B9410" i="1"/>
  <c r="A9410" i="1" s="1" a="1"/>
  <c r="B9411" i="1"/>
  <c r="A9411" i="1" s="1" a="1"/>
  <c r="B9412" i="1"/>
  <c r="A9412" i="1" s="1" a="1"/>
  <c r="B9413" i="1"/>
  <c r="A9413" i="1" s="1" a="1"/>
  <c r="B9414" i="1"/>
  <c r="A9414" i="1" s="1" a="1"/>
  <c r="B9415" i="1"/>
  <c r="A9415" i="1" s="1" a="1"/>
  <c r="B9416" i="1"/>
  <c r="A9416" i="1" s="1" a="1"/>
  <c r="B9417" i="1"/>
  <c r="A9417" i="1" s="1" a="1"/>
  <c r="B9418" i="1"/>
  <c r="A9418" i="1" s="1" a="1"/>
  <c r="B9419" i="1"/>
  <c r="A9419" i="1" s="1" a="1"/>
  <c r="B9420" i="1"/>
  <c r="A9420" i="1" s="1" a="1"/>
  <c r="B9421" i="1"/>
  <c r="A9421" i="1" s="1" a="1"/>
  <c r="B9422" i="1"/>
  <c r="A9422" i="1" s="1" a="1"/>
  <c r="B9423" i="1"/>
  <c r="A9423" i="1" s="1" a="1"/>
  <c r="B9424" i="1"/>
  <c r="A9424" i="1" s="1" a="1"/>
  <c r="B9425" i="1"/>
  <c r="A9425" i="1" s="1" a="1"/>
  <c r="B9426" i="1"/>
  <c r="A9426" i="1" s="1" a="1"/>
  <c r="B9427" i="1"/>
  <c r="A9427" i="1" s="1" a="1"/>
  <c r="B9428" i="1"/>
  <c r="A9428" i="1" s="1" a="1"/>
  <c r="B9429" i="1"/>
  <c r="A9429" i="1" s="1" a="1"/>
  <c r="B9430" i="1"/>
  <c r="A9430" i="1" s="1" a="1"/>
  <c r="B9431" i="1"/>
  <c r="A9431" i="1" s="1" a="1"/>
  <c r="B9432" i="1"/>
  <c r="A9432" i="1" s="1" a="1"/>
  <c r="B9433" i="1"/>
  <c r="A9433" i="1" s="1" a="1"/>
  <c r="B9434" i="1"/>
  <c r="A9434" i="1" s="1" a="1"/>
  <c r="B9435" i="1"/>
  <c r="A9435" i="1" s="1" a="1"/>
  <c r="B9436" i="1"/>
  <c r="A9436" i="1" s="1" a="1"/>
  <c r="B9437" i="1"/>
  <c r="A9437" i="1" s="1" a="1"/>
  <c r="B9438" i="1"/>
  <c r="A9438" i="1" s="1" a="1"/>
  <c r="B9439" i="1"/>
  <c r="A9439" i="1" s="1" a="1"/>
  <c r="B9440" i="1"/>
  <c r="A9440" i="1" s="1" a="1"/>
  <c r="B9441" i="1"/>
  <c r="A9441" i="1" s="1" a="1"/>
  <c r="B9442" i="1"/>
  <c r="A9442" i="1" s="1" a="1"/>
  <c r="B9443" i="1"/>
  <c r="A9443" i="1" s="1" a="1"/>
  <c r="B9444" i="1"/>
  <c r="A9444" i="1" s="1" a="1"/>
  <c r="B9445" i="1"/>
  <c r="A9445" i="1" s="1" a="1"/>
  <c r="B9446" i="1"/>
  <c r="A9446" i="1" s="1" a="1"/>
  <c r="B9447" i="1"/>
  <c r="A9447" i="1" s="1" a="1"/>
  <c r="B9448" i="1"/>
  <c r="A9448" i="1" s="1" a="1"/>
  <c r="B9449" i="1"/>
  <c r="A9449" i="1" s="1" a="1"/>
  <c r="B9450" i="1"/>
  <c r="A9450" i="1" s="1" a="1"/>
  <c r="B9451" i="1"/>
  <c r="A9451" i="1" s="1" a="1"/>
  <c r="B9452" i="1"/>
  <c r="A9452" i="1" s="1" a="1"/>
  <c r="B9453" i="1"/>
  <c r="A9453" i="1" s="1" a="1"/>
  <c r="B9454" i="1"/>
  <c r="A9454" i="1" s="1" a="1"/>
  <c r="B9455" i="1"/>
  <c r="A9455" i="1" s="1" a="1"/>
  <c r="B9456" i="1"/>
  <c r="A9456" i="1" s="1" a="1"/>
  <c r="B9457" i="1"/>
  <c r="A9457" i="1" s="1" a="1"/>
  <c r="B9458" i="1"/>
  <c r="A9458" i="1" s="1" a="1"/>
  <c r="B9459" i="1"/>
  <c r="A9459" i="1" s="1" a="1"/>
  <c r="B9460" i="1"/>
  <c r="A9460" i="1" s="1" a="1"/>
  <c r="B9461" i="1"/>
  <c r="A9461" i="1" s="1" a="1"/>
  <c r="B9462" i="1"/>
  <c r="A9462" i="1" s="1" a="1"/>
  <c r="B9463" i="1"/>
  <c r="A9463" i="1" s="1" a="1"/>
  <c r="B9464" i="1"/>
  <c r="A9464" i="1" s="1" a="1"/>
  <c r="B9465" i="1"/>
  <c r="A9465" i="1" s="1" a="1"/>
  <c r="B9466" i="1"/>
  <c r="A9466" i="1" s="1" a="1"/>
  <c r="B9467" i="1"/>
  <c r="A9467" i="1" s="1" a="1"/>
  <c r="B9468" i="1"/>
  <c r="A9468" i="1" s="1" a="1"/>
  <c r="B9469" i="1"/>
  <c r="A9469" i="1" s="1" a="1"/>
  <c r="B9470" i="1"/>
  <c r="A9470" i="1" s="1" a="1"/>
  <c r="B9471" i="1"/>
  <c r="A9471" i="1" s="1" a="1"/>
  <c r="B9472" i="1"/>
  <c r="A9472" i="1" s="1" a="1"/>
  <c r="B9473" i="1"/>
  <c r="A9473" i="1" s="1" a="1"/>
  <c r="B9474" i="1"/>
  <c r="A9474" i="1" s="1" a="1"/>
  <c r="B9475" i="1"/>
  <c r="A9475" i="1" s="1" a="1"/>
  <c r="B9476" i="1"/>
  <c r="A9476" i="1" s="1" a="1"/>
  <c r="B9477" i="1"/>
  <c r="A9477" i="1" s="1" a="1"/>
  <c r="B9478" i="1"/>
  <c r="A9478" i="1" s="1" a="1"/>
  <c r="B9479" i="1"/>
  <c r="A9479" i="1" s="1" a="1"/>
  <c r="B9480" i="1"/>
  <c r="A9480" i="1" s="1" a="1"/>
  <c r="B9481" i="1"/>
  <c r="A9481" i="1" s="1" a="1"/>
  <c r="B9482" i="1"/>
  <c r="A9482" i="1" s="1" a="1"/>
  <c r="B9483" i="1"/>
  <c r="A9483" i="1" s="1" a="1"/>
  <c r="B9484" i="1"/>
  <c r="A9484" i="1" s="1" a="1"/>
  <c r="B9485" i="1"/>
  <c r="A9485" i="1" s="1" a="1"/>
  <c r="B9486" i="1"/>
  <c r="A9486" i="1" s="1" a="1"/>
  <c r="B9487" i="1"/>
  <c r="A9487" i="1" s="1" a="1"/>
  <c r="B9488" i="1"/>
  <c r="A9488" i="1" s="1" a="1"/>
  <c r="B9489" i="1"/>
  <c r="A9489" i="1" s="1" a="1"/>
  <c r="B9490" i="1"/>
  <c r="A9490" i="1" s="1" a="1"/>
  <c r="B9491" i="1"/>
  <c r="A9491" i="1" s="1" a="1"/>
  <c r="B9492" i="1"/>
  <c r="A9492" i="1" s="1" a="1"/>
  <c r="B9493" i="1"/>
  <c r="A9493" i="1" s="1" a="1"/>
  <c r="B9494" i="1"/>
  <c r="A9494" i="1" s="1" a="1"/>
  <c r="B9495" i="1"/>
  <c r="A9495" i="1" s="1" a="1"/>
  <c r="B9496" i="1"/>
  <c r="A9496" i="1" s="1" a="1"/>
  <c r="B9497" i="1"/>
  <c r="A9497" i="1" s="1" a="1"/>
  <c r="B9498" i="1"/>
  <c r="A9498" i="1" s="1" a="1"/>
  <c r="B9499" i="1"/>
  <c r="A9499" i="1" s="1" a="1"/>
  <c r="B9500" i="1"/>
  <c r="A9500" i="1" s="1" a="1"/>
  <c r="B9501" i="1"/>
  <c r="A9501" i="1" s="1" a="1"/>
  <c r="B9502" i="1"/>
  <c r="A9502" i="1" s="1" a="1"/>
  <c r="B9503" i="1"/>
  <c r="A9503" i="1" s="1" a="1"/>
  <c r="B9504" i="1"/>
  <c r="A9504" i="1" s="1" a="1"/>
  <c r="B9505" i="1"/>
  <c r="A9505" i="1" s="1" a="1"/>
  <c r="B9506" i="1"/>
  <c r="A9506" i="1" s="1" a="1"/>
  <c r="B9507" i="1"/>
  <c r="A9507" i="1" s="1" a="1"/>
  <c r="B9508" i="1"/>
  <c r="A9508" i="1" s="1" a="1"/>
  <c r="B9509" i="1"/>
  <c r="A9509" i="1" s="1" a="1"/>
  <c r="B9510" i="1"/>
  <c r="A9510" i="1" s="1" a="1"/>
  <c r="B9511" i="1"/>
  <c r="A9511" i="1" s="1" a="1"/>
  <c r="B9512" i="1"/>
  <c r="A9512" i="1" s="1" a="1"/>
  <c r="B9513" i="1"/>
  <c r="A9513" i="1" s="1" a="1"/>
  <c r="B9514" i="1"/>
  <c r="A9514" i="1" s="1" a="1"/>
  <c r="B9515" i="1"/>
  <c r="A9515" i="1" s="1" a="1"/>
  <c r="B9516" i="1"/>
  <c r="A9516" i="1" s="1" a="1"/>
  <c r="B9517" i="1"/>
  <c r="A9517" i="1" s="1" a="1"/>
  <c r="B9518" i="1"/>
  <c r="A9518" i="1" s="1" a="1"/>
  <c r="B9519" i="1"/>
  <c r="A9519" i="1" s="1" a="1"/>
  <c r="B9520" i="1"/>
  <c r="A9520" i="1" s="1" a="1"/>
  <c r="B9521" i="1"/>
  <c r="A9521" i="1" s="1" a="1"/>
  <c r="B9522" i="1"/>
  <c r="A9522" i="1" s="1" a="1"/>
  <c r="B9523" i="1"/>
  <c r="A9523" i="1" s="1" a="1"/>
  <c r="B9524" i="1"/>
  <c r="A9524" i="1" s="1" a="1"/>
  <c r="B9525" i="1"/>
  <c r="A9525" i="1" s="1" a="1"/>
  <c r="B9526" i="1"/>
  <c r="A9526" i="1" s="1" a="1"/>
  <c r="B9527" i="1"/>
  <c r="A9527" i="1" s="1" a="1"/>
  <c r="B9528" i="1"/>
  <c r="A9528" i="1" s="1" a="1"/>
  <c r="B9529" i="1"/>
  <c r="A9529" i="1" s="1" a="1"/>
  <c r="B9530" i="1"/>
  <c r="A9530" i="1" s="1" a="1"/>
  <c r="B9531" i="1"/>
  <c r="A9531" i="1" s="1" a="1"/>
  <c r="B9532" i="1"/>
  <c r="A9532" i="1" s="1" a="1"/>
  <c r="B9533" i="1"/>
  <c r="A9533" i="1" s="1" a="1"/>
  <c r="B9534" i="1"/>
  <c r="A9534" i="1" s="1" a="1"/>
  <c r="B9535" i="1"/>
  <c r="A9535" i="1" s="1" a="1"/>
  <c r="B9536" i="1"/>
  <c r="A9536" i="1" s="1" a="1"/>
  <c r="B9537" i="1"/>
  <c r="A9537" i="1" s="1" a="1"/>
  <c r="B9538" i="1"/>
  <c r="A9538" i="1" s="1" a="1"/>
  <c r="B9539" i="1"/>
  <c r="A9539" i="1" s="1" a="1"/>
  <c r="B9540" i="1"/>
  <c r="A9540" i="1" s="1" a="1"/>
  <c r="B9541" i="1"/>
  <c r="A9541" i="1" s="1" a="1"/>
  <c r="B9542" i="1"/>
  <c r="A9542" i="1" s="1" a="1"/>
  <c r="B9543" i="1"/>
  <c r="A9543" i="1" s="1" a="1"/>
  <c r="B9544" i="1"/>
  <c r="A9544" i="1" s="1" a="1"/>
  <c r="B9545" i="1"/>
  <c r="A9545" i="1" s="1" a="1"/>
  <c r="B9546" i="1"/>
  <c r="A9546" i="1" s="1" a="1"/>
  <c r="B9547" i="1"/>
  <c r="A9547" i="1" s="1" a="1"/>
  <c r="B9548" i="1"/>
  <c r="A9548" i="1" s="1" a="1"/>
  <c r="B9549" i="1"/>
  <c r="A9549" i="1" s="1" a="1"/>
  <c r="B9550" i="1"/>
  <c r="A9550" i="1" s="1" a="1"/>
  <c r="B9551" i="1"/>
  <c r="A9551" i="1" s="1" a="1"/>
  <c r="B9552" i="1"/>
  <c r="A9552" i="1" s="1" a="1"/>
  <c r="B9553" i="1"/>
  <c r="A9553" i="1" s="1" a="1"/>
  <c r="B9554" i="1"/>
  <c r="A9554" i="1" s="1" a="1"/>
  <c r="B9555" i="1"/>
  <c r="A9555" i="1" s="1" a="1"/>
  <c r="B9556" i="1"/>
  <c r="A9556" i="1" s="1" a="1"/>
  <c r="B9557" i="1"/>
  <c r="A9557" i="1" s="1" a="1"/>
  <c r="B9558" i="1"/>
  <c r="A9558" i="1" s="1" a="1"/>
  <c r="B9559" i="1"/>
  <c r="A9559" i="1" s="1" a="1"/>
  <c r="B9560" i="1"/>
  <c r="A9560" i="1" s="1" a="1"/>
  <c r="B9561" i="1"/>
  <c r="A9561" i="1" s="1" a="1"/>
  <c r="B9562" i="1"/>
  <c r="A9562" i="1" s="1" a="1"/>
  <c r="B9563" i="1"/>
  <c r="A9563" i="1" s="1" a="1"/>
  <c r="B9564" i="1"/>
  <c r="A9564" i="1" s="1" a="1"/>
  <c r="B9565" i="1"/>
  <c r="A9565" i="1" s="1" a="1"/>
  <c r="B9566" i="1"/>
  <c r="A9566" i="1" s="1" a="1"/>
  <c r="B9567" i="1"/>
  <c r="A9567" i="1" s="1" a="1"/>
  <c r="B9568" i="1"/>
  <c r="A9568" i="1" s="1" a="1"/>
  <c r="B9569" i="1"/>
  <c r="A9569" i="1" s="1" a="1"/>
  <c r="B9570" i="1"/>
  <c r="A9570" i="1" s="1" a="1"/>
  <c r="B9571" i="1"/>
  <c r="A9571" i="1" s="1" a="1"/>
  <c r="B9572" i="1"/>
  <c r="A9572" i="1" s="1" a="1"/>
  <c r="B9573" i="1"/>
  <c r="A9573" i="1" s="1" a="1"/>
  <c r="B9574" i="1"/>
  <c r="A9574" i="1" s="1" a="1"/>
  <c r="B9575" i="1"/>
  <c r="A9575" i="1" s="1" a="1"/>
  <c r="B9576" i="1"/>
  <c r="A9576" i="1" s="1" a="1"/>
  <c r="B9577" i="1"/>
  <c r="A9577" i="1" s="1" a="1"/>
  <c r="B9578" i="1"/>
  <c r="A9578" i="1" s="1" a="1"/>
  <c r="B9579" i="1"/>
  <c r="A9579" i="1" s="1" a="1"/>
  <c r="B9580" i="1"/>
  <c r="A9580" i="1" s="1" a="1"/>
  <c r="B9581" i="1"/>
  <c r="A9581" i="1" s="1" a="1"/>
  <c r="B9582" i="1"/>
  <c r="A9582" i="1" s="1" a="1"/>
  <c r="B9583" i="1"/>
  <c r="A9583" i="1" s="1" a="1"/>
  <c r="B9584" i="1"/>
  <c r="A9584" i="1" s="1" a="1"/>
  <c r="B9585" i="1"/>
  <c r="A9585" i="1" s="1" a="1"/>
  <c r="B9586" i="1"/>
  <c r="A9586" i="1" s="1" a="1"/>
  <c r="B9587" i="1"/>
  <c r="A9587" i="1" s="1" a="1"/>
  <c r="B9588" i="1"/>
  <c r="A9588" i="1" s="1" a="1"/>
  <c r="B9589" i="1"/>
  <c r="A9589" i="1" s="1" a="1"/>
  <c r="B9590" i="1"/>
  <c r="A9590" i="1" s="1" a="1"/>
  <c r="B9591" i="1"/>
  <c r="A9591" i="1" s="1" a="1"/>
  <c r="B9592" i="1"/>
  <c r="A9592" i="1" s="1" a="1"/>
  <c r="B9593" i="1"/>
  <c r="A9593" i="1" s="1" a="1"/>
  <c r="B9594" i="1"/>
  <c r="A9594" i="1" s="1" a="1"/>
  <c r="B9595" i="1"/>
  <c r="A9595" i="1" s="1" a="1"/>
  <c r="B9596" i="1"/>
  <c r="A9596" i="1" s="1" a="1"/>
  <c r="B9597" i="1"/>
  <c r="A9597" i="1" s="1" a="1"/>
  <c r="B9598" i="1"/>
  <c r="A9598" i="1" s="1" a="1"/>
  <c r="B9599" i="1"/>
  <c r="A9599" i="1" s="1" a="1"/>
  <c r="B9600" i="1"/>
  <c r="A9600" i="1" s="1" a="1"/>
  <c r="B9601" i="1"/>
  <c r="A9601" i="1" s="1" a="1"/>
  <c r="B9602" i="1"/>
  <c r="A9602" i="1" s="1" a="1"/>
  <c r="B9603" i="1"/>
  <c r="A9603" i="1" s="1" a="1"/>
  <c r="B9604" i="1"/>
  <c r="A9604" i="1" s="1" a="1"/>
  <c r="B9605" i="1"/>
  <c r="A9605" i="1" s="1" a="1"/>
  <c r="B9606" i="1"/>
  <c r="A9606" i="1" s="1" a="1"/>
  <c r="B9607" i="1"/>
  <c r="A9607" i="1" s="1" a="1"/>
  <c r="B9608" i="1"/>
  <c r="A9608" i="1" s="1" a="1"/>
  <c r="B9609" i="1"/>
  <c r="A9609" i="1" s="1" a="1"/>
  <c r="B9610" i="1"/>
  <c r="A9610" i="1" s="1" a="1"/>
  <c r="B9611" i="1"/>
  <c r="A9611" i="1" s="1" a="1"/>
  <c r="B9612" i="1"/>
  <c r="A9612" i="1" s="1" a="1"/>
  <c r="B9613" i="1"/>
  <c r="A9613" i="1" s="1" a="1"/>
  <c r="B9614" i="1"/>
  <c r="A9614" i="1" s="1" a="1"/>
  <c r="B9615" i="1"/>
  <c r="A9615" i="1" s="1" a="1"/>
  <c r="B9616" i="1"/>
  <c r="A9616" i="1" s="1" a="1"/>
  <c r="B9617" i="1"/>
  <c r="A9617" i="1" s="1" a="1"/>
  <c r="B9618" i="1"/>
  <c r="A9618" i="1" s="1" a="1"/>
  <c r="B9619" i="1"/>
  <c r="A9619" i="1" s="1" a="1"/>
  <c r="B9620" i="1"/>
  <c r="A9620" i="1" s="1" a="1"/>
  <c r="B9621" i="1"/>
  <c r="A9621" i="1" s="1" a="1"/>
  <c r="B9622" i="1"/>
  <c r="A9622" i="1" s="1" a="1"/>
  <c r="B9623" i="1"/>
  <c r="A9623" i="1" s="1" a="1"/>
  <c r="B9624" i="1"/>
  <c r="A9624" i="1" s="1" a="1"/>
  <c r="B9625" i="1"/>
  <c r="A9625" i="1" s="1" a="1"/>
  <c r="B9626" i="1"/>
  <c r="A9626" i="1" s="1" a="1"/>
  <c r="B9627" i="1"/>
  <c r="A9627" i="1" s="1" a="1"/>
  <c r="B9628" i="1"/>
  <c r="A9628" i="1" s="1" a="1"/>
  <c r="B9629" i="1"/>
  <c r="A9629" i="1" s="1" a="1"/>
  <c r="B9630" i="1"/>
  <c r="A9630" i="1" s="1" a="1"/>
  <c r="B9631" i="1"/>
  <c r="A9631" i="1" s="1" a="1"/>
  <c r="B9632" i="1"/>
  <c r="A9632" i="1" s="1" a="1"/>
  <c r="B9633" i="1"/>
  <c r="A9633" i="1" s="1" a="1"/>
  <c r="B9634" i="1"/>
  <c r="A9634" i="1" s="1" a="1"/>
  <c r="B9635" i="1"/>
  <c r="A9635" i="1" s="1" a="1"/>
  <c r="B9636" i="1"/>
  <c r="A9636" i="1" s="1" a="1"/>
  <c r="B9637" i="1"/>
  <c r="A9637" i="1" s="1" a="1"/>
  <c r="B9638" i="1"/>
  <c r="A9638" i="1" s="1" a="1"/>
  <c r="B9639" i="1"/>
  <c r="A9639" i="1" s="1" a="1"/>
  <c r="B9640" i="1"/>
  <c r="A9640" i="1" s="1" a="1"/>
  <c r="B9641" i="1"/>
  <c r="A9641" i="1" s="1" a="1"/>
  <c r="B9642" i="1"/>
  <c r="A9642" i="1" s="1" a="1"/>
  <c r="B9643" i="1"/>
  <c r="A9643" i="1" s="1" a="1"/>
  <c r="B9644" i="1"/>
  <c r="A9644" i="1" s="1" a="1"/>
  <c r="B9645" i="1"/>
  <c r="A9645" i="1" s="1" a="1"/>
  <c r="B9646" i="1"/>
  <c r="A9646" i="1" s="1" a="1"/>
  <c r="B9647" i="1"/>
  <c r="A9647" i="1" s="1" a="1"/>
  <c r="B9648" i="1"/>
  <c r="A9648" i="1" s="1" a="1"/>
  <c r="B9649" i="1"/>
  <c r="A9649" i="1" s="1" a="1"/>
  <c r="B9650" i="1"/>
  <c r="A9650" i="1" s="1" a="1"/>
  <c r="B9651" i="1"/>
  <c r="A9651" i="1" s="1" a="1"/>
  <c r="B9652" i="1"/>
  <c r="A9652" i="1" s="1" a="1"/>
  <c r="B9653" i="1"/>
  <c r="A9653" i="1" s="1" a="1"/>
  <c r="B9654" i="1"/>
  <c r="A9654" i="1" s="1" a="1"/>
  <c r="B9655" i="1"/>
  <c r="A9655" i="1" s="1" a="1"/>
  <c r="B9656" i="1"/>
  <c r="A9656" i="1" s="1" a="1"/>
  <c r="B9657" i="1"/>
  <c r="A9657" i="1" s="1" a="1"/>
  <c r="B9658" i="1"/>
  <c r="A9658" i="1" s="1" a="1"/>
  <c r="B9659" i="1"/>
  <c r="A9659" i="1" s="1" a="1"/>
  <c r="B9660" i="1"/>
  <c r="A9660" i="1" s="1" a="1"/>
  <c r="B9661" i="1"/>
  <c r="A9661" i="1" s="1" a="1"/>
  <c r="B9662" i="1"/>
  <c r="A9662" i="1" s="1" a="1"/>
  <c r="B9663" i="1"/>
  <c r="A9663" i="1" s="1" a="1"/>
  <c r="B9664" i="1"/>
  <c r="A9664" i="1" s="1" a="1"/>
  <c r="B9665" i="1"/>
  <c r="A9665" i="1" s="1" a="1"/>
  <c r="B9666" i="1"/>
  <c r="A9666" i="1" s="1" a="1"/>
  <c r="B9667" i="1"/>
  <c r="A9667" i="1" s="1" a="1"/>
  <c r="B9668" i="1"/>
  <c r="A9668" i="1" s="1" a="1"/>
  <c r="B9669" i="1"/>
  <c r="A9669" i="1" s="1" a="1"/>
  <c r="B9670" i="1"/>
  <c r="A9670" i="1" s="1" a="1"/>
  <c r="B9671" i="1"/>
  <c r="A9671" i="1" s="1" a="1"/>
  <c r="B9672" i="1"/>
  <c r="A9672" i="1" s="1" a="1"/>
  <c r="B9673" i="1"/>
  <c r="A9673" i="1" s="1" a="1"/>
  <c r="B9674" i="1"/>
  <c r="A9674" i="1" s="1" a="1"/>
  <c r="B9675" i="1"/>
  <c r="A9675" i="1" s="1" a="1"/>
  <c r="B9676" i="1"/>
  <c r="A9676" i="1" s="1" a="1"/>
  <c r="B9677" i="1"/>
  <c r="A9677" i="1" s="1" a="1"/>
  <c r="B9678" i="1"/>
  <c r="A9678" i="1" s="1" a="1"/>
  <c r="B9679" i="1"/>
  <c r="A9679" i="1" s="1" a="1"/>
  <c r="B9680" i="1"/>
  <c r="A9680" i="1" s="1" a="1"/>
  <c r="B9681" i="1"/>
  <c r="A9681" i="1" s="1" a="1"/>
  <c r="B9682" i="1"/>
  <c r="A9682" i="1" s="1" a="1"/>
  <c r="B9683" i="1"/>
  <c r="A9683" i="1" s="1" a="1"/>
  <c r="B9684" i="1"/>
  <c r="A9684" i="1" s="1" a="1"/>
  <c r="B9685" i="1"/>
  <c r="A9685" i="1" s="1" a="1"/>
  <c r="B9686" i="1"/>
  <c r="A9686" i="1" s="1" a="1"/>
  <c r="B9687" i="1"/>
  <c r="A9687" i="1" s="1" a="1"/>
  <c r="B9688" i="1"/>
  <c r="A9688" i="1" s="1" a="1"/>
  <c r="B9689" i="1"/>
  <c r="A9689" i="1" s="1" a="1"/>
  <c r="B9690" i="1"/>
  <c r="A9690" i="1" s="1" a="1"/>
  <c r="B9691" i="1"/>
  <c r="A9691" i="1" s="1" a="1"/>
  <c r="B9692" i="1"/>
  <c r="A9692" i="1" s="1" a="1"/>
  <c r="B9693" i="1"/>
  <c r="A9693" i="1" s="1" a="1"/>
  <c r="B9694" i="1"/>
  <c r="A9694" i="1" s="1" a="1"/>
  <c r="B9695" i="1"/>
  <c r="A9695" i="1" s="1" a="1"/>
  <c r="B9696" i="1"/>
  <c r="A9696" i="1" s="1" a="1"/>
  <c r="B9697" i="1"/>
  <c r="A9697" i="1" s="1" a="1"/>
  <c r="B9698" i="1"/>
  <c r="A9698" i="1" s="1" a="1"/>
  <c r="B9699" i="1"/>
  <c r="A9699" i="1" s="1" a="1"/>
  <c r="B9700" i="1"/>
  <c r="A9700" i="1" s="1" a="1"/>
  <c r="B9701" i="1"/>
  <c r="A9701" i="1" s="1" a="1"/>
  <c r="B9702" i="1"/>
  <c r="A9702" i="1" s="1" a="1"/>
  <c r="B9703" i="1"/>
  <c r="A9703" i="1" s="1" a="1"/>
  <c r="B9704" i="1"/>
  <c r="A9704" i="1" s="1" a="1"/>
  <c r="B9705" i="1"/>
  <c r="A9705" i="1" s="1" a="1"/>
  <c r="B9706" i="1"/>
  <c r="A9706" i="1" s="1" a="1"/>
  <c r="B9707" i="1"/>
  <c r="A9707" i="1" s="1" a="1"/>
  <c r="B9708" i="1"/>
  <c r="A9708" i="1" s="1" a="1"/>
  <c r="B9709" i="1"/>
  <c r="A9709" i="1" s="1" a="1"/>
  <c r="B9710" i="1"/>
  <c r="A9710" i="1" s="1" a="1"/>
  <c r="B9711" i="1"/>
  <c r="A9711" i="1" s="1" a="1"/>
  <c r="B9712" i="1"/>
  <c r="A9712" i="1" s="1" a="1"/>
  <c r="B9713" i="1"/>
  <c r="A9713" i="1" s="1" a="1"/>
  <c r="B9714" i="1"/>
  <c r="A9714" i="1" s="1" a="1"/>
  <c r="B9715" i="1"/>
  <c r="A9715" i="1" s="1" a="1"/>
  <c r="B9716" i="1"/>
  <c r="A9716" i="1" s="1" a="1"/>
  <c r="B9717" i="1"/>
  <c r="A9717" i="1" s="1" a="1"/>
  <c r="B9718" i="1"/>
  <c r="A9718" i="1" s="1" a="1"/>
  <c r="B9719" i="1"/>
  <c r="A9719" i="1" s="1" a="1"/>
  <c r="B9720" i="1"/>
  <c r="A9720" i="1" s="1" a="1"/>
  <c r="B9721" i="1"/>
  <c r="A9721" i="1" s="1" a="1"/>
  <c r="B9722" i="1"/>
  <c r="A9722" i="1" s="1" a="1"/>
  <c r="B9723" i="1"/>
  <c r="A9723" i="1" s="1" a="1"/>
  <c r="B9724" i="1"/>
  <c r="A9724" i="1" s="1" a="1"/>
  <c r="B9725" i="1"/>
  <c r="A9725" i="1" s="1" a="1"/>
  <c r="B9726" i="1"/>
  <c r="A9726" i="1" s="1" a="1"/>
  <c r="B9727" i="1"/>
  <c r="A9727" i="1" s="1" a="1"/>
  <c r="B9728" i="1"/>
  <c r="A9728" i="1" s="1" a="1"/>
  <c r="B9729" i="1"/>
  <c r="A9729" i="1" s="1" a="1"/>
  <c r="B9730" i="1"/>
  <c r="A9730" i="1" s="1" a="1"/>
  <c r="B9731" i="1"/>
  <c r="A9731" i="1" s="1" a="1"/>
  <c r="B9732" i="1"/>
  <c r="A9732" i="1" s="1" a="1"/>
  <c r="B9733" i="1"/>
  <c r="A9733" i="1" s="1" a="1"/>
  <c r="B9734" i="1"/>
  <c r="A9734" i="1" s="1" a="1"/>
  <c r="B9735" i="1"/>
  <c r="A9735" i="1" s="1" a="1"/>
  <c r="B9736" i="1"/>
  <c r="A9736" i="1" s="1" a="1"/>
  <c r="B9737" i="1"/>
  <c r="A9737" i="1" s="1" a="1"/>
  <c r="B9738" i="1"/>
  <c r="A9738" i="1" s="1" a="1"/>
  <c r="B9739" i="1"/>
  <c r="A9739" i="1" s="1" a="1"/>
  <c r="B9740" i="1"/>
  <c r="A9740" i="1" s="1" a="1"/>
  <c r="B9741" i="1"/>
  <c r="A9741" i="1" s="1" a="1"/>
  <c r="B9742" i="1"/>
  <c r="A9742" i="1" s="1" a="1"/>
  <c r="B9743" i="1"/>
  <c r="A9743" i="1" s="1" a="1"/>
  <c r="B9744" i="1"/>
  <c r="A9744" i="1" s="1" a="1"/>
  <c r="B9745" i="1"/>
  <c r="A9745" i="1" s="1" a="1"/>
  <c r="B9746" i="1"/>
  <c r="A9746" i="1" s="1" a="1"/>
  <c r="B9747" i="1"/>
  <c r="A9747" i="1" s="1" a="1"/>
  <c r="B9748" i="1"/>
  <c r="A9748" i="1" s="1" a="1"/>
  <c r="B9749" i="1"/>
  <c r="A9749" i="1" s="1" a="1"/>
  <c r="B9750" i="1"/>
  <c r="A9750" i="1" s="1" a="1"/>
  <c r="B9751" i="1"/>
  <c r="A9751" i="1" s="1" a="1"/>
  <c r="B9752" i="1"/>
  <c r="A9752" i="1" s="1" a="1"/>
  <c r="B9753" i="1"/>
  <c r="A9753" i="1" s="1" a="1"/>
  <c r="B9754" i="1"/>
  <c r="A9754" i="1" s="1" a="1"/>
  <c r="B9755" i="1"/>
  <c r="A9755" i="1" s="1" a="1"/>
  <c r="B9756" i="1"/>
  <c r="A9756" i="1" s="1" a="1"/>
  <c r="B9757" i="1"/>
  <c r="A9757" i="1" s="1" a="1"/>
  <c r="B9758" i="1"/>
  <c r="A9758" i="1" s="1" a="1"/>
  <c r="B9759" i="1"/>
  <c r="A9759" i="1" s="1" a="1"/>
  <c r="B9760" i="1"/>
  <c r="A9760" i="1" s="1" a="1"/>
  <c r="B9761" i="1"/>
  <c r="A9761" i="1" s="1" a="1"/>
  <c r="B9762" i="1"/>
  <c r="A9762" i="1" s="1" a="1"/>
  <c r="B9763" i="1"/>
  <c r="A9763" i="1" s="1" a="1"/>
  <c r="B9764" i="1"/>
  <c r="A9764" i="1" s="1" a="1"/>
  <c r="B9765" i="1"/>
  <c r="A9765" i="1" s="1" a="1"/>
  <c r="B9766" i="1"/>
  <c r="A9766" i="1" s="1" a="1"/>
  <c r="B9767" i="1"/>
  <c r="A9767" i="1" s="1" a="1"/>
  <c r="B9768" i="1"/>
  <c r="A9768" i="1" s="1" a="1"/>
  <c r="B9769" i="1"/>
  <c r="A9769" i="1" s="1" a="1"/>
  <c r="B9770" i="1"/>
  <c r="A9770" i="1" s="1" a="1"/>
  <c r="B9771" i="1"/>
  <c r="A9771" i="1" s="1" a="1"/>
  <c r="B9772" i="1"/>
  <c r="A9772" i="1" s="1" a="1"/>
  <c r="B9773" i="1"/>
  <c r="A9773" i="1" s="1" a="1"/>
  <c r="B9774" i="1"/>
  <c r="A9774" i="1" s="1" a="1"/>
  <c r="B9775" i="1"/>
  <c r="A9775" i="1" s="1" a="1"/>
  <c r="B9776" i="1"/>
  <c r="A9776" i="1" s="1" a="1"/>
  <c r="B9777" i="1"/>
  <c r="A9777" i="1" s="1" a="1"/>
  <c r="B9778" i="1"/>
  <c r="A9778" i="1" s="1" a="1"/>
  <c r="B9779" i="1"/>
  <c r="A9779" i="1" s="1" a="1"/>
  <c r="B9780" i="1"/>
  <c r="A9780" i="1" s="1" a="1"/>
  <c r="B9781" i="1"/>
  <c r="A9781" i="1" s="1" a="1"/>
  <c r="B9782" i="1"/>
  <c r="A9782" i="1" s="1" a="1"/>
  <c r="B9783" i="1"/>
  <c r="A9783" i="1" s="1" a="1"/>
  <c r="B9784" i="1"/>
  <c r="A9784" i="1" s="1" a="1"/>
  <c r="B9785" i="1"/>
  <c r="A9785" i="1" s="1" a="1"/>
  <c r="B9786" i="1"/>
  <c r="A9786" i="1" s="1" a="1"/>
  <c r="B9787" i="1"/>
  <c r="A9787" i="1" s="1" a="1"/>
  <c r="B9788" i="1"/>
  <c r="A9788" i="1" s="1" a="1"/>
  <c r="B9789" i="1"/>
  <c r="A9789" i="1" s="1" a="1"/>
  <c r="B9790" i="1"/>
  <c r="A9790" i="1" s="1" a="1"/>
  <c r="B9791" i="1"/>
  <c r="A9791" i="1" s="1" a="1"/>
  <c r="B9792" i="1"/>
  <c r="A9792" i="1" s="1" a="1"/>
  <c r="B9793" i="1"/>
  <c r="A9793" i="1" s="1" a="1"/>
  <c r="B9794" i="1"/>
  <c r="A9794" i="1" s="1" a="1"/>
  <c r="B9795" i="1"/>
  <c r="A9795" i="1" s="1" a="1"/>
  <c r="B9796" i="1"/>
  <c r="A9796" i="1" s="1" a="1"/>
  <c r="B9797" i="1"/>
  <c r="A9797" i="1" s="1" a="1"/>
  <c r="B9798" i="1"/>
  <c r="A9798" i="1" s="1" a="1"/>
  <c r="B9799" i="1"/>
  <c r="A9799" i="1" s="1" a="1"/>
  <c r="B9800" i="1"/>
  <c r="A9800" i="1" s="1" a="1"/>
  <c r="B9801" i="1"/>
  <c r="A9801" i="1" s="1" a="1"/>
  <c r="B9802" i="1"/>
  <c r="A9802" i="1" s="1" a="1"/>
  <c r="B9803" i="1"/>
  <c r="A9803" i="1" s="1" a="1"/>
  <c r="B9804" i="1"/>
  <c r="A9804" i="1" s="1" a="1"/>
  <c r="B9805" i="1"/>
  <c r="A9805" i="1" s="1" a="1"/>
  <c r="B9806" i="1"/>
  <c r="A9806" i="1" s="1" a="1"/>
  <c r="B9807" i="1"/>
  <c r="A9807" i="1" s="1" a="1"/>
  <c r="B9808" i="1"/>
  <c r="A9808" i="1" s="1" a="1"/>
  <c r="B9809" i="1"/>
  <c r="A9809" i="1" s="1" a="1"/>
  <c r="B9810" i="1"/>
  <c r="A9810" i="1" s="1" a="1"/>
  <c r="B9811" i="1"/>
  <c r="A9811" i="1" s="1" a="1"/>
  <c r="B9812" i="1"/>
  <c r="A9812" i="1" s="1" a="1"/>
  <c r="B9813" i="1"/>
  <c r="A9813" i="1" s="1" a="1"/>
  <c r="B9814" i="1"/>
  <c r="A9814" i="1" s="1" a="1"/>
  <c r="B9815" i="1"/>
  <c r="A9815" i="1" s="1" a="1"/>
  <c r="B9816" i="1"/>
  <c r="A9816" i="1" s="1" a="1"/>
  <c r="B9817" i="1"/>
  <c r="A9817" i="1" s="1" a="1"/>
  <c r="B9818" i="1"/>
  <c r="A9818" i="1" s="1" a="1"/>
  <c r="B9819" i="1"/>
  <c r="A9819" i="1" s="1" a="1"/>
  <c r="B9820" i="1"/>
  <c r="A9820" i="1" s="1" a="1"/>
  <c r="B9821" i="1"/>
  <c r="A9821" i="1" s="1" a="1"/>
  <c r="B9822" i="1"/>
  <c r="A9822" i="1" s="1" a="1"/>
  <c r="B9823" i="1"/>
  <c r="A9823" i="1" s="1" a="1"/>
  <c r="B9824" i="1"/>
  <c r="A9824" i="1" s="1" a="1"/>
  <c r="B9825" i="1"/>
  <c r="A9825" i="1" s="1" a="1"/>
  <c r="B9826" i="1"/>
  <c r="A9826" i="1" s="1" a="1"/>
  <c r="B9827" i="1"/>
  <c r="A9827" i="1" s="1" a="1"/>
  <c r="B9828" i="1"/>
  <c r="A9828" i="1" s="1" a="1"/>
  <c r="B9829" i="1"/>
  <c r="A9829" i="1" s="1" a="1"/>
  <c r="B9830" i="1"/>
  <c r="A9830" i="1" s="1" a="1"/>
  <c r="B9831" i="1"/>
  <c r="A9831" i="1" s="1" a="1"/>
  <c r="B9832" i="1"/>
  <c r="A9832" i="1" s="1" a="1"/>
  <c r="B9833" i="1"/>
  <c r="A9833" i="1" s="1" a="1"/>
  <c r="B9834" i="1"/>
  <c r="A9834" i="1" s="1" a="1"/>
  <c r="B9835" i="1"/>
  <c r="A9835" i="1" s="1" a="1"/>
  <c r="B9836" i="1"/>
  <c r="A9836" i="1" s="1" a="1"/>
  <c r="B9837" i="1"/>
  <c r="A9837" i="1" s="1" a="1"/>
  <c r="B9838" i="1"/>
  <c r="A9838" i="1" s="1" a="1"/>
  <c r="B9839" i="1"/>
  <c r="A9839" i="1" s="1" a="1"/>
  <c r="B9840" i="1"/>
  <c r="A9840" i="1" s="1" a="1"/>
  <c r="B9841" i="1"/>
  <c r="A9841" i="1" s="1" a="1"/>
  <c r="B9842" i="1"/>
  <c r="A9842" i="1" s="1" a="1"/>
  <c r="B9843" i="1"/>
  <c r="A9843" i="1" s="1" a="1"/>
  <c r="B9844" i="1"/>
  <c r="A9844" i="1" s="1" a="1"/>
  <c r="B9845" i="1"/>
  <c r="A9845" i="1" s="1" a="1"/>
  <c r="B9846" i="1"/>
  <c r="A9846" i="1" s="1" a="1"/>
  <c r="B9847" i="1"/>
  <c r="A9847" i="1" s="1" a="1"/>
  <c r="B9848" i="1"/>
  <c r="A9848" i="1" s="1" a="1"/>
  <c r="B9849" i="1"/>
  <c r="A9849" i="1" s="1" a="1"/>
  <c r="B9850" i="1"/>
  <c r="A9850" i="1" s="1" a="1"/>
  <c r="B9851" i="1"/>
  <c r="A9851" i="1" s="1" a="1"/>
  <c r="B9852" i="1"/>
  <c r="A9852" i="1" s="1" a="1"/>
  <c r="B9853" i="1"/>
  <c r="A9853" i="1" s="1" a="1"/>
  <c r="B9854" i="1"/>
  <c r="A9854" i="1" s="1" a="1"/>
  <c r="B9855" i="1"/>
  <c r="A9855" i="1" s="1" a="1"/>
  <c r="B9856" i="1"/>
  <c r="A9856" i="1" s="1" a="1"/>
  <c r="B9857" i="1"/>
  <c r="A9857" i="1" s="1" a="1"/>
  <c r="B9858" i="1"/>
  <c r="A9858" i="1" s="1" a="1"/>
  <c r="B9859" i="1"/>
  <c r="A9859" i="1" s="1" a="1"/>
  <c r="B9860" i="1"/>
  <c r="A9860" i="1" s="1" a="1"/>
  <c r="B9861" i="1"/>
  <c r="A9861" i="1" s="1" a="1"/>
  <c r="B9862" i="1"/>
  <c r="A9862" i="1" s="1" a="1"/>
  <c r="B9863" i="1"/>
  <c r="A9863" i="1" s="1" a="1"/>
  <c r="B9864" i="1"/>
  <c r="A9864" i="1" s="1" a="1"/>
  <c r="B9865" i="1"/>
  <c r="A9865" i="1" s="1" a="1"/>
  <c r="B9866" i="1"/>
  <c r="A9866" i="1" s="1" a="1"/>
  <c r="B9867" i="1"/>
  <c r="A9867" i="1" s="1" a="1"/>
  <c r="B9868" i="1"/>
  <c r="A9868" i="1" s="1" a="1"/>
  <c r="B9869" i="1"/>
  <c r="A9869" i="1" s="1" a="1"/>
  <c r="B9870" i="1"/>
  <c r="A9870" i="1" s="1" a="1"/>
  <c r="B9871" i="1"/>
  <c r="A9871" i="1" s="1" a="1"/>
  <c r="B9872" i="1"/>
  <c r="A9872" i="1" s="1" a="1"/>
  <c r="B9873" i="1"/>
  <c r="A9873" i="1" s="1" a="1"/>
  <c r="B9874" i="1"/>
  <c r="A9874" i="1" s="1" a="1"/>
  <c r="B9875" i="1"/>
  <c r="A9875" i="1" s="1" a="1"/>
  <c r="B9876" i="1"/>
  <c r="A9876" i="1" s="1" a="1"/>
  <c r="B9877" i="1"/>
  <c r="A9877" i="1" s="1" a="1"/>
  <c r="B9878" i="1"/>
  <c r="A9878" i="1" s="1" a="1"/>
  <c r="B9879" i="1"/>
  <c r="A9879" i="1" s="1" a="1"/>
  <c r="B9880" i="1"/>
  <c r="A9880" i="1" s="1" a="1"/>
  <c r="B9881" i="1"/>
  <c r="A9881" i="1" s="1" a="1"/>
  <c r="B9882" i="1"/>
  <c r="A9882" i="1" s="1" a="1"/>
  <c r="B9883" i="1"/>
  <c r="A9883" i="1" s="1" a="1"/>
  <c r="B9884" i="1"/>
  <c r="A9884" i="1" s="1" a="1"/>
  <c r="B9885" i="1"/>
  <c r="A9885" i="1" s="1" a="1"/>
  <c r="B9886" i="1"/>
  <c r="A9886" i="1" s="1" a="1"/>
  <c r="B9887" i="1"/>
  <c r="A9887" i="1" s="1" a="1"/>
  <c r="B9888" i="1"/>
  <c r="A9888" i="1" s="1" a="1"/>
  <c r="B9889" i="1"/>
  <c r="A9889" i="1" s="1" a="1"/>
  <c r="B9890" i="1"/>
  <c r="A9890" i="1" s="1" a="1"/>
  <c r="B9891" i="1"/>
  <c r="A9891" i="1" s="1" a="1"/>
  <c r="B9892" i="1"/>
  <c r="A9892" i="1" s="1" a="1"/>
  <c r="B9893" i="1"/>
  <c r="A9893" i="1" s="1" a="1"/>
  <c r="B9894" i="1"/>
  <c r="A9894" i="1" s="1" a="1"/>
  <c r="B9895" i="1"/>
  <c r="A9895" i="1" s="1" a="1"/>
  <c r="B9896" i="1"/>
  <c r="A9896" i="1" s="1" a="1"/>
  <c r="B9897" i="1"/>
  <c r="A9897" i="1" s="1" a="1"/>
  <c r="B9898" i="1"/>
  <c r="A9898" i="1" s="1" a="1"/>
  <c r="B9899" i="1"/>
  <c r="A9899" i="1" s="1" a="1"/>
  <c r="B9900" i="1"/>
  <c r="A9900" i="1" s="1" a="1"/>
  <c r="B9901" i="1"/>
  <c r="A9901" i="1" s="1" a="1"/>
  <c r="B9902" i="1"/>
  <c r="A9902" i="1" s="1" a="1"/>
  <c r="B9903" i="1"/>
  <c r="A9903" i="1" s="1" a="1"/>
  <c r="B9904" i="1"/>
  <c r="A9904" i="1" s="1" a="1"/>
  <c r="B9905" i="1"/>
  <c r="A9905" i="1" s="1" a="1"/>
  <c r="B9906" i="1"/>
  <c r="A9906" i="1" s="1" a="1"/>
  <c r="B9907" i="1"/>
  <c r="A9907" i="1" s="1" a="1"/>
  <c r="B9908" i="1"/>
  <c r="A9908" i="1" s="1" a="1"/>
  <c r="B9909" i="1"/>
  <c r="A9909" i="1" s="1" a="1"/>
  <c r="B9910" i="1"/>
  <c r="A9910" i="1" s="1" a="1"/>
  <c r="B9911" i="1"/>
  <c r="A9911" i="1" s="1" a="1"/>
  <c r="B9912" i="1"/>
  <c r="A9912" i="1" s="1" a="1"/>
  <c r="B9913" i="1"/>
  <c r="A9913" i="1" s="1" a="1"/>
  <c r="B9914" i="1"/>
  <c r="A9914" i="1" s="1" a="1"/>
  <c r="B9915" i="1"/>
  <c r="A9915" i="1" s="1" a="1"/>
  <c r="B9916" i="1"/>
  <c r="A9916" i="1" s="1" a="1"/>
  <c r="B9917" i="1"/>
  <c r="A9917" i="1" s="1" a="1"/>
  <c r="B9918" i="1"/>
  <c r="A9918" i="1" s="1" a="1"/>
  <c r="B9919" i="1"/>
  <c r="A9919" i="1" s="1" a="1"/>
  <c r="B9920" i="1"/>
  <c r="A9920" i="1" s="1" a="1"/>
  <c r="B9921" i="1"/>
  <c r="A9921" i="1" s="1" a="1"/>
  <c r="B9922" i="1"/>
  <c r="A9922" i="1" s="1" a="1"/>
  <c r="B9923" i="1"/>
  <c r="A9923" i="1" s="1" a="1"/>
  <c r="B9924" i="1"/>
  <c r="A9924" i="1" s="1" a="1"/>
  <c r="B9925" i="1"/>
  <c r="A9925" i="1" s="1" a="1"/>
  <c r="B9926" i="1"/>
  <c r="A9926" i="1" s="1" a="1"/>
  <c r="B9927" i="1"/>
  <c r="A9927" i="1" s="1" a="1"/>
  <c r="B9928" i="1"/>
  <c r="A9928" i="1" s="1" a="1"/>
  <c r="B9929" i="1"/>
  <c r="A9929" i="1" s="1" a="1"/>
  <c r="B9930" i="1"/>
  <c r="A9930" i="1" s="1" a="1"/>
  <c r="B9931" i="1"/>
  <c r="A9931" i="1" s="1" a="1"/>
  <c r="B9932" i="1"/>
  <c r="A9932" i="1" s="1" a="1"/>
  <c r="B9933" i="1"/>
  <c r="A9933" i="1" s="1" a="1"/>
  <c r="B9934" i="1"/>
  <c r="A9934" i="1" s="1" a="1"/>
  <c r="B9935" i="1"/>
  <c r="A9935" i="1" s="1" a="1"/>
  <c r="B9936" i="1"/>
  <c r="A9936" i="1" s="1" a="1"/>
  <c r="B9937" i="1"/>
  <c r="A9937" i="1" s="1" a="1"/>
  <c r="B9938" i="1"/>
  <c r="A9938" i="1" s="1" a="1"/>
  <c r="B9939" i="1"/>
  <c r="A9939" i="1" s="1" a="1"/>
  <c r="B9940" i="1"/>
  <c r="A9940" i="1" s="1" a="1"/>
  <c r="B9941" i="1"/>
  <c r="A9941" i="1" s="1" a="1"/>
  <c r="B9942" i="1"/>
  <c r="A9942" i="1" s="1" a="1"/>
  <c r="B9943" i="1"/>
  <c r="A9943" i="1" s="1" a="1"/>
  <c r="B9944" i="1"/>
  <c r="A9944" i="1" s="1" a="1"/>
  <c r="B9945" i="1"/>
  <c r="A9945" i="1" s="1" a="1"/>
  <c r="B9946" i="1"/>
  <c r="A9946" i="1" s="1" a="1"/>
  <c r="B9947" i="1"/>
  <c r="A9947" i="1" s="1" a="1"/>
  <c r="B9948" i="1"/>
  <c r="A9948" i="1" s="1" a="1"/>
  <c r="B9949" i="1"/>
  <c r="A9949" i="1" s="1" a="1"/>
  <c r="B9950" i="1"/>
  <c r="A9950" i="1" s="1" a="1"/>
  <c r="B9951" i="1"/>
  <c r="A9951" i="1" s="1" a="1"/>
  <c r="B9952" i="1"/>
  <c r="A9952" i="1" s="1" a="1"/>
  <c r="B9953" i="1"/>
  <c r="A9953" i="1" s="1" a="1"/>
  <c r="B9954" i="1"/>
  <c r="A9954" i="1" s="1" a="1"/>
  <c r="B9955" i="1"/>
  <c r="A9955" i="1" s="1" a="1"/>
  <c r="B9956" i="1"/>
  <c r="A9956" i="1" s="1" a="1"/>
  <c r="B9957" i="1"/>
  <c r="A9957" i="1" s="1" a="1"/>
  <c r="B9958" i="1"/>
  <c r="A9958" i="1" s="1" a="1"/>
  <c r="B9959" i="1"/>
  <c r="A9959" i="1" s="1" a="1"/>
  <c r="B9960" i="1"/>
  <c r="A9960" i="1" s="1" a="1"/>
  <c r="B9961" i="1"/>
  <c r="A9961" i="1" s="1" a="1"/>
  <c r="B9962" i="1"/>
  <c r="A9962" i="1" s="1" a="1"/>
  <c r="B9963" i="1"/>
  <c r="A9963" i="1" s="1" a="1"/>
  <c r="B9964" i="1"/>
  <c r="A9964" i="1" s="1" a="1"/>
  <c r="B9965" i="1"/>
  <c r="A9965" i="1" s="1" a="1"/>
  <c r="B9966" i="1"/>
  <c r="A9966" i="1" s="1" a="1"/>
  <c r="B9967" i="1"/>
  <c r="A9967" i="1" s="1" a="1"/>
  <c r="B9968" i="1"/>
  <c r="A9968" i="1" s="1" a="1"/>
  <c r="B9969" i="1"/>
  <c r="A9969" i="1" s="1" a="1"/>
  <c r="B9970" i="1"/>
  <c r="A9970" i="1" s="1" a="1"/>
  <c r="B9971" i="1"/>
  <c r="A9971" i="1" s="1" a="1"/>
  <c r="B9972" i="1"/>
  <c r="A9972" i="1" s="1" a="1"/>
  <c r="B9973" i="1"/>
  <c r="A9973" i="1" s="1" a="1"/>
  <c r="B9974" i="1"/>
  <c r="A9974" i="1" s="1" a="1"/>
  <c r="B9975" i="1"/>
  <c r="A9975" i="1" s="1" a="1"/>
  <c r="B9976" i="1"/>
  <c r="A9976" i="1" s="1" a="1"/>
  <c r="B9977" i="1"/>
  <c r="A9977" i="1" s="1" a="1"/>
  <c r="B9978" i="1"/>
  <c r="A9978" i="1" s="1" a="1"/>
  <c r="B9979" i="1"/>
  <c r="A9979" i="1" s="1" a="1"/>
  <c r="B9980" i="1"/>
  <c r="A9980" i="1" s="1" a="1"/>
  <c r="B9981" i="1"/>
  <c r="A9981" i="1" s="1" a="1"/>
  <c r="B9982" i="1"/>
  <c r="A9982" i="1" s="1" a="1"/>
  <c r="B9983" i="1"/>
  <c r="A9983" i="1" s="1" a="1"/>
  <c r="B9984" i="1"/>
  <c r="A9984" i="1" s="1" a="1"/>
  <c r="B9985" i="1"/>
  <c r="A9985" i="1" s="1" a="1"/>
  <c r="B9986" i="1"/>
  <c r="A9986" i="1" s="1" a="1"/>
  <c r="B9987" i="1"/>
  <c r="A9987" i="1" s="1" a="1"/>
  <c r="B9988" i="1"/>
  <c r="A9988" i="1" s="1" a="1"/>
  <c r="B9989" i="1"/>
  <c r="A9989" i="1" s="1" a="1"/>
  <c r="B9990" i="1"/>
  <c r="A9990" i="1" s="1" a="1"/>
  <c r="B9991" i="1"/>
  <c r="A9991" i="1" s="1" a="1"/>
  <c r="B9992" i="1"/>
  <c r="A9992" i="1" s="1" a="1"/>
  <c r="B9993" i="1"/>
  <c r="A9993" i="1" s="1" a="1"/>
  <c r="B9994" i="1"/>
  <c r="A9994" i="1" s="1" a="1"/>
  <c r="B9995" i="1"/>
  <c r="A9995" i="1" s="1" a="1"/>
  <c r="B9996" i="1"/>
  <c r="A9996" i="1" s="1" a="1"/>
  <c r="B9997" i="1"/>
  <c r="A9997" i="1" s="1" a="1"/>
  <c r="B9998" i="1"/>
  <c r="A9998" i="1" s="1" a="1"/>
  <c r="B9999" i="1"/>
  <c r="A9999" i="1" s="1" a="1"/>
  <c r="B10000" i="1"/>
  <c r="A10000" i="1" s="1" a="1"/>
  <c r="B10001" i="1"/>
  <c r="A10001" i="1" s="1" a="1"/>
  <c r="B10002" i="1"/>
  <c r="A10002" i="1" s="1" a="1"/>
  <c r="B10003" i="1"/>
  <c r="A10003" i="1" s="1" a="1"/>
  <c r="B10004" i="1"/>
  <c r="A10004" i="1" s="1" a="1"/>
  <c r="B10005" i="1"/>
  <c r="A10005" i="1" s="1" a="1"/>
  <c r="B10006" i="1"/>
  <c r="A10006" i="1" s="1" a="1"/>
  <c r="B10007" i="1"/>
  <c r="A10007" i="1" s="1" a="1"/>
  <c r="B10008" i="1"/>
  <c r="A10008" i="1" s="1" a="1"/>
  <c r="B10009" i="1"/>
  <c r="A10009" i="1" s="1" a="1"/>
  <c r="B10010" i="1"/>
  <c r="A10010" i="1" s="1" a="1"/>
  <c r="B10011" i="1"/>
  <c r="A10011" i="1" s="1" a="1"/>
  <c r="B10012" i="1"/>
  <c r="A10012" i="1" s="1" a="1"/>
  <c r="B10013" i="1"/>
  <c r="A10013" i="1" s="1" a="1"/>
  <c r="B10014" i="1"/>
  <c r="A10014" i="1" s="1" a="1"/>
  <c r="B10015" i="1"/>
  <c r="A10015" i="1" s="1" a="1"/>
  <c r="B10016" i="1"/>
  <c r="A10016" i="1" s="1" a="1"/>
  <c r="B10017" i="1"/>
  <c r="A10017" i="1" s="1" a="1"/>
  <c r="B10018" i="1"/>
  <c r="A10018" i="1" s="1" a="1"/>
  <c r="B10019" i="1"/>
  <c r="A10019" i="1" s="1" a="1"/>
  <c r="B10020" i="1"/>
  <c r="A10020" i="1" s="1" a="1"/>
  <c r="B10021" i="1"/>
  <c r="A10021" i="1" s="1" a="1"/>
  <c r="B10022" i="1"/>
  <c r="A10022" i="1" s="1" a="1"/>
  <c r="B10023" i="1"/>
  <c r="A10023" i="1" s="1" a="1"/>
  <c r="B10024" i="1"/>
  <c r="A10024" i="1" s="1" a="1"/>
  <c r="B10025" i="1"/>
  <c r="A10025" i="1" s="1" a="1"/>
  <c r="B10026" i="1"/>
  <c r="A10026" i="1" s="1" a="1"/>
  <c r="B10027" i="1"/>
  <c r="A10027" i="1" s="1" a="1"/>
  <c r="B10028" i="1"/>
  <c r="A10028" i="1" s="1" a="1"/>
  <c r="B10029" i="1"/>
  <c r="A10029" i="1" s="1" a="1"/>
  <c r="B10030" i="1"/>
  <c r="A10030" i="1" s="1" a="1"/>
  <c r="B10031" i="1"/>
  <c r="A10031" i="1" s="1" a="1"/>
  <c r="B10032" i="1"/>
  <c r="A10032" i="1" s="1" a="1"/>
  <c r="B10033" i="1"/>
  <c r="A10033" i="1" s="1" a="1"/>
  <c r="B10034" i="1"/>
  <c r="A10034" i="1" s="1" a="1"/>
  <c r="B10035" i="1"/>
  <c r="A10035" i="1" s="1" a="1"/>
  <c r="B10036" i="1"/>
  <c r="A10036" i="1" s="1" a="1"/>
  <c r="B10037" i="1"/>
  <c r="A10037" i="1" s="1" a="1"/>
  <c r="B10038" i="1"/>
  <c r="A10038" i="1" s="1" a="1"/>
  <c r="B10039" i="1"/>
  <c r="A10039" i="1" s="1" a="1"/>
  <c r="B10040" i="1"/>
  <c r="A10040" i="1" s="1" a="1"/>
  <c r="B10041" i="1"/>
  <c r="A10041" i="1" s="1" a="1"/>
  <c r="B10042" i="1"/>
  <c r="A10042" i="1" s="1" a="1"/>
  <c r="B10043" i="1"/>
  <c r="A10043" i="1" s="1" a="1"/>
  <c r="B10044" i="1"/>
  <c r="A10044" i="1" s="1" a="1"/>
  <c r="B10045" i="1"/>
  <c r="A10045" i="1" s="1" a="1"/>
  <c r="B10046" i="1"/>
  <c r="A10046" i="1" s="1" a="1"/>
  <c r="B10047" i="1"/>
  <c r="A10047" i="1" s="1" a="1"/>
  <c r="B10048" i="1"/>
  <c r="A10048" i="1" s="1" a="1"/>
  <c r="B10049" i="1"/>
  <c r="A10049" i="1" s="1" a="1"/>
  <c r="B10050" i="1"/>
  <c r="A10050" i="1" s="1" a="1"/>
  <c r="B10051" i="1"/>
  <c r="A10051" i="1" s="1" a="1"/>
  <c r="B10052" i="1"/>
  <c r="A10052" i="1" s="1" a="1"/>
  <c r="B10053" i="1"/>
  <c r="A10053" i="1" s="1" a="1"/>
  <c r="B10054" i="1"/>
  <c r="A10054" i="1" s="1" a="1"/>
  <c r="B10055" i="1"/>
  <c r="A10055" i="1" s="1" a="1"/>
  <c r="B10056" i="1"/>
  <c r="A10056" i="1" s="1" a="1"/>
  <c r="B10057" i="1"/>
  <c r="A10057" i="1" s="1" a="1"/>
  <c r="B10058" i="1"/>
  <c r="A10058" i="1" s="1" a="1"/>
  <c r="B10059" i="1"/>
  <c r="A10059" i="1" s="1" a="1"/>
  <c r="B10060" i="1"/>
  <c r="A10060" i="1" s="1" a="1"/>
  <c r="B10061" i="1"/>
  <c r="A10061" i="1" s="1" a="1"/>
  <c r="B10062" i="1"/>
  <c r="A10062" i="1" s="1" a="1"/>
  <c r="B10063" i="1"/>
  <c r="A10063" i="1" s="1" a="1"/>
  <c r="B10064" i="1"/>
  <c r="A10064" i="1" s="1" a="1"/>
  <c r="B10065" i="1"/>
  <c r="A10065" i="1" s="1" a="1"/>
  <c r="B10066" i="1"/>
  <c r="A10066" i="1" s="1" a="1"/>
  <c r="B10067" i="1"/>
  <c r="A10067" i="1" s="1" a="1"/>
  <c r="B10068" i="1"/>
  <c r="A10068" i="1" s="1" a="1"/>
  <c r="B10069" i="1"/>
  <c r="A10069" i="1" s="1" a="1"/>
  <c r="B10070" i="1"/>
  <c r="A10070" i="1" s="1" a="1"/>
  <c r="B10071" i="1"/>
  <c r="A10071" i="1" s="1" a="1"/>
  <c r="B10072" i="1"/>
  <c r="A10072" i="1" s="1" a="1"/>
  <c r="B10073" i="1"/>
  <c r="A10073" i="1" s="1" a="1"/>
  <c r="B10074" i="1"/>
  <c r="A10074" i="1" s="1" a="1"/>
  <c r="B10075" i="1"/>
  <c r="A10075" i="1" s="1" a="1"/>
  <c r="B10076" i="1"/>
  <c r="A10076" i="1" s="1" a="1"/>
  <c r="B10077" i="1"/>
  <c r="A10077" i="1" s="1" a="1"/>
  <c r="B10078" i="1"/>
  <c r="A10078" i="1" s="1" a="1"/>
  <c r="B10079" i="1"/>
  <c r="A10079" i="1" s="1" a="1"/>
  <c r="B10080" i="1"/>
  <c r="A10080" i="1" s="1" a="1"/>
  <c r="B10081" i="1"/>
  <c r="A10081" i="1" s="1" a="1"/>
  <c r="B10082" i="1"/>
  <c r="A10082" i="1" s="1" a="1"/>
  <c r="B10083" i="1"/>
  <c r="A10083" i="1" s="1" a="1"/>
  <c r="B10084" i="1"/>
  <c r="A10084" i="1" s="1" a="1"/>
  <c r="B10085" i="1"/>
  <c r="A10085" i="1" s="1" a="1"/>
  <c r="B10086" i="1"/>
  <c r="A10086" i="1" s="1" a="1"/>
  <c r="B10087" i="1"/>
  <c r="A10087" i="1" s="1" a="1"/>
  <c r="B10088" i="1"/>
  <c r="A10088" i="1" s="1" a="1"/>
  <c r="B10089" i="1"/>
  <c r="A10089" i="1" s="1" a="1"/>
  <c r="B10090" i="1"/>
  <c r="A10090" i="1" s="1" a="1"/>
  <c r="B10091" i="1"/>
  <c r="A10091" i="1" s="1" a="1"/>
  <c r="B10092" i="1"/>
  <c r="A10092" i="1" s="1" a="1"/>
  <c r="B10093" i="1"/>
  <c r="A10093" i="1" s="1" a="1"/>
  <c r="B10094" i="1"/>
  <c r="A10094" i="1" s="1" a="1"/>
  <c r="B10095" i="1"/>
  <c r="A10095" i="1" s="1" a="1"/>
  <c r="B10096" i="1"/>
  <c r="A10096" i="1" s="1" a="1"/>
  <c r="B10097" i="1"/>
  <c r="A10097" i="1" s="1" a="1"/>
  <c r="B10098" i="1"/>
  <c r="A10098" i="1" s="1" a="1"/>
  <c r="B10099" i="1"/>
  <c r="A10099" i="1" s="1" a="1"/>
  <c r="B10100" i="1"/>
  <c r="A10100" i="1" s="1" a="1"/>
  <c r="B10101" i="1"/>
  <c r="A10101" i="1" s="1" a="1"/>
  <c r="B10102" i="1"/>
  <c r="A10102" i="1" s="1" a="1"/>
  <c r="B10103" i="1"/>
  <c r="A10103" i="1" s="1" a="1"/>
  <c r="B10104" i="1"/>
  <c r="A10104" i="1" s="1" a="1"/>
  <c r="B10105" i="1"/>
  <c r="A10105" i="1" s="1" a="1"/>
  <c r="B10106" i="1"/>
  <c r="A10106" i="1" s="1" a="1"/>
  <c r="B10107" i="1"/>
  <c r="A10107" i="1" s="1" a="1"/>
  <c r="B10108" i="1"/>
  <c r="A10108" i="1" s="1" a="1"/>
  <c r="B10109" i="1"/>
  <c r="A10109" i="1" s="1" a="1"/>
  <c r="B10110" i="1"/>
  <c r="A10110" i="1" s="1" a="1"/>
  <c r="B10111" i="1"/>
  <c r="A10111" i="1" s="1" a="1"/>
  <c r="B10112" i="1"/>
  <c r="A10112" i="1" s="1" a="1"/>
  <c r="B10113" i="1"/>
  <c r="A10113" i="1" s="1" a="1"/>
  <c r="B10114" i="1"/>
  <c r="A10114" i="1" s="1" a="1"/>
  <c r="B10115" i="1"/>
  <c r="A10115" i="1" s="1" a="1"/>
  <c r="B10116" i="1"/>
  <c r="A10116" i="1" s="1" a="1"/>
  <c r="B10117" i="1"/>
  <c r="A10117" i="1" s="1" a="1"/>
  <c r="B10118" i="1"/>
  <c r="A10118" i="1" s="1" a="1"/>
  <c r="B10119" i="1"/>
  <c r="A10119" i="1" s="1" a="1"/>
  <c r="B10120" i="1"/>
  <c r="A10120" i="1" s="1" a="1"/>
  <c r="B10121" i="1"/>
  <c r="A10121" i="1" s="1" a="1"/>
  <c r="B10122" i="1"/>
  <c r="A10122" i="1" s="1" a="1"/>
  <c r="B10123" i="1"/>
  <c r="A10123" i="1" s="1" a="1"/>
  <c r="B10124" i="1"/>
  <c r="A10124" i="1" s="1" a="1"/>
  <c r="B10125" i="1"/>
  <c r="A10125" i="1" s="1" a="1"/>
  <c r="B10126" i="1"/>
  <c r="A10126" i="1" s="1" a="1"/>
  <c r="B10127" i="1"/>
  <c r="A10127" i="1" s="1" a="1"/>
  <c r="B10128" i="1"/>
  <c r="A10128" i="1" s="1" a="1"/>
  <c r="B10129" i="1"/>
  <c r="A10129" i="1" s="1" a="1"/>
  <c r="B10130" i="1"/>
  <c r="A10130" i="1" s="1" a="1"/>
  <c r="B10131" i="1"/>
  <c r="A10131" i="1" s="1" a="1"/>
  <c r="B10132" i="1"/>
  <c r="A10132" i="1" s="1" a="1"/>
  <c r="B10133" i="1"/>
  <c r="A10133" i="1" s="1" a="1"/>
  <c r="B10134" i="1"/>
  <c r="A10134" i="1" s="1" a="1"/>
  <c r="B10135" i="1"/>
  <c r="A10135" i="1" s="1" a="1"/>
  <c r="B10136" i="1"/>
  <c r="A10136" i="1" s="1" a="1"/>
  <c r="B10137" i="1"/>
  <c r="A10137" i="1" s="1" a="1"/>
  <c r="B10138" i="1"/>
  <c r="A10138" i="1" s="1" a="1"/>
  <c r="B10139" i="1"/>
  <c r="A10139" i="1" s="1" a="1"/>
  <c r="B10140" i="1"/>
  <c r="A10140" i="1" s="1" a="1"/>
  <c r="B10141" i="1"/>
  <c r="A10141" i="1" s="1" a="1"/>
  <c r="B10142" i="1"/>
  <c r="A10142" i="1" s="1" a="1"/>
  <c r="B10143" i="1"/>
  <c r="A10143" i="1" s="1" a="1"/>
  <c r="B10144" i="1"/>
  <c r="A10144" i="1" s="1" a="1"/>
  <c r="B10145" i="1"/>
  <c r="A10145" i="1" s="1" a="1"/>
  <c r="B10146" i="1"/>
  <c r="A10146" i="1" s="1" a="1"/>
  <c r="B10147" i="1"/>
  <c r="A10147" i="1" s="1" a="1"/>
  <c r="B10148" i="1"/>
  <c r="A10148" i="1" s="1" a="1"/>
  <c r="B10149" i="1"/>
  <c r="A10149" i="1" s="1" a="1"/>
  <c r="B10150" i="1"/>
  <c r="A10150" i="1" s="1" a="1"/>
  <c r="B10151" i="1"/>
  <c r="A10151" i="1" s="1" a="1"/>
  <c r="B10152" i="1"/>
  <c r="A10152" i="1" s="1" a="1"/>
  <c r="B10153" i="1"/>
  <c r="A10153" i="1" s="1" a="1"/>
  <c r="B10154" i="1"/>
  <c r="A10154" i="1" s="1" a="1"/>
  <c r="B10155" i="1"/>
  <c r="A10155" i="1" s="1" a="1"/>
  <c r="B10156" i="1"/>
  <c r="A10156" i="1" s="1" a="1"/>
  <c r="B10157" i="1"/>
  <c r="A10157" i="1" s="1" a="1"/>
  <c r="B10158" i="1"/>
  <c r="A10158" i="1" s="1" a="1"/>
  <c r="B10159" i="1"/>
  <c r="A10159" i="1" s="1" a="1"/>
  <c r="B10160" i="1"/>
  <c r="A10160" i="1" s="1" a="1"/>
  <c r="B10161" i="1"/>
  <c r="A10161" i="1" s="1" a="1"/>
  <c r="B10162" i="1"/>
  <c r="A10162" i="1" s="1" a="1"/>
  <c r="B10163" i="1"/>
  <c r="A10163" i="1" s="1" a="1"/>
  <c r="B10164" i="1"/>
  <c r="A10164" i="1" s="1" a="1"/>
  <c r="B10165" i="1"/>
  <c r="A10165" i="1" s="1" a="1"/>
  <c r="B10166" i="1"/>
  <c r="A10166" i="1" s="1" a="1"/>
  <c r="B10167" i="1"/>
  <c r="A10167" i="1" s="1" a="1"/>
  <c r="B10168" i="1"/>
  <c r="A10168" i="1" s="1" a="1"/>
  <c r="B10169" i="1"/>
  <c r="A10169" i="1" s="1" a="1"/>
  <c r="B10170" i="1"/>
  <c r="A10170" i="1" s="1" a="1"/>
  <c r="B10171" i="1"/>
  <c r="A10171" i="1" s="1" a="1"/>
  <c r="B10172" i="1"/>
  <c r="A10172" i="1" s="1" a="1"/>
  <c r="B10173" i="1"/>
  <c r="A10173" i="1" s="1" a="1"/>
  <c r="B10174" i="1"/>
  <c r="A10174" i="1" s="1" a="1"/>
  <c r="B10175" i="1"/>
  <c r="A10175" i="1" s="1" a="1"/>
  <c r="B10176" i="1"/>
  <c r="A10176" i="1" s="1" a="1"/>
  <c r="B10177" i="1"/>
  <c r="A10177" i="1" s="1" a="1"/>
  <c r="B10178" i="1"/>
  <c r="A10178" i="1" s="1" a="1"/>
  <c r="B10179" i="1"/>
  <c r="A10179" i="1" s="1" a="1"/>
  <c r="B10180" i="1"/>
  <c r="A10180" i="1" s="1" a="1"/>
  <c r="B10181" i="1"/>
  <c r="A10181" i="1" s="1" a="1"/>
  <c r="B10182" i="1"/>
  <c r="A10182" i="1" s="1" a="1"/>
  <c r="B10183" i="1"/>
  <c r="A10183" i="1" s="1" a="1"/>
  <c r="B10184" i="1"/>
  <c r="A10184" i="1" s="1" a="1"/>
  <c r="B10185" i="1"/>
  <c r="A10185" i="1" s="1" a="1"/>
  <c r="B10186" i="1"/>
  <c r="A10186" i="1" s="1" a="1"/>
  <c r="B10187" i="1"/>
  <c r="A10187" i="1" s="1" a="1"/>
  <c r="B10188" i="1"/>
  <c r="A10188" i="1" s="1" a="1"/>
  <c r="B10189" i="1"/>
  <c r="A10189" i="1" s="1" a="1"/>
  <c r="B10190" i="1"/>
  <c r="A10190" i="1" s="1" a="1"/>
  <c r="B10191" i="1"/>
  <c r="A10191" i="1" s="1" a="1"/>
  <c r="B10192" i="1"/>
  <c r="A10192" i="1" s="1" a="1"/>
  <c r="B10193" i="1"/>
  <c r="A10193" i="1" s="1" a="1"/>
  <c r="B10194" i="1"/>
  <c r="A10194" i="1" s="1" a="1"/>
  <c r="B10195" i="1"/>
  <c r="A10195" i="1" s="1" a="1"/>
  <c r="B10196" i="1"/>
  <c r="A10196" i="1" s="1" a="1"/>
  <c r="B10197" i="1"/>
  <c r="A10197" i="1" s="1" a="1"/>
  <c r="B10198" i="1"/>
  <c r="A10198" i="1" s="1" a="1"/>
  <c r="B10199" i="1"/>
  <c r="A10199" i="1" s="1" a="1"/>
  <c r="B10200" i="1"/>
  <c r="A10200" i="1" s="1" a="1"/>
  <c r="B10201" i="1"/>
  <c r="A10201" i="1" s="1" a="1"/>
  <c r="B10202" i="1"/>
  <c r="A10202" i="1" s="1" a="1"/>
  <c r="B10203" i="1"/>
  <c r="A10203" i="1" s="1" a="1"/>
  <c r="B10204" i="1"/>
  <c r="A10204" i="1" s="1" a="1"/>
  <c r="B10205" i="1"/>
  <c r="A10205" i="1" s="1" a="1"/>
  <c r="B10206" i="1"/>
  <c r="A10206" i="1" s="1" a="1"/>
  <c r="B10207" i="1"/>
  <c r="A10207" i="1" s="1" a="1"/>
  <c r="B10208" i="1"/>
  <c r="A10208" i="1" s="1" a="1"/>
  <c r="B10209" i="1"/>
  <c r="A10209" i="1" s="1" a="1"/>
  <c r="B10210" i="1"/>
  <c r="A10210" i="1" s="1" a="1"/>
  <c r="B10211" i="1"/>
  <c r="A10211" i="1" s="1" a="1"/>
  <c r="B10212" i="1"/>
  <c r="A10212" i="1" s="1" a="1"/>
  <c r="B10213" i="1"/>
  <c r="A10213" i="1" s="1" a="1"/>
  <c r="B10214" i="1"/>
  <c r="A10214" i="1" s="1" a="1"/>
  <c r="B10215" i="1"/>
  <c r="A10215" i="1" s="1" a="1"/>
  <c r="B10216" i="1"/>
  <c r="A10216" i="1" s="1" a="1"/>
  <c r="B10217" i="1"/>
  <c r="A10217" i="1" s="1" a="1"/>
  <c r="B10218" i="1"/>
  <c r="A10218" i="1" s="1" a="1"/>
  <c r="B10219" i="1"/>
  <c r="A10219" i="1" s="1" a="1"/>
  <c r="B10220" i="1"/>
  <c r="A10220" i="1" s="1" a="1"/>
  <c r="B10221" i="1"/>
  <c r="A10221" i="1" s="1" a="1"/>
  <c r="B10222" i="1"/>
  <c r="A10222" i="1" s="1" a="1"/>
  <c r="B10223" i="1"/>
  <c r="A10223" i="1" s="1" a="1"/>
  <c r="B10224" i="1"/>
  <c r="A10224" i="1" s="1" a="1"/>
  <c r="B10225" i="1"/>
  <c r="A10225" i="1" s="1" a="1"/>
  <c r="B10226" i="1"/>
  <c r="A10226" i="1" s="1" a="1"/>
  <c r="B10227" i="1"/>
  <c r="A10227" i="1" s="1" a="1"/>
  <c r="B10228" i="1"/>
  <c r="A10228" i="1" s="1" a="1"/>
  <c r="B10229" i="1"/>
  <c r="A10229" i="1" s="1" a="1"/>
  <c r="B10230" i="1"/>
  <c r="A10230" i="1" s="1" a="1"/>
  <c r="B10231" i="1"/>
  <c r="A10231" i="1" s="1" a="1"/>
  <c r="B10232" i="1"/>
  <c r="A10232" i="1" s="1" a="1"/>
  <c r="B10233" i="1"/>
  <c r="A10233" i="1" s="1" a="1"/>
  <c r="B10234" i="1"/>
  <c r="A10234" i="1" s="1" a="1"/>
  <c r="B10235" i="1"/>
  <c r="A10235" i="1" s="1" a="1"/>
  <c r="B10236" i="1"/>
  <c r="A10236" i="1" s="1" a="1"/>
  <c r="B10237" i="1"/>
  <c r="A10237" i="1" s="1" a="1"/>
  <c r="B10238" i="1"/>
  <c r="A10238" i="1" s="1" a="1"/>
  <c r="B10239" i="1"/>
  <c r="A10239" i="1" s="1" a="1"/>
  <c r="B10240" i="1"/>
  <c r="A10240" i="1" s="1" a="1"/>
  <c r="B10241" i="1"/>
  <c r="A10241" i="1" s="1" a="1"/>
  <c r="B10242" i="1"/>
  <c r="A10242" i="1" s="1" a="1"/>
  <c r="B10243" i="1"/>
  <c r="A10243" i="1" s="1" a="1"/>
  <c r="B10244" i="1"/>
  <c r="A10244" i="1" s="1" a="1"/>
  <c r="B10245" i="1"/>
  <c r="A10245" i="1" s="1" a="1"/>
  <c r="B10246" i="1"/>
  <c r="A10246" i="1" s="1" a="1"/>
  <c r="B10247" i="1"/>
  <c r="A10247" i="1" s="1" a="1"/>
  <c r="B10248" i="1"/>
  <c r="A10248" i="1" s="1" a="1"/>
  <c r="B10249" i="1"/>
  <c r="A10249" i="1" s="1" a="1"/>
  <c r="B10250" i="1"/>
  <c r="A10250" i="1" s="1" a="1"/>
  <c r="B10251" i="1"/>
  <c r="A10251" i="1" s="1" a="1"/>
  <c r="B10252" i="1"/>
  <c r="A10252" i="1" s="1" a="1"/>
  <c r="B10253" i="1"/>
  <c r="A10253" i="1" s="1" a="1"/>
  <c r="B10254" i="1"/>
  <c r="A10254" i="1" s="1" a="1"/>
  <c r="B10255" i="1"/>
  <c r="A10255" i="1" s="1" a="1"/>
  <c r="B10256" i="1"/>
  <c r="A10256" i="1" s="1" a="1"/>
  <c r="B10257" i="1"/>
  <c r="A10257" i="1" s="1" a="1"/>
  <c r="B10258" i="1"/>
  <c r="A10258" i="1" s="1" a="1"/>
  <c r="B10259" i="1"/>
  <c r="A10259" i="1" s="1" a="1"/>
  <c r="B10260" i="1"/>
  <c r="A10260" i="1" s="1" a="1"/>
  <c r="B10261" i="1"/>
  <c r="A10261" i="1" s="1" a="1"/>
  <c r="B10262" i="1"/>
  <c r="A10262" i="1" s="1" a="1"/>
  <c r="B10263" i="1"/>
  <c r="A10263" i="1" s="1" a="1"/>
  <c r="B10264" i="1"/>
  <c r="A10264" i="1" s="1" a="1"/>
  <c r="B10265" i="1"/>
  <c r="A10265" i="1" s="1" a="1"/>
  <c r="B10266" i="1"/>
  <c r="A10266" i="1" s="1" a="1"/>
  <c r="B10267" i="1"/>
  <c r="A10267" i="1" s="1" a="1"/>
  <c r="B10268" i="1"/>
  <c r="A10268" i="1" s="1" a="1"/>
  <c r="B10269" i="1"/>
  <c r="A10269" i="1" s="1" a="1"/>
  <c r="B10270" i="1"/>
  <c r="A10270" i="1" s="1" a="1"/>
  <c r="B10271" i="1"/>
  <c r="A10271" i="1" s="1" a="1"/>
  <c r="B10272" i="1"/>
  <c r="A10272" i="1" s="1" a="1"/>
  <c r="B10273" i="1"/>
  <c r="A10273" i="1" s="1" a="1"/>
  <c r="B10274" i="1"/>
  <c r="A10274" i="1" s="1" a="1"/>
  <c r="B10275" i="1"/>
  <c r="A10275" i="1" s="1" a="1"/>
  <c r="B10276" i="1"/>
  <c r="A10276" i="1" s="1" a="1"/>
  <c r="B10277" i="1"/>
  <c r="A10277" i="1" s="1" a="1"/>
  <c r="B10278" i="1"/>
  <c r="A10278" i="1" s="1" a="1"/>
  <c r="B10279" i="1"/>
  <c r="A10279" i="1" s="1" a="1"/>
  <c r="B10280" i="1"/>
  <c r="A10280" i="1" s="1" a="1"/>
  <c r="B10281" i="1"/>
  <c r="A10281" i="1" s="1" a="1"/>
  <c r="B10282" i="1"/>
  <c r="A10282" i="1" s="1" a="1"/>
  <c r="B10283" i="1"/>
  <c r="A10283" i="1" s="1" a="1"/>
  <c r="B10284" i="1"/>
  <c r="A10284" i="1" s="1" a="1"/>
  <c r="B10285" i="1"/>
  <c r="A10285" i="1" s="1" a="1"/>
  <c r="B10286" i="1"/>
  <c r="A10286" i="1" s="1" a="1"/>
  <c r="B10287" i="1"/>
  <c r="A10287" i="1" s="1" a="1"/>
  <c r="B10288" i="1"/>
  <c r="A10288" i="1" s="1" a="1"/>
  <c r="B10289" i="1"/>
  <c r="A10289" i="1" s="1" a="1"/>
  <c r="B10290" i="1"/>
  <c r="A10290" i="1" s="1" a="1"/>
  <c r="B10291" i="1"/>
  <c r="A10291" i="1" s="1" a="1"/>
  <c r="B10292" i="1"/>
  <c r="A10292" i="1" s="1" a="1"/>
  <c r="B10293" i="1"/>
  <c r="A10293" i="1" s="1" a="1"/>
  <c r="B10294" i="1"/>
  <c r="A10294" i="1" s="1" a="1"/>
  <c r="B10295" i="1"/>
  <c r="A10295" i="1" s="1" a="1"/>
  <c r="B10296" i="1"/>
  <c r="A10296" i="1" s="1" a="1"/>
  <c r="B10297" i="1"/>
  <c r="A10297" i="1" s="1" a="1"/>
  <c r="B10298" i="1"/>
  <c r="A10298" i="1" s="1" a="1"/>
  <c r="B10299" i="1"/>
  <c r="A10299" i="1" s="1" a="1"/>
  <c r="B10300" i="1"/>
  <c r="A10300" i="1" s="1" a="1"/>
  <c r="B10301" i="1"/>
  <c r="A10301" i="1" s="1" a="1"/>
  <c r="B10302" i="1"/>
  <c r="A10302" i="1" s="1" a="1"/>
  <c r="B10303" i="1"/>
  <c r="A10303" i="1" s="1" a="1"/>
  <c r="B10304" i="1"/>
  <c r="A10304" i="1" s="1" a="1"/>
  <c r="B10305" i="1"/>
  <c r="A10305" i="1" s="1" a="1"/>
  <c r="B10306" i="1"/>
  <c r="A10306" i="1" s="1" a="1"/>
  <c r="B10307" i="1"/>
  <c r="A10307" i="1" s="1" a="1"/>
  <c r="B10308" i="1"/>
  <c r="A10308" i="1" s="1" a="1"/>
  <c r="B10309" i="1"/>
  <c r="A10309" i="1" s="1" a="1"/>
  <c r="B10310" i="1"/>
  <c r="A10310" i="1" s="1" a="1"/>
  <c r="B10311" i="1"/>
  <c r="A10311" i="1" s="1" a="1"/>
  <c r="B10312" i="1"/>
  <c r="A10312" i="1" s="1" a="1"/>
  <c r="B10313" i="1"/>
  <c r="A10313" i="1" s="1" a="1"/>
  <c r="B10314" i="1"/>
  <c r="A10314" i="1" s="1" a="1"/>
  <c r="B10315" i="1"/>
  <c r="A10315" i="1" s="1" a="1"/>
  <c r="B10316" i="1"/>
  <c r="A10316" i="1" s="1" a="1"/>
  <c r="B10317" i="1"/>
  <c r="A10317" i="1" s="1" a="1"/>
  <c r="B10318" i="1"/>
  <c r="A10318" i="1" s="1" a="1"/>
  <c r="B10319" i="1"/>
  <c r="A10319" i="1" s="1" a="1"/>
  <c r="B10320" i="1"/>
  <c r="A10320" i="1" s="1" a="1"/>
  <c r="B10321" i="1"/>
  <c r="A10321" i="1" s="1" a="1"/>
  <c r="B10322" i="1"/>
  <c r="A10322" i="1" s="1" a="1"/>
  <c r="B10323" i="1"/>
  <c r="A10323" i="1" s="1" a="1"/>
  <c r="B10324" i="1"/>
  <c r="A10324" i="1" s="1" a="1"/>
  <c r="B10325" i="1"/>
  <c r="A10325" i="1" s="1" a="1"/>
  <c r="B10326" i="1"/>
  <c r="A10326" i="1" s="1" a="1"/>
  <c r="B10327" i="1"/>
  <c r="A10327" i="1" s="1" a="1"/>
  <c r="B10328" i="1"/>
  <c r="A10328" i="1" s="1" a="1"/>
  <c r="B10329" i="1"/>
  <c r="A10329" i="1" s="1" a="1"/>
  <c r="B10330" i="1"/>
  <c r="A10330" i="1" s="1" a="1"/>
  <c r="B10331" i="1"/>
  <c r="A10331" i="1" s="1" a="1"/>
  <c r="B10332" i="1"/>
  <c r="A10332" i="1" s="1" a="1"/>
  <c r="B10333" i="1"/>
  <c r="A10333" i="1" s="1" a="1"/>
  <c r="B10334" i="1"/>
  <c r="A10334" i="1" s="1" a="1"/>
  <c r="B10335" i="1"/>
  <c r="A10335" i="1" s="1" a="1"/>
  <c r="B10336" i="1"/>
  <c r="A10336" i="1" s="1" a="1"/>
  <c r="B10337" i="1"/>
  <c r="A10337" i="1" s="1" a="1"/>
  <c r="B10338" i="1"/>
  <c r="A10338" i="1" s="1" a="1"/>
  <c r="B10339" i="1"/>
  <c r="A10339" i="1" s="1" a="1"/>
  <c r="B10340" i="1"/>
  <c r="A10340" i="1" s="1" a="1"/>
  <c r="B10341" i="1"/>
  <c r="A10341" i="1" s="1" a="1"/>
  <c r="B10342" i="1"/>
  <c r="A10342" i="1" s="1" a="1"/>
  <c r="B10343" i="1"/>
  <c r="A10343" i="1" s="1" a="1"/>
  <c r="B10344" i="1"/>
  <c r="A10344" i="1" s="1" a="1"/>
  <c r="B10345" i="1"/>
  <c r="A10345" i="1" s="1" a="1"/>
  <c r="B10346" i="1"/>
  <c r="A10346" i="1" s="1" a="1"/>
  <c r="B10347" i="1"/>
  <c r="A10347" i="1" s="1" a="1"/>
  <c r="B10348" i="1"/>
  <c r="A10348" i="1" s="1" a="1"/>
  <c r="B10349" i="1"/>
  <c r="A10349" i="1" s="1" a="1"/>
  <c r="B10350" i="1"/>
  <c r="A10350" i="1" s="1" a="1"/>
  <c r="B10351" i="1"/>
  <c r="A10351" i="1" s="1" a="1"/>
  <c r="B10352" i="1"/>
  <c r="A10352" i="1" s="1" a="1"/>
  <c r="B10353" i="1"/>
  <c r="A10353" i="1" s="1" a="1"/>
  <c r="B10354" i="1"/>
  <c r="A10354" i="1" s="1" a="1"/>
  <c r="B10355" i="1"/>
  <c r="A10355" i="1" s="1" a="1"/>
  <c r="B10356" i="1"/>
  <c r="A10356" i="1" s="1" a="1"/>
  <c r="B10357" i="1"/>
  <c r="A10357" i="1" s="1" a="1"/>
  <c r="B10358" i="1"/>
  <c r="A10358" i="1" s="1" a="1"/>
  <c r="B10359" i="1"/>
  <c r="A10359" i="1" s="1" a="1"/>
  <c r="B10360" i="1"/>
  <c r="A10360" i="1" s="1" a="1"/>
  <c r="B10361" i="1"/>
  <c r="A10361" i="1" s="1" a="1"/>
  <c r="B10362" i="1"/>
  <c r="A10362" i="1" s="1" a="1"/>
  <c r="B10363" i="1"/>
  <c r="A10363" i="1" s="1" a="1"/>
  <c r="B10364" i="1"/>
  <c r="A10364" i="1" s="1" a="1"/>
  <c r="B10365" i="1"/>
  <c r="A10365" i="1" s="1" a="1"/>
  <c r="B10366" i="1"/>
  <c r="A10366" i="1" s="1" a="1"/>
  <c r="B10367" i="1"/>
  <c r="A10367" i="1" s="1" a="1"/>
  <c r="B10368" i="1"/>
  <c r="A10368" i="1" s="1" a="1"/>
  <c r="B10369" i="1"/>
  <c r="A10369" i="1" s="1" a="1"/>
  <c r="B10370" i="1"/>
  <c r="A10370" i="1" s="1" a="1"/>
  <c r="B10371" i="1"/>
  <c r="A10371" i="1" s="1" a="1"/>
  <c r="B10372" i="1"/>
  <c r="A10372" i="1" s="1" a="1"/>
  <c r="B10373" i="1"/>
  <c r="A10373" i="1" s="1" a="1"/>
  <c r="B10374" i="1"/>
  <c r="A10374" i="1" s="1" a="1"/>
  <c r="B10375" i="1"/>
  <c r="A10375" i="1" s="1" a="1"/>
  <c r="B10376" i="1"/>
  <c r="A10376" i="1" s="1" a="1"/>
  <c r="B10377" i="1"/>
  <c r="A10377" i="1" s="1" a="1"/>
  <c r="B10378" i="1"/>
  <c r="A10378" i="1" s="1" a="1"/>
  <c r="B10379" i="1"/>
  <c r="A10379" i="1" s="1" a="1"/>
  <c r="B10380" i="1"/>
  <c r="A10380" i="1" s="1" a="1"/>
  <c r="B10381" i="1"/>
  <c r="A10381" i="1" s="1" a="1"/>
  <c r="B10382" i="1"/>
  <c r="A10382" i="1" s="1" a="1"/>
  <c r="B10383" i="1"/>
  <c r="A10383" i="1" s="1" a="1"/>
  <c r="B10384" i="1"/>
  <c r="A10384" i="1" s="1" a="1"/>
  <c r="B10385" i="1"/>
  <c r="A10385" i="1" s="1" a="1"/>
  <c r="B10386" i="1"/>
  <c r="A10386" i="1" s="1" a="1"/>
  <c r="B10387" i="1"/>
  <c r="A10387" i="1" s="1" a="1"/>
  <c r="B10388" i="1"/>
  <c r="A10388" i="1" s="1" a="1"/>
  <c r="B10389" i="1"/>
  <c r="A10389" i="1" s="1" a="1"/>
  <c r="B10390" i="1"/>
  <c r="A10390" i="1" s="1" a="1"/>
  <c r="B10391" i="1"/>
  <c r="A10391" i="1" s="1" a="1"/>
  <c r="B10392" i="1"/>
  <c r="A10392" i="1" s="1" a="1"/>
  <c r="B10393" i="1"/>
  <c r="A10393" i="1" s="1" a="1"/>
  <c r="B10394" i="1"/>
  <c r="A10394" i="1" s="1" a="1"/>
  <c r="B10395" i="1"/>
  <c r="A10395" i="1" s="1" a="1"/>
  <c r="B10396" i="1"/>
  <c r="A10396" i="1" s="1" a="1"/>
  <c r="B10397" i="1"/>
  <c r="A10397" i="1" s="1" a="1"/>
  <c r="B10398" i="1"/>
  <c r="A10398" i="1" s="1" a="1"/>
  <c r="B10399" i="1"/>
  <c r="A10399" i="1" s="1" a="1"/>
  <c r="B10400" i="1"/>
  <c r="A10400" i="1" s="1" a="1"/>
  <c r="B10401" i="1"/>
  <c r="A10401" i="1" s="1" a="1"/>
  <c r="B10402" i="1"/>
  <c r="A10402" i="1" s="1" a="1"/>
  <c r="B10403" i="1"/>
  <c r="A10403" i="1" s="1" a="1"/>
  <c r="B10404" i="1"/>
  <c r="A10404" i="1" s="1" a="1"/>
  <c r="B10405" i="1"/>
  <c r="A10405" i="1" s="1" a="1"/>
  <c r="B10406" i="1"/>
  <c r="A10406" i="1" s="1" a="1"/>
  <c r="B10407" i="1"/>
  <c r="A10407" i="1" s="1" a="1"/>
  <c r="B10408" i="1"/>
  <c r="A10408" i="1" s="1" a="1"/>
  <c r="B10409" i="1"/>
  <c r="A10409" i="1" s="1" a="1"/>
  <c r="B10410" i="1"/>
  <c r="A10410" i="1" s="1" a="1"/>
  <c r="B10411" i="1"/>
  <c r="A10411" i="1" s="1" a="1"/>
  <c r="B10412" i="1"/>
  <c r="A10412" i="1" s="1" a="1"/>
  <c r="B10413" i="1"/>
  <c r="A10413" i="1" s="1" a="1"/>
  <c r="B10414" i="1"/>
  <c r="A10414" i="1" s="1" a="1"/>
  <c r="B10415" i="1"/>
  <c r="A10415" i="1" s="1" a="1"/>
  <c r="B10416" i="1"/>
  <c r="A10416" i="1" s="1" a="1"/>
  <c r="B10417" i="1"/>
  <c r="A10417" i="1" s="1" a="1"/>
  <c r="B10418" i="1"/>
  <c r="A10418" i="1" s="1" a="1"/>
  <c r="B10419" i="1"/>
  <c r="A10419" i="1" s="1" a="1"/>
  <c r="B10420" i="1"/>
  <c r="A10420" i="1" s="1" a="1"/>
  <c r="B10421" i="1"/>
  <c r="A10421" i="1" s="1" a="1"/>
  <c r="B10422" i="1"/>
  <c r="A10422" i="1" s="1" a="1"/>
  <c r="B10423" i="1"/>
  <c r="A10423" i="1" s="1" a="1"/>
  <c r="B10424" i="1"/>
  <c r="A10424" i="1" s="1" a="1"/>
  <c r="B10425" i="1"/>
  <c r="A10425" i="1" s="1" a="1"/>
  <c r="B10426" i="1"/>
  <c r="A10426" i="1" s="1" a="1"/>
  <c r="B10427" i="1"/>
  <c r="A10427" i="1" s="1" a="1"/>
  <c r="B10428" i="1"/>
  <c r="A10428" i="1" s="1" a="1"/>
  <c r="B10429" i="1"/>
  <c r="A10429" i="1" s="1" a="1"/>
  <c r="B10430" i="1"/>
  <c r="A10430" i="1" s="1" a="1"/>
  <c r="B10431" i="1"/>
  <c r="A10431" i="1" s="1" a="1"/>
  <c r="B10432" i="1"/>
  <c r="A10432" i="1" s="1" a="1"/>
  <c r="B10433" i="1"/>
  <c r="A10433" i="1" s="1" a="1"/>
  <c r="B10434" i="1"/>
  <c r="A10434" i="1" s="1" a="1"/>
  <c r="B10435" i="1"/>
  <c r="A10435" i="1" s="1" a="1"/>
  <c r="B10436" i="1"/>
  <c r="A10436" i="1" s="1" a="1"/>
  <c r="B10437" i="1"/>
  <c r="A10437" i="1" s="1" a="1"/>
  <c r="B10438" i="1"/>
  <c r="A10438" i="1" s="1" a="1"/>
  <c r="B10439" i="1"/>
  <c r="A10439" i="1" s="1" a="1"/>
  <c r="B10440" i="1"/>
  <c r="A10440" i="1" s="1" a="1"/>
  <c r="B10441" i="1"/>
  <c r="A10441" i="1" s="1" a="1"/>
  <c r="B10442" i="1"/>
  <c r="A10442" i="1" s="1" a="1"/>
  <c r="B10443" i="1"/>
  <c r="A10443" i="1" s="1" a="1"/>
  <c r="B10444" i="1"/>
  <c r="A10444" i="1" s="1" a="1"/>
  <c r="B10445" i="1"/>
  <c r="A10445" i="1" s="1" a="1"/>
  <c r="B10446" i="1"/>
  <c r="A10446" i="1" s="1" a="1"/>
  <c r="B10447" i="1"/>
  <c r="A10447" i="1" s="1" a="1"/>
  <c r="B10448" i="1"/>
  <c r="A10448" i="1" s="1" a="1"/>
  <c r="B10449" i="1"/>
  <c r="A10449" i="1" s="1" a="1"/>
  <c r="B10450" i="1"/>
  <c r="A10450" i="1" s="1" a="1"/>
  <c r="B10451" i="1"/>
  <c r="A10451" i="1" s="1" a="1"/>
  <c r="B10452" i="1"/>
  <c r="A10452" i="1" s="1" a="1"/>
  <c r="B10453" i="1"/>
  <c r="A10453" i="1" s="1" a="1"/>
  <c r="B10454" i="1"/>
  <c r="A10454" i="1" s="1" a="1"/>
  <c r="B10455" i="1"/>
  <c r="A10455" i="1" s="1" a="1"/>
  <c r="B10456" i="1"/>
  <c r="A10456" i="1" s="1" a="1"/>
  <c r="B10457" i="1"/>
  <c r="A10457" i="1" s="1" a="1"/>
  <c r="B10458" i="1"/>
  <c r="A10458" i="1" s="1" a="1"/>
  <c r="B10459" i="1"/>
  <c r="A10459" i="1" s="1" a="1"/>
  <c r="B10460" i="1"/>
  <c r="A10460" i="1" s="1" a="1"/>
  <c r="B10461" i="1"/>
  <c r="A10461" i="1" s="1" a="1"/>
  <c r="B10462" i="1"/>
  <c r="A10462" i="1" s="1" a="1"/>
  <c r="B10463" i="1"/>
  <c r="A10463" i="1" s="1" a="1"/>
  <c r="B10464" i="1"/>
  <c r="A10464" i="1" s="1" a="1"/>
  <c r="B10465" i="1"/>
  <c r="A10465" i="1" s="1" a="1"/>
  <c r="B10466" i="1"/>
  <c r="A10466" i="1" s="1" a="1"/>
  <c r="B10467" i="1"/>
  <c r="A10467" i="1" s="1" a="1"/>
  <c r="B10468" i="1"/>
  <c r="A10468" i="1" s="1" a="1"/>
  <c r="B10469" i="1"/>
  <c r="A10469" i="1" s="1" a="1"/>
  <c r="B10470" i="1"/>
  <c r="A10470" i="1" s="1" a="1"/>
  <c r="B10471" i="1"/>
  <c r="A10471" i="1" s="1" a="1"/>
  <c r="B10472" i="1"/>
  <c r="A10472" i="1" s="1" a="1"/>
  <c r="B10473" i="1"/>
  <c r="A10473" i="1" s="1" a="1"/>
  <c r="B10474" i="1"/>
  <c r="A10474" i="1" s="1" a="1"/>
  <c r="B10475" i="1"/>
  <c r="A10475" i="1" s="1" a="1"/>
  <c r="B10476" i="1"/>
  <c r="A10476" i="1" s="1" a="1"/>
  <c r="B10477" i="1"/>
  <c r="A10477" i="1" s="1" a="1"/>
  <c r="B10478" i="1"/>
  <c r="A10478" i="1" s="1" a="1"/>
  <c r="B10479" i="1"/>
  <c r="A10479" i="1" s="1" a="1"/>
  <c r="B10480" i="1"/>
  <c r="A10480" i="1" s="1" a="1"/>
  <c r="B10481" i="1"/>
  <c r="A10481" i="1" s="1" a="1"/>
  <c r="B10482" i="1"/>
  <c r="A10482" i="1" s="1" a="1"/>
  <c r="B10483" i="1"/>
  <c r="A10483" i="1" s="1" a="1"/>
  <c r="B10484" i="1"/>
  <c r="A10484" i="1" s="1" a="1"/>
  <c r="B10485" i="1"/>
  <c r="A10485" i="1" s="1" a="1"/>
  <c r="B10486" i="1"/>
  <c r="A10486" i="1" s="1" a="1"/>
  <c r="B10487" i="1"/>
  <c r="A10487" i="1" s="1" a="1"/>
  <c r="B10488" i="1"/>
  <c r="A10488" i="1" s="1" a="1"/>
  <c r="B10489" i="1"/>
  <c r="A10489" i="1" s="1" a="1"/>
  <c r="B10490" i="1"/>
  <c r="A10490" i="1" s="1" a="1"/>
  <c r="B10491" i="1"/>
  <c r="A10491" i="1" s="1" a="1"/>
  <c r="B10492" i="1"/>
  <c r="A10492" i="1" s="1" a="1"/>
  <c r="B10493" i="1"/>
  <c r="A10493" i="1" s="1" a="1"/>
  <c r="B10494" i="1"/>
  <c r="A10494" i="1" s="1" a="1"/>
  <c r="B10495" i="1"/>
  <c r="A10495" i="1" s="1" a="1"/>
  <c r="B10496" i="1"/>
  <c r="A10496" i="1" s="1" a="1"/>
  <c r="B10497" i="1"/>
  <c r="A10497" i="1" s="1" a="1"/>
  <c r="B10498" i="1"/>
  <c r="A10498" i="1" s="1" a="1"/>
  <c r="B10499" i="1"/>
  <c r="A10499" i="1" s="1" a="1"/>
  <c r="B10500" i="1"/>
  <c r="A10500" i="1" s="1" a="1"/>
  <c r="B10501" i="1"/>
  <c r="A10501" i="1" s="1" a="1"/>
  <c r="B10502" i="1"/>
  <c r="A10502" i="1" s="1" a="1"/>
  <c r="B10503" i="1"/>
  <c r="A10503" i="1" s="1" a="1"/>
  <c r="B10504" i="1"/>
  <c r="A10504" i="1" s="1" a="1"/>
  <c r="B10505" i="1"/>
  <c r="A10505" i="1" s="1" a="1"/>
  <c r="B10506" i="1"/>
  <c r="A10506" i="1" s="1" a="1"/>
  <c r="B10507" i="1"/>
  <c r="A10507" i="1" s="1" a="1"/>
  <c r="B10508" i="1"/>
  <c r="A10508" i="1" s="1" a="1"/>
  <c r="B10509" i="1"/>
  <c r="A10509" i="1" s="1" a="1"/>
  <c r="B10510" i="1"/>
  <c r="A10510" i="1" s="1" a="1"/>
  <c r="B10511" i="1"/>
  <c r="A10511" i="1" s="1" a="1"/>
  <c r="B10512" i="1"/>
  <c r="A10512" i="1" s="1" a="1"/>
  <c r="B10513" i="1"/>
  <c r="A10513" i="1" s="1" a="1"/>
  <c r="B10514" i="1"/>
  <c r="A10514" i="1" s="1" a="1"/>
  <c r="B10515" i="1"/>
  <c r="A10515" i="1" s="1" a="1"/>
  <c r="B10516" i="1"/>
  <c r="A10516" i="1" s="1" a="1"/>
  <c r="B10517" i="1"/>
  <c r="A10517" i="1" s="1" a="1"/>
  <c r="B10518" i="1"/>
  <c r="A10518" i="1" s="1" a="1"/>
  <c r="B10519" i="1"/>
  <c r="A10519" i="1" s="1" a="1"/>
  <c r="B10520" i="1"/>
  <c r="A10520" i="1" s="1" a="1"/>
  <c r="B10521" i="1"/>
  <c r="A10521" i="1" s="1" a="1"/>
  <c r="B10522" i="1"/>
  <c r="A10522" i="1" s="1" a="1"/>
  <c r="B10523" i="1"/>
  <c r="A10523" i="1" s="1" a="1"/>
  <c r="B10524" i="1"/>
  <c r="A10524" i="1" s="1" a="1"/>
  <c r="B10525" i="1"/>
  <c r="A10525" i="1" s="1" a="1"/>
  <c r="B10526" i="1"/>
  <c r="A10526" i="1" s="1" a="1"/>
  <c r="B10527" i="1"/>
  <c r="A10527" i="1" s="1" a="1"/>
  <c r="B10528" i="1"/>
  <c r="A10528" i="1" s="1" a="1"/>
  <c r="B10529" i="1"/>
  <c r="A10529" i="1" s="1" a="1"/>
  <c r="B10530" i="1"/>
  <c r="A10530" i="1" s="1" a="1"/>
  <c r="B10531" i="1"/>
  <c r="A10531" i="1" s="1" a="1"/>
  <c r="B10532" i="1"/>
  <c r="A10532" i="1" s="1" a="1"/>
  <c r="B10533" i="1"/>
  <c r="A10533" i="1" s="1" a="1"/>
  <c r="B10534" i="1"/>
  <c r="A10534" i="1" s="1" a="1"/>
  <c r="B10535" i="1"/>
  <c r="A10535" i="1" s="1" a="1"/>
  <c r="B10536" i="1"/>
  <c r="A10536" i="1" s="1" a="1"/>
  <c r="B10537" i="1"/>
  <c r="A10537" i="1" s="1" a="1"/>
  <c r="B10538" i="1"/>
  <c r="A10538" i="1" s="1" a="1"/>
  <c r="B10539" i="1"/>
  <c r="A10539" i="1" s="1" a="1"/>
  <c r="B10540" i="1"/>
  <c r="A10540" i="1" s="1" a="1"/>
  <c r="B10541" i="1"/>
  <c r="A10541" i="1" s="1" a="1"/>
  <c r="B10542" i="1"/>
  <c r="A10542" i="1" s="1" a="1"/>
  <c r="B10543" i="1"/>
  <c r="A10543" i="1" s="1" a="1"/>
  <c r="B10544" i="1"/>
  <c r="A10544" i="1" s="1" a="1"/>
  <c r="B10545" i="1"/>
  <c r="A10545" i="1" s="1" a="1"/>
  <c r="B10546" i="1"/>
  <c r="A10546" i="1" s="1" a="1"/>
  <c r="B10547" i="1"/>
  <c r="A10547" i="1" s="1" a="1"/>
  <c r="B10548" i="1"/>
  <c r="A10548" i="1" s="1" a="1"/>
  <c r="B10549" i="1"/>
  <c r="A10549" i="1" s="1" a="1"/>
  <c r="B10550" i="1"/>
  <c r="A10550" i="1" s="1" a="1"/>
  <c r="B10551" i="1"/>
  <c r="A10551" i="1" s="1" a="1"/>
  <c r="B10552" i="1"/>
  <c r="A10552" i="1" s="1" a="1"/>
  <c r="B10553" i="1"/>
  <c r="A10553" i="1" s="1" a="1"/>
  <c r="B10554" i="1"/>
  <c r="A10554" i="1" s="1" a="1"/>
  <c r="B10555" i="1"/>
  <c r="A10555" i="1" s="1" a="1"/>
  <c r="B10556" i="1"/>
  <c r="A10556" i="1" s="1" a="1"/>
  <c r="B10557" i="1"/>
  <c r="A10557" i="1" s="1" a="1"/>
  <c r="B10558" i="1"/>
  <c r="A10558" i="1" s="1" a="1"/>
  <c r="B10559" i="1"/>
  <c r="A10559" i="1" s="1" a="1"/>
  <c r="B10560" i="1"/>
  <c r="A10560" i="1" s="1" a="1"/>
  <c r="B10561" i="1"/>
  <c r="A10561" i="1" s="1" a="1"/>
  <c r="B10562" i="1"/>
  <c r="A10562" i="1" s="1" a="1"/>
  <c r="B10563" i="1"/>
  <c r="A10563" i="1" s="1" a="1"/>
  <c r="B10564" i="1"/>
  <c r="A10564" i="1" s="1" a="1"/>
  <c r="B10565" i="1"/>
  <c r="A10565" i="1" s="1" a="1"/>
  <c r="B10566" i="1"/>
  <c r="A10566" i="1" s="1" a="1"/>
  <c r="B10567" i="1"/>
  <c r="A10567" i="1" s="1" a="1"/>
  <c r="B10568" i="1"/>
  <c r="A10568" i="1" s="1" a="1"/>
  <c r="B10569" i="1"/>
  <c r="A10569" i="1" s="1" a="1"/>
  <c r="B10570" i="1"/>
  <c r="A10570" i="1" s="1" a="1"/>
  <c r="B10571" i="1"/>
  <c r="A10571" i="1" s="1" a="1"/>
  <c r="B10572" i="1"/>
  <c r="A10572" i="1" s="1" a="1"/>
  <c r="B10573" i="1"/>
  <c r="A10573" i="1" s="1" a="1"/>
  <c r="B10574" i="1"/>
  <c r="A10574" i="1" s="1" a="1"/>
  <c r="B10575" i="1"/>
  <c r="A10575" i="1" s="1" a="1"/>
  <c r="B10576" i="1"/>
  <c r="A10576" i="1" s="1" a="1"/>
  <c r="B10577" i="1"/>
  <c r="A10577" i="1" s="1" a="1"/>
  <c r="B10578" i="1"/>
  <c r="A10578" i="1" s="1" a="1"/>
  <c r="B10579" i="1"/>
  <c r="A10579" i="1" s="1" a="1"/>
  <c r="B10580" i="1"/>
  <c r="A10580" i="1" s="1" a="1"/>
  <c r="B10581" i="1"/>
  <c r="A10581" i="1" s="1" a="1"/>
  <c r="B10582" i="1"/>
  <c r="A10582" i="1" s="1" a="1"/>
  <c r="B10583" i="1"/>
  <c r="A10583" i="1" s="1" a="1"/>
  <c r="B10584" i="1"/>
  <c r="A10584" i="1" s="1" a="1"/>
  <c r="B10585" i="1"/>
  <c r="A10585" i="1" s="1" a="1"/>
  <c r="B10586" i="1"/>
  <c r="A10586" i="1" s="1" a="1"/>
  <c r="B10587" i="1"/>
  <c r="A10587" i="1" s="1" a="1"/>
  <c r="B10588" i="1"/>
  <c r="A10588" i="1" s="1" a="1"/>
  <c r="B10589" i="1"/>
  <c r="A10589" i="1" s="1" a="1"/>
  <c r="B10590" i="1"/>
  <c r="A10590" i="1" s="1" a="1"/>
  <c r="B10591" i="1"/>
  <c r="A10591" i="1" s="1" a="1"/>
  <c r="B10592" i="1"/>
  <c r="A10592" i="1" s="1" a="1"/>
  <c r="B10593" i="1"/>
  <c r="A10593" i="1" s="1" a="1"/>
  <c r="B10594" i="1"/>
  <c r="A10594" i="1" s="1" a="1"/>
  <c r="B10595" i="1"/>
  <c r="A10595" i="1" s="1" a="1"/>
  <c r="B10596" i="1"/>
  <c r="A10596" i="1" s="1" a="1"/>
  <c r="B10597" i="1"/>
  <c r="A10597" i="1" s="1" a="1"/>
  <c r="B10598" i="1"/>
  <c r="A10598" i="1" s="1" a="1"/>
  <c r="B10599" i="1"/>
  <c r="A10599" i="1" s="1" a="1"/>
  <c r="B10600" i="1"/>
  <c r="A10600" i="1" s="1" a="1"/>
  <c r="B10601" i="1"/>
  <c r="A10601" i="1" s="1" a="1"/>
  <c r="B10602" i="1"/>
  <c r="A10602" i="1" s="1" a="1"/>
  <c r="B10603" i="1"/>
  <c r="A10603" i="1" s="1" a="1"/>
  <c r="B10604" i="1"/>
  <c r="A10604" i="1" s="1" a="1"/>
  <c r="B10605" i="1"/>
  <c r="A10605" i="1" s="1" a="1"/>
  <c r="B10606" i="1"/>
  <c r="A10606" i="1" s="1" a="1"/>
  <c r="B10607" i="1"/>
  <c r="A10607" i="1" s="1" a="1"/>
  <c r="B10608" i="1"/>
  <c r="A10608" i="1" s="1" a="1"/>
  <c r="B10609" i="1"/>
  <c r="A10609" i="1" s="1" a="1"/>
  <c r="B10610" i="1"/>
  <c r="A10610" i="1" s="1" a="1"/>
  <c r="B10611" i="1"/>
  <c r="A10611" i="1" s="1" a="1"/>
  <c r="B10612" i="1"/>
  <c r="A10612" i="1" s="1" a="1"/>
  <c r="B10613" i="1"/>
  <c r="A10613" i="1" s="1" a="1"/>
  <c r="B10614" i="1"/>
  <c r="A10614" i="1" s="1" a="1"/>
  <c r="B10615" i="1"/>
  <c r="A10615" i="1" s="1" a="1"/>
  <c r="B10616" i="1"/>
  <c r="A10616" i="1" s="1" a="1"/>
  <c r="B10617" i="1"/>
  <c r="A10617" i="1" s="1" a="1"/>
  <c r="B10618" i="1"/>
  <c r="A10618" i="1" s="1" a="1"/>
  <c r="B10619" i="1"/>
  <c r="A10619" i="1" s="1" a="1"/>
  <c r="B10620" i="1"/>
  <c r="A10620" i="1" s="1" a="1"/>
  <c r="B10621" i="1"/>
  <c r="A10621" i="1" s="1" a="1"/>
  <c r="B10622" i="1"/>
  <c r="A10622" i="1" s="1" a="1"/>
  <c r="B10623" i="1"/>
  <c r="A10623" i="1" s="1" a="1"/>
  <c r="B10624" i="1"/>
  <c r="A10624" i="1" s="1" a="1"/>
  <c r="B10625" i="1"/>
  <c r="A10625" i="1" s="1" a="1"/>
  <c r="B10626" i="1"/>
  <c r="A10626" i="1" s="1" a="1"/>
  <c r="B10627" i="1"/>
  <c r="A10627" i="1" s="1" a="1"/>
  <c r="B10628" i="1"/>
  <c r="A10628" i="1" s="1" a="1"/>
  <c r="B10629" i="1"/>
  <c r="A10629" i="1" s="1" a="1"/>
  <c r="B10630" i="1"/>
  <c r="A10630" i="1" s="1" a="1"/>
  <c r="B10631" i="1"/>
  <c r="A10631" i="1" s="1" a="1"/>
  <c r="B10632" i="1"/>
  <c r="A10632" i="1" s="1" a="1"/>
  <c r="B10633" i="1"/>
  <c r="A10633" i="1" s="1" a="1"/>
  <c r="B10634" i="1"/>
  <c r="A10634" i="1" s="1" a="1"/>
  <c r="B10635" i="1"/>
  <c r="A10635" i="1" s="1" a="1"/>
  <c r="B10636" i="1"/>
  <c r="A10636" i="1" s="1" a="1"/>
  <c r="B10637" i="1"/>
  <c r="A10637" i="1" s="1" a="1"/>
  <c r="B10638" i="1"/>
  <c r="A10638" i="1" s="1" a="1"/>
  <c r="B10639" i="1"/>
  <c r="A10639" i="1" s="1" a="1"/>
  <c r="B10640" i="1"/>
  <c r="A10640" i="1" s="1" a="1"/>
  <c r="B10641" i="1"/>
  <c r="A10641" i="1" s="1" a="1"/>
  <c r="B10642" i="1"/>
  <c r="A10642" i="1" s="1" a="1"/>
  <c r="B10643" i="1"/>
  <c r="A10643" i="1" s="1" a="1"/>
  <c r="B10644" i="1"/>
  <c r="A10644" i="1" s="1" a="1"/>
  <c r="B10645" i="1"/>
  <c r="A10645" i="1" s="1" a="1"/>
  <c r="B10646" i="1"/>
  <c r="A10646" i="1" s="1" a="1"/>
  <c r="B10647" i="1"/>
  <c r="A10647" i="1" s="1" a="1"/>
  <c r="B10648" i="1"/>
  <c r="A10648" i="1" s="1" a="1"/>
  <c r="B10649" i="1"/>
  <c r="A10649" i="1" s="1" a="1"/>
  <c r="B10650" i="1"/>
  <c r="A10650" i="1" s="1" a="1"/>
  <c r="B10651" i="1"/>
  <c r="A10651" i="1" s="1" a="1"/>
  <c r="B10652" i="1"/>
  <c r="A10652" i="1" s="1" a="1"/>
  <c r="B10653" i="1"/>
  <c r="A10653" i="1" s="1" a="1"/>
  <c r="B10654" i="1"/>
  <c r="A10654" i="1" s="1" a="1"/>
  <c r="B10655" i="1"/>
  <c r="A10655" i="1" s="1" a="1"/>
  <c r="B10656" i="1"/>
  <c r="A10656" i="1" s="1" a="1"/>
  <c r="B10657" i="1"/>
  <c r="A10657" i="1" s="1" a="1"/>
  <c r="B10658" i="1"/>
  <c r="A10658" i="1" s="1" a="1"/>
  <c r="B10659" i="1"/>
  <c r="A10659" i="1" s="1" a="1"/>
  <c r="B10660" i="1"/>
  <c r="A10660" i="1" s="1" a="1"/>
  <c r="B10661" i="1"/>
  <c r="A10661" i="1" s="1" a="1"/>
  <c r="B10662" i="1"/>
  <c r="A10662" i="1" s="1" a="1"/>
  <c r="B10663" i="1"/>
  <c r="A10663" i="1" s="1" a="1"/>
  <c r="B10664" i="1"/>
  <c r="A10664" i="1" s="1" a="1"/>
  <c r="B10665" i="1"/>
  <c r="A10665" i="1" s="1" a="1"/>
  <c r="B10666" i="1"/>
  <c r="A10666" i="1" s="1" a="1"/>
  <c r="B10667" i="1"/>
  <c r="A10667" i="1" s="1" a="1"/>
  <c r="B10668" i="1"/>
  <c r="A10668" i="1" s="1" a="1"/>
  <c r="B10669" i="1"/>
  <c r="A10669" i="1" s="1" a="1"/>
  <c r="B10670" i="1"/>
  <c r="A10670" i="1" s="1" a="1"/>
  <c r="B10671" i="1"/>
  <c r="A10671" i="1" s="1" a="1"/>
  <c r="B10672" i="1"/>
  <c r="A10672" i="1" s="1" a="1"/>
  <c r="B10673" i="1"/>
  <c r="A10673" i="1" s="1" a="1"/>
  <c r="B10674" i="1"/>
  <c r="A10674" i="1" s="1" a="1"/>
  <c r="B10675" i="1"/>
  <c r="A10675" i="1" s="1" a="1"/>
  <c r="B10676" i="1"/>
  <c r="A10676" i="1" s="1" a="1"/>
  <c r="B10677" i="1"/>
  <c r="A10677" i="1" s="1" a="1"/>
  <c r="B10678" i="1"/>
  <c r="A10678" i="1" s="1" a="1"/>
  <c r="B10679" i="1"/>
  <c r="A10679" i="1" s="1" a="1"/>
  <c r="B10680" i="1"/>
  <c r="A10680" i="1" s="1" a="1"/>
  <c r="B10681" i="1"/>
  <c r="A10681" i="1" s="1" a="1"/>
  <c r="B10682" i="1"/>
  <c r="A10682" i="1" s="1" a="1"/>
  <c r="B10683" i="1"/>
  <c r="A10683" i="1" s="1" a="1"/>
  <c r="B10684" i="1"/>
  <c r="A10684" i="1" s="1" a="1"/>
  <c r="B10685" i="1"/>
  <c r="A10685" i="1" s="1" a="1"/>
  <c r="B10686" i="1"/>
  <c r="A10686" i="1" s="1" a="1"/>
  <c r="B10687" i="1"/>
  <c r="A10687" i="1" s="1" a="1"/>
  <c r="B10688" i="1"/>
  <c r="A10688" i="1" s="1" a="1"/>
  <c r="B10689" i="1"/>
  <c r="A10689" i="1" s="1" a="1"/>
  <c r="B10690" i="1"/>
  <c r="A10690" i="1" s="1" a="1"/>
  <c r="B10691" i="1"/>
  <c r="A10691" i="1" s="1" a="1"/>
  <c r="B10692" i="1"/>
  <c r="A10692" i="1" s="1" a="1"/>
  <c r="B10693" i="1"/>
  <c r="A10693" i="1" s="1" a="1"/>
  <c r="B10694" i="1"/>
  <c r="A10694" i="1" s="1" a="1"/>
  <c r="B10695" i="1"/>
  <c r="A10695" i="1" s="1" a="1"/>
  <c r="B10696" i="1"/>
  <c r="A10696" i="1" s="1" a="1"/>
  <c r="B10697" i="1"/>
  <c r="A10697" i="1" s="1" a="1"/>
  <c r="B10698" i="1"/>
  <c r="A10698" i="1" s="1" a="1"/>
  <c r="B10699" i="1"/>
  <c r="A10699" i="1" s="1" a="1"/>
  <c r="B10700" i="1"/>
  <c r="A10700" i="1" s="1" a="1"/>
  <c r="B10701" i="1"/>
  <c r="A10701" i="1" s="1" a="1"/>
  <c r="B10702" i="1"/>
  <c r="A10702" i="1" s="1" a="1"/>
  <c r="B10703" i="1"/>
  <c r="A10703" i="1" s="1" a="1"/>
  <c r="B10704" i="1"/>
  <c r="A10704" i="1" s="1" a="1"/>
  <c r="B10705" i="1"/>
  <c r="A10705" i="1" s="1" a="1"/>
  <c r="B10706" i="1"/>
  <c r="A10706" i="1" s="1" a="1"/>
  <c r="B10707" i="1"/>
  <c r="A10707" i="1" s="1" a="1"/>
  <c r="B10708" i="1"/>
  <c r="A10708" i="1" s="1" a="1"/>
  <c r="B10709" i="1"/>
  <c r="A10709" i="1" s="1" a="1"/>
  <c r="B10710" i="1"/>
  <c r="A10710" i="1" s="1" a="1"/>
  <c r="B10711" i="1"/>
  <c r="A10711" i="1" s="1" a="1"/>
  <c r="B10712" i="1"/>
  <c r="A10712" i="1" s="1" a="1"/>
  <c r="B10713" i="1"/>
  <c r="A10713" i="1" s="1" a="1"/>
  <c r="B10714" i="1"/>
  <c r="A10714" i="1" s="1" a="1"/>
  <c r="B10715" i="1"/>
  <c r="A10715" i="1" s="1" a="1"/>
  <c r="B10716" i="1"/>
  <c r="A10716" i="1" s="1" a="1"/>
  <c r="B10717" i="1"/>
  <c r="A10717" i="1" s="1" a="1"/>
  <c r="B10718" i="1"/>
  <c r="A10718" i="1" s="1" a="1"/>
  <c r="B10719" i="1"/>
  <c r="A10719" i="1" s="1" a="1"/>
  <c r="B10720" i="1"/>
  <c r="A10720" i="1" s="1" a="1"/>
  <c r="B10721" i="1"/>
  <c r="A10721" i="1" s="1" a="1"/>
  <c r="B10722" i="1"/>
  <c r="A10722" i="1" s="1" a="1"/>
  <c r="B10723" i="1"/>
  <c r="A10723" i="1" s="1" a="1"/>
  <c r="B10724" i="1"/>
  <c r="A10724" i="1" s="1" a="1"/>
  <c r="B10725" i="1"/>
  <c r="A10725" i="1" s="1" a="1"/>
  <c r="B10726" i="1"/>
  <c r="A10726" i="1" s="1" a="1"/>
  <c r="B10727" i="1"/>
  <c r="A10727" i="1" s="1" a="1"/>
  <c r="B10728" i="1"/>
  <c r="A10728" i="1" s="1" a="1"/>
  <c r="B10729" i="1"/>
  <c r="A10729" i="1" s="1" a="1"/>
  <c r="B10730" i="1"/>
  <c r="A10730" i="1" s="1" a="1"/>
  <c r="B10731" i="1"/>
  <c r="A10731" i="1" s="1" a="1"/>
  <c r="B10732" i="1"/>
  <c r="A10732" i="1" s="1" a="1"/>
  <c r="B10733" i="1"/>
  <c r="A10733" i="1" s="1" a="1"/>
  <c r="B10734" i="1"/>
  <c r="A10734" i="1" s="1" a="1"/>
  <c r="B10735" i="1"/>
  <c r="A10735" i="1" s="1" a="1"/>
  <c r="B10736" i="1"/>
  <c r="A10736" i="1" s="1" a="1"/>
  <c r="B10737" i="1"/>
  <c r="A10737" i="1" s="1" a="1"/>
  <c r="B10738" i="1"/>
  <c r="A10738" i="1" s="1" a="1"/>
  <c r="B10739" i="1"/>
  <c r="A10739" i="1" s="1" a="1"/>
  <c r="B10740" i="1"/>
  <c r="A10740" i="1" s="1" a="1"/>
  <c r="B10741" i="1"/>
  <c r="A10741" i="1" s="1" a="1"/>
  <c r="B10742" i="1"/>
  <c r="A10742" i="1" s="1" a="1"/>
  <c r="B10743" i="1"/>
  <c r="A10743" i="1" s="1" a="1"/>
  <c r="B10744" i="1"/>
  <c r="A10744" i="1" s="1" a="1"/>
  <c r="B10745" i="1"/>
  <c r="A10745" i="1" s="1" a="1"/>
  <c r="B10746" i="1"/>
  <c r="A10746" i="1" s="1" a="1"/>
  <c r="B10747" i="1"/>
  <c r="A10747" i="1" s="1" a="1"/>
  <c r="B10748" i="1"/>
  <c r="A10748" i="1" s="1" a="1"/>
  <c r="B10749" i="1"/>
  <c r="A10749" i="1" s="1" a="1"/>
  <c r="B10750" i="1"/>
  <c r="A10750" i="1" s="1" a="1"/>
  <c r="B10751" i="1"/>
  <c r="A10751" i="1" s="1" a="1"/>
  <c r="B10752" i="1"/>
  <c r="A10752" i="1" s="1" a="1"/>
  <c r="B10753" i="1"/>
  <c r="A10753" i="1" s="1" a="1"/>
  <c r="B10754" i="1"/>
  <c r="A10754" i="1" s="1" a="1"/>
  <c r="B10755" i="1"/>
  <c r="A10755" i="1" s="1" a="1"/>
  <c r="B10756" i="1"/>
  <c r="A10756" i="1" s="1" a="1"/>
  <c r="B10757" i="1"/>
  <c r="A10757" i="1" s="1" a="1"/>
  <c r="B10758" i="1"/>
  <c r="A10758" i="1" s="1" a="1"/>
  <c r="B10759" i="1"/>
  <c r="A10759" i="1" s="1" a="1"/>
  <c r="B10760" i="1"/>
  <c r="A10760" i="1" s="1" a="1"/>
  <c r="B10761" i="1"/>
  <c r="A10761" i="1" s="1" a="1"/>
  <c r="B10762" i="1"/>
  <c r="A10762" i="1" s="1" a="1"/>
  <c r="B10763" i="1"/>
  <c r="A10763" i="1" s="1" a="1"/>
  <c r="B10764" i="1"/>
  <c r="A10764" i="1" s="1" a="1"/>
  <c r="B10765" i="1"/>
  <c r="A10765" i="1" s="1" a="1"/>
  <c r="B10766" i="1"/>
  <c r="A10766" i="1" s="1" a="1"/>
  <c r="B10767" i="1"/>
  <c r="A10767" i="1" s="1" a="1"/>
  <c r="B10768" i="1"/>
  <c r="A10768" i="1" s="1" a="1"/>
  <c r="B10769" i="1"/>
  <c r="A10769" i="1" s="1" a="1"/>
  <c r="B10770" i="1"/>
  <c r="A10770" i="1" s="1" a="1"/>
  <c r="B10771" i="1"/>
  <c r="A10771" i="1" s="1" a="1"/>
  <c r="B10772" i="1"/>
  <c r="A10772" i="1" s="1" a="1"/>
  <c r="B10773" i="1"/>
  <c r="A10773" i="1" s="1" a="1"/>
  <c r="B10774" i="1"/>
  <c r="A10774" i="1" s="1" a="1"/>
  <c r="B10775" i="1"/>
  <c r="A10775" i="1" s="1" a="1"/>
  <c r="B10776" i="1"/>
  <c r="A10776" i="1" s="1" a="1"/>
  <c r="B10777" i="1"/>
  <c r="A10777" i="1" s="1" a="1"/>
  <c r="B10778" i="1"/>
  <c r="A10778" i="1" s="1" a="1"/>
  <c r="B10779" i="1"/>
  <c r="A10779" i="1" s="1" a="1"/>
  <c r="B10780" i="1"/>
  <c r="A10780" i="1" s="1" a="1"/>
  <c r="B10781" i="1"/>
  <c r="A10781" i="1" s="1" a="1"/>
  <c r="B10782" i="1"/>
  <c r="A10782" i="1" s="1" a="1"/>
  <c r="B10783" i="1"/>
  <c r="A10783" i="1" s="1" a="1"/>
  <c r="B10784" i="1"/>
  <c r="A10784" i="1" s="1" a="1"/>
  <c r="B10785" i="1"/>
  <c r="A10785" i="1" s="1" a="1"/>
  <c r="B10786" i="1"/>
  <c r="A10786" i="1" s="1" a="1"/>
  <c r="B10787" i="1"/>
  <c r="A10787" i="1" s="1" a="1"/>
  <c r="B10788" i="1"/>
  <c r="A10788" i="1" s="1" a="1"/>
  <c r="B10789" i="1"/>
  <c r="A10789" i="1" s="1" a="1"/>
  <c r="B10790" i="1"/>
  <c r="A10790" i="1" s="1" a="1"/>
  <c r="B10791" i="1"/>
  <c r="A10791" i="1" s="1" a="1"/>
  <c r="B10792" i="1"/>
  <c r="A10792" i="1" s="1" a="1"/>
  <c r="B10793" i="1"/>
  <c r="A10793" i="1" s="1" a="1"/>
  <c r="B10794" i="1"/>
  <c r="A10794" i="1" s="1" a="1"/>
  <c r="B10795" i="1"/>
  <c r="A10795" i="1" s="1" a="1"/>
  <c r="B10796" i="1"/>
  <c r="A10796" i="1" s="1" a="1"/>
  <c r="B10797" i="1"/>
  <c r="A10797" i="1" s="1" a="1"/>
  <c r="B10798" i="1"/>
  <c r="A10798" i="1" s="1" a="1"/>
  <c r="B10799" i="1"/>
  <c r="A10799" i="1" s="1" a="1"/>
  <c r="B10800" i="1"/>
  <c r="A10800" i="1" s="1" a="1"/>
  <c r="B10801" i="1"/>
  <c r="A10801" i="1" s="1" a="1"/>
  <c r="B10802" i="1"/>
  <c r="A10802" i="1" s="1" a="1"/>
  <c r="B10803" i="1"/>
  <c r="A10803" i="1" s="1" a="1"/>
  <c r="B10804" i="1"/>
  <c r="A10804" i="1" s="1" a="1"/>
  <c r="B10805" i="1"/>
  <c r="A10805" i="1" s="1" a="1"/>
  <c r="B10806" i="1"/>
  <c r="A10806" i="1" s="1" a="1"/>
  <c r="B10807" i="1"/>
  <c r="A10807" i="1" s="1" a="1"/>
  <c r="B10808" i="1"/>
  <c r="A10808" i="1" s="1" a="1"/>
  <c r="B10809" i="1"/>
  <c r="A10809" i="1" s="1" a="1"/>
  <c r="B10810" i="1"/>
  <c r="A10810" i="1" s="1" a="1"/>
  <c r="B10811" i="1"/>
  <c r="A10811" i="1" s="1" a="1"/>
  <c r="B10812" i="1"/>
  <c r="A10812" i="1" s="1" a="1"/>
  <c r="B10813" i="1"/>
  <c r="A10813" i="1" s="1" a="1"/>
  <c r="B10814" i="1"/>
  <c r="A10814" i="1" s="1" a="1"/>
  <c r="B10815" i="1"/>
  <c r="A10815" i="1" s="1" a="1"/>
  <c r="B10816" i="1"/>
  <c r="A10816" i="1" s="1" a="1"/>
  <c r="B10817" i="1"/>
  <c r="A10817" i="1" s="1" a="1"/>
  <c r="B10818" i="1"/>
  <c r="A10818" i="1" s="1" a="1"/>
  <c r="B10819" i="1"/>
  <c r="A10819" i="1" s="1" a="1"/>
  <c r="B10820" i="1"/>
  <c r="A10820" i="1" s="1" a="1"/>
  <c r="B10821" i="1"/>
  <c r="A10821" i="1" s="1" a="1"/>
  <c r="B10822" i="1"/>
  <c r="A10822" i="1" s="1" a="1"/>
  <c r="B10823" i="1"/>
  <c r="A10823" i="1" s="1" a="1"/>
  <c r="B10824" i="1"/>
  <c r="A10824" i="1" s="1" a="1"/>
  <c r="B10825" i="1"/>
  <c r="A10825" i="1" s="1" a="1"/>
  <c r="B10826" i="1"/>
  <c r="A10826" i="1" s="1" a="1"/>
  <c r="B10827" i="1"/>
  <c r="A10827" i="1" s="1" a="1"/>
  <c r="B10828" i="1"/>
  <c r="A10828" i="1" s="1" a="1"/>
  <c r="B10829" i="1"/>
  <c r="A10829" i="1" s="1" a="1"/>
  <c r="B10830" i="1"/>
  <c r="A10830" i="1" s="1" a="1"/>
  <c r="B10831" i="1"/>
  <c r="A10831" i="1" s="1" a="1"/>
  <c r="B10832" i="1"/>
  <c r="A10832" i="1" s="1" a="1"/>
  <c r="B10833" i="1"/>
  <c r="A10833" i="1" s="1" a="1"/>
  <c r="B10834" i="1"/>
  <c r="A10834" i="1" s="1" a="1"/>
  <c r="B10835" i="1"/>
  <c r="A10835" i="1" s="1" a="1"/>
  <c r="B10836" i="1"/>
  <c r="A10836" i="1" s="1" a="1"/>
  <c r="B10837" i="1"/>
  <c r="A10837" i="1" s="1" a="1"/>
  <c r="B10838" i="1"/>
  <c r="A10838" i="1" s="1" a="1"/>
  <c r="B10839" i="1"/>
  <c r="A10839" i="1" s="1" a="1"/>
  <c r="B10840" i="1"/>
  <c r="A10840" i="1" s="1" a="1"/>
  <c r="B10841" i="1"/>
  <c r="A10841" i="1" s="1" a="1"/>
  <c r="B10842" i="1"/>
  <c r="A10842" i="1" s="1" a="1"/>
  <c r="B10843" i="1"/>
  <c r="A10843" i="1" s="1" a="1"/>
  <c r="B10844" i="1"/>
  <c r="A10844" i="1" s="1" a="1"/>
  <c r="B10845" i="1"/>
  <c r="A10845" i="1" s="1" a="1"/>
  <c r="B10846" i="1"/>
  <c r="A10846" i="1" s="1" a="1"/>
  <c r="B10847" i="1"/>
  <c r="A10847" i="1" s="1" a="1"/>
  <c r="B10848" i="1"/>
  <c r="A10848" i="1" s="1" a="1"/>
  <c r="B10849" i="1"/>
  <c r="A10849" i="1" s="1" a="1"/>
  <c r="B10850" i="1"/>
  <c r="A10850" i="1" s="1" a="1"/>
  <c r="B10851" i="1"/>
  <c r="A10851" i="1" s="1" a="1"/>
  <c r="B10852" i="1"/>
  <c r="A10852" i="1" s="1" a="1"/>
  <c r="B10853" i="1"/>
  <c r="A10853" i="1" s="1" a="1"/>
  <c r="B10854" i="1"/>
  <c r="A10854" i="1" s="1" a="1"/>
  <c r="B10855" i="1"/>
  <c r="A10855" i="1" s="1" a="1"/>
  <c r="B10856" i="1"/>
  <c r="A10856" i="1" s="1" a="1"/>
  <c r="B10857" i="1"/>
  <c r="A10857" i="1" s="1" a="1"/>
  <c r="B10858" i="1"/>
  <c r="A10858" i="1" s="1" a="1"/>
  <c r="B10859" i="1"/>
  <c r="A10859" i="1" s="1" a="1"/>
  <c r="B10860" i="1"/>
  <c r="A10860" i="1" s="1" a="1"/>
  <c r="B10861" i="1"/>
  <c r="A10861" i="1" s="1" a="1"/>
  <c r="B10862" i="1"/>
  <c r="A10862" i="1" s="1" a="1"/>
  <c r="B10863" i="1"/>
  <c r="A10863" i="1" s="1" a="1"/>
  <c r="B10864" i="1"/>
  <c r="A10864" i="1" s="1" a="1"/>
  <c r="B10865" i="1"/>
  <c r="A10865" i="1" s="1" a="1"/>
  <c r="B10866" i="1"/>
  <c r="A10866" i="1" s="1" a="1"/>
  <c r="B10867" i="1"/>
  <c r="A10867" i="1" s="1" a="1"/>
  <c r="B10868" i="1"/>
  <c r="A10868" i="1" s="1" a="1"/>
  <c r="B10869" i="1"/>
  <c r="A10869" i="1" s="1" a="1"/>
  <c r="B10870" i="1"/>
  <c r="A10870" i="1" s="1" a="1"/>
  <c r="B10871" i="1"/>
  <c r="A10871" i="1" s="1" a="1"/>
  <c r="B10872" i="1"/>
  <c r="A10872" i="1" s="1" a="1"/>
  <c r="B10873" i="1"/>
  <c r="A10873" i="1" s="1" a="1"/>
  <c r="B10874" i="1"/>
  <c r="A10874" i="1" s="1" a="1"/>
  <c r="B10875" i="1"/>
  <c r="A10875" i="1" s="1" a="1"/>
  <c r="B10876" i="1"/>
  <c r="A10876" i="1" s="1" a="1"/>
  <c r="B10877" i="1"/>
  <c r="A10877" i="1" s="1" a="1"/>
  <c r="B10878" i="1"/>
  <c r="A10878" i="1" s="1" a="1"/>
  <c r="B10879" i="1"/>
  <c r="A10879" i="1" s="1" a="1"/>
  <c r="B10880" i="1"/>
  <c r="A10880" i="1" s="1" a="1"/>
  <c r="B10881" i="1"/>
  <c r="A10881" i="1" s="1" a="1"/>
  <c r="B10882" i="1"/>
  <c r="A10882" i="1" s="1" a="1"/>
  <c r="B10883" i="1"/>
  <c r="A10883" i="1" s="1" a="1"/>
  <c r="B10884" i="1"/>
  <c r="A10884" i="1" s="1" a="1"/>
  <c r="B10885" i="1"/>
  <c r="A10885" i="1" s="1" a="1"/>
  <c r="B10886" i="1"/>
  <c r="A10886" i="1" s="1" a="1"/>
  <c r="B10887" i="1"/>
  <c r="A10887" i="1" s="1" a="1"/>
  <c r="B10888" i="1"/>
  <c r="A10888" i="1" s="1" a="1"/>
  <c r="B10889" i="1"/>
  <c r="A10889" i="1" s="1" a="1"/>
  <c r="B10890" i="1"/>
  <c r="A10890" i="1" s="1" a="1"/>
  <c r="B10891" i="1"/>
  <c r="A10891" i="1" s="1" a="1"/>
  <c r="B10892" i="1"/>
  <c r="A10892" i="1" s="1" a="1"/>
  <c r="B10893" i="1"/>
  <c r="A10893" i="1" s="1" a="1"/>
  <c r="B10894" i="1"/>
  <c r="A10894" i="1" s="1" a="1"/>
  <c r="B10895" i="1"/>
  <c r="A10895" i="1" s="1" a="1"/>
  <c r="B10896" i="1"/>
  <c r="A10896" i="1" s="1" a="1"/>
  <c r="B10897" i="1"/>
  <c r="A10897" i="1" s="1" a="1"/>
  <c r="B10898" i="1"/>
  <c r="A10898" i="1" s="1" a="1"/>
  <c r="B10899" i="1"/>
  <c r="A10899" i="1" s="1" a="1"/>
  <c r="B10900" i="1"/>
  <c r="A10900" i="1" s="1" a="1"/>
  <c r="B10901" i="1"/>
  <c r="A10901" i="1" s="1" a="1"/>
  <c r="B10902" i="1"/>
  <c r="A10902" i="1" s="1" a="1"/>
  <c r="B10903" i="1"/>
  <c r="A10903" i="1" s="1" a="1"/>
  <c r="B10904" i="1"/>
  <c r="A10904" i="1" s="1" a="1"/>
  <c r="B10905" i="1"/>
  <c r="A10905" i="1" s="1" a="1"/>
  <c r="B10906" i="1"/>
  <c r="A10906" i="1" s="1" a="1"/>
  <c r="B10907" i="1"/>
  <c r="A10907" i="1" s="1" a="1"/>
  <c r="B10908" i="1"/>
  <c r="A10908" i="1" s="1" a="1"/>
  <c r="B10909" i="1"/>
  <c r="A10909" i="1" s="1" a="1"/>
  <c r="B10910" i="1"/>
  <c r="A10910" i="1" s="1" a="1"/>
  <c r="B10911" i="1"/>
  <c r="A10911" i="1" s="1" a="1"/>
  <c r="B10912" i="1"/>
  <c r="A10912" i="1" s="1" a="1"/>
  <c r="B10913" i="1"/>
  <c r="A10913" i="1" s="1" a="1"/>
  <c r="B10914" i="1"/>
  <c r="A10914" i="1" s="1" a="1"/>
  <c r="B10915" i="1"/>
  <c r="A10915" i="1" s="1" a="1"/>
  <c r="B10916" i="1"/>
  <c r="A10916" i="1" s="1" a="1"/>
  <c r="B10917" i="1"/>
  <c r="A10917" i="1" s="1" a="1"/>
  <c r="B10918" i="1"/>
  <c r="A10918" i="1" s="1" a="1"/>
  <c r="B10919" i="1"/>
  <c r="A10919" i="1" s="1" a="1"/>
  <c r="B10920" i="1"/>
  <c r="A10920" i="1" s="1" a="1"/>
  <c r="B10921" i="1"/>
  <c r="A10921" i="1" s="1" a="1"/>
  <c r="B10922" i="1"/>
  <c r="A10922" i="1" s="1" a="1"/>
  <c r="B10923" i="1"/>
  <c r="A10923" i="1" s="1" a="1"/>
  <c r="B10924" i="1"/>
  <c r="A10924" i="1" s="1" a="1"/>
  <c r="B10925" i="1"/>
  <c r="A10925" i="1" s="1" a="1"/>
  <c r="B10926" i="1"/>
  <c r="A10926" i="1" s="1" a="1"/>
  <c r="B10927" i="1"/>
  <c r="A10927" i="1" s="1" a="1"/>
  <c r="B10928" i="1"/>
  <c r="A10928" i="1" s="1" a="1"/>
  <c r="B10929" i="1"/>
  <c r="A10929" i="1" s="1" a="1"/>
  <c r="B10930" i="1"/>
  <c r="A10930" i="1" s="1" a="1"/>
  <c r="B10931" i="1"/>
  <c r="A10931" i="1" s="1" a="1"/>
  <c r="B10932" i="1"/>
  <c r="A10932" i="1" s="1" a="1"/>
  <c r="B10933" i="1"/>
  <c r="A10933" i="1" s="1" a="1"/>
  <c r="B10934" i="1"/>
  <c r="A10934" i="1" s="1" a="1"/>
  <c r="B10935" i="1"/>
  <c r="A10935" i="1" s="1" a="1"/>
  <c r="B10936" i="1"/>
  <c r="A10936" i="1" s="1" a="1"/>
  <c r="B10937" i="1"/>
  <c r="A10937" i="1" s="1" a="1"/>
  <c r="B10938" i="1"/>
  <c r="A10938" i="1" s="1" a="1"/>
  <c r="B10939" i="1"/>
  <c r="A10939" i="1" s="1" a="1"/>
  <c r="B10940" i="1"/>
  <c r="A10940" i="1" s="1" a="1"/>
  <c r="B10941" i="1"/>
  <c r="A10941" i="1" s="1" a="1"/>
  <c r="B10942" i="1"/>
  <c r="A10942" i="1" s="1" a="1"/>
  <c r="B10943" i="1"/>
  <c r="A10943" i="1" s="1" a="1"/>
  <c r="B10944" i="1"/>
  <c r="A10944" i="1" s="1" a="1"/>
  <c r="B10945" i="1"/>
  <c r="A10945" i="1" s="1" a="1"/>
  <c r="B10946" i="1"/>
  <c r="A10946" i="1" s="1" a="1"/>
  <c r="B10947" i="1"/>
  <c r="A10947" i="1" s="1" a="1"/>
  <c r="B10948" i="1"/>
  <c r="A10948" i="1" s="1" a="1"/>
  <c r="B10949" i="1"/>
  <c r="A10949" i="1" s="1" a="1"/>
  <c r="B10950" i="1"/>
  <c r="A10950" i="1" s="1" a="1"/>
  <c r="B10951" i="1"/>
  <c r="A10951" i="1" s="1" a="1"/>
  <c r="B10952" i="1"/>
  <c r="A10952" i="1" s="1" a="1"/>
  <c r="B10953" i="1"/>
  <c r="A10953" i="1" s="1" a="1"/>
  <c r="B10954" i="1"/>
  <c r="A10954" i="1" s="1" a="1"/>
  <c r="B10955" i="1"/>
  <c r="A10955" i="1" s="1" a="1"/>
  <c r="B10956" i="1"/>
  <c r="A10956" i="1" s="1" a="1"/>
  <c r="B10957" i="1"/>
  <c r="A10957" i="1" s="1" a="1"/>
  <c r="B10958" i="1"/>
  <c r="A10958" i="1" s="1" a="1"/>
  <c r="B10959" i="1"/>
  <c r="A10959" i="1" s="1" a="1"/>
  <c r="B10960" i="1"/>
  <c r="A10960" i="1" s="1" a="1"/>
  <c r="B10961" i="1"/>
  <c r="A10961" i="1" s="1" a="1"/>
  <c r="B10962" i="1"/>
  <c r="A10962" i="1" s="1" a="1"/>
  <c r="B10963" i="1"/>
  <c r="A10963" i="1" s="1" a="1"/>
  <c r="B10964" i="1"/>
  <c r="A10964" i="1" s="1" a="1"/>
  <c r="B10965" i="1"/>
  <c r="A10965" i="1" s="1" a="1"/>
  <c r="B10966" i="1"/>
  <c r="A10966" i="1" s="1" a="1"/>
  <c r="B10967" i="1"/>
  <c r="A10967" i="1" s="1" a="1"/>
  <c r="B10968" i="1"/>
  <c r="A10968" i="1" s="1" a="1"/>
  <c r="B10969" i="1"/>
  <c r="A10969" i="1" s="1" a="1"/>
  <c r="B10970" i="1"/>
  <c r="A10970" i="1" s="1" a="1"/>
  <c r="B10971" i="1"/>
  <c r="A10971" i="1" s="1" a="1"/>
  <c r="B10972" i="1"/>
  <c r="A10972" i="1" s="1" a="1"/>
  <c r="B10973" i="1"/>
  <c r="A10973" i="1" s="1" a="1"/>
  <c r="B10974" i="1"/>
  <c r="A10974" i="1" s="1" a="1"/>
  <c r="B10975" i="1"/>
  <c r="A10975" i="1" s="1" a="1"/>
  <c r="B10976" i="1"/>
  <c r="A10976" i="1" s="1" a="1"/>
  <c r="B10977" i="1"/>
  <c r="A10977" i="1" s="1" a="1"/>
  <c r="B10978" i="1"/>
  <c r="A10978" i="1" s="1" a="1"/>
  <c r="B10979" i="1"/>
  <c r="A10979" i="1" s="1" a="1"/>
  <c r="B10980" i="1"/>
  <c r="A10980" i="1" s="1" a="1"/>
  <c r="B10981" i="1"/>
  <c r="A10981" i="1" s="1" a="1"/>
  <c r="B10982" i="1"/>
  <c r="A10982" i="1" s="1" a="1"/>
  <c r="B10983" i="1"/>
  <c r="A10983" i="1" s="1" a="1"/>
  <c r="B10984" i="1"/>
  <c r="A10984" i="1" s="1" a="1"/>
  <c r="B10985" i="1"/>
  <c r="A10985" i="1" s="1" a="1"/>
  <c r="B10986" i="1"/>
  <c r="A10986" i="1" s="1" a="1"/>
  <c r="B10987" i="1"/>
  <c r="A10987" i="1" s="1" a="1"/>
  <c r="B10988" i="1"/>
  <c r="A10988" i="1" s="1" a="1"/>
  <c r="B10989" i="1"/>
  <c r="A10989" i="1" s="1" a="1"/>
  <c r="B10990" i="1"/>
  <c r="A10990" i="1" s="1" a="1"/>
  <c r="B10991" i="1"/>
  <c r="A10991" i="1" s="1" a="1"/>
  <c r="B10992" i="1"/>
  <c r="A10992" i="1" s="1" a="1"/>
  <c r="B10993" i="1"/>
  <c r="A10993" i="1" s="1" a="1"/>
  <c r="B10994" i="1"/>
  <c r="A10994" i="1" s="1" a="1"/>
  <c r="B10995" i="1"/>
  <c r="A10995" i="1" s="1" a="1"/>
  <c r="B10996" i="1"/>
  <c r="A10996" i="1" s="1" a="1"/>
  <c r="B10997" i="1"/>
  <c r="A10997" i="1" s="1" a="1"/>
  <c r="B10998" i="1"/>
  <c r="A10998" i="1" s="1" a="1"/>
  <c r="B10999" i="1"/>
  <c r="A10999" i="1" s="1" a="1"/>
  <c r="B11000" i="1"/>
  <c r="A11000" i="1" s="1" a="1"/>
  <c r="B11001" i="1"/>
  <c r="A11001" i="1" s="1" a="1"/>
  <c r="B11002" i="1"/>
  <c r="A11002" i="1" s="1" a="1"/>
  <c r="B11003" i="1"/>
  <c r="A11003" i="1" s="1" a="1"/>
  <c r="B11004" i="1"/>
  <c r="A11004" i="1" s="1" a="1"/>
  <c r="B11005" i="1"/>
  <c r="A11005" i="1" s="1" a="1"/>
  <c r="B11006" i="1"/>
  <c r="A11006" i="1" s="1" a="1"/>
  <c r="B11007" i="1"/>
  <c r="A11007" i="1" s="1" a="1"/>
  <c r="B11008" i="1"/>
  <c r="A11008" i="1" s="1" a="1"/>
  <c r="B11009" i="1"/>
  <c r="A11009" i="1" s="1" a="1"/>
  <c r="B11010" i="1"/>
  <c r="A11010" i="1" s="1" a="1"/>
  <c r="B11011" i="1"/>
  <c r="A11011" i="1" s="1" a="1"/>
  <c r="B11012" i="1"/>
  <c r="A11012" i="1" s="1" a="1"/>
  <c r="B11013" i="1"/>
  <c r="A11013" i="1" s="1" a="1"/>
  <c r="B11014" i="1"/>
  <c r="A11014" i="1" s="1" a="1"/>
  <c r="B11015" i="1"/>
  <c r="A11015" i="1" s="1" a="1"/>
  <c r="B11016" i="1"/>
  <c r="A11016" i="1" s="1" a="1"/>
  <c r="B11017" i="1"/>
  <c r="A11017" i="1" s="1" a="1"/>
  <c r="B11018" i="1"/>
  <c r="A11018" i="1" s="1" a="1"/>
  <c r="B11019" i="1"/>
  <c r="A11019" i="1" s="1" a="1"/>
  <c r="B11020" i="1"/>
  <c r="A11020" i="1" s="1" a="1"/>
  <c r="B11021" i="1"/>
  <c r="A11021" i="1" s="1" a="1"/>
  <c r="B11022" i="1"/>
  <c r="A11022" i="1" s="1" a="1"/>
  <c r="B11023" i="1"/>
  <c r="A11023" i="1" s="1" a="1"/>
  <c r="B11024" i="1"/>
  <c r="A11024" i="1" s="1" a="1"/>
  <c r="B11025" i="1"/>
  <c r="A11025" i="1" s="1" a="1"/>
  <c r="B11026" i="1"/>
  <c r="A11026" i="1" s="1" a="1"/>
  <c r="B11027" i="1"/>
  <c r="A11027" i="1" s="1" a="1"/>
  <c r="B11028" i="1"/>
  <c r="A11028" i="1" s="1" a="1"/>
  <c r="B11029" i="1"/>
  <c r="A11029" i="1" s="1" a="1"/>
  <c r="B11030" i="1"/>
  <c r="A11030" i="1" s="1" a="1"/>
  <c r="B11031" i="1"/>
  <c r="A11031" i="1" s="1" a="1"/>
  <c r="B11032" i="1"/>
  <c r="A11032" i="1" s="1" a="1"/>
  <c r="B11033" i="1"/>
  <c r="A11033" i="1" s="1" a="1"/>
  <c r="B11034" i="1"/>
  <c r="A11034" i="1" s="1" a="1"/>
  <c r="B11035" i="1"/>
  <c r="A11035" i="1" s="1" a="1"/>
  <c r="B11036" i="1"/>
  <c r="A11036" i="1" s="1" a="1"/>
  <c r="B11037" i="1"/>
  <c r="A11037" i="1" s="1" a="1"/>
  <c r="B11038" i="1"/>
  <c r="A11038" i="1" s="1" a="1"/>
  <c r="B11039" i="1"/>
  <c r="A11039" i="1" s="1" a="1"/>
  <c r="B11040" i="1"/>
  <c r="A11040" i="1" s="1" a="1"/>
  <c r="B11041" i="1"/>
  <c r="A11041" i="1" s="1" a="1"/>
  <c r="B11042" i="1"/>
  <c r="A11042" i="1" s="1" a="1"/>
  <c r="B11043" i="1"/>
  <c r="A11043" i="1" s="1" a="1"/>
  <c r="B11044" i="1"/>
  <c r="A11044" i="1" s="1" a="1"/>
  <c r="B11045" i="1"/>
  <c r="A11045" i="1" s="1" a="1"/>
  <c r="B11046" i="1"/>
  <c r="A11046" i="1" s="1" a="1"/>
  <c r="B11047" i="1"/>
  <c r="A11047" i="1" s="1" a="1"/>
  <c r="B11048" i="1"/>
  <c r="A11048" i="1" s="1" a="1"/>
  <c r="B11049" i="1"/>
  <c r="A11049" i="1" s="1" a="1"/>
  <c r="B11050" i="1"/>
  <c r="A11050" i="1" s="1" a="1"/>
  <c r="B11051" i="1"/>
  <c r="A11051" i="1" s="1" a="1"/>
  <c r="B11052" i="1"/>
  <c r="A11052" i="1" s="1" a="1"/>
  <c r="B11053" i="1"/>
  <c r="A11053" i="1" s="1" a="1"/>
  <c r="B11054" i="1"/>
  <c r="A11054" i="1" s="1" a="1"/>
  <c r="B11055" i="1"/>
  <c r="A11055" i="1" s="1" a="1"/>
  <c r="B11056" i="1"/>
  <c r="A11056" i="1" s="1" a="1"/>
  <c r="B11057" i="1"/>
  <c r="A11057" i="1" s="1" a="1"/>
  <c r="B11058" i="1"/>
  <c r="A11058" i="1" s="1" a="1"/>
  <c r="B11059" i="1"/>
  <c r="A11059" i="1" s="1" a="1"/>
  <c r="B11060" i="1"/>
  <c r="A11060" i="1" s="1" a="1"/>
  <c r="B11061" i="1"/>
  <c r="A11061" i="1" s="1" a="1"/>
  <c r="B11062" i="1"/>
  <c r="A11062" i="1" s="1" a="1"/>
  <c r="B11063" i="1"/>
  <c r="A11063" i="1" s="1" a="1"/>
  <c r="B11064" i="1"/>
  <c r="A11064" i="1" s="1" a="1"/>
  <c r="B11065" i="1"/>
  <c r="A11065" i="1" s="1" a="1"/>
  <c r="B11066" i="1"/>
  <c r="A11066" i="1" s="1" a="1"/>
  <c r="B11067" i="1"/>
  <c r="A11067" i="1" s="1" a="1"/>
  <c r="B11068" i="1"/>
  <c r="A11068" i="1" s="1" a="1"/>
  <c r="B11069" i="1"/>
  <c r="A11069" i="1" s="1" a="1"/>
  <c r="B11070" i="1"/>
  <c r="A11070" i="1" s="1" a="1"/>
  <c r="B11071" i="1"/>
  <c r="A11071" i="1" s="1" a="1"/>
  <c r="B11072" i="1"/>
  <c r="A11072" i="1" s="1" a="1"/>
  <c r="B11073" i="1"/>
  <c r="A11073" i="1" s="1" a="1"/>
  <c r="B11074" i="1"/>
  <c r="A11074" i="1" s="1" a="1"/>
  <c r="B11075" i="1"/>
  <c r="A11075" i="1" s="1" a="1"/>
  <c r="B11076" i="1"/>
  <c r="A11076" i="1" s="1" a="1"/>
  <c r="B11077" i="1"/>
  <c r="A11077" i="1" s="1" a="1"/>
  <c r="B11078" i="1"/>
  <c r="A11078" i="1" s="1" a="1"/>
  <c r="B11079" i="1"/>
  <c r="A11079" i="1" s="1" a="1"/>
  <c r="B11080" i="1"/>
  <c r="A11080" i="1" s="1" a="1"/>
  <c r="B11081" i="1"/>
  <c r="A11081" i="1" s="1" a="1"/>
  <c r="B11082" i="1"/>
  <c r="A11082" i="1" s="1" a="1"/>
  <c r="B11083" i="1"/>
  <c r="A11083" i="1" s="1" a="1"/>
  <c r="B11084" i="1"/>
  <c r="A11084" i="1" s="1" a="1"/>
  <c r="B11085" i="1"/>
  <c r="A11085" i="1" s="1" a="1"/>
  <c r="B11086" i="1"/>
  <c r="A11086" i="1" s="1" a="1"/>
  <c r="B11087" i="1"/>
  <c r="A11087" i="1" s="1" a="1"/>
  <c r="B11088" i="1"/>
  <c r="A11088" i="1" s="1" a="1"/>
  <c r="B11089" i="1"/>
  <c r="A11089" i="1" s="1" a="1"/>
  <c r="B11090" i="1"/>
  <c r="A11090" i="1" s="1" a="1"/>
  <c r="B11091" i="1"/>
  <c r="A11091" i="1" s="1" a="1"/>
  <c r="B11092" i="1"/>
  <c r="A11092" i="1" s="1" a="1"/>
  <c r="B11093" i="1"/>
  <c r="A11093" i="1" s="1" a="1"/>
  <c r="B11094" i="1"/>
  <c r="A11094" i="1" s="1" a="1"/>
  <c r="B11095" i="1"/>
  <c r="A11095" i="1" s="1" a="1"/>
  <c r="B11096" i="1"/>
  <c r="A11096" i="1" s="1" a="1"/>
  <c r="B11097" i="1"/>
  <c r="A11097" i="1" s="1" a="1"/>
  <c r="B11098" i="1"/>
  <c r="A11098" i="1" s="1" a="1"/>
  <c r="B11099" i="1"/>
  <c r="A11099" i="1" s="1" a="1"/>
  <c r="B11100" i="1"/>
  <c r="A11100" i="1" s="1" a="1"/>
  <c r="B11101" i="1"/>
  <c r="A11101" i="1" s="1" a="1"/>
  <c r="B11102" i="1"/>
  <c r="A11102" i="1" s="1" a="1"/>
  <c r="B11103" i="1"/>
  <c r="A11103" i="1" s="1" a="1"/>
  <c r="B11104" i="1"/>
  <c r="A11104" i="1" s="1" a="1"/>
  <c r="B11105" i="1"/>
  <c r="A11105" i="1" s="1" a="1"/>
  <c r="B11106" i="1"/>
  <c r="A11106" i="1" s="1" a="1"/>
  <c r="B11107" i="1"/>
  <c r="A11107" i="1" s="1" a="1"/>
  <c r="B11108" i="1"/>
  <c r="A11108" i="1" s="1" a="1"/>
  <c r="B11109" i="1"/>
  <c r="A11109" i="1" s="1" a="1"/>
  <c r="B11110" i="1"/>
  <c r="A11110" i="1" s="1" a="1"/>
  <c r="B11111" i="1"/>
  <c r="A11111" i="1" s="1" a="1"/>
  <c r="B11112" i="1"/>
  <c r="A11112" i="1" s="1" a="1"/>
  <c r="B11113" i="1"/>
  <c r="A11113" i="1" s="1" a="1"/>
  <c r="B11114" i="1"/>
  <c r="A11114" i="1" s="1" a="1"/>
  <c r="B11115" i="1"/>
  <c r="A11115" i="1" s="1" a="1"/>
  <c r="B11116" i="1"/>
  <c r="A11116" i="1" s="1" a="1"/>
  <c r="B11117" i="1"/>
  <c r="A11117" i="1" s="1" a="1"/>
  <c r="B11118" i="1"/>
  <c r="A11118" i="1" s="1" a="1"/>
  <c r="B11119" i="1"/>
  <c r="A11119" i="1" s="1" a="1"/>
  <c r="B11120" i="1"/>
  <c r="A11120" i="1" s="1" a="1"/>
  <c r="B11121" i="1"/>
  <c r="A11121" i="1" s="1" a="1"/>
  <c r="B11122" i="1"/>
  <c r="A11122" i="1" s="1" a="1"/>
  <c r="B11123" i="1"/>
  <c r="A11123" i="1" s="1" a="1"/>
  <c r="B11124" i="1"/>
  <c r="A11124" i="1" s="1" a="1"/>
  <c r="B11125" i="1"/>
  <c r="A11125" i="1" s="1" a="1"/>
  <c r="B11126" i="1"/>
  <c r="A11126" i="1" s="1" a="1"/>
  <c r="B11127" i="1"/>
  <c r="A11127" i="1" s="1" a="1"/>
  <c r="B11128" i="1"/>
  <c r="A11128" i="1" s="1" a="1"/>
  <c r="B11129" i="1"/>
  <c r="A11129" i="1" s="1" a="1"/>
  <c r="B11130" i="1"/>
  <c r="A11130" i="1" s="1" a="1"/>
  <c r="B11131" i="1"/>
  <c r="A11131" i="1" s="1" a="1"/>
  <c r="B11132" i="1"/>
  <c r="A11132" i="1" s="1" a="1"/>
  <c r="B11133" i="1"/>
  <c r="A11133" i="1" s="1" a="1"/>
  <c r="B11134" i="1"/>
  <c r="A11134" i="1" s="1" a="1"/>
  <c r="B11135" i="1"/>
  <c r="A11135" i="1" s="1" a="1"/>
  <c r="B11136" i="1"/>
  <c r="A11136" i="1" s="1" a="1"/>
  <c r="B11137" i="1"/>
  <c r="A11137" i="1" s="1" a="1"/>
  <c r="B11138" i="1"/>
  <c r="A11138" i="1" s="1" a="1"/>
  <c r="B11139" i="1"/>
  <c r="A11139" i="1" s="1" a="1"/>
  <c r="B11140" i="1"/>
  <c r="A11140" i="1" s="1" a="1"/>
  <c r="B11141" i="1"/>
  <c r="A11141" i="1" s="1" a="1"/>
  <c r="B11142" i="1"/>
  <c r="A11142" i="1" s="1" a="1"/>
  <c r="B11143" i="1"/>
  <c r="A11143" i="1" s="1" a="1"/>
  <c r="B11144" i="1"/>
  <c r="A11144" i="1" s="1" a="1"/>
  <c r="B11145" i="1"/>
  <c r="A11145" i="1" s="1" a="1"/>
  <c r="B11146" i="1"/>
  <c r="A11146" i="1" s="1" a="1"/>
  <c r="B11147" i="1"/>
  <c r="A11147" i="1" s="1" a="1"/>
  <c r="B11148" i="1"/>
  <c r="A11148" i="1" s="1" a="1"/>
  <c r="B11149" i="1"/>
  <c r="A11149" i="1" s="1" a="1"/>
  <c r="B11150" i="1"/>
  <c r="A11150" i="1" s="1" a="1"/>
  <c r="B11151" i="1"/>
  <c r="A11151" i="1" s="1" a="1"/>
  <c r="B11152" i="1"/>
  <c r="A11152" i="1" s="1" a="1"/>
  <c r="B11153" i="1"/>
  <c r="A11153" i="1" s="1" a="1"/>
  <c r="B11154" i="1"/>
  <c r="A11154" i="1" s="1" a="1"/>
  <c r="B11155" i="1"/>
  <c r="A11155" i="1" s="1" a="1"/>
  <c r="B11156" i="1"/>
  <c r="A11156" i="1" s="1" a="1"/>
  <c r="B11157" i="1"/>
  <c r="A11157" i="1" s="1" a="1"/>
  <c r="B11158" i="1"/>
  <c r="A11158" i="1" s="1" a="1"/>
  <c r="B11159" i="1"/>
  <c r="A11159" i="1" s="1" a="1"/>
  <c r="B11160" i="1"/>
  <c r="A11160" i="1" s="1" a="1"/>
  <c r="B11161" i="1"/>
  <c r="A11161" i="1" s="1" a="1"/>
  <c r="B11162" i="1"/>
  <c r="A11162" i="1" s="1" a="1"/>
  <c r="B11163" i="1"/>
  <c r="A11163" i="1" s="1" a="1"/>
  <c r="B11164" i="1"/>
  <c r="A11164" i="1" s="1" a="1"/>
  <c r="B11165" i="1"/>
  <c r="A11165" i="1" s="1" a="1"/>
  <c r="B11166" i="1"/>
  <c r="A11166" i="1" s="1" a="1"/>
  <c r="B11167" i="1"/>
  <c r="A11167" i="1" s="1" a="1"/>
  <c r="B11168" i="1"/>
  <c r="A11168" i="1" s="1" a="1"/>
  <c r="B11169" i="1"/>
  <c r="A11169" i="1" s="1" a="1"/>
  <c r="B11170" i="1"/>
  <c r="A11170" i="1" s="1" a="1"/>
  <c r="B11171" i="1"/>
  <c r="A11171" i="1" s="1" a="1"/>
  <c r="B11172" i="1"/>
  <c r="A11172" i="1" s="1" a="1"/>
  <c r="B11173" i="1"/>
  <c r="A11173" i="1" s="1" a="1"/>
  <c r="B11174" i="1"/>
  <c r="A11174" i="1" s="1" a="1"/>
  <c r="B11175" i="1"/>
  <c r="A11175" i="1" s="1" a="1"/>
  <c r="B11176" i="1"/>
  <c r="A11176" i="1" s="1" a="1"/>
  <c r="B11177" i="1"/>
  <c r="A11177" i="1" s="1" a="1"/>
  <c r="B11178" i="1"/>
  <c r="A11178" i="1" s="1" a="1"/>
  <c r="B11179" i="1"/>
  <c r="A11179" i="1" s="1" a="1"/>
  <c r="B11180" i="1"/>
  <c r="A11180" i="1" s="1" a="1"/>
  <c r="B11181" i="1"/>
  <c r="A11181" i="1" s="1" a="1"/>
  <c r="B11182" i="1"/>
  <c r="A11182" i="1" s="1" a="1"/>
  <c r="B11183" i="1"/>
  <c r="A11183" i="1" s="1" a="1"/>
  <c r="B11184" i="1"/>
  <c r="A11184" i="1" s="1" a="1"/>
  <c r="B11185" i="1"/>
  <c r="A11185" i="1" s="1" a="1"/>
  <c r="B11186" i="1"/>
  <c r="A11186" i="1" s="1" a="1"/>
  <c r="B11187" i="1"/>
  <c r="A11187" i="1" s="1" a="1"/>
  <c r="B11188" i="1"/>
  <c r="A11188" i="1" s="1" a="1"/>
  <c r="B11189" i="1"/>
  <c r="A11189" i="1" s="1" a="1"/>
  <c r="B11190" i="1"/>
  <c r="A11190" i="1" s="1" a="1"/>
  <c r="B11191" i="1"/>
  <c r="A11191" i="1" s="1" a="1"/>
  <c r="B11192" i="1"/>
  <c r="A11192" i="1" s="1" a="1"/>
  <c r="B11193" i="1"/>
  <c r="A11193" i="1" s="1" a="1"/>
  <c r="B11194" i="1"/>
  <c r="A11194" i="1" s="1" a="1"/>
  <c r="B11195" i="1"/>
  <c r="A11195" i="1" s="1" a="1"/>
  <c r="B11196" i="1"/>
  <c r="A11196" i="1" s="1" a="1"/>
  <c r="B11197" i="1"/>
  <c r="A11197" i="1" s="1" a="1"/>
  <c r="B11198" i="1"/>
  <c r="A11198" i="1" s="1" a="1"/>
  <c r="B11199" i="1"/>
  <c r="A11199" i="1" s="1" a="1"/>
  <c r="B11200" i="1"/>
  <c r="A11200" i="1" s="1" a="1"/>
  <c r="B11201" i="1"/>
  <c r="A11201" i="1" s="1" a="1"/>
  <c r="B11202" i="1"/>
  <c r="A11202" i="1" s="1" a="1"/>
  <c r="B11203" i="1"/>
  <c r="A11203" i="1" s="1" a="1"/>
  <c r="B11204" i="1"/>
  <c r="A11204" i="1" s="1" a="1"/>
  <c r="B11205" i="1"/>
  <c r="A11205" i="1" s="1" a="1"/>
  <c r="B11206" i="1"/>
  <c r="A11206" i="1" s="1" a="1"/>
  <c r="B11207" i="1"/>
  <c r="A11207" i="1" s="1" a="1"/>
  <c r="B11208" i="1"/>
  <c r="A11208" i="1" s="1" a="1"/>
  <c r="B11209" i="1"/>
  <c r="A11209" i="1" s="1" a="1"/>
  <c r="B11210" i="1"/>
  <c r="A11210" i="1" s="1" a="1"/>
  <c r="B11211" i="1"/>
  <c r="A11211" i="1" s="1" a="1"/>
  <c r="B11212" i="1"/>
  <c r="A11212" i="1" s="1" a="1"/>
  <c r="B11213" i="1"/>
  <c r="A11213" i="1" s="1" a="1"/>
  <c r="B11214" i="1"/>
  <c r="A11214" i="1" s="1" a="1"/>
  <c r="B11215" i="1"/>
  <c r="A11215" i="1" s="1" a="1"/>
  <c r="B11216" i="1"/>
  <c r="A11216" i="1" s="1" a="1"/>
  <c r="B11217" i="1"/>
  <c r="A11217" i="1" s="1" a="1"/>
  <c r="B11218" i="1"/>
  <c r="A11218" i="1" s="1" a="1"/>
  <c r="B11219" i="1"/>
  <c r="A11219" i="1" s="1" a="1"/>
  <c r="B11220" i="1"/>
  <c r="A11220" i="1" s="1" a="1"/>
  <c r="B11221" i="1"/>
  <c r="A11221" i="1" s="1" a="1"/>
  <c r="B11222" i="1"/>
  <c r="A11222" i="1" s="1" a="1"/>
  <c r="B11223" i="1"/>
  <c r="A11223" i="1" s="1" a="1"/>
  <c r="B11224" i="1"/>
  <c r="A11224" i="1" s="1" a="1"/>
  <c r="B11225" i="1"/>
  <c r="A11225" i="1" s="1" a="1"/>
  <c r="B11226" i="1"/>
  <c r="A11226" i="1" s="1" a="1"/>
  <c r="B11227" i="1"/>
  <c r="A11227" i="1" s="1" a="1"/>
  <c r="B11228" i="1"/>
  <c r="A11228" i="1" s="1" a="1"/>
  <c r="B11229" i="1"/>
  <c r="A11229" i="1" s="1" a="1"/>
  <c r="B11230" i="1"/>
  <c r="A11230" i="1" s="1" a="1"/>
  <c r="B11231" i="1"/>
  <c r="A11231" i="1" s="1" a="1"/>
  <c r="B11232" i="1"/>
  <c r="A11232" i="1" s="1" a="1"/>
  <c r="B11233" i="1"/>
  <c r="A11233" i="1" s="1" a="1"/>
  <c r="B11234" i="1"/>
  <c r="A11234" i="1" s="1" a="1"/>
  <c r="B11235" i="1"/>
  <c r="A11235" i="1" s="1" a="1"/>
  <c r="B11236" i="1"/>
  <c r="A11236" i="1" s="1" a="1"/>
  <c r="B11237" i="1"/>
  <c r="A11237" i="1" s="1" a="1"/>
  <c r="B11238" i="1"/>
  <c r="A11238" i="1" s="1" a="1"/>
  <c r="B11239" i="1"/>
  <c r="A11239" i="1" s="1" a="1"/>
  <c r="B11240" i="1"/>
  <c r="A11240" i="1" s="1" a="1"/>
  <c r="B11241" i="1"/>
  <c r="A11241" i="1" s="1" a="1"/>
  <c r="B11242" i="1"/>
  <c r="A11242" i="1" s="1" a="1"/>
  <c r="B11243" i="1"/>
  <c r="A11243" i="1" s="1" a="1"/>
  <c r="B11244" i="1"/>
  <c r="A11244" i="1" s="1" a="1"/>
  <c r="B11245" i="1"/>
  <c r="A11245" i="1" s="1" a="1"/>
  <c r="B11246" i="1"/>
  <c r="A11246" i="1" s="1" a="1"/>
  <c r="B11247" i="1"/>
  <c r="A11247" i="1" s="1" a="1"/>
  <c r="B11248" i="1"/>
  <c r="A11248" i="1" s="1" a="1"/>
  <c r="B11249" i="1"/>
  <c r="A11249" i="1" s="1" a="1"/>
  <c r="B11250" i="1"/>
  <c r="A11250" i="1" s="1" a="1"/>
  <c r="B11251" i="1"/>
  <c r="A11251" i="1" s="1" a="1"/>
  <c r="B11252" i="1"/>
  <c r="A11252" i="1" s="1" a="1"/>
  <c r="B11253" i="1"/>
  <c r="A11253" i="1" s="1" a="1"/>
  <c r="B11254" i="1"/>
  <c r="A11254" i="1" s="1" a="1"/>
  <c r="B11255" i="1"/>
  <c r="A11255" i="1" s="1" a="1"/>
  <c r="B11256" i="1"/>
  <c r="A11256" i="1" s="1" a="1"/>
  <c r="B11257" i="1"/>
  <c r="A11257" i="1" s="1" a="1"/>
  <c r="B11258" i="1"/>
  <c r="A11258" i="1" s="1" a="1"/>
  <c r="B11259" i="1"/>
  <c r="A11259" i="1" s="1" a="1"/>
  <c r="B11260" i="1"/>
  <c r="A11260" i="1" s="1" a="1"/>
  <c r="B11261" i="1"/>
  <c r="A11261" i="1" s="1" a="1"/>
  <c r="B11262" i="1"/>
  <c r="A11262" i="1" s="1" a="1"/>
  <c r="B11263" i="1"/>
  <c r="A11263" i="1" s="1" a="1"/>
  <c r="B11264" i="1"/>
  <c r="A11264" i="1" s="1" a="1"/>
  <c r="B11265" i="1"/>
  <c r="A11265" i="1" s="1" a="1"/>
  <c r="B11266" i="1"/>
  <c r="A11266" i="1" s="1" a="1"/>
  <c r="B11267" i="1"/>
  <c r="A11267" i="1" s="1" a="1"/>
  <c r="B11268" i="1"/>
  <c r="A11268" i="1" s="1" a="1"/>
  <c r="B11269" i="1"/>
  <c r="A11269" i="1" s="1" a="1"/>
  <c r="B11270" i="1"/>
  <c r="A11270" i="1" s="1" a="1"/>
  <c r="B11271" i="1"/>
  <c r="A11271" i="1" s="1" a="1"/>
  <c r="B11272" i="1"/>
  <c r="A11272" i="1" s="1" a="1"/>
  <c r="B11273" i="1"/>
  <c r="A11273" i="1" s="1" a="1"/>
  <c r="B11274" i="1"/>
  <c r="A11274" i="1" s="1" a="1"/>
  <c r="B11275" i="1"/>
  <c r="A11275" i="1" s="1" a="1"/>
  <c r="B11276" i="1"/>
  <c r="A11276" i="1" s="1" a="1"/>
  <c r="B11277" i="1"/>
  <c r="A11277" i="1" s="1" a="1"/>
  <c r="B11278" i="1"/>
  <c r="A11278" i="1" s="1" a="1"/>
  <c r="B11279" i="1"/>
  <c r="A11279" i="1" s="1" a="1"/>
  <c r="B11280" i="1"/>
  <c r="A11280" i="1" s="1" a="1"/>
  <c r="B11281" i="1"/>
  <c r="A11281" i="1" s="1" a="1"/>
  <c r="B11282" i="1"/>
  <c r="A11282" i="1" s="1" a="1"/>
  <c r="B11283" i="1"/>
  <c r="A11283" i="1" s="1" a="1"/>
  <c r="B11284" i="1"/>
  <c r="A11284" i="1" s="1" a="1"/>
  <c r="B11285" i="1"/>
  <c r="A11285" i="1" s="1" a="1"/>
  <c r="B11286" i="1"/>
  <c r="A11286" i="1" s="1" a="1"/>
  <c r="B11287" i="1"/>
  <c r="A11287" i="1" s="1" a="1"/>
  <c r="B11288" i="1"/>
  <c r="A11288" i="1" s="1" a="1"/>
  <c r="B11289" i="1"/>
  <c r="A11289" i="1" s="1" a="1"/>
  <c r="B11290" i="1"/>
  <c r="A11290" i="1" s="1" a="1"/>
  <c r="B11291" i="1"/>
  <c r="A11291" i="1" s="1" a="1"/>
  <c r="B11292" i="1"/>
  <c r="A11292" i="1" s="1" a="1"/>
  <c r="B11293" i="1"/>
  <c r="A11293" i="1" s="1" a="1"/>
  <c r="B11294" i="1"/>
  <c r="A11294" i="1" s="1" a="1"/>
  <c r="B11295" i="1"/>
  <c r="A11295" i="1" s="1" a="1"/>
  <c r="B11296" i="1"/>
  <c r="A11296" i="1" s="1" a="1"/>
  <c r="B11297" i="1"/>
  <c r="A11297" i="1" s="1" a="1"/>
  <c r="B11298" i="1"/>
  <c r="A11298" i="1" s="1" a="1"/>
  <c r="B11299" i="1"/>
  <c r="A11299" i="1" s="1" a="1"/>
  <c r="B11300" i="1"/>
  <c r="A11300" i="1" s="1" a="1"/>
  <c r="B11301" i="1"/>
  <c r="A11301" i="1" s="1" a="1"/>
  <c r="B11302" i="1"/>
  <c r="A11302" i="1" s="1" a="1"/>
  <c r="B11303" i="1"/>
  <c r="A11303" i="1" s="1" a="1"/>
  <c r="B11304" i="1"/>
  <c r="A11304" i="1" s="1" a="1"/>
  <c r="B11305" i="1"/>
  <c r="A11305" i="1" s="1" a="1"/>
  <c r="B11306" i="1"/>
  <c r="A11306" i="1" s="1" a="1"/>
  <c r="B11307" i="1"/>
  <c r="A11307" i="1" s="1" a="1"/>
  <c r="B11308" i="1"/>
  <c r="A11308" i="1" s="1" a="1"/>
  <c r="B11309" i="1"/>
  <c r="A11309" i="1" s="1" a="1"/>
  <c r="B11310" i="1"/>
  <c r="A11310" i="1" s="1" a="1"/>
  <c r="B11311" i="1"/>
  <c r="A11311" i="1" s="1" a="1"/>
  <c r="B11312" i="1"/>
  <c r="A11312" i="1" s="1" a="1"/>
  <c r="B11313" i="1"/>
  <c r="A11313" i="1" s="1" a="1"/>
  <c r="B11314" i="1"/>
  <c r="A11314" i="1" s="1" a="1"/>
  <c r="B11315" i="1"/>
  <c r="A11315" i="1" s="1" a="1"/>
  <c r="B11316" i="1"/>
  <c r="A11316" i="1" s="1" a="1"/>
  <c r="B11317" i="1"/>
  <c r="A11317" i="1" s="1" a="1"/>
  <c r="B11318" i="1"/>
  <c r="A11318" i="1" s="1" a="1"/>
  <c r="B11319" i="1"/>
  <c r="A11319" i="1" s="1" a="1"/>
  <c r="B11320" i="1"/>
  <c r="A11320" i="1" s="1" a="1"/>
  <c r="B11321" i="1"/>
  <c r="A11321" i="1" s="1" a="1"/>
  <c r="B11322" i="1"/>
  <c r="A11322" i="1" s="1" a="1"/>
  <c r="B11323" i="1"/>
  <c r="A11323" i="1" s="1" a="1"/>
  <c r="B11324" i="1"/>
  <c r="A11324" i="1" s="1" a="1"/>
  <c r="B11325" i="1"/>
  <c r="A11325" i="1" s="1" a="1"/>
  <c r="B11326" i="1"/>
  <c r="A11326" i="1" s="1" a="1"/>
  <c r="B11327" i="1"/>
  <c r="A11327" i="1" s="1" a="1"/>
  <c r="B11328" i="1"/>
  <c r="A11328" i="1" s="1" a="1"/>
  <c r="B11329" i="1"/>
  <c r="A11329" i="1" s="1" a="1"/>
  <c r="B11330" i="1"/>
  <c r="A11330" i="1" s="1" a="1"/>
  <c r="B11331" i="1"/>
  <c r="A11331" i="1" s="1" a="1"/>
  <c r="B11332" i="1"/>
  <c r="A11332" i="1" s="1" a="1"/>
  <c r="B11333" i="1"/>
  <c r="A11333" i="1" s="1" a="1"/>
  <c r="B11334" i="1"/>
  <c r="A11334" i="1" s="1" a="1"/>
  <c r="B11335" i="1"/>
  <c r="A11335" i="1" s="1" a="1"/>
  <c r="B11336" i="1"/>
  <c r="A11336" i="1" s="1" a="1"/>
  <c r="B11337" i="1"/>
  <c r="A11337" i="1" s="1" a="1"/>
  <c r="B11338" i="1"/>
  <c r="A11338" i="1" s="1" a="1"/>
  <c r="B11339" i="1"/>
  <c r="A11339" i="1" s="1" a="1"/>
  <c r="B11340" i="1"/>
  <c r="A11340" i="1" s="1" a="1"/>
  <c r="B11341" i="1"/>
  <c r="A11341" i="1" s="1" a="1"/>
  <c r="B11342" i="1"/>
  <c r="A11342" i="1" s="1" a="1"/>
  <c r="B11343" i="1"/>
  <c r="A11343" i="1" s="1" a="1"/>
  <c r="B11344" i="1"/>
  <c r="A11344" i="1" s="1" a="1"/>
  <c r="B11345" i="1"/>
  <c r="A11345" i="1" s="1" a="1"/>
  <c r="B11346" i="1"/>
  <c r="A11346" i="1" s="1" a="1"/>
  <c r="B11347" i="1"/>
  <c r="A11347" i="1" s="1" a="1"/>
  <c r="B11348" i="1"/>
  <c r="A11348" i="1" s="1" a="1"/>
  <c r="B11349" i="1"/>
  <c r="A11349" i="1" s="1" a="1"/>
  <c r="B11350" i="1"/>
  <c r="A11350" i="1" s="1" a="1"/>
  <c r="B11351" i="1"/>
  <c r="A11351" i="1" s="1" a="1"/>
  <c r="B11352" i="1"/>
  <c r="A11352" i="1" s="1" a="1"/>
  <c r="B11353" i="1"/>
  <c r="A11353" i="1" s="1" a="1"/>
  <c r="B11354" i="1"/>
  <c r="A11354" i="1" s="1" a="1"/>
  <c r="B11355" i="1"/>
  <c r="A11355" i="1" s="1" a="1"/>
  <c r="B11356" i="1"/>
  <c r="A11356" i="1" s="1" a="1"/>
  <c r="B11357" i="1"/>
  <c r="A11357" i="1" s="1" a="1"/>
  <c r="B11358" i="1"/>
  <c r="A11358" i="1" s="1" a="1"/>
  <c r="B11359" i="1"/>
  <c r="A11359" i="1" s="1" a="1"/>
  <c r="B11360" i="1"/>
  <c r="A11360" i="1" s="1" a="1"/>
  <c r="B11361" i="1"/>
  <c r="A11361" i="1" s="1" a="1"/>
  <c r="B11362" i="1"/>
  <c r="A11362" i="1" s="1" a="1"/>
  <c r="B11363" i="1"/>
  <c r="A11363" i="1" s="1" a="1"/>
  <c r="B11364" i="1"/>
  <c r="A11364" i="1" s="1" a="1"/>
  <c r="B11365" i="1"/>
  <c r="A11365" i="1" s="1" a="1"/>
  <c r="B11366" i="1"/>
  <c r="A11366" i="1" s="1" a="1"/>
  <c r="B11367" i="1"/>
  <c r="A11367" i="1" s="1" a="1"/>
  <c r="B11368" i="1"/>
  <c r="A11368" i="1" s="1" a="1"/>
  <c r="B11369" i="1"/>
  <c r="A11369" i="1" s="1" a="1"/>
  <c r="B11370" i="1"/>
  <c r="A11370" i="1" s="1" a="1"/>
  <c r="B11371" i="1"/>
  <c r="A11371" i="1" s="1" a="1"/>
  <c r="B11372" i="1"/>
  <c r="A11372" i="1" s="1" a="1"/>
  <c r="B11373" i="1"/>
  <c r="A11373" i="1" s="1" a="1"/>
  <c r="B11374" i="1"/>
  <c r="A11374" i="1" s="1" a="1"/>
  <c r="B11375" i="1"/>
  <c r="A11375" i="1" s="1" a="1"/>
  <c r="B11376" i="1"/>
  <c r="A11376" i="1" s="1" a="1"/>
  <c r="B11377" i="1"/>
  <c r="A11377" i="1" s="1" a="1"/>
  <c r="B11378" i="1"/>
  <c r="A11378" i="1" s="1" a="1"/>
  <c r="B11379" i="1"/>
  <c r="A11379" i="1" s="1" a="1"/>
  <c r="B11380" i="1"/>
  <c r="A11380" i="1" s="1" a="1"/>
  <c r="B11381" i="1"/>
  <c r="A11381" i="1" s="1" a="1"/>
  <c r="B11382" i="1"/>
  <c r="A11382" i="1" s="1" a="1"/>
  <c r="B11383" i="1"/>
  <c r="A11383" i="1" s="1" a="1"/>
  <c r="B11384" i="1"/>
  <c r="A11384" i="1" s="1" a="1"/>
  <c r="B11385" i="1"/>
  <c r="A11385" i="1" s="1" a="1"/>
  <c r="B11386" i="1"/>
  <c r="A11386" i="1" s="1" a="1"/>
  <c r="B11387" i="1"/>
  <c r="A11387" i="1" s="1" a="1"/>
  <c r="B11388" i="1"/>
  <c r="A11388" i="1" s="1" a="1"/>
  <c r="B11389" i="1"/>
  <c r="A11389" i="1" s="1" a="1"/>
  <c r="B11390" i="1"/>
  <c r="A11390" i="1" s="1" a="1"/>
  <c r="B11391" i="1"/>
  <c r="A11391" i="1" s="1" a="1"/>
  <c r="B11392" i="1"/>
  <c r="A11392" i="1" s="1" a="1"/>
  <c r="B11393" i="1"/>
  <c r="A11393" i="1" s="1" a="1"/>
  <c r="B11394" i="1"/>
  <c r="A11394" i="1" s="1" a="1"/>
  <c r="B11395" i="1"/>
  <c r="A11395" i="1" s="1" a="1"/>
  <c r="B11396" i="1"/>
  <c r="A11396" i="1" s="1" a="1"/>
  <c r="B11397" i="1"/>
  <c r="A11397" i="1" s="1" a="1"/>
  <c r="B11398" i="1"/>
  <c r="A11398" i="1" s="1" a="1"/>
  <c r="B11399" i="1"/>
  <c r="A11399" i="1" s="1" a="1"/>
  <c r="B11400" i="1"/>
  <c r="A11400" i="1" s="1" a="1"/>
  <c r="B11401" i="1"/>
  <c r="A11401" i="1" s="1" a="1"/>
  <c r="B11402" i="1"/>
  <c r="A11402" i="1" s="1" a="1"/>
  <c r="B11403" i="1"/>
  <c r="A11403" i="1" s="1" a="1"/>
  <c r="B11404" i="1"/>
  <c r="A11404" i="1" s="1" a="1"/>
  <c r="B11405" i="1"/>
  <c r="A11405" i="1" s="1" a="1"/>
  <c r="B11406" i="1"/>
  <c r="A11406" i="1" s="1" a="1"/>
  <c r="B11407" i="1"/>
  <c r="A11407" i="1" s="1" a="1"/>
  <c r="B11408" i="1"/>
  <c r="A11408" i="1" s="1" a="1"/>
  <c r="B11409" i="1"/>
  <c r="A11409" i="1" s="1" a="1"/>
  <c r="B11410" i="1"/>
  <c r="A11410" i="1" s="1" a="1"/>
  <c r="B11411" i="1"/>
  <c r="A11411" i="1" s="1" a="1"/>
  <c r="B11412" i="1"/>
  <c r="A11412" i="1" s="1" a="1"/>
  <c r="B11413" i="1"/>
  <c r="A11413" i="1" s="1" a="1"/>
  <c r="B11414" i="1"/>
  <c r="A11414" i="1" s="1" a="1"/>
  <c r="B11415" i="1"/>
  <c r="A11415" i="1" s="1" a="1"/>
  <c r="B11416" i="1"/>
  <c r="A11416" i="1" s="1" a="1"/>
  <c r="B11417" i="1"/>
  <c r="A11417" i="1" s="1" a="1"/>
  <c r="B11418" i="1"/>
  <c r="A11418" i="1" s="1" a="1"/>
  <c r="B11419" i="1"/>
  <c r="A11419" i="1" s="1" a="1"/>
  <c r="B11420" i="1"/>
  <c r="A11420" i="1" s="1" a="1"/>
  <c r="B11421" i="1"/>
  <c r="A11421" i="1" s="1" a="1"/>
  <c r="B11422" i="1"/>
  <c r="A11422" i="1" s="1" a="1"/>
  <c r="B11423" i="1"/>
  <c r="A11423" i="1" s="1" a="1"/>
  <c r="B11424" i="1"/>
  <c r="A11424" i="1" s="1" a="1"/>
  <c r="B11425" i="1"/>
  <c r="A11425" i="1" s="1" a="1"/>
  <c r="B11426" i="1"/>
  <c r="A11426" i="1" s="1" a="1"/>
  <c r="B11427" i="1"/>
  <c r="A11427" i="1" s="1" a="1"/>
  <c r="B11428" i="1"/>
  <c r="A11428" i="1" s="1" a="1"/>
  <c r="B11429" i="1"/>
  <c r="A11429" i="1" s="1" a="1"/>
  <c r="B11430" i="1"/>
  <c r="A11430" i="1" s="1" a="1"/>
  <c r="B11431" i="1"/>
  <c r="A11431" i="1" s="1" a="1"/>
  <c r="B11432" i="1"/>
  <c r="A11432" i="1" s="1" a="1"/>
  <c r="B11433" i="1"/>
  <c r="A11433" i="1" s="1" a="1"/>
  <c r="B11434" i="1"/>
  <c r="A11434" i="1" s="1" a="1"/>
  <c r="B11435" i="1"/>
  <c r="A11435" i="1" s="1" a="1"/>
  <c r="B11436" i="1"/>
  <c r="A11436" i="1" s="1" a="1"/>
  <c r="B11437" i="1"/>
  <c r="A11437" i="1" s="1" a="1"/>
  <c r="B11438" i="1"/>
  <c r="A11438" i="1" s="1" a="1"/>
  <c r="B11439" i="1"/>
  <c r="A11439" i="1" s="1" a="1"/>
  <c r="B11440" i="1"/>
  <c r="A11440" i="1" s="1" a="1"/>
  <c r="B11441" i="1"/>
  <c r="A11441" i="1" s="1" a="1"/>
  <c r="B11442" i="1"/>
  <c r="A11442" i="1" s="1" a="1"/>
  <c r="B11443" i="1"/>
  <c r="A11443" i="1" s="1" a="1"/>
  <c r="B11444" i="1"/>
  <c r="A11444" i="1" s="1" a="1"/>
  <c r="B11445" i="1"/>
  <c r="A11445" i="1" s="1" a="1"/>
  <c r="B11446" i="1"/>
  <c r="A11446" i="1" s="1" a="1"/>
  <c r="B11447" i="1"/>
  <c r="A11447" i="1" s="1" a="1"/>
  <c r="B11448" i="1"/>
  <c r="A11448" i="1" s="1" a="1"/>
  <c r="B11449" i="1"/>
  <c r="A11449" i="1" s="1" a="1"/>
  <c r="B11450" i="1"/>
  <c r="A11450" i="1" s="1" a="1"/>
  <c r="B11451" i="1"/>
  <c r="A11451" i="1" s="1" a="1"/>
  <c r="B11452" i="1"/>
  <c r="A11452" i="1" s="1" a="1"/>
  <c r="B11453" i="1"/>
  <c r="A11453" i="1" s="1" a="1"/>
  <c r="B11454" i="1"/>
  <c r="A11454" i="1" s="1" a="1"/>
  <c r="B11455" i="1"/>
  <c r="A11455" i="1" s="1" a="1"/>
  <c r="B11456" i="1"/>
  <c r="A11456" i="1" s="1" a="1"/>
  <c r="B11457" i="1"/>
  <c r="A11457" i="1" s="1" a="1"/>
  <c r="B11458" i="1"/>
  <c r="A11458" i="1" s="1" a="1"/>
  <c r="B11459" i="1"/>
  <c r="A11459" i="1" s="1" a="1"/>
  <c r="B11460" i="1"/>
  <c r="A11460" i="1" s="1" a="1"/>
  <c r="B11461" i="1"/>
  <c r="A11461" i="1" s="1" a="1"/>
  <c r="B11462" i="1"/>
  <c r="A11462" i="1" s="1" a="1"/>
  <c r="B11463" i="1"/>
  <c r="A11463" i="1" s="1" a="1"/>
  <c r="B11464" i="1"/>
  <c r="A11464" i="1" s="1" a="1"/>
  <c r="B11465" i="1"/>
  <c r="A11465" i="1" s="1" a="1"/>
  <c r="B11466" i="1"/>
  <c r="A11466" i="1" s="1" a="1"/>
  <c r="B11467" i="1"/>
  <c r="A11467" i="1" s="1" a="1"/>
  <c r="B11468" i="1"/>
  <c r="A11468" i="1" s="1" a="1"/>
  <c r="B11469" i="1"/>
  <c r="A11469" i="1" s="1" a="1"/>
  <c r="B11470" i="1"/>
  <c r="A11470" i="1" s="1" a="1"/>
  <c r="B11471" i="1"/>
  <c r="A11471" i="1" s="1" a="1"/>
  <c r="B11472" i="1"/>
  <c r="A11472" i="1" s="1" a="1"/>
  <c r="B11473" i="1"/>
  <c r="A11473" i="1" s="1" a="1"/>
  <c r="B11474" i="1"/>
  <c r="A11474" i="1" s="1" a="1"/>
  <c r="B11475" i="1"/>
  <c r="A11475" i="1" s="1" a="1"/>
  <c r="B11476" i="1"/>
  <c r="A11476" i="1" s="1" a="1"/>
  <c r="B11477" i="1"/>
  <c r="A11477" i="1" s="1" a="1"/>
  <c r="B11478" i="1"/>
  <c r="A11478" i="1" s="1" a="1"/>
  <c r="B11479" i="1"/>
  <c r="A11479" i="1" s="1" a="1"/>
  <c r="B11480" i="1"/>
  <c r="A11480" i="1" s="1" a="1"/>
  <c r="B11481" i="1"/>
  <c r="A11481" i="1" s="1" a="1"/>
  <c r="B11482" i="1"/>
  <c r="A11482" i="1" s="1" a="1"/>
  <c r="B11483" i="1"/>
  <c r="A11483" i="1" s="1" a="1"/>
  <c r="B11484" i="1"/>
  <c r="A11484" i="1" s="1" a="1"/>
  <c r="B11485" i="1"/>
  <c r="A11485" i="1" s="1" a="1"/>
  <c r="B11486" i="1"/>
  <c r="A11486" i="1" s="1" a="1"/>
  <c r="B11487" i="1"/>
  <c r="A11487" i="1" s="1" a="1"/>
  <c r="B11488" i="1"/>
  <c r="A11488" i="1" s="1" a="1"/>
  <c r="B11489" i="1"/>
  <c r="A11489" i="1" s="1" a="1"/>
  <c r="B11490" i="1"/>
  <c r="A11490" i="1" s="1" a="1"/>
  <c r="B11491" i="1"/>
  <c r="A11491" i="1" s="1" a="1"/>
  <c r="B11492" i="1"/>
  <c r="A11492" i="1" s="1" a="1"/>
  <c r="B11493" i="1"/>
  <c r="A11493" i="1" s="1" a="1"/>
  <c r="B11494" i="1"/>
  <c r="A11494" i="1" s="1" a="1"/>
  <c r="B11495" i="1"/>
  <c r="A11495" i="1" s="1" a="1"/>
  <c r="B11496" i="1"/>
  <c r="A11496" i="1" s="1" a="1"/>
  <c r="B11497" i="1"/>
  <c r="A11497" i="1" s="1" a="1"/>
  <c r="B11498" i="1"/>
  <c r="A11498" i="1" s="1" a="1"/>
  <c r="B11499" i="1"/>
  <c r="A11499" i="1" s="1" a="1"/>
  <c r="B11500" i="1"/>
  <c r="A11500" i="1" s="1" a="1"/>
  <c r="B11501" i="1"/>
  <c r="A11501" i="1" s="1" a="1"/>
  <c r="B11502" i="1"/>
  <c r="A11502" i="1" s="1" a="1"/>
  <c r="B11503" i="1"/>
  <c r="A11503" i="1" s="1" a="1"/>
  <c r="B11504" i="1"/>
  <c r="A11504" i="1" s="1" a="1"/>
  <c r="B11505" i="1"/>
  <c r="A11505" i="1" s="1" a="1"/>
  <c r="B11506" i="1"/>
  <c r="A11506" i="1" s="1" a="1"/>
  <c r="B11507" i="1"/>
  <c r="A11507" i="1" s="1" a="1"/>
  <c r="B11508" i="1"/>
  <c r="A11508" i="1" s="1" a="1"/>
  <c r="B11509" i="1"/>
  <c r="A11509" i="1" s="1" a="1"/>
  <c r="B11510" i="1"/>
  <c r="A11510" i="1" s="1" a="1"/>
  <c r="B11511" i="1"/>
  <c r="A11511" i="1" s="1" a="1"/>
  <c r="B11512" i="1"/>
  <c r="A11512" i="1" s="1" a="1"/>
  <c r="B11513" i="1"/>
  <c r="A11513" i="1" s="1" a="1"/>
  <c r="B11514" i="1"/>
  <c r="A11514" i="1" s="1" a="1"/>
  <c r="B11515" i="1"/>
  <c r="A11515" i="1" s="1" a="1"/>
  <c r="B11516" i="1"/>
  <c r="A11516" i="1" s="1" a="1"/>
  <c r="B11517" i="1"/>
  <c r="A11517" i="1" s="1" a="1"/>
  <c r="B11518" i="1"/>
  <c r="A11518" i="1" s="1" a="1"/>
  <c r="B11519" i="1"/>
  <c r="A11519" i="1" s="1" a="1"/>
  <c r="B11520" i="1"/>
  <c r="A11520" i="1" s="1" a="1"/>
  <c r="B11521" i="1"/>
  <c r="A11521" i="1" s="1" a="1"/>
  <c r="B11522" i="1"/>
  <c r="A11522" i="1" s="1" a="1"/>
  <c r="B11523" i="1"/>
  <c r="A11523" i="1" s="1" a="1"/>
  <c r="B11524" i="1"/>
  <c r="A11524" i="1" s="1" a="1"/>
  <c r="B11525" i="1"/>
  <c r="A11525" i="1" s="1" a="1"/>
  <c r="B11526" i="1"/>
  <c r="A11526" i="1" s="1" a="1"/>
  <c r="B11527" i="1"/>
  <c r="A11527" i="1" s="1" a="1"/>
  <c r="B11528" i="1"/>
  <c r="A11528" i="1" s="1" a="1"/>
  <c r="B11529" i="1"/>
  <c r="A11529" i="1" s="1" a="1"/>
  <c r="B11530" i="1"/>
  <c r="A11530" i="1" s="1" a="1"/>
  <c r="B11531" i="1"/>
  <c r="A11531" i="1" s="1" a="1"/>
  <c r="B11532" i="1"/>
  <c r="A11532" i="1" s="1" a="1"/>
  <c r="B11533" i="1"/>
  <c r="A11533" i="1" s="1" a="1"/>
  <c r="B11534" i="1"/>
  <c r="A11534" i="1" s="1" a="1"/>
  <c r="B11535" i="1"/>
  <c r="A11535" i="1" s="1" a="1"/>
  <c r="B11536" i="1"/>
  <c r="A11536" i="1" s="1" a="1"/>
  <c r="B11537" i="1"/>
  <c r="A11537" i="1" s="1" a="1"/>
  <c r="B11538" i="1"/>
  <c r="A11538" i="1" s="1" a="1"/>
  <c r="B11539" i="1"/>
  <c r="A11539" i="1" s="1" a="1"/>
  <c r="B11540" i="1"/>
  <c r="A11540" i="1" s="1" a="1"/>
  <c r="B11541" i="1"/>
  <c r="A11541" i="1" s="1" a="1"/>
  <c r="B11542" i="1"/>
  <c r="A11542" i="1" s="1" a="1"/>
  <c r="B11543" i="1"/>
  <c r="A11543" i="1" s="1" a="1"/>
  <c r="B11544" i="1"/>
  <c r="A11544" i="1" s="1" a="1"/>
  <c r="B11545" i="1"/>
  <c r="A11545" i="1" s="1" a="1"/>
  <c r="B11546" i="1"/>
  <c r="A11546" i="1" s="1" a="1"/>
  <c r="B11547" i="1"/>
  <c r="A11547" i="1" s="1" a="1"/>
  <c r="B11548" i="1"/>
  <c r="A11548" i="1" s="1" a="1"/>
  <c r="B11549" i="1"/>
  <c r="A11549" i="1" s="1" a="1"/>
  <c r="B11550" i="1"/>
  <c r="A11550" i="1" s="1" a="1"/>
  <c r="B11551" i="1"/>
  <c r="A11551" i="1" s="1" a="1"/>
  <c r="B11552" i="1"/>
  <c r="A11552" i="1" s="1" a="1"/>
  <c r="B11553" i="1"/>
  <c r="A11553" i="1" s="1" a="1"/>
  <c r="B11554" i="1"/>
  <c r="A11554" i="1" s="1" a="1"/>
  <c r="B11555" i="1"/>
  <c r="A11555" i="1" s="1" a="1"/>
  <c r="B11556" i="1"/>
  <c r="A11556" i="1" s="1" a="1"/>
  <c r="B11557" i="1"/>
  <c r="A11557" i="1" s="1" a="1"/>
  <c r="B11558" i="1"/>
  <c r="A11558" i="1" s="1" a="1"/>
  <c r="B11559" i="1"/>
  <c r="A11559" i="1" s="1" a="1"/>
  <c r="B11560" i="1"/>
  <c r="A11560" i="1" s="1" a="1"/>
  <c r="B11561" i="1"/>
  <c r="A11561" i="1" s="1" a="1"/>
  <c r="B11562" i="1"/>
  <c r="A11562" i="1" s="1" a="1"/>
  <c r="B11563" i="1"/>
  <c r="A11563" i="1" s="1" a="1"/>
  <c r="B11564" i="1"/>
  <c r="A11564" i="1" s="1" a="1"/>
  <c r="B11565" i="1"/>
  <c r="A11565" i="1" s="1" a="1"/>
  <c r="B11566" i="1"/>
  <c r="A11566" i="1" s="1" a="1"/>
  <c r="B11567" i="1"/>
  <c r="A11567" i="1" s="1" a="1"/>
  <c r="B11568" i="1"/>
  <c r="A11568" i="1" s="1" a="1"/>
  <c r="B11569" i="1"/>
  <c r="A11569" i="1" s="1" a="1"/>
  <c r="B11570" i="1"/>
  <c r="A11570" i="1" s="1" a="1"/>
  <c r="B11571" i="1"/>
  <c r="A11571" i="1" s="1" a="1"/>
  <c r="B11572" i="1"/>
  <c r="A11572" i="1" s="1" a="1"/>
  <c r="B11573" i="1"/>
  <c r="A11573" i="1" s="1" a="1"/>
  <c r="B11574" i="1"/>
  <c r="A11574" i="1" s="1" a="1"/>
  <c r="B11575" i="1"/>
  <c r="A11575" i="1" s="1" a="1"/>
  <c r="B11576" i="1"/>
  <c r="A11576" i="1" s="1" a="1"/>
  <c r="B11577" i="1"/>
  <c r="A11577" i="1" s="1" a="1"/>
  <c r="B11578" i="1"/>
  <c r="A11578" i="1" s="1" a="1"/>
  <c r="B11579" i="1"/>
  <c r="A11579" i="1" s="1" a="1"/>
  <c r="B11580" i="1"/>
  <c r="A11580" i="1" s="1" a="1"/>
  <c r="B11581" i="1"/>
  <c r="A11581" i="1" s="1" a="1"/>
  <c r="B11582" i="1"/>
  <c r="A11582" i="1" s="1" a="1"/>
  <c r="B11583" i="1"/>
  <c r="A11583" i="1" s="1" a="1"/>
  <c r="B11584" i="1"/>
  <c r="A11584" i="1" s="1" a="1"/>
  <c r="B11585" i="1"/>
  <c r="A11585" i="1" s="1" a="1"/>
  <c r="B11586" i="1"/>
  <c r="A11586" i="1" s="1" a="1"/>
  <c r="B11587" i="1"/>
  <c r="A11587" i="1" s="1" a="1"/>
  <c r="B11588" i="1"/>
  <c r="A11588" i="1" s="1" a="1"/>
  <c r="B11589" i="1"/>
  <c r="A11589" i="1" s="1" a="1"/>
  <c r="B11590" i="1"/>
  <c r="A11590" i="1" s="1" a="1"/>
  <c r="B11591" i="1"/>
  <c r="A11591" i="1" s="1" a="1"/>
  <c r="B11592" i="1"/>
  <c r="A11592" i="1" s="1" a="1"/>
  <c r="B11593" i="1"/>
  <c r="A11593" i="1" s="1" a="1"/>
  <c r="B11594" i="1"/>
  <c r="A11594" i="1" s="1" a="1"/>
  <c r="B11595" i="1"/>
  <c r="A11595" i="1" s="1" a="1"/>
  <c r="B11596" i="1"/>
  <c r="A11596" i="1" s="1" a="1"/>
  <c r="B11597" i="1"/>
  <c r="A11597" i="1" s="1" a="1"/>
  <c r="B11598" i="1"/>
  <c r="A11598" i="1" s="1" a="1"/>
  <c r="B11599" i="1"/>
  <c r="A11599" i="1" s="1" a="1"/>
  <c r="B11600" i="1"/>
  <c r="A11600" i="1" s="1" a="1"/>
  <c r="B11601" i="1"/>
  <c r="A11601" i="1" s="1" a="1"/>
  <c r="B11602" i="1"/>
  <c r="A11602" i="1" s="1" a="1"/>
  <c r="B11603" i="1"/>
  <c r="A11603" i="1" s="1" a="1"/>
  <c r="B11604" i="1"/>
  <c r="A11604" i="1" s="1" a="1"/>
  <c r="B11605" i="1"/>
  <c r="A11605" i="1" s="1" a="1"/>
  <c r="B11606" i="1"/>
  <c r="A11606" i="1" s="1" a="1"/>
  <c r="B11607" i="1"/>
  <c r="A11607" i="1" s="1" a="1"/>
  <c r="B11608" i="1"/>
  <c r="A11608" i="1" s="1" a="1"/>
  <c r="B11609" i="1"/>
  <c r="A11609" i="1" s="1" a="1"/>
  <c r="B11610" i="1"/>
  <c r="A11610" i="1" s="1" a="1"/>
  <c r="B11611" i="1"/>
  <c r="A11611" i="1" s="1" a="1"/>
  <c r="B11612" i="1"/>
  <c r="A11612" i="1" s="1" a="1"/>
  <c r="B11613" i="1"/>
  <c r="A11613" i="1" s="1" a="1"/>
  <c r="B11614" i="1"/>
  <c r="A11614" i="1" s="1" a="1"/>
  <c r="B11615" i="1"/>
  <c r="A11615" i="1" s="1" a="1"/>
  <c r="B11616" i="1"/>
  <c r="A11616" i="1" s="1" a="1"/>
  <c r="B11617" i="1"/>
  <c r="A11617" i="1" s="1" a="1"/>
  <c r="B11618" i="1"/>
  <c r="A11618" i="1" s="1" a="1"/>
  <c r="B11619" i="1"/>
  <c r="A11619" i="1" s="1" a="1"/>
  <c r="B11620" i="1"/>
  <c r="A11620" i="1" s="1" a="1"/>
  <c r="B11621" i="1"/>
  <c r="A11621" i="1" s="1" a="1"/>
  <c r="B11622" i="1"/>
  <c r="A11622" i="1" s="1" a="1"/>
  <c r="B11623" i="1"/>
  <c r="A11623" i="1" s="1" a="1"/>
  <c r="B11624" i="1"/>
  <c r="A11624" i="1" s="1" a="1"/>
  <c r="B11625" i="1"/>
  <c r="A11625" i="1" s="1" a="1"/>
  <c r="B11626" i="1"/>
  <c r="A11626" i="1" s="1" a="1"/>
  <c r="B11627" i="1"/>
  <c r="A11627" i="1" s="1" a="1"/>
  <c r="B11628" i="1"/>
  <c r="A11628" i="1" s="1" a="1"/>
  <c r="B11629" i="1"/>
  <c r="A11629" i="1" s="1" a="1"/>
  <c r="B11630" i="1"/>
  <c r="A11630" i="1" s="1" a="1"/>
  <c r="B11631" i="1"/>
  <c r="A11631" i="1" s="1" a="1"/>
  <c r="B11632" i="1"/>
  <c r="A11632" i="1" s="1" a="1"/>
  <c r="B11633" i="1"/>
  <c r="A11633" i="1" s="1" a="1"/>
  <c r="B11634" i="1"/>
  <c r="A11634" i="1" s="1" a="1"/>
  <c r="B11635" i="1"/>
  <c r="A11635" i="1" s="1" a="1"/>
  <c r="B11636" i="1"/>
  <c r="A11636" i="1" s="1" a="1"/>
  <c r="B11637" i="1"/>
  <c r="A11637" i="1" s="1" a="1"/>
  <c r="B11638" i="1"/>
  <c r="A11638" i="1" s="1" a="1"/>
  <c r="B11639" i="1"/>
  <c r="A11639" i="1" s="1" a="1"/>
  <c r="B11640" i="1"/>
  <c r="A11640" i="1" s="1" a="1"/>
  <c r="B11641" i="1"/>
  <c r="A11641" i="1" s="1" a="1"/>
  <c r="B11642" i="1"/>
  <c r="A11642" i="1" s="1" a="1"/>
  <c r="B11643" i="1"/>
  <c r="A11643" i="1" s="1" a="1"/>
  <c r="B11644" i="1"/>
  <c r="A11644" i="1" s="1" a="1"/>
  <c r="B11645" i="1"/>
  <c r="A11645" i="1" s="1" a="1"/>
  <c r="B11646" i="1"/>
  <c r="A11646" i="1" s="1" a="1"/>
  <c r="B11647" i="1"/>
  <c r="A11647" i="1" s="1" a="1"/>
  <c r="B11648" i="1"/>
  <c r="A11648" i="1" s="1" a="1"/>
  <c r="B11649" i="1"/>
  <c r="A11649" i="1" s="1" a="1"/>
  <c r="B11650" i="1"/>
  <c r="A11650" i="1" s="1" a="1"/>
  <c r="B11651" i="1"/>
  <c r="A11651" i="1" s="1" a="1"/>
  <c r="B11652" i="1"/>
  <c r="A11652" i="1" s="1" a="1"/>
  <c r="B11653" i="1"/>
  <c r="A11653" i="1" s="1" a="1"/>
  <c r="B11654" i="1"/>
  <c r="A11654" i="1" s="1" a="1"/>
  <c r="B11655" i="1"/>
  <c r="A11655" i="1" s="1" a="1"/>
  <c r="B11656" i="1"/>
  <c r="A11656" i="1" s="1" a="1"/>
  <c r="B11657" i="1"/>
  <c r="A11657" i="1" s="1" a="1"/>
  <c r="B11658" i="1"/>
  <c r="A11658" i="1" s="1" a="1"/>
  <c r="B11659" i="1"/>
  <c r="A11659" i="1" s="1" a="1"/>
  <c r="B11660" i="1"/>
  <c r="A11660" i="1" s="1" a="1"/>
  <c r="B11661" i="1"/>
  <c r="A11661" i="1" s="1" a="1"/>
  <c r="B11662" i="1"/>
  <c r="A11662" i="1" s="1" a="1"/>
  <c r="B11663" i="1"/>
  <c r="A11663" i="1" s="1" a="1"/>
  <c r="B11664" i="1"/>
  <c r="A11664" i="1" s="1" a="1"/>
  <c r="B11665" i="1"/>
  <c r="A11665" i="1" s="1" a="1"/>
  <c r="B11666" i="1"/>
  <c r="A11666" i="1" s="1" a="1"/>
  <c r="B11667" i="1"/>
  <c r="A11667" i="1" s="1" a="1"/>
  <c r="B11668" i="1"/>
  <c r="A11668" i="1" s="1" a="1"/>
  <c r="B11669" i="1"/>
  <c r="A11669" i="1" s="1" a="1"/>
  <c r="B11670" i="1"/>
  <c r="A11670" i="1" s="1" a="1"/>
  <c r="B11671" i="1"/>
  <c r="A11671" i="1" s="1" a="1"/>
  <c r="B11672" i="1"/>
  <c r="A11672" i="1" s="1" a="1"/>
  <c r="B11673" i="1"/>
  <c r="A11673" i="1" s="1" a="1"/>
  <c r="B11674" i="1"/>
  <c r="A11674" i="1" s="1" a="1"/>
  <c r="B11675" i="1"/>
  <c r="A11675" i="1" s="1" a="1"/>
  <c r="B11676" i="1"/>
  <c r="A11676" i="1" s="1" a="1"/>
  <c r="B11677" i="1"/>
  <c r="A11677" i="1" s="1" a="1"/>
  <c r="B11678" i="1"/>
  <c r="A11678" i="1" s="1" a="1"/>
  <c r="B11679" i="1"/>
  <c r="A11679" i="1" s="1" a="1"/>
  <c r="B11680" i="1"/>
  <c r="A11680" i="1" s="1" a="1"/>
  <c r="B11681" i="1"/>
  <c r="A11681" i="1" s="1" a="1"/>
  <c r="B11682" i="1"/>
  <c r="A11682" i="1" s="1" a="1"/>
  <c r="B11683" i="1"/>
  <c r="A11683" i="1" s="1" a="1"/>
  <c r="B11684" i="1"/>
  <c r="A11684" i="1" s="1" a="1"/>
  <c r="B11685" i="1"/>
  <c r="A11685" i="1" s="1" a="1"/>
  <c r="B11686" i="1"/>
  <c r="A11686" i="1" s="1" a="1"/>
  <c r="B11687" i="1"/>
  <c r="A11687" i="1" s="1" a="1"/>
  <c r="B11688" i="1"/>
  <c r="A11688" i="1" s="1" a="1"/>
  <c r="B11689" i="1"/>
  <c r="A11689" i="1" s="1" a="1"/>
  <c r="B11690" i="1"/>
  <c r="A11690" i="1" s="1" a="1"/>
  <c r="B11691" i="1"/>
  <c r="A11691" i="1" s="1" a="1"/>
  <c r="B11692" i="1"/>
  <c r="A11692" i="1" s="1" a="1"/>
  <c r="B11693" i="1"/>
  <c r="A11693" i="1" s="1" a="1"/>
  <c r="B11694" i="1"/>
  <c r="A11694" i="1" s="1" a="1"/>
  <c r="B11695" i="1"/>
  <c r="A11695" i="1" s="1" a="1"/>
  <c r="B11696" i="1"/>
  <c r="A11696" i="1" s="1" a="1"/>
  <c r="B11697" i="1"/>
  <c r="A11697" i="1" s="1" a="1"/>
  <c r="B11698" i="1"/>
  <c r="A11698" i="1" s="1" a="1"/>
  <c r="B11699" i="1"/>
  <c r="A11699" i="1" s="1" a="1"/>
  <c r="B11700" i="1"/>
  <c r="A11700" i="1" s="1" a="1"/>
  <c r="B11701" i="1"/>
  <c r="A11701" i="1" s="1" a="1"/>
  <c r="B11702" i="1"/>
  <c r="A11702" i="1" s="1" a="1"/>
  <c r="B11703" i="1"/>
  <c r="A11703" i="1" s="1" a="1"/>
  <c r="B11704" i="1"/>
  <c r="A11704" i="1" s="1" a="1"/>
  <c r="B11705" i="1"/>
  <c r="A11705" i="1" s="1" a="1"/>
  <c r="B11706" i="1"/>
  <c r="A11706" i="1" s="1" a="1"/>
  <c r="B11707" i="1"/>
  <c r="A11707" i="1" s="1" a="1"/>
  <c r="B11708" i="1"/>
  <c r="A11708" i="1" s="1" a="1"/>
  <c r="B11709" i="1"/>
  <c r="A11709" i="1" s="1" a="1"/>
  <c r="B11710" i="1"/>
  <c r="A11710" i="1" s="1" a="1"/>
  <c r="B11711" i="1"/>
  <c r="A11711" i="1" s="1" a="1"/>
  <c r="B11712" i="1"/>
  <c r="A11712" i="1" s="1" a="1"/>
  <c r="B11713" i="1"/>
  <c r="A11713" i="1" s="1" a="1"/>
  <c r="B11714" i="1"/>
  <c r="A11714" i="1" s="1" a="1"/>
  <c r="B11715" i="1"/>
  <c r="A11715" i="1" s="1" a="1"/>
  <c r="B11716" i="1"/>
  <c r="A11716" i="1" s="1" a="1"/>
  <c r="B11717" i="1"/>
  <c r="A11717" i="1" s="1" a="1"/>
  <c r="B11718" i="1"/>
  <c r="A11718" i="1" s="1" a="1"/>
  <c r="B11719" i="1"/>
  <c r="A11719" i="1" s="1" a="1"/>
  <c r="B11720" i="1"/>
  <c r="A11720" i="1" s="1" a="1"/>
  <c r="B11721" i="1"/>
  <c r="A11721" i="1" s="1" a="1"/>
  <c r="B11722" i="1"/>
  <c r="A11722" i="1" s="1" a="1"/>
  <c r="B11723" i="1"/>
  <c r="A11723" i="1" s="1" a="1"/>
  <c r="B11724" i="1"/>
  <c r="A11724" i="1" s="1" a="1"/>
  <c r="B11725" i="1"/>
  <c r="A11725" i="1" s="1" a="1"/>
  <c r="B11726" i="1"/>
  <c r="A11726" i="1" s="1" a="1"/>
  <c r="B11727" i="1"/>
  <c r="A11727" i="1" s="1" a="1"/>
  <c r="B11728" i="1"/>
  <c r="A11728" i="1" s="1" a="1"/>
  <c r="B11729" i="1"/>
  <c r="A11729" i="1" s="1" a="1"/>
  <c r="B11730" i="1"/>
  <c r="A11730" i="1" s="1" a="1"/>
  <c r="B11731" i="1"/>
  <c r="A11731" i="1" s="1" a="1"/>
  <c r="B11732" i="1"/>
  <c r="A11732" i="1" s="1" a="1"/>
  <c r="B11733" i="1"/>
  <c r="A11733" i="1" s="1" a="1"/>
  <c r="B11734" i="1"/>
  <c r="A11734" i="1" s="1" a="1"/>
  <c r="B11735" i="1"/>
  <c r="A11735" i="1" s="1" a="1"/>
  <c r="B11736" i="1"/>
  <c r="A11736" i="1" s="1" a="1"/>
  <c r="B11737" i="1"/>
  <c r="A11737" i="1" s="1" a="1"/>
  <c r="B11738" i="1"/>
  <c r="A11738" i="1" s="1" a="1"/>
  <c r="B11739" i="1"/>
  <c r="A11739" i="1" s="1" a="1"/>
  <c r="B11740" i="1"/>
  <c r="A11740" i="1" s="1" a="1"/>
  <c r="B11741" i="1"/>
  <c r="A11741" i="1" s="1" a="1"/>
  <c r="B11742" i="1"/>
  <c r="A11742" i="1" s="1" a="1"/>
  <c r="B11743" i="1"/>
  <c r="A11743" i="1" s="1" a="1"/>
  <c r="B11744" i="1"/>
  <c r="A11744" i="1" s="1" a="1"/>
  <c r="B11745" i="1"/>
  <c r="A11745" i="1" s="1" a="1"/>
  <c r="B11746" i="1"/>
  <c r="A11746" i="1" s="1" a="1"/>
  <c r="B11747" i="1"/>
  <c r="A11747" i="1" s="1" a="1"/>
  <c r="B11748" i="1"/>
  <c r="A11748" i="1" s="1" a="1"/>
  <c r="B11749" i="1"/>
  <c r="A11749" i="1" s="1" a="1"/>
  <c r="B11750" i="1"/>
  <c r="A11750" i="1" s="1" a="1"/>
  <c r="B11751" i="1"/>
  <c r="A11751" i="1" s="1" a="1"/>
  <c r="B11752" i="1"/>
  <c r="A11752" i="1" s="1" a="1"/>
  <c r="B11753" i="1"/>
  <c r="A11753" i="1" s="1" a="1"/>
  <c r="B11754" i="1"/>
  <c r="A11754" i="1" s="1" a="1"/>
  <c r="B11755" i="1"/>
  <c r="A11755" i="1" s="1" a="1"/>
  <c r="B11756" i="1"/>
  <c r="A11756" i="1" s="1" a="1"/>
  <c r="B11757" i="1"/>
  <c r="A11757" i="1" s="1" a="1"/>
  <c r="B11758" i="1"/>
  <c r="A11758" i="1" s="1" a="1"/>
  <c r="B11759" i="1"/>
  <c r="A11759" i="1" s="1" a="1"/>
  <c r="B11760" i="1"/>
  <c r="A11760" i="1" s="1" a="1"/>
  <c r="B11761" i="1"/>
  <c r="A11761" i="1" s="1" a="1"/>
  <c r="B11762" i="1"/>
  <c r="A11762" i="1" s="1" a="1"/>
  <c r="B11763" i="1"/>
  <c r="A11763" i="1" s="1" a="1"/>
  <c r="B11764" i="1"/>
  <c r="A11764" i="1" s="1" a="1"/>
  <c r="B11765" i="1"/>
  <c r="A11765" i="1" s="1" a="1"/>
  <c r="B11766" i="1"/>
  <c r="A11766" i="1" s="1" a="1"/>
  <c r="B11767" i="1"/>
  <c r="A11767" i="1" s="1" a="1"/>
  <c r="B11768" i="1"/>
  <c r="A11768" i="1" s="1" a="1"/>
  <c r="B11769" i="1"/>
  <c r="A11769" i="1" s="1" a="1"/>
  <c r="B11770" i="1"/>
  <c r="A11770" i="1" s="1" a="1"/>
  <c r="B11771" i="1"/>
  <c r="A11771" i="1" s="1" a="1"/>
  <c r="B11772" i="1"/>
  <c r="A11772" i="1" s="1" a="1"/>
  <c r="B11773" i="1"/>
  <c r="A11773" i="1" s="1" a="1"/>
  <c r="B11774" i="1"/>
  <c r="A11774" i="1" s="1" a="1"/>
  <c r="B11775" i="1"/>
  <c r="A11775" i="1" s="1" a="1"/>
  <c r="B11776" i="1"/>
  <c r="A11776" i="1" s="1" a="1"/>
  <c r="B11777" i="1"/>
  <c r="A11777" i="1" s="1" a="1"/>
  <c r="B11778" i="1"/>
  <c r="A11778" i="1" s="1" a="1"/>
  <c r="B11779" i="1"/>
  <c r="A11779" i="1" s="1" a="1"/>
  <c r="B11780" i="1"/>
  <c r="A11780" i="1" s="1" a="1"/>
  <c r="B11781" i="1"/>
  <c r="A11781" i="1" s="1" a="1"/>
  <c r="B11782" i="1"/>
  <c r="A11782" i="1" s="1" a="1"/>
  <c r="B11783" i="1"/>
  <c r="A11783" i="1" s="1" a="1"/>
  <c r="B11784" i="1"/>
  <c r="A11784" i="1" s="1" a="1"/>
  <c r="B11785" i="1"/>
  <c r="A11785" i="1" s="1" a="1"/>
  <c r="B11786" i="1"/>
  <c r="A11786" i="1" s="1" a="1"/>
  <c r="B11787" i="1"/>
  <c r="A11787" i="1" s="1" a="1"/>
  <c r="B11788" i="1"/>
  <c r="A11788" i="1" s="1" a="1"/>
  <c r="B11789" i="1"/>
  <c r="A11789" i="1" s="1" a="1"/>
  <c r="B11790" i="1"/>
  <c r="A11790" i="1" s="1" a="1"/>
  <c r="B11791" i="1"/>
  <c r="A11791" i="1" s="1" a="1"/>
  <c r="B11792" i="1"/>
  <c r="A11792" i="1" s="1" a="1"/>
  <c r="B11793" i="1"/>
  <c r="A11793" i="1" s="1" a="1"/>
  <c r="B11794" i="1"/>
  <c r="A11794" i="1" s="1" a="1"/>
  <c r="B11795" i="1"/>
  <c r="A11795" i="1" s="1" a="1"/>
  <c r="B11796" i="1"/>
  <c r="A11796" i="1" s="1" a="1"/>
  <c r="B11797" i="1"/>
  <c r="A11797" i="1" s="1" a="1"/>
  <c r="B11798" i="1"/>
  <c r="A11798" i="1" s="1" a="1"/>
  <c r="B11799" i="1"/>
  <c r="A11799" i="1" s="1" a="1"/>
  <c r="B11800" i="1"/>
  <c r="A11800" i="1" s="1" a="1"/>
  <c r="B11801" i="1"/>
  <c r="A11801" i="1" s="1" a="1"/>
  <c r="B11802" i="1"/>
  <c r="A11802" i="1" s="1" a="1"/>
  <c r="B11803" i="1"/>
  <c r="A11803" i="1" s="1" a="1"/>
  <c r="B11804" i="1"/>
  <c r="A11804" i="1" s="1" a="1"/>
  <c r="B11805" i="1"/>
  <c r="A11805" i="1" s="1" a="1"/>
  <c r="B11806" i="1"/>
  <c r="A11806" i="1" s="1" a="1"/>
  <c r="B11807" i="1"/>
  <c r="A11807" i="1" s="1" a="1"/>
  <c r="B11808" i="1"/>
  <c r="A11808" i="1" s="1" a="1"/>
  <c r="B11809" i="1"/>
  <c r="A11809" i="1" s="1" a="1"/>
  <c r="B11810" i="1"/>
  <c r="A11810" i="1" s="1" a="1"/>
  <c r="B11811" i="1"/>
  <c r="A11811" i="1" s="1" a="1"/>
  <c r="B11812" i="1"/>
  <c r="A11812" i="1" s="1" a="1"/>
  <c r="B11813" i="1"/>
  <c r="A11813" i="1" s="1" a="1"/>
  <c r="B11814" i="1"/>
  <c r="A11814" i="1" s="1" a="1"/>
  <c r="B11815" i="1"/>
  <c r="A11815" i="1" s="1" a="1"/>
  <c r="B11816" i="1"/>
  <c r="A11816" i="1" s="1" a="1"/>
  <c r="B11817" i="1"/>
  <c r="A11817" i="1" s="1" a="1"/>
  <c r="B11818" i="1"/>
  <c r="A11818" i="1" s="1" a="1"/>
  <c r="B11819" i="1"/>
  <c r="A11819" i="1" s="1" a="1"/>
  <c r="B11820" i="1"/>
  <c r="A11820" i="1" s="1" a="1"/>
  <c r="B11821" i="1"/>
  <c r="A11821" i="1" s="1" a="1"/>
  <c r="B11822" i="1"/>
  <c r="A11822" i="1" s="1" a="1"/>
  <c r="B11823" i="1"/>
  <c r="A11823" i="1" s="1" a="1"/>
  <c r="B11824" i="1"/>
  <c r="A11824" i="1" s="1" a="1"/>
  <c r="B11825" i="1"/>
  <c r="A11825" i="1" s="1" a="1"/>
  <c r="B11826" i="1"/>
  <c r="A11826" i="1" s="1" a="1"/>
  <c r="B11827" i="1"/>
  <c r="A11827" i="1" s="1" a="1"/>
  <c r="B11828" i="1"/>
  <c r="A11828" i="1" s="1" a="1"/>
  <c r="B11829" i="1"/>
  <c r="A11829" i="1" s="1" a="1"/>
  <c r="B11830" i="1"/>
  <c r="A11830" i="1" s="1" a="1"/>
  <c r="B11831" i="1"/>
  <c r="A11831" i="1" s="1" a="1"/>
  <c r="B11832" i="1"/>
  <c r="A11832" i="1" s="1" a="1"/>
  <c r="B11833" i="1"/>
  <c r="A11833" i="1" s="1" a="1"/>
  <c r="B11834" i="1"/>
  <c r="A11834" i="1" s="1" a="1"/>
  <c r="B11835" i="1"/>
  <c r="A11835" i="1" s="1" a="1"/>
  <c r="B11836" i="1"/>
  <c r="A11836" i="1" s="1" a="1"/>
  <c r="B11837" i="1"/>
  <c r="A11837" i="1" s="1" a="1"/>
  <c r="B11838" i="1"/>
  <c r="A11838" i="1" s="1" a="1"/>
  <c r="B11839" i="1"/>
  <c r="A11839" i="1" s="1" a="1"/>
  <c r="B11840" i="1"/>
  <c r="A11840" i="1" s="1" a="1"/>
  <c r="B11841" i="1"/>
  <c r="A11841" i="1" s="1" a="1"/>
  <c r="B11842" i="1"/>
  <c r="A11842" i="1" s="1" a="1"/>
  <c r="B11843" i="1"/>
  <c r="A11843" i="1" s="1" a="1"/>
  <c r="B11844" i="1"/>
  <c r="A11844" i="1" s="1" a="1"/>
  <c r="B11845" i="1"/>
  <c r="A11845" i="1" s="1" a="1"/>
  <c r="B11846" i="1"/>
  <c r="A11846" i="1" s="1" a="1"/>
  <c r="B11847" i="1"/>
  <c r="A11847" i="1" s="1" a="1"/>
  <c r="B11848" i="1"/>
  <c r="A11848" i="1" s="1" a="1"/>
  <c r="B11849" i="1"/>
  <c r="A11849" i="1" s="1" a="1"/>
  <c r="B11850" i="1"/>
  <c r="A11850" i="1" s="1" a="1"/>
  <c r="B11851" i="1"/>
  <c r="A11851" i="1" s="1" a="1"/>
  <c r="B11852" i="1"/>
  <c r="A11852" i="1" s="1" a="1"/>
  <c r="B11853" i="1"/>
  <c r="A11853" i="1" s="1" a="1"/>
  <c r="B11854" i="1"/>
  <c r="A11854" i="1" s="1" a="1"/>
  <c r="B11855" i="1"/>
  <c r="A11855" i="1" s="1" a="1"/>
  <c r="B11856" i="1"/>
  <c r="A11856" i="1" s="1" a="1"/>
  <c r="B11857" i="1"/>
  <c r="A11857" i="1" s="1" a="1"/>
  <c r="B11858" i="1"/>
  <c r="A11858" i="1" s="1" a="1"/>
  <c r="B11859" i="1"/>
  <c r="A11859" i="1" s="1" a="1"/>
  <c r="B11860" i="1"/>
  <c r="A11860" i="1" s="1" a="1"/>
  <c r="B11861" i="1"/>
  <c r="A11861" i="1" s="1" a="1"/>
  <c r="B11862" i="1"/>
  <c r="A11862" i="1" s="1" a="1"/>
  <c r="B11863" i="1"/>
  <c r="A11863" i="1" s="1" a="1"/>
  <c r="B11864" i="1"/>
  <c r="A11864" i="1" s="1" a="1"/>
  <c r="B11865" i="1"/>
  <c r="A11865" i="1" s="1" a="1"/>
  <c r="B11866" i="1"/>
  <c r="A11866" i="1" s="1" a="1"/>
  <c r="B11867" i="1"/>
  <c r="A11867" i="1" s="1" a="1"/>
  <c r="B11868" i="1"/>
  <c r="A11868" i="1" s="1" a="1"/>
  <c r="B11869" i="1"/>
  <c r="A11869" i="1" s="1" a="1"/>
  <c r="B11870" i="1"/>
  <c r="A11870" i="1" s="1" a="1"/>
  <c r="B11871" i="1"/>
  <c r="A11871" i="1" s="1" a="1"/>
  <c r="B11872" i="1"/>
  <c r="A11872" i="1" s="1" a="1"/>
  <c r="B11873" i="1"/>
  <c r="A11873" i="1" s="1" a="1"/>
  <c r="B11874" i="1"/>
  <c r="A11874" i="1" s="1" a="1"/>
  <c r="B11875" i="1"/>
  <c r="A11875" i="1" s="1" a="1"/>
  <c r="B11876" i="1"/>
  <c r="A11876" i="1" s="1" a="1"/>
  <c r="B11877" i="1"/>
  <c r="A11877" i="1" s="1" a="1"/>
  <c r="B11878" i="1"/>
  <c r="A11878" i="1" s="1" a="1"/>
  <c r="B11879" i="1"/>
  <c r="A11879" i="1" s="1" a="1"/>
  <c r="B11880" i="1"/>
  <c r="A11880" i="1" s="1" a="1"/>
  <c r="B11881" i="1"/>
  <c r="A11881" i="1" s="1" a="1"/>
  <c r="B11882" i="1"/>
  <c r="A11882" i="1" s="1" a="1"/>
  <c r="B11883" i="1"/>
  <c r="A11883" i="1" s="1" a="1"/>
  <c r="B11884" i="1"/>
  <c r="A11884" i="1" s="1" a="1"/>
  <c r="B11885" i="1"/>
  <c r="A11885" i="1" s="1" a="1"/>
  <c r="B11886" i="1"/>
  <c r="A11886" i="1" s="1" a="1"/>
  <c r="B11887" i="1"/>
  <c r="A11887" i="1" s="1" a="1"/>
  <c r="B11888" i="1"/>
  <c r="A11888" i="1" s="1" a="1"/>
  <c r="B11889" i="1"/>
  <c r="A11889" i="1" s="1" a="1"/>
  <c r="B11890" i="1"/>
  <c r="A11890" i="1" s="1" a="1"/>
  <c r="B11891" i="1"/>
  <c r="A11891" i="1" s="1" a="1"/>
  <c r="B11892" i="1"/>
  <c r="A11892" i="1" s="1" a="1"/>
  <c r="B11893" i="1"/>
  <c r="A11893" i="1" s="1" a="1"/>
  <c r="B11894" i="1"/>
  <c r="A11894" i="1" s="1" a="1"/>
  <c r="B11895" i="1"/>
  <c r="A11895" i="1" s="1" a="1"/>
  <c r="B11896" i="1"/>
  <c r="A11896" i="1" s="1" a="1"/>
  <c r="B11897" i="1"/>
  <c r="A11897" i="1" s="1" a="1"/>
  <c r="B11898" i="1"/>
  <c r="A11898" i="1" s="1" a="1"/>
  <c r="B11899" i="1"/>
  <c r="A11899" i="1" s="1" a="1"/>
  <c r="B11900" i="1"/>
  <c r="A11900" i="1" s="1" a="1"/>
  <c r="B11901" i="1"/>
  <c r="A11901" i="1" s="1" a="1"/>
  <c r="B11902" i="1"/>
  <c r="A11902" i="1" s="1" a="1"/>
  <c r="B11903" i="1"/>
  <c r="A11903" i="1" s="1" a="1"/>
  <c r="B11904" i="1"/>
  <c r="A11904" i="1" s="1" a="1"/>
  <c r="B11905" i="1"/>
  <c r="A11905" i="1" s="1" a="1"/>
  <c r="B11906" i="1"/>
  <c r="A11906" i="1" s="1" a="1"/>
  <c r="B11907" i="1"/>
  <c r="A11907" i="1" s="1" a="1"/>
  <c r="B11908" i="1"/>
  <c r="A11908" i="1" s="1" a="1"/>
  <c r="B11909" i="1"/>
  <c r="A11909" i="1" s="1" a="1"/>
  <c r="B11910" i="1"/>
  <c r="A11910" i="1" s="1" a="1"/>
  <c r="B11911" i="1"/>
  <c r="A11911" i="1" s="1" a="1"/>
  <c r="B11912" i="1"/>
  <c r="A11912" i="1" s="1" a="1"/>
  <c r="B11913" i="1"/>
  <c r="A11913" i="1" s="1" a="1"/>
  <c r="B11914" i="1"/>
  <c r="A11914" i="1" s="1" a="1"/>
  <c r="B11915" i="1"/>
  <c r="A11915" i="1" s="1" a="1"/>
  <c r="B11916" i="1"/>
  <c r="A11916" i="1" s="1" a="1"/>
  <c r="B11917" i="1"/>
  <c r="A11917" i="1" s="1" a="1"/>
  <c r="B11918" i="1"/>
  <c r="A11918" i="1" s="1" a="1"/>
  <c r="B11919" i="1"/>
  <c r="A11919" i="1" s="1" a="1"/>
  <c r="B11920" i="1"/>
  <c r="A11920" i="1" s="1" a="1"/>
  <c r="B11921" i="1"/>
  <c r="A11921" i="1" s="1" a="1"/>
  <c r="B11922" i="1"/>
  <c r="A11922" i="1" s="1" a="1"/>
  <c r="B11923" i="1"/>
  <c r="A11923" i="1" s="1" a="1"/>
  <c r="B11924" i="1"/>
  <c r="A11924" i="1" s="1" a="1"/>
  <c r="B11925" i="1"/>
  <c r="A11925" i="1" s="1" a="1"/>
  <c r="B11926" i="1"/>
  <c r="A11926" i="1" s="1" a="1"/>
  <c r="B11927" i="1"/>
  <c r="A11927" i="1" s="1" a="1"/>
  <c r="B11928" i="1"/>
  <c r="A11928" i="1" s="1" a="1"/>
  <c r="B11929" i="1"/>
  <c r="A11929" i="1" s="1" a="1"/>
  <c r="B11930" i="1"/>
  <c r="A11930" i="1" s="1" a="1"/>
  <c r="B11931" i="1"/>
  <c r="A11931" i="1" s="1" a="1"/>
  <c r="B11932" i="1"/>
  <c r="A11932" i="1" s="1" a="1"/>
  <c r="B11933" i="1"/>
  <c r="A11933" i="1" s="1" a="1"/>
  <c r="B11934" i="1"/>
  <c r="A11934" i="1" s="1" a="1"/>
  <c r="B11935" i="1"/>
  <c r="A11935" i="1" s="1" a="1"/>
  <c r="B11936" i="1"/>
  <c r="A11936" i="1" s="1" a="1"/>
  <c r="B11937" i="1"/>
  <c r="A11937" i="1" s="1" a="1"/>
  <c r="B11938" i="1"/>
  <c r="A11938" i="1" s="1" a="1"/>
  <c r="B11939" i="1"/>
  <c r="A11939" i="1" s="1" a="1"/>
  <c r="B11940" i="1"/>
  <c r="A11940" i="1" s="1" a="1"/>
  <c r="B11941" i="1"/>
  <c r="A11941" i="1" s="1" a="1"/>
  <c r="B11942" i="1"/>
  <c r="A11942" i="1" s="1" a="1"/>
  <c r="B11943" i="1"/>
  <c r="A11943" i="1" s="1" a="1"/>
  <c r="B11944" i="1"/>
  <c r="A11944" i="1" s="1" a="1"/>
  <c r="B11945" i="1"/>
  <c r="A11945" i="1" s="1" a="1"/>
  <c r="B11946" i="1"/>
  <c r="A11946" i="1" s="1" a="1"/>
  <c r="B11947" i="1"/>
  <c r="A11947" i="1" s="1" a="1"/>
  <c r="B11948" i="1"/>
  <c r="A11948" i="1" s="1" a="1"/>
  <c r="B11949" i="1"/>
  <c r="A11949" i="1" s="1" a="1"/>
  <c r="B11950" i="1"/>
  <c r="A11950" i="1" s="1" a="1"/>
  <c r="B11951" i="1"/>
  <c r="A11951" i="1" s="1" a="1"/>
  <c r="B11952" i="1"/>
  <c r="A11952" i="1" s="1" a="1"/>
  <c r="B11953" i="1"/>
  <c r="A11953" i="1" s="1" a="1"/>
  <c r="B11954" i="1"/>
  <c r="A11954" i="1" s="1" a="1"/>
  <c r="B11955" i="1"/>
  <c r="A11955" i="1" s="1" a="1"/>
  <c r="B11956" i="1"/>
  <c r="A11956" i="1" s="1" a="1"/>
  <c r="B11957" i="1"/>
  <c r="A11957" i="1" s="1" a="1"/>
  <c r="B11958" i="1"/>
  <c r="A11958" i="1" s="1" a="1"/>
  <c r="B11959" i="1"/>
  <c r="A11959" i="1" s="1" a="1"/>
  <c r="B11960" i="1"/>
  <c r="A11960" i="1" s="1" a="1"/>
  <c r="B11961" i="1"/>
  <c r="A11961" i="1" s="1" a="1"/>
  <c r="B11962" i="1"/>
  <c r="A11962" i="1" s="1" a="1"/>
  <c r="B11963" i="1"/>
  <c r="A11963" i="1" s="1" a="1"/>
  <c r="B11964" i="1"/>
  <c r="A11964" i="1" s="1" a="1"/>
  <c r="B11965" i="1"/>
  <c r="A11965" i="1" s="1" a="1"/>
  <c r="B11966" i="1"/>
  <c r="A11966" i="1" s="1" a="1"/>
  <c r="B11967" i="1"/>
  <c r="A11967" i="1" s="1" a="1"/>
  <c r="B11968" i="1"/>
  <c r="A11968" i="1" s="1" a="1"/>
  <c r="B11969" i="1"/>
  <c r="A11969" i="1" s="1" a="1"/>
  <c r="B11970" i="1"/>
  <c r="A11970" i="1" s="1" a="1"/>
  <c r="B11971" i="1"/>
  <c r="A11971" i="1" s="1" a="1"/>
  <c r="B11972" i="1"/>
  <c r="A11972" i="1" s="1" a="1"/>
  <c r="B11973" i="1"/>
  <c r="A11973" i="1" s="1" a="1"/>
  <c r="B11974" i="1"/>
  <c r="A11974" i="1" s="1" a="1"/>
  <c r="B11975" i="1"/>
  <c r="A11975" i="1" s="1" a="1"/>
  <c r="B11976" i="1"/>
  <c r="A11976" i="1" s="1" a="1"/>
  <c r="B11977" i="1"/>
  <c r="A11977" i="1" s="1" a="1"/>
  <c r="B11978" i="1"/>
  <c r="A11978" i="1" s="1" a="1"/>
  <c r="B11979" i="1"/>
  <c r="A11979" i="1" s="1" a="1"/>
  <c r="B11980" i="1"/>
  <c r="A11980" i="1" s="1" a="1"/>
  <c r="B11981" i="1"/>
  <c r="A11981" i="1" s="1" a="1"/>
  <c r="B11982" i="1"/>
  <c r="A11982" i="1" s="1" a="1"/>
  <c r="B11983" i="1"/>
  <c r="A11983" i="1" s="1" a="1"/>
  <c r="B11984" i="1"/>
  <c r="A11984" i="1" s="1" a="1"/>
  <c r="B11985" i="1"/>
  <c r="A11985" i="1" s="1" a="1"/>
  <c r="B11986" i="1"/>
  <c r="A11986" i="1" s="1" a="1"/>
  <c r="B11987" i="1"/>
  <c r="A11987" i="1" s="1" a="1"/>
  <c r="B11988" i="1"/>
  <c r="A11988" i="1" s="1" a="1"/>
  <c r="B11989" i="1"/>
  <c r="A11989" i="1" s="1" a="1"/>
  <c r="B11990" i="1"/>
  <c r="A11990" i="1" s="1" a="1"/>
  <c r="B11991" i="1"/>
  <c r="A11991" i="1" s="1" a="1"/>
  <c r="B11992" i="1"/>
  <c r="A11992" i="1" s="1" a="1"/>
  <c r="B11993" i="1"/>
  <c r="A11993" i="1" s="1" a="1"/>
  <c r="B11994" i="1"/>
  <c r="A11994" i="1" s="1" a="1"/>
  <c r="B11995" i="1"/>
  <c r="A11995" i="1" s="1" a="1"/>
  <c r="B11996" i="1"/>
  <c r="A11996" i="1" s="1" a="1"/>
  <c r="B11997" i="1"/>
  <c r="A11997" i="1" s="1" a="1"/>
  <c r="B11998" i="1"/>
  <c r="A11998" i="1" s="1" a="1"/>
  <c r="B11999" i="1"/>
  <c r="A11999" i="1" s="1" a="1"/>
  <c r="B12000" i="1"/>
  <c r="A12000" i="1" s="1" a="1"/>
  <c r="B12001" i="1"/>
  <c r="A12001" i="1" s="1" a="1"/>
  <c r="B12002" i="1"/>
  <c r="A12002" i="1" s="1" a="1"/>
  <c r="B12003" i="1"/>
  <c r="A12003" i="1" s="1" a="1"/>
  <c r="B12004" i="1"/>
  <c r="A12004" i="1" s="1" a="1"/>
  <c r="B12005" i="1"/>
  <c r="A12005" i="1" s="1" a="1"/>
  <c r="B12006" i="1"/>
  <c r="A12006" i="1" s="1" a="1"/>
  <c r="B12007" i="1"/>
  <c r="A12007" i="1" s="1" a="1"/>
  <c r="B12008" i="1"/>
  <c r="A12008" i="1" s="1" a="1"/>
  <c r="B12009" i="1"/>
  <c r="A12009" i="1" s="1" a="1"/>
  <c r="B12010" i="1"/>
  <c r="A12010" i="1" s="1" a="1"/>
  <c r="B12011" i="1"/>
  <c r="A12011" i="1" s="1" a="1"/>
  <c r="B12012" i="1"/>
  <c r="A12012" i="1" s="1" a="1"/>
  <c r="B12013" i="1"/>
  <c r="A12013" i="1" s="1" a="1"/>
  <c r="B12014" i="1"/>
  <c r="A12014" i="1" s="1" a="1"/>
  <c r="B12015" i="1"/>
  <c r="A12015" i="1" s="1" a="1"/>
  <c r="B12016" i="1"/>
  <c r="A12016" i="1" s="1" a="1"/>
  <c r="B12017" i="1"/>
  <c r="A12017" i="1" s="1" a="1"/>
  <c r="B12018" i="1"/>
  <c r="A12018" i="1" s="1" a="1"/>
  <c r="B12019" i="1"/>
  <c r="A12019" i="1" s="1" a="1"/>
  <c r="B12020" i="1"/>
  <c r="A12020" i="1" s="1" a="1"/>
  <c r="B12021" i="1"/>
  <c r="A12021" i="1" s="1" a="1"/>
  <c r="B12022" i="1"/>
  <c r="A12022" i="1" s="1" a="1"/>
  <c r="B12023" i="1"/>
  <c r="A12023" i="1" s="1" a="1"/>
  <c r="B12024" i="1"/>
  <c r="A12024" i="1" s="1" a="1"/>
  <c r="B12025" i="1"/>
  <c r="A12025" i="1" s="1" a="1"/>
  <c r="B12026" i="1"/>
  <c r="A12026" i="1" s="1" a="1"/>
  <c r="B12027" i="1"/>
  <c r="A12027" i="1" s="1" a="1"/>
  <c r="B12028" i="1"/>
  <c r="A12028" i="1" s="1" a="1"/>
  <c r="B12029" i="1"/>
  <c r="A12029" i="1" s="1" a="1"/>
  <c r="B12030" i="1"/>
  <c r="A12030" i="1" s="1" a="1"/>
  <c r="B12031" i="1"/>
  <c r="A12031" i="1" s="1" a="1"/>
  <c r="B12032" i="1"/>
  <c r="A12032" i="1" s="1" a="1"/>
  <c r="B12033" i="1"/>
  <c r="A12033" i="1" s="1" a="1"/>
  <c r="B12034" i="1"/>
  <c r="A12034" i="1" s="1" a="1"/>
  <c r="B12035" i="1"/>
  <c r="A12035" i="1" s="1" a="1"/>
  <c r="B12036" i="1"/>
  <c r="A12036" i="1" s="1" a="1"/>
  <c r="B12037" i="1"/>
  <c r="A12037" i="1" s="1" a="1"/>
  <c r="B12038" i="1"/>
  <c r="A12038" i="1" s="1" a="1"/>
  <c r="B12039" i="1"/>
  <c r="A12039" i="1" s="1" a="1"/>
  <c r="B12040" i="1"/>
  <c r="A12040" i="1" s="1" a="1"/>
  <c r="B12041" i="1"/>
  <c r="A12041" i="1" s="1" a="1"/>
  <c r="B12042" i="1"/>
  <c r="A12042" i="1" s="1" a="1"/>
  <c r="B12043" i="1"/>
  <c r="A12043" i="1" s="1" a="1"/>
  <c r="B12044" i="1"/>
  <c r="A12044" i="1" s="1" a="1"/>
  <c r="B12045" i="1"/>
  <c r="A12045" i="1" s="1" a="1"/>
  <c r="B12046" i="1"/>
  <c r="A12046" i="1" s="1" a="1"/>
  <c r="B12047" i="1"/>
  <c r="A12047" i="1" s="1" a="1"/>
  <c r="B12048" i="1"/>
  <c r="A12048" i="1" s="1" a="1"/>
  <c r="B12049" i="1"/>
  <c r="A12049" i="1" s="1" a="1"/>
  <c r="B12050" i="1"/>
  <c r="A12050" i="1" s="1" a="1"/>
  <c r="B12051" i="1"/>
  <c r="A12051" i="1" s="1" a="1"/>
  <c r="B12052" i="1"/>
  <c r="A12052" i="1" s="1" a="1"/>
  <c r="B12053" i="1"/>
  <c r="A12053" i="1" s="1" a="1"/>
  <c r="B12054" i="1"/>
  <c r="A12054" i="1" s="1" a="1"/>
  <c r="B12055" i="1"/>
  <c r="A12055" i="1" s="1" a="1"/>
  <c r="B12056" i="1"/>
  <c r="A12056" i="1" s="1" a="1"/>
  <c r="B12057" i="1"/>
  <c r="A12057" i="1" s="1" a="1"/>
  <c r="B12058" i="1"/>
  <c r="A12058" i="1" s="1" a="1"/>
  <c r="B12059" i="1"/>
  <c r="A12059" i="1" s="1" a="1"/>
  <c r="B12060" i="1"/>
  <c r="A12060" i="1" s="1" a="1"/>
  <c r="B12061" i="1"/>
  <c r="A12061" i="1" s="1" a="1"/>
  <c r="B12062" i="1"/>
  <c r="A12062" i="1" s="1" a="1"/>
  <c r="B12063" i="1"/>
  <c r="A12063" i="1" s="1" a="1"/>
  <c r="B12064" i="1"/>
  <c r="A12064" i="1" s="1" a="1"/>
  <c r="B12065" i="1"/>
  <c r="A12065" i="1" s="1" a="1"/>
  <c r="B12066" i="1"/>
  <c r="A12066" i="1" s="1" a="1"/>
  <c r="B12067" i="1"/>
  <c r="A12067" i="1" s="1" a="1"/>
  <c r="B12068" i="1"/>
  <c r="A12068" i="1" s="1" a="1"/>
  <c r="B12069" i="1"/>
  <c r="A12069" i="1" s="1" a="1"/>
  <c r="B12070" i="1"/>
  <c r="A12070" i="1" s="1" a="1"/>
  <c r="B12071" i="1"/>
  <c r="A12071" i="1" s="1" a="1"/>
  <c r="B12072" i="1"/>
  <c r="A12072" i="1" s="1" a="1"/>
  <c r="B12073" i="1"/>
  <c r="A12073" i="1" s="1" a="1"/>
  <c r="B12074" i="1"/>
  <c r="A12074" i="1" s="1" a="1"/>
  <c r="B12075" i="1"/>
  <c r="A12075" i="1" s="1" a="1"/>
  <c r="B12076" i="1"/>
  <c r="A12076" i="1" s="1" a="1"/>
  <c r="B12077" i="1"/>
  <c r="A12077" i="1" s="1" a="1"/>
  <c r="B12078" i="1"/>
  <c r="A12078" i="1" s="1" a="1"/>
  <c r="B12079" i="1"/>
  <c r="A12079" i="1" s="1" a="1"/>
  <c r="B12080" i="1"/>
  <c r="A12080" i="1" s="1" a="1"/>
  <c r="B12081" i="1"/>
  <c r="A12081" i="1" s="1" a="1"/>
  <c r="B12082" i="1"/>
  <c r="A12082" i="1" s="1" a="1"/>
  <c r="B12083" i="1"/>
  <c r="A12083" i="1" s="1" a="1"/>
  <c r="B12084" i="1"/>
  <c r="A12084" i="1" s="1" a="1"/>
  <c r="B12085" i="1"/>
  <c r="A12085" i="1" s="1" a="1"/>
  <c r="B12086" i="1"/>
  <c r="A12086" i="1" s="1" a="1"/>
  <c r="B12087" i="1"/>
  <c r="A12087" i="1" s="1" a="1"/>
  <c r="B12088" i="1"/>
  <c r="A12088" i="1" s="1" a="1"/>
  <c r="B12089" i="1"/>
  <c r="A12089" i="1" s="1" a="1"/>
  <c r="B12090" i="1"/>
  <c r="A12090" i="1" s="1" a="1"/>
  <c r="B12091" i="1"/>
  <c r="A12091" i="1" s="1" a="1"/>
  <c r="B12092" i="1"/>
  <c r="A12092" i="1" s="1" a="1"/>
  <c r="B12093" i="1"/>
  <c r="A12093" i="1" s="1" a="1"/>
  <c r="B12094" i="1"/>
  <c r="A12094" i="1" s="1" a="1"/>
  <c r="B12095" i="1"/>
  <c r="A12095" i="1" s="1" a="1"/>
  <c r="B12096" i="1"/>
  <c r="A12096" i="1" s="1" a="1"/>
  <c r="B12097" i="1"/>
  <c r="A12097" i="1" s="1" a="1"/>
  <c r="B12098" i="1"/>
  <c r="A12098" i="1" s="1" a="1"/>
  <c r="B12099" i="1"/>
  <c r="A12099" i="1" s="1" a="1"/>
  <c r="B12100" i="1"/>
  <c r="A12100" i="1" s="1" a="1"/>
  <c r="B12101" i="1"/>
  <c r="A12101" i="1" s="1" a="1"/>
  <c r="B12102" i="1"/>
  <c r="A12102" i="1" s="1" a="1"/>
  <c r="B12103" i="1"/>
  <c r="A12103" i="1" s="1" a="1"/>
  <c r="B12104" i="1"/>
  <c r="A12104" i="1" s="1" a="1"/>
  <c r="B12105" i="1"/>
  <c r="A12105" i="1" s="1" a="1"/>
  <c r="B12106" i="1"/>
  <c r="A12106" i="1" s="1" a="1"/>
  <c r="B12107" i="1"/>
  <c r="A12107" i="1" s="1" a="1"/>
  <c r="B12108" i="1"/>
  <c r="A12108" i="1" s="1" a="1"/>
  <c r="B12109" i="1"/>
  <c r="A12109" i="1" s="1" a="1"/>
  <c r="B12110" i="1"/>
  <c r="A12110" i="1" s="1" a="1"/>
  <c r="B12111" i="1"/>
  <c r="A12111" i="1" s="1" a="1"/>
  <c r="B12112" i="1"/>
  <c r="A12112" i="1" s="1" a="1"/>
  <c r="B12113" i="1"/>
  <c r="A12113" i="1" s="1" a="1"/>
  <c r="B12114" i="1"/>
  <c r="A12114" i="1" s="1" a="1"/>
  <c r="B12115" i="1"/>
  <c r="A12115" i="1" s="1" a="1"/>
  <c r="B12116" i="1"/>
  <c r="A12116" i="1" s="1" a="1"/>
  <c r="B12117" i="1"/>
  <c r="A12117" i="1" s="1" a="1"/>
  <c r="B12118" i="1"/>
  <c r="A12118" i="1" s="1" a="1"/>
  <c r="B12119" i="1"/>
  <c r="A12119" i="1" s="1" a="1"/>
  <c r="B12120" i="1"/>
  <c r="A12120" i="1" s="1" a="1"/>
  <c r="B12121" i="1"/>
  <c r="A12121" i="1" s="1" a="1"/>
  <c r="B12122" i="1"/>
  <c r="A12122" i="1" s="1" a="1"/>
  <c r="B12123" i="1"/>
  <c r="A12123" i="1" s="1" a="1"/>
  <c r="B12124" i="1"/>
  <c r="A12124" i="1" s="1" a="1"/>
  <c r="B12125" i="1"/>
  <c r="A12125" i="1" s="1" a="1"/>
  <c r="B12126" i="1"/>
  <c r="A12126" i="1" s="1" a="1"/>
  <c r="B12127" i="1"/>
  <c r="A12127" i="1" s="1" a="1"/>
  <c r="B12128" i="1"/>
  <c r="A12128" i="1" s="1" a="1"/>
  <c r="B12129" i="1"/>
  <c r="A12129" i="1" s="1" a="1"/>
  <c r="B12130" i="1"/>
  <c r="A12130" i="1" s="1" a="1"/>
  <c r="B12131" i="1"/>
  <c r="A12131" i="1" s="1" a="1"/>
  <c r="B12132" i="1"/>
  <c r="A12132" i="1" s="1" a="1"/>
  <c r="B12133" i="1"/>
  <c r="A12133" i="1" s="1" a="1"/>
  <c r="B12134" i="1"/>
  <c r="A12134" i="1" s="1" a="1"/>
  <c r="B12135" i="1"/>
  <c r="A12135" i="1" s="1" a="1"/>
  <c r="B12136" i="1"/>
  <c r="A12136" i="1" s="1" a="1"/>
  <c r="B12137" i="1"/>
  <c r="A12137" i="1" s="1" a="1"/>
  <c r="B12138" i="1"/>
  <c r="A12138" i="1" s="1" a="1"/>
  <c r="B12139" i="1"/>
  <c r="A12139" i="1" s="1" a="1"/>
  <c r="B12140" i="1"/>
  <c r="A12140" i="1" s="1" a="1"/>
  <c r="B12141" i="1"/>
  <c r="A12141" i="1" s="1" a="1"/>
  <c r="B12142" i="1"/>
  <c r="A12142" i="1" s="1" a="1"/>
  <c r="B12143" i="1"/>
  <c r="A12143" i="1" s="1" a="1"/>
  <c r="B12144" i="1"/>
  <c r="A12144" i="1" s="1" a="1"/>
  <c r="B12145" i="1"/>
  <c r="A12145" i="1" s="1" a="1"/>
  <c r="B12146" i="1"/>
  <c r="A12146" i="1" s="1" a="1"/>
  <c r="B12147" i="1"/>
  <c r="A12147" i="1" s="1" a="1"/>
  <c r="B12148" i="1"/>
  <c r="A12148" i="1" s="1" a="1"/>
  <c r="B12149" i="1"/>
  <c r="A12149" i="1" s="1" a="1"/>
  <c r="B12150" i="1"/>
  <c r="A12150" i="1" s="1" a="1"/>
  <c r="B12151" i="1"/>
  <c r="A12151" i="1" s="1" a="1"/>
  <c r="B12152" i="1"/>
  <c r="A12152" i="1" s="1" a="1"/>
  <c r="B12153" i="1"/>
  <c r="A12153" i="1" s="1" a="1"/>
  <c r="B12154" i="1"/>
  <c r="A12154" i="1" s="1" a="1"/>
  <c r="B12155" i="1"/>
  <c r="A12155" i="1" s="1" a="1"/>
  <c r="B12156" i="1"/>
  <c r="A12156" i="1" s="1" a="1"/>
  <c r="B12157" i="1"/>
  <c r="A12157" i="1" s="1" a="1"/>
  <c r="B12158" i="1"/>
  <c r="A12158" i="1" s="1" a="1"/>
  <c r="B12159" i="1"/>
  <c r="A12159" i="1" s="1" a="1"/>
  <c r="B12160" i="1"/>
  <c r="A12160" i="1" s="1" a="1"/>
  <c r="B12161" i="1"/>
  <c r="A12161" i="1" s="1" a="1"/>
  <c r="B12162" i="1"/>
  <c r="A12162" i="1" s="1" a="1"/>
  <c r="B12163" i="1"/>
  <c r="A12163" i="1" s="1" a="1"/>
  <c r="B12164" i="1"/>
  <c r="A12164" i="1" s="1" a="1"/>
  <c r="B12165" i="1"/>
  <c r="A12165" i="1" s="1" a="1"/>
  <c r="B12166" i="1"/>
  <c r="A12166" i="1" s="1" a="1"/>
  <c r="B12167" i="1"/>
  <c r="A12167" i="1" s="1" a="1"/>
  <c r="B12168" i="1"/>
  <c r="A12168" i="1" s="1" a="1"/>
  <c r="B12169" i="1"/>
  <c r="A12169" i="1" s="1" a="1"/>
  <c r="B12170" i="1"/>
  <c r="A12170" i="1" s="1" a="1"/>
  <c r="B12171" i="1"/>
  <c r="A12171" i="1" s="1" a="1"/>
  <c r="B12172" i="1"/>
  <c r="A12172" i="1" s="1" a="1"/>
  <c r="B12173" i="1"/>
  <c r="A12173" i="1" s="1" a="1"/>
  <c r="B12174" i="1"/>
  <c r="A12174" i="1" s="1" a="1"/>
  <c r="B12175" i="1"/>
  <c r="A12175" i="1" s="1" a="1"/>
  <c r="B12176" i="1"/>
  <c r="A12176" i="1" s="1" a="1"/>
  <c r="B12177" i="1"/>
  <c r="A12177" i="1" s="1" a="1"/>
  <c r="B12178" i="1"/>
  <c r="A12178" i="1" s="1" a="1"/>
  <c r="B12179" i="1"/>
  <c r="A12179" i="1" s="1" a="1"/>
  <c r="B12180" i="1"/>
  <c r="A12180" i="1" s="1" a="1"/>
  <c r="B12181" i="1"/>
  <c r="A12181" i="1" s="1" a="1"/>
  <c r="B12182" i="1"/>
  <c r="A12182" i="1" s="1" a="1"/>
  <c r="B12183" i="1"/>
  <c r="A12183" i="1" s="1" a="1"/>
  <c r="B12184" i="1"/>
  <c r="A12184" i="1" s="1" a="1"/>
  <c r="B12185" i="1"/>
  <c r="A12185" i="1" s="1" a="1"/>
  <c r="B12186" i="1"/>
  <c r="A12186" i="1" s="1" a="1"/>
  <c r="B12187" i="1"/>
  <c r="A12187" i="1" s="1" a="1"/>
  <c r="B12188" i="1"/>
  <c r="A12188" i="1" s="1" a="1"/>
  <c r="B12189" i="1"/>
  <c r="A12189" i="1" s="1" a="1"/>
  <c r="B12190" i="1"/>
  <c r="A12190" i="1" s="1" a="1"/>
  <c r="B12191" i="1"/>
  <c r="A12191" i="1" s="1" a="1"/>
  <c r="B12192" i="1"/>
  <c r="A12192" i="1" s="1" a="1"/>
  <c r="B12193" i="1"/>
  <c r="A12193" i="1" s="1" a="1"/>
  <c r="B12194" i="1"/>
  <c r="A12194" i="1" s="1" a="1"/>
  <c r="B12195" i="1"/>
  <c r="A12195" i="1" s="1" a="1"/>
  <c r="B12196" i="1"/>
  <c r="A12196" i="1" s="1" a="1"/>
  <c r="B12197" i="1"/>
  <c r="A12197" i="1" s="1" a="1"/>
  <c r="B12198" i="1"/>
  <c r="A12198" i="1" s="1" a="1"/>
  <c r="B12199" i="1"/>
  <c r="A12199" i="1" s="1" a="1"/>
  <c r="B12200" i="1"/>
  <c r="A12200" i="1" s="1" a="1"/>
  <c r="B12201" i="1"/>
  <c r="A12201" i="1" s="1" a="1"/>
  <c r="B12202" i="1"/>
  <c r="A12202" i="1" s="1" a="1"/>
  <c r="B12203" i="1"/>
  <c r="A12203" i="1" s="1" a="1"/>
  <c r="B12204" i="1"/>
  <c r="A12204" i="1" s="1" a="1"/>
  <c r="B12205" i="1"/>
  <c r="A12205" i="1" s="1" a="1"/>
  <c r="B12206" i="1"/>
  <c r="A12206" i="1" s="1" a="1"/>
  <c r="B12207" i="1"/>
  <c r="A12207" i="1" s="1" a="1"/>
  <c r="B12208" i="1"/>
  <c r="A12208" i="1" s="1" a="1"/>
  <c r="B12209" i="1"/>
  <c r="A12209" i="1" s="1" a="1"/>
  <c r="B12210" i="1"/>
  <c r="A12210" i="1" s="1" a="1"/>
  <c r="B12211" i="1"/>
  <c r="A12211" i="1" s="1" a="1"/>
  <c r="B12212" i="1"/>
  <c r="A12212" i="1" s="1" a="1"/>
  <c r="B12213" i="1"/>
  <c r="A12213" i="1" s="1" a="1"/>
  <c r="B12214" i="1"/>
  <c r="A12214" i="1" s="1" a="1"/>
  <c r="B12215" i="1"/>
  <c r="A12215" i="1" s="1" a="1"/>
  <c r="B12216" i="1"/>
  <c r="A12216" i="1" s="1" a="1"/>
  <c r="B12217" i="1"/>
  <c r="A12217" i="1" s="1" a="1"/>
  <c r="B12218" i="1"/>
  <c r="A12218" i="1" s="1" a="1"/>
  <c r="B12219" i="1"/>
  <c r="A12219" i="1" s="1" a="1"/>
  <c r="B12220" i="1"/>
  <c r="A12220" i="1" s="1" a="1"/>
  <c r="B12221" i="1"/>
  <c r="A12221" i="1" s="1" a="1"/>
  <c r="B12222" i="1"/>
  <c r="A12222" i="1" s="1" a="1"/>
  <c r="B12223" i="1"/>
  <c r="A12223" i="1" s="1" a="1"/>
  <c r="B12224" i="1"/>
  <c r="A12224" i="1" s="1" a="1"/>
  <c r="B12225" i="1"/>
  <c r="A12225" i="1" s="1" a="1"/>
  <c r="B12226" i="1"/>
  <c r="A12226" i="1" s="1" a="1"/>
  <c r="B12227" i="1"/>
  <c r="A12227" i="1" s="1" a="1"/>
  <c r="B12228" i="1"/>
  <c r="A12228" i="1" s="1" a="1"/>
  <c r="B12229" i="1"/>
  <c r="A12229" i="1" s="1" a="1"/>
  <c r="B12230" i="1"/>
  <c r="A12230" i="1" s="1" a="1"/>
  <c r="B12231" i="1"/>
  <c r="A12231" i="1" s="1" a="1"/>
  <c r="B12232" i="1"/>
  <c r="A12232" i="1" s="1" a="1"/>
  <c r="B12233" i="1"/>
  <c r="A12233" i="1" s="1" a="1"/>
  <c r="B12234" i="1"/>
  <c r="A12234" i="1" s="1" a="1"/>
  <c r="B12235" i="1"/>
  <c r="A12235" i="1" s="1" a="1"/>
  <c r="B12236" i="1"/>
  <c r="A12236" i="1" s="1" a="1"/>
  <c r="B12237" i="1"/>
  <c r="A12237" i="1" s="1" a="1"/>
  <c r="B12238" i="1"/>
  <c r="A12238" i="1" s="1" a="1"/>
  <c r="B12239" i="1"/>
  <c r="A12239" i="1" s="1" a="1"/>
  <c r="B12240" i="1"/>
  <c r="A12240" i="1" s="1" a="1"/>
  <c r="B12241" i="1"/>
  <c r="A12241" i="1" s="1" a="1"/>
  <c r="B12242" i="1"/>
  <c r="A12242" i="1" s="1" a="1"/>
  <c r="B12243" i="1"/>
  <c r="A12243" i="1" s="1" a="1"/>
  <c r="B12244" i="1"/>
  <c r="A12244" i="1" s="1" a="1"/>
  <c r="B12245" i="1"/>
  <c r="A12245" i="1" s="1" a="1"/>
  <c r="B12246" i="1"/>
  <c r="A12246" i="1" s="1" a="1"/>
  <c r="B12247" i="1"/>
  <c r="A12247" i="1" s="1" a="1"/>
  <c r="B12248" i="1"/>
  <c r="A12248" i="1" s="1" a="1"/>
  <c r="B12249" i="1"/>
  <c r="A12249" i="1" s="1" a="1"/>
  <c r="B12250" i="1"/>
  <c r="A12250" i="1" s="1" a="1"/>
  <c r="B12251" i="1"/>
  <c r="A12251" i="1" s="1" a="1"/>
  <c r="B12252" i="1"/>
  <c r="A12252" i="1" s="1" a="1"/>
  <c r="B12253" i="1"/>
  <c r="A12253" i="1" s="1" a="1"/>
  <c r="B12254" i="1"/>
  <c r="A12254" i="1" s="1" a="1"/>
  <c r="B12255" i="1"/>
  <c r="A12255" i="1" s="1" a="1"/>
  <c r="B12256" i="1"/>
  <c r="A12256" i="1" s="1" a="1"/>
  <c r="B12257" i="1"/>
  <c r="A12257" i="1" s="1" a="1"/>
  <c r="B12258" i="1"/>
  <c r="A12258" i="1" s="1" a="1"/>
  <c r="B12259" i="1"/>
  <c r="A12259" i="1" s="1" a="1"/>
  <c r="B12260" i="1"/>
  <c r="A12260" i="1" s="1" a="1"/>
  <c r="B12261" i="1"/>
  <c r="A12261" i="1" s="1" a="1"/>
  <c r="B12262" i="1"/>
  <c r="A12262" i="1" s="1" a="1"/>
  <c r="B12263" i="1"/>
  <c r="A12263" i="1" s="1" a="1"/>
  <c r="B12264" i="1"/>
  <c r="A12264" i="1" s="1" a="1"/>
  <c r="B12265" i="1"/>
  <c r="A12265" i="1" s="1" a="1"/>
  <c r="B12266" i="1"/>
  <c r="A12266" i="1" s="1" a="1"/>
  <c r="B12267" i="1"/>
  <c r="A12267" i="1" s="1" a="1"/>
  <c r="B12268" i="1"/>
  <c r="A12268" i="1" s="1" a="1"/>
  <c r="B12269" i="1"/>
  <c r="A12269" i="1" s="1" a="1"/>
  <c r="B12270" i="1"/>
  <c r="A12270" i="1" s="1" a="1"/>
  <c r="B12271" i="1"/>
  <c r="A12271" i="1" s="1" a="1"/>
  <c r="B12272" i="1"/>
  <c r="A12272" i="1" s="1" a="1"/>
  <c r="B12273" i="1"/>
  <c r="A12273" i="1" s="1" a="1"/>
  <c r="B12274" i="1"/>
  <c r="A12274" i="1" s="1" a="1"/>
  <c r="B12275" i="1"/>
  <c r="A12275" i="1" s="1" a="1"/>
  <c r="B12276" i="1"/>
  <c r="A12276" i="1" s="1" a="1"/>
  <c r="B12277" i="1"/>
  <c r="A12277" i="1" s="1" a="1"/>
  <c r="B12278" i="1"/>
  <c r="A12278" i="1" s="1" a="1"/>
  <c r="B12279" i="1"/>
  <c r="A12279" i="1" s="1" a="1"/>
  <c r="B12280" i="1"/>
  <c r="A12280" i="1" s="1" a="1"/>
  <c r="B12281" i="1"/>
  <c r="A12281" i="1" s="1" a="1"/>
  <c r="B12282" i="1"/>
  <c r="A12282" i="1" s="1" a="1"/>
  <c r="B12283" i="1"/>
  <c r="A12283" i="1" s="1" a="1"/>
  <c r="B12284" i="1"/>
  <c r="A12284" i="1" s="1" a="1"/>
  <c r="B12285" i="1"/>
  <c r="A12285" i="1" s="1" a="1"/>
  <c r="B12286" i="1"/>
  <c r="A12286" i="1" s="1" a="1"/>
  <c r="B12287" i="1"/>
  <c r="A12287" i="1" s="1" a="1"/>
  <c r="B12288" i="1"/>
  <c r="A12288" i="1" s="1" a="1"/>
  <c r="B12289" i="1"/>
  <c r="A12289" i="1" s="1" a="1"/>
  <c r="B12290" i="1"/>
  <c r="A12290" i="1" s="1" a="1"/>
  <c r="B12291" i="1"/>
  <c r="A12291" i="1" s="1" a="1"/>
  <c r="B12292" i="1"/>
  <c r="A12292" i="1" s="1" a="1"/>
  <c r="B12293" i="1"/>
  <c r="A12293" i="1" s="1" a="1"/>
  <c r="B12294" i="1"/>
  <c r="A12294" i="1" s="1" a="1"/>
  <c r="B12295" i="1"/>
  <c r="A12295" i="1" s="1" a="1"/>
  <c r="B12296" i="1"/>
  <c r="A12296" i="1" s="1" a="1"/>
  <c r="B12297" i="1"/>
  <c r="A12297" i="1" s="1" a="1"/>
  <c r="B12298" i="1"/>
  <c r="A12298" i="1" s="1" a="1"/>
  <c r="B12299" i="1"/>
  <c r="A12299" i="1" s="1" a="1"/>
  <c r="B12300" i="1"/>
  <c r="A12300" i="1" s="1" a="1"/>
  <c r="B12301" i="1"/>
  <c r="A12301" i="1" s="1" a="1"/>
  <c r="B12302" i="1"/>
  <c r="A12302" i="1" s="1" a="1"/>
  <c r="B12303" i="1"/>
  <c r="A12303" i="1" s="1" a="1"/>
  <c r="B12304" i="1"/>
  <c r="A12304" i="1" s="1" a="1"/>
  <c r="B12305" i="1"/>
  <c r="A12305" i="1" s="1" a="1"/>
  <c r="B12306" i="1"/>
  <c r="A12306" i="1" s="1" a="1"/>
  <c r="B12307" i="1"/>
  <c r="A12307" i="1" s="1" a="1"/>
  <c r="B12308" i="1"/>
  <c r="A12308" i="1" s="1" a="1"/>
  <c r="B12309" i="1"/>
  <c r="A12309" i="1" s="1" a="1"/>
  <c r="B12310" i="1"/>
  <c r="A12310" i="1" s="1" a="1"/>
  <c r="B12311" i="1"/>
  <c r="A12311" i="1" s="1" a="1"/>
  <c r="B12312" i="1"/>
  <c r="A12312" i="1" s="1" a="1"/>
  <c r="B12313" i="1"/>
  <c r="A12313" i="1" s="1" a="1"/>
  <c r="B12314" i="1"/>
  <c r="A12314" i="1" s="1" a="1"/>
  <c r="B12315" i="1"/>
  <c r="A12315" i="1" s="1" a="1"/>
  <c r="B12316" i="1"/>
  <c r="A12316" i="1" s="1" a="1"/>
  <c r="B12317" i="1"/>
  <c r="A12317" i="1" s="1" a="1"/>
  <c r="B12318" i="1"/>
  <c r="A12318" i="1" s="1" a="1"/>
  <c r="B12319" i="1"/>
  <c r="A12319" i="1" s="1" a="1"/>
  <c r="B12320" i="1"/>
  <c r="A12320" i="1" s="1" a="1"/>
  <c r="B12321" i="1"/>
  <c r="A12321" i="1" s="1" a="1"/>
  <c r="B12322" i="1"/>
  <c r="A12322" i="1" s="1" a="1"/>
  <c r="B12323" i="1"/>
  <c r="A12323" i="1" s="1" a="1"/>
  <c r="B12324" i="1"/>
  <c r="A12324" i="1" s="1" a="1"/>
  <c r="B12325" i="1"/>
  <c r="A12325" i="1" s="1" a="1"/>
  <c r="B12326" i="1"/>
  <c r="A12326" i="1" s="1" a="1"/>
  <c r="B12327" i="1"/>
  <c r="A12327" i="1" s="1" a="1"/>
  <c r="B12328" i="1"/>
  <c r="A12328" i="1" s="1" a="1"/>
  <c r="B12329" i="1"/>
  <c r="A12329" i="1" s="1" a="1"/>
  <c r="B12330" i="1"/>
  <c r="A12330" i="1" s="1" a="1"/>
  <c r="B12331" i="1"/>
  <c r="A12331" i="1" s="1" a="1"/>
  <c r="B12332" i="1"/>
  <c r="A12332" i="1" s="1" a="1"/>
  <c r="B12333" i="1"/>
  <c r="A12333" i="1" s="1" a="1"/>
  <c r="B12334" i="1"/>
  <c r="A12334" i="1" s="1" a="1"/>
  <c r="B12335" i="1"/>
  <c r="A12335" i="1" s="1" a="1"/>
  <c r="B12336" i="1"/>
  <c r="A12336" i="1" s="1" a="1"/>
  <c r="B12337" i="1"/>
  <c r="A12337" i="1" s="1" a="1"/>
  <c r="B12338" i="1"/>
  <c r="A12338" i="1" s="1" a="1"/>
  <c r="B12339" i="1"/>
  <c r="A12339" i="1" s="1" a="1"/>
  <c r="B12340" i="1"/>
  <c r="A12340" i="1" s="1" a="1"/>
  <c r="B12341" i="1"/>
  <c r="A12341" i="1" s="1" a="1"/>
  <c r="B12342" i="1"/>
  <c r="A12342" i="1" s="1" a="1"/>
  <c r="B12343" i="1"/>
  <c r="A12343" i="1" s="1" a="1"/>
  <c r="B12344" i="1"/>
  <c r="A12344" i="1" s="1" a="1"/>
  <c r="B12345" i="1"/>
  <c r="A12345" i="1" s="1" a="1"/>
  <c r="B12346" i="1"/>
  <c r="A12346" i="1" s="1" a="1"/>
  <c r="B12347" i="1"/>
  <c r="A12347" i="1" s="1" a="1"/>
  <c r="B12348" i="1"/>
  <c r="A12348" i="1" s="1" a="1"/>
  <c r="B12349" i="1"/>
  <c r="A12349" i="1" s="1" a="1"/>
  <c r="B12350" i="1"/>
  <c r="A12350" i="1" s="1" a="1"/>
  <c r="B12351" i="1"/>
  <c r="A12351" i="1" s="1" a="1"/>
  <c r="B12352" i="1"/>
  <c r="A12352" i="1" s="1" a="1"/>
  <c r="B12353" i="1"/>
  <c r="A12353" i="1" s="1" a="1"/>
  <c r="B12354" i="1"/>
  <c r="A12354" i="1" s="1" a="1"/>
  <c r="B12355" i="1"/>
  <c r="A12355" i="1" s="1" a="1"/>
  <c r="B12356" i="1"/>
  <c r="A12356" i="1" s="1" a="1"/>
  <c r="B12357" i="1"/>
  <c r="A12357" i="1" s="1" a="1"/>
  <c r="B12358" i="1"/>
  <c r="A12358" i="1" s="1" a="1"/>
  <c r="B12359" i="1"/>
  <c r="A12359" i="1" s="1" a="1"/>
  <c r="B12360" i="1"/>
  <c r="A12360" i="1" s="1" a="1"/>
  <c r="B12361" i="1"/>
  <c r="A12361" i="1" s="1" a="1"/>
  <c r="B12362" i="1"/>
  <c r="A12362" i="1" s="1" a="1"/>
  <c r="B12363" i="1"/>
  <c r="A12363" i="1" s="1" a="1"/>
  <c r="B12364" i="1"/>
  <c r="A12364" i="1" s="1" a="1"/>
  <c r="B12365" i="1"/>
  <c r="A12365" i="1" s="1" a="1"/>
  <c r="B12366" i="1"/>
  <c r="A12366" i="1" s="1" a="1"/>
  <c r="B12367" i="1"/>
  <c r="A12367" i="1" s="1" a="1"/>
  <c r="B12368" i="1"/>
  <c r="A12368" i="1" s="1" a="1"/>
  <c r="B12369" i="1"/>
  <c r="A12369" i="1" s="1" a="1"/>
  <c r="B12370" i="1"/>
  <c r="A12370" i="1" s="1" a="1"/>
  <c r="B12371" i="1"/>
  <c r="A12371" i="1" s="1" a="1"/>
  <c r="B12372" i="1"/>
  <c r="A12372" i="1" s="1" a="1"/>
  <c r="B12373" i="1"/>
  <c r="A12373" i="1" s="1" a="1"/>
  <c r="B12374" i="1"/>
  <c r="A12374" i="1" s="1" a="1"/>
  <c r="B12375" i="1"/>
  <c r="A12375" i="1" s="1" a="1"/>
  <c r="B12376" i="1"/>
  <c r="A12376" i="1" s="1" a="1"/>
  <c r="B12377" i="1"/>
  <c r="A12377" i="1" s="1" a="1"/>
  <c r="B12378" i="1"/>
  <c r="A12378" i="1" s="1" a="1"/>
  <c r="B12379" i="1"/>
  <c r="A12379" i="1" s="1" a="1"/>
  <c r="B12380" i="1"/>
  <c r="A12380" i="1" s="1" a="1"/>
  <c r="B12381" i="1"/>
  <c r="A12381" i="1" s="1" a="1"/>
  <c r="B12382" i="1"/>
  <c r="A12382" i="1" s="1" a="1"/>
  <c r="B12383" i="1"/>
  <c r="A12383" i="1" s="1" a="1"/>
  <c r="B12384" i="1"/>
  <c r="A12384" i="1" s="1" a="1"/>
  <c r="B12385" i="1"/>
  <c r="A12385" i="1" s="1" a="1"/>
  <c r="B12386" i="1"/>
  <c r="A12386" i="1" s="1" a="1"/>
  <c r="B12387" i="1"/>
  <c r="A12387" i="1" s="1" a="1"/>
  <c r="B12388" i="1"/>
  <c r="A12388" i="1" s="1" a="1"/>
  <c r="B12389" i="1"/>
  <c r="A12389" i="1" s="1" a="1"/>
  <c r="B12390" i="1"/>
  <c r="A12390" i="1" s="1" a="1"/>
  <c r="B12391" i="1"/>
  <c r="A12391" i="1" s="1" a="1"/>
  <c r="B12392" i="1"/>
  <c r="A12392" i="1" s="1" a="1"/>
  <c r="B12393" i="1"/>
  <c r="A12393" i="1" s="1" a="1"/>
  <c r="B12394" i="1"/>
  <c r="A12394" i="1" s="1" a="1"/>
  <c r="B12395" i="1"/>
  <c r="A12395" i="1" s="1" a="1"/>
  <c r="B12396" i="1"/>
  <c r="A12396" i="1" s="1" a="1"/>
  <c r="B12397" i="1"/>
  <c r="A12397" i="1" s="1" a="1"/>
  <c r="B12398" i="1"/>
  <c r="A12398" i="1" s="1" a="1"/>
  <c r="B12399" i="1"/>
  <c r="A12399" i="1" s="1" a="1"/>
  <c r="B12400" i="1"/>
  <c r="A12400" i="1" s="1" a="1"/>
  <c r="B12401" i="1"/>
  <c r="A12401" i="1" s="1" a="1"/>
  <c r="B12402" i="1"/>
  <c r="A12402" i="1" s="1" a="1"/>
  <c r="B12403" i="1"/>
  <c r="A12403" i="1" s="1" a="1"/>
  <c r="B12404" i="1"/>
  <c r="A12404" i="1" s="1" a="1"/>
  <c r="B12405" i="1"/>
  <c r="A12405" i="1" s="1" a="1"/>
  <c r="B12406" i="1"/>
  <c r="A12406" i="1" s="1" a="1"/>
  <c r="B12407" i="1"/>
  <c r="A12407" i="1" s="1" a="1"/>
  <c r="B12408" i="1"/>
  <c r="A12408" i="1" s="1" a="1"/>
  <c r="B12409" i="1"/>
  <c r="A12409" i="1" s="1" a="1"/>
  <c r="B12410" i="1"/>
  <c r="A12410" i="1" s="1" a="1"/>
  <c r="B12411" i="1"/>
  <c r="A12411" i="1" s="1" a="1"/>
  <c r="B12412" i="1"/>
  <c r="A12412" i="1" s="1" a="1"/>
  <c r="B12413" i="1"/>
  <c r="A12413" i="1" s="1" a="1"/>
  <c r="B12414" i="1"/>
  <c r="A12414" i="1" s="1" a="1"/>
  <c r="B12415" i="1"/>
  <c r="A12415" i="1" s="1" a="1"/>
  <c r="B12416" i="1"/>
  <c r="A12416" i="1" s="1" a="1"/>
  <c r="B12417" i="1"/>
  <c r="A12417" i="1" s="1" a="1"/>
  <c r="B12418" i="1"/>
  <c r="A12418" i="1" s="1" a="1"/>
  <c r="B12419" i="1"/>
  <c r="A12419" i="1" s="1" a="1"/>
  <c r="B12420" i="1"/>
  <c r="A12420" i="1" s="1" a="1"/>
  <c r="B12421" i="1"/>
  <c r="A12421" i="1" s="1" a="1"/>
  <c r="B12422" i="1"/>
  <c r="A12422" i="1" s="1" a="1"/>
  <c r="B12423" i="1"/>
  <c r="A12423" i="1" s="1" a="1"/>
  <c r="B12424" i="1"/>
  <c r="A12424" i="1" s="1" a="1"/>
  <c r="B12425" i="1"/>
  <c r="A12425" i="1" s="1" a="1"/>
  <c r="B12426" i="1"/>
  <c r="A12426" i="1" s="1" a="1"/>
  <c r="B12427" i="1"/>
  <c r="A12427" i="1" s="1" a="1"/>
  <c r="B12428" i="1"/>
  <c r="A12428" i="1" s="1" a="1"/>
  <c r="B12429" i="1"/>
  <c r="A12429" i="1" s="1" a="1"/>
  <c r="B12430" i="1"/>
  <c r="A12430" i="1" s="1" a="1"/>
  <c r="B12431" i="1"/>
  <c r="A12431" i="1" s="1" a="1"/>
  <c r="B12432" i="1"/>
  <c r="A12432" i="1" s="1" a="1"/>
  <c r="B12433" i="1"/>
  <c r="A12433" i="1" s="1" a="1"/>
  <c r="B12434" i="1"/>
  <c r="A12434" i="1" s="1" a="1"/>
  <c r="B12435" i="1"/>
  <c r="A12435" i="1" s="1" a="1"/>
  <c r="B12436" i="1"/>
  <c r="A12436" i="1" s="1" a="1"/>
  <c r="B12437" i="1"/>
  <c r="A12437" i="1" s="1" a="1"/>
  <c r="B12438" i="1"/>
  <c r="A12438" i="1" s="1" a="1"/>
  <c r="B12439" i="1"/>
  <c r="A12439" i="1" s="1" a="1"/>
  <c r="B12440" i="1"/>
  <c r="A12440" i="1" s="1" a="1"/>
  <c r="B12441" i="1"/>
  <c r="A12441" i="1" s="1" a="1"/>
  <c r="B12442" i="1"/>
  <c r="A12442" i="1" s="1" a="1"/>
  <c r="B12443" i="1"/>
  <c r="A12443" i="1" s="1" a="1"/>
  <c r="B12444" i="1"/>
  <c r="A12444" i="1" s="1" a="1"/>
  <c r="B12445" i="1"/>
  <c r="A12445" i="1" s="1" a="1"/>
  <c r="B12446" i="1"/>
  <c r="A12446" i="1" s="1" a="1"/>
  <c r="B12447" i="1"/>
  <c r="A12447" i="1" s="1" a="1"/>
  <c r="B12448" i="1"/>
  <c r="A12448" i="1" s="1" a="1"/>
  <c r="B12449" i="1"/>
  <c r="A12449" i="1" s="1" a="1"/>
  <c r="B12450" i="1"/>
  <c r="A12450" i="1" s="1" a="1"/>
  <c r="B12451" i="1"/>
  <c r="A12451" i="1" s="1" a="1"/>
  <c r="B12452" i="1"/>
  <c r="A12452" i="1" s="1" a="1"/>
  <c r="B12453" i="1"/>
  <c r="A12453" i="1" s="1" a="1"/>
  <c r="B12454" i="1"/>
  <c r="A12454" i="1" s="1" a="1"/>
  <c r="B12455" i="1"/>
  <c r="A12455" i="1" s="1" a="1"/>
  <c r="B12456" i="1"/>
  <c r="A12456" i="1" s="1" a="1"/>
  <c r="B12457" i="1"/>
  <c r="A12457" i="1" s="1" a="1"/>
  <c r="B12458" i="1"/>
  <c r="A12458" i="1" s="1" a="1"/>
  <c r="B12459" i="1"/>
  <c r="A12459" i="1" s="1" a="1"/>
  <c r="B12460" i="1"/>
  <c r="A12460" i="1" s="1" a="1"/>
  <c r="B12461" i="1"/>
  <c r="A12461" i="1" s="1" a="1"/>
  <c r="B12462" i="1"/>
  <c r="A12462" i="1" s="1" a="1"/>
  <c r="B12463" i="1"/>
  <c r="A12463" i="1" s="1" a="1"/>
  <c r="B12464" i="1"/>
  <c r="A12464" i="1" s="1" a="1"/>
  <c r="B12465" i="1"/>
  <c r="A12465" i="1" s="1" a="1"/>
  <c r="B12466" i="1"/>
  <c r="A12466" i="1" s="1" a="1"/>
  <c r="B12467" i="1"/>
  <c r="A12467" i="1" s="1" a="1"/>
  <c r="B12468" i="1"/>
  <c r="A12468" i="1" s="1" a="1"/>
  <c r="B12469" i="1"/>
  <c r="A12469" i="1" s="1" a="1"/>
  <c r="B12470" i="1"/>
  <c r="A12470" i="1" s="1" a="1"/>
  <c r="B12471" i="1"/>
  <c r="A12471" i="1" s="1" a="1"/>
  <c r="B12472" i="1"/>
  <c r="A12472" i="1" s="1" a="1"/>
  <c r="B12473" i="1"/>
  <c r="A12473" i="1" s="1" a="1"/>
  <c r="B12474" i="1"/>
  <c r="A12474" i="1" s="1" a="1"/>
  <c r="B12475" i="1"/>
  <c r="A12475" i="1" s="1" a="1"/>
  <c r="B12476" i="1"/>
  <c r="A12476" i="1" s="1" a="1"/>
  <c r="B12477" i="1"/>
  <c r="A12477" i="1" s="1" a="1"/>
  <c r="B12478" i="1"/>
  <c r="A12478" i="1" s="1" a="1"/>
  <c r="B12479" i="1"/>
  <c r="A12479" i="1" s="1" a="1"/>
  <c r="B12480" i="1"/>
  <c r="A12480" i="1" s="1" a="1"/>
  <c r="B12481" i="1"/>
  <c r="A12481" i="1" s="1" a="1"/>
  <c r="B12482" i="1"/>
  <c r="A12482" i="1" s="1" a="1"/>
  <c r="B12483" i="1"/>
  <c r="A12483" i="1" s="1" a="1"/>
  <c r="B12484" i="1"/>
  <c r="A12484" i="1" s="1" a="1"/>
  <c r="B12485" i="1"/>
  <c r="A12485" i="1" s="1" a="1"/>
  <c r="B12486" i="1"/>
  <c r="A12486" i="1" s="1" a="1"/>
  <c r="B12487" i="1"/>
  <c r="A12487" i="1" s="1" a="1"/>
  <c r="B12488" i="1"/>
  <c r="A12488" i="1" s="1" a="1"/>
  <c r="B12489" i="1"/>
  <c r="A12489" i="1" s="1" a="1"/>
  <c r="B12490" i="1"/>
  <c r="A12490" i="1" s="1" a="1"/>
  <c r="B12491" i="1"/>
  <c r="A12491" i="1" s="1" a="1"/>
  <c r="B12492" i="1"/>
  <c r="A12492" i="1" s="1" a="1"/>
  <c r="B12493" i="1"/>
  <c r="A12493" i="1" s="1" a="1"/>
  <c r="B12494" i="1"/>
  <c r="A12494" i="1" s="1" a="1"/>
  <c r="B12495" i="1"/>
  <c r="A12495" i="1" s="1" a="1"/>
  <c r="B12496" i="1"/>
  <c r="A12496" i="1" s="1" a="1"/>
  <c r="B12497" i="1"/>
  <c r="A12497" i="1" s="1" a="1"/>
  <c r="B12498" i="1"/>
  <c r="A12498" i="1" s="1" a="1"/>
  <c r="B12499" i="1"/>
  <c r="A12499" i="1" s="1" a="1"/>
  <c r="B12500" i="1"/>
  <c r="A12500" i="1" s="1" a="1"/>
  <c r="B12501" i="1"/>
  <c r="A12501" i="1" s="1" a="1"/>
  <c r="B12502" i="1"/>
  <c r="A12502" i="1" s="1" a="1"/>
  <c r="B12503" i="1"/>
  <c r="A12503" i="1" s="1" a="1"/>
  <c r="B12504" i="1"/>
  <c r="A12504" i="1" s="1" a="1"/>
  <c r="B12505" i="1"/>
  <c r="A12505" i="1" s="1" a="1"/>
  <c r="B12506" i="1"/>
  <c r="A12506" i="1" s="1" a="1"/>
  <c r="B12507" i="1"/>
  <c r="A12507" i="1" s="1" a="1"/>
  <c r="B12508" i="1"/>
  <c r="A12508" i="1" s="1" a="1"/>
  <c r="B12509" i="1"/>
  <c r="A12509" i="1" s="1" a="1"/>
  <c r="B12510" i="1"/>
  <c r="A12510" i="1" s="1" a="1"/>
  <c r="B12511" i="1"/>
  <c r="A12511" i="1" s="1" a="1"/>
  <c r="B12512" i="1"/>
  <c r="A12512" i="1" s="1" a="1"/>
  <c r="B12513" i="1"/>
  <c r="A12513" i="1" s="1" a="1"/>
  <c r="B12514" i="1"/>
  <c r="A12514" i="1" s="1" a="1"/>
  <c r="B12515" i="1"/>
  <c r="A12515" i="1" s="1" a="1"/>
  <c r="B12516" i="1"/>
  <c r="A12516" i="1" s="1" a="1"/>
  <c r="B12517" i="1"/>
  <c r="A12517" i="1" s="1" a="1"/>
  <c r="B12518" i="1"/>
  <c r="A12518" i="1" s="1" a="1"/>
  <c r="B12519" i="1"/>
  <c r="A12519" i="1" s="1" a="1"/>
  <c r="B12520" i="1"/>
  <c r="A12520" i="1" s="1" a="1"/>
  <c r="B12521" i="1"/>
  <c r="A12521" i="1" s="1" a="1"/>
  <c r="B12522" i="1"/>
  <c r="A12522" i="1" s="1" a="1"/>
  <c r="B12523" i="1"/>
  <c r="A12523" i="1" s="1" a="1"/>
  <c r="B12524" i="1"/>
  <c r="A12524" i="1" s="1" a="1"/>
  <c r="B12525" i="1"/>
  <c r="A12525" i="1" s="1" a="1"/>
  <c r="B12526" i="1"/>
  <c r="A12526" i="1" s="1" a="1"/>
  <c r="B12527" i="1"/>
  <c r="A12527" i="1" s="1" a="1"/>
  <c r="B12528" i="1"/>
  <c r="A12528" i="1" s="1" a="1"/>
  <c r="B12529" i="1"/>
  <c r="A12529" i="1" s="1" a="1"/>
  <c r="B12530" i="1"/>
  <c r="A12530" i="1" s="1" a="1"/>
  <c r="B12531" i="1"/>
  <c r="A12531" i="1" s="1" a="1"/>
  <c r="B12532" i="1"/>
  <c r="A12532" i="1" s="1" a="1"/>
  <c r="B12533" i="1"/>
  <c r="A12533" i="1" s="1" a="1"/>
  <c r="B12534" i="1"/>
  <c r="A12534" i="1" s="1" a="1"/>
  <c r="B12535" i="1"/>
  <c r="A12535" i="1" s="1" a="1"/>
  <c r="B12536" i="1"/>
  <c r="A12536" i="1" s="1" a="1"/>
  <c r="B12537" i="1"/>
  <c r="A12537" i="1" s="1" a="1"/>
  <c r="B12538" i="1"/>
  <c r="A12538" i="1" s="1" a="1"/>
  <c r="B12539" i="1"/>
  <c r="A12539" i="1" s="1" a="1"/>
  <c r="B12540" i="1"/>
  <c r="A12540" i="1" s="1" a="1"/>
  <c r="B12541" i="1"/>
  <c r="A12541" i="1" s="1" a="1"/>
  <c r="B12542" i="1"/>
  <c r="A12542" i="1" s="1" a="1"/>
  <c r="B12543" i="1"/>
  <c r="A12543" i="1" s="1" a="1"/>
  <c r="B12544" i="1"/>
  <c r="A12544" i="1" s="1" a="1"/>
  <c r="B12545" i="1"/>
  <c r="A12545" i="1" s="1" a="1"/>
  <c r="B12546" i="1"/>
  <c r="A12546" i="1" s="1" a="1"/>
  <c r="B12547" i="1"/>
  <c r="A12547" i="1" s="1" a="1"/>
  <c r="B12548" i="1"/>
  <c r="A12548" i="1" s="1" a="1"/>
  <c r="B12549" i="1"/>
  <c r="A12549" i="1" s="1" a="1"/>
  <c r="B12550" i="1"/>
  <c r="A12550" i="1" s="1" a="1"/>
  <c r="B12551" i="1"/>
  <c r="A12551" i="1" s="1" a="1"/>
  <c r="B12552" i="1"/>
  <c r="A12552" i="1" s="1" a="1"/>
  <c r="B12553" i="1"/>
  <c r="A12553" i="1" s="1" a="1"/>
  <c r="B12554" i="1"/>
  <c r="A12554" i="1" s="1" a="1"/>
  <c r="B12555" i="1"/>
  <c r="A12555" i="1" s="1" a="1"/>
  <c r="B12556" i="1"/>
  <c r="A12556" i="1" s="1" a="1"/>
  <c r="B12557" i="1"/>
  <c r="A12557" i="1" s="1" a="1"/>
  <c r="B12558" i="1"/>
  <c r="A12558" i="1" s="1" a="1"/>
  <c r="B12559" i="1"/>
  <c r="A12559" i="1" s="1" a="1"/>
  <c r="B12560" i="1"/>
  <c r="A12560" i="1" s="1" a="1"/>
  <c r="B12561" i="1"/>
  <c r="A12561" i="1" s="1" a="1"/>
  <c r="B12562" i="1"/>
  <c r="A12562" i="1" s="1" a="1"/>
  <c r="B12563" i="1"/>
  <c r="A12563" i="1" s="1" a="1"/>
  <c r="B12564" i="1"/>
  <c r="A12564" i="1" s="1" a="1"/>
  <c r="B12565" i="1"/>
  <c r="A12565" i="1" s="1" a="1"/>
  <c r="B12566" i="1"/>
  <c r="A12566" i="1" s="1" a="1"/>
  <c r="B12567" i="1"/>
  <c r="A12567" i="1" s="1" a="1"/>
  <c r="B12568" i="1"/>
  <c r="A12568" i="1" s="1" a="1"/>
  <c r="B12569" i="1"/>
  <c r="A12569" i="1" s="1" a="1"/>
  <c r="B12570" i="1"/>
  <c r="A12570" i="1" s="1" a="1"/>
  <c r="B12571" i="1"/>
  <c r="A12571" i="1" s="1" a="1"/>
  <c r="B12572" i="1"/>
  <c r="A12572" i="1" s="1" a="1"/>
  <c r="B12573" i="1"/>
  <c r="A12573" i="1" s="1" a="1"/>
  <c r="B12574" i="1"/>
  <c r="A12574" i="1" s="1" a="1"/>
  <c r="B12575" i="1"/>
  <c r="A12575" i="1" s="1" a="1"/>
  <c r="B12576" i="1"/>
  <c r="A12576" i="1" s="1" a="1"/>
  <c r="B12577" i="1"/>
  <c r="A12577" i="1" s="1" a="1"/>
  <c r="B12578" i="1"/>
  <c r="A12578" i="1" s="1" a="1"/>
  <c r="B12579" i="1"/>
  <c r="A12579" i="1" s="1" a="1"/>
  <c r="B12580" i="1"/>
  <c r="A12580" i="1" s="1" a="1"/>
  <c r="B12581" i="1"/>
  <c r="A12581" i="1" s="1" a="1"/>
  <c r="B12582" i="1"/>
  <c r="A12582" i="1" s="1" a="1"/>
  <c r="B12583" i="1"/>
  <c r="A12583" i="1" s="1" a="1"/>
  <c r="B12584" i="1"/>
  <c r="A12584" i="1" s="1" a="1"/>
  <c r="B12585" i="1"/>
  <c r="A12585" i="1" s="1" a="1"/>
  <c r="B12586" i="1"/>
  <c r="A12586" i="1" s="1" a="1"/>
  <c r="B12587" i="1"/>
  <c r="A12587" i="1" s="1" a="1"/>
  <c r="B12588" i="1"/>
  <c r="A12588" i="1" s="1" a="1"/>
  <c r="B12589" i="1"/>
  <c r="A12589" i="1" s="1" a="1"/>
  <c r="B12590" i="1"/>
  <c r="A12590" i="1" s="1" a="1"/>
  <c r="B12591" i="1"/>
  <c r="A12591" i="1" s="1" a="1"/>
  <c r="B12592" i="1"/>
  <c r="A12592" i="1" s="1" a="1"/>
  <c r="B12593" i="1"/>
  <c r="A12593" i="1" s="1" a="1"/>
  <c r="B12594" i="1"/>
  <c r="A12594" i="1" s="1" a="1"/>
  <c r="B12595" i="1"/>
  <c r="A12595" i="1" s="1" a="1"/>
  <c r="B12596" i="1"/>
  <c r="A12596" i="1" s="1" a="1"/>
  <c r="B12597" i="1"/>
  <c r="A12597" i="1" s="1" a="1"/>
  <c r="B12598" i="1"/>
  <c r="A12598" i="1" s="1" a="1"/>
  <c r="B12599" i="1"/>
  <c r="A12599" i="1" s="1" a="1"/>
  <c r="B12600" i="1"/>
  <c r="A12600" i="1" s="1" a="1"/>
  <c r="B12601" i="1"/>
  <c r="A12601" i="1" s="1" a="1"/>
  <c r="B12602" i="1"/>
  <c r="A12602" i="1" s="1" a="1"/>
  <c r="B12603" i="1"/>
  <c r="A12603" i="1" s="1" a="1"/>
  <c r="B12604" i="1"/>
  <c r="A12604" i="1" s="1" a="1"/>
  <c r="B12605" i="1"/>
  <c r="A12605" i="1" s="1" a="1"/>
  <c r="B12606" i="1"/>
  <c r="A12606" i="1" s="1" a="1"/>
  <c r="B12607" i="1"/>
  <c r="A12607" i="1" s="1" a="1"/>
  <c r="B12608" i="1"/>
  <c r="A12608" i="1" s="1" a="1"/>
  <c r="B12609" i="1"/>
  <c r="A12609" i="1" s="1" a="1"/>
  <c r="B12610" i="1"/>
  <c r="A12610" i="1" s="1" a="1"/>
  <c r="B12611" i="1"/>
  <c r="A12611" i="1" s="1" a="1"/>
  <c r="B12612" i="1"/>
  <c r="A12612" i="1" s="1" a="1"/>
  <c r="B12613" i="1"/>
  <c r="A12613" i="1" s="1" a="1"/>
  <c r="B12614" i="1"/>
  <c r="A12614" i="1" s="1" a="1"/>
  <c r="B12615" i="1"/>
  <c r="A12615" i="1" s="1" a="1"/>
  <c r="B12616" i="1"/>
  <c r="A12616" i="1" s="1" a="1"/>
  <c r="B12617" i="1"/>
  <c r="A12617" i="1" s="1" a="1"/>
  <c r="B12618" i="1"/>
  <c r="A12618" i="1" s="1" a="1"/>
  <c r="B12619" i="1"/>
  <c r="A12619" i="1" s="1" a="1"/>
  <c r="B12620" i="1"/>
  <c r="A12620" i="1" s="1" a="1"/>
  <c r="B12621" i="1"/>
  <c r="A12621" i="1" s="1" a="1"/>
  <c r="B12622" i="1"/>
  <c r="A12622" i="1" s="1" a="1"/>
  <c r="B12623" i="1"/>
  <c r="A12623" i="1" s="1" a="1"/>
  <c r="B12624" i="1"/>
  <c r="A12624" i="1" s="1" a="1"/>
  <c r="B12625" i="1"/>
  <c r="A12625" i="1" s="1" a="1"/>
  <c r="B12626" i="1"/>
  <c r="A12626" i="1" s="1" a="1"/>
  <c r="B12627" i="1"/>
  <c r="A12627" i="1" s="1" a="1"/>
  <c r="B12628" i="1"/>
  <c r="A12628" i="1" s="1" a="1"/>
  <c r="B12629" i="1"/>
  <c r="A12629" i="1" s="1" a="1"/>
  <c r="B12630" i="1"/>
  <c r="A12630" i="1" s="1" a="1"/>
  <c r="B12631" i="1"/>
  <c r="A12631" i="1" s="1" a="1"/>
  <c r="B12632" i="1"/>
  <c r="A12632" i="1" s="1" a="1"/>
  <c r="B12633" i="1"/>
  <c r="A12633" i="1" s="1" a="1"/>
  <c r="B12634" i="1"/>
  <c r="A12634" i="1" s="1" a="1"/>
  <c r="B12635" i="1"/>
  <c r="A12635" i="1" s="1" a="1"/>
  <c r="B12636" i="1"/>
  <c r="A12636" i="1" s="1" a="1"/>
  <c r="B12637" i="1"/>
  <c r="A12637" i="1" s="1" a="1"/>
  <c r="B12638" i="1"/>
  <c r="A12638" i="1" s="1" a="1"/>
  <c r="B12639" i="1"/>
  <c r="A12639" i="1" s="1" a="1"/>
  <c r="B12640" i="1"/>
  <c r="A12640" i="1" s="1" a="1"/>
  <c r="B12641" i="1"/>
  <c r="A12641" i="1" s="1" a="1"/>
  <c r="B12642" i="1"/>
  <c r="A12642" i="1" s="1" a="1"/>
  <c r="B12643" i="1"/>
  <c r="A12643" i="1" s="1" a="1"/>
  <c r="B12644" i="1"/>
  <c r="A12644" i="1" s="1" a="1"/>
  <c r="B12645" i="1"/>
  <c r="A12645" i="1" s="1" a="1"/>
  <c r="B12646" i="1"/>
  <c r="A12646" i="1" s="1" a="1"/>
  <c r="B12647" i="1"/>
  <c r="A12647" i="1" s="1" a="1"/>
  <c r="B12648" i="1"/>
  <c r="A12648" i="1" s="1" a="1"/>
  <c r="B12649" i="1"/>
  <c r="A12649" i="1" s="1" a="1"/>
  <c r="B12650" i="1"/>
  <c r="A12650" i="1" s="1" a="1"/>
  <c r="B12651" i="1"/>
  <c r="A12651" i="1" s="1" a="1"/>
  <c r="B12652" i="1"/>
  <c r="A12652" i="1" s="1" a="1"/>
  <c r="B12653" i="1"/>
  <c r="A12653" i="1" s="1" a="1"/>
  <c r="B12654" i="1"/>
  <c r="A12654" i="1" s="1" a="1"/>
  <c r="B12655" i="1"/>
  <c r="A12655" i="1" s="1" a="1"/>
  <c r="B12656" i="1"/>
  <c r="A12656" i="1" s="1" a="1"/>
  <c r="B12657" i="1"/>
  <c r="A12657" i="1" s="1" a="1"/>
  <c r="B12658" i="1"/>
  <c r="A12658" i="1" s="1" a="1"/>
  <c r="B12659" i="1"/>
  <c r="A12659" i="1" s="1" a="1"/>
  <c r="B12660" i="1"/>
  <c r="A12660" i="1" s="1" a="1"/>
  <c r="B12661" i="1"/>
  <c r="A12661" i="1" s="1" a="1"/>
  <c r="B12662" i="1"/>
  <c r="A12662" i="1" s="1" a="1"/>
  <c r="B12663" i="1"/>
  <c r="A12663" i="1" s="1" a="1"/>
  <c r="B12664" i="1"/>
  <c r="A12664" i="1" s="1" a="1"/>
  <c r="B12665" i="1"/>
  <c r="A12665" i="1" s="1" a="1"/>
  <c r="B12666" i="1"/>
  <c r="A12666" i="1" s="1" a="1"/>
  <c r="B12667" i="1"/>
  <c r="A12667" i="1" s="1" a="1"/>
  <c r="B12668" i="1"/>
  <c r="A12668" i="1" s="1" a="1"/>
  <c r="B12669" i="1"/>
  <c r="A12669" i="1" s="1" a="1"/>
  <c r="B12670" i="1"/>
  <c r="A12670" i="1" s="1" a="1"/>
  <c r="B12671" i="1"/>
  <c r="A12671" i="1" s="1" a="1"/>
  <c r="B12672" i="1"/>
  <c r="A12672" i="1" s="1" a="1"/>
  <c r="B12673" i="1"/>
  <c r="A12673" i="1" s="1" a="1"/>
  <c r="B12674" i="1"/>
  <c r="A12674" i="1" s="1" a="1"/>
  <c r="B12675" i="1"/>
  <c r="A12675" i="1" s="1" a="1"/>
  <c r="B12676" i="1"/>
  <c r="A12676" i="1" s="1" a="1"/>
  <c r="B12677" i="1"/>
  <c r="A12677" i="1" s="1" a="1"/>
  <c r="B12678" i="1"/>
  <c r="A12678" i="1" s="1" a="1"/>
  <c r="B12679" i="1"/>
  <c r="A12679" i="1" s="1" a="1"/>
  <c r="B12680" i="1"/>
  <c r="A12680" i="1" s="1" a="1"/>
  <c r="B12681" i="1"/>
  <c r="A12681" i="1" s="1" a="1"/>
  <c r="B12682" i="1"/>
  <c r="A12682" i="1" s="1" a="1"/>
  <c r="B12683" i="1"/>
  <c r="A12683" i="1" s="1" a="1"/>
  <c r="B12684" i="1"/>
  <c r="A12684" i="1" s="1" a="1"/>
  <c r="B12685" i="1"/>
  <c r="A12685" i="1" s="1" a="1"/>
  <c r="B12686" i="1"/>
  <c r="A12686" i="1" s="1" a="1"/>
  <c r="B12687" i="1"/>
  <c r="A12687" i="1" s="1" a="1"/>
  <c r="B12688" i="1"/>
  <c r="A12688" i="1" s="1" a="1"/>
  <c r="B12689" i="1"/>
  <c r="A12689" i="1" s="1" a="1"/>
  <c r="B12690" i="1"/>
  <c r="A12690" i="1" s="1" a="1"/>
  <c r="B12691" i="1"/>
  <c r="A12691" i="1" s="1" a="1"/>
  <c r="B12692" i="1"/>
  <c r="A12692" i="1" s="1" a="1"/>
  <c r="B12693" i="1"/>
  <c r="A12693" i="1" s="1" a="1"/>
  <c r="B12694" i="1"/>
  <c r="A12694" i="1" s="1" a="1"/>
  <c r="B12695" i="1"/>
  <c r="A12695" i="1" s="1" a="1"/>
  <c r="B12696" i="1"/>
  <c r="A12696" i="1" s="1" a="1"/>
  <c r="B12697" i="1"/>
  <c r="A12697" i="1" s="1" a="1"/>
  <c r="B12698" i="1"/>
  <c r="A12698" i="1" s="1" a="1"/>
  <c r="B12699" i="1"/>
  <c r="A12699" i="1" s="1" a="1"/>
  <c r="B12700" i="1"/>
  <c r="A12700" i="1" s="1" a="1"/>
  <c r="B12701" i="1"/>
  <c r="A12701" i="1" s="1" a="1"/>
  <c r="B12702" i="1"/>
  <c r="A12702" i="1" s="1" a="1"/>
  <c r="B12703" i="1"/>
  <c r="A12703" i="1" s="1" a="1"/>
  <c r="B12704" i="1"/>
  <c r="A12704" i="1" s="1" a="1"/>
  <c r="B12705" i="1"/>
  <c r="A12705" i="1" s="1" a="1"/>
  <c r="B12706" i="1"/>
  <c r="A12706" i="1" s="1" a="1"/>
  <c r="B12707" i="1"/>
  <c r="A12707" i="1" s="1" a="1"/>
  <c r="B12708" i="1"/>
  <c r="A12708" i="1" s="1" a="1"/>
  <c r="B12709" i="1"/>
  <c r="A12709" i="1" s="1" a="1"/>
  <c r="B12710" i="1"/>
  <c r="A12710" i="1" s="1" a="1"/>
  <c r="B12711" i="1"/>
  <c r="A12711" i="1" s="1" a="1"/>
  <c r="B12712" i="1"/>
  <c r="A12712" i="1" s="1" a="1"/>
  <c r="B12713" i="1"/>
  <c r="A12713" i="1" s="1" a="1"/>
  <c r="B12714" i="1"/>
  <c r="A12714" i="1" s="1" a="1"/>
  <c r="B12715" i="1"/>
  <c r="A12715" i="1" s="1" a="1"/>
  <c r="B12716" i="1"/>
  <c r="A12716" i="1" s="1" a="1"/>
  <c r="B12717" i="1"/>
  <c r="A12717" i="1" s="1" a="1"/>
  <c r="B12718" i="1"/>
  <c r="A12718" i="1" s="1" a="1"/>
  <c r="B12719" i="1"/>
  <c r="A12719" i="1" s="1" a="1"/>
  <c r="B12720" i="1"/>
  <c r="A12720" i="1" s="1" a="1"/>
  <c r="B12721" i="1"/>
  <c r="A12721" i="1" s="1" a="1"/>
  <c r="B12722" i="1"/>
  <c r="A12722" i="1" s="1" a="1"/>
  <c r="B12723" i="1"/>
  <c r="A12723" i="1" s="1" a="1"/>
  <c r="B12724" i="1"/>
  <c r="A12724" i="1" s="1" a="1"/>
  <c r="B12725" i="1"/>
  <c r="A12725" i="1" s="1" a="1"/>
  <c r="B12726" i="1"/>
  <c r="A12726" i="1" s="1" a="1"/>
  <c r="B12727" i="1"/>
  <c r="A12727" i="1" s="1" a="1"/>
  <c r="B12728" i="1"/>
  <c r="A12728" i="1" s="1" a="1"/>
  <c r="B12729" i="1"/>
  <c r="A12729" i="1" s="1" a="1"/>
  <c r="B12730" i="1"/>
  <c r="A12730" i="1" s="1" a="1"/>
  <c r="B12731" i="1"/>
  <c r="A12731" i="1" s="1" a="1"/>
  <c r="B12732" i="1"/>
  <c r="A12732" i="1" s="1" a="1"/>
  <c r="B12733" i="1"/>
  <c r="A12733" i="1" s="1" a="1"/>
  <c r="B12734" i="1"/>
  <c r="A12734" i="1" s="1" a="1"/>
  <c r="B12735" i="1"/>
  <c r="A12735" i="1" s="1" a="1"/>
  <c r="B12736" i="1"/>
  <c r="A12736" i="1" s="1" a="1"/>
  <c r="B12737" i="1"/>
  <c r="A12737" i="1" s="1" a="1"/>
  <c r="B12738" i="1"/>
  <c r="A12738" i="1" s="1" a="1"/>
  <c r="B12739" i="1"/>
  <c r="A12739" i="1" s="1" a="1"/>
  <c r="B12740" i="1"/>
  <c r="A12740" i="1" s="1" a="1"/>
  <c r="B12741" i="1"/>
  <c r="A12741" i="1" s="1" a="1"/>
  <c r="B12742" i="1"/>
  <c r="A12742" i="1" s="1" a="1"/>
  <c r="B12743" i="1"/>
  <c r="A12743" i="1" s="1" a="1"/>
  <c r="B12744" i="1"/>
  <c r="A12744" i="1" s="1" a="1"/>
  <c r="B12745" i="1"/>
  <c r="A12745" i="1" s="1" a="1"/>
  <c r="B12746" i="1"/>
  <c r="A12746" i="1" s="1" a="1"/>
  <c r="B12747" i="1"/>
  <c r="A12747" i="1" s="1" a="1"/>
  <c r="B12748" i="1"/>
  <c r="A12748" i="1" s="1" a="1"/>
  <c r="B12749" i="1"/>
  <c r="A12749" i="1" s="1" a="1"/>
  <c r="B12750" i="1"/>
  <c r="A12750" i="1" s="1" a="1"/>
  <c r="B12751" i="1"/>
  <c r="A12751" i="1" s="1" a="1"/>
  <c r="B12752" i="1"/>
  <c r="A12752" i="1" s="1" a="1"/>
  <c r="B12753" i="1"/>
  <c r="A12753" i="1" s="1" a="1"/>
  <c r="B12754" i="1"/>
  <c r="A12754" i="1" s="1" a="1"/>
  <c r="B12755" i="1"/>
  <c r="A12755" i="1" s="1" a="1"/>
  <c r="B12756" i="1"/>
  <c r="A12756" i="1" s="1" a="1"/>
  <c r="B12757" i="1"/>
  <c r="A12757" i="1" s="1" a="1"/>
  <c r="B12758" i="1"/>
  <c r="A12758" i="1" s="1" a="1"/>
  <c r="B12759" i="1"/>
  <c r="A12759" i="1" s="1" a="1"/>
  <c r="B12760" i="1"/>
  <c r="A12760" i="1" s="1" a="1"/>
  <c r="B12761" i="1"/>
  <c r="A12761" i="1" s="1" a="1"/>
  <c r="B12762" i="1"/>
  <c r="A12762" i="1" s="1" a="1"/>
  <c r="B12763" i="1"/>
  <c r="A12763" i="1" s="1" a="1"/>
  <c r="B12764" i="1"/>
  <c r="A12764" i="1" s="1" a="1"/>
  <c r="B12765" i="1"/>
  <c r="A12765" i="1" s="1" a="1"/>
  <c r="B12766" i="1"/>
  <c r="A12766" i="1" s="1" a="1"/>
  <c r="B12767" i="1"/>
  <c r="A12767" i="1" s="1" a="1"/>
  <c r="B12768" i="1"/>
  <c r="A12768" i="1" s="1" a="1"/>
  <c r="B12769" i="1"/>
  <c r="A12769" i="1" s="1" a="1"/>
  <c r="B12770" i="1"/>
  <c r="A12770" i="1" s="1" a="1"/>
  <c r="B12771" i="1"/>
  <c r="A12771" i="1" s="1" a="1"/>
  <c r="B12772" i="1"/>
  <c r="A12772" i="1" s="1" a="1"/>
  <c r="B12773" i="1"/>
  <c r="A12773" i="1" s="1" a="1"/>
  <c r="B12774" i="1"/>
  <c r="A12774" i="1" s="1" a="1"/>
  <c r="B12775" i="1"/>
  <c r="A12775" i="1" s="1" a="1"/>
  <c r="B12776" i="1"/>
  <c r="A12776" i="1" s="1" a="1"/>
  <c r="B12777" i="1"/>
  <c r="A12777" i="1" s="1" a="1"/>
  <c r="B12778" i="1"/>
  <c r="A12778" i="1" s="1" a="1"/>
  <c r="B12779" i="1"/>
  <c r="A12779" i="1" s="1" a="1"/>
  <c r="B12780" i="1"/>
  <c r="A12780" i="1" s="1" a="1"/>
  <c r="B12781" i="1"/>
  <c r="A12781" i="1" s="1" a="1"/>
  <c r="B12782" i="1"/>
  <c r="A12782" i="1" s="1" a="1"/>
  <c r="B12783" i="1"/>
  <c r="A12783" i="1" s="1" a="1"/>
  <c r="B12784" i="1"/>
  <c r="A12784" i="1" s="1" a="1"/>
  <c r="B12785" i="1"/>
  <c r="A12785" i="1" s="1" a="1"/>
  <c r="B12786" i="1"/>
  <c r="A12786" i="1" s="1" a="1"/>
  <c r="B12787" i="1"/>
  <c r="A12787" i="1" s="1" a="1"/>
  <c r="B12788" i="1"/>
  <c r="A12788" i="1" s="1" a="1"/>
  <c r="B12789" i="1"/>
  <c r="A12789" i="1" s="1" a="1"/>
  <c r="B12790" i="1"/>
  <c r="A12790" i="1" s="1" a="1"/>
  <c r="B12791" i="1"/>
  <c r="A12791" i="1" s="1" a="1"/>
  <c r="B12792" i="1"/>
  <c r="A12792" i="1" s="1" a="1"/>
  <c r="B12793" i="1"/>
  <c r="A12793" i="1" s="1" a="1"/>
  <c r="B12794" i="1"/>
  <c r="A12794" i="1" s="1" a="1"/>
  <c r="B12795" i="1"/>
  <c r="A12795" i="1" s="1" a="1"/>
  <c r="B12796" i="1"/>
  <c r="A12796" i="1" s="1" a="1"/>
  <c r="B12797" i="1"/>
  <c r="A12797" i="1" s="1" a="1"/>
  <c r="B12798" i="1"/>
  <c r="A12798" i="1" s="1" a="1"/>
  <c r="B12799" i="1"/>
  <c r="A12799" i="1" s="1" a="1"/>
  <c r="B12800" i="1"/>
  <c r="A12800" i="1" s="1" a="1"/>
  <c r="B12801" i="1"/>
  <c r="A12801" i="1" s="1" a="1"/>
  <c r="B12802" i="1"/>
  <c r="A12802" i="1" s="1" a="1"/>
  <c r="B12803" i="1"/>
  <c r="A12803" i="1" s="1" a="1"/>
  <c r="B12804" i="1"/>
  <c r="A12804" i="1" s="1" a="1"/>
  <c r="B12805" i="1"/>
  <c r="A12805" i="1" s="1" a="1"/>
  <c r="B12806" i="1"/>
  <c r="A12806" i="1" s="1" a="1"/>
  <c r="B12807" i="1"/>
  <c r="A12807" i="1" s="1" a="1"/>
  <c r="B12808" i="1"/>
  <c r="A12808" i="1" s="1" a="1"/>
  <c r="B12809" i="1"/>
  <c r="A12809" i="1" s="1" a="1"/>
  <c r="B12810" i="1"/>
  <c r="A12810" i="1" s="1" a="1"/>
  <c r="B12811" i="1"/>
  <c r="A12811" i="1" s="1" a="1"/>
  <c r="B12812" i="1"/>
  <c r="A12812" i="1" s="1" a="1"/>
  <c r="B12813" i="1"/>
  <c r="A12813" i="1" s="1" a="1"/>
  <c r="B12814" i="1"/>
  <c r="A12814" i="1" s="1" a="1"/>
  <c r="B12815" i="1"/>
  <c r="A12815" i="1" s="1" a="1"/>
  <c r="B12816" i="1"/>
  <c r="A12816" i="1" s="1" a="1"/>
  <c r="B12817" i="1"/>
  <c r="A12817" i="1" s="1" a="1"/>
  <c r="B12818" i="1"/>
  <c r="A12818" i="1" s="1" a="1"/>
  <c r="B12819" i="1"/>
  <c r="A12819" i="1" s="1" a="1"/>
  <c r="B12820" i="1"/>
  <c r="A12820" i="1" s="1" a="1"/>
  <c r="B12821" i="1"/>
  <c r="A12821" i="1" s="1" a="1"/>
  <c r="B12822" i="1"/>
  <c r="A12822" i="1" s="1" a="1"/>
  <c r="B12823" i="1"/>
  <c r="A12823" i="1" s="1" a="1"/>
  <c r="B12824" i="1"/>
  <c r="A12824" i="1" s="1" a="1"/>
  <c r="B12825" i="1"/>
  <c r="A12825" i="1" s="1" a="1"/>
  <c r="B12826" i="1"/>
  <c r="A12826" i="1" s="1" a="1"/>
  <c r="B12827" i="1"/>
  <c r="A12827" i="1" s="1" a="1"/>
  <c r="B12828" i="1"/>
  <c r="A12828" i="1" s="1" a="1"/>
  <c r="B12829" i="1"/>
  <c r="A12829" i="1" s="1" a="1"/>
  <c r="B12830" i="1"/>
  <c r="A12830" i="1" s="1" a="1"/>
  <c r="B12831" i="1"/>
  <c r="A12831" i="1" s="1" a="1"/>
  <c r="B12832" i="1"/>
  <c r="A12832" i="1" s="1" a="1"/>
  <c r="B12833" i="1"/>
  <c r="A12833" i="1" s="1" a="1"/>
  <c r="B12834" i="1"/>
  <c r="A12834" i="1" s="1" a="1"/>
  <c r="B12835" i="1"/>
  <c r="A12835" i="1" s="1" a="1"/>
  <c r="B12836" i="1"/>
  <c r="A12836" i="1" s="1" a="1"/>
  <c r="B12837" i="1"/>
  <c r="A12837" i="1" s="1" a="1"/>
  <c r="B12838" i="1"/>
  <c r="A12838" i="1" s="1" a="1"/>
  <c r="B12839" i="1"/>
  <c r="A12839" i="1" s="1" a="1"/>
  <c r="B12840" i="1"/>
  <c r="A12840" i="1" s="1" a="1"/>
  <c r="B12841" i="1"/>
  <c r="A12841" i="1" s="1" a="1"/>
  <c r="B12842" i="1"/>
  <c r="A12842" i="1" s="1" a="1"/>
  <c r="B12843" i="1"/>
  <c r="A12843" i="1" s="1" a="1"/>
  <c r="B12844" i="1"/>
  <c r="A12844" i="1" s="1" a="1"/>
  <c r="B12845" i="1"/>
  <c r="A12845" i="1" s="1" a="1"/>
  <c r="B12846" i="1"/>
  <c r="A12846" i="1" s="1" a="1"/>
  <c r="B12847" i="1"/>
  <c r="A12847" i="1" s="1" a="1"/>
  <c r="B12848" i="1"/>
  <c r="A12848" i="1" s="1" a="1"/>
  <c r="B12849" i="1"/>
  <c r="A12849" i="1" s="1" a="1"/>
  <c r="B12850" i="1"/>
  <c r="A12850" i="1" s="1" a="1"/>
  <c r="B12851" i="1"/>
  <c r="A12851" i="1" s="1" a="1"/>
  <c r="B12852" i="1"/>
  <c r="A12852" i="1" s="1" a="1"/>
  <c r="B12853" i="1"/>
  <c r="A12853" i="1" s="1" a="1"/>
  <c r="B12854" i="1"/>
  <c r="A12854" i="1" s="1" a="1"/>
  <c r="B12855" i="1"/>
  <c r="A12855" i="1" s="1" a="1"/>
  <c r="B12856" i="1"/>
  <c r="A12856" i="1" s="1" a="1"/>
  <c r="B12857" i="1"/>
  <c r="A12857" i="1" s="1" a="1"/>
  <c r="B12858" i="1"/>
  <c r="A12858" i="1" s="1" a="1"/>
  <c r="B12859" i="1"/>
  <c r="A12859" i="1" s="1" a="1"/>
  <c r="B12860" i="1"/>
  <c r="A12860" i="1" s="1" a="1"/>
  <c r="B12861" i="1"/>
  <c r="A12861" i="1" s="1" a="1"/>
  <c r="B12862" i="1"/>
  <c r="A12862" i="1" s="1" a="1"/>
  <c r="B12863" i="1"/>
  <c r="A12863" i="1" s="1" a="1"/>
  <c r="B12864" i="1"/>
  <c r="A12864" i="1" s="1" a="1"/>
  <c r="B12865" i="1"/>
  <c r="A12865" i="1" s="1" a="1"/>
  <c r="B12866" i="1"/>
  <c r="A12866" i="1" s="1" a="1"/>
  <c r="B12867" i="1"/>
  <c r="A12867" i="1" s="1" a="1"/>
  <c r="B12868" i="1"/>
  <c r="A12868" i="1" s="1" a="1"/>
  <c r="B12869" i="1"/>
  <c r="A12869" i="1" s="1" a="1"/>
  <c r="B12870" i="1"/>
  <c r="A12870" i="1" s="1" a="1"/>
  <c r="B12871" i="1"/>
  <c r="A12871" i="1" s="1" a="1"/>
  <c r="B12872" i="1"/>
  <c r="A12872" i="1" s="1" a="1"/>
  <c r="B12873" i="1"/>
  <c r="A12873" i="1" s="1" a="1"/>
  <c r="B12874" i="1"/>
  <c r="A12874" i="1" s="1" a="1"/>
  <c r="B12875" i="1"/>
  <c r="A12875" i="1" s="1" a="1"/>
  <c r="B12876" i="1"/>
  <c r="A12876" i="1" s="1" a="1"/>
  <c r="B12877" i="1"/>
  <c r="A12877" i="1" s="1" a="1"/>
  <c r="B12878" i="1"/>
  <c r="A12878" i="1" s="1" a="1"/>
  <c r="B12879" i="1"/>
  <c r="A12879" i="1" s="1" a="1"/>
  <c r="B12880" i="1"/>
  <c r="A12880" i="1" s="1" a="1"/>
  <c r="B12881" i="1"/>
  <c r="A12881" i="1" s="1" a="1"/>
  <c r="B12882" i="1"/>
  <c r="A12882" i="1" s="1" a="1"/>
  <c r="B12883" i="1"/>
  <c r="A12883" i="1" s="1" a="1"/>
  <c r="B12884" i="1"/>
  <c r="A12884" i="1" s="1" a="1"/>
  <c r="B12885" i="1"/>
  <c r="A12885" i="1" s="1" a="1"/>
  <c r="B12886" i="1"/>
  <c r="A12886" i="1" s="1" a="1"/>
  <c r="B12887" i="1"/>
  <c r="A12887" i="1" s="1" a="1"/>
  <c r="B12888" i="1"/>
  <c r="A12888" i="1" s="1" a="1"/>
  <c r="B12889" i="1"/>
  <c r="A12889" i="1" s="1" a="1"/>
  <c r="B12890" i="1"/>
  <c r="A12890" i="1" s="1" a="1"/>
  <c r="B12891" i="1"/>
  <c r="A12891" i="1" s="1" a="1"/>
  <c r="B12892" i="1"/>
  <c r="A12892" i="1" s="1" a="1"/>
  <c r="B12893" i="1"/>
  <c r="A12893" i="1" s="1" a="1"/>
  <c r="B12894" i="1"/>
  <c r="A12894" i="1" s="1" a="1"/>
  <c r="B12895" i="1"/>
  <c r="A12895" i="1" s="1" a="1"/>
  <c r="B12896" i="1"/>
  <c r="A12896" i="1" s="1" a="1"/>
  <c r="B12897" i="1"/>
  <c r="A12897" i="1" s="1" a="1"/>
  <c r="B12898" i="1"/>
  <c r="A12898" i="1" s="1" a="1"/>
  <c r="B12899" i="1"/>
  <c r="A12899" i="1" s="1" a="1"/>
  <c r="B12900" i="1"/>
  <c r="A12900" i="1" s="1" a="1"/>
  <c r="B12901" i="1"/>
  <c r="A12901" i="1" s="1" a="1"/>
  <c r="B12902" i="1"/>
  <c r="A12902" i="1" s="1" a="1"/>
  <c r="B12903" i="1"/>
  <c r="A12903" i="1" s="1" a="1"/>
  <c r="B12904" i="1"/>
  <c r="A12904" i="1" s="1" a="1"/>
  <c r="B12905" i="1"/>
  <c r="A12905" i="1" s="1" a="1"/>
  <c r="B12906" i="1"/>
  <c r="A12906" i="1" s="1" a="1"/>
  <c r="B12907" i="1"/>
  <c r="A12907" i="1" s="1" a="1"/>
  <c r="B12908" i="1"/>
  <c r="A12908" i="1" s="1" a="1"/>
  <c r="B12909" i="1"/>
  <c r="A12909" i="1" s="1" a="1"/>
  <c r="B12910" i="1"/>
  <c r="A12910" i="1" s="1" a="1"/>
  <c r="B12911" i="1"/>
  <c r="A12911" i="1" s="1" a="1"/>
  <c r="B12912" i="1"/>
  <c r="A12912" i="1" s="1" a="1"/>
  <c r="B12913" i="1"/>
  <c r="A12913" i="1" s="1" a="1"/>
  <c r="B12914" i="1"/>
  <c r="A12914" i="1" s="1" a="1"/>
  <c r="B12915" i="1"/>
  <c r="A12915" i="1" s="1" a="1"/>
  <c r="B12916" i="1"/>
  <c r="A12916" i="1" s="1" a="1"/>
  <c r="B12917" i="1"/>
  <c r="A12917" i="1" s="1" a="1"/>
  <c r="B12918" i="1"/>
  <c r="A12918" i="1" s="1" a="1"/>
  <c r="B12919" i="1"/>
  <c r="A12919" i="1" s="1" a="1"/>
  <c r="B12920" i="1"/>
  <c r="A12920" i="1" s="1" a="1"/>
  <c r="B12921" i="1"/>
  <c r="A12921" i="1" s="1" a="1"/>
  <c r="B12922" i="1"/>
  <c r="A12922" i="1" s="1" a="1"/>
  <c r="B12923" i="1"/>
  <c r="A12923" i="1" s="1" a="1"/>
  <c r="B12924" i="1"/>
  <c r="A12924" i="1" s="1" a="1"/>
  <c r="B12925" i="1"/>
  <c r="A12925" i="1" s="1" a="1"/>
  <c r="B12926" i="1"/>
  <c r="A12926" i="1" s="1" a="1"/>
  <c r="B12927" i="1"/>
  <c r="A12927" i="1" s="1" a="1"/>
  <c r="B12928" i="1"/>
  <c r="A12928" i="1" s="1" a="1"/>
  <c r="B12929" i="1"/>
  <c r="A12929" i="1" s="1" a="1"/>
  <c r="B12930" i="1"/>
  <c r="A12930" i="1" s="1" a="1"/>
  <c r="B12931" i="1"/>
  <c r="A12931" i="1" s="1" a="1"/>
  <c r="B12932" i="1"/>
  <c r="A12932" i="1" s="1" a="1"/>
  <c r="B12933" i="1"/>
  <c r="A12933" i="1" s="1" a="1"/>
  <c r="B12934" i="1"/>
  <c r="A12934" i="1" s="1" a="1"/>
  <c r="B12935" i="1"/>
  <c r="A12935" i="1" s="1" a="1"/>
  <c r="B12936" i="1"/>
  <c r="A12936" i="1" s="1" a="1"/>
  <c r="B12937" i="1"/>
  <c r="A12937" i="1" s="1" a="1"/>
  <c r="B12938" i="1"/>
  <c r="A12938" i="1" s="1" a="1"/>
  <c r="B12939" i="1"/>
  <c r="A12939" i="1" s="1" a="1"/>
  <c r="B12940" i="1"/>
  <c r="A12940" i="1" s="1" a="1"/>
  <c r="B12941" i="1"/>
  <c r="A12941" i="1" s="1" a="1"/>
  <c r="B12942" i="1"/>
  <c r="A12942" i="1" s="1" a="1"/>
  <c r="B12943" i="1"/>
  <c r="A12943" i="1" s="1" a="1"/>
  <c r="B12944" i="1"/>
  <c r="A12944" i="1" s="1" a="1"/>
  <c r="B12945" i="1"/>
  <c r="A12945" i="1" s="1" a="1"/>
  <c r="B12946" i="1"/>
  <c r="A12946" i="1" s="1" a="1"/>
  <c r="B12947" i="1"/>
  <c r="A12947" i="1" s="1" a="1"/>
  <c r="B12948" i="1"/>
  <c r="A12948" i="1" s="1" a="1"/>
  <c r="B12949" i="1"/>
  <c r="A12949" i="1" s="1" a="1"/>
  <c r="B12950" i="1"/>
  <c r="A12950" i="1" s="1" a="1"/>
  <c r="B12951" i="1"/>
  <c r="A12951" i="1" s="1" a="1"/>
  <c r="B12952" i="1"/>
  <c r="A12952" i="1" s="1" a="1"/>
  <c r="B12953" i="1"/>
  <c r="A12953" i="1" s="1" a="1"/>
  <c r="B12954" i="1"/>
  <c r="A12954" i="1" s="1" a="1"/>
  <c r="B12955" i="1"/>
  <c r="A12955" i="1" s="1" a="1"/>
  <c r="B12956" i="1"/>
  <c r="A12956" i="1" s="1" a="1"/>
  <c r="B12957" i="1"/>
  <c r="A12957" i="1" s="1" a="1"/>
  <c r="B12958" i="1"/>
  <c r="A12958" i="1" s="1" a="1"/>
  <c r="B12959" i="1"/>
  <c r="A12959" i="1" s="1" a="1"/>
  <c r="B12960" i="1"/>
  <c r="A12960" i="1" s="1" a="1"/>
  <c r="B12961" i="1"/>
  <c r="A12961" i="1" s="1" a="1"/>
  <c r="B12962" i="1"/>
  <c r="A12962" i="1" s="1" a="1"/>
  <c r="B12963" i="1"/>
  <c r="A12963" i="1" s="1" a="1"/>
  <c r="B12964" i="1"/>
  <c r="A12964" i="1" s="1" a="1"/>
  <c r="B12965" i="1"/>
  <c r="A12965" i="1" s="1" a="1"/>
  <c r="B12966" i="1"/>
  <c r="A12966" i="1" s="1" a="1"/>
  <c r="B12967" i="1"/>
  <c r="A12967" i="1" s="1" a="1"/>
  <c r="B12968" i="1"/>
  <c r="A12968" i="1" s="1" a="1"/>
  <c r="B12969" i="1"/>
  <c r="A12969" i="1" s="1" a="1"/>
  <c r="B12970" i="1"/>
  <c r="A12970" i="1" s="1" a="1"/>
  <c r="B12971" i="1"/>
  <c r="A12971" i="1" s="1" a="1"/>
  <c r="B12972" i="1"/>
  <c r="A12972" i="1" s="1" a="1"/>
  <c r="B12973" i="1"/>
  <c r="A12973" i="1" s="1" a="1"/>
  <c r="B12974" i="1"/>
  <c r="A12974" i="1" s="1" a="1"/>
  <c r="B12975" i="1"/>
  <c r="A12975" i="1" s="1" a="1"/>
  <c r="B12976" i="1"/>
  <c r="A12976" i="1" s="1" a="1"/>
  <c r="B12977" i="1"/>
  <c r="A12977" i="1" s="1" a="1"/>
  <c r="B12978" i="1"/>
  <c r="A12978" i="1" s="1" a="1"/>
  <c r="B12979" i="1"/>
  <c r="A12979" i="1" s="1" a="1"/>
  <c r="B12980" i="1"/>
  <c r="A12980" i="1" s="1" a="1"/>
  <c r="B12981" i="1"/>
  <c r="A12981" i="1" s="1" a="1"/>
  <c r="B12982" i="1"/>
  <c r="A12982" i="1" s="1" a="1"/>
  <c r="B12983" i="1"/>
  <c r="A12983" i="1" s="1" a="1"/>
  <c r="B12984" i="1"/>
  <c r="A12984" i="1" s="1" a="1"/>
  <c r="B12985" i="1"/>
  <c r="A12985" i="1" s="1" a="1"/>
  <c r="B12986" i="1"/>
  <c r="A12986" i="1" s="1" a="1"/>
  <c r="B12987" i="1"/>
  <c r="A12987" i="1" s="1" a="1"/>
  <c r="B12988" i="1"/>
  <c r="A12988" i="1" s="1" a="1"/>
  <c r="B12989" i="1"/>
  <c r="A12989" i="1" s="1" a="1"/>
  <c r="B12990" i="1"/>
  <c r="A12990" i="1" s="1" a="1"/>
  <c r="B12991" i="1"/>
  <c r="A12991" i="1" s="1" a="1"/>
  <c r="B12992" i="1"/>
  <c r="A12992" i="1" s="1" a="1"/>
  <c r="B12993" i="1"/>
  <c r="A12993" i="1" s="1" a="1"/>
  <c r="B12994" i="1"/>
  <c r="A12994" i="1" s="1" a="1"/>
  <c r="B12995" i="1"/>
  <c r="A12995" i="1" s="1" a="1"/>
  <c r="B12996" i="1"/>
  <c r="A12996" i="1" s="1" a="1"/>
  <c r="B12997" i="1"/>
  <c r="A12997" i="1" s="1" a="1"/>
  <c r="B12998" i="1"/>
  <c r="A12998" i="1" s="1" a="1"/>
  <c r="B12999" i="1"/>
  <c r="A12999" i="1" s="1" a="1"/>
  <c r="B13000" i="1"/>
  <c r="A13000" i="1" s="1" a="1"/>
  <c r="B13001" i="1"/>
  <c r="A13001" i="1" s="1" a="1"/>
  <c r="B13002" i="1"/>
  <c r="A13002" i="1" s="1" a="1"/>
  <c r="B13003" i="1"/>
  <c r="A13003" i="1" s="1" a="1"/>
  <c r="B13004" i="1"/>
  <c r="A13004" i="1" s="1" a="1"/>
  <c r="B13005" i="1"/>
  <c r="A13005" i="1" s="1" a="1"/>
  <c r="B13006" i="1"/>
  <c r="A13006" i="1" s="1" a="1"/>
  <c r="B13007" i="1"/>
  <c r="A13007" i="1" s="1" a="1"/>
  <c r="B13008" i="1"/>
  <c r="A13008" i="1" s="1" a="1"/>
  <c r="B13009" i="1"/>
  <c r="A13009" i="1" s="1" a="1"/>
  <c r="B13010" i="1"/>
  <c r="A13010" i="1" s="1" a="1"/>
  <c r="B13011" i="1"/>
  <c r="A13011" i="1" s="1" a="1"/>
  <c r="B13012" i="1"/>
  <c r="A13012" i="1" s="1" a="1"/>
  <c r="B13013" i="1"/>
  <c r="A13013" i="1" s="1" a="1"/>
  <c r="B13014" i="1"/>
  <c r="A13014" i="1" s="1" a="1"/>
  <c r="B13015" i="1"/>
  <c r="A13015" i="1" s="1" a="1"/>
  <c r="B13016" i="1"/>
  <c r="A13016" i="1" s="1" a="1"/>
  <c r="B13017" i="1"/>
  <c r="A13017" i="1" s="1" a="1"/>
  <c r="B13018" i="1"/>
  <c r="A13018" i="1" s="1" a="1"/>
  <c r="B13019" i="1"/>
  <c r="A13019" i="1" s="1" a="1"/>
  <c r="B13020" i="1"/>
  <c r="A13020" i="1" s="1" a="1"/>
  <c r="B13021" i="1"/>
  <c r="A13021" i="1" s="1" a="1"/>
  <c r="B13022" i="1"/>
  <c r="A13022" i="1" s="1" a="1"/>
  <c r="B13023" i="1"/>
  <c r="A13023" i="1" s="1" a="1"/>
  <c r="B13024" i="1"/>
  <c r="A13024" i="1" s="1" a="1"/>
  <c r="B13025" i="1"/>
  <c r="A13025" i="1" s="1" a="1"/>
  <c r="B13026" i="1"/>
  <c r="A13026" i="1" s="1" a="1"/>
  <c r="B13027" i="1"/>
  <c r="A13027" i="1" s="1" a="1"/>
  <c r="B13028" i="1"/>
  <c r="A13028" i="1" s="1" a="1"/>
  <c r="B13029" i="1"/>
  <c r="A13029" i="1" s="1" a="1"/>
  <c r="B13030" i="1"/>
  <c r="A13030" i="1" s="1" a="1"/>
  <c r="B13031" i="1"/>
  <c r="A13031" i="1" s="1" a="1"/>
  <c r="B13032" i="1"/>
  <c r="A13032" i="1" s="1" a="1"/>
  <c r="B13033" i="1"/>
  <c r="A13033" i="1" s="1" a="1"/>
  <c r="B13034" i="1"/>
  <c r="A13034" i="1" s="1" a="1"/>
  <c r="B13035" i="1"/>
  <c r="A13035" i="1" s="1" a="1"/>
  <c r="B13036" i="1"/>
  <c r="A13036" i="1" s="1" a="1"/>
  <c r="B13037" i="1"/>
  <c r="A13037" i="1" s="1" a="1"/>
  <c r="B13038" i="1"/>
  <c r="A13038" i="1" s="1" a="1"/>
  <c r="B13039" i="1"/>
  <c r="A13039" i="1" s="1" a="1"/>
  <c r="B13040" i="1"/>
  <c r="A13040" i="1" s="1" a="1"/>
  <c r="B13041" i="1"/>
  <c r="A13041" i="1" s="1" a="1"/>
  <c r="B13042" i="1"/>
  <c r="A13042" i="1" s="1" a="1"/>
  <c r="B13043" i="1"/>
  <c r="A13043" i="1" s="1" a="1"/>
  <c r="B13044" i="1"/>
  <c r="A13044" i="1" s="1" a="1"/>
  <c r="B13045" i="1"/>
  <c r="A13045" i="1" s="1" a="1"/>
  <c r="B13046" i="1"/>
  <c r="A13046" i="1" s="1" a="1"/>
  <c r="B13047" i="1"/>
  <c r="A13047" i="1" s="1" a="1"/>
  <c r="B13048" i="1"/>
  <c r="A13048" i="1" s="1" a="1"/>
  <c r="B13049" i="1"/>
  <c r="A13049" i="1" s="1" a="1"/>
  <c r="B13050" i="1"/>
  <c r="A13050" i="1" s="1" a="1"/>
  <c r="B13051" i="1"/>
  <c r="A13051" i="1" s="1" a="1"/>
  <c r="B13052" i="1"/>
  <c r="A13052" i="1" s="1" a="1"/>
  <c r="B13053" i="1"/>
  <c r="A13053" i="1" s="1" a="1"/>
  <c r="B13054" i="1"/>
  <c r="A13054" i="1" s="1" a="1"/>
  <c r="B13055" i="1"/>
  <c r="A13055" i="1" s="1" a="1"/>
  <c r="B13056" i="1"/>
  <c r="A13056" i="1" s="1" a="1"/>
  <c r="B13057" i="1"/>
  <c r="A13057" i="1" s="1" a="1"/>
  <c r="B13058" i="1"/>
  <c r="A13058" i="1" s="1" a="1"/>
  <c r="B13059" i="1"/>
  <c r="A13059" i="1" s="1" a="1"/>
  <c r="B13060" i="1"/>
  <c r="A13060" i="1" s="1" a="1"/>
  <c r="B13061" i="1"/>
  <c r="A13061" i="1" s="1" a="1"/>
  <c r="B13062" i="1"/>
  <c r="A13062" i="1" s="1" a="1"/>
  <c r="B13063" i="1"/>
  <c r="A13063" i="1" s="1" a="1"/>
  <c r="B13064" i="1"/>
  <c r="A13064" i="1" s="1" a="1"/>
  <c r="B13065" i="1"/>
  <c r="A13065" i="1" s="1" a="1"/>
  <c r="B13066" i="1"/>
  <c r="A13066" i="1" s="1" a="1"/>
  <c r="B13067" i="1"/>
  <c r="A13067" i="1" s="1" a="1"/>
  <c r="B13068" i="1"/>
  <c r="A13068" i="1" s="1" a="1"/>
  <c r="B13069" i="1"/>
  <c r="A13069" i="1" s="1" a="1"/>
  <c r="B13070" i="1"/>
  <c r="A13070" i="1" s="1" a="1"/>
  <c r="B13071" i="1"/>
  <c r="A13071" i="1" s="1" a="1"/>
  <c r="B13072" i="1"/>
  <c r="A13072" i="1" s="1" a="1"/>
  <c r="B13073" i="1"/>
  <c r="A13073" i="1" s="1" a="1"/>
  <c r="B13074" i="1"/>
  <c r="A13074" i="1" s="1" a="1"/>
  <c r="B13075" i="1"/>
  <c r="A13075" i="1" s="1" a="1"/>
  <c r="B13076" i="1"/>
  <c r="A13076" i="1" s="1" a="1"/>
  <c r="B13077" i="1"/>
  <c r="A13077" i="1" s="1" a="1"/>
  <c r="B13078" i="1"/>
  <c r="A13078" i="1" s="1" a="1"/>
  <c r="B13079" i="1"/>
  <c r="A13079" i="1" s="1" a="1"/>
  <c r="B13080" i="1"/>
  <c r="A13080" i="1" s="1" a="1"/>
  <c r="B13081" i="1"/>
  <c r="A13081" i="1" s="1" a="1"/>
  <c r="B13082" i="1"/>
  <c r="A13082" i="1" s="1" a="1"/>
  <c r="B13083" i="1"/>
  <c r="A13083" i="1" s="1" a="1"/>
  <c r="B13084" i="1"/>
  <c r="A13084" i="1" s="1" a="1"/>
  <c r="B13085" i="1"/>
  <c r="A13085" i="1" s="1" a="1"/>
  <c r="B13086" i="1"/>
  <c r="A13086" i="1" s="1" a="1"/>
  <c r="B13087" i="1"/>
  <c r="A13087" i="1" s="1" a="1"/>
  <c r="B13088" i="1"/>
  <c r="A13088" i="1" s="1" a="1"/>
  <c r="B13089" i="1"/>
  <c r="A13089" i="1" s="1" a="1"/>
  <c r="B13090" i="1"/>
  <c r="A13090" i="1" s="1" a="1"/>
  <c r="B13091" i="1"/>
  <c r="A13091" i="1" s="1" a="1"/>
  <c r="B13092" i="1"/>
  <c r="A13092" i="1" s="1" a="1"/>
  <c r="B13093" i="1"/>
  <c r="A13093" i="1" s="1" a="1"/>
  <c r="B13094" i="1"/>
  <c r="A13094" i="1" s="1" a="1"/>
  <c r="B13095" i="1"/>
  <c r="A13095" i="1" s="1" a="1"/>
  <c r="B13096" i="1"/>
  <c r="A13096" i="1" s="1" a="1"/>
  <c r="B13097" i="1"/>
  <c r="A13097" i="1" s="1" a="1"/>
  <c r="B13098" i="1"/>
  <c r="A13098" i="1" s="1" a="1"/>
  <c r="B13099" i="1"/>
  <c r="A13099" i="1" s="1" a="1"/>
  <c r="B13100" i="1"/>
  <c r="A13100" i="1" s="1" a="1"/>
  <c r="B13101" i="1"/>
  <c r="A13101" i="1" s="1" a="1"/>
  <c r="B13102" i="1"/>
  <c r="A13102" i="1" s="1" a="1"/>
  <c r="B13103" i="1"/>
  <c r="A13103" i="1" s="1" a="1"/>
  <c r="B13104" i="1"/>
  <c r="A13104" i="1" s="1" a="1"/>
  <c r="B13105" i="1"/>
  <c r="A13105" i="1" s="1" a="1"/>
  <c r="B13106" i="1"/>
  <c r="A13106" i="1" s="1" a="1"/>
  <c r="B13107" i="1"/>
  <c r="A13107" i="1" s="1" a="1"/>
  <c r="B13108" i="1"/>
  <c r="A13108" i="1" s="1" a="1"/>
  <c r="B13109" i="1"/>
  <c r="A13109" i="1" s="1" a="1"/>
  <c r="B13110" i="1"/>
  <c r="A13110" i="1" s="1" a="1"/>
  <c r="B13111" i="1"/>
  <c r="A13111" i="1" s="1" a="1"/>
  <c r="B13112" i="1"/>
  <c r="A13112" i="1" s="1" a="1"/>
  <c r="B13113" i="1"/>
  <c r="A13113" i="1" s="1" a="1"/>
  <c r="B13114" i="1"/>
  <c r="A13114" i="1" s="1" a="1"/>
  <c r="B13115" i="1"/>
  <c r="A13115" i="1" s="1" a="1"/>
  <c r="B13116" i="1"/>
  <c r="A13116" i="1" s="1" a="1"/>
  <c r="B13117" i="1"/>
  <c r="A13117" i="1" s="1" a="1"/>
  <c r="B13118" i="1"/>
  <c r="A13118" i="1" s="1" a="1"/>
  <c r="B13119" i="1"/>
  <c r="A13119" i="1" s="1" a="1"/>
  <c r="B13120" i="1"/>
  <c r="A13120" i="1" s="1" a="1"/>
  <c r="B13121" i="1"/>
  <c r="A13121" i="1" s="1" a="1"/>
  <c r="B13122" i="1"/>
  <c r="A13122" i="1" s="1" a="1"/>
  <c r="B13123" i="1"/>
  <c r="A13123" i="1" s="1" a="1"/>
  <c r="B13124" i="1"/>
  <c r="A13124" i="1" s="1" a="1"/>
  <c r="B13125" i="1"/>
  <c r="A13125" i="1" s="1" a="1"/>
  <c r="B13126" i="1"/>
  <c r="A13126" i="1" s="1" a="1"/>
  <c r="B13127" i="1"/>
  <c r="A13127" i="1" s="1" a="1"/>
  <c r="B13128" i="1"/>
  <c r="A13128" i="1" s="1" a="1"/>
  <c r="B13129" i="1"/>
  <c r="A13129" i="1" s="1" a="1"/>
  <c r="B13130" i="1"/>
  <c r="A13130" i="1" s="1" a="1"/>
  <c r="B13131" i="1"/>
  <c r="A13131" i="1" s="1" a="1"/>
  <c r="B13132" i="1"/>
  <c r="A13132" i="1" s="1" a="1"/>
  <c r="B13133" i="1"/>
  <c r="A13133" i="1" s="1" a="1"/>
  <c r="B13134" i="1"/>
  <c r="A13134" i="1" s="1" a="1"/>
  <c r="B13135" i="1"/>
  <c r="A13135" i="1" s="1" a="1"/>
  <c r="B13136" i="1"/>
  <c r="A13136" i="1" s="1" a="1"/>
  <c r="B13137" i="1"/>
  <c r="A13137" i="1" s="1" a="1"/>
  <c r="B13138" i="1"/>
  <c r="A13138" i="1" s="1" a="1"/>
  <c r="B13139" i="1"/>
  <c r="A13139" i="1" s="1" a="1"/>
  <c r="B13140" i="1"/>
  <c r="A13140" i="1" s="1" a="1"/>
  <c r="B13141" i="1"/>
  <c r="A13141" i="1" s="1" a="1"/>
  <c r="B13142" i="1"/>
  <c r="A13142" i="1" s="1" a="1"/>
  <c r="B13143" i="1"/>
  <c r="A13143" i="1" s="1" a="1"/>
  <c r="B13144" i="1"/>
  <c r="A13144" i="1" s="1" a="1"/>
  <c r="B13145" i="1"/>
  <c r="A13145" i="1" s="1" a="1"/>
  <c r="B13146" i="1"/>
  <c r="A13146" i="1" s="1" a="1"/>
  <c r="B13147" i="1"/>
  <c r="A13147" i="1" s="1" a="1"/>
  <c r="B13148" i="1"/>
  <c r="A13148" i="1" s="1" a="1"/>
  <c r="B13149" i="1"/>
  <c r="A13149" i="1" s="1" a="1"/>
  <c r="B13150" i="1"/>
  <c r="A13150" i="1" s="1" a="1"/>
  <c r="B13151" i="1"/>
  <c r="A13151" i="1" s="1" a="1"/>
  <c r="B13152" i="1"/>
  <c r="A13152" i="1" s="1" a="1"/>
  <c r="B13153" i="1"/>
  <c r="A13153" i="1" s="1" a="1"/>
  <c r="B13154" i="1"/>
  <c r="A13154" i="1" s="1" a="1"/>
  <c r="B13155" i="1"/>
  <c r="A13155" i="1" s="1" a="1"/>
  <c r="B13156" i="1"/>
  <c r="A13156" i="1" s="1" a="1"/>
  <c r="B13157" i="1"/>
  <c r="A13157" i="1" s="1" a="1"/>
  <c r="B13158" i="1"/>
  <c r="A13158" i="1" s="1" a="1"/>
  <c r="B13159" i="1"/>
  <c r="A13159" i="1" s="1" a="1"/>
  <c r="B13160" i="1"/>
  <c r="A13160" i="1" s="1" a="1"/>
  <c r="B13161" i="1"/>
  <c r="A13161" i="1" s="1" a="1"/>
  <c r="B13162" i="1"/>
  <c r="A13162" i="1" s="1" a="1"/>
  <c r="B13163" i="1"/>
  <c r="A13163" i="1" s="1" a="1"/>
  <c r="B13164" i="1"/>
  <c r="A13164" i="1" s="1" a="1"/>
  <c r="B13165" i="1"/>
  <c r="A13165" i="1" s="1" a="1"/>
  <c r="B13166" i="1"/>
  <c r="A13166" i="1" s="1" a="1"/>
  <c r="B13167" i="1"/>
  <c r="A13167" i="1" s="1" a="1"/>
  <c r="B13168" i="1"/>
  <c r="A13168" i="1" s="1" a="1"/>
  <c r="B13169" i="1"/>
  <c r="A13169" i="1" s="1" a="1"/>
  <c r="B13170" i="1"/>
  <c r="A13170" i="1" s="1" a="1"/>
  <c r="B13171" i="1"/>
  <c r="A13171" i="1" s="1" a="1"/>
  <c r="B13172" i="1"/>
  <c r="A13172" i="1" s="1" a="1"/>
  <c r="B13173" i="1"/>
  <c r="A13173" i="1" s="1" a="1"/>
  <c r="B13174" i="1"/>
  <c r="A13174" i="1" s="1" a="1"/>
  <c r="B13175" i="1"/>
  <c r="A13175" i="1" s="1" a="1"/>
  <c r="B13176" i="1"/>
  <c r="A13176" i="1" s="1" a="1"/>
  <c r="B13177" i="1"/>
  <c r="A13177" i="1" s="1" a="1"/>
  <c r="B13178" i="1"/>
  <c r="A13178" i="1" s="1" a="1"/>
  <c r="B13179" i="1"/>
  <c r="A13179" i="1" s="1" a="1"/>
  <c r="B13180" i="1"/>
  <c r="A13180" i="1" s="1" a="1"/>
  <c r="B13181" i="1"/>
  <c r="A13181" i="1" s="1" a="1"/>
  <c r="B13182" i="1"/>
  <c r="A13182" i="1" s="1" a="1"/>
  <c r="B13183" i="1"/>
  <c r="A13183" i="1" s="1" a="1"/>
  <c r="B13184" i="1"/>
  <c r="A13184" i="1" s="1" a="1"/>
  <c r="B13185" i="1"/>
  <c r="A13185" i="1" s="1" a="1"/>
  <c r="B13186" i="1"/>
  <c r="A13186" i="1" s="1" a="1"/>
  <c r="B13187" i="1"/>
  <c r="A13187" i="1" s="1" a="1"/>
  <c r="B13188" i="1"/>
  <c r="A13188" i="1" s="1" a="1"/>
  <c r="B13189" i="1"/>
  <c r="A13189" i="1" s="1" a="1"/>
  <c r="B13190" i="1"/>
  <c r="A13190" i="1" s="1" a="1"/>
  <c r="B13191" i="1"/>
  <c r="A13191" i="1" s="1" a="1"/>
  <c r="B13192" i="1"/>
  <c r="A13192" i="1" s="1" a="1"/>
  <c r="B13193" i="1"/>
  <c r="A13193" i="1" s="1" a="1"/>
  <c r="B13194" i="1"/>
  <c r="A13194" i="1" s="1" a="1"/>
  <c r="B13195" i="1"/>
  <c r="A13195" i="1" s="1" a="1"/>
  <c r="B13196" i="1"/>
  <c r="A13196" i="1" s="1" a="1"/>
  <c r="B13197" i="1"/>
  <c r="A13197" i="1" s="1" a="1"/>
  <c r="B13198" i="1"/>
  <c r="A13198" i="1" s="1" a="1"/>
  <c r="B13199" i="1"/>
  <c r="A13199" i="1" s="1" a="1"/>
  <c r="B13200" i="1"/>
  <c r="A13200" i="1" s="1" a="1"/>
  <c r="B13201" i="1"/>
  <c r="A13201" i="1" s="1" a="1"/>
  <c r="B13202" i="1"/>
  <c r="A13202" i="1" s="1" a="1"/>
  <c r="B13203" i="1"/>
  <c r="A13203" i="1" s="1" a="1"/>
  <c r="B13204" i="1"/>
  <c r="A13204" i="1" s="1" a="1"/>
  <c r="B13205" i="1"/>
  <c r="A13205" i="1" s="1" a="1"/>
  <c r="B13206" i="1"/>
  <c r="A13206" i="1" s="1" a="1"/>
  <c r="B13207" i="1"/>
  <c r="A13207" i="1" s="1" a="1"/>
  <c r="B13208" i="1"/>
  <c r="A13208" i="1" s="1" a="1"/>
  <c r="B13209" i="1"/>
  <c r="A13209" i="1" s="1" a="1"/>
  <c r="B13210" i="1"/>
  <c r="A13210" i="1" s="1" a="1"/>
  <c r="B13211" i="1"/>
  <c r="A13211" i="1" s="1" a="1"/>
  <c r="B13212" i="1"/>
  <c r="A13212" i="1" s="1" a="1"/>
  <c r="B13213" i="1"/>
  <c r="A13213" i="1" s="1" a="1"/>
  <c r="B13214" i="1"/>
  <c r="A13214" i="1" s="1" a="1"/>
  <c r="B13215" i="1"/>
  <c r="A13215" i="1" s="1" a="1"/>
  <c r="B13216" i="1"/>
  <c r="A13216" i="1" s="1" a="1"/>
  <c r="B13217" i="1"/>
  <c r="A13217" i="1" s="1" a="1"/>
  <c r="B13218" i="1"/>
  <c r="A13218" i="1" s="1" a="1"/>
  <c r="B13219" i="1"/>
  <c r="A13219" i="1" s="1" a="1"/>
  <c r="B13220" i="1"/>
  <c r="A13220" i="1" s="1" a="1"/>
  <c r="B13221" i="1"/>
  <c r="A13221" i="1" s="1" a="1"/>
  <c r="B13222" i="1"/>
  <c r="A13222" i="1" s="1" a="1"/>
  <c r="B13223" i="1"/>
  <c r="A13223" i="1" s="1" a="1"/>
  <c r="B13224" i="1"/>
  <c r="A13224" i="1" s="1" a="1"/>
  <c r="B13225" i="1"/>
  <c r="A13225" i="1" s="1" a="1"/>
  <c r="B13226" i="1"/>
  <c r="A13226" i="1" s="1" a="1"/>
  <c r="B13227" i="1"/>
  <c r="A13227" i="1" s="1" a="1"/>
  <c r="B13228" i="1"/>
  <c r="A13228" i="1" s="1" a="1"/>
  <c r="B13229" i="1"/>
  <c r="A13229" i="1" s="1" a="1"/>
  <c r="B13230" i="1"/>
  <c r="A13230" i="1" s="1" a="1"/>
  <c r="B13231" i="1"/>
  <c r="A13231" i="1" s="1" a="1"/>
  <c r="B13232" i="1"/>
  <c r="A13232" i="1" s="1" a="1"/>
  <c r="B13233" i="1"/>
  <c r="A13233" i="1" s="1" a="1"/>
  <c r="B13234" i="1"/>
  <c r="A13234" i="1" s="1" a="1"/>
  <c r="B13235" i="1"/>
  <c r="A13235" i="1" s="1" a="1"/>
  <c r="B13236" i="1"/>
  <c r="A13236" i="1" s="1" a="1"/>
  <c r="B13237" i="1"/>
  <c r="A13237" i="1" s="1" a="1"/>
  <c r="B13238" i="1"/>
  <c r="A13238" i="1" s="1" a="1"/>
  <c r="B13239" i="1"/>
  <c r="A13239" i="1" s="1" a="1"/>
  <c r="B13240" i="1"/>
  <c r="A13240" i="1" s="1" a="1"/>
  <c r="B13241" i="1"/>
  <c r="A13241" i="1" s="1" a="1"/>
  <c r="B13242" i="1"/>
  <c r="A13242" i="1" s="1" a="1"/>
  <c r="B13243" i="1"/>
  <c r="A13243" i="1" s="1" a="1"/>
  <c r="B13244" i="1"/>
  <c r="A13244" i="1" s="1" a="1"/>
  <c r="B13245" i="1"/>
  <c r="A13245" i="1" s="1" a="1"/>
  <c r="B13246" i="1"/>
  <c r="A13246" i="1" s="1" a="1"/>
  <c r="B13247" i="1"/>
  <c r="A13247" i="1" s="1" a="1"/>
  <c r="B13248" i="1"/>
  <c r="A13248" i="1" s="1" a="1"/>
  <c r="B13249" i="1"/>
  <c r="A13249" i="1" s="1" a="1"/>
  <c r="B13250" i="1"/>
  <c r="A13250" i="1" s="1" a="1"/>
  <c r="B13251" i="1"/>
  <c r="A13251" i="1" s="1" a="1"/>
  <c r="B13252" i="1"/>
  <c r="A13252" i="1" s="1" a="1"/>
  <c r="B13253" i="1"/>
  <c r="A13253" i="1" s="1" a="1"/>
  <c r="B13254" i="1"/>
  <c r="A13254" i="1" s="1" a="1"/>
  <c r="B13255" i="1"/>
  <c r="A13255" i="1" s="1" a="1"/>
  <c r="B13256" i="1"/>
  <c r="A13256" i="1" s="1" a="1"/>
  <c r="B13257" i="1"/>
  <c r="A13257" i="1" s="1" a="1"/>
  <c r="B13258" i="1"/>
  <c r="A13258" i="1" s="1" a="1"/>
  <c r="B13259" i="1"/>
  <c r="A13259" i="1" s="1" a="1"/>
  <c r="B13260" i="1"/>
  <c r="A13260" i="1" s="1" a="1"/>
  <c r="B13261" i="1"/>
  <c r="A13261" i="1" s="1" a="1"/>
  <c r="B13262" i="1"/>
  <c r="A13262" i="1" s="1" a="1"/>
  <c r="B13263" i="1"/>
  <c r="A13263" i="1" s="1" a="1"/>
  <c r="B13264" i="1"/>
  <c r="A13264" i="1" s="1" a="1"/>
  <c r="B13265" i="1"/>
  <c r="A13265" i="1" s="1" a="1"/>
  <c r="B13266" i="1"/>
  <c r="A13266" i="1" s="1" a="1"/>
  <c r="B13267" i="1"/>
  <c r="A13267" i="1" s="1" a="1"/>
  <c r="B13268" i="1"/>
  <c r="A13268" i="1" s="1" a="1"/>
  <c r="B13269" i="1"/>
  <c r="A13269" i="1" s="1" a="1"/>
  <c r="B13270" i="1"/>
  <c r="A13270" i="1" s="1" a="1"/>
  <c r="B13271" i="1"/>
  <c r="A13271" i="1" s="1" a="1"/>
  <c r="B13272" i="1"/>
  <c r="A13272" i="1" s="1" a="1"/>
  <c r="B13273" i="1"/>
  <c r="A13273" i="1" s="1" a="1"/>
  <c r="B13274" i="1"/>
  <c r="A13274" i="1" s="1" a="1"/>
  <c r="B13275" i="1"/>
  <c r="A13275" i="1" s="1" a="1"/>
  <c r="B13276" i="1"/>
  <c r="A13276" i="1" s="1" a="1"/>
  <c r="B13277" i="1"/>
  <c r="A13277" i="1" s="1" a="1"/>
  <c r="B13278" i="1"/>
  <c r="A13278" i="1" s="1" a="1"/>
  <c r="B13279" i="1"/>
  <c r="A13279" i="1" s="1" a="1"/>
  <c r="B13280" i="1"/>
  <c r="A13280" i="1" s="1" a="1"/>
  <c r="B13281" i="1"/>
  <c r="A13281" i="1" s="1" a="1"/>
  <c r="B13282" i="1"/>
  <c r="A13282" i="1" s="1" a="1"/>
  <c r="B13283" i="1"/>
  <c r="A13283" i="1" s="1" a="1"/>
  <c r="B13284" i="1"/>
  <c r="A13284" i="1" s="1" a="1"/>
  <c r="B13285" i="1"/>
  <c r="A13285" i="1" s="1" a="1"/>
  <c r="B13286" i="1"/>
  <c r="A13286" i="1" s="1" a="1"/>
  <c r="B13287" i="1"/>
  <c r="A13287" i="1" s="1" a="1"/>
  <c r="B13288" i="1"/>
  <c r="A13288" i="1" s="1" a="1"/>
  <c r="B13289" i="1"/>
  <c r="A13289" i="1" s="1" a="1"/>
  <c r="B13290" i="1"/>
  <c r="A13290" i="1" s="1" a="1"/>
  <c r="B13291" i="1"/>
  <c r="A13291" i="1" s="1" a="1"/>
  <c r="B13292" i="1"/>
  <c r="A13292" i="1" s="1" a="1"/>
  <c r="B13293" i="1"/>
  <c r="A13293" i="1" s="1" a="1"/>
  <c r="B13294" i="1"/>
  <c r="A13294" i="1" s="1" a="1"/>
  <c r="B13295" i="1"/>
  <c r="A13295" i="1" s="1" a="1"/>
  <c r="B13296" i="1"/>
  <c r="A13296" i="1" s="1" a="1"/>
  <c r="B13297" i="1"/>
  <c r="A13297" i="1" s="1" a="1"/>
  <c r="B13298" i="1"/>
  <c r="A13298" i="1" s="1" a="1"/>
  <c r="B13299" i="1"/>
  <c r="A13299" i="1" s="1" a="1"/>
  <c r="B13300" i="1"/>
  <c r="A13300" i="1" s="1" a="1"/>
  <c r="B13301" i="1"/>
  <c r="A13301" i="1" s="1" a="1"/>
  <c r="B13302" i="1"/>
  <c r="A13302" i="1" s="1" a="1"/>
  <c r="B13303" i="1"/>
  <c r="A13303" i="1" s="1" a="1"/>
  <c r="B13304" i="1"/>
  <c r="A13304" i="1" s="1" a="1"/>
  <c r="B13305" i="1"/>
  <c r="A13305" i="1" s="1" a="1"/>
  <c r="B13306" i="1"/>
  <c r="A13306" i="1" s="1" a="1"/>
  <c r="B13307" i="1"/>
  <c r="A13307" i="1" s="1" a="1"/>
  <c r="B13308" i="1"/>
  <c r="A13308" i="1" s="1" a="1"/>
  <c r="B13309" i="1"/>
  <c r="A13309" i="1" s="1" a="1"/>
  <c r="B13310" i="1"/>
  <c r="A13310" i="1" s="1" a="1"/>
  <c r="B13311" i="1"/>
  <c r="A13311" i="1" s="1" a="1"/>
  <c r="B13312" i="1"/>
  <c r="A13312" i="1" s="1" a="1"/>
  <c r="B13313" i="1"/>
  <c r="A13313" i="1" s="1" a="1"/>
  <c r="B13314" i="1"/>
  <c r="A13314" i="1" s="1" a="1"/>
  <c r="B13315" i="1"/>
  <c r="A13315" i="1" s="1" a="1"/>
  <c r="B13316" i="1"/>
  <c r="A13316" i="1" s="1" a="1"/>
  <c r="B13317" i="1"/>
  <c r="A13317" i="1" s="1" a="1"/>
  <c r="B13318" i="1"/>
  <c r="A13318" i="1" s="1" a="1"/>
  <c r="B13319" i="1"/>
  <c r="A13319" i="1" s="1" a="1"/>
  <c r="B13320" i="1"/>
  <c r="A13320" i="1" s="1" a="1"/>
  <c r="B13321" i="1"/>
  <c r="A13321" i="1" s="1" a="1"/>
  <c r="B13322" i="1"/>
  <c r="A13322" i="1" s="1" a="1"/>
  <c r="B13323" i="1"/>
  <c r="A13323" i="1" s="1" a="1"/>
  <c r="B13324" i="1"/>
  <c r="A13324" i="1" s="1" a="1"/>
  <c r="B13325" i="1"/>
  <c r="A13325" i="1" s="1" a="1"/>
  <c r="B13326" i="1"/>
  <c r="A13326" i="1" s="1" a="1"/>
  <c r="B13327" i="1"/>
  <c r="A13327" i="1" s="1" a="1"/>
  <c r="B13328" i="1"/>
  <c r="A13328" i="1" s="1" a="1"/>
  <c r="B13329" i="1"/>
  <c r="A13329" i="1" s="1" a="1"/>
  <c r="B13330" i="1"/>
  <c r="A13330" i="1" s="1" a="1"/>
  <c r="B13331" i="1"/>
  <c r="A13331" i="1" s="1" a="1"/>
  <c r="B13332" i="1"/>
  <c r="A13332" i="1" s="1" a="1"/>
  <c r="B13333" i="1"/>
  <c r="A13333" i="1" s="1" a="1"/>
  <c r="B13334" i="1"/>
  <c r="A13334" i="1" s="1" a="1"/>
  <c r="B13335" i="1"/>
  <c r="A13335" i="1" s="1" a="1"/>
  <c r="B13336" i="1"/>
  <c r="A13336" i="1" s="1" a="1"/>
  <c r="B13337" i="1"/>
  <c r="A13337" i="1" s="1" a="1"/>
  <c r="B13338" i="1"/>
  <c r="A13338" i="1" s="1" a="1"/>
  <c r="B13339" i="1"/>
  <c r="A13339" i="1" s="1" a="1"/>
  <c r="B13340" i="1"/>
  <c r="A13340" i="1" s="1" a="1"/>
  <c r="B13341" i="1"/>
  <c r="A13341" i="1" s="1" a="1"/>
  <c r="B13342" i="1"/>
  <c r="A13342" i="1" s="1" a="1"/>
  <c r="B13343" i="1"/>
  <c r="A13343" i="1" s="1" a="1"/>
  <c r="B13344" i="1"/>
  <c r="A13344" i="1" s="1" a="1"/>
  <c r="B13345" i="1"/>
  <c r="A13345" i="1" s="1" a="1"/>
  <c r="B13346" i="1"/>
  <c r="A13346" i="1" s="1" a="1"/>
  <c r="B13347" i="1"/>
  <c r="A13347" i="1" s="1" a="1"/>
  <c r="B13348" i="1"/>
  <c r="A13348" i="1" s="1" a="1"/>
  <c r="B13349" i="1"/>
  <c r="A13349" i="1" s="1" a="1"/>
  <c r="B13350" i="1"/>
  <c r="A13350" i="1" s="1" a="1"/>
  <c r="B13351" i="1"/>
  <c r="A13351" i="1" s="1" a="1"/>
  <c r="B13352" i="1"/>
  <c r="A13352" i="1" s="1" a="1"/>
  <c r="B13353" i="1"/>
  <c r="A13353" i="1" s="1" a="1"/>
  <c r="B13354" i="1"/>
  <c r="A13354" i="1" s="1" a="1"/>
  <c r="B13355" i="1"/>
  <c r="A13355" i="1" s="1" a="1"/>
  <c r="B13356" i="1"/>
  <c r="A13356" i="1" s="1" a="1"/>
  <c r="B13357" i="1"/>
  <c r="A13357" i="1" s="1" a="1"/>
  <c r="B13358" i="1"/>
  <c r="A13358" i="1" s="1" a="1"/>
  <c r="B13359" i="1"/>
  <c r="A13359" i="1" s="1" a="1"/>
  <c r="B13360" i="1"/>
  <c r="A13360" i="1" s="1" a="1"/>
  <c r="B13361" i="1"/>
  <c r="A13361" i="1" s="1" a="1"/>
  <c r="B13362" i="1"/>
  <c r="A13362" i="1" s="1" a="1"/>
  <c r="B13363" i="1"/>
  <c r="A13363" i="1" s="1" a="1"/>
  <c r="B13364" i="1"/>
  <c r="A13364" i="1" s="1" a="1"/>
  <c r="B13365" i="1"/>
  <c r="A13365" i="1" s="1" a="1"/>
  <c r="B13366" i="1"/>
  <c r="A13366" i="1" s="1" a="1"/>
  <c r="B13367" i="1"/>
  <c r="A13367" i="1" s="1" a="1"/>
  <c r="B13368" i="1"/>
  <c r="A13368" i="1" s="1" a="1"/>
  <c r="B13369" i="1"/>
  <c r="A13369" i="1" s="1" a="1"/>
  <c r="B13370" i="1"/>
  <c r="A13370" i="1" s="1" a="1"/>
  <c r="B13371" i="1"/>
  <c r="A13371" i="1" s="1" a="1"/>
  <c r="B13372" i="1"/>
  <c r="A13372" i="1" s="1" a="1"/>
  <c r="B13373" i="1"/>
  <c r="A13373" i="1" s="1" a="1"/>
  <c r="B13374" i="1"/>
  <c r="A13374" i="1" s="1" a="1"/>
  <c r="B13375" i="1"/>
  <c r="A13375" i="1" s="1" a="1"/>
  <c r="B13376" i="1"/>
  <c r="A13376" i="1" s="1" a="1"/>
  <c r="B13377" i="1"/>
  <c r="A13377" i="1" s="1" a="1"/>
  <c r="B13378" i="1"/>
  <c r="A13378" i="1" s="1" a="1"/>
  <c r="B13379" i="1"/>
  <c r="A13379" i="1" s="1" a="1"/>
  <c r="B13380" i="1"/>
  <c r="A13380" i="1" s="1" a="1"/>
  <c r="B13381" i="1"/>
  <c r="A13381" i="1" s="1" a="1"/>
  <c r="B13382" i="1"/>
  <c r="A13382" i="1" s="1" a="1"/>
  <c r="B13383" i="1"/>
  <c r="A13383" i="1" s="1" a="1"/>
  <c r="B13384" i="1"/>
  <c r="A13384" i="1" s="1" a="1"/>
  <c r="B13385" i="1"/>
  <c r="A13385" i="1" s="1" a="1"/>
  <c r="B13386" i="1"/>
  <c r="A13386" i="1" s="1" a="1"/>
  <c r="B13387" i="1"/>
  <c r="A13387" i="1" s="1" a="1"/>
  <c r="B13388" i="1"/>
  <c r="A13388" i="1" s="1" a="1"/>
  <c r="B13389" i="1"/>
  <c r="A13389" i="1" s="1" a="1"/>
  <c r="B13390" i="1"/>
  <c r="A13390" i="1" s="1" a="1"/>
  <c r="B13391" i="1"/>
  <c r="A13391" i="1" s="1" a="1"/>
  <c r="B13392" i="1"/>
  <c r="A13392" i="1" s="1" a="1"/>
  <c r="B13393" i="1"/>
  <c r="A13393" i="1" s="1" a="1"/>
  <c r="B13394" i="1"/>
  <c r="A13394" i="1" s="1" a="1"/>
  <c r="B13395" i="1"/>
  <c r="A13395" i="1" s="1" a="1"/>
  <c r="B13396" i="1"/>
  <c r="A13396" i="1" s="1" a="1"/>
  <c r="B13397" i="1"/>
  <c r="A13397" i="1" s="1" a="1"/>
  <c r="B13398" i="1"/>
  <c r="A13398" i="1" s="1" a="1"/>
  <c r="B13399" i="1"/>
  <c r="A13399" i="1" s="1" a="1"/>
  <c r="B13400" i="1"/>
  <c r="A13400" i="1" s="1" a="1"/>
  <c r="B13401" i="1"/>
  <c r="A13401" i="1" s="1" a="1"/>
  <c r="B13402" i="1"/>
  <c r="A13402" i="1" s="1" a="1"/>
  <c r="B13403" i="1"/>
  <c r="A13403" i="1" s="1" a="1"/>
  <c r="B13404" i="1"/>
  <c r="A13404" i="1" s="1" a="1"/>
  <c r="B13405" i="1"/>
  <c r="A13405" i="1" s="1" a="1"/>
  <c r="B13406" i="1"/>
  <c r="A13406" i="1" s="1" a="1"/>
  <c r="B13407" i="1"/>
  <c r="A13407" i="1" s="1" a="1"/>
  <c r="B13408" i="1"/>
  <c r="A13408" i="1" s="1" a="1"/>
  <c r="B13409" i="1"/>
  <c r="A13409" i="1" s="1" a="1"/>
  <c r="B13410" i="1"/>
  <c r="A13410" i="1" s="1" a="1"/>
  <c r="B13411" i="1"/>
  <c r="A13411" i="1" s="1" a="1"/>
  <c r="B13412" i="1"/>
  <c r="A13412" i="1" s="1" a="1"/>
  <c r="B13413" i="1"/>
  <c r="A13413" i="1" s="1" a="1"/>
  <c r="B13414" i="1"/>
  <c r="A13414" i="1" s="1" a="1"/>
  <c r="B13415" i="1"/>
  <c r="A13415" i="1" s="1" a="1"/>
  <c r="B13416" i="1"/>
  <c r="A13416" i="1" s="1" a="1"/>
  <c r="B13417" i="1"/>
  <c r="A13417" i="1" s="1" a="1"/>
  <c r="B13418" i="1"/>
  <c r="A13418" i="1" s="1" a="1"/>
  <c r="B13419" i="1"/>
  <c r="A13419" i="1" s="1" a="1"/>
  <c r="B13420" i="1"/>
  <c r="A13420" i="1" s="1" a="1"/>
  <c r="B13421" i="1"/>
  <c r="A13421" i="1" s="1" a="1"/>
  <c r="B13422" i="1"/>
  <c r="A13422" i="1" s="1" a="1"/>
  <c r="B13423" i="1"/>
  <c r="A13423" i="1" s="1" a="1"/>
  <c r="B13424" i="1"/>
  <c r="A13424" i="1" s="1" a="1"/>
  <c r="B13425" i="1"/>
  <c r="A13425" i="1" s="1" a="1"/>
  <c r="B13426" i="1"/>
  <c r="A13426" i="1" s="1" a="1"/>
  <c r="B13427" i="1"/>
  <c r="A13427" i="1" s="1" a="1"/>
  <c r="B13428" i="1"/>
  <c r="A13428" i="1" s="1" a="1"/>
  <c r="B13429" i="1"/>
  <c r="A13429" i="1" s="1" a="1"/>
  <c r="B13430" i="1"/>
  <c r="A13430" i="1" s="1" a="1"/>
  <c r="B13431" i="1"/>
  <c r="A13431" i="1" s="1" a="1"/>
  <c r="B13432" i="1"/>
  <c r="A13432" i="1" s="1" a="1"/>
  <c r="B13433" i="1"/>
  <c r="A13433" i="1" s="1" a="1"/>
  <c r="B13434" i="1"/>
  <c r="A13434" i="1" s="1" a="1"/>
  <c r="B13435" i="1"/>
  <c r="A13435" i="1" s="1" a="1"/>
  <c r="B13436" i="1"/>
  <c r="A13436" i="1" s="1" a="1"/>
  <c r="B13437" i="1"/>
  <c r="A13437" i="1" s="1" a="1"/>
  <c r="B13438" i="1"/>
  <c r="A13438" i="1" s="1" a="1"/>
  <c r="B13439" i="1"/>
  <c r="A13439" i="1" s="1" a="1"/>
  <c r="B13440" i="1"/>
  <c r="A13440" i="1" s="1" a="1"/>
  <c r="B13441" i="1"/>
  <c r="A13441" i="1" s="1" a="1"/>
  <c r="B13442" i="1"/>
  <c r="A13442" i="1" s="1" a="1"/>
  <c r="B13443" i="1"/>
  <c r="A13443" i="1" s="1" a="1"/>
  <c r="B13444" i="1"/>
  <c r="A13444" i="1" s="1" a="1"/>
  <c r="B13445" i="1"/>
  <c r="A13445" i="1" s="1" a="1"/>
  <c r="B13446" i="1"/>
  <c r="A13446" i="1" s="1" a="1"/>
  <c r="B13447" i="1"/>
  <c r="A13447" i="1" s="1" a="1"/>
  <c r="B13448" i="1"/>
  <c r="A13448" i="1" s="1" a="1"/>
  <c r="B13449" i="1"/>
  <c r="A13449" i="1" s="1" a="1"/>
  <c r="B13450" i="1"/>
  <c r="A13450" i="1" s="1" a="1"/>
  <c r="B13451" i="1"/>
  <c r="A13451" i="1" s="1" a="1"/>
  <c r="B13452" i="1"/>
  <c r="A13452" i="1" s="1" a="1"/>
  <c r="B13453" i="1"/>
  <c r="A13453" i="1" s="1" a="1"/>
  <c r="B13454" i="1"/>
  <c r="A13454" i="1" s="1" a="1"/>
  <c r="B13455" i="1"/>
  <c r="A13455" i="1" s="1" a="1"/>
  <c r="B13456" i="1"/>
  <c r="A13456" i="1" s="1" a="1"/>
  <c r="B13457" i="1"/>
  <c r="A13457" i="1" s="1" a="1"/>
  <c r="B13458" i="1"/>
  <c r="A13458" i="1" s="1" a="1"/>
  <c r="B13459" i="1"/>
  <c r="A13459" i="1" s="1" a="1"/>
  <c r="B13460" i="1"/>
  <c r="A13460" i="1" s="1" a="1"/>
  <c r="B13461" i="1"/>
  <c r="A13461" i="1" s="1" a="1"/>
  <c r="B13462" i="1"/>
  <c r="A13462" i="1" s="1" a="1"/>
  <c r="B13463" i="1"/>
  <c r="A13463" i="1" s="1" a="1"/>
  <c r="B13464" i="1"/>
  <c r="A13464" i="1" s="1" a="1"/>
  <c r="B13465" i="1"/>
  <c r="A13465" i="1" s="1" a="1"/>
  <c r="B13466" i="1"/>
  <c r="A13466" i="1" s="1" a="1"/>
  <c r="B13467" i="1"/>
  <c r="A13467" i="1" s="1" a="1"/>
  <c r="B13468" i="1"/>
  <c r="A13468" i="1" s="1" a="1"/>
  <c r="B13469" i="1"/>
  <c r="A13469" i="1" s="1" a="1"/>
  <c r="B13470" i="1"/>
  <c r="A13470" i="1" s="1" a="1"/>
  <c r="B13471" i="1"/>
  <c r="A13471" i="1" s="1" a="1"/>
  <c r="B13472" i="1"/>
  <c r="A13472" i="1" s="1" a="1"/>
  <c r="B13473" i="1"/>
  <c r="A13473" i="1" s="1" a="1"/>
  <c r="B13474" i="1"/>
  <c r="A13474" i="1" s="1" a="1"/>
  <c r="B13475" i="1"/>
  <c r="A13475" i="1" s="1" a="1"/>
  <c r="B13476" i="1"/>
  <c r="A13476" i="1" s="1" a="1"/>
  <c r="B13477" i="1"/>
  <c r="A13477" i="1" s="1" a="1"/>
  <c r="B13478" i="1"/>
  <c r="A13478" i="1" s="1" a="1"/>
  <c r="B13479" i="1"/>
  <c r="A13479" i="1" s="1" a="1"/>
  <c r="B13480" i="1"/>
  <c r="A13480" i="1" s="1" a="1"/>
  <c r="B13481" i="1"/>
  <c r="A13481" i="1" s="1" a="1"/>
  <c r="B13482" i="1"/>
  <c r="A13482" i="1" s="1" a="1"/>
  <c r="B13483" i="1"/>
  <c r="A13483" i="1" s="1" a="1"/>
  <c r="B13484" i="1"/>
  <c r="A13484" i="1" s="1" a="1"/>
  <c r="B13485" i="1"/>
  <c r="A13485" i="1" s="1" a="1"/>
  <c r="B13486" i="1"/>
  <c r="A13486" i="1" s="1" a="1"/>
  <c r="B13487" i="1"/>
  <c r="A13487" i="1" s="1" a="1"/>
  <c r="B13488" i="1"/>
  <c r="A13488" i="1" s="1" a="1"/>
  <c r="B13489" i="1"/>
  <c r="A13489" i="1" s="1" a="1"/>
  <c r="B13490" i="1"/>
  <c r="A13490" i="1" s="1" a="1"/>
  <c r="B13491" i="1"/>
  <c r="A13491" i="1" s="1" a="1"/>
  <c r="B13492" i="1"/>
  <c r="A13492" i="1" s="1" a="1"/>
  <c r="B13493" i="1"/>
  <c r="A13493" i="1" s="1" a="1"/>
  <c r="B13494" i="1"/>
  <c r="A13494" i="1" s="1" a="1"/>
  <c r="B13495" i="1"/>
  <c r="A13495" i="1" s="1" a="1"/>
  <c r="B13496" i="1"/>
  <c r="A13496" i="1" s="1" a="1"/>
  <c r="B13497" i="1"/>
  <c r="A13497" i="1" s="1" a="1"/>
  <c r="B13498" i="1"/>
  <c r="A13498" i="1" s="1" a="1"/>
  <c r="B13499" i="1"/>
  <c r="A13499" i="1" s="1" a="1"/>
  <c r="B13500" i="1"/>
  <c r="A13500" i="1" s="1" a="1"/>
  <c r="B13501" i="1"/>
  <c r="A13501" i="1" s="1" a="1"/>
  <c r="B13502" i="1"/>
  <c r="A13502" i="1" s="1" a="1"/>
  <c r="B13503" i="1"/>
  <c r="A13503" i="1" s="1" a="1"/>
  <c r="B13504" i="1"/>
  <c r="A13504" i="1" s="1" a="1"/>
  <c r="B13505" i="1"/>
  <c r="A13505" i="1" s="1" a="1"/>
  <c r="B13506" i="1"/>
  <c r="A13506" i="1" s="1" a="1"/>
  <c r="B13507" i="1"/>
  <c r="A13507" i="1" s="1" a="1"/>
  <c r="B13508" i="1"/>
  <c r="A13508" i="1" s="1" a="1"/>
  <c r="B13509" i="1"/>
  <c r="A13509" i="1" s="1" a="1"/>
  <c r="B13510" i="1"/>
  <c r="A13510" i="1" s="1" a="1"/>
  <c r="B13511" i="1"/>
  <c r="A13511" i="1" s="1" a="1"/>
  <c r="B13512" i="1"/>
  <c r="A13512" i="1" s="1" a="1"/>
  <c r="B13513" i="1"/>
  <c r="A13513" i="1" s="1" a="1"/>
  <c r="B13514" i="1"/>
  <c r="A13514" i="1" s="1" a="1"/>
  <c r="B13515" i="1"/>
  <c r="A13515" i="1" s="1" a="1"/>
  <c r="B13516" i="1"/>
  <c r="A13516" i="1" s="1" a="1"/>
  <c r="B13517" i="1"/>
  <c r="A13517" i="1" s="1" a="1"/>
  <c r="B13518" i="1"/>
  <c r="A13518" i="1" s="1" a="1"/>
  <c r="B13519" i="1"/>
  <c r="A13519" i="1" s="1" a="1"/>
  <c r="B13520" i="1"/>
  <c r="A13520" i="1" s="1" a="1"/>
  <c r="B13521" i="1"/>
  <c r="A13521" i="1" s="1" a="1"/>
  <c r="B13522" i="1"/>
  <c r="A13522" i="1" s="1" a="1"/>
  <c r="B13523" i="1"/>
  <c r="A13523" i="1" s="1" a="1"/>
  <c r="B13524" i="1"/>
  <c r="A13524" i="1" s="1" a="1"/>
  <c r="B13525" i="1"/>
  <c r="A13525" i="1" s="1" a="1"/>
  <c r="B13526" i="1"/>
  <c r="A13526" i="1" s="1" a="1"/>
  <c r="B13527" i="1"/>
  <c r="A13527" i="1" s="1" a="1"/>
  <c r="B13528" i="1"/>
  <c r="A13528" i="1" s="1" a="1"/>
  <c r="B13529" i="1"/>
  <c r="A13529" i="1" s="1" a="1"/>
  <c r="B13530" i="1"/>
  <c r="A13530" i="1" s="1" a="1"/>
  <c r="B13531" i="1"/>
  <c r="A13531" i="1" s="1" a="1"/>
  <c r="B13532" i="1"/>
  <c r="A13532" i="1" s="1" a="1"/>
  <c r="B13533" i="1"/>
  <c r="A13533" i="1" s="1" a="1"/>
  <c r="B13534" i="1"/>
  <c r="A13534" i="1" s="1" a="1"/>
  <c r="B13535" i="1"/>
  <c r="A13535" i="1" s="1" a="1"/>
  <c r="B13536" i="1"/>
  <c r="A13536" i="1" s="1" a="1"/>
  <c r="B13537" i="1"/>
  <c r="A13537" i="1" s="1" a="1"/>
  <c r="B13538" i="1"/>
  <c r="A13538" i="1" s="1" a="1"/>
  <c r="B13539" i="1"/>
  <c r="A13539" i="1" s="1" a="1"/>
  <c r="B13540" i="1"/>
  <c r="A13540" i="1" s="1" a="1"/>
  <c r="B13541" i="1"/>
  <c r="A13541" i="1" s="1" a="1"/>
  <c r="B13542" i="1"/>
  <c r="A13542" i="1" s="1" a="1"/>
  <c r="B13543" i="1"/>
  <c r="A13543" i="1" s="1" a="1"/>
  <c r="B13544" i="1"/>
  <c r="A13544" i="1" s="1" a="1"/>
  <c r="B13545" i="1"/>
  <c r="A13545" i="1" s="1" a="1"/>
  <c r="B13546" i="1"/>
  <c r="A13546" i="1" s="1" a="1"/>
  <c r="B13547" i="1"/>
  <c r="A13547" i="1" s="1" a="1"/>
  <c r="B13548" i="1"/>
  <c r="A13548" i="1" s="1" a="1"/>
  <c r="B13549" i="1"/>
  <c r="A13549" i="1" s="1" a="1"/>
  <c r="B13550" i="1"/>
  <c r="A13550" i="1" s="1" a="1"/>
  <c r="B13551" i="1"/>
  <c r="A13551" i="1" s="1" a="1"/>
  <c r="B13552" i="1"/>
  <c r="A13552" i="1" s="1" a="1"/>
  <c r="B13553" i="1"/>
  <c r="A13553" i="1" s="1" a="1"/>
  <c r="B13554" i="1"/>
  <c r="A13554" i="1" s="1" a="1"/>
  <c r="B13555" i="1"/>
  <c r="A13555" i="1" s="1" a="1"/>
  <c r="B13556" i="1"/>
  <c r="A13556" i="1" s="1" a="1"/>
  <c r="B13557" i="1"/>
  <c r="A13557" i="1" s="1" a="1"/>
  <c r="B13558" i="1"/>
  <c r="A13558" i="1" s="1" a="1"/>
  <c r="B13559" i="1"/>
  <c r="A13559" i="1" s="1" a="1"/>
  <c r="B13560" i="1"/>
  <c r="A13560" i="1" s="1" a="1"/>
  <c r="B13561" i="1"/>
  <c r="A13561" i="1" s="1" a="1"/>
  <c r="B13562" i="1"/>
  <c r="A13562" i="1" s="1" a="1"/>
  <c r="B13563" i="1"/>
  <c r="A13563" i="1" s="1" a="1"/>
  <c r="B13564" i="1"/>
  <c r="A13564" i="1" s="1" a="1"/>
  <c r="B13565" i="1"/>
  <c r="A13565" i="1" s="1" a="1"/>
  <c r="B13566" i="1"/>
  <c r="A13566" i="1" s="1" a="1"/>
  <c r="B13567" i="1"/>
  <c r="A13567" i="1" s="1" a="1"/>
  <c r="B13568" i="1"/>
  <c r="A13568" i="1" s="1" a="1"/>
  <c r="B13569" i="1"/>
  <c r="A13569" i="1" s="1" a="1"/>
  <c r="B13570" i="1"/>
  <c r="A13570" i="1" s="1" a="1"/>
  <c r="B13571" i="1"/>
  <c r="A13571" i="1" s="1" a="1"/>
  <c r="B13572" i="1"/>
  <c r="A13572" i="1" s="1" a="1"/>
  <c r="B13573" i="1"/>
  <c r="A13573" i="1" s="1" a="1"/>
  <c r="B13574" i="1"/>
  <c r="A13574" i="1" s="1" a="1"/>
  <c r="B13575" i="1"/>
  <c r="A13575" i="1" s="1" a="1"/>
  <c r="B13576" i="1"/>
  <c r="A13576" i="1" s="1" a="1"/>
  <c r="B13577" i="1"/>
  <c r="A13577" i="1" s="1" a="1"/>
  <c r="B13578" i="1"/>
  <c r="A13578" i="1" s="1" a="1"/>
  <c r="B13579" i="1"/>
  <c r="A13579" i="1" s="1" a="1"/>
  <c r="B13580" i="1"/>
  <c r="A13580" i="1" s="1" a="1"/>
  <c r="B13581" i="1"/>
  <c r="A13581" i="1" s="1" a="1"/>
  <c r="B13582" i="1"/>
  <c r="A13582" i="1" s="1" a="1"/>
  <c r="B13583" i="1"/>
  <c r="A13583" i="1" s="1" a="1"/>
  <c r="B13584" i="1"/>
  <c r="A13584" i="1" s="1" a="1"/>
  <c r="B13585" i="1"/>
  <c r="A13585" i="1" s="1" a="1"/>
  <c r="B13586" i="1"/>
  <c r="A13586" i="1" s="1" a="1"/>
  <c r="B13587" i="1"/>
  <c r="A13587" i="1" s="1" a="1"/>
  <c r="B13588" i="1"/>
  <c r="A13588" i="1" s="1" a="1"/>
  <c r="B13589" i="1"/>
  <c r="A13589" i="1" s="1" a="1"/>
  <c r="B13590" i="1"/>
  <c r="A13590" i="1" s="1" a="1"/>
  <c r="B13591" i="1"/>
  <c r="A13591" i="1" s="1" a="1"/>
  <c r="B13592" i="1"/>
  <c r="A13592" i="1" s="1" a="1"/>
  <c r="B13593" i="1"/>
  <c r="A13593" i="1" s="1" a="1"/>
  <c r="B13594" i="1"/>
  <c r="A13594" i="1" s="1" a="1"/>
  <c r="B13595" i="1"/>
  <c r="A13595" i="1" s="1" a="1"/>
  <c r="B13596" i="1"/>
  <c r="A13596" i="1" s="1" a="1"/>
  <c r="B13597" i="1"/>
  <c r="A13597" i="1" s="1" a="1"/>
  <c r="B13598" i="1"/>
  <c r="A13598" i="1" s="1" a="1"/>
  <c r="B13599" i="1"/>
  <c r="A13599" i="1" s="1" a="1"/>
  <c r="B13600" i="1"/>
  <c r="A13600" i="1" s="1" a="1"/>
  <c r="B13601" i="1"/>
  <c r="A13601" i="1" s="1" a="1"/>
  <c r="B13602" i="1"/>
  <c r="A13602" i="1" s="1" a="1"/>
  <c r="B13603" i="1"/>
  <c r="A13603" i="1" s="1" a="1"/>
  <c r="B13604" i="1"/>
  <c r="A13604" i="1" s="1" a="1"/>
  <c r="B13605" i="1"/>
  <c r="A13605" i="1" s="1" a="1"/>
  <c r="B13606" i="1"/>
  <c r="A13606" i="1" s="1" a="1"/>
  <c r="B13607" i="1"/>
  <c r="A13607" i="1" s="1" a="1"/>
  <c r="B13608" i="1"/>
  <c r="A13608" i="1" s="1" a="1"/>
  <c r="B13609" i="1"/>
  <c r="A13609" i="1" s="1" a="1"/>
  <c r="B13610" i="1"/>
  <c r="A13610" i="1" s="1" a="1"/>
  <c r="B13611" i="1"/>
  <c r="A13611" i="1" s="1" a="1"/>
  <c r="B13612" i="1"/>
  <c r="A13612" i="1" s="1" a="1"/>
  <c r="B13613" i="1"/>
  <c r="A13613" i="1" s="1" a="1"/>
  <c r="B13614" i="1"/>
  <c r="A13614" i="1" s="1" a="1"/>
  <c r="B13615" i="1"/>
  <c r="A13615" i="1" s="1" a="1"/>
  <c r="B13616" i="1"/>
  <c r="A13616" i="1" s="1" a="1"/>
  <c r="B13617" i="1"/>
  <c r="A13617" i="1" s="1" a="1"/>
  <c r="B13618" i="1"/>
  <c r="A13618" i="1" s="1" a="1"/>
  <c r="B13619" i="1"/>
  <c r="A13619" i="1" s="1" a="1"/>
  <c r="B13620" i="1"/>
  <c r="A13620" i="1" s="1" a="1"/>
  <c r="B13621" i="1"/>
  <c r="A13621" i="1" s="1" a="1"/>
  <c r="B13622" i="1"/>
  <c r="A13622" i="1" s="1" a="1"/>
  <c r="B13623" i="1"/>
  <c r="A13623" i="1" s="1" a="1"/>
  <c r="B13624" i="1"/>
  <c r="A13624" i="1" s="1" a="1"/>
  <c r="B13625" i="1"/>
  <c r="A13625" i="1" s="1" a="1"/>
  <c r="B13626" i="1"/>
  <c r="A13626" i="1" s="1" a="1"/>
  <c r="B13627" i="1"/>
  <c r="A13627" i="1" s="1" a="1"/>
  <c r="B13628" i="1"/>
  <c r="A13628" i="1" s="1" a="1"/>
  <c r="B13629" i="1"/>
  <c r="A13629" i="1" s="1" a="1"/>
  <c r="B13630" i="1"/>
  <c r="A13630" i="1" s="1" a="1"/>
  <c r="B13631" i="1"/>
  <c r="A13631" i="1" s="1" a="1"/>
  <c r="B13632" i="1"/>
  <c r="A13632" i="1" s="1" a="1"/>
  <c r="B13633" i="1"/>
  <c r="A13633" i="1" s="1" a="1"/>
  <c r="B13634" i="1"/>
  <c r="A13634" i="1" s="1" a="1"/>
  <c r="B13635" i="1"/>
  <c r="A13635" i="1" s="1" a="1"/>
  <c r="B13636" i="1"/>
  <c r="A13636" i="1" s="1" a="1"/>
  <c r="B13637" i="1"/>
  <c r="A13637" i="1" s="1" a="1"/>
  <c r="B13638" i="1"/>
  <c r="A13638" i="1" s="1" a="1"/>
  <c r="B13639" i="1"/>
  <c r="A13639" i="1" s="1" a="1"/>
  <c r="B13640" i="1"/>
  <c r="A13640" i="1" s="1" a="1"/>
  <c r="B13641" i="1"/>
  <c r="A13641" i="1" s="1" a="1"/>
  <c r="B13642" i="1"/>
  <c r="A13642" i="1" s="1" a="1"/>
  <c r="B13643" i="1"/>
  <c r="A13643" i="1" s="1" a="1"/>
  <c r="B13644" i="1"/>
  <c r="A13644" i="1" s="1" a="1"/>
  <c r="B13645" i="1"/>
  <c r="A13645" i="1" s="1" a="1"/>
  <c r="B13646" i="1"/>
  <c r="A13646" i="1" s="1" a="1"/>
  <c r="B13647" i="1"/>
  <c r="A13647" i="1" s="1" a="1"/>
  <c r="B13648" i="1"/>
  <c r="A13648" i="1" s="1" a="1"/>
  <c r="B13649" i="1"/>
  <c r="A13649" i="1" s="1" a="1"/>
  <c r="B13650" i="1"/>
  <c r="A13650" i="1" s="1" a="1"/>
  <c r="B13651" i="1"/>
  <c r="A13651" i="1" s="1" a="1"/>
  <c r="B13652" i="1"/>
  <c r="A13652" i="1" s="1" a="1"/>
  <c r="B13653" i="1"/>
  <c r="A13653" i="1" s="1" a="1"/>
  <c r="B13654" i="1"/>
  <c r="A13654" i="1" s="1" a="1"/>
  <c r="B13655" i="1"/>
  <c r="A13655" i="1" s="1" a="1"/>
  <c r="B13656" i="1"/>
  <c r="A13656" i="1" s="1" a="1"/>
  <c r="B13657" i="1"/>
  <c r="A13657" i="1" s="1" a="1"/>
  <c r="B13658" i="1"/>
  <c r="A13658" i="1" s="1" a="1"/>
  <c r="B13659" i="1"/>
  <c r="A13659" i="1" s="1" a="1"/>
  <c r="B13660" i="1"/>
  <c r="A13660" i="1" s="1" a="1"/>
  <c r="B13661" i="1"/>
  <c r="A13661" i="1" s="1" a="1"/>
  <c r="B13662" i="1"/>
  <c r="A13662" i="1" s="1" a="1"/>
  <c r="B13663" i="1"/>
  <c r="A13663" i="1" s="1" a="1"/>
  <c r="B13664" i="1"/>
  <c r="A13664" i="1" s="1" a="1"/>
  <c r="B13665" i="1"/>
  <c r="A13665" i="1" s="1" a="1"/>
  <c r="B13666" i="1"/>
  <c r="A13666" i="1" s="1" a="1"/>
  <c r="B13667" i="1"/>
  <c r="A13667" i="1" s="1" a="1"/>
  <c r="B13668" i="1"/>
  <c r="A13668" i="1" s="1" a="1"/>
  <c r="B13669" i="1"/>
  <c r="A13669" i="1" s="1" a="1"/>
  <c r="B13670" i="1"/>
  <c r="A13670" i="1" s="1" a="1"/>
  <c r="B13671" i="1"/>
  <c r="A13671" i="1" s="1" a="1"/>
  <c r="B13672" i="1"/>
  <c r="A13672" i="1" s="1" a="1"/>
  <c r="B13673" i="1"/>
  <c r="A13673" i="1" s="1" a="1"/>
  <c r="B13674" i="1"/>
  <c r="A13674" i="1" s="1" a="1"/>
  <c r="B3405" i="1"/>
  <c r="A3405" i="1" s="1" a="1"/>
  <c r="B3" i="1"/>
  <c r="A3" i="1" s="1" a="1"/>
  <c r="B4" i="1"/>
  <c r="A4" i="1" s="1" a="1"/>
  <c r="B5" i="1"/>
  <c r="A5" i="1" s="1" a="1"/>
  <c r="B6" i="1"/>
  <c r="A6" i="1" s="1" a="1"/>
  <c r="B7" i="1"/>
  <c r="A7" i="1" s="1" a="1"/>
  <c r="B8" i="1"/>
  <c r="A8" i="1" s="1" a="1"/>
  <c r="B9" i="1"/>
  <c r="A9" i="1" s="1" a="1"/>
  <c r="B10" i="1"/>
  <c r="A10" i="1" s="1" a="1"/>
  <c r="B11" i="1"/>
  <c r="A11" i="1" s="1" a="1"/>
  <c r="B12" i="1"/>
  <c r="A12" i="1" s="1" a="1"/>
  <c r="B13" i="1"/>
  <c r="A13" i="1" s="1" a="1"/>
  <c r="B14" i="1"/>
  <c r="A14" i="1" s="1" a="1"/>
  <c r="B15" i="1"/>
  <c r="A15" i="1" s="1" a="1"/>
  <c r="B16" i="1"/>
  <c r="A16" i="1" s="1" a="1"/>
  <c r="B17" i="1"/>
  <c r="A17" i="1" s="1" a="1"/>
  <c r="B18" i="1"/>
  <c r="A18" i="1" s="1" a="1"/>
  <c r="B19" i="1"/>
  <c r="A19" i="1" s="1" a="1"/>
  <c r="B20" i="1"/>
  <c r="A20" i="1" s="1" a="1"/>
  <c r="B21" i="1"/>
  <c r="A21" i="1" s="1" a="1"/>
  <c r="B22" i="1"/>
  <c r="A22" i="1" s="1" a="1"/>
  <c r="B23" i="1"/>
  <c r="A23" i="1" s="1" a="1"/>
  <c r="B24" i="1"/>
  <c r="A24" i="1" s="1" a="1"/>
  <c r="B25" i="1"/>
  <c r="A25" i="1" s="1" a="1"/>
  <c r="B26" i="1"/>
  <c r="A26" i="1" s="1" a="1"/>
  <c r="B27" i="1"/>
  <c r="A27" i="1" s="1" a="1"/>
  <c r="B28" i="1"/>
  <c r="A28" i="1" s="1" a="1"/>
  <c r="B29" i="1"/>
  <c r="A29" i="1" s="1" a="1"/>
  <c r="B30" i="1"/>
  <c r="A30" i="1" s="1" a="1"/>
  <c r="B31" i="1"/>
  <c r="A31" i="1" s="1" a="1"/>
  <c r="B32" i="1"/>
  <c r="A32" i="1" s="1" a="1"/>
  <c r="B33" i="1"/>
  <c r="A33" i="1" s="1" a="1"/>
  <c r="B34" i="1"/>
  <c r="A34" i="1" s="1" a="1"/>
  <c r="B35" i="1"/>
  <c r="A35" i="1" s="1" a="1"/>
  <c r="B36" i="1"/>
  <c r="A36" i="1" s="1" a="1"/>
  <c r="B37" i="1"/>
  <c r="A37" i="1" s="1" a="1"/>
  <c r="B38" i="1"/>
  <c r="A38" i="1" s="1" a="1"/>
  <c r="B39" i="1"/>
  <c r="A39" i="1" s="1" a="1"/>
  <c r="B40" i="1"/>
  <c r="A40" i="1" s="1" a="1"/>
  <c r="B41" i="1"/>
  <c r="A41" i="1" s="1" a="1"/>
  <c r="B42" i="1"/>
  <c r="A42" i="1" s="1" a="1"/>
  <c r="B43" i="1"/>
  <c r="A43" i="1" s="1" a="1"/>
  <c r="B44" i="1"/>
  <c r="A44" i="1" s="1" a="1"/>
  <c r="B45" i="1"/>
  <c r="A45" i="1" s="1" a="1"/>
  <c r="B46" i="1"/>
  <c r="A46" i="1" s="1" a="1"/>
  <c r="B47" i="1"/>
  <c r="A47" i="1" s="1" a="1"/>
  <c r="B48" i="1"/>
  <c r="A48" i="1" s="1" a="1"/>
  <c r="B49" i="1"/>
  <c r="A49" i="1" s="1" a="1"/>
  <c r="B50" i="1"/>
  <c r="A50" i="1" s="1" a="1"/>
  <c r="B51" i="1"/>
  <c r="A51" i="1" s="1" a="1"/>
  <c r="B52" i="1"/>
  <c r="A52" i="1" s="1" a="1"/>
  <c r="B53" i="1"/>
  <c r="A53" i="1" s="1" a="1"/>
  <c r="B54" i="1"/>
  <c r="A54" i="1" s="1" a="1"/>
  <c r="B55" i="1"/>
  <c r="A55" i="1" s="1" a="1"/>
  <c r="B56" i="1"/>
  <c r="A56" i="1" s="1" a="1"/>
  <c r="B57" i="1"/>
  <c r="A57" i="1" s="1" a="1"/>
  <c r="B58" i="1"/>
  <c r="A58" i="1" s="1" a="1"/>
  <c r="B59" i="1"/>
  <c r="A59" i="1" s="1" a="1"/>
  <c r="B60" i="1"/>
  <c r="A60" i="1" s="1" a="1"/>
  <c r="B61" i="1"/>
  <c r="A61" i="1" s="1" a="1"/>
  <c r="B62" i="1"/>
  <c r="A62" i="1" s="1" a="1"/>
  <c r="B63" i="1"/>
  <c r="A63" i="1" s="1" a="1"/>
  <c r="B64" i="1"/>
  <c r="A64" i="1" s="1" a="1"/>
  <c r="B65" i="1"/>
  <c r="A65" i="1" s="1" a="1"/>
  <c r="B66" i="1"/>
  <c r="A66" i="1" s="1" a="1"/>
  <c r="B67" i="1"/>
  <c r="A67" i="1" s="1" a="1"/>
  <c r="B68" i="1"/>
  <c r="A68" i="1" s="1" a="1"/>
  <c r="B69" i="1"/>
  <c r="A69" i="1" s="1" a="1"/>
  <c r="B70" i="1"/>
  <c r="A70" i="1" s="1" a="1"/>
  <c r="B71" i="1"/>
  <c r="A71" i="1" s="1" a="1"/>
  <c r="B72" i="1"/>
  <c r="A72" i="1" s="1" a="1"/>
  <c r="B73" i="1"/>
  <c r="A73" i="1" s="1" a="1"/>
  <c r="B74" i="1"/>
  <c r="A74" i="1" s="1" a="1"/>
  <c r="B75" i="1"/>
  <c r="A75" i="1" s="1" a="1"/>
  <c r="B76" i="1"/>
  <c r="A76" i="1" s="1" a="1"/>
  <c r="B77" i="1"/>
  <c r="A77" i="1" s="1" a="1"/>
  <c r="B78" i="1"/>
  <c r="A78" i="1" s="1" a="1"/>
  <c r="B79" i="1"/>
  <c r="A79" i="1" s="1" a="1"/>
  <c r="B80" i="1"/>
  <c r="A80" i="1" s="1" a="1"/>
  <c r="B81" i="1"/>
  <c r="A81" i="1" s="1" a="1"/>
  <c r="B82" i="1"/>
  <c r="A82" i="1" s="1" a="1"/>
  <c r="B83" i="1"/>
  <c r="A83" i="1" s="1" a="1"/>
  <c r="B84" i="1"/>
  <c r="A84" i="1" s="1" a="1"/>
  <c r="B85" i="1"/>
  <c r="A85" i="1" s="1" a="1"/>
  <c r="B86" i="1"/>
  <c r="A86" i="1" s="1" a="1"/>
  <c r="B87" i="1"/>
  <c r="A87" i="1" s="1" a="1"/>
  <c r="B88" i="1"/>
  <c r="A88" i="1" s="1" a="1"/>
  <c r="B89" i="1"/>
  <c r="A89" i="1" s="1" a="1"/>
  <c r="B90" i="1"/>
  <c r="A90" i="1" s="1" a="1"/>
  <c r="B91" i="1"/>
  <c r="A91" i="1" s="1" a="1"/>
  <c r="B92" i="1"/>
  <c r="A92" i="1" s="1" a="1"/>
  <c r="B93" i="1"/>
  <c r="A93" i="1" s="1" a="1"/>
  <c r="B94" i="1"/>
  <c r="A94" i="1" s="1" a="1"/>
  <c r="B95" i="1"/>
  <c r="A95" i="1" s="1" a="1"/>
  <c r="B96" i="1"/>
  <c r="A96" i="1" s="1" a="1"/>
  <c r="B97" i="1"/>
  <c r="A97" i="1" s="1" a="1"/>
  <c r="B98" i="1"/>
  <c r="A98" i="1" s="1" a="1"/>
  <c r="B99" i="1"/>
  <c r="A99" i="1" s="1" a="1"/>
  <c r="B100" i="1"/>
  <c r="A100" i="1" s="1" a="1"/>
  <c r="B101" i="1"/>
  <c r="A101" i="1" s="1" a="1"/>
  <c r="B102" i="1"/>
  <c r="A102" i="1" s="1" a="1"/>
  <c r="B103" i="1"/>
  <c r="A103" i="1" s="1" a="1"/>
  <c r="B104" i="1"/>
  <c r="A104" i="1" s="1" a="1"/>
  <c r="B105" i="1"/>
  <c r="A105" i="1" s="1" a="1"/>
  <c r="B106" i="1"/>
  <c r="A106" i="1" s="1" a="1"/>
  <c r="B107" i="1"/>
  <c r="A107" i="1" s="1" a="1"/>
  <c r="B108" i="1"/>
  <c r="A108" i="1" s="1" a="1"/>
  <c r="B109" i="1"/>
  <c r="A109" i="1" s="1" a="1"/>
  <c r="B110" i="1"/>
  <c r="A110" i="1" s="1" a="1"/>
  <c r="B111" i="1"/>
  <c r="A111" i="1" s="1" a="1"/>
  <c r="B112" i="1"/>
  <c r="A112" i="1" s="1" a="1"/>
  <c r="B113" i="1"/>
  <c r="A113" i="1" s="1" a="1"/>
  <c r="B114" i="1"/>
  <c r="A114" i="1" s="1" a="1"/>
  <c r="B115" i="1"/>
  <c r="A115" i="1" s="1" a="1"/>
  <c r="B116" i="1"/>
  <c r="A116" i="1" s="1" a="1"/>
  <c r="B117" i="1"/>
  <c r="A117" i="1" s="1" a="1"/>
  <c r="B118" i="1"/>
  <c r="A118" i="1" s="1" a="1"/>
  <c r="B119" i="1"/>
  <c r="A119" i="1" s="1" a="1"/>
  <c r="B120" i="1"/>
  <c r="A120" i="1" s="1" a="1"/>
  <c r="B121" i="1"/>
  <c r="A121" i="1" s="1" a="1"/>
  <c r="B122" i="1"/>
  <c r="A122" i="1" s="1" a="1"/>
  <c r="B123" i="1"/>
  <c r="A123" i="1" s="1" a="1"/>
  <c r="B124" i="1"/>
  <c r="A124" i="1" s="1" a="1"/>
  <c r="B125" i="1"/>
  <c r="A125" i="1" s="1" a="1"/>
  <c r="B126" i="1"/>
  <c r="A126" i="1" s="1" a="1"/>
  <c r="B127" i="1"/>
  <c r="A127" i="1" s="1" a="1"/>
  <c r="B128" i="1"/>
  <c r="A128" i="1" s="1" a="1"/>
  <c r="B129" i="1"/>
  <c r="A129" i="1" s="1" a="1"/>
  <c r="B130" i="1"/>
  <c r="A130" i="1" s="1" a="1"/>
  <c r="B131" i="1"/>
  <c r="A131" i="1" s="1" a="1"/>
  <c r="B132" i="1"/>
  <c r="A132" i="1" s="1" a="1"/>
  <c r="B133" i="1"/>
  <c r="A133" i="1" s="1" a="1"/>
  <c r="B134" i="1"/>
  <c r="A134" i="1" s="1" a="1"/>
  <c r="B135" i="1"/>
  <c r="A135" i="1" s="1" a="1"/>
  <c r="B136" i="1"/>
  <c r="A136" i="1" s="1" a="1"/>
  <c r="B137" i="1"/>
  <c r="A137" i="1" s="1" a="1"/>
  <c r="B138" i="1"/>
  <c r="A138" i="1" s="1" a="1"/>
  <c r="B139" i="1"/>
  <c r="A139" i="1" s="1" a="1"/>
  <c r="B140" i="1"/>
  <c r="A140" i="1" s="1" a="1"/>
  <c r="B141" i="1"/>
  <c r="A141" i="1" s="1" a="1"/>
  <c r="B142" i="1"/>
  <c r="A142" i="1" s="1" a="1"/>
  <c r="B143" i="1"/>
  <c r="A143" i="1" s="1" a="1"/>
  <c r="B144" i="1"/>
  <c r="A144" i="1" s="1" a="1"/>
  <c r="B145" i="1"/>
  <c r="A145" i="1" s="1" a="1"/>
  <c r="B146" i="1"/>
  <c r="A146" i="1" s="1" a="1"/>
  <c r="B147" i="1"/>
  <c r="A147" i="1" s="1" a="1"/>
  <c r="B148" i="1"/>
  <c r="A148" i="1" s="1" a="1"/>
  <c r="B149" i="1"/>
  <c r="A149" i="1" s="1" a="1"/>
  <c r="B150" i="1"/>
  <c r="A150" i="1" s="1" a="1"/>
  <c r="B151" i="1"/>
  <c r="A151" i="1" s="1" a="1"/>
  <c r="B152" i="1"/>
  <c r="A152" i="1" s="1" a="1"/>
  <c r="B153" i="1"/>
  <c r="A153" i="1" s="1" a="1"/>
  <c r="B154" i="1"/>
  <c r="A154" i="1" s="1" a="1"/>
  <c r="B155" i="1"/>
  <c r="A155" i="1" s="1" a="1"/>
  <c r="B156" i="1"/>
  <c r="A156" i="1" s="1" a="1"/>
  <c r="B157" i="1"/>
  <c r="A157" i="1" s="1" a="1"/>
  <c r="B158" i="1"/>
  <c r="A158" i="1" s="1" a="1"/>
  <c r="B159" i="1"/>
  <c r="A159" i="1" s="1" a="1"/>
  <c r="B160" i="1"/>
  <c r="A160" i="1" s="1" a="1"/>
  <c r="B161" i="1"/>
  <c r="A161" i="1" s="1" a="1"/>
  <c r="B162" i="1"/>
  <c r="A162" i="1" s="1" a="1"/>
  <c r="B163" i="1"/>
  <c r="A163" i="1" s="1" a="1"/>
  <c r="B164" i="1"/>
  <c r="A164" i="1" s="1" a="1"/>
  <c r="B165" i="1"/>
  <c r="A165" i="1" s="1" a="1"/>
  <c r="B166" i="1"/>
  <c r="A166" i="1" s="1" a="1"/>
  <c r="B168" i="1"/>
  <c r="A168" i="1" s="1" a="1"/>
  <c r="B169" i="1"/>
  <c r="A169" i="1" s="1" a="1"/>
  <c r="B170" i="1"/>
  <c r="A170" i="1" s="1" a="1"/>
  <c r="B171" i="1"/>
  <c r="A171" i="1" s="1" a="1"/>
  <c r="B172" i="1"/>
  <c r="A172" i="1" s="1" a="1"/>
  <c r="B173" i="1"/>
  <c r="A173" i="1" s="1" a="1"/>
  <c r="B174" i="1"/>
  <c r="A174" i="1" s="1" a="1"/>
  <c r="B175" i="1"/>
  <c r="A175" i="1" s="1" a="1"/>
  <c r="B176" i="1"/>
  <c r="A176" i="1" s="1" a="1"/>
  <c r="B177" i="1"/>
  <c r="A177" i="1" s="1" a="1"/>
  <c r="B178" i="1"/>
  <c r="A178" i="1" s="1" a="1"/>
  <c r="B179" i="1"/>
  <c r="A179" i="1" s="1" a="1"/>
  <c r="B180" i="1"/>
  <c r="A180" i="1" s="1" a="1"/>
  <c r="B181" i="1"/>
  <c r="A181" i="1" s="1" a="1"/>
  <c r="B182" i="1"/>
  <c r="A182" i="1" s="1" a="1"/>
  <c r="B183" i="1"/>
  <c r="A183" i="1" s="1" a="1"/>
  <c r="B184" i="1"/>
  <c r="A184" i="1" s="1" a="1"/>
  <c r="B185" i="1"/>
  <c r="A185" i="1" s="1" a="1"/>
  <c r="B186" i="1"/>
  <c r="A186" i="1" s="1" a="1"/>
  <c r="B187" i="1"/>
  <c r="A187" i="1" s="1" a="1"/>
  <c r="B188" i="1"/>
  <c r="A188" i="1" s="1" a="1"/>
  <c r="B189" i="1"/>
  <c r="A189" i="1" s="1" a="1"/>
  <c r="B190" i="1"/>
  <c r="A190" i="1" s="1" a="1"/>
  <c r="B191" i="1"/>
  <c r="A191" i="1" s="1" a="1"/>
  <c r="B192" i="1"/>
  <c r="A192" i="1" s="1" a="1"/>
  <c r="B193" i="1"/>
  <c r="A193" i="1" s="1" a="1"/>
  <c r="B194" i="1"/>
  <c r="A194" i="1" s="1" a="1"/>
  <c r="B195" i="1"/>
  <c r="A195" i="1" s="1" a="1"/>
  <c r="B196" i="1"/>
  <c r="A196" i="1" s="1" a="1"/>
  <c r="B197" i="1"/>
  <c r="A197" i="1" s="1" a="1"/>
  <c r="B198" i="1"/>
  <c r="A198" i="1" s="1" a="1"/>
  <c r="B199" i="1"/>
  <c r="A199" i="1" s="1" a="1"/>
  <c r="B200" i="1"/>
  <c r="A200" i="1" s="1" a="1"/>
  <c r="B201" i="1"/>
  <c r="A201" i="1" s="1" a="1"/>
  <c r="B202" i="1"/>
  <c r="A202" i="1" s="1" a="1"/>
  <c r="B203" i="1"/>
  <c r="A203" i="1" s="1" a="1"/>
  <c r="B204" i="1"/>
  <c r="A204" i="1" s="1" a="1"/>
  <c r="B205" i="1"/>
  <c r="A205" i="1" s="1" a="1"/>
  <c r="B206" i="1"/>
  <c r="A206" i="1" s="1" a="1"/>
  <c r="B207" i="1"/>
  <c r="A207" i="1" s="1" a="1"/>
  <c r="B208" i="1"/>
  <c r="A208" i="1" s="1" a="1"/>
  <c r="B209" i="1"/>
  <c r="A209" i="1" s="1" a="1"/>
  <c r="B210" i="1"/>
  <c r="A210" i="1" s="1" a="1"/>
  <c r="B211" i="1"/>
  <c r="A211" i="1" s="1" a="1"/>
  <c r="B212" i="1"/>
  <c r="A212" i="1" s="1" a="1"/>
  <c r="B213" i="1"/>
  <c r="A213" i="1" s="1" a="1"/>
  <c r="B214" i="1"/>
  <c r="A214" i="1" s="1" a="1"/>
  <c r="B215" i="1"/>
  <c r="A215" i="1" s="1" a="1"/>
  <c r="B216" i="1"/>
  <c r="A216" i="1" s="1" a="1"/>
  <c r="B217" i="1"/>
  <c r="A217" i="1" s="1" a="1"/>
  <c r="B218" i="1"/>
  <c r="A218" i="1" s="1" a="1"/>
  <c r="B219" i="1"/>
  <c r="A219" i="1" s="1" a="1"/>
  <c r="B220" i="1"/>
  <c r="A220" i="1" s="1" a="1"/>
  <c r="B221" i="1"/>
  <c r="A221" i="1" s="1" a="1"/>
  <c r="B222" i="1"/>
  <c r="A222" i="1" s="1" a="1"/>
  <c r="B223" i="1"/>
  <c r="A223" i="1" s="1" a="1"/>
  <c r="B224" i="1"/>
  <c r="A224" i="1" s="1" a="1"/>
  <c r="B225" i="1"/>
  <c r="A225" i="1" s="1" a="1"/>
  <c r="B226" i="1"/>
  <c r="A226" i="1" s="1" a="1"/>
  <c r="B227" i="1"/>
  <c r="A227" i="1" s="1" a="1"/>
  <c r="B228" i="1"/>
  <c r="A228" i="1" s="1" a="1"/>
  <c r="B229" i="1"/>
  <c r="A229" i="1" s="1" a="1"/>
  <c r="B230" i="1"/>
  <c r="A230" i="1" s="1" a="1"/>
  <c r="B231" i="1"/>
  <c r="A231" i="1" s="1" a="1"/>
  <c r="B232" i="1"/>
  <c r="A232" i="1" s="1" a="1"/>
  <c r="B233" i="1"/>
  <c r="A233" i="1" s="1" a="1"/>
  <c r="B234" i="1"/>
  <c r="A234" i="1" s="1" a="1"/>
  <c r="B235" i="1"/>
  <c r="A235" i="1" s="1" a="1"/>
  <c r="B236" i="1"/>
  <c r="A236" i="1" s="1" a="1"/>
  <c r="B237" i="1"/>
  <c r="A237" i="1" s="1" a="1"/>
  <c r="B238" i="1"/>
  <c r="A238" i="1" s="1" a="1"/>
  <c r="B239" i="1"/>
  <c r="A239" i="1" s="1" a="1"/>
  <c r="B240" i="1"/>
  <c r="A240" i="1" s="1" a="1"/>
  <c r="B241" i="1"/>
  <c r="A241" i="1" s="1" a="1"/>
  <c r="B242" i="1"/>
  <c r="A242" i="1" s="1" a="1"/>
  <c r="B243" i="1"/>
  <c r="A243" i="1" s="1" a="1"/>
  <c r="B244" i="1"/>
  <c r="A244" i="1" s="1" a="1"/>
  <c r="B245" i="1"/>
  <c r="A245" i="1" s="1" a="1"/>
  <c r="B246" i="1"/>
  <c r="A246" i="1" s="1" a="1"/>
  <c r="B247" i="1"/>
  <c r="A247" i="1" s="1" a="1"/>
  <c r="B248" i="1"/>
  <c r="A248" i="1" s="1" a="1"/>
  <c r="B249" i="1"/>
  <c r="A249" i="1" s="1" a="1"/>
  <c r="B250" i="1"/>
  <c r="A250" i="1" s="1" a="1"/>
  <c r="B251" i="1"/>
  <c r="A251" i="1" s="1" a="1"/>
  <c r="B252" i="1"/>
  <c r="A252" i="1" s="1" a="1"/>
  <c r="B253" i="1"/>
  <c r="A253" i="1" s="1" a="1"/>
  <c r="B254" i="1"/>
  <c r="A254" i="1" s="1" a="1"/>
  <c r="B255" i="1"/>
  <c r="A255" i="1" s="1" a="1"/>
  <c r="B256" i="1"/>
  <c r="A256" i="1" s="1" a="1"/>
  <c r="B257" i="1"/>
  <c r="A257" i="1" s="1" a="1"/>
  <c r="B259" i="1"/>
  <c r="A259" i="1" s="1" a="1"/>
  <c r="B260" i="1"/>
  <c r="A260" i="1" s="1" a="1"/>
  <c r="B261" i="1"/>
  <c r="A261" i="1" s="1" a="1"/>
  <c r="B262" i="1"/>
  <c r="A262" i="1" s="1" a="1"/>
  <c r="B263" i="1"/>
  <c r="A263" i="1" s="1" a="1"/>
  <c r="B264" i="1"/>
  <c r="A264" i="1" s="1" a="1"/>
  <c r="B265" i="1"/>
  <c r="A265" i="1" s="1" a="1"/>
  <c r="B266" i="1"/>
  <c r="A266" i="1" s="1" a="1"/>
  <c r="B267" i="1"/>
  <c r="A267" i="1" s="1" a="1"/>
  <c r="B268" i="1"/>
  <c r="A268" i="1" s="1" a="1"/>
  <c r="B269" i="1"/>
  <c r="A269" i="1" s="1" a="1"/>
  <c r="B270" i="1"/>
  <c r="A270" i="1" s="1" a="1"/>
  <c r="B271" i="1"/>
  <c r="A271" i="1" s="1" a="1"/>
  <c r="B272" i="1"/>
  <c r="A272" i="1" s="1" a="1"/>
  <c r="B273" i="1"/>
  <c r="A273" i="1" s="1" a="1"/>
  <c r="B274" i="1"/>
  <c r="A274" i="1" s="1" a="1"/>
  <c r="B275" i="1"/>
  <c r="A275" i="1" s="1" a="1"/>
  <c r="B276" i="1"/>
  <c r="A276" i="1" s="1" a="1"/>
  <c r="B277" i="1"/>
  <c r="A277" i="1" s="1" a="1"/>
  <c r="B278" i="1"/>
  <c r="A278" i="1" s="1" a="1"/>
  <c r="B279" i="1"/>
  <c r="A279" i="1" s="1" a="1"/>
  <c r="B280" i="1"/>
  <c r="A280" i="1" s="1" a="1"/>
  <c r="B281" i="1"/>
  <c r="A281" i="1" s="1" a="1"/>
  <c r="B282" i="1"/>
  <c r="A282" i="1" s="1" a="1"/>
  <c r="B283" i="1"/>
  <c r="A283" i="1" s="1" a="1"/>
  <c r="B284" i="1"/>
  <c r="A284" i="1" s="1" a="1"/>
  <c r="B285" i="1"/>
  <c r="A285" i="1" s="1" a="1"/>
  <c r="B286" i="1"/>
  <c r="A286" i="1" s="1" a="1"/>
  <c r="B287" i="1"/>
  <c r="A287" i="1" s="1" a="1"/>
  <c r="B288" i="1"/>
  <c r="A288" i="1" s="1" a="1"/>
  <c r="B289" i="1"/>
  <c r="A289" i="1" s="1" a="1"/>
  <c r="B290" i="1"/>
  <c r="A290" i="1" s="1" a="1"/>
  <c r="B291" i="1"/>
  <c r="A291" i="1" s="1" a="1"/>
  <c r="B292" i="1"/>
  <c r="A292" i="1" s="1" a="1"/>
  <c r="B293" i="1"/>
  <c r="A293" i="1" s="1" a="1"/>
  <c r="B294" i="1"/>
  <c r="A294" i="1" s="1" a="1"/>
  <c r="B295" i="1"/>
  <c r="A295" i="1" s="1" a="1"/>
  <c r="B296" i="1"/>
  <c r="A296" i="1" s="1" a="1"/>
  <c r="B297" i="1"/>
  <c r="A297" i="1" s="1" a="1"/>
  <c r="B298" i="1"/>
  <c r="A298" i="1" s="1" a="1"/>
  <c r="B299" i="1"/>
  <c r="A299" i="1" s="1" a="1"/>
  <c r="B300" i="1"/>
  <c r="A300" i="1" s="1" a="1"/>
  <c r="B301" i="1"/>
  <c r="A301" i="1" s="1" a="1"/>
  <c r="B302" i="1"/>
  <c r="A302" i="1" s="1" a="1"/>
  <c r="B303" i="1"/>
  <c r="A303" i="1" s="1" a="1"/>
  <c r="B304" i="1"/>
  <c r="A304" i="1" s="1" a="1"/>
  <c r="B305" i="1"/>
  <c r="A305" i="1" s="1" a="1"/>
  <c r="B306" i="1"/>
  <c r="A306" i="1" s="1" a="1"/>
  <c r="B307" i="1"/>
  <c r="A307" i="1" s="1" a="1"/>
  <c r="B308" i="1"/>
  <c r="A308" i="1" s="1" a="1"/>
  <c r="B309" i="1"/>
  <c r="A309" i="1" s="1" a="1"/>
  <c r="B310" i="1"/>
  <c r="A310" i="1" s="1" a="1"/>
  <c r="B311" i="1"/>
  <c r="A311" i="1" s="1" a="1"/>
  <c r="B312" i="1"/>
  <c r="A312" i="1" s="1" a="1"/>
  <c r="B313" i="1"/>
  <c r="A313" i="1" s="1" a="1"/>
  <c r="B314" i="1"/>
  <c r="A314" i="1" s="1" a="1"/>
  <c r="B315" i="1"/>
  <c r="A315" i="1" s="1" a="1"/>
  <c r="B316" i="1"/>
  <c r="A316" i="1" s="1" a="1"/>
  <c r="B317" i="1"/>
  <c r="A317" i="1" s="1" a="1"/>
  <c r="B318" i="1"/>
  <c r="A318" i="1" s="1" a="1"/>
  <c r="B319" i="1"/>
  <c r="A319" i="1" s="1" a="1"/>
  <c r="B320" i="1"/>
  <c r="A320" i="1" s="1" a="1"/>
  <c r="B321" i="1"/>
  <c r="A321" i="1" s="1" a="1"/>
  <c r="B322" i="1"/>
  <c r="A322" i="1" s="1" a="1"/>
  <c r="B323" i="1"/>
  <c r="A323" i="1" s="1" a="1"/>
  <c r="B324" i="1"/>
  <c r="A324" i="1" s="1" a="1"/>
  <c r="B325" i="1"/>
  <c r="A325" i="1" s="1" a="1"/>
  <c r="B326" i="1"/>
  <c r="A326" i="1" s="1" a="1"/>
  <c r="B327" i="1"/>
  <c r="A327" i="1" s="1" a="1"/>
  <c r="B328" i="1"/>
  <c r="A328" i="1" s="1" a="1"/>
  <c r="B329" i="1"/>
  <c r="A329" i="1" s="1" a="1"/>
  <c r="B330" i="1"/>
  <c r="A330" i="1" s="1" a="1"/>
  <c r="B331" i="1"/>
  <c r="A331" i="1" s="1" a="1"/>
  <c r="B332" i="1"/>
  <c r="A332" i="1" s="1" a="1"/>
  <c r="B333" i="1"/>
  <c r="A333" i="1" s="1" a="1"/>
  <c r="B334" i="1"/>
  <c r="A334" i="1" s="1" a="1"/>
  <c r="B335" i="1"/>
  <c r="A335" i="1" s="1" a="1"/>
  <c r="B336" i="1"/>
  <c r="A336" i="1" s="1" a="1"/>
  <c r="B337" i="1"/>
  <c r="A337" i="1" s="1" a="1"/>
  <c r="B338" i="1"/>
  <c r="A338" i="1" s="1" a="1"/>
  <c r="B339" i="1"/>
  <c r="A339" i="1" s="1" a="1"/>
  <c r="B340" i="1"/>
  <c r="A340" i="1" s="1" a="1"/>
  <c r="B341" i="1"/>
  <c r="A341" i="1" s="1" a="1"/>
  <c r="B342" i="1"/>
  <c r="A342" i="1" s="1" a="1"/>
  <c r="B343" i="1"/>
  <c r="A343" i="1" s="1" a="1"/>
  <c r="B344" i="1"/>
  <c r="A344" i="1" s="1" a="1"/>
  <c r="B345" i="1"/>
  <c r="A345" i="1" s="1" a="1"/>
  <c r="B346" i="1"/>
  <c r="A346" i="1" s="1" a="1"/>
  <c r="B347" i="1"/>
  <c r="A347" i="1" s="1" a="1"/>
  <c r="B348" i="1"/>
  <c r="A348" i="1" s="1" a="1"/>
  <c r="B349" i="1"/>
  <c r="A349" i="1" s="1" a="1"/>
  <c r="B350" i="1"/>
  <c r="A350" i="1" s="1" a="1"/>
  <c r="B351" i="1"/>
  <c r="A351" i="1" s="1" a="1"/>
  <c r="B352" i="1"/>
  <c r="A352" i="1" s="1" a="1"/>
  <c r="B353" i="1"/>
  <c r="A353" i="1" s="1" a="1"/>
  <c r="B354" i="1"/>
  <c r="A354" i="1" s="1" a="1"/>
  <c r="B355" i="1"/>
  <c r="A355" i="1" s="1" a="1"/>
  <c r="B356" i="1"/>
  <c r="A356" i="1" s="1" a="1"/>
  <c r="B357" i="1"/>
  <c r="A357" i="1" s="1" a="1"/>
  <c r="B358" i="1"/>
  <c r="A358" i="1" s="1" a="1"/>
  <c r="B359" i="1"/>
  <c r="A359" i="1" s="1" a="1"/>
  <c r="B360" i="1"/>
  <c r="A360" i="1" s="1" a="1"/>
  <c r="B361" i="1"/>
  <c r="A361" i="1" s="1" a="1"/>
  <c r="B362" i="1"/>
  <c r="A362" i="1" s="1" a="1"/>
  <c r="B363" i="1"/>
  <c r="A363" i="1" s="1" a="1"/>
  <c r="B364" i="1"/>
  <c r="A364" i="1" s="1" a="1"/>
  <c r="B365" i="1"/>
  <c r="A365" i="1" s="1" a="1"/>
  <c r="B366" i="1"/>
  <c r="A366" i="1" s="1" a="1"/>
  <c r="B367" i="1"/>
  <c r="A367" i="1" s="1" a="1"/>
  <c r="B368" i="1"/>
  <c r="A368" i="1" s="1" a="1"/>
  <c r="B369" i="1"/>
  <c r="A369" i="1" s="1" a="1"/>
  <c r="B370" i="1"/>
  <c r="A370" i="1" s="1" a="1"/>
  <c r="B371" i="1"/>
  <c r="A371" i="1" s="1" a="1"/>
  <c r="B372" i="1"/>
  <c r="A372" i="1" s="1" a="1"/>
  <c r="B373" i="1"/>
  <c r="A373" i="1" s="1" a="1"/>
  <c r="B374" i="1"/>
  <c r="A374" i="1" s="1" a="1"/>
  <c r="B375" i="1"/>
  <c r="A375" i="1" s="1" a="1"/>
  <c r="B376" i="1"/>
  <c r="A376" i="1" s="1" a="1"/>
  <c r="B377" i="1"/>
  <c r="A377" i="1" s="1" a="1"/>
  <c r="B378" i="1"/>
  <c r="A378" i="1" s="1" a="1"/>
  <c r="B379" i="1"/>
  <c r="A379" i="1" s="1" a="1"/>
  <c r="B380" i="1"/>
  <c r="A380" i="1" s="1" a="1"/>
  <c r="B381" i="1"/>
  <c r="A381" i="1" s="1" a="1"/>
  <c r="B382" i="1"/>
  <c r="A382" i="1" s="1" a="1"/>
  <c r="B383" i="1"/>
  <c r="A383" i="1" s="1" a="1"/>
  <c r="B384" i="1"/>
  <c r="A384" i="1" s="1" a="1"/>
  <c r="B385" i="1"/>
  <c r="A385" i="1" s="1" a="1"/>
  <c r="B386" i="1"/>
  <c r="A386" i="1" s="1" a="1"/>
  <c r="B387" i="1"/>
  <c r="A387" i="1" s="1" a="1"/>
  <c r="B388" i="1"/>
  <c r="A388" i="1" s="1" a="1"/>
  <c r="B389" i="1"/>
  <c r="A389" i="1" s="1" a="1"/>
  <c r="B390" i="1"/>
  <c r="A390" i="1" s="1" a="1"/>
  <c r="B391" i="1"/>
  <c r="A391" i="1" s="1" a="1"/>
  <c r="B392" i="1"/>
  <c r="A392" i="1" s="1" a="1"/>
  <c r="B393" i="1"/>
  <c r="A393" i="1" s="1" a="1"/>
  <c r="B394" i="1"/>
  <c r="A394" i="1" s="1" a="1"/>
  <c r="B395" i="1"/>
  <c r="A395" i="1" s="1" a="1"/>
  <c r="B396" i="1"/>
  <c r="A396" i="1" s="1" a="1"/>
  <c r="B397" i="1"/>
  <c r="A397" i="1" s="1" a="1"/>
  <c r="B398" i="1"/>
  <c r="A398" i="1" s="1" a="1"/>
  <c r="B399" i="1"/>
  <c r="A399" i="1" s="1" a="1"/>
  <c r="B400" i="1"/>
  <c r="A400" i="1" s="1" a="1"/>
  <c r="B401" i="1"/>
  <c r="A401" i="1" s="1" a="1"/>
  <c r="B402" i="1"/>
  <c r="A402" i="1" s="1" a="1"/>
  <c r="B403" i="1"/>
  <c r="A403" i="1" s="1" a="1"/>
  <c r="B404" i="1"/>
  <c r="A404" i="1" s="1" a="1"/>
  <c r="B405" i="1"/>
  <c r="A405" i="1" s="1" a="1"/>
  <c r="B406" i="1"/>
  <c r="A406" i="1" s="1" a="1"/>
  <c r="B407" i="1"/>
  <c r="A407" i="1" s="1" a="1"/>
  <c r="B408" i="1"/>
  <c r="A408" i="1" s="1" a="1"/>
  <c r="B409" i="1"/>
  <c r="A409" i="1" s="1" a="1"/>
  <c r="B410" i="1"/>
  <c r="A410" i="1" s="1" a="1"/>
  <c r="B411" i="1"/>
  <c r="A411" i="1" s="1" a="1"/>
  <c r="B412" i="1"/>
  <c r="A412" i="1" s="1" a="1"/>
  <c r="B413" i="1"/>
  <c r="A413" i="1" s="1" a="1"/>
  <c r="B414" i="1"/>
  <c r="A414" i="1" s="1" a="1"/>
  <c r="B415" i="1"/>
  <c r="A415" i="1" s="1" a="1"/>
  <c r="B416" i="1"/>
  <c r="A416" i="1" s="1" a="1"/>
  <c r="B417" i="1"/>
  <c r="A417" i="1" s="1" a="1"/>
  <c r="B418" i="1"/>
  <c r="A418" i="1" s="1" a="1"/>
  <c r="B419" i="1"/>
  <c r="A419" i="1" s="1" a="1"/>
  <c r="B420" i="1"/>
  <c r="A420" i="1" s="1" a="1"/>
  <c r="B421" i="1"/>
  <c r="A421" i="1" s="1" a="1"/>
  <c r="B422" i="1"/>
  <c r="A422" i="1" s="1" a="1"/>
  <c r="B423" i="1"/>
  <c r="A423" i="1" s="1" a="1"/>
  <c r="B424" i="1"/>
  <c r="A424" i="1" s="1" a="1"/>
  <c r="B425" i="1"/>
  <c r="A425" i="1" s="1" a="1"/>
  <c r="B426" i="1"/>
  <c r="A426" i="1" s="1" a="1"/>
  <c r="B427" i="1"/>
  <c r="A427" i="1" s="1" a="1"/>
  <c r="B428" i="1"/>
  <c r="A428" i="1" s="1" a="1"/>
  <c r="B429" i="1"/>
  <c r="A429" i="1" s="1" a="1"/>
  <c r="B430" i="1"/>
  <c r="A430" i="1" s="1" a="1"/>
  <c r="B431" i="1"/>
  <c r="A431" i="1" s="1" a="1"/>
  <c r="B432" i="1"/>
  <c r="A432" i="1" s="1" a="1"/>
  <c r="B433" i="1"/>
  <c r="A433" i="1" s="1" a="1"/>
  <c r="B434" i="1"/>
  <c r="A434" i="1" s="1" a="1"/>
  <c r="B435" i="1"/>
  <c r="A435" i="1" s="1" a="1"/>
  <c r="B436" i="1"/>
  <c r="A436" i="1" s="1" a="1"/>
  <c r="B437" i="1"/>
  <c r="A437" i="1" s="1" a="1"/>
  <c r="B438" i="1"/>
  <c r="A438" i="1" s="1" a="1"/>
  <c r="B439" i="1"/>
  <c r="A439" i="1" s="1" a="1"/>
  <c r="B440" i="1"/>
  <c r="A440" i="1" s="1" a="1"/>
  <c r="B441" i="1"/>
  <c r="A441" i="1" s="1" a="1"/>
  <c r="B442" i="1"/>
  <c r="A442" i="1" s="1" a="1"/>
  <c r="B443" i="1"/>
  <c r="A443" i="1" s="1" a="1"/>
  <c r="B444" i="1"/>
  <c r="A444" i="1" s="1" a="1"/>
  <c r="B445" i="1"/>
  <c r="A445" i="1" s="1" a="1"/>
  <c r="B446" i="1"/>
  <c r="A446" i="1" s="1" a="1"/>
  <c r="B447" i="1"/>
  <c r="A447" i="1" s="1" a="1"/>
  <c r="B448" i="1"/>
  <c r="A448" i="1" s="1" a="1"/>
  <c r="B449" i="1"/>
  <c r="A449" i="1" s="1" a="1"/>
  <c r="B450" i="1"/>
  <c r="A450" i="1" s="1" a="1"/>
  <c r="B451" i="1"/>
  <c r="A451" i="1" s="1" a="1"/>
  <c r="B452" i="1"/>
  <c r="A452" i="1" s="1" a="1"/>
  <c r="B453" i="1"/>
  <c r="A453" i="1" s="1" a="1"/>
  <c r="B454" i="1"/>
  <c r="A454" i="1" s="1" a="1"/>
  <c r="B455" i="1"/>
  <c r="A455" i="1" s="1" a="1"/>
  <c r="B456" i="1"/>
  <c r="A456" i="1" s="1" a="1"/>
  <c r="B457" i="1"/>
  <c r="A457" i="1" s="1" a="1"/>
  <c r="B458" i="1"/>
  <c r="A458" i="1" s="1" a="1"/>
  <c r="B459" i="1"/>
  <c r="A459" i="1" s="1" a="1"/>
  <c r="B460" i="1"/>
  <c r="A460" i="1" s="1" a="1"/>
  <c r="B461" i="1"/>
  <c r="A461" i="1" s="1" a="1"/>
  <c r="B462" i="1"/>
  <c r="A462" i="1" s="1" a="1"/>
  <c r="B463" i="1"/>
  <c r="A463" i="1" s="1" a="1"/>
  <c r="B464" i="1"/>
  <c r="A464" i="1" s="1" a="1"/>
  <c r="B465" i="1"/>
  <c r="A465" i="1" s="1" a="1"/>
  <c r="B466" i="1"/>
  <c r="A466" i="1" s="1" a="1"/>
  <c r="B467" i="1"/>
  <c r="A467" i="1" s="1" a="1"/>
  <c r="B468" i="1"/>
  <c r="A468" i="1" s="1" a="1"/>
  <c r="B469" i="1"/>
  <c r="A469" i="1" s="1" a="1"/>
  <c r="B470" i="1"/>
  <c r="A470" i="1" s="1" a="1"/>
  <c r="B471" i="1"/>
  <c r="A471" i="1" s="1" a="1"/>
  <c r="B472" i="1"/>
  <c r="A472" i="1" s="1" a="1"/>
  <c r="B473" i="1"/>
  <c r="A473" i="1" s="1" a="1"/>
  <c r="B474" i="1"/>
  <c r="A474" i="1" s="1" a="1"/>
  <c r="B475" i="1"/>
  <c r="A475" i="1" s="1" a="1"/>
  <c r="B476" i="1"/>
  <c r="A476" i="1" s="1" a="1"/>
  <c r="B477" i="1"/>
  <c r="A477" i="1" s="1" a="1"/>
  <c r="B478" i="1"/>
  <c r="A478" i="1" s="1" a="1"/>
  <c r="B479" i="1"/>
  <c r="A479" i="1" s="1" a="1"/>
  <c r="B480" i="1"/>
  <c r="A480" i="1" s="1" a="1"/>
  <c r="B481" i="1"/>
  <c r="A481" i="1" s="1" a="1"/>
  <c r="B482" i="1"/>
  <c r="A482" i="1" s="1" a="1"/>
  <c r="B483" i="1"/>
  <c r="A483" i="1" s="1" a="1"/>
  <c r="B484" i="1"/>
  <c r="A484" i="1" s="1" a="1"/>
  <c r="B485" i="1"/>
  <c r="A485" i="1" s="1" a="1"/>
  <c r="B486" i="1"/>
  <c r="A486" i="1" s="1" a="1"/>
  <c r="B487" i="1"/>
  <c r="A487" i="1" s="1" a="1"/>
  <c r="B488" i="1"/>
  <c r="A488" i="1" s="1" a="1"/>
  <c r="B489" i="1"/>
  <c r="A489" i="1" s="1" a="1"/>
  <c r="B490" i="1"/>
  <c r="A490" i="1" s="1" a="1"/>
  <c r="B491" i="1"/>
  <c r="A491" i="1" s="1" a="1"/>
  <c r="B492" i="1"/>
  <c r="A492" i="1" s="1" a="1"/>
  <c r="B493" i="1"/>
  <c r="A493" i="1" s="1" a="1"/>
  <c r="B494" i="1"/>
  <c r="A494" i="1" s="1" a="1"/>
  <c r="B495" i="1"/>
  <c r="A495" i="1" s="1" a="1"/>
  <c r="B496" i="1"/>
  <c r="A496" i="1" s="1" a="1"/>
  <c r="B497" i="1"/>
  <c r="A497" i="1" s="1" a="1"/>
  <c r="B498" i="1"/>
  <c r="A498" i="1" s="1" a="1"/>
  <c r="B499" i="1"/>
  <c r="A499" i="1" s="1" a="1"/>
  <c r="B500" i="1"/>
  <c r="A500" i="1" s="1" a="1"/>
  <c r="B501" i="1"/>
  <c r="A501" i="1" s="1" a="1"/>
  <c r="B502" i="1"/>
  <c r="A502" i="1" s="1" a="1"/>
  <c r="B503" i="1"/>
  <c r="A503" i="1" s="1" a="1"/>
  <c r="B504" i="1"/>
  <c r="A504" i="1" s="1" a="1"/>
  <c r="B505" i="1"/>
  <c r="A505" i="1" s="1" a="1"/>
  <c r="B506" i="1"/>
  <c r="A506" i="1" s="1" a="1"/>
  <c r="B507" i="1"/>
  <c r="A507" i="1" s="1" a="1"/>
  <c r="B508" i="1"/>
  <c r="A508" i="1" s="1" a="1"/>
  <c r="B509" i="1"/>
  <c r="A509" i="1" s="1" a="1"/>
  <c r="B510" i="1"/>
  <c r="A510" i="1" s="1" a="1"/>
  <c r="B511" i="1"/>
  <c r="A511" i="1" s="1" a="1"/>
  <c r="B512" i="1"/>
  <c r="A512" i="1" s="1" a="1"/>
  <c r="B513" i="1"/>
  <c r="A513" i="1" s="1" a="1"/>
  <c r="B514" i="1"/>
  <c r="A514" i="1" s="1" a="1"/>
  <c r="B515" i="1"/>
  <c r="A515" i="1" s="1" a="1"/>
  <c r="B516" i="1"/>
  <c r="A516" i="1" s="1" a="1"/>
  <c r="B517" i="1"/>
  <c r="A517" i="1" s="1" a="1"/>
  <c r="B518" i="1"/>
  <c r="A518" i="1" s="1" a="1"/>
  <c r="B519" i="1"/>
  <c r="A519" i="1" s="1" a="1"/>
  <c r="B520" i="1"/>
  <c r="A520" i="1" s="1" a="1"/>
  <c r="B521" i="1"/>
  <c r="A521" i="1" s="1" a="1"/>
  <c r="B522" i="1"/>
  <c r="A522" i="1" s="1" a="1"/>
  <c r="B523" i="1"/>
  <c r="A523" i="1" s="1" a="1"/>
  <c r="B524" i="1"/>
  <c r="A524" i="1" s="1" a="1"/>
  <c r="B525" i="1"/>
  <c r="A525" i="1" s="1" a="1"/>
  <c r="B526" i="1"/>
  <c r="A526" i="1" s="1" a="1"/>
  <c r="B527" i="1"/>
  <c r="A527" i="1" s="1" a="1"/>
  <c r="B528" i="1"/>
  <c r="A528" i="1" s="1" a="1"/>
  <c r="B529" i="1"/>
  <c r="A529" i="1" s="1" a="1"/>
  <c r="B530" i="1"/>
  <c r="A530" i="1" s="1" a="1"/>
  <c r="B531" i="1"/>
  <c r="A531" i="1" s="1" a="1"/>
  <c r="B532" i="1"/>
  <c r="A532" i="1" s="1" a="1"/>
  <c r="B533" i="1"/>
  <c r="A533" i="1" s="1" a="1"/>
  <c r="B534" i="1"/>
  <c r="A534" i="1" s="1" a="1"/>
  <c r="B535" i="1"/>
  <c r="A535" i="1" s="1" a="1"/>
  <c r="B536" i="1"/>
  <c r="A536" i="1" s="1" a="1"/>
  <c r="B537" i="1"/>
  <c r="A537" i="1" s="1" a="1"/>
  <c r="B538" i="1"/>
  <c r="A538" i="1" s="1" a="1"/>
  <c r="B539" i="1"/>
  <c r="A539" i="1" s="1" a="1"/>
  <c r="B540" i="1"/>
  <c r="A540" i="1" s="1" a="1"/>
  <c r="B541" i="1"/>
  <c r="A541" i="1" s="1" a="1"/>
  <c r="B542" i="1"/>
  <c r="A542" i="1" s="1" a="1"/>
  <c r="B543" i="1"/>
  <c r="A543" i="1" s="1" a="1"/>
  <c r="B544" i="1"/>
  <c r="A544" i="1" s="1" a="1"/>
  <c r="B545" i="1"/>
  <c r="A545" i="1" s="1" a="1"/>
  <c r="B546" i="1"/>
  <c r="A546" i="1" s="1" a="1"/>
  <c r="B547" i="1"/>
  <c r="A547" i="1" s="1" a="1"/>
  <c r="B548" i="1"/>
  <c r="A548" i="1" s="1" a="1"/>
  <c r="B549" i="1"/>
  <c r="A549" i="1" s="1" a="1"/>
  <c r="B550" i="1"/>
  <c r="A550" i="1" s="1" a="1"/>
  <c r="B551" i="1"/>
  <c r="A551" i="1" s="1" a="1"/>
  <c r="B552" i="1"/>
  <c r="A552" i="1" s="1" a="1"/>
  <c r="B553" i="1"/>
  <c r="A553" i="1" s="1" a="1"/>
  <c r="B554" i="1"/>
  <c r="A554" i="1" s="1" a="1"/>
  <c r="B555" i="1"/>
  <c r="A555" i="1" s="1" a="1"/>
  <c r="B556" i="1"/>
  <c r="A556" i="1" s="1" a="1"/>
  <c r="B557" i="1"/>
  <c r="A557" i="1" s="1" a="1"/>
  <c r="B558" i="1"/>
  <c r="A558" i="1" s="1" a="1"/>
  <c r="B559" i="1"/>
  <c r="A559" i="1" s="1" a="1"/>
  <c r="B560" i="1"/>
  <c r="A560" i="1" s="1" a="1"/>
  <c r="B561" i="1"/>
  <c r="A561" i="1" s="1" a="1"/>
  <c r="B562" i="1"/>
  <c r="A562" i="1" s="1" a="1"/>
  <c r="B563" i="1"/>
  <c r="A563" i="1" s="1" a="1"/>
  <c r="B564" i="1"/>
  <c r="A564" i="1" s="1" a="1"/>
  <c r="B565" i="1"/>
  <c r="A565" i="1" s="1" a="1"/>
  <c r="B566" i="1"/>
  <c r="A566" i="1" s="1" a="1"/>
  <c r="B567" i="1"/>
  <c r="A567" i="1" s="1" a="1"/>
  <c r="B568" i="1"/>
  <c r="A568" i="1" s="1" a="1"/>
  <c r="B569" i="1"/>
  <c r="A569" i="1" s="1" a="1"/>
  <c r="B570" i="1"/>
  <c r="A570" i="1" s="1" a="1"/>
  <c r="B571" i="1"/>
  <c r="A571" i="1" s="1" a="1"/>
  <c r="B572" i="1"/>
  <c r="A572" i="1" s="1" a="1"/>
  <c r="B573" i="1"/>
  <c r="A573" i="1" s="1" a="1"/>
  <c r="B574" i="1"/>
  <c r="A574" i="1" s="1" a="1"/>
  <c r="B575" i="1"/>
  <c r="A575" i="1" s="1" a="1"/>
  <c r="B576" i="1"/>
  <c r="A576" i="1" s="1" a="1"/>
  <c r="B577" i="1"/>
  <c r="A577" i="1" s="1" a="1"/>
  <c r="B578" i="1"/>
  <c r="A578" i="1" s="1" a="1"/>
  <c r="B579" i="1"/>
  <c r="A579" i="1" s="1" a="1"/>
  <c r="B580" i="1"/>
  <c r="A580" i="1" s="1" a="1"/>
  <c r="B581" i="1"/>
  <c r="A581" i="1" s="1" a="1"/>
  <c r="B582" i="1"/>
  <c r="A582" i="1" s="1" a="1"/>
  <c r="B583" i="1"/>
  <c r="A583" i="1" s="1" a="1"/>
  <c r="B584" i="1"/>
  <c r="A584" i="1" s="1" a="1"/>
  <c r="B585" i="1"/>
  <c r="A585" i="1" s="1" a="1"/>
  <c r="B586" i="1"/>
  <c r="A586" i="1" s="1" a="1"/>
  <c r="B587" i="1"/>
  <c r="A587" i="1" s="1" a="1"/>
  <c r="B588" i="1"/>
  <c r="A588" i="1" s="1" a="1"/>
  <c r="B589" i="1"/>
  <c r="A589" i="1" s="1" a="1"/>
  <c r="B590" i="1"/>
  <c r="A590" i="1" s="1" a="1"/>
  <c r="B591" i="1"/>
  <c r="A591" i="1" s="1" a="1"/>
  <c r="B592" i="1"/>
  <c r="A592" i="1" s="1" a="1"/>
  <c r="B593" i="1"/>
  <c r="A593" i="1" s="1" a="1"/>
  <c r="B594" i="1"/>
  <c r="A594" i="1" s="1" a="1"/>
  <c r="B595" i="1"/>
  <c r="A595" i="1" s="1" a="1"/>
  <c r="B596" i="1"/>
  <c r="A596" i="1" s="1" a="1"/>
  <c r="B597" i="1"/>
  <c r="A597" i="1" s="1" a="1"/>
  <c r="B598" i="1"/>
  <c r="A598" i="1" s="1" a="1"/>
  <c r="B599" i="1"/>
  <c r="A599" i="1" s="1" a="1"/>
  <c r="B600" i="1"/>
  <c r="A600" i="1" s="1" a="1"/>
  <c r="B601" i="1"/>
  <c r="A601" i="1" s="1" a="1"/>
  <c r="B602" i="1"/>
  <c r="A602" i="1" s="1" a="1"/>
  <c r="B603" i="1"/>
  <c r="A603" i="1" s="1" a="1"/>
  <c r="B604" i="1"/>
  <c r="A604" i="1" s="1" a="1"/>
  <c r="B605" i="1"/>
  <c r="A605" i="1" s="1" a="1"/>
  <c r="B606" i="1"/>
  <c r="A606" i="1" s="1" a="1"/>
  <c r="B607" i="1"/>
  <c r="A607" i="1" s="1" a="1"/>
  <c r="B608" i="1"/>
  <c r="A608" i="1" s="1" a="1"/>
  <c r="B609" i="1"/>
  <c r="A609" i="1" s="1" a="1"/>
  <c r="B610" i="1"/>
  <c r="A610" i="1" s="1" a="1"/>
  <c r="B611" i="1"/>
  <c r="A611" i="1" s="1" a="1"/>
  <c r="B612" i="1"/>
  <c r="A612" i="1" s="1" a="1"/>
  <c r="B613" i="1"/>
  <c r="A613" i="1" s="1" a="1"/>
  <c r="B614" i="1"/>
  <c r="A614" i="1" s="1" a="1"/>
  <c r="B615" i="1"/>
  <c r="A615" i="1" s="1" a="1"/>
  <c r="B616" i="1"/>
  <c r="A616" i="1" s="1" a="1"/>
  <c r="B617" i="1"/>
  <c r="A617" i="1" s="1" a="1"/>
  <c r="B618" i="1"/>
  <c r="A618" i="1" s="1" a="1"/>
  <c r="B619" i="1"/>
  <c r="A619" i="1" s="1" a="1"/>
  <c r="B620" i="1"/>
  <c r="A620" i="1" s="1" a="1"/>
  <c r="B621" i="1"/>
  <c r="A621" i="1" s="1" a="1"/>
  <c r="B622" i="1"/>
  <c r="A622" i="1" s="1" a="1"/>
  <c r="B623" i="1"/>
  <c r="A623" i="1" s="1" a="1"/>
  <c r="B624" i="1"/>
  <c r="A624" i="1" s="1" a="1"/>
  <c r="B625" i="1"/>
  <c r="A625" i="1" s="1" a="1"/>
  <c r="B626" i="1"/>
  <c r="A626" i="1" s="1" a="1"/>
  <c r="B627" i="1"/>
  <c r="A627" i="1" s="1" a="1"/>
  <c r="B628" i="1"/>
  <c r="A628" i="1" s="1" a="1"/>
  <c r="B629" i="1"/>
  <c r="A629" i="1" s="1" a="1"/>
  <c r="B630" i="1"/>
  <c r="A630" i="1" s="1" a="1"/>
  <c r="B631" i="1"/>
  <c r="A631" i="1" s="1" a="1"/>
  <c r="B632" i="1"/>
  <c r="A632" i="1" s="1" a="1"/>
  <c r="B633" i="1"/>
  <c r="A633" i="1" s="1" a="1"/>
  <c r="B634" i="1"/>
  <c r="A634" i="1" s="1" a="1"/>
  <c r="B635" i="1"/>
  <c r="A635" i="1" s="1" a="1"/>
  <c r="B636" i="1"/>
  <c r="A636" i="1" s="1" a="1"/>
  <c r="B637" i="1"/>
  <c r="A637" i="1" s="1" a="1"/>
  <c r="B638" i="1"/>
  <c r="A638" i="1" s="1" a="1"/>
  <c r="B639" i="1"/>
  <c r="A639" i="1" s="1" a="1"/>
  <c r="B640" i="1"/>
  <c r="A640" i="1" s="1" a="1"/>
  <c r="B641" i="1"/>
  <c r="A641" i="1" s="1" a="1"/>
  <c r="B642" i="1"/>
  <c r="A642" i="1" s="1" a="1"/>
  <c r="B643" i="1"/>
  <c r="A643" i="1" s="1" a="1"/>
  <c r="B644" i="1"/>
  <c r="A644" i="1" s="1" a="1"/>
  <c r="B645" i="1"/>
  <c r="A645" i="1" s="1" a="1"/>
  <c r="B646" i="1"/>
  <c r="A646" i="1" s="1" a="1"/>
  <c r="B647" i="1"/>
  <c r="A647" i="1" s="1" a="1"/>
  <c r="B648" i="1"/>
  <c r="A648" i="1" s="1" a="1"/>
  <c r="B649" i="1"/>
  <c r="A649" i="1" s="1" a="1"/>
  <c r="B650" i="1"/>
  <c r="A650" i="1" s="1" a="1"/>
  <c r="B651" i="1"/>
  <c r="A651" i="1" s="1" a="1"/>
  <c r="B652" i="1"/>
  <c r="A652" i="1" s="1" a="1"/>
  <c r="B653" i="1"/>
  <c r="A653" i="1" s="1" a="1"/>
  <c r="B654" i="1"/>
  <c r="A654" i="1" s="1" a="1"/>
  <c r="B655" i="1"/>
  <c r="A655" i="1" s="1" a="1"/>
  <c r="B656" i="1"/>
  <c r="A656" i="1" s="1" a="1"/>
  <c r="B657" i="1"/>
  <c r="A657" i="1" s="1" a="1"/>
  <c r="B658" i="1"/>
  <c r="A658" i="1" s="1" a="1"/>
  <c r="B659" i="1"/>
  <c r="A659" i="1" s="1" a="1"/>
  <c r="B660" i="1"/>
  <c r="A660" i="1" s="1" a="1"/>
  <c r="B661" i="1"/>
  <c r="A661" i="1" s="1" a="1"/>
  <c r="B662" i="1"/>
  <c r="A662" i="1" s="1" a="1"/>
  <c r="B663" i="1"/>
  <c r="A663" i="1" s="1" a="1"/>
  <c r="B664" i="1"/>
  <c r="A664" i="1" s="1" a="1"/>
  <c r="B665" i="1"/>
  <c r="A665" i="1" s="1" a="1"/>
  <c r="B666" i="1"/>
  <c r="A666" i="1" s="1" a="1"/>
  <c r="B667" i="1"/>
  <c r="A667" i="1" s="1" a="1"/>
  <c r="B668" i="1"/>
  <c r="A668" i="1" s="1" a="1"/>
  <c r="B669" i="1"/>
  <c r="A669" i="1" s="1" a="1"/>
  <c r="B670" i="1"/>
  <c r="A670" i="1" s="1" a="1"/>
  <c r="B671" i="1"/>
  <c r="A671" i="1" s="1" a="1"/>
  <c r="B672" i="1"/>
  <c r="A672" i="1" s="1" a="1"/>
  <c r="B673" i="1"/>
  <c r="A673" i="1" s="1" a="1"/>
  <c r="B674" i="1"/>
  <c r="A674" i="1" s="1" a="1"/>
  <c r="B675" i="1"/>
  <c r="A675" i="1" s="1" a="1"/>
  <c r="B676" i="1"/>
  <c r="A676" i="1" s="1" a="1"/>
  <c r="B677" i="1"/>
  <c r="A677" i="1" s="1" a="1"/>
  <c r="B678" i="1"/>
  <c r="A678" i="1" s="1" a="1"/>
  <c r="B679" i="1"/>
  <c r="A679" i="1" s="1" a="1"/>
  <c r="B680" i="1"/>
  <c r="A680" i="1" s="1" a="1"/>
  <c r="B681" i="1"/>
  <c r="A681" i="1" s="1" a="1"/>
  <c r="B682" i="1"/>
  <c r="A682" i="1" s="1" a="1"/>
  <c r="B683" i="1"/>
  <c r="A683" i="1" s="1" a="1"/>
  <c r="B684" i="1"/>
  <c r="A684" i="1" s="1" a="1"/>
  <c r="B685" i="1"/>
  <c r="A685" i="1" s="1" a="1"/>
  <c r="B686" i="1"/>
  <c r="A686" i="1" s="1" a="1"/>
  <c r="B687" i="1"/>
  <c r="A687" i="1" s="1" a="1"/>
  <c r="B688" i="1"/>
  <c r="A688" i="1" s="1" a="1"/>
  <c r="B689" i="1"/>
  <c r="A689" i="1" s="1" a="1"/>
  <c r="B690" i="1"/>
  <c r="A690" i="1" s="1" a="1"/>
  <c r="B691" i="1"/>
  <c r="A691" i="1" s="1" a="1"/>
  <c r="B692" i="1"/>
  <c r="A692" i="1" s="1" a="1"/>
  <c r="B693" i="1"/>
  <c r="A693" i="1" s="1" a="1"/>
  <c r="B694" i="1"/>
  <c r="A694" i="1" s="1" a="1"/>
  <c r="B695" i="1"/>
  <c r="A695" i="1" s="1" a="1"/>
  <c r="B696" i="1"/>
  <c r="A696" i="1" s="1" a="1"/>
  <c r="B697" i="1"/>
  <c r="A697" i="1" s="1" a="1"/>
  <c r="B698" i="1"/>
  <c r="A698" i="1" s="1" a="1"/>
  <c r="B699" i="1"/>
  <c r="A699" i="1" s="1" a="1"/>
  <c r="B700" i="1"/>
  <c r="A700" i="1" s="1" a="1"/>
  <c r="B701" i="1"/>
  <c r="A701" i="1" s="1" a="1"/>
  <c r="B702" i="1"/>
  <c r="A702" i="1" s="1" a="1"/>
  <c r="B703" i="1"/>
  <c r="A703" i="1" s="1" a="1"/>
  <c r="B704" i="1"/>
  <c r="A704" i="1" s="1" a="1"/>
  <c r="B705" i="1"/>
  <c r="A705" i="1" s="1" a="1"/>
  <c r="B706" i="1"/>
  <c r="A706" i="1" s="1" a="1"/>
  <c r="B707" i="1"/>
  <c r="A707" i="1" s="1" a="1"/>
  <c r="B708" i="1"/>
  <c r="A708" i="1" s="1" a="1"/>
  <c r="B709" i="1"/>
  <c r="A709" i="1" s="1" a="1"/>
  <c r="B710" i="1"/>
  <c r="A710" i="1" s="1" a="1"/>
  <c r="B711" i="1"/>
  <c r="A711" i="1" s="1" a="1"/>
  <c r="B712" i="1"/>
  <c r="A712" i="1" s="1" a="1"/>
  <c r="B713" i="1"/>
  <c r="A713" i="1" s="1" a="1"/>
  <c r="B714" i="1"/>
  <c r="A714" i="1" s="1" a="1"/>
  <c r="B715" i="1"/>
  <c r="A715" i="1" s="1" a="1"/>
  <c r="B716" i="1"/>
  <c r="A716" i="1" s="1" a="1"/>
  <c r="B717" i="1"/>
  <c r="A717" i="1" s="1" a="1"/>
  <c r="B718" i="1"/>
  <c r="A718" i="1" s="1" a="1"/>
  <c r="B719" i="1"/>
  <c r="A719" i="1" s="1" a="1"/>
  <c r="B720" i="1"/>
  <c r="A720" i="1" s="1" a="1"/>
  <c r="B721" i="1"/>
  <c r="A721" i="1" s="1" a="1"/>
  <c r="B722" i="1"/>
  <c r="A722" i="1" s="1" a="1"/>
  <c r="B723" i="1"/>
  <c r="A723" i="1" s="1" a="1"/>
  <c r="B724" i="1"/>
  <c r="A724" i="1" s="1" a="1"/>
  <c r="B725" i="1"/>
  <c r="A725" i="1" s="1" a="1"/>
  <c r="B726" i="1"/>
  <c r="A726" i="1" s="1" a="1"/>
  <c r="B727" i="1"/>
  <c r="A727" i="1" s="1" a="1"/>
  <c r="B728" i="1"/>
  <c r="A728" i="1" s="1" a="1"/>
  <c r="B729" i="1"/>
  <c r="A729" i="1" s="1" a="1"/>
  <c r="B730" i="1"/>
  <c r="A730" i="1" s="1" a="1"/>
  <c r="B731" i="1"/>
  <c r="A731" i="1" s="1" a="1"/>
  <c r="B732" i="1"/>
  <c r="A732" i="1" s="1" a="1"/>
  <c r="B733" i="1"/>
  <c r="A733" i="1" s="1" a="1"/>
  <c r="B734" i="1"/>
  <c r="A734" i="1" s="1" a="1"/>
  <c r="B735" i="1"/>
  <c r="A735" i="1" s="1" a="1"/>
  <c r="B736" i="1"/>
  <c r="A736" i="1" s="1" a="1"/>
  <c r="B737" i="1"/>
  <c r="A737" i="1" s="1" a="1"/>
  <c r="B738" i="1"/>
  <c r="A738" i="1" s="1" a="1"/>
  <c r="B739" i="1"/>
  <c r="A739" i="1" s="1" a="1"/>
  <c r="B740" i="1"/>
  <c r="A740" i="1" s="1" a="1"/>
  <c r="B741" i="1"/>
  <c r="A741" i="1" s="1" a="1"/>
  <c r="B742" i="1"/>
  <c r="A742" i="1" s="1" a="1"/>
  <c r="B743" i="1"/>
  <c r="A743" i="1" s="1" a="1"/>
  <c r="B744" i="1"/>
  <c r="A744" i="1" s="1" a="1"/>
  <c r="B745" i="1"/>
  <c r="A745" i="1" s="1" a="1"/>
  <c r="B746" i="1"/>
  <c r="A746" i="1" s="1" a="1"/>
  <c r="B747" i="1"/>
  <c r="A747" i="1" s="1" a="1"/>
  <c r="B748" i="1"/>
  <c r="A748" i="1" s="1" a="1"/>
  <c r="B749" i="1"/>
  <c r="A749" i="1" s="1" a="1"/>
  <c r="B750" i="1"/>
  <c r="A750" i="1" s="1" a="1"/>
  <c r="B751" i="1"/>
  <c r="A751" i="1" s="1" a="1"/>
  <c r="B752" i="1"/>
  <c r="A752" i="1" s="1" a="1"/>
  <c r="B753" i="1"/>
  <c r="A753" i="1" s="1" a="1"/>
  <c r="B754" i="1"/>
  <c r="A754" i="1" s="1" a="1"/>
  <c r="B755" i="1"/>
  <c r="A755" i="1" s="1" a="1"/>
  <c r="B756" i="1"/>
  <c r="A756" i="1" s="1" a="1"/>
  <c r="B757" i="1"/>
  <c r="A757" i="1" s="1" a="1"/>
  <c r="B758" i="1"/>
  <c r="A758" i="1" s="1" a="1"/>
  <c r="B759" i="1"/>
  <c r="A759" i="1" s="1" a="1"/>
  <c r="B760" i="1"/>
  <c r="A760" i="1" s="1" a="1"/>
  <c r="B761" i="1"/>
  <c r="A761" i="1" s="1" a="1"/>
  <c r="B762" i="1"/>
  <c r="A762" i="1" s="1" a="1"/>
  <c r="B763" i="1"/>
  <c r="A763" i="1" s="1" a="1"/>
  <c r="B764" i="1"/>
  <c r="A764" i="1" s="1" a="1"/>
  <c r="B765" i="1"/>
  <c r="A765" i="1" s="1" a="1"/>
  <c r="B766" i="1"/>
  <c r="A766" i="1" s="1" a="1"/>
  <c r="B767" i="1"/>
  <c r="A767" i="1" s="1" a="1"/>
  <c r="B768" i="1"/>
  <c r="A768" i="1" s="1" a="1"/>
  <c r="B769" i="1"/>
  <c r="A769" i="1" s="1" a="1"/>
  <c r="B770" i="1"/>
  <c r="A770" i="1" s="1" a="1"/>
  <c r="B771" i="1"/>
  <c r="A771" i="1" s="1" a="1"/>
  <c r="B772" i="1"/>
  <c r="A772" i="1" s="1" a="1"/>
  <c r="B773" i="1"/>
  <c r="A773" i="1" s="1" a="1"/>
  <c r="B774" i="1"/>
  <c r="A774" i="1" s="1" a="1"/>
  <c r="B775" i="1"/>
  <c r="A775" i="1" s="1" a="1"/>
  <c r="B776" i="1"/>
  <c r="A776" i="1" s="1" a="1"/>
  <c r="B777" i="1"/>
  <c r="A777" i="1" s="1" a="1"/>
  <c r="B778" i="1"/>
  <c r="A778" i="1" s="1" a="1"/>
  <c r="B779" i="1"/>
  <c r="A779" i="1" s="1" a="1"/>
  <c r="B780" i="1"/>
  <c r="A780" i="1" s="1" a="1"/>
  <c r="B781" i="1"/>
  <c r="A781" i="1" s="1" a="1"/>
  <c r="B782" i="1"/>
  <c r="A782" i="1" s="1" a="1"/>
  <c r="B783" i="1"/>
  <c r="A783" i="1" s="1" a="1"/>
  <c r="B784" i="1"/>
  <c r="A784" i="1" s="1" a="1"/>
  <c r="B785" i="1"/>
  <c r="A785" i="1" s="1" a="1"/>
  <c r="B786" i="1"/>
  <c r="A786" i="1" s="1" a="1"/>
  <c r="B787" i="1"/>
  <c r="A787" i="1" s="1" a="1"/>
  <c r="B788" i="1"/>
  <c r="A788" i="1" s="1" a="1"/>
  <c r="B789" i="1"/>
  <c r="A789" i="1" s="1" a="1"/>
  <c r="B790" i="1"/>
  <c r="A790" i="1" s="1" a="1"/>
  <c r="B791" i="1"/>
  <c r="A791" i="1" s="1" a="1"/>
  <c r="B792" i="1"/>
  <c r="A792" i="1" s="1" a="1"/>
  <c r="B793" i="1"/>
  <c r="A793" i="1" s="1" a="1"/>
  <c r="B794" i="1"/>
  <c r="A794" i="1" s="1" a="1"/>
  <c r="B795" i="1"/>
  <c r="A795" i="1" s="1" a="1"/>
  <c r="B796" i="1"/>
  <c r="A796" i="1" s="1" a="1"/>
  <c r="B797" i="1"/>
  <c r="A797" i="1" s="1" a="1"/>
  <c r="B798" i="1"/>
  <c r="A798" i="1" s="1" a="1"/>
  <c r="B799" i="1"/>
  <c r="A799" i="1" s="1" a="1"/>
  <c r="B800" i="1"/>
  <c r="A800" i="1" s="1" a="1"/>
  <c r="B801" i="1"/>
  <c r="A801" i="1" s="1" a="1"/>
  <c r="B802" i="1"/>
  <c r="A802" i="1" s="1" a="1"/>
  <c r="B803" i="1"/>
  <c r="A803" i="1" s="1" a="1"/>
  <c r="B804" i="1"/>
  <c r="A804" i="1" s="1" a="1"/>
  <c r="B805" i="1"/>
  <c r="A805" i="1" s="1" a="1"/>
  <c r="B806" i="1"/>
  <c r="A806" i="1" s="1" a="1"/>
  <c r="B807" i="1"/>
  <c r="A807" i="1" s="1" a="1"/>
  <c r="B808" i="1"/>
  <c r="A808" i="1" s="1" a="1"/>
  <c r="B809" i="1"/>
  <c r="A809" i="1" s="1" a="1"/>
  <c r="B810" i="1"/>
  <c r="A810" i="1" s="1" a="1"/>
  <c r="B811" i="1"/>
  <c r="A811" i="1" s="1" a="1"/>
  <c r="B812" i="1"/>
  <c r="A812" i="1" s="1" a="1"/>
  <c r="B813" i="1"/>
  <c r="A813" i="1" s="1" a="1"/>
  <c r="B814" i="1"/>
  <c r="A814" i="1" s="1" a="1"/>
  <c r="B815" i="1"/>
  <c r="A815" i="1" s="1" a="1"/>
  <c r="B816" i="1"/>
  <c r="A816" i="1" s="1" a="1"/>
  <c r="B817" i="1"/>
  <c r="A817" i="1" s="1" a="1"/>
  <c r="B818" i="1"/>
  <c r="A818" i="1" s="1" a="1"/>
  <c r="B819" i="1"/>
  <c r="A819" i="1" s="1" a="1"/>
  <c r="B820" i="1"/>
  <c r="A820" i="1" s="1" a="1"/>
  <c r="B821" i="1"/>
  <c r="A821" i="1" s="1" a="1"/>
  <c r="B822" i="1"/>
  <c r="A822" i="1" s="1" a="1"/>
  <c r="B823" i="1"/>
  <c r="A823" i="1" s="1" a="1"/>
  <c r="B824" i="1"/>
  <c r="A824" i="1" s="1" a="1"/>
  <c r="B825" i="1"/>
  <c r="A825" i="1" s="1" a="1"/>
  <c r="B826" i="1"/>
  <c r="A826" i="1" s="1" a="1"/>
  <c r="B827" i="1"/>
  <c r="A827" i="1" s="1" a="1"/>
  <c r="B828" i="1"/>
  <c r="A828" i="1" s="1" a="1"/>
  <c r="B829" i="1"/>
  <c r="A829" i="1" s="1" a="1"/>
  <c r="B830" i="1"/>
  <c r="A830" i="1" s="1" a="1"/>
  <c r="B831" i="1"/>
  <c r="A831" i="1" s="1" a="1"/>
  <c r="B832" i="1"/>
  <c r="A832" i="1" s="1" a="1"/>
  <c r="B833" i="1"/>
  <c r="A833" i="1" s="1" a="1"/>
  <c r="B834" i="1"/>
  <c r="A834" i="1" s="1" a="1"/>
  <c r="B835" i="1"/>
  <c r="A835" i="1" s="1" a="1"/>
  <c r="B836" i="1"/>
  <c r="A836" i="1" s="1" a="1"/>
  <c r="B837" i="1"/>
  <c r="A837" i="1" s="1" a="1"/>
  <c r="B838" i="1"/>
  <c r="A838" i="1" s="1" a="1"/>
  <c r="B839" i="1"/>
  <c r="A839" i="1" s="1" a="1"/>
  <c r="B840" i="1"/>
  <c r="A840" i="1" s="1" a="1"/>
  <c r="B841" i="1"/>
  <c r="A841" i="1" s="1" a="1"/>
  <c r="B842" i="1"/>
  <c r="A842" i="1" s="1" a="1"/>
  <c r="B843" i="1"/>
  <c r="A843" i="1" s="1" a="1"/>
  <c r="B844" i="1"/>
  <c r="A844" i="1" s="1" a="1"/>
  <c r="B845" i="1"/>
  <c r="A845" i="1" s="1" a="1"/>
  <c r="B846" i="1"/>
  <c r="A846" i="1" s="1" a="1"/>
  <c r="B847" i="1"/>
  <c r="A847" i="1" s="1" a="1"/>
  <c r="B848" i="1"/>
  <c r="A848" i="1" s="1" a="1"/>
  <c r="B849" i="1"/>
  <c r="A849" i="1" s="1" a="1"/>
  <c r="B850" i="1"/>
  <c r="A850" i="1" s="1" a="1"/>
  <c r="B851" i="1"/>
  <c r="A851" i="1" s="1" a="1"/>
  <c r="B852" i="1"/>
  <c r="A852" i="1" s="1" a="1"/>
  <c r="B853" i="1"/>
  <c r="A853" i="1" s="1" a="1"/>
  <c r="B854" i="1"/>
  <c r="A854" i="1" s="1" a="1"/>
  <c r="B855" i="1"/>
  <c r="A855" i="1" s="1" a="1"/>
  <c r="B856" i="1"/>
  <c r="A856" i="1" s="1" a="1"/>
  <c r="B857" i="1"/>
  <c r="A857" i="1" s="1" a="1"/>
  <c r="B858" i="1"/>
  <c r="A858" i="1" s="1" a="1"/>
  <c r="B859" i="1"/>
  <c r="A859" i="1" s="1" a="1"/>
  <c r="B860" i="1"/>
  <c r="A860" i="1" s="1" a="1"/>
  <c r="B861" i="1"/>
  <c r="A861" i="1" s="1" a="1"/>
  <c r="B862" i="1"/>
  <c r="A862" i="1" s="1" a="1"/>
  <c r="B863" i="1"/>
  <c r="A863" i="1" s="1" a="1"/>
  <c r="B864" i="1"/>
  <c r="A864" i="1" s="1" a="1"/>
  <c r="B865" i="1"/>
  <c r="A865" i="1" s="1" a="1"/>
  <c r="B866" i="1"/>
  <c r="A866" i="1" s="1" a="1"/>
  <c r="B867" i="1"/>
  <c r="A867" i="1" s="1" a="1"/>
  <c r="B868" i="1"/>
  <c r="A868" i="1" s="1" a="1"/>
  <c r="B869" i="1"/>
  <c r="A869" i="1" s="1" a="1"/>
  <c r="B870" i="1"/>
  <c r="A870" i="1" s="1" a="1"/>
  <c r="B871" i="1"/>
  <c r="A871" i="1" s="1" a="1"/>
  <c r="B872" i="1"/>
  <c r="A872" i="1" s="1" a="1"/>
  <c r="B873" i="1"/>
  <c r="A873" i="1" s="1" a="1"/>
  <c r="B874" i="1"/>
  <c r="A874" i="1" s="1" a="1"/>
  <c r="B875" i="1"/>
  <c r="A875" i="1" s="1" a="1"/>
  <c r="B876" i="1"/>
  <c r="A876" i="1" s="1" a="1"/>
  <c r="B877" i="1"/>
  <c r="A877" i="1" s="1" a="1"/>
  <c r="B878" i="1"/>
  <c r="A878" i="1" s="1" a="1"/>
  <c r="B879" i="1"/>
  <c r="A879" i="1" s="1" a="1"/>
  <c r="B880" i="1"/>
  <c r="A880" i="1" s="1" a="1"/>
  <c r="B881" i="1"/>
  <c r="A881" i="1" s="1" a="1"/>
  <c r="B882" i="1"/>
  <c r="A882" i="1" s="1" a="1"/>
  <c r="B883" i="1"/>
  <c r="A883" i="1" s="1" a="1"/>
  <c r="B884" i="1"/>
  <c r="A884" i="1" s="1" a="1"/>
  <c r="B885" i="1"/>
  <c r="A885" i="1" s="1" a="1"/>
  <c r="B886" i="1"/>
  <c r="A886" i="1" s="1" a="1"/>
  <c r="B887" i="1"/>
  <c r="A887" i="1" s="1" a="1"/>
  <c r="B888" i="1"/>
  <c r="A888" i="1" s="1" a="1"/>
  <c r="B889" i="1"/>
  <c r="A889" i="1" s="1" a="1"/>
  <c r="B890" i="1"/>
  <c r="A890" i="1" s="1" a="1"/>
  <c r="B891" i="1"/>
  <c r="A891" i="1" s="1" a="1"/>
  <c r="B892" i="1"/>
  <c r="A892" i="1" s="1" a="1"/>
  <c r="B893" i="1"/>
  <c r="A893" i="1" s="1" a="1"/>
  <c r="B894" i="1"/>
  <c r="A894" i="1" s="1" a="1"/>
  <c r="B895" i="1"/>
  <c r="A895" i="1" s="1" a="1"/>
  <c r="B896" i="1"/>
  <c r="A896" i="1" s="1" a="1"/>
  <c r="B897" i="1"/>
  <c r="A897" i="1" s="1" a="1"/>
  <c r="B898" i="1"/>
  <c r="A898" i="1" s="1" a="1"/>
  <c r="B899" i="1"/>
  <c r="A899" i="1" s="1" a="1"/>
  <c r="B900" i="1"/>
  <c r="A900" i="1" s="1" a="1"/>
  <c r="B901" i="1"/>
  <c r="A901" i="1" s="1" a="1"/>
  <c r="B902" i="1"/>
  <c r="A902" i="1" s="1" a="1"/>
  <c r="B903" i="1"/>
  <c r="A903" i="1" s="1" a="1"/>
  <c r="B904" i="1"/>
  <c r="A904" i="1" s="1" a="1"/>
  <c r="B905" i="1"/>
  <c r="A905" i="1" s="1" a="1"/>
  <c r="B906" i="1"/>
  <c r="A906" i="1" s="1" a="1"/>
  <c r="B907" i="1"/>
  <c r="A907" i="1" s="1" a="1"/>
  <c r="B908" i="1"/>
  <c r="A908" i="1" s="1" a="1"/>
  <c r="B909" i="1"/>
  <c r="A909" i="1" s="1" a="1"/>
  <c r="B910" i="1"/>
  <c r="A910" i="1" s="1" a="1"/>
  <c r="B911" i="1"/>
  <c r="A911" i="1" s="1" a="1"/>
  <c r="B912" i="1"/>
  <c r="A912" i="1" s="1" a="1"/>
  <c r="B913" i="1"/>
  <c r="A913" i="1" s="1" a="1"/>
  <c r="B914" i="1"/>
  <c r="A914" i="1" s="1" a="1"/>
  <c r="B915" i="1"/>
  <c r="A915" i="1" s="1" a="1"/>
  <c r="B916" i="1"/>
  <c r="A916" i="1" s="1" a="1"/>
  <c r="B917" i="1"/>
  <c r="A917" i="1" s="1" a="1"/>
  <c r="B918" i="1"/>
  <c r="A918" i="1" s="1" a="1"/>
  <c r="B919" i="1"/>
  <c r="A919" i="1" s="1" a="1"/>
  <c r="B920" i="1"/>
  <c r="A920" i="1" s="1" a="1"/>
  <c r="B921" i="1"/>
  <c r="A921" i="1" s="1" a="1"/>
  <c r="B922" i="1"/>
  <c r="A922" i="1" s="1" a="1"/>
  <c r="B923" i="1"/>
  <c r="A923" i="1" s="1" a="1"/>
  <c r="B924" i="1"/>
  <c r="A924" i="1" s="1" a="1"/>
  <c r="B925" i="1"/>
  <c r="A925" i="1" s="1" a="1"/>
  <c r="B926" i="1"/>
  <c r="A926" i="1" s="1" a="1"/>
  <c r="B927" i="1"/>
  <c r="A927" i="1" s="1" a="1"/>
  <c r="B928" i="1"/>
  <c r="A928" i="1" s="1" a="1"/>
  <c r="B929" i="1"/>
  <c r="A929" i="1" s="1" a="1"/>
  <c r="B930" i="1"/>
  <c r="A930" i="1" s="1" a="1"/>
  <c r="B931" i="1"/>
  <c r="A931" i="1" s="1" a="1"/>
  <c r="B932" i="1"/>
  <c r="A932" i="1" s="1" a="1"/>
  <c r="B933" i="1"/>
  <c r="A933" i="1" s="1" a="1"/>
  <c r="B934" i="1"/>
  <c r="A934" i="1" s="1" a="1"/>
  <c r="B935" i="1"/>
  <c r="A935" i="1" s="1" a="1"/>
  <c r="B936" i="1"/>
  <c r="A936" i="1" s="1" a="1"/>
  <c r="B937" i="1"/>
  <c r="A937" i="1" s="1" a="1"/>
  <c r="B938" i="1"/>
  <c r="A938" i="1" s="1" a="1"/>
  <c r="B939" i="1"/>
  <c r="A939" i="1" s="1" a="1"/>
  <c r="B940" i="1"/>
  <c r="A940" i="1" s="1" a="1"/>
  <c r="B941" i="1"/>
  <c r="A941" i="1" s="1" a="1"/>
  <c r="B942" i="1"/>
  <c r="A942" i="1" s="1" a="1"/>
  <c r="B943" i="1"/>
  <c r="A943" i="1" s="1" a="1"/>
  <c r="B944" i="1"/>
  <c r="A944" i="1" s="1" a="1"/>
  <c r="B945" i="1"/>
  <c r="A945" i="1" s="1" a="1"/>
  <c r="B946" i="1"/>
  <c r="A946" i="1" s="1" a="1"/>
  <c r="B947" i="1"/>
  <c r="A947" i="1" s="1" a="1"/>
  <c r="B948" i="1"/>
  <c r="A948" i="1" s="1" a="1"/>
  <c r="B949" i="1"/>
  <c r="A949" i="1" s="1" a="1"/>
  <c r="B950" i="1"/>
  <c r="A950" i="1" s="1" a="1"/>
  <c r="B951" i="1"/>
  <c r="A951" i="1" s="1" a="1"/>
  <c r="B952" i="1"/>
  <c r="A952" i="1" s="1" a="1"/>
  <c r="B953" i="1"/>
  <c r="A953" i="1" s="1" a="1"/>
  <c r="B954" i="1"/>
  <c r="A954" i="1" s="1" a="1"/>
  <c r="B955" i="1"/>
  <c r="A955" i="1" s="1" a="1"/>
  <c r="B956" i="1"/>
  <c r="A956" i="1" s="1" a="1"/>
  <c r="B957" i="1"/>
  <c r="A957" i="1" s="1" a="1"/>
  <c r="B958" i="1"/>
  <c r="A958" i="1" s="1" a="1"/>
  <c r="B959" i="1"/>
  <c r="A959" i="1" s="1" a="1"/>
  <c r="B960" i="1"/>
  <c r="A960" i="1" s="1" a="1"/>
  <c r="B961" i="1"/>
  <c r="A961" i="1" s="1" a="1"/>
  <c r="B962" i="1"/>
  <c r="A962" i="1" s="1" a="1"/>
  <c r="B963" i="1"/>
  <c r="A963" i="1" s="1" a="1"/>
  <c r="B964" i="1"/>
  <c r="A964" i="1" s="1" a="1"/>
  <c r="B965" i="1"/>
  <c r="A965" i="1" s="1" a="1"/>
  <c r="B966" i="1"/>
  <c r="A966" i="1" s="1" a="1"/>
  <c r="B967" i="1"/>
  <c r="A967" i="1" s="1" a="1"/>
  <c r="B968" i="1"/>
  <c r="A968" i="1" s="1" a="1"/>
  <c r="B969" i="1"/>
  <c r="A969" i="1" s="1" a="1"/>
  <c r="B970" i="1"/>
  <c r="A970" i="1" s="1" a="1"/>
  <c r="B971" i="1"/>
  <c r="A971" i="1" s="1" a="1"/>
  <c r="B972" i="1"/>
  <c r="A972" i="1" s="1" a="1"/>
  <c r="B973" i="1"/>
  <c r="A973" i="1" s="1" a="1"/>
  <c r="B974" i="1"/>
  <c r="A974" i="1" s="1" a="1"/>
  <c r="B975" i="1"/>
  <c r="A975" i="1" s="1" a="1"/>
  <c r="B976" i="1"/>
  <c r="A976" i="1" s="1" a="1"/>
  <c r="B977" i="1"/>
  <c r="A977" i="1" s="1" a="1"/>
  <c r="B978" i="1"/>
  <c r="A978" i="1" s="1" a="1"/>
  <c r="B979" i="1"/>
  <c r="A979" i="1" s="1" a="1"/>
  <c r="B980" i="1"/>
  <c r="A980" i="1" s="1" a="1"/>
  <c r="B981" i="1"/>
  <c r="A981" i="1" s="1" a="1"/>
  <c r="B982" i="1"/>
  <c r="A982" i="1" s="1" a="1"/>
  <c r="B983" i="1"/>
  <c r="A983" i="1" s="1" a="1"/>
  <c r="B984" i="1"/>
  <c r="A984" i="1" s="1" a="1"/>
  <c r="B985" i="1"/>
  <c r="A985" i="1" s="1" a="1"/>
  <c r="B986" i="1"/>
  <c r="A986" i="1" s="1" a="1"/>
  <c r="B987" i="1"/>
  <c r="A987" i="1" s="1" a="1"/>
  <c r="B988" i="1"/>
  <c r="A988" i="1" s="1" a="1"/>
  <c r="B989" i="1"/>
  <c r="A989" i="1" s="1" a="1"/>
  <c r="B990" i="1"/>
  <c r="A990" i="1" s="1" a="1"/>
  <c r="B991" i="1"/>
  <c r="A991" i="1" s="1" a="1"/>
  <c r="B992" i="1"/>
  <c r="A992" i="1" s="1" a="1"/>
  <c r="B993" i="1"/>
  <c r="A993" i="1" s="1" a="1"/>
  <c r="B994" i="1"/>
  <c r="A994" i="1" s="1" a="1"/>
  <c r="B995" i="1"/>
  <c r="A995" i="1" s="1" a="1"/>
  <c r="B996" i="1"/>
  <c r="A996" i="1" s="1" a="1"/>
  <c r="B997" i="1"/>
  <c r="A997" i="1" s="1" a="1"/>
  <c r="B998" i="1"/>
  <c r="A998" i="1" s="1" a="1"/>
  <c r="B999" i="1"/>
  <c r="A999" i="1" s="1" a="1"/>
  <c r="B1000" i="1"/>
  <c r="A1000" i="1" s="1" a="1"/>
  <c r="B1001" i="1"/>
  <c r="A1001" i="1" s="1" a="1"/>
  <c r="B1002" i="1"/>
  <c r="A1002" i="1" s="1" a="1"/>
  <c r="B1003" i="1"/>
  <c r="A1003" i="1" s="1" a="1"/>
  <c r="B1004" i="1"/>
  <c r="A1004" i="1" s="1" a="1"/>
  <c r="B1005" i="1"/>
  <c r="A1005" i="1" s="1" a="1"/>
  <c r="B1006" i="1"/>
  <c r="A1006" i="1" s="1" a="1"/>
  <c r="B1007" i="1"/>
  <c r="A1007" i="1" s="1" a="1"/>
  <c r="B1008" i="1"/>
  <c r="A1008" i="1" s="1" a="1"/>
  <c r="B1009" i="1"/>
  <c r="A1009" i="1" s="1" a="1"/>
  <c r="B1010" i="1"/>
  <c r="A1010" i="1" s="1" a="1"/>
  <c r="B1011" i="1"/>
  <c r="A1011" i="1" s="1" a="1"/>
  <c r="B1012" i="1"/>
  <c r="A1012" i="1" s="1" a="1"/>
  <c r="B1013" i="1"/>
  <c r="A1013" i="1" s="1" a="1"/>
  <c r="B1014" i="1"/>
  <c r="A1014" i="1" s="1" a="1"/>
  <c r="B1015" i="1"/>
  <c r="A1015" i="1" s="1" a="1"/>
  <c r="B1016" i="1"/>
  <c r="A1016" i="1" s="1" a="1"/>
  <c r="B1017" i="1"/>
  <c r="A1017" i="1" s="1" a="1"/>
  <c r="B1018" i="1"/>
  <c r="A1018" i="1" s="1" a="1"/>
  <c r="B1019" i="1"/>
  <c r="A1019" i="1" s="1" a="1"/>
  <c r="B1020" i="1"/>
  <c r="A1020" i="1" s="1" a="1"/>
  <c r="B1021" i="1"/>
  <c r="A1021" i="1" s="1" a="1"/>
  <c r="B1022" i="1"/>
  <c r="A1022" i="1" s="1" a="1"/>
  <c r="B1023" i="1"/>
  <c r="A1023" i="1" s="1" a="1"/>
  <c r="B1024" i="1"/>
  <c r="A1024" i="1" s="1" a="1"/>
  <c r="B1025" i="1"/>
  <c r="A1025" i="1" s="1" a="1"/>
  <c r="B1026" i="1"/>
  <c r="A1026" i="1" s="1" a="1"/>
  <c r="B1027" i="1"/>
  <c r="A1027" i="1" s="1" a="1"/>
  <c r="B1028" i="1"/>
  <c r="A1028" i="1" s="1" a="1"/>
  <c r="B1029" i="1"/>
  <c r="A1029" i="1" s="1" a="1"/>
  <c r="B1030" i="1"/>
  <c r="A1030" i="1" s="1" a="1"/>
  <c r="B1031" i="1"/>
  <c r="A1031" i="1" s="1" a="1"/>
  <c r="B1032" i="1"/>
  <c r="A1032" i="1" s="1" a="1"/>
  <c r="B1033" i="1"/>
  <c r="A1033" i="1" s="1" a="1"/>
  <c r="B1034" i="1"/>
  <c r="A1034" i="1" s="1" a="1"/>
  <c r="B1035" i="1"/>
  <c r="A1035" i="1" s="1" a="1"/>
  <c r="B1036" i="1"/>
  <c r="A1036" i="1" s="1" a="1"/>
  <c r="B1037" i="1"/>
  <c r="A1037" i="1" s="1" a="1"/>
  <c r="B1038" i="1"/>
  <c r="A1038" i="1" s="1" a="1"/>
  <c r="B1039" i="1"/>
  <c r="A1039" i="1" s="1" a="1"/>
  <c r="B1040" i="1"/>
  <c r="A1040" i="1" s="1" a="1"/>
  <c r="B1041" i="1"/>
  <c r="A1041" i="1" s="1" a="1"/>
  <c r="B1042" i="1"/>
  <c r="A1042" i="1" s="1" a="1"/>
  <c r="B1043" i="1"/>
  <c r="A1043" i="1" s="1" a="1"/>
  <c r="B1044" i="1"/>
  <c r="A1044" i="1" s="1" a="1"/>
  <c r="B1045" i="1"/>
  <c r="A1045" i="1" s="1" a="1"/>
  <c r="B1046" i="1"/>
  <c r="A1046" i="1" s="1" a="1"/>
  <c r="B1047" i="1"/>
  <c r="A1047" i="1" s="1" a="1"/>
  <c r="B1048" i="1"/>
  <c r="A1048" i="1" s="1" a="1"/>
  <c r="B1049" i="1"/>
  <c r="A1049" i="1" s="1" a="1"/>
  <c r="B1050" i="1"/>
  <c r="A1050" i="1" s="1" a="1"/>
  <c r="B1051" i="1"/>
  <c r="A1051" i="1" s="1" a="1"/>
  <c r="B1052" i="1"/>
  <c r="A1052" i="1" s="1" a="1"/>
  <c r="B1053" i="1"/>
  <c r="A1053" i="1" s="1" a="1"/>
  <c r="B1054" i="1"/>
  <c r="A1054" i="1" s="1" a="1"/>
  <c r="B1055" i="1"/>
  <c r="A1055" i="1" s="1" a="1"/>
  <c r="B1056" i="1"/>
  <c r="A1056" i="1" s="1" a="1"/>
  <c r="B1057" i="1"/>
  <c r="A1057" i="1" s="1" a="1"/>
  <c r="B1058" i="1"/>
  <c r="A1058" i="1" s="1" a="1"/>
  <c r="B1059" i="1"/>
  <c r="A1059" i="1" s="1" a="1"/>
  <c r="B1060" i="1"/>
  <c r="A1060" i="1" s="1" a="1"/>
  <c r="B1061" i="1"/>
  <c r="A1061" i="1" s="1" a="1"/>
  <c r="B1062" i="1"/>
  <c r="A1062" i="1" s="1" a="1"/>
  <c r="B1063" i="1"/>
  <c r="A1063" i="1" s="1" a="1"/>
  <c r="B1064" i="1"/>
  <c r="A1064" i="1" s="1" a="1"/>
  <c r="B1065" i="1"/>
  <c r="A1065" i="1" s="1" a="1"/>
  <c r="B1066" i="1"/>
  <c r="A1066" i="1" s="1" a="1"/>
  <c r="B1067" i="1"/>
  <c r="A1067" i="1" s="1" a="1"/>
  <c r="B1068" i="1"/>
  <c r="A1068" i="1" s="1" a="1"/>
  <c r="B1069" i="1"/>
  <c r="A1069" i="1" s="1" a="1"/>
  <c r="B1070" i="1"/>
  <c r="A1070" i="1" s="1" a="1"/>
  <c r="B1071" i="1"/>
  <c r="A1071" i="1" s="1" a="1"/>
  <c r="B1072" i="1"/>
  <c r="A1072" i="1" s="1" a="1"/>
  <c r="B1073" i="1"/>
  <c r="A1073" i="1" s="1" a="1"/>
  <c r="B1074" i="1"/>
  <c r="A1074" i="1" s="1" a="1"/>
  <c r="B1075" i="1"/>
  <c r="A1075" i="1" s="1" a="1"/>
  <c r="B1076" i="1"/>
  <c r="A1076" i="1" s="1" a="1"/>
  <c r="B1077" i="1"/>
  <c r="A1077" i="1" s="1" a="1"/>
  <c r="B1078" i="1"/>
  <c r="A1078" i="1" s="1" a="1"/>
  <c r="B1079" i="1"/>
  <c r="A1079" i="1" s="1" a="1"/>
  <c r="B1080" i="1"/>
  <c r="A1080" i="1" s="1" a="1"/>
  <c r="B1081" i="1"/>
  <c r="A1081" i="1" s="1" a="1"/>
  <c r="B1082" i="1"/>
  <c r="A1082" i="1" s="1" a="1"/>
  <c r="B1083" i="1"/>
  <c r="A1083" i="1" s="1" a="1"/>
  <c r="B1084" i="1"/>
  <c r="A1084" i="1" s="1" a="1"/>
  <c r="B1085" i="1"/>
  <c r="A1085" i="1" s="1" a="1"/>
  <c r="B1086" i="1"/>
  <c r="A1086" i="1" s="1" a="1"/>
  <c r="B1087" i="1"/>
  <c r="A1087" i="1" s="1" a="1"/>
  <c r="B1088" i="1"/>
  <c r="A1088" i="1" s="1" a="1"/>
  <c r="B1089" i="1"/>
  <c r="A1089" i="1" s="1" a="1"/>
  <c r="B1090" i="1"/>
  <c r="A1090" i="1" s="1" a="1"/>
  <c r="B1091" i="1"/>
  <c r="A1091" i="1" s="1" a="1"/>
  <c r="B1092" i="1"/>
  <c r="A1092" i="1" s="1" a="1"/>
  <c r="B1093" i="1"/>
  <c r="A1093" i="1" s="1" a="1"/>
  <c r="B1094" i="1"/>
  <c r="A1094" i="1" s="1" a="1"/>
  <c r="B1095" i="1"/>
  <c r="A1095" i="1" s="1" a="1"/>
  <c r="B1096" i="1"/>
  <c r="A1096" i="1" s="1" a="1"/>
  <c r="B1097" i="1"/>
  <c r="A1097" i="1" s="1" a="1"/>
  <c r="B1098" i="1"/>
  <c r="A1098" i="1" s="1" a="1"/>
  <c r="B1099" i="1"/>
  <c r="A1099" i="1" s="1" a="1"/>
  <c r="B1100" i="1"/>
  <c r="A1100" i="1" s="1" a="1"/>
  <c r="B1101" i="1"/>
  <c r="A1101" i="1" s="1" a="1"/>
  <c r="B1102" i="1"/>
  <c r="A1102" i="1" s="1" a="1"/>
  <c r="B1103" i="1"/>
  <c r="A1103" i="1" s="1" a="1"/>
  <c r="B1104" i="1"/>
  <c r="A1104" i="1" s="1" a="1"/>
  <c r="B1105" i="1"/>
  <c r="A1105" i="1" s="1" a="1"/>
  <c r="B1106" i="1"/>
  <c r="A1106" i="1" s="1" a="1"/>
  <c r="B1107" i="1"/>
  <c r="A1107" i="1" s="1" a="1"/>
  <c r="B1108" i="1"/>
  <c r="A1108" i="1" s="1" a="1"/>
  <c r="B1109" i="1"/>
  <c r="A1109" i="1" s="1" a="1"/>
  <c r="B1110" i="1"/>
  <c r="A1110" i="1" s="1" a="1"/>
  <c r="B1111" i="1"/>
  <c r="A1111" i="1" s="1" a="1"/>
  <c r="B1112" i="1"/>
  <c r="A1112" i="1" s="1" a="1"/>
  <c r="B1113" i="1"/>
  <c r="A1113" i="1" s="1" a="1"/>
  <c r="B1114" i="1"/>
  <c r="A1114" i="1" s="1" a="1"/>
  <c r="B1115" i="1"/>
  <c r="A1115" i="1" s="1" a="1"/>
  <c r="B1116" i="1"/>
  <c r="A1116" i="1" s="1" a="1"/>
  <c r="B1117" i="1"/>
  <c r="A1117" i="1" s="1" a="1"/>
  <c r="B1118" i="1"/>
  <c r="A1118" i="1" s="1" a="1"/>
  <c r="B1119" i="1"/>
  <c r="A1119" i="1" s="1" a="1"/>
  <c r="B1120" i="1"/>
  <c r="A1120" i="1" s="1" a="1"/>
  <c r="B1121" i="1"/>
  <c r="A1121" i="1" s="1" a="1"/>
  <c r="B1122" i="1"/>
  <c r="A1122" i="1" s="1" a="1"/>
  <c r="B1123" i="1"/>
  <c r="A1123" i="1" s="1" a="1"/>
  <c r="B1124" i="1"/>
  <c r="A1124" i="1" s="1" a="1"/>
  <c r="B1125" i="1"/>
  <c r="A1125" i="1" s="1" a="1"/>
  <c r="B1126" i="1"/>
  <c r="A1126" i="1" s="1" a="1"/>
  <c r="B1127" i="1"/>
  <c r="A1127" i="1" s="1" a="1"/>
  <c r="B1128" i="1"/>
  <c r="A1128" i="1" s="1" a="1"/>
  <c r="B1129" i="1"/>
  <c r="A1129" i="1" s="1" a="1"/>
  <c r="B1130" i="1"/>
  <c r="A1130" i="1" s="1" a="1"/>
  <c r="B1131" i="1"/>
  <c r="A1131" i="1" s="1" a="1"/>
  <c r="B1132" i="1"/>
  <c r="A1132" i="1" s="1" a="1"/>
  <c r="B1133" i="1"/>
  <c r="A1133" i="1" s="1" a="1"/>
  <c r="B1134" i="1"/>
  <c r="A1134" i="1" s="1" a="1"/>
  <c r="B1135" i="1"/>
  <c r="A1135" i="1" s="1" a="1"/>
  <c r="B1136" i="1"/>
  <c r="A1136" i="1" s="1" a="1"/>
  <c r="B1137" i="1"/>
  <c r="A1137" i="1" s="1" a="1"/>
  <c r="B1138" i="1"/>
  <c r="A1138" i="1" s="1" a="1"/>
  <c r="B1139" i="1"/>
  <c r="A1139" i="1" s="1" a="1"/>
  <c r="B1140" i="1"/>
  <c r="A1140" i="1" s="1" a="1"/>
  <c r="B1141" i="1"/>
  <c r="A1141" i="1" s="1" a="1"/>
  <c r="B1142" i="1"/>
  <c r="A1142" i="1" s="1" a="1"/>
  <c r="B1143" i="1"/>
  <c r="A1143" i="1" s="1" a="1"/>
  <c r="B1144" i="1"/>
  <c r="A1144" i="1" s="1" a="1"/>
  <c r="B1145" i="1"/>
  <c r="A1145" i="1" s="1" a="1"/>
  <c r="B1146" i="1"/>
  <c r="A1146" i="1" s="1" a="1"/>
  <c r="B1147" i="1"/>
  <c r="A1147" i="1" s="1" a="1"/>
  <c r="B1148" i="1"/>
  <c r="A1148" i="1" s="1" a="1"/>
  <c r="B1149" i="1"/>
  <c r="A1149" i="1" s="1" a="1"/>
  <c r="B1150" i="1"/>
  <c r="A1150" i="1" s="1" a="1"/>
  <c r="B1151" i="1"/>
  <c r="A1151" i="1" s="1" a="1"/>
  <c r="B1152" i="1"/>
  <c r="A1152" i="1" s="1" a="1"/>
  <c r="B1153" i="1"/>
  <c r="A1153" i="1" s="1" a="1"/>
  <c r="B1154" i="1"/>
  <c r="A1154" i="1" s="1" a="1"/>
  <c r="B1155" i="1"/>
  <c r="A1155" i="1" s="1" a="1"/>
  <c r="B1156" i="1"/>
  <c r="A1156" i="1" s="1" a="1"/>
  <c r="B1157" i="1"/>
  <c r="A1157" i="1" s="1" a="1"/>
  <c r="B1158" i="1"/>
  <c r="A1158" i="1" s="1" a="1"/>
  <c r="B1159" i="1"/>
  <c r="A1159" i="1" s="1" a="1"/>
  <c r="B1160" i="1"/>
  <c r="A1160" i="1" s="1" a="1"/>
  <c r="B1161" i="1"/>
  <c r="A1161" i="1" s="1" a="1"/>
  <c r="B1162" i="1"/>
  <c r="A1162" i="1" s="1" a="1"/>
  <c r="B1163" i="1"/>
  <c r="A1163" i="1" s="1" a="1"/>
  <c r="B1164" i="1"/>
  <c r="A1164" i="1" s="1" a="1"/>
  <c r="B1165" i="1"/>
  <c r="A1165" i="1" s="1" a="1"/>
  <c r="B1166" i="1"/>
  <c r="A1166" i="1" s="1" a="1"/>
  <c r="B1167" i="1"/>
  <c r="A1167" i="1" s="1" a="1"/>
  <c r="B1168" i="1"/>
  <c r="A1168" i="1" s="1" a="1"/>
  <c r="B1169" i="1"/>
  <c r="A1169" i="1" s="1" a="1"/>
  <c r="B1170" i="1"/>
  <c r="A1170" i="1" s="1" a="1"/>
  <c r="B1171" i="1"/>
  <c r="A1171" i="1" s="1" a="1"/>
  <c r="B1172" i="1"/>
  <c r="A1172" i="1" s="1" a="1"/>
  <c r="B1173" i="1"/>
  <c r="A1173" i="1" s="1" a="1"/>
  <c r="B1174" i="1"/>
  <c r="A1174" i="1" s="1" a="1"/>
  <c r="B1175" i="1"/>
  <c r="A1175" i="1" s="1" a="1"/>
  <c r="B1176" i="1"/>
  <c r="A1176" i="1" s="1" a="1"/>
  <c r="B1177" i="1"/>
  <c r="A1177" i="1" s="1" a="1"/>
  <c r="B1178" i="1"/>
  <c r="A1178" i="1" s="1" a="1"/>
  <c r="B1179" i="1"/>
  <c r="A1179" i="1" s="1" a="1"/>
  <c r="B1180" i="1"/>
  <c r="A1180" i="1" s="1" a="1"/>
  <c r="B1181" i="1"/>
  <c r="A1181" i="1" s="1" a="1"/>
  <c r="B1182" i="1"/>
  <c r="A1182" i="1" s="1" a="1"/>
  <c r="B1183" i="1"/>
  <c r="A1183" i="1" s="1" a="1"/>
  <c r="B1184" i="1"/>
  <c r="A1184" i="1" s="1" a="1"/>
  <c r="B1185" i="1"/>
  <c r="A1185" i="1" s="1" a="1"/>
  <c r="B1186" i="1"/>
  <c r="A1186" i="1" s="1" a="1"/>
  <c r="B1187" i="1"/>
  <c r="A1187" i="1" s="1" a="1"/>
  <c r="B1188" i="1"/>
  <c r="A1188" i="1" s="1" a="1"/>
  <c r="B1189" i="1"/>
  <c r="A1189" i="1" s="1" a="1"/>
  <c r="B1190" i="1"/>
  <c r="A1190" i="1" s="1" a="1"/>
  <c r="B1191" i="1"/>
  <c r="A1191" i="1" s="1" a="1"/>
  <c r="B1192" i="1"/>
  <c r="A1192" i="1" s="1" a="1"/>
  <c r="B1193" i="1"/>
  <c r="A1193" i="1" s="1" a="1"/>
  <c r="B1194" i="1"/>
  <c r="A1194" i="1" s="1" a="1"/>
  <c r="B1195" i="1"/>
  <c r="A1195" i="1" s="1" a="1"/>
  <c r="B1196" i="1"/>
  <c r="A1196" i="1" s="1" a="1"/>
  <c r="B1197" i="1"/>
  <c r="A1197" i="1" s="1" a="1"/>
  <c r="B1198" i="1"/>
  <c r="A1198" i="1" s="1" a="1"/>
  <c r="B1199" i="1"/>
  <c r="A1199" i="1" s="1" a="1"/>
  <c r="B1200" i="1"/>
  <c r="A1200" i="1" s="1" a="1"/>
  <c r="B1201" i="1"/>
  <c r="A1201" i="1" s="1" a="1"/>
  <c r="B1202" i="1"/>
  <c r="A1202" i="1" s="1" a="1"/>
  <c r="B1203" i="1"/>
  <c r="A1203" i="1" s="1" a="1"/>
  <c r="B1204" i="1"/>
  <c r="A1204" i="1" s="1" a="1"/>
  <c r="B1205" i="1"/>
  <c r="A1205" i="1" s="1" a="1"/>
  <c r="B1206" i="1"/>
  <c r="A1206" i="1" s="1" a="1"/>
  <c r="B1207" i="1"/>
  <c r="A1207" i="1" s="1" a="1"/>
  <c r="B1208" i="1"/>
  <c r="A1208" i="1" s="1" a="1"/>
  <c r="B1209" i="1"/>
  <c r="A1209" i="1" s="1" a="1"/>
  <c r="B1210" i="1"/>
  <c r="A1210" i="1" s="1" a="1"/>
  <c r="B1211" i="1"/>
  <c r="A1211" i="1" s="1" a="1"/>
  <c r="B1212" i="1"/>
  <c r="A1212" i="1" s="1" a="1"/>
  <c r="B1213" i="1"/>
  <c r="A1213" i="1" s="1" a="1"/>
  <c r="B1214" i="1"/>
  <c r="A1214" i="1" s="1" a="1"/>
  <c r="B1215" i="1"/>
  <c r="A1215" i="1" s="1" a="1"/>
  <c r="B1216" i="1"/>
  <c r="A1216" i="1" s="1" a="1"/>
  <c r="B1217" i="1"/>
  <c r="A1217" i="1" s="1" a="1"/>
  <c r="B1218" i="1"/>
  <c r="A1218" i="1" s="1" a="1"/>
  <c r="B1219" i="1"/>
  <c r="A1219" i="1" s="1" a="1"/>
  <c r="B1220" i="1"/>
  <c r="A1220" i="1" s="1" a="1"/>
  <c r="B1221" i="1"/>
  <c r="A1221" i="1" s="1" a="1"/>
  <c r="B1222" i="1"/>
  <c r="A1222" i="1" s="1" a="1"/>
  <c r="B1223" i="1"/>
  <c r="A1223" i="1" s="1" a="1"/>
  <c r="B1224" i="1"/>
  <c r="A1224" i="1" s="1" a="1"/>
  <c r="B1225" i="1"/>
  <c r="A1225" i="1" s="1" a="1"/>
  <c r="B1226" i="1"/>
  <c r="A1226" i="1" s="1" a="1"/>
  <c r="B1227" i="1"/>
  <c r="A1227" i="1" s="1" a="1"/>
  <c r="B1228" i="1"/>
  <c r="A1228" i="1" s="1" a="1"/>
  <c r="B1229" i="1"/>
  <c r="A1229" i="1" s="1" a="1"/>
  <c r="B1230" i="1"/>
  <c r="A1230" i="1" s="1" a="1"/>
  <c r="B1231" i="1"/>
  <c r="A1231" i="1" s="1" a="1"/>
  <c r="B1232" i="1"/>
  <c r="A1232" i="1" s="1" a="1"/>
  <c r="B1233" i="1"/>
  <c r="A1233" i="1" s="1" a="1"/>
  <c r="B1234" i="1"/>
  <c r="A1234" i="1" s="1" a="1"/>
  <c r="B1235" i="1"/>
  <c r="A1235" i="1" s="1" a="1"/>
  <c r="B1236" i="1"/>
  <c r="A1236" i="1" s="1" a="1"/>
  <c r="B1237" i="1"/>
  <c r="A1237" i="1" s="1" a="1"/>
  <c r="B1238" i="1"/>
  <c r="A1238" i="1" s="1" a="1"/>
  <c r="B1239" i="1"/>
  <c r="A1239" i="1" s="1" a="1"/>
  <c r="B1240" i="1"/>
  <c r="A1240" i="1" s="1" a="1"/>
  <c r="B1241" i="1"/>
  <c r="A1241" i="1" s="1" a="1"/>
  <c r="B1242" i="1"/>
  <c r="A1242" i="1" s="1" a="1"/>
  <c r="B1243" i="1"/>
  <c r="A1243" i="1" s="1" a="1"/>
  <c r="B1244" i="1"/>
  <c r="A1244" i="1" s="1" a="1"/>
  <c r="B1245" i="1"/>
  <c r="A1245" i="1" s="1" a="1"/>
  <c r="B1246" i="1"/>
  <c r="A1246" i="1" s="1" a="1"/>
  <c r="B1247" i="1"/>
  <c r="A1247" i="1" s="1" a="1"/>
  <c r="B1248" i="1"/>
  <c r="A1248" i="1" s="1" a="1"/>
  <c r="B1249" i="1"/>
  <c r="A1249" i="1" s="1" a="1"/>
  <c r="B1250" i="1"/>
  <c r="A1250" i="1" s="1" a="1"/>
  <c r="B1251" i="1"/>
  <c r="A1251" i="1" s="1" a="1"/>
  <c r="B1252" i="1"/>
  <c r="A1252" i="1" s="1" a="1"/>
  <c r="B1253" i="1"/>
  <c r="A1253" i="1" s="1" a="1"/>
  <c r="B1254" i="1"/>
  <c r="A1254" i="1" s="1" a="1"/>
  <c r="B1255" i="1"/>
  <c r="A1255" i="1" s="1" a="1"/>
  <c r="B1256" i="1"/>
  <c r="A1256" i="1" s="1" a="1"/>
  <c r="B1257" i="1"/>
  <c r="A1257" i="1" s="1" a="1"/>
  <c r="B1258" i="1"/>
  <c r="A1258" i="1" s="1" a="1"/>
  <c r="B1259" i="1"/>
  <c r="A1259" i="1" s="1" a="1"/>
  <c r="B1260" i="1"/>
  <c r="A1260" i="1" s="1" a="1"/>
  <c r="B1261" i="1"/>
  <c r="A1261" i="1" s="1" a="1"/>
  <c r="B1262" i="1"/>
  <c r="A1262" i="1" s="1" a="1"/>
  <c r="B1263" i="1"/>
  <c r="A1263" i="1" s="1" a="1"/>
  <c r="B1264" i="1"/>
  <c r="A1264" i="1" s="1" a="1"/>
  <c r="B1265" i="1"/>
  <c r="A1265" i="1" s="1" a="1"/>
  <c r="B1266" i="1"/>
  <c r="A1266" i="1" s="1" a="1"/>
  <c r="B1267" i="1"/>
  <c r="A1267" i="1" s="1" a="1"/>
  <c r="B1268" i="1"/>
  <c r="A1268" i="1" s="1" a="1"/>
  <c r="B1269" i="1"/>
  <c r="A1269" i="1" s="1" a="1"/>
  <c r="B1270" i="1"/>
  <c r="A1270" i="1" s="1" a="1"/>
  <c r="B1271" i="1"/>
  <c r="A1271" i="1" s="1" a="1"/>
  <c r="B1272" i="1"/>
  <c r="A1272" i="1" s="1" a="1"/>
  <c r="B1273" i="1"/>
  <c r="A1273" i="1" s="1" a="1"/>
  <c r="B1274" i="1"/>
  <c r="A1274" i="1" s="1" a="1"/>
  <c r="B1275" i="1"/>
  <c r="A1275" i="1" s="1" a="1"/>
  <c r="B1276" i="1"/>
  <c r="A1276" i="1" s="1" a="1"/>
  <c r="B1277" i="1"/>
  <c r="A1277" i="1" s="1" a="1"/>
  <c r="B1278" i="1"/>
  <c r="A1278" i="1" s="1" a="1"/>
  <c r="B1279" i="1"/>
  <c r="A1279" i="1" s="1" a="1"/>
  <c r="B1280" i="1"/>
  <c r="A1280" i="1" s="1" a="1"/>
  <c r="B1281" i="1"/>
  <c r="A1281" i="1" s="1" a="1"/>
  <c r="B1282" i="1"/>
  <c r="A1282" i="1" s="1" a="1"/>
  <c r="B1283" i="1"/>
  <c r="A1283" i="1" s="1" a="1"/>
  <c r="B1284" i="1"/>
  <c r="A1284" i="1" s="1" a="1"/>
  <c r="B1285" i="1"/>
  <c r="A1285" i="1" s="1" a="1"/>
  <c r="B1286" i="1"/>
  <c r="A1286" i="1" s="1" a="1"/>
  <c r="B1287" i="1"/>
  <c r="A1287" i="1" s="1" a="1"/>
  <c r="B1288" i="1"/>
  <c r="A1288" i="1" s="1" a="1"/>
  <c r="B1289" i="1"/>
  <c r="A1289" i="1" s="1" a="1"/>
  <c r="B1290" i="1"/>
  <c r="A1290" i="1" s="1" a="1"/>
  <c r="B1291" i="1"/>
  <c r="A1291" i="1" s="1" a="1"/>
  <c r="B1292" i="1"/>
  <c r="A1292" i="1" s="1" a="1"/>
  <c r="B1293" i="1"/>
  <c r="A1293" i="1" s="1" a="1"/>
  <c r="B1294" i="1"/>
  <c r="A1294" i="1" s="1" a="1"/>
  <c r="B1295" i="1"/>
  <c r="A1295" i="1" s="1" a="1"/>
  <c r="B1296" i="1"/>
  <c r="A1296" i="1" s="1" a="1"/>
  <c r="B1297" i="1"/>
  <c r="A1297" i="1" s="1" a="1"/>
  <c r="B1298" i="1"/>
  <c r="A1298" i="1" s="1" a="1"/>
  <c r="B1299" i="1"/>
  <c r="A1299" i="1" s="1" a="1"/>
  <c r="B1300" i="1"/>
  <c r="A1300" i="1" s="1" a="1"/>
  <c r="B1301" i="1"/>
  <c r="A1301" i="1" s="1" a="1"/>
  <c r="B1302" i="1"/>
  <c r="A1302" i="1" s="1" a="1"/>
  <c r="B1303" i="1"/>
  <c r="A1303" i="1" s="1" a="1"/>
  <c r="B1304" i="1"/>
  <c r="A1304" i="1" s="1" a="1"/>
  <c r="B1305" i="1"/>
  <c r="A1305" i="1" s="1" a="1"/>
  <c r="B1306" i="1"/>
  <c r="A1306" i="1" s="1" a="1"/>
  <c r="B1307" i="1"/>
  <c r="A1307" i="1" s="1" a="1"/>
  <c r="B1308" i="1"/>
  <c r="A1308" i="1" s="1" a="1"/>
  <c r="B1309" i="1"/>
  <c r="A1309" i="1" s="1" a="1"/>
  <c r="B1310" i="1"/>
  <c r="A1310" i="1" s="1" a="1"/>
  <c r="B1311" i="1"/>
  <c r="A1311" i="1" s="1" a="1"/>
  <c r="B1312" i="1"/>
  <c r="A1312" i="1" s="1" a="1"/>
  <c r="B1313" i="1"/>
  <c r="A1313" i="1" s="1" a="1"/>
  <c r="B1314" i="1"/>
  <c r="A1314" i="1" s="1" a="1"/>
  <c r="B1315" i="1"/>
  <c r="A1315" i="1" s="1" a="1"/>
  <c r="B1316" i="1"/>
  <c r="A1316" i="1" s="1" a="1"/>
  <c r="B1317" i="1"/>
  <c r="A1317" i="1" s="1" a="1"/>
  <c r="B1318" i="1"/>
  <c r="A1318" i="1" s="1" a="1"/>
  <c r="B1319" i="1"/>
  <c r="A1319" i="1" s="1" a="1"/>
  <c r="B1320" i="1"/>
  <c r="A1320" i="1" s="1" a="1"/>
  <c r="B1321" i="1"/>
  <c r="A1321" i="1" s="1" a="1"/>
  <c r="B1322" i="1"/>
  <c r="A1322" i="1" s="1" a="1"/>
  <c r="B1323" i="1"/>
  <c r="A1323" i="1" s="1" a="1"/>
  <c r="B1324" i="1"/>
  <c r="A1324" i="1" s="1" a="1"/>
  <c r="B1325" i="1"/>
  <c r="A1325" i="1" s="1" a="1"/>
  <c r="B1326" i="1"/>
  <c r="A1326" i="1" s="1" a="1"/>
  <c r="B1327" i="1"/>
  <c r="A1327" i="1" s="1" a="1"/>
  <c r="B1328" i="1"/>
  <c r="A1328" i="1" s="1" a="1"/>
  <c r="B1329" i="1"/>
  <c r="A1329" i="1" s="1" a="1"/>
  <c r="B1330" i="1"/>
  <c r="A1330" i="1" s="1" a="1"/>
  <c r="B1331" i="1"/>
  <c r="A1331" i="1" s="1" a="1"/>
  <c r="B1332" i="1"/>
  <c r="A1332" i="1" s="1" a="1"/>
  <c r="B1333" i="1"/>
  <c r="A1333" i="1" s="1" a="1"/>
  <c r="B1334" i="1"/>
  <c r="A1334" i="1" s="1" a="1"/>
  <c r="B1335" i="1"/>
  <c r="A1335" i="1" s="1" a="1"/>
  <c r="B1336" i="1"/>
  <c r="A1336" i="1" s="1" a="1"/>
  <c r="B1337" i="1"/>
  <c r="A1337" i="1" s="1" a="1"/>
  <c r="B1338" i="1"/>
  <c r="A1338" i="1" s="1" a="1"/>
  <c r="B1339" i="1"/>
  <c r="A1339" i="1" s="1" a="1"/>
  <c r="B1340" i="1"/>
  <c r="A1340" i="1" s="1" a="1"/>
  <c r="B1341" i="1"/>
  <c r="A1341" i="1" s="1" a="1"/>
  <c r="B1342" i="1"/>
  <c r="A1342" i="1" s="1" a="1"/>
  <c r="B1343" i="1"/>
  <c r="A1343" i="1" s="1" a="1"/>
  <c r="B1344" i="1"/>
  <c r="A1344" i="1" s="1" a="1"/>
  <c r="B1345" i="1"/>
  <c r="A1345" i="1" s="1" a="1"/>
  <c r="B1346" i="1"/>
  <c r="A1346" i="1" s="1" a="1"/>
  <c r="B1347" i="1"/>
  <c r="A1347" i="1" s="1" a="1"/>
  <c r="B1348" i="1"/>
  <c r="A1348" i="1" s="1" a="1"/>
  <c r="B1349" i="1"/>
  <c r="A1349" i="1" s="1" a="1"/>
  <c r="B1350" i="1"/>
  <c r="A1350" i="1" s="1" a="1"/>
  <c r="B1351" i="1"/>
  <c r="A1351" i="1" s="1" a="1"/>
  <c r="B1352" i="1"/>
  <c r="A1352" i="1" s="1" a="1"/>
  <c r="B1353" i="1"/>
  <c r="A1353" i="1" s="1" a="1"/>
  <c r="B1354" i="1"/>
  <c r="A1354" i="1" s="1" a="1"/>
  <c r="B1355" i="1"/>
  <c r="A1355" i="1" s="1" a="1"/>
  <c r="B1356" i="1"/>
  <c r="A1356" i="1" s="1" a="1"/>
  <c r="B1357" i="1"/>
  <c r="A1357" i="1" s="1" a="1"/>
  <c r="B1358" i="1"/>
  <c r="A1358" i="1" s="1" a="1"/>
  <c r="B1359" i="1"/>
  <c r="A1359" i="1" s="1" a="1"/>
  <c r="B1360" i="1"/>
  <c r="A1360" i="1" s="1" a="1"/>
  <c r="B1361" i="1"/>
  <c r="A1361" i="1" s="1" a="1"/>
  <c r="B1362" i="1"/>
  <c r="A1362" i="1" s="1" a="1"/>
  <c r="B1363" i="1"/>
  <c r="A1363" i="1" s="1" a="1"/>
  <c r="B1364" i="1"/>
  <c r="A1364" i="1" s="1" a="1"/>
  <c r="B1365" i="1"/>
  <c r="A1365" i="1" s="1" a="1"/>
  <c r="B1366" i="1"/>
  <c r="A1366" i="1" s="1" a="1"/>
  <c r="B1367" i="1"/>
  <c r="A1367" i="1" s="1" a="1"/>
  <c r="B1368" i="1"/>
  <c r="A1368" i="1" s="1" a="1"/>
  <c r="B1369" i="1"/>
  <c r="A1369" i="1" s="1" a="1"/>
  <c r="B1370" i="1"/>
  <c r="A1370" i="1" s="1" a="1"/>
  <c r="B1371" i="1"/>
  <c r="A1371" i="1" s="1" a="1"/>
  <c r="B1372" i="1"/>
  <c r="A1372" i="1" s="1" a="1"/>
  <c r="B1373" i="1"/>
  <c r="A1373" i="1" s="1" a="1"/>
  <c r="B1374" i="1"/>
  <c r="A1374" i="1" s="1" a="1"/>
  <c r="B1375" i="1"/>
  <c r="A1375" i="1" s="1" a="1"/>
  <c r="B1376" i="1"/>
  <c r="A1376" i="1" s="1" a="1"/>
  <c r="B1377" i="1"/>
  <c r="A1377" i="1" s="1" a="1"/>
  <c r="B1378" i="1"/>
  <c r="A1378" i="1" s="1" a="1"/>
  <c r="B1379" i="1"/>
  <c r="A1379" i="1" s="1" a="1"/>
  <c r="B1380" i="1"/>
  <c r="A1380" i="1" s="1" a="1"/>
  <c r="B1381" i="1"/>
  <c r="A1381" i="1" s="1" a="1"/>
  <c r="B1382" i="1"/>
  <c r="A1382" i="1" s="1" a="1"/>
  <c r="B1383" i="1"/>
  <c r="A1383" i="1" s="1" a="1"/>
  <c r="B1384" i="1"/>
  <c r="A1384" i="1" s="1" a="1"/>
  <c r="B1385" i="1"/>
  <c r="A1385" i="1" s="1" a="1"/>
  <c r="B1386" i="1"/>
  <c r="A1386" i="1" s="1" a="1"/>
  <c r="B1387" i="1"/>
  <c r="A1387" i="1" s="1" a="1"/>
  <c r="B1388" i="1"/>
  <c r="A1388" i="1" s="1" a="1"/>
  <c r="B1389" i="1"/>
  <c r="A1389" i="1" s="1" a="1"/>
  <c r="B1390" i="1"/>
  <c r="A1390" i="1" s="1" a="1"/>
  <c r="B1391" i="1"/>
  <c r="A1391" i="1" s="1" a="1"/>
  <c r="B1392" i="1"/>
  <c r="A1392" i="1" s="1" a="1"/>
  <c r="B1393" i="1"/>
  <c r="A1393" i="1" s="1" a="1"/>
  <c r="B1394" i="1"/>
  <c r="A1394" i="1" s="1" a="1"/>
  <c r="B1395" i="1"/>
  <c r="A1395" i="1" s="1" a="1"/>
  <c r="B1396" i="1"/>
  <c r="A1396" i="1" s="1" a="1"/>
  <c r="B1397" i="1"/>
  <c r="A1397" i="1" s="1" a="1"/>
  <c r="B1398" i="1"/>
  <c r="A1398" i="1" s="1" a="1"/>
  <c r="B1399" i="1"/>
  <c r="A1399" i="1" s="1" a="1"/>
  <c r="B1400" i="1"/>
  <c r="A1400" i="1" s="1" a="1"/>
  <c r="B1401" i="1"/>
  <c r="A1401" i="1" s="1" a="1"/>
  <c r="B1402" i="1"/>
  <c r="A1402" i="1" s="1" a="1"/>
  <c r="B1403" i="1"/>
  <c r="A1403" i="1" s="1" a="1"/>
  <c r="B1404" i="1"/>
  <c r="A1404" i="1" s="1" a="1"/>
  <c r="B1405" i="1"/>
  <c r="A1405" i="1" s="1" a="1"/>
  <c r="B1406" i="1"/>
  <c r="A1406" i="1" s="1" a="1"/>
  <c r="B1407" i="1"/>
  <c r="A1407" i="1" s="1" a="1"/>
  <c r="B1408" i="1"/>
  <c r="A1408" i="1" s="1" a="1"/>
  <c r="B1409" i="1"/>
  <c r="A1409" i="1" s="1" a="1"/>
  <c r="B1410" i="1"/>
  <c r="A1410" i="1" s="1" a="1"/>
  <c r="B1411" i="1"/>
  <c r="A1411" i="1" s="1" a="1"/>
  <c r="B1412" i="1"/>
  <c r="A1412" i="1" s="1" a="1"/>
  <c r="B1413" i="1"/>
  <c r="A1413" i="1" s="1" a="1"/>
  <c r="B1414" i="1"/>
  <c r="A1414" i="1" s="1" a="1"/>
  <c r="B1415" i="1"/>
  <c r="A1415" i="1" s="1" a="1"/>
  <c r="B1416" i="1"/>
  <c r="A1416" i="1" s="1" a="1"/>
  <c r="B1417" i="1"/>
  <c r="A1417" i="1" s="1" a="1"/>
  <c r="B1418" i="1"/>
  <c r="A1418" i="1" s="1" a="1"/>
  <c r="B1419" i="1"/>
  <c r="A1419" i="1" s="1" a="1"/>
  <c r="B1420" i="1"/>
  <c r="A1420" i="1" s="1" a="1"/>
  <c r="B1421" i="1"/>
  <c r="A1421" i="1" s="1" a="1"/>
  <c r="B1422" i="1"/>
  <c r="A1422" i="1" s="1" a="1"/>
  <c r="B1423" i="1"/>
  <c r="A1423" i="1" s="1" a="1"/>
  <c r="B1424" i="1"/>
  <c r="A1424" i="1" s="1" a="1"/>
  <c r="B1425" i="1"/>
  <c r="A1425" i="1" s="1" a="1"/>
  <c r="B1426" i="1"/>
  <c r="A1426" i="1" s="1" a="1"/>
  <c r="B1427" i="1"/>
  <c r="A1427" i="1" s="1" a="1"/>
  <c r="B1428" i="1"/>
  <c r="A1428" i="1" s="1" a="1"/>
  <c r="B1429" i="1"/>
  <c r="A1429" i="1" s="1" a="1"/>
  <c r="B1430" i="1"/>
  <c r="A1430" i="1" s="1" a="1"/>
  <c r="B1431" i="1"/>
  <c r="A1431" i="1" s="1" a="1"/>
  <c r="B1432" i="1"/>
  <c r="A1432" i="1" s="1" a="1"/>
  <c r="B1433" i="1"/>
  <c r="A1433" i="1" s="1" a="1"/>
  <c r="B1434" i="1"/>
  <c r="A1434" i="1" s="1" a="1"/>
  <c r="B1435" i="1"/>
  <c r="A1435" i="1" s="1" a="1"/>
  <c r="B1436" i="1"/>
  <c r="A1436" i="1" s="1" a="1"/>
  <c r="B1437" i="1"/>
  <c r="A1437" i="1" s="1" a="1"/>
  <c r="B1438" i="1"/>
  <c r="A1438" i="1" s="1" a="1"/>
  <c r="B1439" i="1"/>
  <c r="A1439" i="1" s="1" a="1"/>
  <c r="B1440" i="1"/>
  <c r="A1440" i="1" s="1" a="1"/>
  <c r="B1441" i="1"/>
  <c r="A1441" i="1" s="1" a="1"/>
  <c r="B1442" i="1"/>
  <c r="A1442" i="1" s="1" a="1"/>
  <c r="B1443" i="1"/>
  <c r="A1443" i="1" s="1" a="1"/>
  <c r="B1444" i="1"/>
  <c r="A1444" i="1" s="1" a="1"/>
  <c r="B1445" i="1"/>
  <c r="A1445" i="1" s="1" a="1"/>
  <c r="B1446" i="1"/>
  <c r="A1446" i="1" s="1" a="1"/>
  <c r="B1447" i="1"/>
  <c r="A1447" i="1" s="1" a="1"/>
  <c r="B1448" i="1"/>
  <c r="A1448" i="1" s="1" a="1"/>
  <c r="B1449" i="1"/>
  <c r="A1449" i="1" s="1" a="1"/>
  <c r="B1450" i="1"/>
  <c r="A1450" i="1" s="1" a="1"/>
  <c r="B1451" i="1"/>
  <c r="A1451" i="1" s="1" a="1"/>
  <c r="B1452" i="1"/>
  <c r="A1452" i="1" s="1" a="1"/>
  <c r="B1453" i="1"/>
  <c r="A1453" i="1" s="1" a="1"/>
  <c r="B1454" i="1"/>
  <c r="A1454" i="1" s="1" a="1"/>
  <c r="B1455" i="1"/>
  <c r="A1455" i="1" s="1" a="1"/>
  <c r="B1456" i="1"/>
  <c r="A1456" i="1" s="1" a="1"/>
  <c r="B1457" i="1"/>
  <c r="A1457" i="1" s="1" a="1"/>
  <c r="B1458" i="1"/>
  <c r="A1458" i="1" s="1" a="1"/>
  <c r="B1459" i="1"/>
  <c r="A1459" i="1" s="1" a="1"/>
  <c r="B1460" i="1"/>
  <c r="A1460" i="1" s="1" a="1"/>
  <c r="B1461" i="1"/>
  <c r="A1461" i="1" s="1" a="1"/>
  <c r="B1462" i="1"/>
  <c r="A1462" i="1" s="1" a="1"/>
  <c r="B1463" i="1"/>
  <c r="A1463" i="1" s="1" a="1"/>
  <c r="B1464" i="1"/>
  <c r="A1464" i="1" s="1" a="1"/>
  <c r="B1465" i="1"/>
  <c r="A1465" i="1" s="1" a="1"/>
  <c r="B1466" i="1"/>
  <c r="A1466" i="1" s="1" a="1"/>
  <c r="B1467" i="1"/>
  <c r="A1467" i="1" s="1" a="1"/>
  <c r="B1468" i="1"/>
  <c r="A1468" i="1" s="1" a="1"/>
  <c r="B1469" i="1"/>
  <c r="A1469" i="1" s="1" a="1"/>
  <c r="B1470" i="1"/>
  <c r="A1470" i="1" s="1" a="1"/>
  <c r="B1471" i="1"/>
  <c r="A1471" i="1" s="1" a="1"/>
  <c r="B1472" i="1"/>
  <c r="A1472" i="1" s="1" a="1"/>
  <c r="B1473" i="1"/>
  <c r="A1473" i="1" s="1" a="1"/>
  <c r="B1474" i="1"/>
  <c r="A1474" i="1" s="1" a="1"/>
  <c r="B1475" i="1"/>
  <c r="A1475" i="1" s="1" a="1"/>
  <c r="B1476" i="1"/>
  <c r="A1476" i="1" s="1" a="1"/>
  <c r="B1477" i="1"/>
  <c r="A1477" i="1" s="1" a="1"/>
  <c r="B1478" i="1"/>
  <c r="A1478" i="1" s="1" a="1"/>
  <c r="B1479" i="1"/>
  <c r="A1479" i="1" s="1" a="1"/>
  <c r="B1480" i="1"/>
  <c r="A1480" i="1" s="1" a="1"/>
  <c r="B1481" i="1"/>
  <c r="A1481" i="1" s="1" a="1"/>
  <c r="B1482" i="1"/>
  <c r="A1482" i="1" s="1" a="1"/>
  <c r="B1483" i="1"/>
  <c r="A1483" i="1" s="1" a="1"/>
  <c r="B1484" i="1"/>
  <c r="A1484" i="1" s="1" a="1"/>
  <c r="B1485" i="1"/>
  <c r="A1485" i="1" s="1" a="1"/>
  <c r="B1486" i="1"/>
  <c r="A1486" i="1" s="1" a="1"/>
  <c r="B1487" i="1"/>
  <c r="A1487" i="1" s="1" a="1"/>
  <c r="B1488" i="1"/>
  <c r="A1488" i="1" s="1" a="1"/>
  <c r="B1489" i="1"/>
  <c r="A1489" i="1" s="1" a="1"/>
  <c r="B1490" i="1"/>
  <c r="A1490" i="1" s="1" a="1"/>
  <c r="B1491" i="1"/>
  <c r="A1491" i="1" s="1" a="1"/>
  <c r="B1492" i="1"/>
  <c r="A1492" i="1" s="1" a="1"/>
  <c r="B1493" i="1"/>
  <c r="A1493" i="1" s="1" a="1"/>
  <c r="B1494" i="1"/>
  <c r="A1494" i="1" s="1" a="1"/>
  <c r="B1495" i="1"/>
  <c r="A1495" i="1" s="1" a="1"/>
  <c r="B1496" i="1"/>
  <c r="A1496" i="1" s="1" a="1"/>
  <c r="B1497" i="1"/>
  <c r="A1497" i="1" s="1" a="1"/>
  <c r="B1498" i="1"/>
  <c r="A1498" i="1" s="1" a="1"/>
  <c r="B1499" i="1"/>
  <c r="A1499" i="1" s="1" a="1"/>
  <c r="B1500" i="1"/>
  <c r="A1500" i="1" s="1" a="1"/>
  <c r="B1501" i="1"/>
  <c r="A1501" i="1" s="1" a="1"/>
  <c r="B1502" i="1"/>
  <c r="A1502" i="1" s="1" a="1"/>
  <c r="B1503" i="1"/>
  <c r="A1503" i="1" s="1" a="1"/>
  <c r="B1504" i="1"/>
  <c r="A1504" i="1" s="1" a="1"/>
  <c r="B1505" i="1"/>
  <c r="A1505" i="1" s="1" a="1"/>
  <c r="B1506" i="1"/>
  <c r="A1506" i="1" s="1" a="1"/>
  <c r="B1507" i="1"/>
  <c r="A1507" i="1" s="1" a="1"/>
  <c r="B1508" i="1"/>
  <c r="A1508" i="1" s="1" a="1"/>
  <c r="B1509" i="1"/>
  <c r="A1509" i="1" s="1" a="1"/>
  <c r="B1510" i="1"/>
  <c r="A1510" i="1" s="1" a="1"/>
  <c r="B1511" i="1"/>
  <c r="A1511" i="1" s="1" a="1"/>
  <c r="B1512" i="1"/>
  <c r="A1512" i="1" s="1" a="1"/>
  <c r="B1513" i="1"/>
  <c r="A1513" i="1" s="1" a="1"/>
  <c r="B1514" i="1"/>
  <c r="A1514" i="1" s="1" a="1"/>
  <c r="B1515" i="1"/>
  <c r="A1515" i="1" s="1" a="1"/>
  <c r="B1516" i="1"/>
  <c r="A1516" i="1" s="1" a="1"/>
  <c r="B1517" i="1"/>
  <c r="A1517" i="1" s="1" a="1"/>
  <c r="B1518" i="1"/>
  <c r="A1518" i="1" s="1" a="1"/>
  <c r="B1519" i="1"/>
  <c r="A1519" i="1" s="1" a="1"/>
  <c r="B1520" i="1"/>
  <c r="A1520" i="1" s="1" a="1"/>
  <c r="B1521" i="1"/>
  <c r="A1521" i="1" s="1" a="1"/>
  <c r="B1522" i="1"/>
  <c r="A1522" i="1" s="1" a="1"/>
  <c r="B1523" i="1"/>
  <c r="A1523" i="1" s="1" a="1"/>
  <c r="B1524" i="1"/>
  <c r="A1524" i="1" s="1" a="1"/>
  <c r="B1525" i="1"/>
  <c r="A1525" i="1" s="1" a="1"/>
  <c r="B1526" i="1"/>
  <c r="A1526" i="1" s="1" a="1"/>
  <c r="B1527" i="1"/>
  <c r="A1527" i="1" s="1" a="1"/>
  <c r="B1528" i="1"/>
  <c r="A1528" i="1" s="1" a="1"/>
  <c r="B1529" i="1"/>
  <c r="A1529" i="1" s="1" a="1"/>
  <c r="B1530" i="1"/>
  <c r="A1530" i="1" s="1" a="1"/>
  <c r="B1531" i="1"/>
  <c r="A1531" i="1" s="1" a="1"/>
  <c r="B1532" i="1"/>
  <c r="A1532" i="1" s="1" a="1"/>
  <c r="B1533" i="1"/>
  <c r="A1533" i="1" s="1" a="1"/>
  <c r="B1534" i="1"/>
  <c r="A1534" i="1" s="1" a="1"/>
  <c r="B1535" i="1"/>
  <c r="A1535" i="1" s="1" a="1"/>
  <c r="B1536" i="1"/>
  <c r="A1536" i="1" s="1" a="1"/>
  <c r="B1537" i="1"/>
  <c r="A1537" i="1" s="1" a="1"/>
  <c r="B1538" i="1"/>
  <c r="A1538" i="1" s="1" a="1"/>
  <c r="B1539" i="1"/>
  <c r="A1539" i="1" s="1" a="1"/>
  <c r="B1540" i="1"/>
  <c r="A1540" i="1" s="1" a="1"/>
  <c r="B1541" i="1"/>
  <c r="A1541" i="1" s="1" a="1"/>
  <c r="B1542" i="1"/>
  <c r="A1542" i="1" s="1" a="1"/>
  <c r="B1543" i="1"/>
  <c r="A1543" i="1" s="1" a="1"/>
  <c r="B1544" i="1"/>
  <c r="A1544" i="1" s="1" a="1"/>
  <c r="B1545" i="1"/>
  <c r="A1545" i="1" s="1" a="1"/>
  <c r="B1546" i="1"/>
  <c r="A1546" i="1" s="1" a="1"/>
  <c r="B1547" i="1"/>
  <c r="A1547" i="1" s="1" a="1"/>
  <c r="B1548" i="1"/>
  <c r="A1548" i="1" s="1" a="1"/>
  <c r="B1549" i="1"/>
  <c r="A1549" i="1" s="1" a="1"/>
  <c r="B1550" i="1"/>
  <c r="A1550" i="1" s="1" a="1"/>
  <c r="B1551" i="1"/>
  <c r="A1551" i="1" s="1" a="1"/>
  <c r="B1552" i="1"/>
  <c r="A1552" i="1" s="1" a="1"/>
  <c r="B1553" i="1"/>
  <c r="A1553" i="1" s="1" a="1"/>
  <c r="B1554" i="1"/>
  <c r="A1554" i="1" s="1" a="1"/>
  <c r="B1555" i="1"/>
  <c r="A1555" i="1" s="1" a="1"/>
  <c r="B1556" i="1"/>
  <c r="A1556" i="1" s="1" a="1"/>
  <c r="B1557" i="1"/>
  <c r="A1557" i="1" s="1" a="1"/>
  <c r="B1558" i="1"/>
  <c r="A1558" i="1" s="1" a="1"/>
  <c r="B1559" i="1"/>
  <c r="A1559" i="1" s="1" a="1"/>
  <c r="B1560" i="1"/>
  <c r="A1560" i="1" s="1" a="1"/>
  <c r="B1561" i="1"/>
  <c r="A1561" i="1" s="1" a="1"/>
  <c r="B1562" i="1"/>
  <c r="A1562" i="1" s="1" a="1"/>
  <c r="B1563" i="1"/>
  <c r="A1563" i="1" s="1" a="1"/>
  <c r="B1564" i="1"/>
  <c r="A1564" i="1" s="1" a="1"/>
  <c r="B1565" i="1"/>
  <c r="A1565" i="1" s="1" a="1"/>
  <c r="B1566" i="1"/>
  <c r="A1566" i="1" s="1" a="1"/>
  <c r="B1567" i="1"/>
  <c r="A1567" i="1" s="1" a="1"/>
  <c r="B1568" i="1"/>
  <c r="A1568" i="1" s="1" a="1"/>
  <c r="B1569" i="1"/>
  <c r="A1569" i="1" s="1" a="1"/>
  <c r="B1570" i="1"/>
  <c r="A1570" i="1" s="1" a="1"/>
  <c r="B1571" i="1"/>
  <c r="A1571" i="1" s="1" a="1"/>
  <c r="B1572" i="1"/>
  <c r="A1572" i="1" s="1" a="1"/>
  <c r="B1573" i="1"/>
  <c r="A1573" i="1" s="1" a="1"/>
  <c r="B1574" i="1"/>
  <c r="A1574" i="1" s="1" a="1"/>
  <c r="B1575" i="1"/>
  <c r="A1575" i="1" s="1" a="1"/>
  <c r="B1576" i="1"/>
  <c r="A1576" i="1" s="1" a="1"/>
  <c r="B1577" i="1"/>
  <c r="A1577" i="1" s="1" a="1"/>
  <c r="B1578" i="1"/>
  <c r="A1578" i="1" s="1" a="1"/>
  <c r="B1579" i="1"/>
  <c r="A1579" i="1" s="1" a="1"/>
  <c r="B1580" i="1"/>
  <c r="A1580" i="1" s="1" a="1"/>
  <c r="B1581" i="1"/>
  <c r="A1581" i="1" s="1" a="1"/>
  <c r="B1582" i="1"/>
  <c r="A1582" i="1" s="1" a="1"/>
  <c r="B1583" i="1"/>
  <c r="A1583" i="1" s="1" a="1"/>
  <c r="B1584" i="1"/>
  <c r="A1584" i="1" s="1" a="1"/>
  <c r="B1585" i="1"/>
  <c r="A1585" i="1" s="1" a="1"/>
  <c r="B1586" i="1"/>
  <c r="A1586" i="1" s="1" a="1"/>
  <c r="B1587" i="1"/>
  <c r="A1587" i="1" s="1" a="1"/>
  <c r="B1588" i="1"/>
  <c r="A1588" i="1" s="1" a="1"/>
  <c r="B1589" i="1"/>
  <c r="A1589" i="1" s="1" a="1"/>
  <c r="B1590" i="1"/>
  <c r="A1590" i="1" s="1" a="1"/>
  <c r="B1591" i="1"/>
  <c r="A1591" i="1" s="1" a="1"/>
  <c r="B1592" i="1"/>
  <c r="A1592" i="1" s="1" a="1"/>
  <c r="B1593" i="1"/>
  <c r="A1593" i="1" s="1" a="1"/>
  <c r="B1594" i="1"/>
  <c r="A1594" i="1" s="1" a="1"/>
  <c r="B1595" i="1"/>
  <c r="A1595" i="1" s="1" a="1"/>
  <c r="B1596" i="1"/>
  <c r="A1596" i="1" s="1" a="1"/>
  <c r="B1597" i="1"/>
  <c r="A1597" i="1" s="1" a="1"/>
  <c r="B1598" i="1"/>
  <c r="A1598" i="1" s="1" a="1"/>
  <c r="B1599" i="1"/>
  <c r="A1599" i="1" s="1" a="1"/>
  <c r="B1600" i="1"/>
  <c r="A1600" i="1" s="1" a="1"/>
  <c r="B1601" i="1"/>
  <c r="A1601" i="1" s="1" a="1"/>
  <c r="B1602" i="1"/>
  <c r="A1602" i="1" s="1" a="1"/>
  <c r="B1603" i="1"/>
  <c r="A1603" i="1" s="1" a="1"/>
  <c r="B1604" i="1"/>
  <c r="A1604" i="1" s="1" a="1"/>
  <c r="B1605" i="1"/>
  <c r="A1605" i="1" s="1" a="1"/>
  <c r="B1606" i="1"/>
  <c r="A1606" i="1" s="1" a="1"/>
  <c r="B1607" i="1"/>
  <c r="A1607" i="1" s="1" a="1"/>
  <c r="B1608" i="1"/>
  <c r="A1608" i="1" s="1" a="1"/>
  <c r="B1609" i="1"/>
  <c r="A1609" i="1" s="1" a="1"/>
  <c r="B1610" i="1"/>
  <c r="A1610" i="1" s="1" a="1"/>
  <c r="B1611" i="1"/>
  <c r="A1611" i="1" s="1" a="1"/>
  <c r="B1612" i="1"/>
  <c r="A1612" i="1" s="1" a="1"/>
  <c r="B1613" i="1"/>
  <c r="A1613" i="1" s="1" a="1"/>
  <c r="B1614" i="1"/>
  <c r="A1614" i="1" s="1" a="1"/>
  <c r="B1615" i="1"/>
  <c r="A1615" i="1" s="1" a="1"/>
  <c r="B1616" i="1"/>
  <c r="A1616" i="1" s="1" a="1"/>
  <c r="B1617" i="1"/>
  <c r="A1617" i="1" s="1" a="1"/>
  <c r="B1618" i="1"/>
  <c r="A1618" i="1" s="1" a="1"/>
  <c r="B1619" i="1"/>
  <c r="A1619" i="1" s="1" a="1"/>
  <c r="B1620" i="1"/>
  <c r="A1620" i="1" s="1" a="1"/>
  <c r="B1621" i="1"/>
  <c r="A1621" i="1" s="1" a="1"/>
  <c r="B1622" i="1"/>
  <c r="A1622" i="1" s="1" a="1"/>
  <c r="B1623" i="1"/>
  <c r="A1623" i="1" s="1" a="1"/>
  <c r="B1624" i="1"/>
  <c r="A1624" i="1" s="1" a="1"/>
  <c r="B1625" i="1"/>
  <c r="A1625" i="1" s="1" a="1"/>
  <c r="B1626" i="1"/>
  <c r="A1626" i="1" s="1" a="1"/>
  <c r="B1627" i="1"/>
  <c r="A1627" i="1" s="1" a="1"/>
  <c r="B1628" i="1"/>
  <c r="A1628" i="1" s="1" a="1"/>
  <c r="B1629" i="1"/>
  <c r="A1629" i="1" s="1" a="1"/>
  <c r="B1630" i="1"/>
  <c r="A1630" i="1" s="1" a="1"/>
  <c r="B1631" i="1"/>
  <c r="A1631" i="1" s="1" a="1"/>
  <c r="B1632" i="1"/>
  <c r="A1632" i="1" s="1" a="1"/>
  <c r="B1633" i="1"/>
  <c r="A1633" i="1" s="1" a="1"/>
  <c r="B1634" i="1"/>
  <c r="A1634" i="1" s="1" a="1"/>
  <c r="B1635" i="1"/>
  <c r="A1635" i="1" s="1" a="1"/>
  <c r="B1636" i="1"/>
  <c r="A1636" i="1" s="1" a="1"/>
  <c r="B1637" i="1"/>
  <c r="A1637" i="1" s="1" a="1"/>
  <c r="B1638" i="1"/>
  <c r="A1638" i="1" s="1" a="1"/>
  <c r="B1639" i="1"/>
  <c r="A1639" i="1" s="1" a="1"/>
  <c r="B1640" i="1"/>
  <c r="A1640" i="1" s="1" a="1"/>
  <c r="B1641" i="1"/>
  <c r="A1641" i="1" s="1" a="1"/>
  <c r="B1642" i="1"/>
  <c r="A1642" i="1" s="1" a="1"/>
  <c r="B1643" i="1"/>
  <c r="A1643" i="1" s="1" a="1"/>
  <c r="B1644" i="1"/>
  <c r="A1644" i="1" s="1" a="1"/>
  <c r="B1645" i="1"/>
  <c r="A1645" i="1" s="1" a="1"/>
  <c r="B1646" i="1"/>
  <c r="A1646" i="1" s="1" a="1"/>
  <c r="B1647" i="1"/>
  <c r="A1647" i="1" s="1" a="1"/>
  <c r="B1648" i="1"/>
  <c r="A1648" i="1" s="1" a="1"/>
  <c r="B1649" i="1"/>
  <c r="A1649" i="1" s="1" a="1"/>
  <c r="B1650" i="1"/>
  <c r="A1650" i="1" s="1" a="1"/>
  <c r="B1651" i="1"/>
  <c r="A1651" i="1" s="1" a="1"/>
  <c r="B1652" i="1"/>
  <c r="A1652" i="1" s="1" a="1"/>
  <c r="B1653" i="1"/>
  <c r="A1653" i="1" s="1" a="1"/>
  <c r="B1654" i="1"/>
  <c r="A1654" i="1" s="1" a="1"/>
  <c r="B1655" i="1"/>
  <c r="A1655" i="1" s="1" a="1"/>
  <c r="B1656" i="1"/>
  <c r="A1656" i="1" s="1" a="1"/>
  <c r="B1657" i="1"/>
  <c r="A1657" i="1" s="1" a="1"/>
  <c r="B1658" i="1"/>
  <c r="A1658" i="1" s="1" a="1"/>
  <c r="B1659" i="1"/>
  <c r="A1659" i="1" s="1" a="1"/>
  <c r="B1660" i="1"/>
  <c r="A1660" i="1" s="1" a="1"/>
  <c r="B1661" i="1"/>
  <c r="A1661" i="1" s="1" a="1"/>
  <c r="B1662" i="1"/>
  <c r="A1662" i="1" s="1" a="1"/>
  <c r="B1663" i="1"/>
  <c r="A1663" i="1" s="1" a="1"/>
  <c r="B1664" i="1"/>
  <c r="A1664" i="1" s="1" a="1"/>
  <c r="B1665" i="1"/>
  <c r="A1665" i="1" s="1" a="1"/>
  <c r="B1666" i="1"/>
  <c r="A1666" i="1" s="1" a="1"/>
  <c r="B1667" i="1"/>
  <c r="A1667" i="1" s="1" a="1"/>
  <c r="B1668" i="1"/>
  <c r="A1668" i="1" s="1" a="1"/>
  <c r="B1669" i="1"/>
  <c r="A1669" i="1" s="1" a="1"/>
  <c r="B1670" i="1"/>
  <c r="A1670" i="1" s="1" a="1"/>
  <c r="B1671" i="1"/>
  <c r="A1671" i="1" s="1" a="1"/>
  <c r="B1672" i="1"/>
  <c r="A1672" i="1" s="1" a="1"/>
  <c r="B1673" i="1"/>
  <c r="A1673" i="1" s="1" a="1"/>
  <c r="B1674" i="1"/>
  <c r="A1674" i="1" s="1" a="1"/>
  <c r="B1675" i="1"/>
  <c r="A1675" i="1" s="1" a="1"/>
  <c r="B1676" i="1"/>
  <c r="A1676" i="1" s="1" a="1"/>
  <c r="B1677" i="1"/>
  <c r="A1677" i="1" s="1" a="1"/>
  <c r="B1678" i="1"/>
  <c r="A1678" i="1" s="1" a="1"/>
  <c r="B1679" i="1"/>
  <c r="A1679" i="1" s="1" a="1"/>
  <c r="B1680" i="1"/>
  <c r="A1680" i="1" s="1" a="1"/>
  <c r="B1681" i="1"/>
  <c r="A1681" i="1" s="1" a="1"/>
  <c r="B1682" i="1"/>
  <c r="A1682" i="1" s="1" a="1"/>
  <c r="B1683" i="1"/>
  <c r="A1683" i="1" s="1" a="1"/>
  <c r="B1684" i="1"/>
  <c r="A1684" i="1" s="1" a="1"/>
  <c r="B1685" i="1"/>
  <c r="A1685" i="1" s="1" a="1"/>
  <c r="B1686" i="1"/>
  <c r="A1686" i="1" s="1" a="1"/>
  <c r="B1687" i="1"/>
  <c r="A1687" i="1" s="1" a="1"/>
  <c r="B1688" i="1"/>
  <c r="A1688" i="1" s="1" a="1"/>
  <c r="B1689" i="1"/>
  <c r="A1689" i="1" s="1" a="1"/>
  <c r="B1690" i="1"/>
  <c r="A1690" i="1" s="1" a="1"/>
  <c r="B1691" i="1"/>
  <c r="A1691" i="1" s="1" a="1"/>
  <c r="B1692" i="1"/>
  <c r="A1692" i="1" s="1" a="1"/>
  <c r="B1693" i="1"/>
  <c r="A1693" i="1" s="1" a="1"/>
  <c r="B1694" i="1"/>
  <c r="A1694" i="1" s="1" a="1"/>
  <c r="B1695" i="1"/>
  <c r="A1695" i="1" s="1" a="1"/>
  <c r="B1696" i="1"/>
  <c r="A1696" i="1" s="1" a="1"/>
  <c r="B1697" i="1"/>
  <c r="A1697" i="1" s="1" a="1"/>
  <c r="B1698" i="1"/>
  <c r="A1698" i="1" s="1" a="1"/>
  <c r="B1699" i="1"/>
  <c r="A1699" i="1" s="1" a="1"/>
  <c r="B1700" i="1"/>
  <c r="A1700" i="1" s="1" a="1"/>
  <c r="B1701" i="1"/>
  <c r="A1701" i="1" s="1" a="1"/>
  <c r="B1702" i="1"/>
  <c r="A1702" i="1" s="1" a="1"/>
  <c r="B1703" i="1"/>
  <c r="A1703" i="1" s="1" a="1"/>
  <c r="B1704" i="1"/>
  <c r="A1704" i="1" s="1" a="1"/>
  <c r="B1705" i="1"/>
  <c r="A1705" i="1" s="1" a="1"/>
  <c r="B1706" i="1"/>
  <c r="A1706" i="1" s="1" a="1"/>
  <c r="B1707" i="1"/>
  <c r="A1707" i="1" s="1" a="1"/>
  <c r="B1708" i="1"/>
  <c r="A1708" i="1" s="1" a="1"/>
  <c r="B1709" i="1"/>
  <c r="A1709" i="1" s="1" a="1"/>
  <c r="B1710" i="1"/>
  <c r="A1710" i="1" s="1" a="1"/>
  <c r="B1711" i="1"/>
  <c r="A1711" i="1" s="1" a="1"/>
  <c r="B1712" i="1"/>
  <c r="A1712" i="1" s="1" a="1"/>
  <c r="B1713" i="1"/>
  <c r="A1713" i="1" s="1" a="1"/>
  <c r="B1714" i="1"/>
  <c r="A1714" i="1" s="1" a="1"/>
  <c r="B1715" i="1"/>
  <c r="A1715" i="1" s="1" a="1"/>
  <c r="B1716" i="1"/>
  <c r="A1716" i="1" s="1" a="1"/>
  <c r="B1717" i="1"/>
  <c r="A1717" i="1" s="1" a="1"/>
  <c r="B1718" i="1"/>
  <c r="A1718" i="1" s="1" a="1"/>
  <c r="B1719" i="1"/>
  <c r="A1719" i="1" s="1" a="1"/>
  <c r="B1720" i="1"/>
  <c r="A1720" i="1" s="1" a="1"/>
  <c r="B1721" i="1"/>
  <c r="A1721" i="1" s="1" a="1"/>
  <c r="B1722" i="1"/>
  <c r="A1722" i="1" s="1" a="1"/>
  <c r="B1723" i="1"/>
  <c r="A1723" i="1" s="1" a="1"/>
  <c r="B1724" i="1"/>
  <c r="A1724" i="1" s="1" a="1"/>
  <c r="B1725" i="1"/>
  <c r="A1725" i="1" s="1" a="1"/>
  <c r="B1726" i="1"/>
  <c r="A1726" i="1" s="1" a="1"/>
  <c r="B1727" i="1"/>
  <c r="A1727" i="1" s="1" a="1"/>
  <c r="B1728" i="1"/>
  <c r="A1728" i="1" s="1" a="1"/>
  <c r="B1729" i="1"/>
  <c r="A1729" i="1" s="1" a="1"/>
  <c r="B1730" i="1"/>
  <c r="A1730" i="1" s="1" a="1"/>
  <c r="B1731" i="1"/>
  <c r="A1731" i="1" s="1" a="1"/>
  <c r="B1732" i="1"/>
  <c r="A1732" i="1" s="1" a="1"/>
  <c r="B1733" i="1"/>
  <c r="A1733" i="1" s="1" a="1"/>
  <c r="B1734" i="1"/>
  <c r="A1734" i="1" s="1" a="1"/>
  <c r="B1735" i="1"/>
  <c r="A1735" i="1" s="1" a="1"/>
  <c r="B1736" i="1"/>
  <c r="A1736" i="1" s="1" a="1"/>
  <c r="B1737" i="1"/>
  <c r="A1737" i="1" s="1" a="1"/>
  <c r="B1738" i="1"/>
  <c r="A1738" i="1" s="1" a="1"/>
  <c r="B1739" i="1"/>
  <c r="A1739" i="1" s="1" a="1"/>
  <c r="B1740" i="1"/>
  <c r="A1740" i="1" s="1" a="1"/>
  <c r="B1741" i="1"/>
  <c r="A1741" i="1" s="1" a="1"/>
  <c r="B1742" i="1"/>
  <c r="A1742" i="1" s="1" a="1"/>
  <c r="B1743" i="1"/>
  <c r="A1743" i="1" s="1" a="1"/>
  <c r="B1744" i="1"/>
  <c r="A1744" i="1" s="1" a="1"/>
  <c r="B1745" i="1"/>
  <c r="A1745" i="1" s="1" a="1"/>
  <c r="B1746" i="1"/>
  <c r="A1746" i="1" s="1" a="1"/>
  <c r="B1747" i="1"/>
  <c r="A1747" i="1" s="1" a="1"/>
  <c r="B1748" i="1"/>
  <c r="A1748" i="1" s="1" a="1"/>
  <c r="B1749" i="1"/>
  <c r="A1749" i="1" s="1" a="1"/>
  <c r="B1750" i="1"/>
  <c r="A1750" i="1" s="1" a="1"/>
  <c r="B1751" i="1"/>
  <c r="A1751" i="1" s="1" a="1"/>
  <c r="B1752" i="1"/>
  <c r="A1752" i="1" s="1" a="1"/>
  <c r="B1753" i="1"/>
  <c r="A1753" i="1" s="1" a="1"/>
  <c r="B1754" i="1"/>
  <c r="A1754" i="1" s="1" a="1"/>
  <c r="B1755" i="1"/>
  <c r="A1755" i="1" s="1" a="1"/>
  <c r="B1756" i="1"/>
  <c r="A1756" i="1" s="1" a="1"/>
  <c r="B1757" i="1"/>
  <c r="A1757" i="1" s="1" a="1"/>
  <c r="B1758" i="1"/>
  <c r="A1758" i="1" s="1" a="1"/>
  <c r="B1759" i="1"/>
  <c r="A1759" i="1" s="1" a="1"/>
  <c r="B1760" i="1"/>
  <c r="A1760" i="1" s="1" a="1"/>
  <c r="B1761" i="1"/>
  <c r="A1761" i="1" s="1" a="1"/>
  <c r="B1762" i="1"/>
  <c r="A1762" i="1" s="1" a="1"/>
  <c r="B1763" i="1"/>
  <c r="A1763" i="1" s="1" a="1"/>
  <c r="B1764" i="1"/>
  <c r="A1764" i="1" s="1" a="1"/>
  <c r="B1765" i="1"/>
  <c r="A1765" i="1" s="1" a="1"/>
  <c r="B1766" i="1"/>
  <c r="A1766" i="1" s="1" a="1"/>
  <c r="B1767" i="1"/>
  <c r="A1767" i="1" s="1" a="1"/>
  <c r="B1768" i="1"/>
  <c r="A1768" i="1" s="1" a="1"/>
  <c r="B1769" i="1"/>
  <c r="A1769" i="1" s="1" a="1"/>
  <c r="B1770" i="1"/>
  <c r="A1770" i="1" s="1" a="1"/>
  <c r="B1771" i="1"/>
  <c r="A1771" i="1" s="1" a="1"/>
  <c r="B1772" i="1"/>
  <c r="A1772" i="1" s="1" a="1"/>
  <c r="B1773" i="1"/>
  <c r="A1773" i="1" s="1" a="1"/>
  <c r="B1774" i="1"/>
  <c r="A1774" i="1" s="1" a="1"/>
  <c r="B1775" i="1"/>
  <c r="A1775" i="1" s="1" a="1"/>
  <c r="B1776" i="1"/>
  <c r="A1776" i="1" s="1" a="1"/>
  <c r="B1777" i="1"/>
  <c r="A1777" i="1" s="1" a="1"/>
  <c r="B1778" i="1"/>
  <c r="A1778" i="1" s="1" a="1"/>
  <c r="B1779" i="1"/>
  <c r="A1779" i="1" s="1" a="1"/>
  <c r="B1780" i="1"/>
  <c r="A1780" i="1" s="1" a="1"/>
  <c r="B1781" i="1"/>
  <c r="A1781" i="1" s="1" a="1"/>
  <c r="B1782" i="1"/>
  <c r="A1782" i="1" s="1" a="1"/>
  <c r="B1783" i="1"/>
  <c r="A1783" i="1" s="1" a="1"/>
  <c r="B1784" i="1"/>
  <c r="A1784" i="1" s="1" a="1"/>
  <c r="B1785" i="1"/>
  <c r="A1785" i="1" s="1" a="1"/>
  <c r="B1786" i="1"/>
  <c r="A1786" i="1" s="1" a="1"/>
  <c r="B1787" i="1"/>
  <c r="A1787" i="1" s="1" a="1"/>
  <c r="B1788" i="1"/>
  <c r="A1788" i="1" s="1" a="1"/>
  <c r="B1789" i="1"/>
  <c r="A1789" i="1" s="1" a="1"/>
  <c r="B1790" i="1"/>
  <c r="A1790" i="1" s="1" a="1"/>
  <c r="B1791" i="1"/>
  <c r="A1791" i="1" s="1" a="1"/>
  <c r="B1792" i="1"/>
  <c r="A1792" i="1" s="1" a="1"/>
  <c r="B1793" i="1"/>
  <c r="A1793" i="1" s="1" a="1"/>
  <c r="B1794" i="1"/>
  <c r="A1794" i="1" s="1" a="1"/>
  <c r="B1795" i="1"/>
  <c r="A1795" i="1" s="1" a="1"/>
  <c r="B1796" i="1"/>
  <c r="A1796" i="1" s="1" a="1"/>
  <c r="B1797" i="1"/>
  <c r="A1797" i="1" s="1" a="1"/>
  <c r="B1798" i="1"/>
  <c r="A1798" i="1" s="1" a="1"/>
  <c r="B1799" i="1"/>
  <c r="A1799" i="1" s="1" a="1"/>
  <c r="B1800" i="1"/>
  <c r="A1800" i="1" s="1" a="1"/>
  <c r="B1801" i="1"/>
  <c r="A1801" i="1" s="1" a="1"/>
  <c r="B1802" i="1"/>
  <c r="A1802" i="1" s="1" a="1"/>
  <c r="B1803" i="1"/>
  <c r="A1803" i="1" s="1" a="1"/>
  <c r="B1804" i="1"/>
  <c r="A1804" i="1" s="1" a="1"/>
  <c r="B1805" i="1"/>
  <c r="A1805" i="1" s="1" a="1"/>
  <c r="B1806" i="1"/>
  <c r="A1806" i="1" s="1" a="1"/>
  <c r="B1807" i="1"/>
  <c r="A1807" i="1" s="1" a="1"/>
  <c r="B1808" i="1"/>
  <c r="A1808" i="1" s="1" a="1"/>
  <c r="B1809" i="1"/>
  <c r="A1809" i="1" s="1" a="1"/>
  <c r="B1810" i="1"/>
  <c r="A1810" i="1" s="1" a="1"/>
  <c r="B1811" i="1"/>
  <c r="A1811" i="1" s="1" a="1"/>
  <c r="B1812" i="1"/>
  <c r="A1812" i="1" s="1" a="1"/>
  <c r="B1813" i="1"/>
  <c r="A1813" i="1" s="1" a="1"/>
  <c r="B1814" i="1"/>
  <c r="A1814" i="1" s="1" a="1"/>
  <c r="B1815" i="1"/>
  <c r="A1815" i="1" s="1" a="1"/>
  <c r="B1816" i="1"/>
  <c r="A1816" i="1" s="1" a="1"/>
  <c r="B1817" i="1"/>
  <c r="A1817" i="1" s="1" a="1"/>
  <c r="B1818" i="1"/>
  <c r="A1818" i="1" s="1" a="1"/>
  <c r="B1819" i="1"/>
  <c r="A1819" i="1" s="1" a="1"/>
  <c r="B1820" i="1"/>
  <c r="A1820" i="1" s="1" a="1"/>
  <c r="B1821" i="1"/>
  <c r="A1821" i="1" s="1" a="1"/>
  <c r="B1822" i="1"/>
  <c r="A1822" i="1" s="1" a="1"/>
  <c r="B1823" i="1"/>
  <c r="A1823" i="1" s="1" a="1"/>
  <c r="B1824" i="1"/>
  <c r="A1824" i="1" s="1" a="1"/>
  <c r="B1825" i="1"/>
  <c r="A1825" i="1" s="1" a="1"/>
  <c r="B1826" i="1"/>
  <c r="A1826" i="1" s="1" a="1"/>
  <c r="B1827" i="1"/>
  <c r="A1827" i="1" s="1" a="1"/>
  <c r="B1828" i="1"/>
  <c r="A1828" i="1" s="1" a="1"/>
  <c r="B1829" i="1"/>
  <c r="A1829" i="1" s="1" a="1"/>
  <c r="B1830" i="1"/>
  <c r="A1830" i="1" s="1" a="1"/>
  <c r="B1831" i="1"/>
  <c r="A1831" i="1" s="1" a="1"/>
  <c r="B1832" i="1"/>
  <c r="A1832" i="1" s="1" a="1"/>
  <c r="B1833" i="1"/>
  <c r="A1833" i="1" s="1" a="1"/>
  <c r="B1834" i="1"/>
  <c r="A1834" i="1" s="1" a="1"/>
  <c r="B1835" i="1"/>
  <c r="A1835" i="1" s="1" a="1"/>
  <c r="B1836" i="1"/>
  <c r="A1836" i="1" s="1" a="1"/>
  <c r="B1837" i="1"/>
  <c r="A1837" i="1" s="1" a="1"/>
  <c r="B1838" i="1"/>
  <c r="A1838" i="1" s="1" a="1"/>
  <c r="B1839" i="1"/>
  <c r="A1839" i="1" s="1" a="1"/>
  <c r="B1840" i="1"/>
  <c r="A1840" i="1" s="1" a="1"/>
  <c r="B1841" i="1"/>
  <c r="A1841" i="1" s="1" a="1"/>
  <c r="B1842" i="1"/>
  <c r="A1842" i="1" s="1" a="1"/>
  <c r="B1843" i="1"/>
  <c r="A1843" i="1" s="1" a="1"/>
  <c r="B1844" i="1"/>
  <c r="A1844" i="1" s="1" a="1"/>
  <c r="B1845" i="1"/>
  <c r="A1845" i="1" s="1" a="1"/>
  <c r="B1846" i="1"/>
  <c r="A1846" i="1" s="1" a="1"/>
  <c r="B1847" i="1"/>
  <c r="A1847" i="1" s="1" a="1"/>
  <c r="B1848" i="1"/>
  <c r="A1848" i="1" s="1" a="1"/>
  <c r="B1849" i="1"/>
  <c r="A1849" i="1" s="1" a="1"/>
  <c r="B1850" i="1"/>
  <c r="A1850" i="1" s="1" a="1"/>
  <c r="B1851" i="1"/>
  <c r="A1851" i="1" s="1" a="1"/>
  <c r="B1852" i="1"/>
  <c r="A1852" i="1" s="1" a="1"/>
  <c r="B1853" i="1"/>
  <c r="A1853" i="1" s="1" a="1"/>
  <c r="B1854" i="1"/>
  <c r="A1854" i="1" s="1" a="1"/>
  <c r="B1855" i="1"/>
  <c r="A1855" i="1" s="1" a="1"/>
  <c r="B1856" i="1"/>
  <c r="A1856" i="1" s="1" a="1"/>
  <c r="B1857" i="1"/>
  <c r="A1857" i="1" s="1" a="1"/>
  <c r="B1858" i="1"/>
  <c r="A1858" i="1" s="1" a="1"/>
  <c r="B1859" i="1"/>
  <c r="A1859" i="1" s="1" a="1"/>
  <c r="B1860" i="1"/>
  <c r="A1860" i="1" s="1" a="1"/>
  <c r="B1861" i="1"/>
  <c r="A1861" i="1" s="1" a="1"/>
  <c r="B1862" i="1"/>
  <c r="A1862" i="1" s="1" a="1"/>
  <c r="B1863" i="1"/>
  <c r="A1863" i="1" s="1" a="1"/>
  <c r="B1864" i="1"/>
  <c r="A1864" i="1" s="1" a="1"/>
  <c r="B1865" i="1"/>
  <c r="A1865" i="1" s="1" a="1"/>
  <c r="B1866" i="1"/>
  <c r="A1866" i="1" s="1" a="1"/>
  <c r="B1867" i="1"/>
  <c r="A1867" i="1" s="1" a="1"/>
  <c r="B1868" i="1"/>
  <c r="A1868" i="1" s="1" a="1"/>
  <c r="B1869" i="1"/>
  <c r="A1869" i="1" s="1" a="1"/>
  <c r="B1870" i="1"/>
  <c r="A1870" i="1" s="1" a="1"/>
  <c r="B1871" i="1"/>
  <c r="A1871" i="1" s="1" a="1"/>
  <c r="B1872" i="1"/>
  <c r="A1872" i="1" s="1" a="1"/>
  <c r="B1873" i="1"/>
  <c r="A1873" i="1" s="1" a="1"/>
  <c r="B1874" i="1"/>
  <c r="A1874" i="1" s="1" a="1"/>
  <c r="B1875" i="1"/>
  <c r="A1875" i="1" s="1" a="1"/>
  <c r="B1876" i="1"/>
  <c r="A1876" i="1" s="1" a="1"/>
  <c r="B1877" i="1"/>
  <c r="A1877" i="1" s="1" a="1"/>
  <c r="B1878" i="1"/>
  <c r="A1878" i="1" s="1" a="1"/>
  <c r="B1879" i="1"/>
  <c r="A1879" i="1" s="1" a="1"/>
  <c r="B1880" i="1"/>
  <c r="A1880" i="1" s="1" a="1"/>
  <c r="B1881" i="1"/>
  <c r="A1881" i="1" s="1" a="1"/>
  <c r="B1882" i="1"/>
  <c r="A1882" i="1" s="1" a="1"/>
  <c r="B1883" i="1"/>
  <c r="A1883" i="1" s="1" a="1"/>
  <c r="B1884" i="1"/>
  <c r="A1884" i="1" s="1" a="1"/>
  <c r="B1885" i="1"/>
  <c r="A1885" i="1" s="1" a="1"/>
  <c r="B1886" i="1"/>
  <c r="A1886" i="1" s="1" a="1"/>
  <c r="B1887" i="1"/>
  <c r="A1887" i="1" s="1" a="1"/>
  <c r="B1888" i="1"/>
  <c r="A1888" i="1" s="1" a="1"/>
  <c r="B1889" i="1"/>
  <c r="A1889" i="1" s="1" a="1"/>
  <c r="B1890" i="1"/>
  <c r="A1890" i="1" s="1" a="1"/>
  <c r="B1891" i="1"/>
  <c r="A1891" i="1" s="1" a="1"/>
  <c r="B1892" i="1"/>
  <c r="A1892" i="1" s="1" a="1"/>
  <c r="B1893" i="1"/>
  <c r="A1893" i="1" s="1" a="1"/>
  <c r="B1894" i="1"/>
  <c r="A1894" i="1" s="1" a="1"/>
  <c r="B1895" i="1"/>
  <c r="A1895" i="1" s="1" a="1"/>
  <c r="B1896" i="1"/>
  <c r="A1896" i="1" s="1" a="1"/>
  <c r="B1897" i="1"/>
  <c r="A1897" i="1" s="1" a="1"/>
  <c r="B1898" i="1"/>
  <c r="A1898" i="1" s="1" a="1"/>
  <c r="B1899" i="1"/>
  <c r="A1899" i="1" s="1" a="1"/>
  <c r="B1900" i="1"/>
  <c r="A1900" i="1" s="1" a="1"/>
  <c r="B1901" i="1"/>
  <c r="A1901" i="1" s="1" a="1"/>
  <c r="B1902" i="1"/>
  <c r="A1902" i="1" s="1" a="1"/>
  <c r="B1903" i="1"/>
  <c r="A1903" i="1" s="1" a="1"/>
  <c r="B1904" i="1"/>
  <c r="A1904" i="1" s="1" a="1"/>
  <c r="B1905" i="1"/>
  <c r="A1905" i="1" s="1" a="1"/>
  <c r="B1906" i="1"/>
  <c r="A1906" i="1" s="1" a="1"/>
  <c r="B1907" i="1"/>
  <c r="A1907" i="1" s="1" a="1"/>
  <c r="B1908" i="1"/>
  <c r="A1908" i="1" s="1" a="1"/>
  <c r="B1909" i="1"/>
  <c r="A1909" i="1" s="1" a="1"/>
  <c r="B1910" i="1"/>
  <c r="A1910" i="1" s="1" a="1"/>
  <c r="B1911" i="1"/>
  <c r="A1911" i="1" s="1" a="1"/>
  <c r="B1912" i="1"/>
  <c r="A1912" i="1" s="1" a="1"/>
  <c r="B1913" i="1"/>
  <c r="A1913" i="1" s="1" a="1"/>
  <c r="B1914" i="1"/>
  <c r="A1914" i="1" s="1" a="1"/>
  <c r="B1915" i="1"/>
  <c r="A1915" i="1" s="1" a="1"/>
  <c r="B1916" i="1"/>
  <c r="A1916" i="1" s="1" a="1"/>
  <c r="B1917" i="1"/>
  <c r="A1917" i="1" s="1" a="1"/>
  <c r="B1918" i="1"/>
  <c r="A1918" i="1" s="1" a="1"/>
  <c r="B1919" i="1"/>
  <c r="A1919" i="1" s="1" a="1"/>
  <c r="B1920" i="1"/>
  <c r="A1920" i="1" s="1" a="1"/>
  <c r="B1921" i="1"/>
  <c r="A1921" i="1" s="1" a="1"/>
  <c r="B1922" i="1"/>
  <c r="A1922" i="1" s="1" a="1"/>
  <c r="B1923" i="1"/>
  <c r="A1923" i="1" s="1" a="1"/>
  <c r="B1924" i="1"/>
  <c r="A1924" i="1" s="1" a="1"/>
  <c r="B1925" i="1"/>
  <c r="A1925" i="1" s="1" a="1"/>
  <c r="B1926" i="1"/>
  <c r="A1926" i="1" s="1" a="1"/>
  <c r="B1927" i="1"/>
  <c r="A1927" i="1" s="1" a="1"/>
  <c r="B1928" i="1"/>
  <c r="A1928" i="1" s="1" a="1"/>
  <c r="B1929" i="1"/>
  <c r="A1929" i="1" s="1" a="1"/>
  <c r="B1930" i="1"/>
  <c r="A1930" i="1" s="1" a="1"/>
  <c r="B1931" i="1"/>
  <c r="A1931" i="1" s="1" a="1"/>
  <c r="B1932" i="1"/>
  <c r="A1932" i="1" s="1" a="1"/>
  <c r="B1933" i="1"/>
  <c r="A1933" i="1" s="1" a="1"/>
  <c r="B1934" i="1"/>
  <c r="A1934" i="1" s="1" a="1"/>
  <c r="B1935" i="1"/>
  <c r="A1935" i="1" s="1" a="1"/>
  <c r="B1936" i="1"/>
  <c r="A1936" i="1" s="1" a="1"/>
  <c r="B1937" i="1"/>
  <c r="A1937" i="1" s="1" a="1"/>
  <c r="B1938" i="1"/>
  <c r="A1938" i="1" s="1" a="1"/>
  <c r="B1939" i="1"/>
  <c r="A1939" i="1" s="1" a="1"/>
  <c r="B1940" i="1"/>
  <c r="A1940" i="1" s="1" a="1"/>
  <c r="B1941" i="1"/>
  <c r="A1941" i="1" s="1" a="1"/>
  <c r="B1942" i="1"/>
  <c r="A1942" i="1" s="1" a="1"/>
  <c r="B1943" i="1"/>
  <c r="A1943" i="1" s="1" a="1"/>
  <c r="B1944" i="1"/>
  <c r="A1944" i="1" s="1" a="1"/>
  <c r="B1945" i="1"/>
  <c r="A1945" i="1" s="1" a="1"/>
  <c r="B1946" i="1"/>
  <c r="A1946" i="1" s="1" a="1"/>
  <c r="B1947" i="1"/>
  <c r="A1947" i="1" s="1" a="1"/>
  <c r="B1948" i="1"/>
  <c r="A1948" i="1" s="1" a="1"/>
  <c r="B1949" i="1"/>
  <c r="A1949" i="1" s="1" a="1"/>
  <c r="B1950" i="1"/>
  <c r="A1950" i="1" s="1" a="1"/>
  <c r="B1951" i="1"/>
  <c r="A1951" i="1" s="1" a="1"/>
  <c r="B1952" i="1"/>
  <c r="A1952" i="1" s="1" a="1"/>
  <c r="B1953" i="1"/>
  <c r="A1953" i="1" s="1" a="1"/>
  <c r="B1954" i="1"/>
  <c r="A1954" i="1" s="1" a="1"/>
  <c r="B1955" i="1"/>
  <c r="A1955" i="1" s="1" a="1"/>
  <c r="B1956" i="1"/>
  <c r="A1956" i="1" s="1" a="1"/>
  <c r="B1957" i="1"/>
  <c r="A1957" i="1" s="1" a="1"/>
  <c r="B1958" i="1"/>
  <c r="A1958" i="1" s="1" a="1"/>
  <c r="B1959" i="1"/>
  <c r="A1959" i="1" s="1" a="1"/>
  <c r="B1960" i="1"/>
  <c r="A1960" i="1" s="1" a="1"/>
  <c r="B1961" i="1"/>
  <c r="A1961" i="1" s="1" a="1"/>
  <c r="B1962" i="1"/>
  <c r="A1962" i="1" s="1" a="1"/>
  <c r="B1963" i="1"/>
  <c r="A1963" i="1" s="1" a="1"/>
  <c r="B1964" i="1"/>
  <c r="A1964" i="1" s="1" a="1"/>
  <c r="B1965" i="1"/>
  <c r="A1965" i="1" s="1" a="1"/>
  <c r="B1966" i="1"/>
  <c r="A1966" i="1" s="1" a="1"/>
  <c r="B1967" i="1"/>
  <c r="A1967" i="1" s="1" a="1"/>
  <c r="B1968" i="1"/>
  <c r="A1968" i="1" s="1" a="1"/>
  <c r="B1969" i="1"/>
  <c r="A1969" i="1" s="1" a="1"/>
  <c r="B1970" i="1"/>
  <c r="A1970" i="1" s="1" a="1"/>
  <c r="B1971" i="1"/>
  <c r="A1971" i="1" s="1" a="1"/>
  <c r="B1972" i="1"/>
  <c r="A1972" i="1" s="1" a="1"/>
  <c r="B1973" i="1"/>
  <c r="A1973" i="1" s="1" a="1"/>
  <c r="B1974" i="1"/>
  <c r="A1974" i="1" s="1" a="1"/>
  <c r="B1975" i="1"/>
  <c r="A1975" i="1" s="1" a="1"/>
  <c r="B1976" i="1"/>
  <c r="A1976" i="1" s="1" a="1"/>
  <c r="B1977" i="1"/>
  <c r="A1977" i="1" s="1" a="1"/>
  <c r="B1978" i="1"/>
  <c r="A1978" i="1" s="1" a="1"/>
  <c r="B1979" i="1"/>
  <c r="A1979" i="1" s="1" a="1"/>
  <c r="B1980" i="1"/>
  <c r="A1980" i="1" s="1" a="1"/>
  <c r="B1981" i="1"/>
  <c r="A1981" i="1" s="1" a="1"/>
  <c r="B1982" i="1"/>
  <c r="A1982" i="1" s="1" a="1"/>
  <c r="B1983" i="1"/>
  <c r="A1983" i="1" s="1" a="1"/>
  <c r="B1984" i="1"/>
  <c r="A1984" i="1" s="1" a="1"/>
  <c r="B1985" i="1"/>
  <c r="A1985" i="1" s="1" a="1"/>
  <c r="B1986" i="1"/>
  <c r="A1986" i="1" s="1" a="1"/>
  <c r="B1987" i="1"/>
  <c r="A1987" i="1" s="1" a="1"/>
  <c r="B1988" i="1"/>
  <c r="A1988" i="1" s="1" a="1"/>
  <c r="B1989" i="1"/>
  <c r="A1989" i="1" s="1" a="1"/>
  <c r="B1990" i="1"/>
  <c r="A1990" i="1" s="1" a="1"/>
  <c r="B1991" i="1"/>
  <c r="A1991" i="1" s="1" a="1"/>
  <c r="B1992" i="1"/>
  <c r="A1992" i="1" s="1" a="1"/>
  <c r="B1993" i="1"/>
  <c r="A1993" i="1" s="1" a="1"/>
  <c r="B1994" i="1"/>
  <c r="A1994" i="1" s="1" a="1"/>
  <c r="B1995" i="1"/>
  <c r="A1995" i="1" s="1" a="1"/>
  <c r="B1996" i="1"/>
  <c r="A1996" i="1" s="1" a="1"/>
  <c r="B1997" i="1"/>
  <c r="A1997" i="1" s="1" a="1"/>
  <c r="B1998" i="1"/>
  <c r="A1998" i="1" s="1" a="1"/>
  <c r="B1999" i="1"/>
  <c r="A1999" i="1" s="1" a="1"/>
  <c r="B2000" i="1"/>
  <c r="A2000" i="1" s="1" a="1"/>
  <c r="B2001" i="1"/>
  <c r="A2001" i="1" s="1" a="1"/>
  <c r="B2002" i="1"/>
  <c r="A2002" i="1" s="1" a="1"/>
  <c r="B2003" i="1"/>
  <c r="A2003" i="1" s="1" a="1"/>
  <c r="B2004" i="1"/>
  <c r="A2004" i="1" s="1" a="1"/>
  <c r="B2005" i="1"/>
  <c r="A2005" i="1" s="1" a="1"/>
  <c r="B2006" i="1"/>
  <c r="A2006" i="1" s="1" a="1"/>
  <c r="B2007" i="1"/>
  <c r="A2007" i="1" s="1" a="1"/>
  <c r="B2008" i="1"/>
  <c r="A2008" i="1" s="1" a="1"/>
  <c r="B2009" i="1"/>
  <c r="A2009" i="1" s="1" a="1"/>
  <c r="B2010" i="1"/>
  <c r="A2010" i="1" s="1" a="1"/>
  <c r="B2011" i="1"/>
  <c r="A2011" i="1" s="1" a="1"/>
  <c r="B2012" i="1"/>
  <c r="A2012" i="1" s="1" a="1"/>
  <c r="B2013" i="1"/>
  <c r="A2013" i="1" s="1" a="1"/>
  <c r="B2014" i="1"/>
  <c r="A2014" i="1" s="1" a="1"/>
  <c r="B2015" i="1"/>
  <c r="A2015" i="1" s="1" a="1"/>
  <c r="B2016" i="1"/>
  <c r="A2016" i="1" s="1" a="1"/>
  <c r="B2017" i="1"/>
  <c r="A2017" i="1" s="1" a="1"/>
  <c r="B2018" i="1"/>
  <c r="A2018" i="1" s="1" a="1"/>
  <c r="B2019" i="1"/>
  <c r="A2019" i="1" s="1" a="1"/>
  <c r="B2020" i="1"/>
  <c r="A2020" i="1" s="1" a="1"/>
  <c r="B2021" i="1"/>
  <c r="A2021" i="1" s="1" a="1"/>
  <c r="B2022" i="1"/>
  <c r="A2022" i="1" s="1" a="1"/>
  <c r="B2023" i="1"/>
  <c r="A2023" i="1" s="1" a="1"/>
  <c r="B2024" i="1"/>
  <c r="A2024" i="1" s="1" a="1"/>
  <c r="B2025" i="1"/>
  <c r="A2025" i="1" s="1" a="1"/>
  <c r="B2026" i="1"/>
  <c r="A2026" i="1" s="1" a="1"/>
  <c r="B2027" i="1"/>
  <c r="A2027" i="1" s="1" a="1"/>
  <c r="B2028" i="1"/>
  <c r="A2028" i="1" s="1" a="1"/>
  <c r="B2029" i="1"/>
  <c r="A2029" i="1" s="1" a="1"/>
  <c r="B2030" i="1"/>
  <c r="A2030" i="1" s="1" a="1"/>
  <c r="B2031" i="1"/>
  <c r="A2031" i="1" s="1" a="1"/>
  <c r="B2032" i="1"/>
  <c r="A2032" i="1" s="1" a="1"/>
  <c r="B2033" i="1"/>
  <c r="A2033" i="1" s="1" a="1"/>
  <c r="B2034" i="1"/>
  <c r="A2034" i="1" s="1" a="1"/>
  <c r="B2035" i="1"/>
  <c r="A2035" i="1" s="1" a="1"/>
  <c r="B2036" i="1"/>
  <c r="A2036" i="1" s="1" a="1"/>
  <c r="B2037" i="1"/>
  <c r="A2037" i="1" s="1" a="1"/>
  <c r="B2038" i="1"/>
  <c r="A2038" i="1" s="1" a="1"/>
  <c r="B2039" i="1"/>
  <c r="A2039" i="1" s="1" a="1"/>
  <c r="B2040" i="1"/>
  <c r="A2040" i="1" s="1" a="1"/>
  <c r="B2041" i="1"/>
  <c r="A2041" i="1" s="1" a="1"/>
  <c r="B2042" i="1"/>
  <c r="A2042" i="1" s="1" a="1"/>
  <c r="B2043" i="1"/>
  <c r="A2043" i="1" s="1" a="1"/>
  <c r="B2044" i="1"/>
  <c r="A2044" i="1" s="1" a="1"/>
  <c r="B2045" i="1"/>
  <c r="A2045" i="1" s="1" a="1"/>
  <c r="B2046" i="1"/>
  <c r="A2046" i="1" s="1" a="1"/>
  <c r="B2047" i="1"/>
  <c r="A2047" i="1" s="1" a="1"/>
  <c r="B2048" i="1"/>
  <c r="A2048" i="1" s="1" a="1"/>
  <c r="B2049" i="1"/>
  <c r="A2049" i="1" s="1" a="1"/>
  <c r="B2050" i="1"/>
  <c r="A2050" i="1" s="1" a="1"/>
  <c r="B2051" i="1"/>
  <c r="A2051" i="1" s="1" a="1"/>
  <c r="B2052" i="1"/>
  <c r="A2052" i="1" s="1" a="1"/>
  <c r="B2053" i="1"/>
  <c r="A2053" i="1" s="1" a="1"/>
  <c r="B2054" i="1"/>
  <c r="A2054" i="1" s="1" a="1"/>
  <c r="B2055" i="1"/>
  <c r="A2055" i="1" s="1" a="1"/>
  <c r="B2056" i="1"/>
  <c r="A2056" i="1" s="1" a="1"/>
  <c r="B2057" i="1"/>
  <c r="A2057" i="1" s="1" a="1"/>
  <c r="B2058" i="1"/>
  <c r="A2058" i="1" s="1" a="1"/>
  <c r="B2059" i="1"/>
  <c r="A2059" i="1" s="1" a="1"/>
  <c r="B2060" i="1"/>
  <c r="A2060" i="1" s="1" a="1"/>
  <c r="B2061" i="1"/>
  <c r="A2061" i="1" s="1" a="1"/>
  <c r="B2062" i="1"/>
  <c r="A2062" i="1" s="1" a="1"/>
  <c r="B2063" i="1"/>
  <c r="A2063" i="1" s="1" a="1"/>
  <c r="B2064" i="1"/>
  <c r="A2064" i="1" s="1" a="1"/>
  <c r="B2065" i="1"/>
  <c r="A2065" i="1" s="1" a="1"/>
  <c r="B2066" i="1"/>
  <c r="A2066" i="1" s="1" a="1"/>
  <c r="B2067" i="1"/>
  <c r="A2067" i="1" s="1" a="1"/>
  <c r="B2068" i="1"/>
  <c r="A2068" i="1" s="1" a="1"/>
  <c r="B2069" i="1"/>
  <c r="A2069" i="1" s="1" a="1"/>
  <c r="B2070" i="1"/>
  <c r="A2070" i="1" s="1" a="1"/>
  <c r="B2071" i="1"/>
  <c r="A2071" i="1" s="1" a="1"/>
  <c r="B2072" i="1"/>
  <c r="A2072" i="1" s="1" a="1"/>
  <c r="B2073" i="1"/>
  <c r="A2073" i="1" s="1" a="1"/>
  <c r="B2074" i="1"/>
  <c r="A2074" i="1" s="1" a="1"/>
  <c r="B2075" i="1"/>
  <c r="A2075" i="1" s="1" a="1"/>
  <c r="B2076" i="1"/>
  <c r="A2076" i="1" s="1" a="1"/>
  <c r="B2077" i="1"/>
  <c r="A2077" i="1" s="1" a="1"/>
  <c r="B2078" i="1"/>
  <c r="A2078" i="1" s="1" a="1"/>
  <c r="B2079" i="1"/>
  <c r="A2079" i="1" s="1" a="1"/>
  <c r="B2080" i="1"/>
  <c r="A2080" i="1" s="1" a="1"/>
  <c r="B2081" i="1"/>
  <c r="A2081" i="1" s="1" a="1"/>
  <c r="B2082" i="1"/>
  <c r="A2082" i="1" s="1" a="1"/>
  <c r="B2083" i="1"/>
  <c r="A2083" i="1" s="1" a="1"/>
  <c r="B2084" i="1"/>
  <c r="A2084" i="1" s="1" a="1"/>
  <c r="B2085" i="1"/>
  <c r="A2085" i="1" s="1" a="1"/>
  <c r="B2086" i="1"/>
  <c r="A2086" i="1" s="1" a="1"/>
  <c r="B2087" i="1"/>
  <c r="A2087" i="1" s="1" a="1"/>
  <c r="B2088" i="1"/>
  <c r="A2088" i="1" s="1" a="1"/>
  <c r="B2089" i="1"/>
  <c r="A2089" i="1" s="1" a="1"/>
  <c r="B2090" i="1"/>
  <c r="A2090" i="1" s="1" a="1"/>
  <c r="B2091" i="1"/>
  <c r="A2091" i="1" s="1" a="1"/>
  <c r="B2092" i="1"/>
  <c r="A2092" i="1" s="1" a="1"/>
  <c r="B2093" i="1"/>
  <c r="A2093" i="1" s="1" a="1"/>
  <c r="B2094" i="1"/>
  <c r="A2094" i="1" s="1" a="1"/>
  <c r="B2095" i="1"/>
  <c r="A2095" i="1" s="1" a="1"/>
  <c r="B2096" i="1"/>
  <c r="A2096" i="1" s="1" a="1"/>
  <c r="B2097" i="1"/>
  <c r="A2097" i="1" s="1" a="1"/>
  <c r="B2098" i="1"/>
  <c r="A2098" i="1" s="1" a="1"/>
  <c r="B2099" i="1"/>
  <c r="A2099" i="1" s="1" a="1"/>
  <c r="B2100" i="1"/>
  <c r="A2100" i="1" s="1" a="1"/>
  <c r="B2101" i="1"/>
  <c r="A2101" i="1" s="1" a="1"/>
  <c r="B2102" i="1"/>
  <c r="A2102" i="1" s="1" a="1"/>
  <c r="B2103" i="1"/>
  <c r="A2103" i="1" s="1" a="1"/>
  <c r="B2104" i="1"/>
  <c r="A2104" i="1" s="1" a="1"/>
  <c r="B2105" i="1"/>
  <c r="A2105" i="1" s="1" a="1"/>
  <c r="B2106" i="1"/>
  <c r="A2106" i="1" s="1" a="1"/>
  <c r="B2107" i="1"/>
  <c r="A2107" i="1" s="1" a="1"/>
  <c r="B2108" i="1"/>
  <c r="A2108" i="1" s="1" a="1"/>
  <c r="B2109" i="1"/>
  <c r="A2109" i="1" s="1" a="1"/>
  <c r="B2110" i="1"/>
  <c r="A2110" i="1" s="1" a="1"/>
  <c r="B2111" i="1"/>
  <c r="A2111" i="1" s="1" a="1"/>
  <c r="B2112" i="1"/>
  <c r="A2112" i="1" s="1" a="1"/>
  <c r="B2113" i="1"/>
  <c r="A2113" i="1" s="1" a="1"/>
  <c r="B2114" i="1"/>
  <c r="A2114" i="1" s="1" a="1"/>
  <c r="B2115" i="1"/>
  <c r="A2115" i="1" s="1" a="1"/>
  <c r="B2116" i="1"/>
  <c r="A2116" i="1" s="1" a="1"/>
  <c r="B2117" i="1"/>
  <c r="A2117" i="1" s="1" a="1"/>
  <c r="B2118" i="1"/>
  <c r="A2118" i="1" s="1" a="1"/>
  <c r="B2119" i="1"/>
  <c r="A2119" i="1" s="1" a="1"/>
  <c r="B2120" i="1"/>
  <c r="A2120" i="1" s="1" a="1"/>
  <c r="B2121" i="1"/>
  <c r="A2121" i="1" s="1" a="1"/>
  <c r="B2122" i="1"/>
  <c r="A2122" i="1" s="1" a="1"/>
  <c r="B2123" i="1"/>
  <c r="A2123" i="1" s="1" a="1"/>
  <c r="B2124" i="1"/>
  <c r="A2124" i="1" s="1" a="1"/>
  <c r="B2125" i="1"/>
  <c r="A2125" i="1" s="1" a="1"/>
  <c r="B2126" i="1"/>
  <c r="A2126" i="1" s="1" a="1"/>
  <c r="B2127" i="1"/>
  <c r="A2127" i="1" s="1" a="1"/>
  <c r="B2128" i="1"/>
  <c r="A2128" i="1" s="1" a="1"/>
  <c r="B2129" i="1"/>
  <c r="A2129" i="1" s="1" a="1"/>
  <c r="B2130" i="1"/>
  <c r="A2130" i="1" s="1" a="1"/>
  <c r="B2131" i="1"/>
  <c r="A2131" i="1" s="1" a="1"/>
  <c r="B2132" i="1"/>
  <c r="A2132" i="1" s="1" a="1"/>
  <c r="B2133" i="1"/>
  <c r="A2133" i="1" s="1" a="1"/>
  <c r="B2134" i="1"/>
  <c r="A2134" i="1" s="1" a="1"/>
  <c r="B2135" i="1"/>
  <c r="A2135" i="1" s="1" a="1"/>
  <c r="B2136" i="1"/>
  <c r="A2136" i="1" s="1" a="1"/>
  <c r="B2137" i="1"/>
  <c r="A2137" i="1" s="1" a="1"/>
  <c r="B2138" i="1"/>
  <c r="A2138" i="1" s="1" a="1"/>
  <c r="B2139" i="1"/>
  <c r="A2139" i="1" s="1" a="1"/>
  <c r="B2140" i="1"/>
  <c r="A2140" i="1" s="1" a="1"/>
  <c r="B2141" i="1"/>
  <c r="A2141" i="1" s="1" a="1"/>
  <c r="B2142" i="1"/>
  <c r="A2142" i="1" s="1" a="1"/>
  <c r="B2143" i="1"/>
  <c r="A2143" i="1" s="1" a="1"/>
  <c r="B2144" i="1"/>
  <c r="A2144" i="1" s="1" a="1"/>
  <c r="B2145" i="1"/>
  <c r="A2145" i="1" s="1" a="1"/>
  <c r="B2146" i="1"/>
  <c r="A2146" i="1" s="1" a="1"/>
  <c r="B2147" i="1"/>
  <c r="A2147" i="1" s="1" a="1"/>
  <c r="B2148" i="1"/>
  <c r="A2148" i="1" s="1" a="1"/>
  <c r="B2149" i="1"/>
  <c r="A2149" i="1" s="1" a="1"/>
  <c r="B2150" i="1"/>
  <c r="A2150" i="1" s="1" a="1"/>
  <c r="B2151" i="1"/>
  <c r="A2151" i="1" s="1" a="1"/>
  <c r="B2152" i="1"/>
  <c r="A2152" i="1" s="1" a="1"/>
  <c r="B2153" i="1"/>
  <c r="A2153" i="1" s="1" a="1"/>
  <c r="B2154" i="1"/>
  <c r="A2154" i="1" s="1" a="1"/>
  <c r="B2155" i="1"/>
  <c r="A2155" i="1" s="1" a="1"/>
  <c r="B2156" i="1"/>
  <c r="A2156" i="1" s="1" a="1"/>
  <c r="B2157" i="1"/>
  <c r="A2157" i="1" s="1" a="1"/>
  <c r="B2158" i="1"/>
  <c r="A2158" i="1" s="1" a="1"/>
  <c r="B2159" i="1"/>
  <c r="A2159" i="1" s="1" a="1"/>
  <c r="B2160" i="1"/>
  <c r="A2160" i="1" s="1" a="1"/>
  <c r="B2161" i="1"/>
  <c r="A2161" i="1" s="1" a="1"/>
  <c r="B2162" i="1"/>
  <c r="A2162" i="1" s="1" a="1"/>
  <c r="B2163" i="1"/>
  <c r="A2163" i="1" s="1" a="1"/>
  <c r="B2164" i="1"/>
  <c r="A2164" i="1" s="1" a="1"/>
  <c r="B2165" i="1"/>
  <c r="A2165" i="1" s="1" a="1"/>
  <c r="B2166" i="1"/>
  <c r="A2166" i="1" s="1" a="1"/>
  <c r="B2167" i="1"/>
  <c r="A2167" i="1" s="1" a="1"/>
  <c r="B2168" i="1"/>
  <c r="A2168" i="1" s="1" a="1"/>
  <c r="B2169" i="1"/>
  <c r="A2169" i="1" s="1" a="1"/>
  <c r="B2170" i="1"/>
  <c r="A2170" i="1" s="1" a="1"/>
  <c r="B2171" i="1"/>
  <c r="A2171" i="1" s="1" a="1"/>
  <c r="B2172" i="1"/>
  <c r="A2172" i="1" s="1" a="1"/>
  <c r="B2173" i="1"/>
  <c r="A2173" i="1" s="1" a="1"/>
  <c r="B2174" i="1"/>
  <c r="A2174" i="1" s="1" a="1"/>
  <c r="B2175" i="1"/>
  <c r="A2175" i="1" s="1" a="1"/>
  <c r="B2176" i="1"/>
  <c r="A2176" i="1" s="1" a="1"/>
  <c r="B2177" i="1"/>
  <c r="A2177" i="1" s="1" a="1"/>
  <c r="B2178" i="1"/>
  <c r="A2178" i="1" s="1" a="1"/>
  <c r="B2179" i="1"/>
  <c r="A2179" i="1" s="1" a="1"/>
  <c r="B2180" i="1"/>
  <c r="A2180" i="1" s="1" a="1"/>
  <c r="B2181" i="1"/>
  <c r="A2181" i="1" s="1" a="1"/>
  <c r="B2182" i="1"/>
  <c r="A2182" i="1" s="1" a="1"/>
  <c r="B2183" i="1"/>
  <c r="A2183" i="1" s="1" a="1"/>
  <c r="B2184" i="1"/>
  <c r="A2184" i="1" s="1" a="1"/>
  <c r="B2185" i="1"/>
  <c r="A2185" i="1" s="1" a="1"/>
  <c r="B2186" i="1"/>
  <c r="A2186" i="1" s="1" a="1"/>
  <c r="B2187" i="1"/>
  <c r="A2187" i="1" s="1" a="1"/>
  <c r="B2188" i="1"/>
  <c r="A2188" i="1" s="1" a="1"/>
  <c r="B2189" i="1"/>
  <c r="A2189" i="1" s="1" a="1"/>
  <c r="B2190" i="1"/>
  <c r="A2190" i="1" s="1" a="1"/>
  <c r="B2191" i="1"/>
  <c r="A2191" i="1" s="1" a="1"/>
  <c r="B2192" i="1"/>
  <c r="A2192" i="1" s="1" a="1"/>
  <c r="B2193" i="1"/>
  <c r="A2193" i="1" s="1" a="1"/>
  <c r="B2194" i="1"/>
  <c r="A2194" i="1" s="1" a="1"/>
  <c r="B2195" i="1"/>
  <c r="A2195" i="1" s="1" a="1"/>
  <c r="B2196" i="1"/>
  <c r="A2196" i="1" s="1" a="1"/>
  <c r="B2197" i="1"/>
  <c r="A2197" i="1" s="1" a="1"/>
  <c r="B2198" i="1"/>
  <c r="A2198" i="1" s="1" a="1"/>
  <c r="B2199" i="1"/>
  <c r="A2199" i="1" s="1" a="1"/>
  <c r="B2200" i="1"/>
  <c r="A2200" i="1" s="1" a="1"/>
  <c r="B2201" i="1"/>
  <c r="A2201" i="1" s="1" a="1"/>
  <c r="B2202" i="1"/>
  <c r="A2202" i="1" s="1" a="1"/>
  <c r="B2203" i="1"/>
  <c r="A2203" i="1" s="1" a="1"/>
  <c r="B2204" i="1"/>
  <c r="A2204" i="1" s="1" a="1"/>
  <c r="B2205" i="1"/>
  <c r="A2205" i="1" s="1" a="1"/>
  <c r="B2206" i="1"/>
  <c r="A2206" i="1" s="1" a="1"/>
  <c r="B2207" i="1"/>
  <c r="A2207" i="1" s="1" a="1"/>
  <c r="B2208" i="1"/>
  <c r="A2208" i="1" s="1" a="1"/>
  <c r="B2209" i="1"/>
  <c r="A2209" i="1" s="1" a="1"/>
  <c r="B2210" i="1"/>
  <c r="A2210" i="1" s="1" a="1"/>
  <c r="B2211" i="1"/>
  <c r="A2211" i="1" s="1" a="1"/>
  <c r="B2212" i="1"/>
  <c r="A2212" i="1" s="1" a="1"/>
  <c r="B2213" i="1"/>
  <c r="A2213" i="1" s="1" a="1"/>
  <c r="B2214" i="1"/>
  <c r="A2214" i="1" s="1" a="1"/>
  <c r="B2215" i="1"/>
  <c r="A2215" i="1" s="1" a="1"/>
  <c r="B2216" i="1"/>
  <c r="A2216" i="1" s="1" a="1"/>
  <c r="B2217" i="1"/>
  <c r="A2217" i="1" s="1" a="1"/>
  <c r="B2218" i="1"/>
  <c r="A2218" i="1" s="1" a="1"/>
  <c r="B2219" i="1"/>
  <c r="A2219" i="1" s="1" a="1"/>
  <c r="B2220" i="1"/>
  <c r="A2220" i="1" s="1" a="1"/>
  <c r="B2221" i="1"/>
  <c r="A2221" i="1" s="1" a="1"/>
  <c r="B2222" i="1"/>
  <c r="A2222" i="1" s="1" a="1"/>
  <c r="B2223" i="1"/>
  <c r="A2223" i="1" s="1" a="1"/>
  <c r="B2224" i="1"/>
  <c r="A2224" i="1" s="1" a="1"/>
  <c r="B2225" i="1"/>
  <c r="A2225" i="1" s="1" a="1"/>
  <c r="B2226" i="1"/>
  <c r="A2226" i="1" s="1" a="1"/>
  <c r="B2227" i="1"/>
  <c r="A2227" i="1" s="1" a="1"/>
  <c r="B2228" i="1"/>
  <c r="A2228" i="1" s="1" a="1"/>
  <c r="B2229" i="1"/>
  <c r="A2229" i="1" s="1" a="1"/>
  <c r="B2230" i="1"/>
  <c r="A2230" i="1" s="1" a="1"/>
  <c r="B2231" i="1"/>
  <c r="A2231" i="1" s="1" a="1"/>
  <c r="B2232" i="1"/>
  <c r="A2232" i="1" s="1" a="1"/>
  <c r="B2233" i="1"/>
  <c r="A2233" i="1" s="1" a="1"/>
  <c r="B2234" i="1"/>
  <c r="A2234" i="1" s="1" a="1"/>
  <c r="B2235" i="1"/>
  <c r="A2235" i="1" s="1" a="1"/>
  <c r="B2236" i="1"/>
  <c r="A2236" i="1" s="1" a="1"/>
  <c r="B2237" i="1"/>
  <c r="A2237" i="1" s="1" a="1"/>
  <c r="B2238" i="1"/>
  <c r="A2238" i="1" s="1" a="1"/>
  <c r="B2239" i="1"/>
  <c r="A2239" i="1" s="1" a="1"/>
  <c r="B2240" i="1"/>
  <c r="A2240" i="1" s="1" a="1"/>
  <c r="B2241" i="1"/>
  <c r="A2241" i="1" s="1" a="1"/>
  <c r="B2242" i="1"/>
  <c r="A2242" i="1" s="1" a="1"/>
  <c r="B2243" i="1"/>
  <c r="A2243" i="1" s="1" a="1"/>
  <c r="B2244" i="1"/>
  <c r="A2244" i="1" s="1" a="1"/>
  <c r="B2245" i="1"/>
  <c r="A2245" i="1" s="1" a="1"/>
  <c r="B2246" i="1"/>
  <c r="A2246" i="1" s="1" a="1"/>
  <c r="B2247" i="1"/>
  <c r="A2247" i="1" s="1" a="1"/>
  <c r="B2248" i="1"/>
  <c r="A2248" i="1" s="1" a="1"/>
  <c r="B2249" i="1"/>
  <c r="A2249" i="1" s="1" a="1"/>
  <c r="B2250" i="1"/>
  <c r="A2250" i="1" s="1" a="1"/>
  <c r="B2251" i="1"/>
  <c r="A2251" i="1" s="1" a="1"/>
  <c r="B2252" i="1"/>
  <c r="A2252" i="1" s="1" a="1"/>
  <c r="B2253" i="1"/>
  <c r="A2253" i="1" s="1" a="1"/>
  <c r="B2254" i="1"/>
  <c r="A2254" i="1" s="1" a="1"/>
  <c r="B2255" i="1"/>
  <c r="A2255" i="1" s="1" a="1"/>
  <c r="B2256" i="1"/>
  <c r="A2256" i="1" s="1" a="1"/>
  <c r="B2257" i="1"/>
  <c r="A2257" i="1" s="1" a="1"/>
  <c r="B2258" i="1"/>
  <c r="A2258" i="1" s="1" a="1"/>
  <c r="B2259" i="1"/>
  <c r="A2259" i="1" s="1" a="1"/>
  <c r="B2260" i="1"/>
  <c r="A2260" i="1" s="1" a="1"/>
  <c r="B2261" i="1"/>
  <c r="A2261" i="1" s="1" a="1"/>
  <c r="B2262" i="1"/>
  <c r="A2262" i="1" s="1" a="1"/>
  <c r="B2263" i="1"/>
  <c r="A2263" i="1" s="1" a="1"/>
  <c r="B2264" i="1"/>
  <c r="A2264" i="1" s="1" a="1"/>
  <c r="B2265" i="1"/>
  <c r="A2265" i="1" s="1" a="1"/>
  <c r="B2266" i="1"/>
  <c r="A2266" i="1" s="1" a="1"/>
  <c r="B2267" i="1"/>
  <c r="A2267" i="1" s="1" a="1"/>
  <c r="B2268" i="1"/>
  <c r="A2268" i="1" s="1" a="1"/>
  <c r="B2269" i="1"/>
  <c r="A2269" i="1" s="1" a="1"/>
  <c r="B2270" i="1"/>
  <c r="A2270" i="1" s="1" a="1"/>
  <c r="B2271" i="1"/>
  <c r="A2271" i="1" s="1" a="1"/>
  <c r="B2272" i="1"/>
  <c r="A2272" i="1" s="1" a="1"/>
  <c r="B2273" i="1"/>
  <c r="A2273" i="1" s="1" a="1"/>
  <c r="B2274" i="1"/>
  <c r="A2274" i="1" s="1" a="1"/>
  <c r="B2275" i="1"/>
  <c r="A2275" i="1" s="1" a="1"/>
  <c r="B2276" i="1"/>
  <c r="A2276" i="1" s="1" a="1"/>
  <c r="B2277" i="1"/>
  <c r="A2277" i="1" s="1" a="1"/>
  <c r="B2278" i="1"/>
  <c r="A2278" i="1" s="1" a="1"/>
  <c r="B2279" i="1"/>
  <c r="A2279" i="1" s="1" a="1"/>
  <c r="B2280" i="1"/>
  <c r="A2280" i="1" s="1" a="1"/>
  <c r="B2281" i="1"/>
  <c r="A2281" i="1" s="1" a="1"/>
  <c r="B2282" i="1"/>
  <c r="A2282" i="1" s="1" a="1"/>
  <c r="B2283" i="1"/>
  <c r="A2283" i="1" s="1" a="1"/>
  <c r="B2284" i="1"/>
  <c r="A2284" i="1" s="1" a="1"/>
  <c r="B2285" i="1"/>
  <c r="A2285" i="1" s="1" a="1"/>
  <c r="B2286" i="1"/>
  <c r="A2286" i="1" s="1" a="1"/>
  <c r="B2287" i="1"/>
  <c r="A2287" i="1" s="1" a="1"/>
  <c r="B2288" i="1"/>
  <c r="A2288" i="1" s="1" a="1"/>
  <c r="B2289" i="1"/>
  <c r="A2289" i="1" s="1" a="1"/>
  <c r="B2290" i="1"/>
  <c r="A2290" i="1" s="1" a="1"/>
  <c r="B2291" i="1"/>
  <c r="A2291" i="1" s="1" a="1"/>
  <c r="B2292" i="1"/>
  <c r="A2292" i="1" s="1" a="1"/>
  <c r="B2293" i="1"/>
  <c r="A2293" i="1" s="1" a="1"/>
  <c r="B2294" i="1"/>
  <c r="A2294" i="1" s="1" a="1"/>
  <c r="B2295" i="1"/>
  <c r="A2295" i="1" s="1" a="1"/>
  <c r="B2296" i="1"/>
  <c r="A2296" i="1" s="1" a="1"/>
  <c r="B2297" i="1"/>
  <c r="A2297" i="1" s="1" a="1"/>
  <c r="B2298" i="1"/>
  <c r="A2298" i="1" s="1" a="1"/>
  <c r="B2299" i="1"/>
  <c r="A2299" i="1" s="1" a="1"/>
  <c r="B2300" i="1"/>
  <c r="A2300" i="1" s="1" a="1"/>
  <c r="B2301" i="1"/>
  <c r="A2301" i="1" s="1" a="1"/>
  <c r="B2302" i="1"/>
  <c r="A2302" i="1" s="1" a="1"/>
  <c r="B2303" i="1"/>
  <c r="A2303" i="1" s="1" a="1"/>
  <c r="B2304" i="1"/>
  <c r="A2304" i="1" s="1" a="1"/>
  <c r="B2305" i="1"/>
  <c r="A2305" i="1" s="1" a="1"/>
  <c r="B2306" i="1"/>
  <c r="A2306" i="1" s="1" a="1"/>
  <c r="B2307" i="1"/>
  <c r="A2307" i="1" s="1" a="1"/>
  <c r="B2308" i="1"/>
  <c r="A2308" i="1" s="1" a="1"/>
  <c r="B2309" i="1"/>
  <c r="A2309" i="1" s="1" a="1"/>
  <c r="B2310" i="1"/>
  <c r="A2310" i="1" s="1" a="1"/>
  <c r="B2311" i="1"/>
  <c r="A2311" i="1" s="1" a="1"/>
  <c r="B2312" i="1"/>
  <c r="A2312" i="1" s="1" a="1"/>
  <c r="B2313" i="1"/>
  <c r="A2313" i="1" s="1" a="1"/>
  <c r="B2314" i="1"/>
  <c r="A2314" i="1" s="1" a="1"/>
  <c r="B2315" i="1"/>
  <c r="A2315" i="1" s="1" a="1"/>
  <c r="B2316" i="1"/>
  <c r="A2316" i="1" s="1" a="1"/>
  <c r="B2317" i="1"/>
  <c r="A2317" i="1" s="1" a="1"/>
  <c r="B2318" i="1"/>
  <c r="A2318" i="1" s="1" a="1"/>
  <c r="B2319" i="1"/>
  <c r="A2319" i="1" s="1" a="1"/>
  <c r="B2320" i="1"/>
  <c r="A2320" i="1" s="1" a="1"/>
  <c r="B2321" i="1"/>
  <c r="A2321" i="1" s="1" a="1"/>
  <c r="B2322" i="1"/>
  <c r="A2322" i="1" s="1" a="1"/>
  <c r="B2323" i="1"/>
  <c r="A2323" i="1" s="1" a="1"/>
  <c r="B2324" i="1"/>
  <c r="A2324" i="1" s="1" a="1"/>
  <c r="B2325" i="1"/>
  <c r="A2325" i="1" s="1" a="1"/>
  <c r="B2326" i="1"/>
  <c r="A2326" i="1" s="1" a="1"/>
  <c r="B2327" i="1"/>
  <c r="A2327" i="1" s="1" a="1"/>
  <c r="B2328" i="1"/>
  <c r="A2328" i="1" s="1" a="1"/>
  <c r="B2329" i="1"/>
  <c r="A2329" i="1" s="1" a="1"/>
  <c r="B2330" i="1"/>
  <c r="A2330" i="1" s="1" a="1"/>
  <c r="B2331" i="1"/>
  <c r="A2331" i="1" s="1" a="1"/>
  <c r="B2332" i="1"/>
  <c r="A2332" i="1" s="1" a="1"/>
  <c r="B2333" i="1"/>
  <c r="A2333" i="1" s="1" a="1"/>
  <c r="B2334" i="1"/>
  <c r="A2334" i="1" s="1" a="1"/>
  <c r="B2335" i="1"/>
  <c r="A2335" i="1" s="1" a="1"/>
  <c r="B2336" i="1"/>
  <c r="A2336" i="1" s="1" a="1"/>
  <c r="B2337" i="1"/>
  <c r="A2337" i="1" s="1" a="1"/>
  <c r="B2338" i="1"/>
  <c r="A2338" i="1" s="1" a="1"/>
  <c r="B2339" i="1"/>
  <c r="A2339" i="1" s="1" a="1"/>
  <c r="B2340" i="1"/>
  <c r="A2340" i="1" s="1" a="1"/>
  <c r="B2341" i="1"/>
  <c r="A2341" i="1" s="1" a="1"/>
  <c r="B2342" i="1"/>
  <c r="A2342" i="1" s="1" a="1"/>
  <c r="B2343" i="1"/>
  <c r="A2343" i="1" s="1" a="1"/>
  <c r="B2344" i="1"/>
  <c r="A2344" i="1" s="1" a="1"/>
  <c r="B2345" i="1"/>
  <c r="A2345" i="1" s="1" a="1"/>
  <c r="B2346" i="1"/>
  <c r="A2346" i="1" s="1" a="1"/>
  <c r="B2347" i="1"/>
  <c r="A2347" i="1" s="1" a="1"/>
  <c r="B2348" i="1"/>
  <c r="A2348" i="1" s="1" a="1"/>
  <c r="B2349" i="1"/>
  <c r="A2349" i="1" s="1" a="1"/>
  <c r="B2350" i="1"/>
  <c r="A2350" i="1" s="1" a="1"/>
  <c r="B2351" i="1"/>
  <c r="A2351" i="1" s="1" a="1"/>
  <c r="B2352" i="1"/>
  <c r="A2352" i="1" s="1" a="1"/>
  <c r="B2353" i="1"/>
  <c r="A2353" i="1" s="1" a="1"/>
  <c r="B2354" i="1"/>
  <c r="A2354" i="1" s="1" a="1"/>
  <c r="B2355" i="1"/>
  <c r="A2355" i="1" s="1" a="1"/>
  <c r="B2356" i="1"/>
  <c r="A2356" i="1" s="1" a="1"/>
  <c r="B2357" i="1"/>
  <c r="A2357" i="1" s="1" a="1"/>
  <c r="B2358" i="1"/>
  <c r="A2358" i="1" s="1" a="1"/>
  <c r="B2359" i="1"/>
  <c r="A2359" i="1" s="1" a="1"/>
  <c r="B2360" i="1"/>
  <c r="A2360" i="1" s="1" a="1"/>
  <c r="B2361" i="1"/>
  <c r="A2361" i="1" s="1" a="1"/>
  <c r="B2362" i="1"/>
  <c r="A2362" i="1" s="1" a="1"/>
  <c r="B2363" i="1"/>
  <c r="A2363" i="1" s="1" a="1"/>
  <c r="B2364" i="1"/>
  <c r="A2364" i="1" s="1" a="1"/>
  <c r="B2365" i="1"/>
  <c r="A2365" i="1" s="1" a="1"/>
  <c r="B2366" i="1"/>
  <c r="A2366" i="1" s="1" a="1"/>
  <c r="B2367" i="1"/>
  <c r="A2367" i="1" s="1" a="1"/>
  <c r="B2368" i="1"/>
  <c r="A2368" i="1" s="1" a="1"/>
  <c r="B2369" i="1"/>
  <c r="A2369" i="1" s="1" a="1"/>
  <c r="B2370" i="1"/>
  <c r="A2370" i="1" s="1" a="1"/>
  <c r="B2371" i="1"/>
  <c r="A2371" i="1" s="1" a="1"/>
  <c r="B2372" i="1"/>
  <c r="A2372" i="1" s="1" a="1"/>
  <c r="B2373" i="1"/>
  <c r="A2373" i="1" s="1" a="1"/>
  <c r="B2374" i="1"/>
  <c r="A2374" i="1" s="1" a="1"/>
  <c r="B2375" i="1"/>
  <c r="A2375" i="1" s="1" a="1"/>
  <c r="B2376" i="1"/>
  <c r="A2376" i="1" s="1" a="1"/>
  <c r="B2377" i="1"/>
  <c r="A2377" i="1" s="1" a="1"/>
  <c r="B2378" i="1"/>
  <c r="A2378" i="1" s="1" a="1"/>
  <c r="B2379" i="1"/>
  <c r="A2379" i="1" s="1" a="1"/>
  <c r="B2380" i="1"/>
  <c r="A2380" i="1" s="1" a="1"/>
  <c r="B2381" i="1"/>
  <c r="A2381" i="1" s="1" a="1"/>
  <c r="B2382" i="1"/>
  <c r="A2382" i="1" s="1" a="1"/>
  <c r="B2383" i="1"/>
  <c r="A2383" i="1" s="1" a="1"/>
  <c r="B2384" i="1"/>
  <c r="A2384" i="1" s="1" a="1"/>
  <c r="B2385" i="1"/>
  <c r="A2385" i="1" s="1" a="1"/>
  <c r="B2386" i="1"/>
  <c r="A2386" i="1" s="1" a="1"/>
  <c r="B2387" i="1"/>
  <c r="A2387" i="1" s="1" a="1"/>
  <c r="B2388" i="1"/>
  <c r="A2388" i="1" s="1" a="1"/>
  <c r="B2389" i="1"/>
  <c r="A2389" i="1" s="1" a="1"/>
  <c r="B2390" i="1"/>
  <c r="A2390" i="1" s="1" a="1"/>
  <c r="B2391" i="1"/>
  <c r="A2391" i="1" s="1" a="1"/>
  <c r="B2392" i="1"/>
  <c r="A2392" i="1" s="1" a="1"/>
  <c r="B2393" i="1"/>
  <c r="A2393" i="1" s="1" a="1"/>
  <c r="B2394" i="1"/>
  <c r="A2394" i="1" s="1" a="1"/>
  <c r="B2395" i="1"/>
  <c r="A2395" i="1" s="1" a="1"/>
  <c r="B2396" i="1"/>
  <c r="A2396" i="1" s="1" a="1"/>
  <c r="B2397" i="1"/>
  <c r="A2397" i="1" s="1" a="1"/>
  <c r="B2398" i="1"/>
  <c r="A2398" i="1" s="1" a="1"/>
  <c r="B2399" i="1"/>
  <c r="A2399" i="1" s="1" a="1"/>
  <c r="B2400" i="1"/>
  <c r="A2400" i="1" s="1" a="1"/>
  <c r="B2401" i="1"/>
  <c r="A2401" i="1" s="1" a="1"/>
  <c r="B2402" i="1"/>
  <c r="A2402" i="1" s="1" a="1"/>
  <c r="B2403" i="1"/>
  <c r="A2403" i="1" s="1" a="1"/>
  <c r="B2404" i="1"/>
  <c r="A2404" i="1" s="1" a="1"/>
  <c r="B2405" i="1"/>
  <c r="A2405" i="1" s="1" a="1"/>
  <c r="B2406" i="1"/>
  <c r="A2406" i="1" s="1" a="1"/>
  <c r="B2407" i="1"/>
  <c r="A2407" i="1" s="1" a="1"/>
  <c r="B2408" i="1"/>
  <c r="A2408" i="1" s="1" a="1"/>
  <c r="B2409" i="1"/>
  <c r="A2409" i="1" s="1" a="1"/>
  <c r="B2410" i="1"/>
  <c r="A2410" i="1" s="1" a="1"/>
  <c r="B2411" i="1"/>
  <c r="A2411" i="1" s="1" a="1"/>
  <c r="B2412" i="1"/>
  <c r="A2412" i="1" s="1" a="1"/>
  <c r="B2413" i="1"/>
  <c r="A2413" i="1" s="1" a="1"/>
  <c r="B2414" i="1"/>
  <c r="A2414" i="1" s="1" a="1"/>
  <c r="B2415" i="1"/>
  <c r="A2415" i="1" s="1" a="1"/>
  <c r="B2416" i="1"/>
  <c r="A2416" i="1" s="1" a="1"/>
  <c r="B2417" i="1"/>
  <c r="A2417" i="1" s="1" a="1"/>
  <c r="B2418" i="1"/>
  <c r="A2418" i="1" s="1" a="1"/>
  <c r="B2419" i="1"/>
  <c r="A2419" i="1" s="1" a="1"/>
  <c r="B2420" i="1"/>
  <c r="A2420" i="1" s="1" a="1"/>
  <c r="B2421" i="1"/>
  <c r="A2421" i="1" s="1" a="1"/>
  <c r="B2422" i="1"/>
  <c r="A2422" i="1" s="1" a="1"/>
  <c r="B2423" i="1"/>
  <c r="A2423" i="1" s="1" a="1"/>
  <c r="B2424" i="1"/>
  <c r="A2424" i="1" s="1" a="1"/>
  <c r="B2425" i="1"/>
  <c r="A2425" i="1" s="1" a="1"/>
  <c r="B2426" i="1"/>
  <c r="A2426" i="1" s="1" a="1"/>
  <c r="B2427" i="1"/>
  <c r="A2427" i="1" s="1" a="1"/>
  <c r="B2428" i="1"/>
  <c r="A2428" i="1" s="1" a="1"/>
  <c r="B2429" i="1"/>
  <c r="A2429" i="1" s="1" a="1"/>
  <c r="B2430" i="1"/>
  <c r="A2430" i="1" s="1" a="1"/>
  <c r="B2431" i="1"/>
  <c r="A2431" i="1" s="1" a="1"/>
  <c r="B2432" i="1"/>
  <c r="A2432" i="1" s="1" a="1"/>
  <c r="B2433" i="1"/>
  <c r="A2433" i="1" s="1" a="1"/>
  <c r="B2434" i="1"/>
  <c r="A2434" i="1" s="1" a="1"/>
  <c r="B2435" i="1"/>
  <c r="A2435" i="1" s="1" a="1"/>
  <c r="B2436" i="1"/>
  <c r="A2436" i="1" s="1" a="1"/>
  <c r="B2437" i="1"/>
  <c r="A2437" i="1" s="1" a="1"/>
  <c r="B2438" i="1"/>
  <c r="A2438" i="1" s="1" a="1"/>
  <c r="B2439" i="1"/>
  <c r="A2439" i="1" s="1" a="1"/>
  <c r="B2440" i="1"/>
  <c r="A2440" i="1" s="1" a="1"/>
  <c r="B2441" i="1"/>
  <c r="A2441" i="1" s="1" a="1"/>
  <c r="B2442" i="1"/>
  <c r="A2442" i="1" s="1" a="1"/>
  <c r="B2443" i="1"/>
  <c r="A2443" i="1" s="1" a="1"/>
  <c r="B2444" i="1"/>
  <c r="A2444" i="1" s="1" a="1"/>
  <c r="B2445" i="1"/>
  <c r="A2445" i="1" s="1" a="1"/>
  <c r="B2446" i="1"/>
  <c r="A2446" i="1" s="1" a="1"/>
  <c r="B2447" i="1"/>
  <c r="A2447" i="1" s="1" a="1"/>
  <c r="B2448" i="1"/>
  <c r="A2448" i="1" s="1" a="1"/>
  <c r="B2449" i="1"/>
  <c r="A2449" i="1" s="1" a="1"/>
  <c r="B2450" i="1"/>
  <c r="A2450" i="1" s="1" a="1"/>
  <c r="B2451" i="1"/>
  <c r="A2451" i="1" s="1" a="1"/>
  <c r="B2452" i="1"/>
  <c r="A2452" i="1" s="1" a="1"/>
  <c r="B2453" i="1"/>
  <c r="A2453" i="1" s="1" a="1"/>
  <c r="B2454" i="1"/>
  <c r="A2454" i="1" s="1" a="1"/>
  <c r="B2455" i="1"/>
  <c r="A2455" i="1" s="1" a="1"/>
  <c r="B2456" i="1"/>
  <c r="A2456" i="1" s="1" a="1"/>
  <c r="B2457" i="1"/>
  <c r="A2457" i="1" s="1" a="1"/>
  <c r="B2458" i="1"/>
  <c r="A2458" i="1" s="1" a="1"/>
  <c r="B2459" i="1"/>
  <c r="A2459" i="1" s="1" a="1"/>
  <c r="B2460" i="1"/>
  <c r="A2460" i="1" s="1" a="1"/>
  <c r="B2461" i="1"/>
  <c r="A2461" i="1" s="1" a="1"/>
  <c r="B2462" i="1"/>
  <c r="A2462" i="1" s="1" a="1"/>
  <c r="B2463" i="1"/>
  <c r="A2463" i="1" s="1" a="1"/>
  <c r="B2464" i="1"/>
  <c r="A2464" i="1" s="1" a="1"/>
  <c r="B2465" i="1"/>
  <c r="A2465" i="1" s="1" a="1"/>
  <c r="B2466" i="1"/>
  <c r="A2466" i="1" s="1" a="1"/>
  <c r="B2467" i="1"/>
  <c r="A2467" i="1" s="1" a="1"/>
  <c r="B2468" i="1"/>
  <c r="A2468" i="1" s="1" a="1"/>
  <c r="B2469" i="1"/>
  <c r="A2469" i="1" s="1" a="1"/>
  <c r="B2470" i="1"/>
  <c r="A2470" i="1" s="1" a="1"/>
  <c r="B2471" i="1"/>
  <c r="A2471" i="1" s="1" a="1"/>
  <c r="B2472" i="1"/>
  <c r="A2472" i="1" s="1" a="1"/>
  <c r="B2473" i="1"/>
  <c r="A2473" i="1" s="1" a="1"/>
  <c r="B2474" i="1"/>
  <c r="A2474" i="1" s="1" a="1"/>
  <c r="B2475" i="1"/>
  <c r="A2475" i="1" s="1" a="1"/>
  <c r="B2476" i="1"/>
  <c r="A2476" i="1" s="1" a="1"/>
  <c r="B2477" i="1"/>
  <c r="A2477" i="1" s="1" a="1"/>
  <c r="B2478" i="1"/>
  <c r="A2478" i="1" s="1" a="1"/>
  <c r="B2479" i="1"/>
  <c r="A2479" i="1" s="1" a="1"/>
  <c r="B2480" i="1"/>
  <c r="A2480" i="1" s="1" a="1"/>
  <c r="B2481" i="1"/>
  <c r="A2481" i="1" s="1" a="1"/>
  <c r="B2482" i="1"/>
  <c r="A2482" i="1" s="1" a="1"/>
  <c r="B2483" i="1"/>
  <c r="A2483" i="1" s="1" a="1"/>
  <c r="B2484" i="1"/>
  <c r="A2484" i="1" s="1" a="1"/>
  <c r="B2485" i="1"/>
  <c r="A2485" i="1" s="1" a="1"/>
  <c r="B2486" i="1"/>
  <c r="A2486" i="1" s="1" a="1"/>
  <c r="B2487" i="1"/>
  <c r="A2487" i="1" s="1" a="1"/>
  <c r="B2488" i="1"/>
  <c r="A2488" i="1" s="1" a="1"/>
  <c r="B2489" i="1"/>
  <c r="A2489" i="1" s="1" a="1"/>
  <c r="B2490" i="1"/>
  <c r="A2490" i="1" s="1" a="1"/>
  <c r="B2491" i="1"/>
  <c r="A2491" i="1" s="1" a="1"/>
  <c r="B2492" i="1"/>
  <c r="A2492" i="1" s="1" a="1"/>
  <c r="B2493" i="1"/>
  <c r="A2493" i="1" s="1" a="1"/>
  <c r="B2494" i="1"/>
  <c r="A2494" i="1" s="1" a="1"/>
  <c r="B2495" i="1"/>
  <c r="A2495" i="1" s="1" a="1"/>
  <c r="B2496" i="1"/>
  <c r="A2496" i="1" s="1" a="1"/>
  <c r="B2497" i="1"/>
  <c r="A2497" i="1" s="1" a="1"/>
  <c r="B2498" i="1"/>
  <c r="A2498" i="1" s="1" a="1"/>
  <c r="B2499" i="1"/>
  <c r="A2499" i="1" s="1" a="1"/>
  <c r="B2500" i="1"/>
  <c r="A2500" i="1" s="1" a="1"/>
  <c r="B2501" i="1"/>
  <c r="A2501" i="1" s="1" a="1"/>
  <c r="B2502" i="1"/>
  <c r="A2502" i="1" s="1" a="1"/>
  <c r="B2503" i="1"/>
  <c r="A2503" i="1" s="1" a="1"/>
  <c r="B2504" i="1"/>
  <c r="A2504" i="1" s="1" a="1"/>
  <c r="B2505" i="1"/>
  <c r="A2505" i="1" s="1" a="1"/>
  <c r="B2506" i="1"/>
  <c r="A2506" i="1" s="1" a="1"/>
  <c r="B2507" i="1"/>
  <c r="A2507" i="1" s="1" a="1"/>
  <c r="B2508" i="1"/>
  <c r="A2508" i="1" s="1" a="1"/>
  <c r="B2509" i="1"/>
  <c r="A2509" i="1" s="1" a="1"/>
  <c r="B2510" i="1"/>
  <c r="A2510" i="1" s="1" a="1"/>
  <c r="B2511" i="1"/>
  <c r="A2511" i="1" s="1" a="1"/>
  <c r="B2512" i="1"/>
  <c r="A2512" i="1" s="1" a="1"/>
  <c r="B2513" i="1"/>
  <c r="A2513" i="1" s="1" a="1"/>
  <c r="B2514" i="1"/>
  <c r="A2514" i="1" s="1" a="1"/>
  <c r="B2515" i="1"/>
  <c r="A2515" i="1" s="1" a="1"/>
  <c r="B2516" i="1"/>
  <c r="A2516" i="1" s="1" a="1"/>
  <c r="B2517" i="1"/>
  <c r="A2517" i="1" s="1" a="1"/>
  <c r="B2518" i="1"/>
  <c r="A2518" i="1" s="1" a="1"/>
  <c r="B2519" i="1"/>
  <c r="A2519" i="1" s="1" a="1"/>
  <c r="B2520" i="1"/>
  <c r="A2520" i="1" s="1" a="1"/>
  <c r="B2521" i="1"/>
  <c r="A2521" i="1" s="1" a="1"/>
  <c r="B2522" i="1"/>
  <c r="A2522" i="1" s="1" a="1"/>
  <c r="B2523" i="1"/>
  <c r="A2523" i="1" s="1" a="1"/>
  <c r="B2524" i="1"/>
  <c r="A2524" i="1" s="1" a="1"/>
  <c r="B2525" i="1"/>
  <c r="A2525" i="1" s="1" a="1"/>
  <c r="B2526" i="1"/>
  <c r="A2526" i="1" s="1" a="1"/>
  <c r="B2527" i="1"/>
  <c r="A2527" i="1" s="1" a="1"/>
  <c r="B2528" i="1"/>
  <c r="A2528" i="1" s="1" a="1"/>
  <c r="B2529" i="1"/>
  <c r="A2529" i="1" s="1" a="1"/>
  <c r="B2530" i="1"/>
  <c r="A2530" i="1" s="1" a="1"/>
  <c r="B2531" i="1"/>
  <c r="A2531" i="1" s="1" a="1"/>
  <c r="B2532" i="1"/>
  <c r="A2532" i="1" s="1" a="1"/>
  <c r="B2533" i="1"/>
  <c r="A2533" i="1" s="1" a="1"/>
  <c r="B2534" i="1"/>
  <c r="A2534" i="1" s="1" a="1"/>
  <c r="B2535" i="1"/>
  <c r="A2535" i="1" s="1" a="1"/>
  <c r="B2536" i="1"/>
  <c r="A2536" i="1" s="1" a="1"/>
  <c r="B2537" i="1"/>
  <c r="A2537" i="1" s="1" a="1"/>
  <c r="B2538" i="1"/>
  <c r="A2538" i="1" s="1" a="1"/>
  <c r="B2539" i="1"/>
  <c r="A2539" i="1" s="1" a="1"/>
  <c r="B2540" i="1"/>
  <c r="A2540" i="1" s="1" a="1"/>
  <c r="B2541" i="1"/>
  <c r="A2541" i="1" s="1" a="1"/>
  <c r="B2542" i="1"/>
  <c r="A2542" i="1" s="1" a="1"/>
  <c r="B2543" i="1"/>
  <c r="A2543" i="1" s="1" a="1"/>
  <c r="B2544" i="1"/>
  <c r="A2544" i="1" s="1" a="1"/>
  <c r="B2545" i="1"/>
  <c r="A2545" i="1" s="1" a="1"/>
  <c r="B2546" i="1"/>
  <c r="A2546" i="1" s="1" a="1"/>
  <c r="B2547" i="1"/>
  <c r="A2547" i="1" s="1" a="1"/>
  <c r="B2548" i="1"/>
  <c r="A2548" i="1" s="1" a="1"/>
  <c r="B2549" i="1"/>
  <c r="A2549" i="1" s="1" a="1"/>
  <c r="B2550" i="1"/>
  <c r="A2550" i="1" s="1" a="1"/>
  <c r="B2551" i="1"/>
  <c r="A2551" i="1" s="1" a="1"/>
  <c r="B2552" i="1"/>
  <c r="A2552" i="1" s="1" a="1"/>
  <c r="B2553" i="1"/>
  <c r="A2553" i="1" s="1" a="1"/>
  <c r="B2554" i="1"/>
  <c r="A2554" i="1" s="1" a="1"/>
  <c r="B2555" i="1"/>
  <c r="A2555" i="1" s="1" a="1"/>
  <c r="B2556" i="1"/>
  <c r="A2556" i="1" s="1" a="1"/>
  <c r="B2557" i="1"/>
  <c r="A2557" i="1" s="1" a="1"/>
  <c r="B2558" i="1"/>
  <c r="A2558" i="1" s="1" a="1"/>
  <c r="B2559" i="1"/>
  <c r="A2559" i="1" s="1" a="1"/>
  <c r="B2560" i="1"/>
  <c r="A2560" i="1" s="1" a="1"/>
  <c r="B2561" i="1"/>
  <c r="A2561" i="1" s="1" a="1"/>
  <c r="B2562" i="1"/>
  <c r="A2562" i="1" s="1" a="1"/>
  <c r="B2563" i="1"/>
  <c r="A2563" i="1" s="1" a="1"/>
  <c r="B2564" i="1"/>
  <c r="A2564" i="1" s="1" a="1"/>
  <c r="B2565" i="1"/>
  <c r="A2565" i="1" s="1" a="1"/>
  <c r="B2566" i="1"/>
  <c r="A2566" i="1" s="1" a="1"/>
  <c r="B2567" i="1"/>
  <c r="A2567" i="1" s="1" a="1"/>
  <c r="B2568" i="1"/>
  <c r="A2568" i="1" s="1" a="1"/>
  <c r="B2569" i="1"/>
  <c r="A2569" i="1" s="1" a="1"/>
  <c r="B2570" i="1"/>
  <c r="A2570" i="1" s="1" a="1"/>
  <c r="B2571" i="1"/>
  <c r="A2571" i="1" s="1" a="1"/>
  <c r="B2572" i="1"/>
  <c r="A2572" i="1" s="1" a="1"/>
  <c r="B2573" i="1"/>
  <c r="A2573" i="1" s="1" a="1"/>
  <c r="B2574" i="1"/>
  <c r="A2574" i="1" s="1" a="1"/>
  <c r="B2575" i="1"/>
  <c r="A2575" i="1" s="1" a="1"/>
  <c r="B2576" i="1"/>
  <c r="A2576" i="1" s="1" a="1"/>
  <c r="B2577" i="1"/>
  <c r="A2577" i="1" s="1" a="1"/>
  <c r="B2578" i="1"/>
  <c r="A2578" i="1" s="1" a="1"/>
  <c r="B2579" i="1"/>
  <c r="A2579" i="1" s="1" a="1"/>
  <c r="B2580" i="1"/>
  <c r="A2580" i="1" s="1" a="1"/>
  <c r="B2581" i="1"/>
  <c r="A2581" i="1" s="1" a="1"/>
  <c r="B2582" i="1"/>
  <c r="A2582" i="1" s="1" a="1"/>
  <c r="B2583" i="1"/>
  <c r="A2583" i="1" s="1" a="1"/>
  <c r="B2584" i="1"/>
  <c r="A2584" i="1" s="1" a="1"/>
  <c r="B2585" i="1"/>
  <c r="A2585" i="1" s="1" a="1"/>
  <c r="B2586" i="1"/>
  <c r="A2586" i="1" s="1" a="1"/>
  <c r="B2587" i="1"/>
  <c r="A2587" i="1" s="1" a="1"/>
  <c r="B2588" i="1"/>
  <c r="A2588" i="1" s="1" a="1"/>
  <c r="B2589" i="1"/>
  <c r="A2589" i="1" s="1" a="1"/>
  <c r="B2590" i="1"/>
  <c r="A2590" i="1" s="1" a="1"/>
  <c r="B2591" i="1"/>
  <c r="A2591" i="1" s="1" a="1"/>
  <c r="B2592" i="1"/>
  <c r="A2592" i="1" s="1" a="1"/>
  <c r="B2593" i="1"/>
  <c r="A2593" i="1" s="1" a="1"/>
  <c r="B2594" i="1"/>
  <c r="A2594" i="1" s="1" a="1"/>
  <c r="B2595" i="1"/>
  <c r="A2595" i="1" s="1" a="1"/>
  <c r="B2596" i="1"/>
  <c r="A2596" i="1" s="1" a="1"/>
  <c r="B2597" i="1"/>
  <c r="A2597" i="1" s="1" a="1"/>
  <c r="B2598" i="1"/>
  <c r="A2598" i="1" s="1" a="1"/>
  <c r="B2599" i="1"/>
  <c r="A2599" i="1" s="1" a="1"/>
  <c r="B2600" i="1"/>
  <c r="A2600" i="1" s="1" a="1"/>
  <c r="B2601" i="1"/>
  <c r="A2601" i="1" s="1" a="1"/>
  <c r="B2602" i="1"/>
  <c r="A2602" i="1" s="1" a="1"/>
  <c r="B2603" i="1"/>
  <c r="A2603" i="1" s="1" a="1"/>
  <c r="B2604" i="1"/>
  <c r="A2604" i="1" s="1" a="1"/>
  <c r="B2605" i="1"/>
  <c r="A2605" i="1" s="1" a="1"/>
  <c r="B2606" i="1"/>
  <c r="A2606" i="1" s="1" a="1"/>
  <c r="B2607" i="1"/>
  <c r="A2607" i="1" s="1" a="1"/>
  <c r="B2608" i="1"/>
  <c r="A2608" i="1" s="1" a="1"/>
  <c r="B2609" i="1"/>
  <c r="A2609" i="1" s="1" a="1"/>
  <c r="B2610" i="1"/>
  <c r="A2610" i="1" s="1" a="1"/>
  <c r="B2611" i="1"/>
  <c r="A2611" i="1" s="1" a="1"/>
  <c r="B2612" i="1"/>
  <c r="A2612" i="1" s="1" a="1"/>
  <c r="B2613" i="1"/>
  <c r="A2613" i="1" s="1" a="1"/>
  <c r="B2614" i="1"/>
  <c r="A2614" i="1" s="1" a="1"/>
  <c r="B2615" i="1"/>
  <c r="A2615" i="1" s="1" a="1"/>
  <c r="B2616" i="1"/>
  <c r="A2616" i="1" s="1" a="1"/>
  <c r="B2617" i="1"/>
  <c r="A2617" i="1" s="1" a="1"/>
  <c r="B2618" i="1"/>
  <c r="A2618" i="1" s="1" a="1"/>
  <c r="B2619" i="1"/>
  <c r="A2619" i="1" s="1" a="1"/>
  <c r="B2620" i="1"/>
  <c r="A2620" i="1" s="1" a="1"/>
  <c r="B2621" i="1"/>
  <c r="A2621" i="1" s="1" a="1"/>
  <c r="B2622" i="1"/>
  <c r="A2622" i="1" s="1" a="1"/>
  <c r="B2623" i="1"/>
  <c r="A2623" i="1" s="1" a="1"/>
  <c r="B2624" i="1"/>
  <c r="A2624" i="1" s="1" a="1"/>
  <c r="B2625" i="1"/>
  <c r="A2625" i="1" s="1" a="1"/>
  <c r="B2626" i="1"/>
  <c r="A2626" i="1" s="1" a="1"/>
  <c r="B2627" i="1"/>
  <c r="A2627" i="1" s="1" a="1"/>
  <c r="B2628" i="1"/>
  <c r="A2628" i="1" s="1" a="1"/>
  <c r="B2629" i="1"/>
  <c r="A2629" i="1" s="1" a="1"/>
  <c r="B2630" i="1"/>
  <c r="A2630" i="1" s="1" a="1"/>
  <c r="B2631" i="1"/>
  <c r="A2631" i="1" s="1" a="1"/>
  <c r="B2632" i="1"/>
  <c r="A2632" i="1" s="1" a="1"/>
  <c r="B2633" i="1"/>
  <c r="A2633" i="1" s="1" a="1"/>
  <c r="B2634" i="1"/>
  <c r="A2634" i="1" s="1" a="1"/>
  <c r="B2635" i="1"/>
  <c r="A2635" i="1" s="1" a="1"/>
  <c r="B2636" i="1"/>
  <c r="A2636" i="1" s="1" a="1"/>
  <c r="B2637" i="1"/>
  <c r="A2637" i="1" s="1" a="1"/>
  <c r="B2638" i="1"/>
  <c r="A2638" i="1" s="1" a="1"/>
  <c r="B2639" i="1"/>
  <c r="A2639" i="1" s="1" a="1"/>
  <c r="B2640" i="1"/>
  <c r="A2640" i="1" s="1" a="1"/>
  <c r="B2641" i="1"/>
  <c r="A2641" i="1" s="1" a="1"/>
  <c r="B2642" i="1"/>
  <c r="A2642" i="1" s="1" a="1"/>
  <c r="B2643" i="1"/>
  <c r="A2643" i="1" s="1" a="1"/>
  <c r="B2644" i="1"/>
  <c r="A2644" i="1" s="1" a="1"/>
  <c r="B2645" i="1"/>
  <c r="A2645" i="1" s="1" a="1"/>
  <c r="B2646" i="1"/>
  <c r="A2646" i="1" s="1" a="1"/>
  <c r="B2647" i="1"/>
  <c r="A2647" i="1" s="1" a="1"/>
  <c r="B2648" i="1"/>
  <c r="A2648" i="1" s="1" a="1"/>
  <c r="B2649" i="1"/>
  <c r="A2649" i="1" s="1" a="1"/>
  <c r="B2650" i="1"/>
  <c r="A2650" i="1" s="1" a="1"/>
  <c r="B2651" i="1"/>
  <c r="A2651" i="1" s="1" a="1"/>
  <c r="B2652" i="1"/>
  <c r="A2652" i="1" s="1" a="1"/>
  <c r="B2653" i="1"/>
  <c r="A2653" i="1" s="1" a="1"/>
  <c r="B2654" i="1"/>
  <c r="A2654" i="1" s="1" a="1"/>
  <c r="B2655" i="1"/>
  <c r="A2655" i="1" s="1" a="1"/>
  <c r="B2656" i="1"/>
  <c r="A2656" i="1" s="1" a="1"/>
  <c r="B2657" i="1"/>
  <c r="A2657" i="1" s="1" a="1"/>
  <c r="B2658" i="1"/>
  <c r="A2658" i="1" s="1" a="1"/>
  <c r="B2659" i="1"/>
  <c r="A2659" i="1" s="1" a="1"/>
  <c r="B2660" i="1"/>
  <c r="A2660" i="1" s="1" a="1"/>
  <c r="B2661" i="1"/>
  <c r="A2661" i="1" s="1" a="1"/>
  <c r="B2662" i="1"/>
  <c r="A2662" i="1" s="1" a="1"/>
  <c r="B2663" i="1"/>
  <c r="A2663" i="1" s="1" a="1"/>
  <c r="B2664" i="1"/>
  <c r="A2664" i="1" s="1" a="1"/>
  <c r="B2665" i="1"/>
  <c r="A2665" i="1" s="1" a="1"/>
  <c r="B2666" i="1"/>
  <c r="A2666" i="1" s="1" a="1"/>
  <c r="B2667" i="1"/>
  <c r="A2667" i="1" s="1" a="1"/>
  <c r="B2668" i="1"/>
  <c r="A2668" i="1" s="1" a="1"/>
  <c r="B2669" i="1"/>
  <c r="A2669" i="1" s="1" a="1"/>
  <c r="B2670" i="1"/>
  <c r="A2670" i="1" s="1" a="1"/>
  <c r="B2671" i="1"/>
  <c r="A2671" i="1" s="1" a="1"/>
  <c r="B2672" i="1"/>
  <c r="A2672" i="1" s="1" a="1"/>
  <c r="B2673" i="1"/>
  <c r="A2673" i="1" s="1" a="1"/>
  <c r="B2674" i="1"/>
  <c r="A2674" i="1" s="1" a="1"/>
  <c r="B2675" i="1"/>
  <c r="A2675" i="1" s="1" a="1"/>
  <c r="B2676" i="1"/>
  <c r="A2676" i="1" s="1" a="1"/>
  <c r="B2677" i="1"/>
  <c r="A2677" i="1" s="1" a="1"/>
  <c r="B2678" i="1"/>
  <c r="A2678" i="1" s="1" a="1"/>
  <c r="B2679" i="1"/>
  <c r="A2679" i="1" s="1" a="1"/>
  <c r="B2680" i="1"/>
  <c r="A2680" i="1" s="1" a="1"/>
  <c r="B2681" i="1"/>
  <c r="A2681" i="1" s="1" a="1"/>
  <c r="B2682" i="1"/>
  <c r="A2682" i="1" s="1" a="1"/>
  <c r="B2683" i="1"/>
  <c r="A2683" i="1" s="1" a="1"/>
  <c r="B2684" i="1"/>
  <c r="A2684" i="1" s="1" a="1"/>
  <c r="B2685" i="1"/>
  <c r="A2685" i="1" s="1" a="1"/>
  <c r="B2686" i="1"/>
  <c r="A2686" i="1" s="1" a="1"/>
  <c r="B2687" i="1"/>
  <c r="A2687" i="1" s="1" a="1"/>
  <c r="B2688" i="1"/>
  <c r="A2688" i="1" s="1" a="1"/>
  <c r="B2689" i="1"/>
  <c r="A2689" i="1" s="1" a="1"/>
  <c r="B2690" i="1"/>
  <c r="A2690" i="1" s="1" a="1"/>
  <c r="B2691" i="1"/>
  <c r="A2691" i="1" s="1" a="1"/>
  <c r="B2692" i="1"/>
  <c r="A2692" i="1" s="1" a="1"/>
  <c r="B2693" i="1"/>
  <c r="A2693" i="1" s="1" a="1"/>
  <c r="B2694" i="1"/>
  <c r="A2694" i="1" s="1" a="1"/>
  <c r="B2695" i="1"/>
  <c r="A2695" i="1" s="1" a="1"/>
  <c r="B2696" i="1"/>
  <c r="A2696" i="1" s="1" a="1"/>
  <c r="B2697" i="1"/>
  <c r="A2697" i="1" s="1" a="1"/>
  <c r="B2698" i="1"/>
  <c r="A2698" i="1" s="1" a="1"/>
  <c r="B2699" i="1"/>
  <c r="A2699" i="1" s="1" a="1"/>
  <c r="B2700" i="1"/>
  <c r="A2700" i="1" s="1" a="1"/>
  <c r="B2701" i="1"/>
  <c r="A2701" i="1" s="1" a="1"/>
  <c r="B2702" i="1"/>
  <c r="A2702" i="1" s="1" a="1"/>
  <c r="B2703" i="1"/>
  <c r="A2703" i="1" s="1" a="1"/>
  <c r="B2704" i="1"/>
  <c r="A2704" i="1" s="1" a="1"/>
  <c r="B2705" i="1"/>
  <c r="A2705" i="1" s="1" a="1"/>
  <c r="B2706" i="1"/>
  <c r="A2706" i="1" s="1" a="1"/>
  <c r="B2707" i="1"/>
  <c r="A2707" i="1" s="1" a="1"/>
  <c r="B2708" i="1"/>
  <c r="A2708" i="1" s="1" a="1"/>
  <c r="B2709" i="1"/>
  <c r="A2709" i="1" s="1" a="1"/>
  <c r="B2710" i="1"/>
  <c r="A2710" i="1" s="1" a="1"/>
  <c r="B2711" i="1"/>
  <c r="A2711" i="1" s="1" a="1"/>
  <c r="B2712" i="1"/>
  <c r="A2712" i="1" s="1" a="1"/>
  <c r="B2713" i="1"/>
  <c r="A2713" i="1" s="1" a="1"/>
  <c r="B2714" i="1"/>
  <c r="A2714" i="1" s="1" a="1"/>
  <c r="B2715" i="1"/>
  <c r="A2715" i="1" s="1" a="1"/>
  <c r="B2716" i="1"/>
  <c r="A2716" i="1" s="1" a="1"/>
  <c r="B2717" i="1"/>
  <c r="A2717" i="1" s="1" a="1"/>
  <c r="B2718" i="1"/>
  <c r="A2718" i="1" s="1" a="1"/>
  <c r="B2719" i="1"/>
  <c r="A2719" i="1" s="1" a="1"/>
  <c r="B2720" i="1"/>
  <c r="A2720" i="1" s="1" a="1"/>
  <c r="B2721" i="1"/>
  <c r="A2721" i="1" s="1" a="1"/>
  <c r="B2722" i="1"/>
  <c r="A2722" i="1" s="1" a="1"/>
  <c r="B2723" i="1"/>
  <c r="A2723" i="1" s="1" a="1"/>
  <c r="B2724" i="1"/>
  <c r="A2724" i="1" s="1" a="1"/>
  <c r="B2725" i="1"/>
  <c r="A2725" i="1" s="1" a="1"/>
  <c r="B2726" i="1"/>
  <c r="A2726" i="1" s="1" a="1"/>
  <c r="B2727" i="1"/>
  <c r="A2727" i="1" s="1" a="1"/>
  <c r="B2728" i="1"/>
  <c r="A2728" i="1" s="1" a="1"/>
  <c r="B2729" i="1"/>
  <c r="A2729" i="1" s="1" a="1"/>
  <c r="B2730" i="1"/>
  <c r="A2730" i="1" s="1" a="1"/>
  <c r="B2731" i="1"/>
  <c r="A2731" i="1" s="1" a="1"/>
  <c r="B2732" i="1"/>
  <c r="A2732" i="1" s="1" a="1"/>
  <c r="B2733" i="1"/>
  <c r="A2733" i="1" s="1" a="1"/>
  <c r="B2734" i="1"/>
  <c r="A2734" i="1" s="1" a="1"/>
  <c r="B2735" i="1"/>
  <c r="A2735" i="1" s="1" a="1"/>
  <c r="B2736" i="1"/>
  <c r="A2736" i="1" s="1" a="1"/>
  <c r="B2737" i="1"/>
  <c r="A2737" i="1" s="1" a="1"/>
  <c r="B2738" i="1"/>
  <c r="A2738" i="1" s="1" a="1"/>
  <c r="B2739" i="1"/>
  <c r="A2739" i="1" s="1" a="1"/>
  <c r="B2740" i="1"/>
  <c r="A2740" i="1" s="1" a="1"/>
  <c r="B2741" i="1"/>
  <c r="A2741" i="1" s="1" a="1"/>
  <c r="B2742" i="1"/>
  <c r="A2742" i="1" s="1" a="1"/>
  <c r="B2743" i="1"/>
  <c r="A2743" i="1" s="1" a="1"/>
  <c r="B2744" i="1"/>
  <c r="A2744" i="1" s="1" a="1"/>
  <c r="B2745" i="1"/>
  <c r="A2745" i="1" s="1" a="1"/>
  <c r="B2746" i="1"/>
  <c r="A2746" i="1" s="1" a="1"/>
  <c r="B2747" i="1"/>
  <c r="A2747" i="1" s="1" a="1"/>
  <c r="B2748" i="1"/>
  <c r="A2748" i="1" s="1" a="1"/>
  <c r="B2749" i="1"/>
  <c r="A2749" i="1" s="1" a="1"/>
  <c r="B2750" i="1"/>
  <c r="A2750" i="1" s="1" a="1"/>
  <c r="B2751" i="1"/>
  <c r="A2751" i="1" s="1" a="1"/>
  <c r="B2752" i="1"/>
  <c r="A2752" i="1" s="1" a="1"/>
  <c r="B2753" i="1"/>
  <c r="A2753" i="1" s="1" a="1"/>
  <c r="B2754" i="1"/>
  <c r="A2754" i="1" s="1" a="1"/>
  <c r="B2755" i="1"/>
  <c r="A2755" i="1" s="1" a="1"/>
  <c r="B2756" i="1"/>
  <c r="A2756" i="1" s="1" a="1"/>
  <c r="B2757" i="1"/>
  <c r="A2757" i="1" s="1" a="1"/>
  <c r="B2758" i="1"/>
  <c r="A2758" i="1" s="1" a="1"/>
  <c r="B2759" i="1"/>
  <c r="A2759" i="1" s="1" a="1"/>
  <c r="B2760" i="1"/>
  <c r="A2760" i="1" s="1" a="1"/>
  <c r="B2761" i="1"/>
  <c r="A2761" i="1" s="1" a="1"/>
  <c r="B2762" i="1"/>
  <c r="A2762" i="1" s="1" a="1"/>
  <c r="B2763" i="1"/>
  <c r="A2763" i="1" s="1" a="1"/>
  <c r="B2764" i="1"/>
  <c r="A2764" i="1" s="1" a="1"/>
  <c r="B2765" i="1"/>
  <c r="A2765" i="1" s="1" a="1"/>
  <c r="B2766" i="1"/>
  <c r="A2766" i="1" s="1" a="1"/>
  <c r="B2767" i="1"/>
  <c r="A2767" i="1" s="1" a="1"/>
  <c r="B2768" i="1"/>
  <c r="A2768" i="1" s="1" a="1"/>
  <c r="B2769" i="1"/>
  <c r="A2769" i="1" s="1" a="1"/>
  <c r="B2770" i="1"/>
  <c r="A2770" i="1" s="1" a="1"/>
  <c r="B2771" i="1"/>
  <c r="A2771" i="1" s="1" a="1"/>
  <c r="B2772" i="1"/>
  <c r="A2772" i="1" s="1" a="1"/>
  <c r="B2773" i="1"/>
  <c r="A2773" i="1" s="1" a="1"/>
  <c r="B2774" i="1"/>
  <c r="A2774" i="1" s="1" a="1"/>
  <c r="B2775" i="1"/>
  <c r="A2775" i="1" s="1" a="1"/>
  <c r="B2776" i="1"/>
  <c r="A2776" i="1" s="1" a="1"/>
  <c r="B2777" i="1"/>
  <c r="A2777" i="1" s="1" a="1"/>
  <c r="B2778" i="1"/>
  <c r="A2778" i="1" s="1" a="1"/>
  <c r="B2779" i="1"/>
  <c r="A2779" i="1" s="1" a="1"/>
  <c r="B2780" i="1"/>
  <c r="A2780" i="1" s="1" a="1"/>
  <c r="B2781" i="1"/>
  <c r="A2781" i="1" s="1" a="1"/>
  <c r="B2782" i="1"/>
  <c r="A2782" i="1" s="1" a="1"/>
  <c r="B2783" i="1"/>
  <c r="A2783" i="1" s="1" a="1"/>
  <c r="B2784" i="1"/>
  <c r="A2784" i="1" s="1" a="1"/>
  <c r="B2785" i="1"/>
  <c r="A2785" i="1" s="1" a="1"/>
  <c r="B2786" i="1"/>
  <c r="A2786" i="1" s="1" a="1"/>
  <c r="B2787" i="1"/>
  <c r="A2787" i="1" s="1" a="1"/>
  <c r="B2788" i="1"/>
  <c r="A2788" i="1" s="1" a="1"/>
  <c r="B2789" i="1"/>
  <c r="A2789" i="1" s="1" a="1"/>
  <c r="B2790" i="1"/>
  <c r="A2790" i="1" s="1" a="1"/>
  <c r="B2791" i="1"/>
  <c r="A2791" i="1" s="1" a="1"/>
  <c r="B2792" i="1"/>
  <c r="A2792" i="1" s="1" a="1"/>
  <c r="B2793" i="1"/>
  <c r="A2793" i="1" s="1" a="1"/>
  <c r="B2794" i="1"/>
  <c r="A2794" i="1" s="1" a="1"/>
  <c r="B2795" i="1"/>
  <c r="A2795" i="1" s="1" a="1"/>
  <c r="B2796" i="1"/>
  <c r="A2796" i="1" s="1" a="1"/>
  <c r="B2797" i="1"/>
  <c r="A2797" i="1" s="1" a="1"/>
  <c r="B2798" i="1"/>
  <c r="A2798" i="1" s="1" a="1"/>
  <c r="B2799" i="1"/>
  <c r="A2799" i="1" s="1" a="1"/>
  <c r="B2800" i="1"/>
  <c r="A2800" i="1" s="1" a="1"/>
  <c r="B2801" i="1"/>
  <c r="A2801" i="1" s="1" a="1"/>
  <c r="B2802" i="1"/>
  <c r="A2802" i="1" s="1" a="1"/>
  <c r="B2803" i="1"/>
  <c r="A2803" i="1" s="1" a="1"/>
  <c r="B2804" i="1"/>
  <c r="A2804" i="1" s="1" a="1"/>
  <c r="B2805" i="1"/>
  <c r="A2805" i="1" s="1" a="1"/>
  <c r="B2806" i="1"/>
  <c r="A2806" i="1" s="1" a="1"/>
  <c r="B2807" i="1"/>
  <c r="A2807" i="1" s="1" a="1"/>
  <c r="B2808" i="1"/>
  <c r="A2808" i="1" s="1" a="1"/>
  <c r="B2809" i="1"/>
  <c r="A2809" i="1" s="1" a="1"/>
  <c r="B2810" i="1"/>
  <c r="A2810" i="1" s="1" a="1"/>
  <c r="B2811" i="1"/>
  <c r="A2811" i="1" s="1" a="1"/>
  <c r="B2812" i="1"/>
  <c r="A2812" i="1" s="1" a="1"/>
  <c r="B2813" i="1"/>
  <c r="A2813" i="1" s="1" a="1"/>
  <c r="B2814" i="1"/>
  <c r="A2814" i="1" s="1" a="1"/>
  <c r="B2815" i="1"/>
  <c r="A2815" i="1" s="1" a="1"/>
  <c r="B2816" i="1"/>
  <c r="A2816" i="1" s="1" a="1"/>
  <c r="B2817" i="1"/>
  <c r="A2817" i="1" s="1" a="1"/>
  <c r="B2818" i="1"/>
  <c r="A2818" i="1" s="1" a="1"/>
  <c r="B2819" i="1"/>
  <c r="A2819" i="1" s="1" a="1"/>
  <c r="B2820" i="1"/>
  <c r="A2820" i="1" s="1" a="1"/>
  <c r="B2821" i="1"/>
  <c r="A2821" i="1" s="1" a="1"/>
  <c r="B2822" i="1"/>
  <c r="A2822" i="1" s="1" a="1"/>
  <c r="B2823" i="1"/>
  <c r="A2823" i="1" s="1" a="1"/>
  <c r="B2824" i="1"/>
  <c r="A2824" i="1" s="1" a="1"/>
  <c r="B2825" i="1"/>
  <c r="A2825" i="1" s="1" a="1"/>
  <c r="B2826" i="1"/>
  <c r="A2826" i="1" s="1" a="1"/>
  <c r="B2827" i="1"/>
  <c r="A2827" i="1" s="1" a="1"/>
  <c r="B2828" i="1"/>
  <c r="A2828" i="1" s="1" a="1"/>
  <c r="B2829" i="1"/>
  <c r="A2829" i="1" s="1" a="1"/>
  <c r="B2830" i="1"/>
  <c r="A2830" i="1" s="1" a="1"/>
  <c r="B2831" i="1"/>
  <c r="A2831" i="1" s="1" a="1"/>
  <c r="B2832" i="1"/>
  <c r="A2832" i="1" s="1" a="1"/>
  <c r="B2833" i="1"/>
  <c r="A2833" i="1" s="1" a="1"/>
  <c r="B2834" i="1"/>
  <c r="A2834" i="1" s="1" a="1"/>
  <c r="B2835" i="1"/>
  <c r="A2835" i="1" s="1" a="1"/>
  <c r="B2836" i="1"/>
  <c r="A2836" i="1" s="1" a="1"/>
  <c r="B2837" i="1"/>
  <c r="A2837" i="1" s="1" a="1"/>
  <c r="B2838" i="1"/>
  <c r="A2838" i="1" s="1" a="1"/>
  <c r="B2839" i="1"/>
  <c r="A2839" i="1" s="1" a="1"/>
  <c r="B2840" i="1"/>
  <c r="A2840" i="1" s="1" a="1"/>
  <c r="B2841" i="1"/>
  <c r="A2841" i="1" s="1" a="1"/>
  <c r="B2842" i="1"/>
  <c r="A2842" i="1" s="1" a="1"/>
  <c r="B2843" i="1"/>
  <c r="A2843" i="1" s="1" a="1"/>
  <c r="B2844" i="1"/>
  <c r="A2844" i="1" s="1" a="1"/>
  <c r="B2845" i="1"/>
  <c r="A2845" i="1" s="1" a="1"/>
  <c r="B2846" i="1"/>
  <c r="A2846" i="1" s="1" a="1"/>
  <c r="B2847" i="1"/>
  <c r="A2847" i="1" s="1" a="1"/>
  <c r="B2848" i="1"/>
  <c r="A2848" i="1" s="1" a="1"/>
  <c r="B2849" i="1"/>
  <c r="A2849" i="1" s="1" a="1"/>
  <c r="B2850" i="1"/>
  <c r="A2850" i="1" s="1" a="1"/>
  <c r="B2851" i="1"/>
  <c r="A2851" i="1" s="1" a="1"/>
  <c r="B2852" i="1"/>
  <c r="A2852" i="1" s="1" a="1"/>
  <c r="B2853" i="1"/>
  <c r="A2853" i="1" s="1" a="1"/>
  <c r="B2854" i="1"/>
  <c r="A2854" i="1" s="1" a="1"/>
  <c r="B2855" i="1"/>
  <c r="A2855" i="1" s="1" a="1"/>
  <c r="B2856" i="1"/>
  <c r="A2856" i="1" s="1" a="1"/>
  <c r="B2857" i="1"/>
  <c r="A2857" i="1" s="1" a="1"/>
  <c r="B2858" i="1"/>
  <c r="A2858" i="1" s="1" a="1"/>
  <c r="B2859" i="1"/>
  <c r="A2859" i="1" s="1" a="1"/>
  <c r="B2860" i="1"/>
  <c r="A2860" i="1" s="1" a="1"/>
  <c r="B2861" i="1"/>
  <c r="A2861" i="1" s="1" a="1"/>
  <c r="B2862" i="1"/>
  <c r="A2862" i="1" s="1" a="1"/>
  <c r="B2863" i="1"/>
  <c r="A2863" i="1" s="1" a="1"/>
  <c r="B2864" i="1"/>
  <c r="A2864" i="1" s="1" a="1"/>
  <c r="B2865" i="1"/>
  <c r="A2865" i="1" s="1" a="1"/>
  <c r="B2866" i="1"/>
  <c r="A2866" i="1" s="1" a="1"/>
  <c r="B2867" i="1"/>
  <c r="A2867" i="1" s="1" a="1"/>
  <c r="B2868" i="1"/>
  <c r="A2868" i="1" s="1" a="1"/>
  <c r="B2869" i="1"/>
  <c r="A2869" i="1" s="1" a="1"/>
  <c r="B2870" i="1"/>
  <c r="A2870" i="1" s="1" a="1"/>
  <c r="B2871" i="1"/>
  <c r="A2871" i="1" s="1" a="1"/>
  <c r="B2872" i="1"/>
  <c r="A2872" i="1" s="1" a="1"/>
  <c r="B2873" i="1"/>
  <c r="A2873" i="1" s="1" a="1"/>
  <c r="B2874" i="1"/>
  <c r="A2874" i="1" s="1" a="1"/>
  <c r="B2875" i="1"/>
  <c r="A2875" i="1" s="1" a="1"/>
  <c r="B2876" i="1"/>
  <c r="A2876" i="1" s="1" a="1"/>
  <c r="B2877" i="1"/>
  <c r="A2877" i="1" s="1" a="1"/>
  <c r="B2878" i="1"/>
  <c r="A2878" i="1" s="1" a="1"/>
  <c r="B2879" i="1"/>
  <c r="A2879" i="1" s="1" a="1"/>
  <c r="B2880" i="1"/>
  <c r="A2880" i="1" s="1" a="1"/>
  <c r="B2881" i="1"/>
  <c r="A2881" i="1" s="1" a="1"/>
  <c r="B2882" i="1"/>
  <c r="A2882" i="1" s="1" a="1"/>
  <c r="B2883" i="1"/>
  <c r="A2883" i="1" s="1" a="1"/>
  <c r="B2884" i="1"/>
  <c r="A2884" i="1" s="1" a="1"/>
  <c r="B2885" i="1"/>
  <c r="A2885" i="1" s="1" a="1"/>
  <c r="B2886" i="1"/>
  <c r="A2886" i="1" s="1" a="1"/>
  <c r="B2887" i="1"/>
  <c r="A2887" i="1" s="1" a="1"/>
  <c r="B2888" i="1"/>
  <c r="A2888" i="1" s="1" a="1"/>
  <c r="B2889" i="1"/>
  <c r="A2889" i="1" s="1" a="1"/>
  <c r="B2890" i="1"/>
  <c r="A2890" i="1" s="1" a="1"/>
  <c r="B2891" i="1"/>
  <c r="A2891" i="1" s="1" a="1"/>
  <c r="B2892" i="1"/>
  <c r="A2892" i="1" s="1" a="1"/>
  <c r="B2893" i="1"/>
  <c r="A2893" i="1" s="1" a="1"/>
  <c r="B2894" i="1"/>
  <c r="A2894" i="1" s="1" a="1"/>
  <c r="B2895" i="1"/>
  <c r="A2895" i="1" s="1" a="1"/>
  <c r="B2896" i="1"/>
  <c r="A2896" i="1" s="1" a="1"/>
  <c r="B2897" i="1"/>
  <c r="A2897" i="1" s="1" a="1"/>
  <c r="B2898" i="1"/>
  <c r="A2898" i="1" s="1" a="1"/>
  <c r="B2899" i="1"/>
  <c r="A2899" i="1" s="1" a="1"/>
  <c r="B2900" i="1"/>
  <c r="A2900" i="1" s="1" a="1"/>
  <c r="B2901" i="1"/>
  <c r="A2901" i="1" s="1" a="1"/>
  <c r="B2902" i="1"/>
  <c r="A2902" i="1" s="1" a="1"/>
  <c r="B2903" i="1"/>
  <c r="A2903" i="1" s="1" a="1"/>
  <c r="B2904" i="1"/>
  <c r="A2904" i="1" s="1" a="1"/>
  <c r="B2905" i="1"/>
  <c r="A2905" i="1" s="1" a="1"/>
  <c r="B2906" i="1"/>
  <c r="A2906" i="1" s="1" a="1"/>
  <c r="B2907" i="1"/>
  <c r="A2907" i="1" s="1" a="1"/>
  <c r="B2908" i="1"/>
  <c r="A2908" i="1" s="1" a="1"/>
  <c r="B2909" i="1"/>
  <c r="A2909" i="1" s="1" a="1"/>
  <c r="B2910" i="1"/>
  <c r="A2910" i="1" s="1" a="1"/>
  <c r="B2911" i="1"/>
  <c r="A2911" i="1" s="1" a="1"/>
  <c r="B2912" i="1"/>
  <c r="A2912" i="1" s="1" a="1"/>
  <c r="B2913" i="1"/>
  <c r="A2913" i="1" s="1" a="1"/>
  <c r="B2914" i="1"/>
  <c r="A2914" i="1" s="1" a="1"/>
  <c r="B2915" i="1"/>
  <c r="A2915" i="1" s="1" a="1"/>
  <c r="B2916" i="1"/>
  <c r="A2916" i="1" s="1" a="1"/>
  <c r="B2917" i="1"/>
  <c r="A2917" i="1" s="1" a="1"/>
  <c r="B2918" i="1"/>
  <c r="A2918" i="1" s="1" a="1"/>
  <c r="B2919" i="1"/>
  <c r="A2919" i="1" s="1" a="1"/>
  <c r="B2920" i="1"/>
  <c r="A2920" i="1" s="1" a="1"/>
  <c r="B2921" i="1"/>
  <c r="A2921" i="1" s="1" a="1"/>
  <c r="B2922" i="1"/>
  <c r="A2922" i="1" s="1" a="1"/>
  <c r="B2923" i="1"/>
  <c r="A2923" i="1" s="1" a="1"/>
  <c r="B2924" i="1"/>
  <c r="A2924" i="1" s="1" a="1"/>
  <c r="B2925" i="1"/>
  <c r="A2925" i="1" s="1" a="1"/>
  <c r="B2926" i="1"/>
  <c r="A2926" i="1" s="1" a="1"/>
  <c r="B2927" i="1"/>
  <c r="A2927" i="1" s="1" a="1"/>
  <c r="B2928" i="1"/>
  <c r="A2928" i="1" s="1" a="1"/>
  <c r="B2929" i="1"/>
  <c r="A2929" i="1" s="1" a="1"/>
  <c r="B2930" i="1"/>
  <c r="A2930" i="1" s="1" a="1"/>
  <c r="B2931" i="1"/>
  <c r="A2931" i="1" s="1" a="1"/>
  <c r="B2932" i="1"/>
  <c r="A2932" i="1" s="1" a="1"/>
  <c r="B2933" i="1"/>
  <c r="A2933" i="1" s="1" a="1"/>
  <c r="B2934" i="1"/>
  <c r="A2934" i="1" s="1" a="1"/>
  <c r="B2935" i="1"/>
  <c r="A2935" i="1" s="1" a="1"/>
  <c r="B2936" i="1"/>
  <c r="A2936" i="1" s="1" a="1"/>
  <c r="B2937" i="1"/>
  <c r="A2937" i="1" s="1" a="1"/>
  <c r="B2938" i="1"/>
  <c r="A2938" i="1" s="1" a="1"/>
  <c r="B2939" i="1"/>
  <c r="A2939" i="1" s="1" a="1"/>
  <c r="B2940" i="1"/>
  <c r="A2940" i="1" s="1" a="1"/>
  <c r="B2941" i="1"/>
  <c r="A2941" i="1" s="1" a="1"/>
  <c r="B2942" i="1"/>
  <c r="A2942" i="1" s="1" a="1"/>
  <c r="B2943" i="1"/>
  <c r="A2943" i="1" s="1" a="1"/>
  <c r="B2944" i="1"/>
  <c r="A2944" i="1" s="1" a="1"/>
  <c r="B2945" i="1"/>
  <c r="A2945" i="1" s="1" a="1"/>
  <c r="B2946" i="1"/>
  <c r="A2946" i="1" s="1" a="1"/>
  <c r="B2947" i="1"/>
  <c r="A2947" i="1" s="1" a="1"/>
  <c r="B2948" i="1"/>
  <c r="A2948" i="1" s="1" a="1"/>
  <c r="B2949" i="1"/>
  <c r="A2949" i="1" s="1" a="1"/>
  <c r="B2950" i="1"/>
  <c r="A2950" i="1" s="1" a="1"/>
  <c r="B2951" i="1"/>
  <c r="A2951" i="1" s="1" a="1"/>
  <c r="B2952" i="1"/>
  <c r="A2952" i="1" s="1" a="1"/>
  <c r="B2953" i="1"/>
  <c r="A2953" i="1" s="1" a="1"/>
  <c r="B2954" i="1"/>
  <c r="A2954" i="1" s="1" a="1"/>
  <c r="B2955" i="1"/>
  <c r="A2955" i="1" s="1" a="1"/>
  <c r="B2956" i="1"/>
  <c r="A2956" i="1" s="1" a="1"/>
  <c r="B2957" i="1"/>
  <c r="A2957" i="1" s="1" a="1"/>
  <c r="B2958" i="1"/>
  <c r="A2958" i="1" s="1" a="1"/>
  <c r="B2959" i="1"/>
  <c r="A2959" i="1" s="1" a="1"/>
  <c r="B2960" i="1"/>
  <c r="A2960" i="1" s="1" a="1"/>
  <c r="B2961" i="1"/>
  <c r="A2961" i="1" s="1" a="1"/>
  <c r="B2962" i="1"/>
  <c r="A2962" i="1" s="1" a="1"/>
  <c r="B2963" i="1"/>
  <c r="A2963" i="1" s="1" a="1"/>
  <c r="B2964" i="1"/>
  <c r="A2964" i="1" s="1" a="1"/>
  <c r="B2965" i="1"/>
  <c r="A2965" i="1" s="1" a="1"/>
  <c r="B2966" i="1"/>
  <c r="A2966" i="1" s="1" a="1"/>
  <c r="B2967" i="1"/>
  <c r="A2967" i="1" s="1" a="1"/>
  <c r="B2968" i="1"/>
  <c r="A2968" i="1" s="1" a="1"/>
  <c r="B2969" i="1"/>
  <c r="A2969" i="1" s="1" a="1"/>
  <c r="B2970" i="1"/>
  <c r="A2970" i="1" s="1" a="1"/>
  <c r="B2971" i="1"/>
  <c r="A2971" i="1" s="1" a="1"/>
  <c r="B2972" i="1"/>
  <c r="A2972" i="1" s="1" a="1"/>
  <c r="B2973" i="1"/>
  <c r="A2973" i="1" s="1" a="1"/>
  <c r="B2974" i="1"/>
  <c r="A2974" i="1" s="1" a="1"/>
  <c r="B2975" i="1"/>
  <c r="A2975" i="1" s="1" a="1"/>
  <c r="B2976" i="1"/>
  <c r="A2976" i="1" s="1" a="1"/>
  <c r="B2977" i="1"/>
  <c r="A2977" i="1" s="1" a="1"/>
  <c r="B2978" i="1"/>
  <c r="A2978" i="1" s="1" a="1"/>
  <c r="B2979" i="1"/>
  <c r="A2979" i="1" s="1" a="1"/>
  <c r="B2980" i="1"/>
  <c r="A2980" i="1" s="1" a="1"/>
  <c r="B2981" i="1"/>
  <c r="A2981" i="1" s="1" a="1"/>
  <c r="B2982" i="1"/>
  <c r="A2982" i="1" s="1" a="1"/>
  <c r="B2983" i="1"/>
  <c r="A2983" i="1" s="1" a="1"/>
  <c r="B2984" i="1"/>
  <c r="A2984" i="1" s="1" a="1"/>
  <c r="B2985" i="1"/>
  <c r="A2985" i="1" s="1" a="1"/>
  <c r="B2986" i="1"/>
  <c r="A2986" i="1" s="1" a="1"/>
  <c r="B2987" i="1"/>
  <c r="A2987" i="1" s="1" a="1"/>
  <c r="B2988" i="1"/>
  <c r="A2988" i="1" s="1" a="1"/>
  <c r="B2989" i="1"/>
  <c r="A2989" i="1" s="1" a="1"/>
  <c r="B2990" i="1"/>
  <c r="A2990" i="1" s="1" a="1"/>
  <c r="B2991" i="1"/>
  <c r="A2991" i="1" s="1" a="1"/>
  <c r="B2992" i="1"/>
  <c r="A2992" i="1" s="1" a="1"/>
  <c r="B2993" i="1"/>
  <c r="A2993" i="1" s="1" a="1"/>
  <c r="B2994" i="1"/>
  <c r="A2994" i="1" s="1" a="1"/>
  <c r="B2995" i="1"/>
  <c r="A2995" i="1" s="1" a="1"/>
  <c r="B2996" i="1"/>
  <c r="A2996" i="1" s="1" a="1"/>
  <c r="B2997" i="1"/>
  <c r="A2997" i="1" s="1" a="1"/>
  <c r="B2998" i="1"/>
  <c r="A2998" i="1" s="1" a="1"/>
  <c r="B2999" i="1"/>
  <c r="A2999" i="1" s="1" a="1"/>
  <c r="B3000" i="1"/>
  <c r="A3000" i="1" s="1" a="1"/>
  <c r="B3001" i="1"/>
  <c r="A3001" i="1" s="1" a="1"/>
  <c r="B3002" i="1"/>
  <c r="A3002" i="1" s="1" a="1"/>
  <c r="B3003" i="1"/>
  <c r="A3003" i="1" s="1" a="1"/>
  <c r="B3004" i="1"/>
  <c r="A3004" i="1" s="1" a="1"/>
  <c r="B3005" i="1"/>
  <c r="A3005" i="1" s="1" a="1"/>
  <c r="B3006" i="1"/>
  <c r="A3006" i="1" s="1" a="1"/>
  <c r="B3007" i="1"/>
  <c r="A3007" i="1" s="1" a="1"/>
  <c r="B3008" i="1"/>
  <c r="A3008" i="1" s="1" a="1"/>
  <c r="B3009" i="1"/>
  <c r="A3009" i="1" s="1" a="1"/>
  <c r="B3010" i="1"/>
  <c r="A3010" i="1" s="1" a="1"/>
  <c r="B3011" i="1"/>
  <c r="A3011" i="1" s="1" a="1"/>
  <c r="B3012" i="1"/>
  <c r="A3012" i="1" s="1" a="1"/>
  <c r="B3013" i="1"/>
  <c r="A3013" i="1" s="1" a="1"/>
  <c r="B3014" i="1"/>
  <c r="A3014" i="1" s="1" a="1"/>
  <c r="B3015" i="1"/>
  <c r="A3015" i="1" s="1" a="1"/>
  <c r="B3016" i="1"/>
  <c r="A3016" i="1" s="1" a="1"/>
  <c r="B3017" i="1"/>
  <c r="A3017" i="1" s="1" a="1"/>
  <c r="B3018" i="1"/>
  <c r="A3018" i="1" s="1" a="1"/>
  <c r="B3019" i="1"/>
  <c r="A3019" i="1" s="1" a="1"/>
  <c r="B3020" i="1"/>
  <c r="A3020" i="1" s="1" a="1"/>
  <c r="B3021" i="1"/>
  <c r="A3021" i="1" s="1" a="1"/>
  <c r="B3022" i="1"/>
  <c r="A3022" i="1" s="1" a="1"/>
  <c r="B3023" i="1"/>
  <c r="A3023" i="1" s="1" a="1"/>
  <c r="B3024" i="1"/>
  <c r="A3024" i="1" s="1" a="1"/>
  <c r="B3025" i="1"/>
  <c r="A3025" i="1" s="1" a="1"/>
  <c r="B3026" i="1"/>
  <c r="A3026" i="1" s="1" a="1"/>
  <c r="B3027" i="1"/>
  <c r="A3027" i="1" s="1" a="1"/>
  <c r="B3028" i="1"/>
  <c r="A3028" i="1" s="1" a="1"/>
  <c r="B3029" i="1"/>
  <c r="A3029" i="1" s="1" a="1"/>
  <c r="B3030" i="1"/>
  <c r="A3030" i="1" s="1" a="1"/>
  <c r="B3031" i="1"/>
  <c r="A3031" i="1" s="1" a="1"/>
  <c r="B3032" i="1"/>
  <c r="A3032" i="1" s="1" a="1"/>
  <c r="B3033" i="1"/>
  <c r="A3033" i="1" s="1" a="1"/>
  <c r="B3034" i="1"/>
  <c r="A3034" i="1" s="1" a="1"/>
  <c r="B3035" i="1"/>
  <c r="A3035" i="1" s="1" a="1"/>
  <c r="B3036" i="1"/>
  <c r="A3036" i="1" s="1" a="1"/>
  <c r="B3037" i="1"/>
  <c r="A3037" i="1" s="1" a="1"/>
  <c r="B3038" i="1"/>
  <c r="A3038" i="1" s="1" a="1"/>
  <c r="B3039" i="1"/>
  <c r="A3039" i="1" s="1" a="1"/>
  <c r="B3040" i="1"/>
  <c r="A3040" i="1" s="1" a="1"/>
  <c r="B3041" i="1"/>
  <c r="A3041" i="1" s="1" a="1"/>
  <c r="B3042" i="1"/>
  <c r="A3042" i="1" s="1" a="1"/>
  <c r="B3043" i="1"/>
  <c r="A3043" i="1" s="1" a="1"/>
  <c r="B3044" i="1"/>
  <c r="A3044" i="1" s="1" a="1"/>
  <c r="B3045" i="1"/>
  <c r="A3045" i="1" s="1" a="1"/>
  <c r="B3046" i="1"/>
  <c r="A3046" i="1" s="1" a="1"/>
  <c r="B3047" i="1"/>
  <c r="A3047" i="1" s="1" a="1"/>
  <c r="B3048" i="1"/>
  <c r="A3048" i="1" s="1" a="1"/>
  <c r="B3049" i="1"/>
  <c r="A3049" i="1" s="1" a="1"/>
  <c r="B3050" i="1"/>
  <c r="A3050" i="1" s="1" a="1"/>
  <c r="B3051" i="1"/>
  <c r="A3051" i="1" s="1" a="1"/>
  <c r="B3052" i="1"/>
  <c r="A3052" i="1" s="1" a="1"/>
  <c r="B3053" i="1"/>
  <c r="A3053" i="1" s="1" a="1"/>
  <c r="B3054" i="1"/>
  <c r="A3054" i="1" s="1" a="1"/>
  <c r="B3055" i="1"/>
  <c r="A3055" i="1" s="1" a="1"/>
  <c r="B3056" i="1"/>
  <c r="A3056" i="1" s="1" a="1"/>
  <c r="B3057" i="1"/>
  <c r="A3057" i="1" s="1" a="1"/>
  <c r="B3058" i="1"/>
  <c r="A3058" i="1" s="1" a="1"/>
  <c r="B3059" i="1"/>
  <c r="A3059" i="1" s="1" a="1"/>
  <c r="B3060" i="1"/>
  <c r="A3060" i="1" s="1" a="1"/>
  <c r="B3061" i="1"/>
  <c r="A3061" i="1" s="1" a="1"/>
  <c r="B3062" i="1"/>
  <c r="A3062" i="1" s="1" a="1"/>
  <c r="B3063" i="1"/>
  <c r="A3063" i="1" s="1" a="1"/>
  <c r="B3064" i="1"/>
  <c r="A3064" i="1" s="1" a="1"/>
  <c r="B3065" i="1"/>
  <c r="A3065" i="1" s="1" a="1"/>
  <c r="B3066" i="1"/>
  <c r="A3066" i="1" s="1" a="1"/>
  <c r="B3067" i="1"/>
  <c r="A3067" i="1" s="1" a="1"/>
  <c r="B3068" i="1"/>
  <c r="A3068" i="1" s="1" a="1"/>
  <c r="B3069" i="1"/>
  <c r="A3069" i="1" s="1" a="1"/>
  <c r="B3070" i="1"/>
  <c r="A3070" i="1" s="1" a="1"/>
  <c r="B3071" i="1"/>
  <c r="A3071" i="1" s="1" a="1"/>
  <c r="B3072" i="1"/>
  <c r="A3072" i="1" s="1" a="1"/>
  <c r="B3073" i="1"/>
  <c r="A3073" i="1" s="1" a="1"/>
  <c r="B3074" i="1"/>
  <c r="A3074" i="1" s="1" a="1"/>
  <c r="B3075" i="1"/>
  <c r="A3075" i="1" s="1" a="1"/>
  <c r="B3076" i="1"/>
  <c r="A3076" i="1" s="1" a="1"/>
  <c r="B3077" i="1"/>
  <c r="A3077" i="1" s="1" a="1"/>
  <c r="B3078" i="1"/>
  <c r="A3078" i="1" s="1" a="1"/>
  <c r="B3079" i="1"/>
  <c r="A3079" i="1" s="1" a="1"/>
  <c r="B3080" i="1"/>
  <c r="A3080" i="1" s="1" a="1"/>
  <c r="B3081" i="1"/>
  <c r="A3081" i="1" s="1" a="1"/>
  <c r="B3082" i="1"/>
  <c r="A3082" i="1" s="1" a="1"/>
  <c r="B3083" i="1"/>
  <c r="A3083" i="1" s="1" a="1"/>
  <c r="B3084" i="1"/>
  <c r="A3084" i="1" s="1" a="1"/>
  <c r="B3085" i="1"/>
  <c r="A3085" i="1" s="1" a="1"/>
  <c r="B3086" i="1"/>
  <c r="A3086" i="1" s="1" a="1"/>
  <c r="B3087" i="1"/>
  <c r="A3087" i="1" s="1" a="1"/>
  <c r="B3088" i="1"/>
  <c r="A3088" i="1" s="1" a="1"/>
  <c r="B3089" i="1"/>
  <c r="A3089" i="1" s="1" a="1"/>
  <c r="B3090" i="1"/>
  <c r="A3090" i="1" s="1" a="1"/>
  <c r="B3091" i="1"/>
  <c r="A3091" i="1" s="1" a="1"/>
  <c r="B3092" i="1"/>
  <c r="A3092" i="1" s="1" a="1"/>
  <c r="B3093" i="1"/>
  <c r="A3093" i="1" s="1" a="1"/>
  <c r="B3094" i="1"/>
  <c r="A3094" i="1" s="1" a="1"/>
  <c r="B3095" i="1"/>
  <c r="A3095" i="1" s="1" a="1"/>
  <c r="B3096" i="1"/>
  <c r="A3096" i="1" s="1" a="1"/>
  <c r="B3097" i="1"/>
  <c r="A3097" i="1" s="1" a="1"/>
  <c r="B3098" i="1"/>
  <c r="A3098" i="1" s="1" a="1"/>
  <c r="B3099" i="1"/>
  <c r="A3099" i="1" s="1" a="1"/>
  <c r="B3100" i="1"/>
  <c r="A3100" i="1" s="1" a="1"/>
  <c r="B3101" i="1"/>
  <c r="A3101" i="1" s="1" a="1"/>
  <c r="B3102" i="1"/>
  <c r="A3102" i="1" s="1" a="1"/>
  <c r="B3103" i="1"/>
  <c r="A3103" i="1" s="1" a="1"/>
  <c r="B3104" i="1"/>
  <c r="A3104" i="1" s="1" a="1"/>
  <c r="B3105" i="1"/>
  <c r="A3105" i="1" s="1" a="1"/>
  <c r="B3106" i="1"/>
  <c r="A3106" i="1" s="1" a="1"/>
  <c r="B3107" i="1"/>
  <c r="A3107" i="1" s="1" a="1"/>
  <c r="B3108" i="1"/>
  <c r="A3108" i="1" s="1" a="1"/>
  <c r="B3109" i="1"/>
  <c r="A3109" i="1" s="1" a="1"/>
  <c r="B3110" i="1"/>
  <c r="A3110" i="1" s="1" a="1"/>
  <c r="B3111" i="1"/>
  <c r="A3111" i="1" s="1" a="1"/>
  <c r="B3112" i="1"/>
  <c r="A3112" i="1" s="1" a="1"/>
  <c r="B3113" i="1"/>
  <c r="A3113" i="1" s="1" a="1"/>
  <c r="B3114" i="1"/>
  <c r="A3114" i="1" s="1" a="1"/>
  <c r="B3115" i="1"/>
  <c r="A3115" i="1" s="1" a="1"/>
  <c r="B3116" i="1"/>
  <c r="A3116" i="1" s="1" a="1"/>
  <c r="B3117" i="1"/>
  <c r="A3117" i="1" s="1" a="1"/>
  <c r="B3118" i="1"/>
  <c r="A3118" i="1" s="1" a="1"/>
  <c r="B3119" i="1"/>
  <c r="A3119" i="1" s="1" a="1"/>
  <c r="B3120" i="1"/>
  <c r="A3120" i="1" s="1" a="1"/>
  <c r="B3121" i="1"/>
  <c r="A3121" i="1" s="1" a="1"/>
  <c r="B3122" i="1"/>
  <c r="A3122" i="1" s="1" a="1"/>
  <c r="B3123" i="1"/>
  <c r="A3123" i="1" s="1" a="1"/>
  <c r="B3124" i="1"/>
  <c r="A3124" i="1" s="1" a="1"/>
  <c r="B3125" i="1"/>
  <c r="A3125" i="1" s="1" a="1"/>
  <c r="B3126" i="1"/>
  <c r="A3126" i="1" s="1" a="1"/>
  <c r="B3127" i="1"/>
  <c r="A3127" i="1" s="1" a="1"/>
  <c r="B3128" i="1"/>
  <c r="A3128" i="1" s="1" a="1"/>
  <c r="B3129" i="1"/>
  <c r="A3129" i="1" s="1" a="1"/>
  <c r="B3130" i="1"/>
  <c r="A3130" i="1" s="1" a="1"/>
  <c r="B3131" i="1"/>
  <c r="A3131" i="1" s="1" a="1"/>
  <c r="B3132" i="1"/>
  <c r="A3132" i="1" s="1" a="1"/>
  <c r="B3133" i="1"/>
  <c r="A3133" i="1" s="1" a="1"/>
  <c r="B3134" i="1"/>
  <c r="A3134" i="1" s="1" a="1"/>
  <c r="B3135" i="1"/>
  <c r="A3135" i="1" s="1" a="1"/>
  <c r="B3136" i="1"/>
  <c r="A3136" i="1" s="1" a="1"/>
  <c r="B3137" i="1"/>
  <c r="A3137" i="1" s="1" a="1"/>
  <c r="B3138" i="1"/>
  <c r="A3138" i="1" s="1" a="1"/>
  <c r="B3139" i="1"/>
  <c r="A3139" i="1" s="1" a="1"/>
  <c r="B3140" i="1"/>
  <c r="A3140" i="1" s="1" a="1"/>
  <c r="B3141" i="1"/>
  <c r="A3141" i="1" s="1" a="1"/>
  <c r="B3142" i="1"/>
  <c r="A3142" i="1" s="1" a="1"/>
  <c r="B3143" i="1"/>
  <c r="A3143" i="1" s="1" a="1"/>
  <c r="B3144" i="1"/>
  <c r="A3144" i="1" s="1" a="1"/>
  <c r="B3145" i="1"/>
  <c r="A3145" i="1" s="1" a="1"/>
  <c r="B3146" i="1"/>
  <c r="A3146" i="1" s="1" a="1"/>
  <c r="B3147" i="1"/>
  <c r="A3147" i="1" s="1" a="1"/>
  <c r="B3148" i="1"/>
  <c r="A3148" i="1" s="1" a="1"/>
  <c r="B3149" i="1"/>
  <c r="A3149" i="1" s="1" a="1"/>
  <c r="B3150" i="1"/>
  <c r="A3150" i="1" s="1" a="1"/>
  <c r="B3151" i="1"/>
  <c r="A3151" i="1" s="1" a="1"/>
  <c r="B3152" i="1"/>
  <c r="A3152" i="1" s="1" a="1"/>
  <c r="B3153" i="1"/>
  <c r="A3153" i="1" s="1" a="1"/>
  <c r="B3154" i="1"/>
  <c r="A3154" i="1" s="1" a="1"/>
  <c r="B3155" i="1"/>
  <c r="A3155" i="1" s="1" a="1"/>
  <c r="B3156" i="1"/>
  <c r="A3156" i="1" s="1" a="1"/>
  <c r="B3157" i="1"/>
  <c r="A3157" i="1" s="1" a="1"/>
  <c r="B3158" i="1"/>
  <c r="A3158" i="1" s="1" a="1"/>
  <c r="B3159" i="1"/>
  <c r="A3159" i="1" s="1" a="1"/>
  <c r="B3160" i="1"/>
  <c r="A3160" i="1" s="1" a="1"/>
  <c r="B3161" i="1"/>
  <c r="A3161" i="1" s="1" a="1"/>
  <c r="B3162" i="1"/>
  <c r="A3162" i="1" s="1" a="1"/>
  <c r="B3163" i="1"/>
  <c r="A3163" i="1" s="1" a="1"/>
  <c r="B3164" i="1"/>
  <c r="A3164" i="1" s="1" a="1"/>
  <c r="B3165" i="1"/>
  <c r="A3165" i="1" s="1" a="1"/>
  <c r="B3166" i="1"/>
  <c r="A3166" i="1" s="1" a="1"/>
  <c r="B3167" i="1"/>
  <c r="A3167" i="1" s="1" a="1"/>
  <c r="B3168" i="1"/>
  <c r="A3168" i="1" s="1" a="1"/>
  <c r="B3169" i="1"/>
  <c r="A3169" i="1" s="1" a="1"/>
  <c r="B3170" i="1"/>
  <c r="A3170" i="1" s="1" a="1"/>
  <c r="B3171" i="1"/>
  <c r="A3171" i="1" s="1" a="1"/>
  <c r="B3172" i="1"/>
  <c r="A3172" i="1" s="1" a="1"/>
  <c r="B3173" i="1"/>
  <c r="A3173" i="1" s="1" a="1"/>
  <c r="B3174" i="1"/>
  <c r="A3174" i="1" s="1" a="1"/>
  <c r="B3175" i="1"/>
  <c r="A3175" i="1" s="1" a="1"/>
  <c r="B3176" i="1"/>
  <c r="A3176" i="1" s="1" a="1"/>
  <c r="B3177" i="1"/>
  <c r="A3177" i="1" s="1" a="1"/>
  <c r="B3178" i="1"/>
  <c r="A3178" i="1" s="1" a="1"/>
  <c r="B3179" i="1"/>
  <c r="A3179" i="1" s="1" a="1"/>
  <c r="B3180" i="1"/>
  <c r="A3180" i="1" s="1" a="1"/>
  <c r="B3181" i="1"/>
  <c r="A3181" i="1" s="1" a="1"/>
  <c r="B3182" i="1"/>
  <c r="A3182" i="1" s="1" a="1"/>
  <c r="B3183" i="1"/>
  <c r="A3183" i="1" s="1" a="1"/>
  <c r="B3184" i="1"/>
  <c r="A3184" i="1" s="1" a="1"/>
  <c r="B3185" i="1"/>
  <c r="A3185" i="1" s="1" a="1"/>
  <c r="B3186" i="1"/>
  <c r="A3186" i="1" s="1" a="1"/>
  <c r="B3187" i="1"/>
  <c r="A3187" i="1" s="1" a="1"/>
  <c r="B3188" i="1"/>
  <c r="A3188" i="1" s="1" a="1"/>
  <c r="B3189" i="1"/>
  <c r="A3189" i="1" s="1" a="1"/>
  <c r="B3190" i="1"/>
  <c r="A3190" i="1" s="1" a="1"/>
  <c r="B3191" i="1"/>
  <c r="A3191" i="1" s="1" a="1"/>
  <c r="B3192" i="1"/>
  <c r="A3192" i="1" s="1" a="1"/>
  <c r="B3193" i="1"/>
  <c r="A3193" i="1" s="1" a="1"/>
  <c r="B3194" i="1"/>
  <c r="A3194" i="1" s="1" a="1"/>
  <c r="B3195" i="1"/>
  <c r="A3195" i="1" s="1" a="1"/>
  <c r="B3196" i="1"/>
  <c r="A3196" i="1" s="1" a="1"/>
  <c r="B3197" i="1"/>
  <c r="A3197" i="1" s="1" a="1"/>
  <c r="B3198" i="1"/>
  <c r="A3198" i="1" s="1" a="1"/>
  <c r="B3199" i="1"/>
  <c r="A3199" i="1" s="1" a="1"/>
  <c r="B3200" i="1"/>
  <c r="A3200" i="1" s="1" a="1"/>
  <c r="B3201" i="1"/>
  <c r="A3201" i="1" s="1" a="1"/>
  <c r="B3202" i="1"/>
  <c r="A3202" i="1" s="1" a="1"/>
  <c r="B3203" i="1"/>
  <c r="A3203" i="1" s="1" a="1"/>
  <c r="B3204" i="1"/>
  <c r="A3204" i="1" s="1" a="1"/>
  <c r="B3205" i="1"/>
  <c r="A3205" i="1" s="1" a="1"/>
  <c r="B3206" i="1"/>
  <c r="A3206" i="1" s="1" a="1"/>
  <c r="B3207" i="1"/>
  <c r="A3207" i="1" s="1" a="1"/>
  <c r="B3208" i="1"/>
  <c r="A3208" i="1" s="1" a="1"/>
  <c r="B3209" i="1"/>
  <c r="A3209" i="1" s="1" a="1"/>
  <c r="B3210" i="1"/>
  <c r="A3210" i="1" s="1" a="1"/>
  <c r="B3211" i="1"/>
  <c r="A3211" i="1" s="1" a="1"/>
  <c r="B3212" i="1"/>
  <c r="A3212" i="1" s="1" a="1"/>
  <c r="B3213" i="1"/>
  <c r="A3213" i="1" s="1" a="1"/>
  <c r="B3214" i="1"/>
  <c r="A3214" i="1" s="1" a="1"/>
  <c r="B3215" i="1"/>
  <c r="A3215" i="1" s="1" a="1"/>
  <c r="B3216" i="1"/>
  <c r="A3216" i="1" s="1" a="1"/>
  <c r="B3217" i="1"/>
  <c r="A3217" i="1" s="1" a="1"/>
  <c r="B3218" i="1"/>
  <c r="A3218" i="1" s="1" a="1"/>
  <c r="B3219" i="1"/>
  <c r="A3219" i="1" s="1" a="1"/>
  <c r="B3220" i="1"/>
  <c r="A3220" i="1" s="1" a="1"/>
  <c r="B3221" i="1"/>
  <c r="A3221" i="1" s="1" a="1"/>
  <c r="B3222" i="1"/>
  <c r="A3222" i="1" s="1" a="1"/>
  <c r="B3223" i="1"/>
  <c r="A3223" i="1" s="1" a="1"/>
  <c r="B3224" i="1"/>
  <c r="A3224" i="1" s="1" a="1"/>
  <c r="B3225" i="1"/>
  <c r="A3225" i="1" s="1" a="1"/>
  <c r="B3226" i="1"/>
  <c r="A3226" i="1" s="1" a="1"/>
  <c r="B3227" i="1"/>
  <c r="A3227" i="1" s="1" a="1"/>
  <c r="B3228" i="1"/>
  <c r="A3228" i="1" s="1" a="1"/>
  <c r="B3229" i="1"/>
  <c r="A3229" i="1" s="1" a="1"/>
  <c r="B3230" i="1"/>
  <c r="A3230" i="1" s="1" a="1"/>
  <c r="B3231" i="1"/>
  <c r="A3231" i="1" s="1" a="1"/>
  <c r="B3232" i="1"/>
  <c r="A3232" i="1" s="1" a="1"/>
  <c r="B3233" i="1"/>
  <c r="A3233" i="1" s="1" a="1"/>
  <c r="B3234" i="1"/>
  <c r="A3234" i="1" s="1" a="1"/>
  <c r="B3235" i="1"/>
  <c r="A3235" i="1" s="1" a="1"/>
  <c r="B3236" i="1"/>
  <c r="A3236" i="1" s="1" a="1"/>
  <c r="B3237" i="1"/>
  <c r="A3237" i="1" s="1" a="1"/>
  <c r="B3238" i="1"/>
  <c r="A3238" i="1" s="1" a="1"/>
  <c r="B3239" i="1"/>
  <c r="A3239" i="1" s="1" a="1"/>
  <c r="B3240" i="1"/>
  <c r="A3240" i="1" s="1" a="1"/>
  <c r="B3241" i="1"/>
  <c r="A3241" i="1" s="1" a="1"/>
  <c r="B3242" i="1"/>
  <c r="A3242" i="1" s="1" a="1"/>
  <c r="B3243" i="1"/>
  <c r="A3243" i="1" s="1" a="1"/>
  <c r="B3244" i="1"/>
  <c r="A3244" i="1" s="1" a="1"/>
  <c r="B3245" i="1"/>
  <c r="A3245" i="1" s="1" a="1"/>
  <c r="B3246" i="1"/>
  <c r="A3246" i="1" s="1" a="1"/>
  <c r="B3247" i="1"/>
  <c r="A3247" i="1" s="1" a="1"/>
  <c r="B3248" i="1"/>
  <c r="A3248" i="1" s="1" a="1"/>
  <c r="B3249" i="1"/>
  <c r="A3249" i="1" s="1" a="1"/>
  <c r="B3250" i="1"/>
  <c r="A3250" i="1" s="1" a="1"/>
  <c r="B3251" i="1"/>
  <c r="A3251" i="1" s="1" a="1"/>
  <c r="B3252" i="1"/>
  <c r="A3252" i="1" s="1" a="1"/>
  <c r="B3253" i="1"/>
  <c r="A3253" i="1" s="1" a="1"/>
  <c r="B3254" i="1"/>
  <c r="A3254" i="1" s="1" a="1"/>
  <c r="B3255" i="1"/>
  <c r="A3255" i="1" s="1" a="1"/>
  <c r="B3256" i="1"/>
  <c r="A3256" i="1" s="1" a="1"/>
  <c r="B3257" i="1"/>
  <c r="A3257" i="1" s="1" a="1"/>
  <c r="B3258" i="1"/>
  <c r="A3258" i="1" s="1" a="1"/>
  <c r="B3259" i="1"/>
  <c r="A3259" i="1" s="1" a="1"/>
  <c r="B3260" i="1"/>
  <c r="A3260" i="1" s="1" a="1"/>
  <c r="B3261" i="1"/>
  <c r="A3261" i="1" s="1" a="1"/>
  <c r="B3262" i="1"/>
  <c r="A3262" i="1" s="1" a="1"/>
  <c r="B3263" i="1"/>
  <c r="A3263" i="1" s="1" a="1"/>
  <c r="B3264" i="1"/>
  <c r="A3264" i="1" s="1" a="1"/>
  <c r="B3265" i="1"/>
  <c r="A3265" i="1" s="1" a="1"/>
  <c r="B3266" i="1"/>
  <c r="A3266" i="1" s="1" a="1"/>
  <c r="B3267" i="1"/>
  <c r="A3267" i="1" s="1" a="1"/>
  <c r="B3268" i="1"/>
  <c r="A3268" i="1" s="1" a="1"/>
  <c r="B3269" i="1"/>
  <c r="A3269" i="1" s="1" a="1"/>
  <c r="B3270" i="1"/>
  <c r="A3270" i="1" s="1" a="1"/>
  <c r="B3271" i="1"/>
  <c r="A3271" i="1" s="1" a="1"/>
  <c r="B3272" i="1"/>
  <c r="A3272" i="1" s="1" a="1"/>
  <c r="B3273" i="1"/>
  <c r="A3273" i="1" s="1" a="1"/>
  <c r="B3274" i="1"/>
  <c r="A3274" i="1" s="1" a="1"/>
  <c r="B3275" i="1"/>
  <c r="A3275" i="1" s="1" a="1"/>
  <c r="B3276" i="1"/>
  <c r="A3276" i="1" s="1" a="1"/>
  <c r="B3277" i="1"/>
  <c r="A3277" i="1" s="1" a="1"/>
  <c r="B3278" i="1"/>
  <c r="A3278" i="1" s="1" a="1"/>
  <c r="B3279" i="1"/>
  <c r="A3279" i="1" s="1" a="1"/>
  <c r="B3280" i="1"/>
  <c r="A3280" i="1" s="1" a="1"/>
  <c r="B3281" i="1"/>
  <c r="A3281" i="1" s="1" a="1"/>
  <c r="B3282" i="1"/>
  <c r="A3282" i="1" s="1" a="1"/>
  <c r="B3283" i="1"/>
  <c r="A3283" i="1" s="1" a="1"/>
  <c r="B3284" i="1"/>
  <c r="A3284" i="1" s="1" a="1"/>
  <c r="B3285" i="1"/>
  <c r="A3285" i="1" s="1" a="1"/>
  <c r="B3286" i="1"/>
  <c r="A3286" i="1" s="1" a="1"/>
  <c r="B3287" i="1"/>
  <c r="A3287" i="1" s="1" a="1"/>
  <c r="B3288" i="1"/>
  <c r="A3288" i="1" s="1" a="1"/>
  <c r="B3289" i="1"/>
  <c r="A3289" i="1" s="1" a="1"/>
  <c r="B3290" i="1"/>
  <c r="A3290" i="1" s="1" a="1"/>
  <c r="B3291" i="1"/>
  <c r="A3291" i="1" s="1" a="1"/>
  <c r="B3292" i="1"/>
  <c r="A3292" i="1" s="1" a="1"/>
  <c r="B3293" i="1"/>
  <c r="A3293" i="1" s="1" a="1"/>
  <c r="B3294" i="1"/>
  <c r="A3294" i="1" s="1" a="1"/>
  <c r="B3295" i="1"/>
  <c r="A3295" i="1" s="1" a="1"/>
  <c r="B3296" i="1"/>
  <c r="A3296" i="1" s="1" a="1"/>
  <c r="B3297" i="1"/>
  <c r="A3297" i="1" s="1" a="1"/>
  <c r="B3298" i="1"/>
  <c r="A3298" i="1" s="1" a="1"/>
  <c r="B3299" i="1"/>
  <c r="A3299" i="1" s="1" a="1"/>
  <c r="B3300" i="1"/>
  <c r="A3300" i="1" s="1" a="1"/>
  <c r="B3301" i="1"/>
  <c r="A3301" i="1" s="1" a="1"/>
  <c r="B3302" i="1"/>
  <c r="A3302" i="1" s="1" a="1"/>
  <c r="B3303" i="1"/>
  <c r="A3303" i="1" s="1" a="1"/>
  <c r="B3304" i="1"/>
  <c r="A3304" i="1" s="1" a="1"/>
  <c r="B3305" i="1"/>
  <c r="A3305" i="1" s="1" a="1"/>
  <c r="B3306" i="1"/>
  <c r="A3306" i="1" s="1" a="1"/>
  <c r="B3307" i="1"/>
  <c r="A3307" i="1" s="1" a="1"/>
  <c r="B3308" i="1"/>
  <c r="A3308" i="1" s="1" a="1"/>
  <c r="B3309" i="1"/>
  <c r="A3309" i="1" s="1" a="1"/>
  <c r="B3310" i="1"/>
  <c r="A3310" i="1" s="1" a="1"/>
  <c r="B3311" i="1"/>
  <c r="A3311" i="1" s="1" a="1"/>
  <c r="B3312" i="1"/>
  <c r="A3312" i="1" s="1" a="1"/>
  <c r="B3313" i="1"/>
  <c r="A3313" i="1" s="1" a="1"/>
  <c r="B3314" i="1"/>
  <c r="A3314" i="1" s="1" a="1"/>
  <c r="B3315" i="1"/>
  <c r="A3315" i="1" s="1" a="1"/>
  <c r="B3316" i="1"/>
  <c r="A3316" i="1" s="1" a="1"/>
  <c r="B3317" i="1"/>
  <c r="A3317" i="1" s="1" a="1"/>
  <c r="B3318" i="1"/>
  <c r="A3318" i="1" s="1" a="1"/>
  <c r="B3319" i="1"/>
  <c r="A3319" i="1" s="1" a="1"/>
  <c r="B3320" i="1"/>
  <c r="A3320" i="1" s="1" a="1"/>
  <c r="B3321" i="1"/>
  <c r="A3321" i="1" s="1" a="1"/>
  <c r="B3322" i="1"/>
  <c r="A3322" i="1" s="1" a="1"/>
  <c r="B3323" i="1"/>
  <c r="A3323" i="1" s="1" a="1"/>
  <c r="B3324" i="1"/>
  <c r="A3324" i="1" s="1" a="1"/>
  <c r="B3325" i="1"/>
  <c r="A3325" i="1" s="1" a="1"/>
  <c r="B3326" i="1"/>
  <c r="A3326" i="1" s="1" a="1"/>
  <c r="B3327" i="1"/>
  <c r="A3327" i="1" s="1" a="1"/>
  <c r="B3328" i="1"/>
  <c r="A3328" i="1" s="1" a="1"/>
  <c r="B3329" i="1"/>
  <c r="A3329" i="1" s="1" a="1"/>
  <c r="B3330" i="1"/>
  <c r="A3330" i="1" s="1" a="1"/>
  <c r="B3331" i="1"/>
  <c r="A3331" i="1" s="1" a="1"/>
  <c r="B3332" i="1"/>
  <c r="A3332" i="1" s="1" a="1"/>
  <c r="B3333" i="1"/>
  <c r="A3333" i="1" s="1" a="1"/>
  <c r="B3334" i="1"/>
  <c r="A3334" i="1" s="1" a="1"/>
  <c r="B3335" i="1"/>
  <c r="A3335" i="1" s="1" a="1"/>
  <c r="B3336" i="1"/>
  <c r="A3336" i="1" s="1" a="1"/>
  <c r="B3337" i="1"/>
  <c r="A3337" i="1" s="1" a="1"/>
  <c r="B3338" i="1"/>
  <c r="A3338" i="1" s="1" a="1"/>
  <c r="B3339" i="1"/>
  <c r="A3339" i="1" s="1" a="1"/>
  <c r="B3340" i="1"/>
  <c r="A3340" i="1" s="1" a="1"/>
  <c r="B3341" i="1"/>
  <c r="A3341" i="1" s="1" a="1"/>
  <c r="B3342" i="1"/>
  <c r="A3342" i="1" s="1" a="1"/>
  <c r="B3343" i="1"/>
  <c r="A3343" i="1" s="1" a="1"/>
  <c r="B3344" i="1"/>
  <c r="A3344" i="1" s="1" a="1"/>
  <c r="B3345" i="1"/>
  <c r="A3345" i="1" s="1" a="1"/>
  <c r="B3346" i="1"/>
  <c r="A3346" i="1" s="1" a="1"/>
  <c r="B3347" i="1"/>
  <c r="A3347" i="1" s="1" a="1"/>
  <c r="B3348" i="1"/>
  <c r="A3348" i="1" s="1" a="1"/>
  <c r="B3349" i="1"/>
  <c r="A3349" i="1" s="1" a="1"/>
  <c r="B3350" i="1"/>
  <c r="A3350" i="1" s="1" a="1"/>
  <c r="B3351" i="1"/>
  <c r="A3351" i="1" s="1" a="1"/>
  <c r="B3352" i="1"/>
  <c r="A3352" i="1" s="1" a="1"/>
  <c r="B3353" i="1"/>
  <c r="A3353" i="1" s="1" a="1"/>
  <c r="B3354" i="1"/>
  <c r="A3354" i="1" s="1" a="1"/>
  <c r="B3355" i="1"/>
  <c r="A3355" i="1" s="1" a="1"/>
  <c r="B3356" i="1"/>
  <c r="A3356" i="1" s="1" a="1"/>
  <c r="B3357" i="1"/>
  <c r="A3357" i="1" s="1" a="1"/>
  <c r="B3358" i="1"/>
  <c r="A3358" i="1" s="1" a="1"/>
  <c r="B3359" i="1"/>
  <c r="A3359" i="1" s="1" a="1"/>
  <c r="B3360" i="1"/>
  <c r="A3360" i="1" s="1" a="1"/>
  <c r="B3361" i="1"/>
  <c r="A3361" i="1" s="1" a="1"/>
  <c r="B3362" i="1"/>
  <c r="A3362" i="1" s="1" a="1"/>
  <c r="B3363" i="1"/>
  <c r="A3363" i="1" s="1" a="1"/>
  <c r="B3364" i="1"/>
  <c r="A3364" i="1" s="1" a="1"/>
  <c r="B3365" i="1"/>
  <c r="A3365" i="1" s="1" a="1"/>
  <c r="B3366" i="1"/>
  <c r="A3366" i="1" s="1" a="1"/>
  <c r="B3367" i="1"/>
  <c r="A3367" i="1" s="1" a="1"/>
  <c r="B3368" i="1"/>
  <c r="A3368" i="1" s="1" a="1"/>
  <c r="B3369" i="1"/>
  <c r="A3369" i="1" s="1" a="1"/>
  <c r="B3370" i="1"/>
  <c r="A3370" i="1" s="1" a="1"/>
  <c r="B3371" i="1"/>
  <c r="A3371" i="1" s="1" a="1"/>
  <c r="B3372" i="1"/>
  <c r="A3372" i="1" s="1" a="1"/>
  <c r="B3373" i="1"/>
  <c r="A3373" i="1" s="1" a="1"/>
  <c r="B3374" i="1"/>
  <c r="A3374" i="1" s="1" a="1"/>
  <c r="B3375" i="1"/>
  <c r="A3375" i="1" s="1" a="1"/>
  <c r="B3376" i="1"/>
  <c r="A3376" i="1" s="1" a="1"/>
  <c r="B3377" i="1"/>
  <c r="A3377" i="1" s="1" a="1"/>
  <c r="B3378" i="1"/>
  <c r="A3378" i="1" s="1" a="1"/>
  <c r="B3379" i="1"/>
  <c r="A3379" i="1" s="1" a="1"/>
  <c r="B3380" i="1"/>
  <c r="A3380" i="1" s="1" a="1"/>
  <c r="B3381" i="1"/>
  <c r="A3381" i="1" s="1" a="1"/>
  <c r="B3382" i="1"/>
  <c r="A3382" i="1" s="1" a="1"/>
  <c r="B3383" i="1"/>
  <c r="A3383" i="1" s="1" a="1"/>
  <c r="B3384" i="1"/>
  <c r="A3384" i="1" s="1" a="1"/>
  <c r="B3385" i="1"/>
  <c r="A3385" i="1" s="1" a="1"/>
  <c r="B3386" i="1"/>
  <c r="A3386" i="1" s="1" a="1"/>
  <c r="B3387" i="1"/>
  <c r="A3387" i="1" s="1" a="1"/>
  <c r="B3388" i="1"/>
  <c r="A3388" i="1" s="1" a="1"/>
  <c r="B3389" i="1"/>
  <c r="A3389" i="1" s="1" a="1"/>
  <c r="B3390" i="1"/>
  <c r="A3390" i="1" s="1" a="1"/>
  <c r="B3391" i="1"/>
  <c r="A3391" i="1" s="1" a="1"/>
  <c r="B3392" i="1"/>
  <c r="A3392" i="1" s="1" a="1"/>
  <c r="B3393" i="1"/>
  <c r="A3393" i="1" s="1" a="1"/>
  <c r="B3394" i="1"/>
  <c r="A3394" i="1" s="1" a="1"/>
  <c r="B3395" i="1"/>
  <c r="A3395" i="1" s="1" a="1"/>
  <c r="B3396" i="1"/>
  <c r="A3396" i="1" s="1" a="1"/>
  <c r="B3397" i="1"/>
  <c r="A3397" i="1" s="1" a="1"/>
  <c r="B3398" i="1"/>
  <c r="A3398" i="1" s="1" a="1"/>
  <c r="B3399" i="1"/>
  <c r="A3399" i="1" s="1" a="1"/>
  <c r="B3400" i="1"/>
  <c r="A3400" i="1" s="1" a="1"/>
  <c r="B3401" i="1"/>
  <c r="A3401" i="1" s="1" a="1"/>
  <c r="B3402" i="1"/>
  <c r="A3402" i="1" s="1" a="1"/>
  <c r="B3403" i="1"/>
  <c r="A3403" i="1" s="1" a="1"/>
  <c r="B3404" i="1"/>
  <c r="A3404" i="1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<sst xmlns="http://schemas.openxmlformats.org/spreadsheetml/2006/main" count="29568" uniqueCount="11113">
  <si>
    <t>Pozo</t>
  </si>
  <si>
    <t>Formación</t>
  </si>
  <si>
    <t>Fecha Análisis</t>
  </si>
  <si>
    <t>pH</t>
  </si>
  <si>
    <t>Observaciones</t>
  </si>
  <si>
    <t>-</t>
  </si>
  <si>
    <t>Tamaulipas-117D</t>
  </si>
  <si>
    <t/>
  </si>
  <si>
    <t>Tamaulipas-69D</t>
  </si>
  <si>
    <t>Tamaulipas-137</t>
  </si>
  <si>
    <t>Tamaulipas-140D</t>
  </si>
  <si>
    <t>Constituciones-163</t>
  </si>
  <si>
    <t>Tamaulipas-734</t>
  </si>
  <si>
    <t>Constituciones-232D</t>
  </si>
  <si>
    <t>Constituciones-221</t>
  </si>
  <si>
    <t>Constituciones-556</t>
  </si>
  <si>
    <t>Constituciones-202D</t>
  </si>
  <si>
    <t>Constituciones-232T</t>
  </si>
  <si>
    <t>Constituciones-572</t>
  </si>
  <si>
    <t>Constituciones-574</t>
  </si>
  <si>
    <t>Constituciones-119</t>
  </si>
  <si>
    <t>Constituciones-205</t>
  </si>
  <si>
    <t>Constituciones-206</t>
  </si>
  <si>
    <t>Constituciones-211</t>
  </si>
  <si>
    <t>Constituciones-223</t>
  </si>
  <si>
    <t>Constituciones-512</t>
  </si>
  <si>
    <t>Constituciones-527</t>
  </si>
  <si>
    <t>Constituciones-557</t>
  </si>
  <si>
    <t>Constituciones-209D</t>
  </si>
  <si>
    <t>Constituciones-195T</t>
  </si>
  <si>
    <t>Constituciones-199</t>
  </si>
  <si>
    <t>Constituciones-567</t>
  </si>
  <si>
    <t>Constituciones-139</t>
  </si>
  <si>
    <t>Constituciones-544</t>
  </si>
  <si>
    <t>Constituciones-202</t>
  </si>
  <si>
    <t>Constituciones-175D</t>
  </si>
  <si>
    <t>Tamaulipas -27</t>
  </si>
  <si>
    <t>JSA</t>
  </si>
  <si>
    <t>Constituciones-134D</t>
  </si>
  <si>
    <t>Constituciones-138</t>
  </si>
  <si>
    <t>Constituciones-135</t>
  </si>
  <si>
    <t>Constituciones-589</t>
  </si>
  <si>
    <t>Constituciones-596</t>
  </si>
  <si>
    <t>Constituciones -202</t>
  </si>
  <si>
    <t>Constituciones-565</t>
  </si>
  <si>
    <t>Constituciones -564</t>
  </si>
  <si>
    <t>Constituciones -222</t>
  </si>
  <si>
    <t>Constituciones -572</t>
  </si>
  <si>
    <t>Tamaulipas-83</t>
  </si>
  <si>
    <t>Tamaulipas-110</t>
  </si>
  <si>
    <t>Tamaulipas-748</t>
  </si>
  <si>
    <t>Constituciones -534</t>
  </si>
  <si>
    <t>Tamaulipas-85</t>
  </si>
  <si>
    <t>Tamaulipas-746</t>
  </si>
  <si>
    <t>Tamaulipas-749</t>
  </si>
  <si>
    <t>Constituciones-117</t>
  </si>
  <si>
    <t>Constituciones-558</t>
  </si>
  <si>
    <t>Tamaulipas-770</t>
  </si>
  <si>
    <t>Constituciones-135D</t>
  </si>
  <si>
    <t>Constituciones-136D</t>
  </si>
  <si>
    <t>Constituciones-610</t>
  </si>
  <si>
    <t>Tamaulipas-567</t>
  </si>
  <si>
    <t>Constituciones-106</t>
  </si>
  <si>
    <t>Constituciones-598</t>
  </si>
  <si>
    <t>Constituciones-569</t>
  </si>
  <si>
    <t>Tamaulipas-83D</t>
  </si>
  <si>
    <t>Constituciones-576</t>
  </si>
  <si>
    <t>1916-1955</t>
  </si>
  <si>
    <t>Constituciones-1112</t>
  </si>
  <si>
    <t>Jsa</t>
  </si>
  <si>
    <t>Tamaulipas-902</t>
  </si>
  <si>
    <t>Kti "A"</t>
  </si>
  <si>
    <t>Constituciones-1113</t>
  </si>
  <si>
    <t>Constituciones-304</t>
  </si>
  <si>
    <t>Constituciones-312</t>
  </si>
  <si>
    <t>Tamaulipas-13D</t>
  </si>
  <si>
    <t>Tamaulipas-25</t>
  </si>
  <si>
    <t>Tamaulipas-722</t>
  </si>
  <si>
    <t>Constituciones-1114</t>
  </si>
  <si>
    <t>Constituciones-1115</t>
  </si>
  <si>
    <t>Tamaulipas-958</t>
  </si>
  <si>
    <t>Constituciones-1115D</t>
  </si>
  <si>
    <t xml:space="preserve"> </t>
  </si>
  <si>
    <t>Tamaulipas-923</t>
  </si>
  <si>
    <t>Tamaulipas-78D</t>
  </si>
  <si>
    <t>Constituciones-564</t>
  </si>
  <si>
    <t>Tamaulipas-725</t>
  </si>
  <si>
    <t>Tamaulipas-80</t>
  </si>
  <si>
    <t>Tamaulipas-944</t>
  </si>
  <si>
    <t>Tamaulipas-947</t>
  </si>
  <si>
    <t>Tamaulipas-1061</t>
  </si>
  <si>
    <t>Tamaulipas-1064</t>
  </si>
  <si>
    <t>Tamaulipas-1072</t>
  </si>
  <si>
    <t>Tamaulipas-1074</t>
  </si>
  <si>
    <t>Tamaulipas-953</t>
  </si>
  <si>
    <t>Tamaulipas-954</t>
  </si>
  <si>
    <t>Tamaulipas-992D</t>
  </si>
  <si>
    <t>Tamaulipas-1071</t>
  </si>
  <si>
    <t>Tamaulipas-1073</t>
  </si>
  <si>
    <t>Tamaulipas-1075</t>
  </si>
  <si>
    <t>Constituciones-203</t>
  </si>
  <si>
    <t>KTS</t>
  </si>
  <si>
    <t>Constituciones-200</t>
  </si>
  <si>
    <t>Tamaulipas-33D</t>
  </si>
  <si>
    <t>Tamaulipas-48D</t>
  </si>
  <si>
    <t>KTIA</t>
  </si>
  <si>
    <t>Tamaulipas-70D</t>
  </si>
  <si>
    <t>Tamaulipas-942</t>
  </si>
  <si>
    <t>Constituciones-502</t>
  </si>
  <si>
    <t>Tamaulipas-1052</t>
  </si>
  <si>
    <t>Tamaulipas-837D</t>
  </si>
  <si>
    <t>Tamaulipas-903</t>
  </si>
  <si>
    <t>Tamaulipas-1063</t>
  </si>
  <si>
    <t>Tamaulipas-778D</t>
  </si>
  <si>
    <t>Constituciones-1293</t>
  </si>
  <si>
    <t>Tamaulipas-901</t>
  </si>
  <si>
    <t>Tamaulipas-970</t>
  </si>
  <si>
    <t>Tamaulipas-975</t>
  </si>
  <si>
    <t>Tamaulipas-983</t>
  </si>
  <si>
    <t>Tamaulipas-989</t>
  </si>
  <si>
    <t>Tamaulipas-1013</t>
  </si>
  <si>
    <t>Tamaulipas-1038</t>
  </si>
  <si>
    <t>Tamaulipas-1078</t>
  </si>
  <si>
    <t>Tamaulipas-1015</t>
  </si>
  <si>
    <t>Tamaulipas-949</t>
  </si>
  <si>
    <t>Constituciones-1242</t>
  </si>
  <si>
    <t>JAR</t>
  </si>
  <si>
    <t>Tamaulipas-999</t>
  </si>
  <si>
    <t>Tamaulipas-1027</t>
  </si>
  <si>
    <t>Constituciones-1247</t>
  </si>
  <si>
    <t>Constituciones-1133</t>
  </si>
  <si>
    <t>Constituciones-1145</t>
  </si>
  <si>
    <t>Constituciones-1171</t>
  </si>
  <si>
    <t>Constituciones-1244</t>
  </si>
  <si>
    <t>Tamaulipas-951</t>
  </si>
  <si>
    <t>Tamaulipas-1069</t>
  </si>
  <si>
    <t>Tamaulipas-1079</t>
  </si>
  <si>
    <t>Constituciones-1135</t>
  </si>
  <si>
    <t>Constituciones-1175</t>
  </si>
  <si>
    <t>Tamaulipas-917</t>
  </si>
  <si>
    <t>Constituciones-1151</t>
  </si>
  <si>
    <t>Constituciones-1235</t>
  </si>
  <si>
    <t>Tamaulipas-911</t>
  </si>
  <si>
    <t>Tamaulipas-798</t>
  </si>
  <si>
    <t>Constituciones-1186</t>
  </si>
  <si>
    <t>Constituciones-1152</t>
  </si>
  <si>
    <t>Tamaulipas-995</t>
  </si>
  <si>
    <t>Tamaulipas-955</t>
  </si>
  <si>
    <t>Tamaulipas-1080</t>
  </si>
  <si>
    <t>Constituciones-1182</t>
  </si>
  <si>
    <t>Constituciones-1218</t>
  </si>
  <si>
    <t>Constituciones-1193</t>
  </si>
  <si>
    <t>Constituciones-1294</t>
  </si>
  <si>
    <t>Tamaulipas-925D</t>
  </si>
  <si>
    <t>Tamaulipas-1119</t>
  </si>
  <si>
    <t>Constituciones-1075</t>
  </si>
  <si>
    <t>Constituciones-1076</t>
  </si>
  <si>
    <t>Tamaulipas-1090</t>
  </si>
  <si>
    <t>Constituciones-1254</t>
  </si>
  <si>
    <t>Tamaulipas-985</t>
  </si>
  <si>
    <t>Constituciones-1260</t>
  </si>
  <si>
    <t>Constituciones-1263</t>
  </si>
  <si>
    <t>Constituciones-1272</t>
  </si>
  <si>
    <t>Constituciones-102</t>
  </si>
  <si>
    <t>Constituciones-599</t>
  </si>
  <si>
    <t>Constituciones-1110</t>
  </si>
  <si>
    <t>Constituciones-1111</t>
  </si>
  <si>
    <t>Constituciones-1149</t>
  </si>
  <si>
    <t>Constituciones-1183</t>
  </si>
  <si>
    <t>Constituciones-1185</t>
  </si>
  <si>
    <t>Tamaulipas-928</t>
  </si>
  <si>
    <t>Tamaulipas-952</t>
  </si>
  <si>
    <t>Tamaulipas-82</t>
  </si>
  <si>
    <t>Constituciones-1109</t>
  </si>
  <si>
    <t>Constituciones-1124D</t>
  </si>
  <si>
    <t>Constituciones-1208</t>
  </si>
  <si>
    <t>Constituciones-1231</t>
  </si>
  <si>
    <t>2200-2230</t>
  </si>
  <si>
    <t>Constituciones-1289</t>
  </si>
  <si>
    <t>Tamaulipas-1011</t>
  </si>
  <si>
    <t>Constituciones-611</t>
  </si>
  <si>
    <t>Constituciones-305</t>
  </si>
  <si>
    <t>Constituciones-551</t>
  </si>
  <si>
    <t>Constituciones-120</t>
  </si>
  <si>
    <t>Constituciones-122</t>
  </si>
  <si>
    <t>Constituciones-207D</t>
  </si>
  <si>
    <t>Constituciones-525A</t>
  </si>
  <si>
    <t>Constituciones-588</t>
  </si>
  <si>
    <t>Constituciones-1123</t>
  </si>
  <si>
    <t>Constituciones-1138</t>
  </si>
  <si>
    <t>Constituciones-1239</t>
  </si>
  <si>
    <t>Tamaulipas-998</t>
  </si>
  <si>
    <t>Tamaulipas-1094</t>
  </si>
  <si>
    <t>Constituciones-142</t>
  </si>
  <si>
    <t>Tamaulipas-104</t>
  </si>
  <si>
    <t>Tamaulipas-115D</t>
  </si>
  <si>
    <t>Tamaulipas-142</t>
  </si>
  <si>
    <t>Constituciones-101</t>
  </si>
  <si>
    <t>Constituciones-146</t>
  </si>
  <si>
    <t>Constituciones-222</t>
  </si>
  <si>
    <t>Constituciones-295</t>
  </si>
  <si>
    <t>Constituciones-559</t>
  </si>
  <si>
    <t>Constituciones-408</t>
  </si>
  <si>
    <t>Constituciones-1245</t>
  </si>
  <si>
    <t>Constituciones-1251</t>
  </si>
  <si>
    <t>Constituciones-123</t>
  </si>
  <si>
    <t>Constituciones-153</t>
  </si>
  <si>
    <t>Constituciones-231</t>
  </si>
  <si>
    <t>Tamaulipas-211</t>
  </si>
  <si>
    <t>Constituciones-301</t>
  </si>
  <si>
    <t>Constituciones-321</t>
  </si>
  <si>
    <t>Constituciones-327</t>
  </si>
  <si>
    <t>Constituciones-329</t>
  </si>
  <si>
    <t>Constituciones-501</t>
  </si>
  <si>
    <t>Constituciones-516</t>
  </si>
  <si>
    <t>Constituciones-518</t>
  </si>
  <si>
    <t>Constituciones-535</t>
  </si>
  <si>
    <t>Constituciones-538</t>
  </si>
  <si>
    <t>Constituciones-593</t>
  </si>
  <si>
    <t>Constituciones-644</t>
  </si>
  <si>
    <t>Constituciones-702</t>
  </si>
  <si>
    <t>Constituciones-1167D</t>
  </si>
  <si>
    <t>Constituciones-1292</t>
  </si>
  <si>
    <t>Tamaulipas-89</t>
  </si>
  <si>
    <t>Tamaulipas-90</t>
  </si>
  <si>
    <t>Tamaulipas-91</t>
  </si>
  <si>
    <t>Tamaulipas-106D</t>
  </si>
  <si>
    <t>Tamaulipas-113T</t>
  </si>
  <si>
    <t>Tamaulipas-161</t>
  </si>
  <si>
    <t>Tamaulipas-187</t>
  </si>
  <si>
    <t>Tamaulipas-222</t>
  </si>
  <si>
    <t>Tamaulipas-238</t>
  </si>
  <si>
    <t>Tamaulipas-702</t>
  </si>
  <si>
    <t>Tamaulipas-741</t>
  </si>
  <si>
    <t>Tamaulipas-755</t>
  </si>
  <si>
    <t>Tamaulipas-822</t>
  </si>
  <si>
    <t>Tamaulipas-914</t>
  </si>
  <si>
    <t>Tamaulipas-950</t>
  </si>
  <si>
    <t>Tamaulipas-761</t>
  </si>
  <si>
    <t>Constituciones-1119</t>
  </si>
  <si>
    <t>Constituciones-188</t>
  </si>
  <si>
    <t>Constituciones-218</t>
  </si>
  <si>
    <t>Constituciones-228D</t>
  </si>
  <si>
    <t>Constituciones-237T</t>
  </si>
  <si>
    <t>Constituciones-433</t>
  </si>
  <si>
    <t>Constituciones-1129</t>
  </si>
  <si>
    <t>Constituciones-1180</t>
  </si>
  <si>
    <t>Tamaulipas-9</t>
  </si>
  <si>
    <t>Tamaulipas-10</t>
  </si>
  <si>
    <t>Tamaulipas-18</t>
  </si>
  <si>
    <t>Tamaulipas-744</t>
  </si>
  <si>
    <t>Tamaulipas-956</t>
  </si>
  <si>
    <t>Constituciones-237D</t>
  </si>
  <si>
    <t>Tamaulipas-87</t>
  </si>
  <si>
    <t>Tamaulipas-223</t>
  </si>
  <si>
    <t>Tamaulipas-719</t>
  </si>
  <si>
    <t>Constituciones-338</t>
  </si>
  <si>
    <t>CONST_106_KTIA</t>
  </si>
  <si>
    <t>CONST_117_JSA</t>
  </si>
  <si>
    <t>CONST_120_JSA</t>
  </si>
  <si>
    <t>CONST_122_KTIA</t>
  </si>
  <si>
    <t>CONST_134_JSA</t>
  </si>
  <si>
    <t>CONST_135_JSA</t>
  </si>
  <si>
    <t>CONST_136_JSA</t>
  </si>
  <si>
    <t>CONST_138_JSA</t>
  </si>
  <si>
    <t>CONST_139_JSA</t>
  </si>
  <si>
    <t>CONST_146_JSA</t>
  </si>
  <si>
    <t>CONST_197_KTIA</t>
  </si>
  <si>
    <t>CONST_202_JSA</t>
  </si>
  <si>
    <t>CONST_205_JSA</t>
  </si>
  <si>
    <t>CONST_209_JSA</t>
  </si>
  <si>
    <t>CONST_222_JSA</t>
  </si>
  <si>
    <t>CONST_234_JSA</t>
  </si>
  <si>
    <t>CONST_527_JSA</t>
  </si>
  <si>
    <t>CONST_528_JSA</t>
  </si>
  <si>
    <t>CONST_534_JSA</t>
  </si>
  <si>
    <t>CONST_538_KTIA</t>
  </si>
  <si>
    <t>CONST_539_JSA</t>
  </si>
  <si>
    <t>CONST_541_JSA</t>
  </si>
  <si>
    <t>CONST_544_JSA</t>
  </si>
  <si>
    <t>CONST_553_JSA</t>
  </si>
  <si>
    <t>CONST_563_JSA</t>
  </si>
  <si>
    <t>CONST_564_JSA</t>
  </si>
  <si>
    <t>CONST_569_JSA</t>
  </si>
  <si>
    <t>CONST_572_KTIA</t>
  </si>
  <si>
    <t>CONST_576_JSA</t>
  </si>
  <si>
    <t>CONST_580_JSA</t>
  </si>
  <si>
    <t>CONST_588_JSA</t>
  </si>
  <si>
    <t>CONST_589_JSA</t>
  </si>
  <si>
    <t>CONST_593_JSA</t>
  </si>
  <si>
    <t>CONST_610_JSA</t>
  </si>
  <si>
    <t>Constituciones-1154</t>
  </si>
  <si>
    <t>Constituciones-1167</t>
  </si>
  <si>
    <t>Constituciones-200D</t>
  </si>
  <si>
    <t>Tamaulipas-114D</t>
  </si>
  <si>
    <t>Tamaulipas-564</t>
  </si>
  <si>
    <t>Constituciones-134</t>
  </si>
  <si>
    <t>Constituciones-136</t>
  </si>
  <si>
    <t>Constituciones-197</t>
  </si>
  <si>
    <t>Constituciones-209</t>
  </si>
  <si>
    <t>Constituciones-234</t>
  </si>
  <si>
    <t>Constituciones-528</t>
  </si>
  <si>
    <t>Constituciones-534</t>
  </si>
  <si>
    <t>Constituciones-539</t>
  </si>
  <si>
    <t>Constituciones-541</t>
  </si>
  <si>
    <t>Constituciones-553</t>
  </si>
  <si>
    <t>Constituciones-563</t>
  </si>
  <si>
    <t>Constituciones-580</t>
  </si>
  <si>
    <t>No.</t>
  </si>
  <si>
    <t>Intervalo</t>
  </si>
  <si>
    <t>Profundidad</t>
  </si>
  <si>
    <t>Fecha de Muestreo</t>
  </si>
  <si>
    <t>Hora</t>
  </si>
  <si>
    <t>Fecha análisis</t>
  </si>
  <si>
    <t>PH</t>
  </si>
  <si>
    <t>Olor</t>
  </si>
  <si>
    <t xml:space="preserve">Color </t>
  </si>
  <si>
    <t>Aspecto</t>
  </si>
  <si>
    <r>
      <t>Densidad gr/cm</t>
    </r>
    <r>
      <rPr>
        <vertAlign val="superscript"/>
        <sz val="10"/>
        <color indexed="9"/>
        <rFont val="Avenir Next LT Pro"/>
        <family val="2"/>
      </rPr>
      <t>3</t>
    </r>
  </si>
  <si>
    <t>Temperatura °C</t>
  </si>
  <si>
    <t>Oxígeno Disuelto mg/L</t>
  </si>
  <si>
    <t>Acido Suflhídrico mg/L</t>
  </si>
  <si>
    <t>Bióxido de Carbono  mg/L</t>
  </si>
  <si>
    <t>Sodio mg/L</t>
  </si>
  <si>
    <t>Calcio mg/L</t>
  </si>
  <si>
    <t>Magnesio mg/L</t>
  </si>
  <si>
    <t>Fierro   mg/L</t>
  </si>
  <si>
    <t>Cloruros   mg/L</t>
  </si>
  <si>
    <t>Bicarbonatos  mg/L</t>
  </si>
  <si>
    <t>Sulfatos    mg/L</t>
  </si>
  <si>
    <t>Carbonatos    mg/L</t>
  </si>
  <si>
    <t>Salinidad "NaCl"    ppm</t>
  </si>
  <si>
    <t>Salinidad Equivalente ppm</t>
  </si>
  <si>
    <t>Acidez   mg/L</t>
  </si>
  <si>
    <t>Solidos Disueltos   mg/l</t>
  </si>
  <si>
    <t>Oxido Ferrico   mg/l</t>
  </si>
  <si>
    <t>Dureza Total    mg/l</t>
  </si>
  <si>
    <t>Indice de Estabilidad SD</t>
  </si>
  <si>
    <t>Alcalinidad "F" mg/L</t>
  </si>
  <si>
    <t>Alcalinidad "M"    mg/L</t>
  </si>
  <si>
    <t>Sodio    meq/L</t>
  </si>
  <si>
    <t>Calcio    meq/L</t>
  </si>
  <si>
    <t>Magnesio    meq/L</t>
  </si>
  <si>
    <t>Fierro    meq/L</t>
  </si>
  <si>
    <t>Cloruros    meqL</t>
  </si>
  <si>
    <t>Bicarbonatos    meq/L</t>
  </si>
  <si>
    <t>Sulfatos    meq/L</t>
  </si>
  <si>
    <t>Carbonatos meq/L</t>
  </si>
  <si>
    <t>Sin Dato</t>
  </si>
  <si>
    <t>S/D</t>
  </si>
  <si>
    <t>fétido</t>
  </si>
  <si>
    <t>incoloro</t>
  </si>
  <si>
    <t>transparen</t>
  </si>
  <si>
    <t>inodoro</t>
  </si>
  <si>
    <t>café claro</t>
  </si>
  <si>
    <t>lig. Turbio</t>
  </si>
  <si>
    <t>Aceitoso</t>
  </si>
  <si>
    <t>inoloro</t>
  </si>
  <si>
    <t>aceite</t>
  </si>
  <si>
    <t>obscuro transparente c/sólidos suspendidos</t>
  </si>
  <si>
    <t>Turbio</t>
  </si>
  <si>
    <t>café muy claro</t>
  </si>
  <si>
    <t>café</t>
  </si>
  <si>
    <t>verde claro</t>
  </si>
  <si>
    <t>´blancusco</t>
  </si>
  <si>
    <t>lig. Café</t>
  </si>
  <si>
    <t>claro</t>
  </si>
  <si>
    <t>aceitoso</t>
  </si>
  <si>
    <t>´transparent</t>
  </si>
  <si>
    <t>verdoso</t>
  </si>
  <si>
    <t>blanco</t>
  </si>
  <si>
    <t>transparent</t>
  </si>
  <si>
    <t>a tierra</t>
  </si>
  <si>
    <t>lig turbio</t>
  </si>
  <si>
    <t>café verdoso</t>
  </si>
  <si>
    <t>turbio</t>
  </si>
  <si>
    <t>semi-turbio</t>
  </si>
  <si>
    <t>amarillento</t>
  </si>
  <si>
    <t>4..224</t>
  </si>
  <si>
    <t>hidrocarb</t>
  </si>
  <si>
    <t>MUESTREO SUPERFICIAL</t>
  </si>
  <si>
    <t>Jurásico San Andrés</t>
  </si>
  <si>
    <t>1962-1937m</t>
  </si>
  <si>
    <t>Incolora</t>
  </si>
  <si>
    <t xml:space="preserve">Transparente </t>
  </si>
  <si>
    <t>202D</t>
  </si>
  <si>
    <t>sin dato</t>
  </si>
  <si>
    <t>s/d</t>
  </si>
  <si>
    <t>Amarillo</t>
  </si>
  <si>
    <t>Ligeramente turbio</t>
  </si>
  <si>
    <t>Muestras recibidas el 2 de octubre de 2006</t>
  </si>
  <si>
    <t>Incoloro</t>
  </si>
  <si>
    <t>Transparente</t>
  </si>
  <si>
    <t>Blanca</t>
  </si>
  <si>
    <t>119D</t>
  </si>
  <si>
    <t>Jurásico san Andrés</t>
  </si>
  <si>
    <t>Muestra 1  de presa en cuadro del pozo C-1001</t>
  </si>
  <si>
    <t>Muestra 2  de presa en cuadro del pozo C-1001</t>
  </si>
  <si>
    <t>1907-1920                  1880-1898</t>
  </si>
  <si>
    <t>Fétido</t>
  </si>
  <si>
    <t xml:space="preserve">Amarillo </t>
  </si>
  <si>
    <t xml:space="preserve"> 1899-1937           1865-1888             1862-1870            1875-1882          1885-1892            1897-1905           1912-1920             1927-1935</t>
  </si>
  <si>
    <t>A hidrocarburo</t>
  </si>
  <si>
    <t>Amarillo claro</t>
  </si>
  <si>
    <t>Jurásico san Andrés - KTI B</t>
  </si>
  <si>
    <t xml:space="preserve"> 1970-1979          1924-1932          1939-1947          1955-1963           1818-1822            1872-1881           1889-1897            1906-1913            1955-1963          1939-1945           1924-1932            1906-1913            1889-1897            1872-1881</t>
  </si>
  <si>
    <t>Amarillo Claro</t>
  </si>
  <si>
    <t>Hidrocarburo</t>
  </si>
  <si>
    <t xml:space="preserve">Incoloro </t>
  </si>
  <si>
    <t>Sulfhidrico</t>
  </si>
  <si>
    <t>Verde</t>
  </si>
  <si>
    <t>Verde Agua</t>
  </si>
  <si>
    <t>Trasnparente</t>
  </si>
  <si>
    <t>Café Claro</t>
  </si>
  <si>
    <t>Café</t>
  </si>
  <si>
    <t>Amarillo verdoso</t>
  </si>
  <si>
    <t>1438-1455; 1460-1475</t>
  </si>
  <si>
    <t>1860-1880; 1886-1895; 1906-1915; 1924-1933.5</t>
  </si>
  <si>
    <t>Transparente con sólidos en suspesión</t>
  </si>
  <si>
    <t>136 D</t>
  </si>
  <si>
    <t>1405-1413; 1420-1430; 1442-1465</t>
  </si>
  <si>
    <t>23°C</t>
  </si>
  <si>
    <t>1853-1868; 1885-1900; 1941-1946; 1955-1965</t>
  </si>
  <si>
    <t>Amarillo Verdoso</t>
  </si>
  <si>
    <t>26°C</t>
  </si>
  <si>
    <t>1915-1935; 1980-1995</t>
  </si>
  <si>
    <t>1920-1940; 1965-1987</t>
  </si>
  <si>
    <t>Café claro</t>
  </si>
  <si>
    <t>Ing. Luis Arturo Amador Ortega. Muestra de Tampico</t>
  </si>
  <si>
    <t>Verdoso</t>
  </si>
  <si>
    <t xml:space="preserve">SULFHIDRICO </t>
  </si>
  <si>
    <t>BEIGE</t>
  </si>
  <si>
    <t xml:space="preserve">TRANSPARENTE </t>
  </si>
  <si>
    <t>HIDROCARBUROS</t>
  </si>
  <si>
    <t>GRIS</t>
  </si>
  <si>
    <t>TURBIO</t>
  </si>
  <si>
    <t>HIDROCARBURO</t>
  </si>
  <si>
    <t>SULFHIDRICO</t>
  </si>
  <si>
    <t>136D</t>
  </si>
  <si>
    <t>INCOLORO</t>
  </si>
  <si>
    <t>TRANSPARENTE</t>
  </si>
  <si>
    <t>CAFÉ</t>
  </si>
  <si>
    <t>VERDE</t>
  </si>
  <si>
    <t>1167D</t>
  </si>
  <si>
    <t>1124D</t>
  </si>
  <si>
    <t>69D</t>
  </si>
  <si>
    <t>106D</t>
  </si>
  <si>
    <t>113T</t>
  </si>
  <si>
    <t>237D</t>
  </si>
  <si>
    <t>AMARILLO</t>
  </si>
  <si>
    <t>228D</t>
  </si>
  <si>
    <t>992D</t>
  </si>
  <si>
    <t>ANARANJADO</t>
  </si>
  <si>
    <t>ID</t>
  </si>
  <si>
    <t>169D</t>
  </si>
  <si>
    <t>195T</t>
  </si>
  <si>
    <t>196D</t>
  </si>
  <si>
    <t>234D</t>
  </si>
  <si>
    <t>209D</t>
  </si>
  <si>
    <t>525A</t>
  </si>
  <si>
    <t>117D</t>
  </si>
  <si>
    <t>140D</t>
  </si>
  <si>
    <t>Constituciones-169D</t>
  </si>
  <si>
    <t>Constituciones-196D</t>
  </si>
  <si>
    <t>Constituciones-201</t>
  </si>
  <si>
    <t>Constituciones-1001</t>
  </si>
  <si>
    <t>Constituciones-208</t>
  </si>
  <si>
    <t>Constituciones-234D</t>
  </si>
  <si>
    <t>Constituciones-174</t>
  </si>
  <si>
    <t>Constituciones-119D</t>
  </si>
  <si>
    <t>Constituciones-210</t>
  </si>
  <si>
    <t>Constituciones-701</t>
  </si>
  <si>
    <t>CONSTITUCIONES 1154D</t>
  </si>
  <si>
    <t>CONSTITUCIONES 1116</t>
  </si>
  <si>
    <t>CONSTITUCIONES 1113D</t>
  </si>
  <si>
    <t>CONSTITUCIONES 1180</t>
  </si>
  <si>
    <t>TAMAULIPAS 958</t>
  </si>
  <si>
    <t>CONSTITUCIONES 1124</t>
  </si>
  <si>
    <t>CONSTITUCIONES 1154</t>
  </si>
  <si>
    <t>CONSTITUCIONES 1111</t>
  </si>
  <si>
    <t>CONSTITUCIONES 1149</t>
  </si>
  <si>
    <t>CONSTITUCIONES 1122</t>
  </si>
  <si>
    <t>CONSTITUCIONES 1123</t>
  </si>
  <si>
    <t>CONSTITUCIONES 1184</t>
  </si>
  <si>
    <t>CONSTITUCIONES 1185</t>
  </si>
  <si>
    <t>CONSTITUCIONES 1112</t>
  </si>
  <si>
    <t>CONSTITUCIONES 1167</t>
  </si>
  <si>
    <t>CONSTITUCIONES 1113</t>
  </si>
  <si>
    <t>CONSTITUCIONES 1114</t>
  </si>
  <si>
    <t>CONSTITUCIONES 1115</t>
  </si>
  <si>
    <t>CONSTITUCIONES 1129</t>
  </si>
  <si>
    <t>CONSTITUCIONES 1136</t>
  </si>
  <si>
    <t>CONSTITUCIONES 1117</t>
  </si>
  <si>
    <t>CONSTITUCIONES 1138</t>
  </si>
  <si>
    <t>CONSTITUCIONES 1166</t>
  </si>
  <si>
    <t>CONSTITUCIONES 1158</t>
  </si>
  <si>
    <t>CONSTITUCIONES 1121</t>
  </si>
  <si>
    <t>CONSTITUCIONES 1110</t>
  </si>
  <si>
    <t>CONSTITUCIONES 1130</t>
  </si>
  <si>
    <t>CONSTITUCIONES 1111D</t>
  </si>
  <si>
    <t>CONSTITUCIONES 1115D</t>
  </si>
  <si>
    <t>CONSTITUCIONES 1169</t>
  </si>
  <si>
    <t>TAMAULIPAS 957D</t>
  </si>
  <si>
    <t>CONSTITUCIONES 536D</t>
  </si>
  <si>
    <t>TAMAULIPAS 957</t>
  </si>
  <si>
    <t>TAMAULIPAS 122D</t>
  </si>
  <si>
    <t>TAMAULIPAS 903</t>
  </si>
  <si>
    <t>TAMAULIPAS 18D</t>
  </si>
  <si>
    <t>CONSTITUCIONES 181</t>
  </si>
  <si>
    <t>TAMAULIPAS 902D</t>
  </si>
  <si>
    <t>TAMAULIPAS 852</t>
  </si>
  <si>
    <t>TAMAULIPAS 903D</t>
  </si>
  <si>
    <t>TAMAULIPAS 902</t>
  </si>
  <si>
    <t>TAMAULIPAS 107D</t>
  </si>
  <si>
    <t>CONSTITUCIONES 536</t>
  </si>
  <si>
    <t>CONSTITUCIONES 541</t>
  </si>
  <si>
    <t>CONSTITUCIONES 502</t>
  </si>
  <si>
    <t>CONSTITUCIONES 510</t>
  </si>
  <si>
    <t>CONSTITUCIONES 511</t>
  </si>
  <si>
    <t>CONSTITUCIONES 512</t>
  </si>
  <si>
    <t>TAMAULIPAS  109</t>
  </si>
  <si>
    <t>TAMAULIPAS 748</t>
  </si>
  <si>
    <t>TAMAULIPAS 749</t>
  </si>
  <si>
    <t>CONSTITUCIONES 503</t>
  </si>
  <si>
    <t>TAMAULIPAS 725</t>
  </si>
  <si>
    <t>TAMAULIPAS 737</t>
  </si>
  <si>
    <t>TAMAULIPAS 96D</t>
  </si>
  <si>
    <t>TAMAULIPAS 114D</t>
  </si>
  <si>
    <t>TAMAULIPAS 741</t>
  </si>
  <si>
    <t>TAMAULIPAS 719</t>
  </si>
  <si>
    <t>TAMAULIPAS 55</t>
  </si>
  <si>
    <t>TAMAULIPAS 55D</t>
  </si>
  <si>
    <t>TAMAULIPAS 78D</t>
  </si>
  <si>
    <t>TAMAULIPAS 89</t>
  </si>
  <si>
    <t>TAMAULIPAS 93</t>
  </si>
  <si>
    <t>TAMAULIPAS 107</t>
  </si>
  <si>
    <t>TAMAULIPAS 213</t>
  </si>
  <si>
    <t>CONSTITUCIONES 227</t>
  </si>
  <si>
    <t>TAMAULIPAS 799</t>
  </si>
  <si>
    <t>TAMAULIPAS 811</t>
  </si>
  <si>
    <t>TAMAULIPAS 734</t>
  </si>
  <si>
    <t>CONSTITUCIONES 1158D</t>
  </si>
  <si>
    <t>CONSTITUCIONES 1169D</t>
  </si>
  <si>
    <t>CONSTITUCIONES 146</t>
  </si>
  <si>
    <t>CONSTITUCIONES 148</t>
  </si>
  <si>
    <t>CONSTITUCIONES 161</t>
  </si>
  <si>
    <t>CONSTITUCIONES 163</t>
  </si>
  <si>
    <t>CONSTITUCION 1122</t>
  </si>
  <si>
    <t>CONSTITUCIONES 200</t>
  </si>
  <si>
    <t>TAMAULIPAS 925</t>
  </si>
  <si>
    <t>CONSTITTUCIONES 1156</t>
  </si>
  <si>
    <t>CONSTITTUCIONES 1154D</t>
  </si>
  <si>
    <t>CONSTITTUCIONES 1122</t>
  </si>
  <si>
    <t>TAMAULIPAS 220</t>
  </si>
  <si>
    <t>TAMAULIPAS 778</t>
  </si>
  <si>
    <t>CONSTITUCIONES 1122D</t>
  </si>
  <si>
    <t>CONSTITUCIONES 1112D</t>
  </si>
  <si>
    <t>TAMAULIPAS 99D</t>
  </si>
  <si>
    <t>CONSTITUCIONES 1199</t>
  </si>
  <si>
    <t>TAMAULIPAS 953</t>
  </si>
  <si>
    <t>CONSTITUCIONES 1201</t>
  </si>
  <si>
    <t>CONSTITUCIONES 107</t>
  </si>
  <si>
    <t>TAMAULIPAS 64</t>
  </si>
  <si>
    <t>TAMAULIPAS 9</t>
  </si>
  <si>
    <t>CONSTITUCIONES 1137</t>
  </si>
  <si>
    <t>CONSTITUCIONES 316</t>
  </si>
  <si>
    <t>TAMAULIPAS 78</t>
  </si>
  <si>
    <t>CONSTITUCIONES 239</t>
  </si>
  <si>
    <t>TAMAULIPAS 501</t>
  </si>
  <si>
    <t>TAMAULIPAS 843</t>
  </si>
  <si>
    <t>TAMAULIPAS 814</t>
  </si>
  <si>
    <t>TAMAULIPAS 53</t>
  </si>
  <si>
    <t>TAMAULIPAS 63D</t>
  </si>
  <si>
    <t>TAMAULIPAS 208</t>
  </si>
  <si>
    <t>CONSTITUCIONES 208</t>
  </si>
  <si>
    <t>CONSTITUCIONES  1111</t>
  </si>
  <si>
    <t>TAMAULIPAS 819</t>
  </si>
  <si>
    <t>TAMAULIPAS 828</t>
  </si>
  <si>
    <t>TAMAULIPAS 72D</t>
  </si>
  <si>
    <t>TAMAULIPAS 72</t>
  </si>
  <si>
    <t>CONSTITUCIONES 302</t>
  </si>
  <si>
    <t>TAMAULIPAS 761</t>
  </si>
  <si>
    <t>CONSTITUCIONES 320</t>
  </si>
  <si>
    <t>CONSTITUCIONES 319</t>
  </si>
  <si>
    <t>CONSTITUCIONES 296</t>
  </si>
  <si>
    <t>CONSTITUCIONES 305</t>
  </si>
  <si>
    <t>TAMAULIPAS 96</t>
  </si>
  <si>
    <t>TAMAULIPAS 782</t>
  </si>
  <si>
    <t>TAMAULIPAS 200</t>
  </si>
  <si>
    <t>TAMAULIPAS 123</t>
  </si>
  <si>
    <t>TAMAULIPAS 567</t>
  </si>
  <si>
    <t>TAMAULIPAS 785</t>
  </si>
  <si>
    <t>TAMAULIPAS 834</t>
  </si>
  <si>
    <t>TAMAULIPAS 23</t>
  </si>
  <si>
    <t>TAMAULIPAS 43</t>
  </si>
  <si>
    <t>TAMAULIPAS 43D</t>
  </si>
  <si>
    <t>TAMAULIPAS 1D</t>
  </si>
  <si>
    <t>TAMAULIPAS 5</t>
  </si>
  <si>
    <t>TAMAULIPAS 156</t>
  </si>
  <si>
    <t>TAMAULIPAS 90</t>
  </si>
  <si>
    <t>CONSTITUCIONES 107D</t>
  </si>
  <si>
    <t>TAMAULIPAS 201</t>
  </si>
  <si>
    <t>TAMAULIPAS 48D</t>
  </si>
  <si>
    <t>CONSTITUCIONES 173</t>
  </si>
  <si>
    <t>TAMAULIPAS 954</t>
  </si>
  <si>
    <t>CONSTITUCIONES 338</t>
  </si>
  <si>
    <t xml:space="preserve">TAMAULIPAS 954 </t>
  </si>
  <si>
    <t>TAMAULIPAS 120</t>
  </si>
  <si>
    <t xml:space="preserve">TAMAULIPAS 958 </t>
  </si>
  <si>
    <t>CONSTITUCIONES 135D</t>
  </si>
  <si>
    <t>TAMAULIPAS 865</t>
  </si>
  <si>
    <t>TAMAULIPAS 145</t>
  </si>
  <si>
    <t>CONSTITUCIONES 527</t>
  </si>
  <si>
    <t>TAMAULIPAS 109</t>
  </si>
  <si>
    <t>CONSTITUCIONES 562</t>
  </si>
  <si>
    <t>CONSTITUCIONES 121</t>
  </si>
  <si>
    <t>TAMAULIPAS 94D</t>
  </si>
  <si>
    <t>TAMAULIPAS 720</t>
  </si>
  <si>
    <t xml:space="preserve">TAMAULIPAS 748 </t>
  </si>
  <si>
    <t>CONSTITUCIONES 599</t>
  </si>
  <si>
    <t>CONSTITUCIONES 1200</t>
  </si>
  <si>
    <t>CONSTITUCIONES 237</t>
  </si>
  <si>
    <t>CONSTITUCIONES 237T</t>
  </si>
  <si>
    <t>TAMAULIPAS 783</t>
  </si>
  <si>
    <t>CONSTITUCIONES 1179</t>
  </si>
  <si>
    <t>TAMAULIPAS 94</t>
  </si>
  <si>
    <t>TAMAULIPAS 722</t>
  </si>
  <si>
    <t>TAMAULIPAS 15</t>
  </si>
  <si>
    <t>CONSTITUCIONES 178</t>
  </si>
  <si>
    <t>TAMAULIPAS 702</t>
  </si>
  <si>
    <t>TAMAULIPAS 703</t>
  </si>
  <si>
    <t>CONSTITUCIONES 668</t>
  </si>
  <si>
    <t xml:space="preserve">TAMAULIPAS 953 </t>
  </si>
  <si>
    <t>TAMAULIPAS 237T</t>
  </si>
  <si>
    <t>CONSTITUCIONES 286</t>
  </si>
  <si>
    <t>CONSTITUCIONES 554</t>
  </si>
  <si>
    <t>CONSTITUCIONES 593</t>
  </si>
  <si>
    <t>CONSTITUCIONES 611</t>
  </si>
  <si>
    <t>TAMAULIPAS 99</t>
  </si>
  <si>
    <t>CONSTITUCIONES 227D</t>
  </si>
  <si>
    <t>TAMAULIPAS 223</t>
  </si>
  <si>
    <t>TAMAULIPAS 173</t>
  </si>
  <si>
    <t>TAMAULIPAS 122</t>
  </si>
  <si>
    <t>CONSTITUCIONES 102</t>
  </si>
  <si>
    <t>TAMAULIPAS 7</t>
  </si>
  <si>
    <t>TAMAULIPAS 52</t>
  </si>
  <si>
    <t>CONSTITUCIONES 138</t>
  </si>
  <si>
    <t>CONSTITUCIONES 558</t>
  </si>
  <si>
    <t>TAMAULIPAS 205</t>
  </si>
  <si>
    <t>TAMAULIPAS 80</t>
  </si>
  <si>
    <t>TAMAULIPAS 101D</t>
  </si>
  <si>
    <t>TAMAULIPAS 114</t>
  </si>
  <si>
    <t>TAMAULIPAS 710</t>
  </si>
  <si>
    <t>CONSTITUCIONES 209D</t>
  </si>
  <si>
    <t>CONSTITUCIONES 559</t>
  </si>
  <si>
    <t>CONSTITUCIONES 538</t>
  </si>
  <si>
    <t>TAMAULIPAS 148</t>
  </si>
  <si>
    <t>Constituciones 1179</t>
  </si>
  <si>
    <t>TAMAULIPAS 956</t>
  </si>
  <si>
    <t>TAMAULIPAS 214</t>
  </si>
  <si>
    <t xml:space="preserve">CONSTITUCIONES 1113 </t>
  </si>
  <si>
    <t xml:space="preserve">CONSTITUCIONES 1111D </t>
  </si>
  <si>
    <t>TAMAULIPAS 101</t>
  </si>
  <si>
    <t>CONSTITUCIONE 1122</t>
  </si>
  <si>
    <t>CONSTITUCIONES 214</t>
  </si>
  <si>
    <t>CONSTITUCIONES 136D</t>
  </si>
  <si>
    <t>CONSTITUCIONES 120D</t>
  </si>
  <si>
    <t>CONSTITUCIONES 553</t>
  </si>
  <si>
    <t>CONSTITUCIONES 569</t>
  </si>
  <si>
    <t>CONSTITUCIONES 589</t>
  </si>
  <si>
    <t>CONSTITUCIONES 232D</t>
  </si>
  <si>
    <t>CONSTITUCIONES 501</t>
  </si>
  <si>
    <t>CONSTITUCIONES 533</t>
  </si>
  <si>
    <t>CONSTITUCIONES 134D</t>
  </si>
  <si>
    <t>CONSTITUCIONES 142</t>
  </si>
  <si>
    <t>CONSTITUCIONES 518</t>
  </si>
  <si>
    <t>TAMAULIPAS 111</t>
  </si>
  <si>
    <t>TAMAULIPAS 211</t>
  </si>
  <si>
    <t>TAMAULIPAS 704</t>
  </si>
  <si>
    <t>TAMAULIPAS 69D</t>
  </si>
  <si>
    <t>TAMAULIPAS 97</t>
  </si>
  <si>
    <t>CONSTITUCIONES 654</t>
  </si>
  <si>
    <t>CONSTITUCIONES 179</t>
  </si>
  <si>
    <t>TAMAULIPAS 88</t>
  </si>
  <si>
    <t>TAMAULIPAS 104</t>
  </si>
  <si>
    <t>TAMAULIPAS 112</t>
  </si>
  <si>
    <t>CONSTITUCIONES 1144</t>
  </si>
  <si>
    <t>TAMAULIPAS 775</t>
  </si>
  <si>
    <t>CONSTITUCIONES 185</t>
  </si>
  <si>
    <t>TAMAULIPAS 25</t>
  </si>
  <si>
    <t>TAMAULIPAS 197</t>
  </si>
  <si>
    <t>CONSTITUCIONES 139</t>
  </si>
  <si>
    <t>TAMAULIPAS 117</t>
  </si>
  <si>
    <t>TAMAULIPAS 117D</t>
  </si>
  <si>
    <t>TAMAULIPAS 82D</t>
  </si>
  <si>
    <t>TAMAULIPAS 133D</t>
  </si>
  <si>
    <t>CONSTITUCIONES 299</t>
  </si>
  <si>
    <t>TAMAULIPAS 83</t>
  </si>
  <si>
    <t>TAMAULIPAS 83D</t>
  </si>
  <si>
    <t>CONSTITUCIONES 125</t>
  </si>
  <si>
    <t>CONSTITUCIONES 218</t>
  </si>
  <si>
    <t>CONSTITUCIONES 135</t>
  </si>
  <si>
    <t>TAMAULIPAS 4</t>
  </si>
  <si>
    <t>TAMAULIPAS 837</t>
  </si>
  <si>
    <t>TAMAULIPAS 31</t>
  </si>
  <si>
    <t>TAMAULIPAS 137</t>
  </si>
  <si>
    <t>TAMAULIPAS 755</t>
  </si>
  <si>
    <t>CONSTITUCIIONES 185</t>
  </si>
  <si>
    <t>CONSTITUCIIONES 1117</t>
  </si>
  <si>
    <t>TAMAULIPAS 924</t>
  </si>
  <si>
    <t>TAMAULIPAS 63</t>
  </si>
  <si>
    <t>TAMAULIPAS 810</t>
  </si>
  <si>
    <t>TAMAULIPAS 823</t>
  </si>
  <si>
    <t>CONSTITUCIONES 111</t>
  </si>
  <si>
    <t>CONSTITUCIONES 153</t>
  </si>
  <si>
    <t>TAMAULIPAS 27</t>
  </si>
  <si>
    <t>TAMAULIPAS 68</t>
  </si>
  <si>
    <t>TAMAULIPAS 115D</t>
  </si>
  <si>
    <t>TAMAULIPAS 787</t>
  </si>
  <si>
    <t>CONSTITUCIONES 145</t>
  </si>
  <si>
    <t>CONSTITUCIONES 197</t>
  </si>
  <si>
    <t>CONSTITUCIONES 122</t>
  </si>
  <si>
    <t xml:space="preserve">TAMAULIPAS 924 </t>
  </si>
  <si>
    <t>TAMAULIPAS 44D</t>
  </si>
  <si>
    <t>CONSTITUCIONES 644</t>
  </si>
  <si>
    <t>TAMAULIPAS 18</t>
  </si>
  <si>
    <t>TAMAULIPAS 48</t>
  </si>
  <si>
    <t>TAMAULIPAS 858</t>
  </si>
  <si>
    <t>CONSTITUCIONES 318</t>
  </si>
  <si>
    <t>CONSTITUCIONES 325</t>
  </si>
  <si>
    <t>TAMAULIPAS 110</t>
  </si>
  <si>
    <t>TAMAULIPAS 70</t>
  </si>
  <si>
    <t>TAMAULIPAS 85</t>
  </si>
  <si>
    <t>TAMAULIPAS 770</t>
  </si>
  <si>
    <t>TAMAULIPAS 791</t>
  </si>
  <si>
    <t>TAMAULIPAS 84</t>
  </si>
  <si>
    <t>TAMAULIPAS 992</t>
  </si>
  <si>
    <t>TAMAULIPAS 102D</t>
  </si>
  <si>
    <t xml:space="preserve">TAMAULIPAS 101D </t>
  </si>
  <si>
    <t>TAMAULIPAS 204</t>
  </si>
  <si>
    <t>TAMAULIPAS 70D</t>
  </si>
  <si>
    <t>TAMAULIPAS 91</t>
  </si>
  <si>
    <t>CONSTITUCIONES 255</t>
  </si>
  <si>
    <t>CONSTITUCIONES 544</t>
  </si>
  <si>
    <t>CONSTITUCIONES 524</t>
  </si>
  <si>
    <t>TAMAULIPAS 82</t>
  </si>
  <si>
    <t>CONSTITUCIONES 157</t>
  </si>
  <si>
    <t>TAMAULIPAS 188</t>
  </si>
  <si>
    <t>TAMAULIPAS 923</t>
  </si>
  <si>
    <t xml:space="preserve">TAMAULIPAS  992  </t>
  </si>
  <si>
    <t>TAMAULIPAS 73</t>
  </si>
  <si>
    <t>TAMAULIPAS 189</t>
  </si>
  <si>
    <t>CONSTITUCIONES 293</t>
  </si>
  <si>
    <t>TAMAULIPAS 64D</t>
  </si>
  <si>
    <t>CONSTITUCIONES 1198</t>
  </si>
  <si>
    <t>CONSTITUCIONES 347</t>
  </si>
  <si>
    <t>CONSTITUCIONES 152</t>
  </si>
  <si>
    <t>CONSTITUCIONES 331</t>
  </si>
  <si>
    <t>TAMAULIPAS 805</t>
  </si>
  <si>
    <t>TAMAULIPAS 44</t>
  </si>
  <si>
    <t>CONSTITUCIONES 564</t>
  </si>
  <si>
    <t>CONSTITUCIONES 237D</t>
  </si>
  <si>
    <t>CONSTITUCIONES 104</t>
  </si>
  <si>
    <t>CONSTITUCIONES 156</t>
  </si>
  <si>
    <t>CONSTITUCIONES 203</t>
  </si>
  <si>
    <t>TAMAULIPAS 21</t>
  </si>
  <si>
    <t>CONSTITUCIONES 106</t>
  </si>
  <si>
    <t>CONSTITUCIONES 610</t>
  </si>
  <si>
    <t>CONSTITUCIONES 655</t>
  </si>
  <si>
    <t xml:space="preserve">CONSTITUCIONES 106  </t>
  </si>
  <si>
    <t>TAMAULIPAS 14</t>
  </si>
  <si>
    <t>TAMAULIPAS 28D</t>
  </si>
  <si>
    <t>TAMAULIPAS 15D</t>
  </si>
  <si>
    <t>TAMAULIPAS 8</t>
  </si>
  <si>
    <t>TAMAULIPAS 181</t>
  </si>
  <si>
    <t>TAMAULIPAS 33D</t>
  </si>
  <si>
    <t>CONSTITUCIONES 433</t>
  </si>
  <si>
    <t>TAMAULIPAS 118D</t>
  </si>
  <si>
    <t>TAMAULIPAS 75</t>
  </si>
  <si>
    <t xml:space="preserve">TAMAULIPAS 823 </t>
  </si>
  <si>
    <t>CONSTITUCIONES 231</t>
  </si>
  <si>
    <t>TAMAULIPAS 19</t>
  </si>
  <si>
    <t>TAMAULIPAS 142</t>
  </si>
  <si>
    <t>TAMAULIPAS 916</t>
  </si>
  <si>
    <t>TAMAULIPAS 28</t>
  </si>
  <si>
    <t>TAMAULIPAS 550</t>
  </si>
  <si>
    <t>TAMAULIPAS 133</t>
  </si>
  <si>
    <t>CONSTITUCIONES 190</t>
  </si>
  <si>
    <t>TAMAULIPAS 182</t>
  </si>
  <si>
    <t>TAMAULIPAS 26</t>
  </si>
  <si>
    <t>CONSTITUCIONES 306</t>
  </si>
  <si>
    <t>TANAULIPAS 114D</t>
  </si>
  <si>
    <t xml:space="preserve">CONSTITUCIONES 1200 </t>
  </si>
  <si>
    <t xml:space="preserve">CONSTITUCIONES 347 </t>
  </si>
  <si>
    <t xml:space="preserve">CONSTITUCIONES 346 </t>
  </si>
  <si>
    <t>CONSTITUCIONES 346</t>
  </si>
  <si>
    <t>TAMAULIPAS 13</t>
  </si>
  <si>
    <t>TAMAULIPAS 13D</t>
  </si>
  <si>
    <t>CONSTITUCIONES 295</t>
  </si>
  <si>
    <t>CONSTITUCIONES 434</t>
  </si>
  <si>
    <t xml:space="preserve">TAMAULIPAS 805 </t>
  </si>
  <si>
    <t>CONSTITUCIONES 307</t>
  </si>
  <si>
    <t>CONSTITUCIONES 334</t>
  </si>
  <si>
    <t>CONSTITUCIONES 265</t>
  </si>
  <si>
    <t>CONSTITUCIONES 228D</t>
  </si>
  <si>
    <t>TAMAULIPAS 30D</t>
  </si>
  <si>
    <t>TAMAULIPAS 81D</t>
  </si>
  <si>
    <t>CONSTITUCIONES 1159</t>
  </si>
  <si>
    <t>CONSTITUCIONES 101</t>
  </si>
  <si>
    <t>TAMAULIPAS 331</t>
  </si>
  <si>
    <t>TAMAULIPAS 822</t>
  </si>
  <si>
    <t>CONSTITUCIONES 534</t>
  </si>
  <si>
    <t>TAMAULIPAS 534</t>
  </si>
  <si>
    <t xml:space="preserve">CONSTITUCIONES 1159 </t>
  </si>
  <si>
    <t>TAMAULIPAS 82T</t>
  </si>
  <si>
    <t>PEDRERA 2</t>
  </si>
  <si>
    <t>TAMAULIPAS 113T</t>
  </si>
  <si>
    <t>CONSTITUCIONES 604</t>
  </si>
  <si>
    <t>TAMAULIPAS  823</t>
  </si>
  <si>
    <t xml:space="preserve">TAMAULIPAS 63D </t>
  </si>
  <si>
    <t>TAMAULIPAS 746</t>
  </si>
  <si>
    <t>TAMAULIPAS 93D</t>
  </si>
  <si>
    <t>TAMAULIPAS 744</t>
  </si>
  <si>
    <t>TAMAULIPAS 66D</t>
  </si>
  <si>
    <t>CONSTITUCIONES 103</t>
  </si>
  <si>
    <t>CONSTITUCIONES 304</t>
  </si>
  <si>
    <t>TAMAULIPA 96D</t>
  </si>
  <si>
    <t xml:space="preserve">TAMAULIPAS 64D </t>
  </si>
  <si>
    <t>TAMAULIPAS 30</t>
  </si>
  <si>
    <t>CONSTITUCIONES 314</t>
  </si>
  <si>
    <t>COSNTITUCIONES 121</t>
  </si>
  <si>
    <t>COSNTITUCIONES 286</t>
  </si>
  <si>
    <t>TAMAULIPAS 104D</t>
  </si>
  <si>
    <t xml:space="preserve">TAMAULIPAS 113T </t>
  </si>
  <si>
    <t xml:space="preserve">TAMAULIPAS 96D </t>
  </si>
  <si>
    <t xml:space="preserve">CONSTITUCIONES 152 </t>
  </si>
  <si>
    <t>TAMAULIPAS 113D</t>
  </si>
  <si>
    <t>TAMAULIPAS 798</t>
  </si>
  <si>
    <t>CONSTITUCIONES 182</t>
  </si>
  <si>
    <t>CONSTITUCIONES 271</t>
  </si>
  <si>
    <t>CONSTITUCIONES 321</t>
  </si>
  <si>
    <t xml:space="preserve">TAMAULIPAS 72D </t>
  </si>
  <si>
    <t xml:space="preserve">TAMAULIPAS 66D </t>
  </si>
  <si>
    <t>CONSTITUCIONES 1183</t>
  </si>
  <si>
    <t>TAMAULIPAS 743</t>
  </si>
  <si>
    <t>TAMAULIPAS 206</t>
  </si>
  <si>
    <t>CONSTITUCIONES 159</t>
  </si>
  <si>
    <t>CONTITUCIONES 1159</t>
  </si>
  <si>
    <t xml:space="preserve">TAMAULIPAS 68D </t>
  </si>
  <si>
    <t>CONTITUCIONES 1166</t>
  </si>
  <si>
    <t>CONTITUCIONES 307</t>
  </si>
  <si>
    <t>CONTITUCIONES 185</t>
  </si>
  <si>
    <t>CONTITUCIONES 536D</t>
  </si>
  <si>
    <t>CONTITUCIONES 286</t>
  </si>
  <si>
    <t>CONTITUCIONES 134D</t>
  </si>
  <si>
    <t>TAMAULIPAS 910</t>
  </si>
  <si>
    <t>TAMAULIPAS 68D</t>
  </si>
  <si>
    <t>TAMAULIPAS 150</t>
  </si>
  <si>
    <t>TAMAULIPAS 730</t>
  </si>
  <si>
    <t>TAMAULIPAS 69</t>
  </si>
  <si>
    <t>TAMAULIPAS 187</t>
  </si>
  <si>
    <t>CONSTITUCIONES 322</t>
  </si>
  <si>
    <t>TAMAULIPAS 192</t>
  </si>
  <si>
    <t>TAMAULIPAS  63</t>
  </si>
  <si>
    <t>CONSTITUCIONES 1203</t>
  </si>
  <si>
    <t>TAMAULIPAS 213D</t>
  </si>
  <si>
    <t>TAMAULIPAS 198</t>
  </si>
  <si>
    <t>CONSTITUCIONES 598</t>
  </si>
  <si>
    <t>TAMAULIPAS 73D</t>
  </si>
  <si>
    <t>CONSTITUCIONES 1145</t>
  </si>
  <si>
    <t xml:space="preserve">TAMAULIPAS 787 </t>
  </si>
  <si>
    <t>CONSTITUCIONES 1164D</t>
  </si>
  <si>
    <t>CONSTITUCIONES 133</t>
  </si>
  <si>
    <t>CONSTITUCIONES 213</t>
  </si>
  <si>
    <t xml:space="preserve">TAMAULIPAS 78 </t>
  </si>
  <si>
    <t>TAMAULIPAS 915</t>
  </si>
  <si>
    <t>CONSTITUCIONES 232</t>
  </si>
  <si>
    <t>TAMAULIPAS 161</t>
  </si>
  <si>
    <t>CONSTITUCIONES 314D</t>
  </si>
  <si>
    <t>TAMAULIPAS 66</t>
  </si>
  <si>
    <t>CONSTITUCIONES 636</t>
  </si>
  <si>
    <t>CONSTITUCIONES 637</t>
  </si>
  <si>
    <t>CONSTITUCIONES 164</t>
  </si>
  <si>
    <t>TAMULIPAS 25</t>
  </si>
  <si>
    <t>TAMAULIPAS 195</t>
  </si>
  <si>
    <t xml:space="preserve">CONSTITUCIONES 1145 </t>
  </si>
  <si>
    <t>CONSTITUCIONES 223</t>
  </si>
  <si>
    <t>CONSTITUCIONES 404</t>
  </si>
  <si>
    <t xml:space="preserve">PEDRERA 2 </t>
  </si>
  <si>
    <t>TAMAULIPAS 97D</t>
  </si>
  <si>
    <t xml:space="preserve">TAMAULIPAS 102D </t>
  </si>
  <si>
    <t>CONSTITUCIONES 312</t>
  </si>
  <si>
    <t>CONSTITUCIONES 505</t>
  </si>
  <si>
    <t>TAMAULIPAS 102</t>
  </si>
  <si>
    <t>CONSTITUCIONES 350</t>
  </si>
  <si>
    <t>CONSTITUCIONES 408</t>
  </si>
  <si>
    <t xml:space="preserve">TAMAULIPAS 82T </t>
  </si>
  <si>
    <t>TAMAULIPAS 130</t>
  </si>
  <si>
    <t>CONSTITUCIONES 643</t>
  </si>
  <si>
    <t>TAMAULIPAS 246</t>
  </si>
  <si>
    <t>TAMAULIPAS 143D</t>
  </si>
  <si>
    <t xml:space="preserve">CONSTITUCIONES 182 </t>
  </si>
  <si>
    <t>CONSTITUCIONES 222</t>
  </si>
  <si>
    <t>TAMAULIPAS 140D</t>
  </si>
  <si>
    <t xml:space="preserve">TAMAULIPAS 923 </t>
  </si>
  <si>
    <t xml:space="preserve">TAMAULIPAS 55 </t>
  </si>
  <si>
    <t>TAMAULIPAS 157</t>
  </si>
  <si>
    <t>CONSTITUCIONES 170</t>
  </si>
  <si>
    <t>CONSTITUCIONES 188</t>
  </si>
  <si>
    <t>CONSTITUCIONES 232T</t>
  </si>
  <si>
    <t>COSNTITUCIONES 1112D</t>
  </si>
  <si>
    <t>CONSTITUCIONES 230D</t>
  </si>
  <si>
    <t>TAMAULIPAS 115</t>
  </si>
  <si>
    <t>TAMAULIPAS 503</t>
  </si>
  <si>
    <t>CONSTITUCIONES 572</t>
  </si>
  <si>
    <t>TAMAULIPAS 912</t>
  </si>
  <si>
    <t>CONSTITUCIONES 574</t>
  </si>
  <si>
    <t>CONSTITUCIONES 500</t>
  </si>
  <si>
    <t xml:space="preserve">TAMAULIPAS 246 </t>
  </si>
  <si>
    <t>CONSTITUCIONES 216</t>
  </si>
  <si>
    <t>CONSTITUCIONES 528</t>
  </si>
  <si>
    <t>CONSTITUCIONES 120</t>
  </si>
  <si>
    <t>TAMAULIPAS  220</t>
  </si>
  <si>
    <t>CONSTITUCIONES 246</t>
  </si>
  <si>
    <t>CONSTITUCIONES 565</t>
  </si>
  <si>
    <t>CONSTITUCIONES 226</t>
  </si>
  <si>
    <t>TAMAULIPAS 232</t>
  </si>
  <si>
    <t>CONSTITUCIONES 113</t>
  </si>
  <si>
    <t>TAMAULIPAS 1062</t>
  </si>
  <si>
    <t xml:space="preserve">CONSTITUCIONES 265 </t>
  </si>
  <si>
    <t xml:space="preserve">TAMAULIPAS 782 </t>
  </si>
  <si>
    <t>TAMAULIPAS 764</t>
  </si>
  <si>
    <t xml:space="preserve">CONSTITUCIONES 505 </t>
  </si>
  <si>
    <t>CONSTITUCIONES 549</t>
  </si>
  <si>
    <t>TAMAULIPAS  778</t>
  </si>
  <si>
    <t>CONSTITUCIONES 539</t>
  </si>
  <si>
    <t>CONSTITUCIONES 523</t>
  </si>
  <si>
    <t>TAMAULIPAS 65</t>
  </si>
  <si>
    <t>CONSTITUCIONES 409</t>
  </si>
  <si>
    <t>TAMAULIPAS 247</t>
  </si>
  <si>
    <t>CONSTITUCIONES 175D</t>
  </si>
  <si>
    <t xml:space="preserve">CONSTITUCIONES 246 </t>
  </si>
  <si>
    <t>CONSTITUCIONES 339</t>
  </si>
  <si>
    <t>CONSTITUCIONES 588</t>
  </si>
  <si>
    <t>TAMAULIPAS 135</t>
  </si>
  <si>
    <t>TAMAULIPAS 238</t>
  </si>
  <si>
    <t>TAMAULIPAS 184</t>
  </si>
  <si>
    <t>TAMAULIPAS 708</t>
  </si>
  <si>
    <t>CONSTITUCIONES 257</t>
  </si>
  <si>
    <t>TAMAULIPAS 212</t>
  </si>
  <si>
    <t>CONSTITUCIONES 208D</t>
  </si>
  <si>
    <t>CONSTITUCIONES 133D</t>
  </si>
  <si>
    <t>CONSTITUCIONES 596</t>
  </si>
  <si>
    <t>CONSTITUCIONES 266D</t>
  </si>
  <si>
    <t>TAMAULIPAS 140</t>
  </si>
  <si>
    <t>CONSTITUCIONES 161D</t>
  </si>
  <si>
    <t>TAMAULIPAS 108</t>
  </si>
  <si>
    <t>TAMAULIPAS 207</t>
  </si>
  <si>
    <t xml:space="preserve">TAMAULIPAS 704 </t>
  </si>
  <si>
    <t>TAMAULIPAS 723</t>
  </si>
  <si>
    <t>CONSTITUCIONES 555</t>
  </si>
  <si>
    <t>TAMAULIPAS 942</t>
  </si>
  <si>
    <t xml:space="preserve">TAMAULIPAS  55D </t>
  </si>
  <si>
    <t>CONSTITUCIONES 540</t>
  </si>
  <si>
    <t>COSTITUCIONES 106</t>
  </si>
  <si>
    <t xml:space="preserve">TAMAULIPAS 18D </t>
  </si>
  <si>
    <t>CONSTITUCIONES 218D</t>
  </si>
  <si>
    <t>CONSTITUCIONES 207D</t>
  </si>
  <si>
    <t>TAMAULIPAS 248</t>
  </si>
  <si>
    <t>CONSTITUCIONES 628</t>
  </si>
  <si>
    <t>CONSTITUCIONES 175</t>
  </si>
  <si>
    <t>CONSTITUCIONES 525A</t>
  </si>
  <si>
    <t>TAMAULIPAS 227</t>
  </si>
  <si>
    <t>TAMAULIPAS 81</t>
  </si>
  <si>
    <t>TAMAULPAS 865</t>
  </si>
  <si>
    <t>TAMAULPAS 1062</t>
  </si>
  <si>
    <t>CONSTITUCINES 266D</t>
  </si>
  <si>
    <t>CONSTITUCIONES 166</t>
  </si>
  <si>
    <t>CONSTITUCIONES 167</t>
  </si>
  <si>
    <t>CONTITUCIONES 539</t>
  </si>
  <si>
    <t>TAMAULIPAS 95D</t>
  </si>
  <si>
    <t>TAMAULIPAS 65D</t>
  </si>
  <si>
    <t>CONSTITUCIONES  216</t>
  </si>
  <si>
    <t>TAMAULIPAS 106</t>
  </si>
  <si>
    <t>CONSTITUCIONES 221</t>
  </si>
  <si>
    <t>CONSTITUCIONES 238</t>
  </si>
  <si>
    <t>CONSTITUCIONES 265D</t>
  </si>
  <si>
    <t>CONSITUCIONES 216</t>
  </si>
  <si>
    <t>CONSTITUCIONES 117</t>
  </si>
  <si>
    <t>TAMAULIPAS 106D</t>
  </si>
  <si>
    <t>TAMAULIPAS 90A</t>
  </si>
  <si>
    <t>CONSTITUCIONES 290</t>
  </si>
  <si>
    <t>CONSTITUCIONES 234D</t>
  </si>
  <si>
    <t>CONSTITUCIONES 146D</t>
  </si>
  <si>
    <t>TAMAULIPAS 222</t>
  </si>
  <si>
    <t>CONSTITUCIONES 228</t>
  </si>
  <si>
    <t>TAMAULIPAS 145D</t>
  </si>
  <si>
    <t>CONSTITUCIONES 158</t>
  </si>
  <si>
    <t>TAMAULIPAS 39</t>
  </si>
  <si>
    <t xml:space="preserve">TAMAULIPAS 1D </t>
  </si>
  <si>
    <t>CONSTITUCIONES 329</t>
  </si>
  <si>
    <t>CONSTITUCIONES 327</t>
  </si>
  <si>
    <t>CONSTITUCIONES 224</t>
  </si>
  <si>
    <t>CONSTITUCIONES 149</t>
  </si>
  <si>
    <t>TAMAULIPAS 224</t>
  </si>
  <si>
    <t>CONSTITUCIONES 266</t>
  </si>
  <si>
    <t>CONSTITUCIONES 202D</t>
  </si>
  <si>
    <t>CONSTITUCIONES 198</t>
  </si>
  <si>
    <t>TAMAULIPAS  82T</t>
  </si>
  <si>
    <t>TAMAULIPAS  66D</t>
  </si>
  <si>
    <t>TAMAULIPAS  94D</t>
  </si>
  <si>
    <t>TAMAULIPAS  791</t>
  </si>
  <si>
    <t>TAMAULIPAS  770</t>
  </si>
  <si>
    <t>TAMAULIPAS  23</t>
  </si>
  <si>
    <t>CONSTITUCIONES 204</t>
  </si>
  <si>
    <t>CONSTITUCIONES 204D</t>
  </si>
  <si>
    <t>TAMAULIPAS  708</t>
  </si>
  <si>
    <t>CONSTITUCIONES 245</t>
  </si>
  <si>
    <t>TAMAULIPA 106D</t>
  </si>
  <si>
    <t>CONSTITUCIONES 285</t>
  </si>
  <si>
    <t>TAMAULIPAS 544</t>
  </si>
  <si>
    <t>TAMAULIPAS 147</t>
  </si>
  <si>
    <t>CONSTITUCIONES 162</t>
  </si>
  <si>
    <t xml:space="preserve">TAMAULIPAS 43D </t>
  </si>
  <si>
    <t>CONSTITUCIONES 301</t>
  </si>
  <si>
    <t>CONSTITUCIONES 122D</t>
  </si>
  <si>
    <t>CONSTITUCIONES 123</t>
  </si>
  <si>
    <t>TAMAULIPAS 29D</t>
  </si>
  <si>
    <t>TAMAULIPAS 29</t>
  </si>
  <si>
    <t>CONSTITUCIONES 184</t>
  </si>
  <si>
    <t>TAMAULIPAS 92</t>
  </si>
  <si>
    <t>TAMAULIPAS 245</t>
  </si>
  <si>
    <t>TAMAULIPAS  702</t>
  </si>
  <si>
    <t>CONSTITUCIONES 504</t>
  </si>
  <si>
    <t xml:space="preserve">CONSTITUCIONES 231 </t>
  </si>
  <si>
    <t>CONSTITUCIONES 406</t>
  </si>
  <si>
    <t>CONSTITUCIONES  1122</t>
  </si>
  <si>
    <t>TAMAULIPAS 113</t>
  </si>
  <si>
    <t>TAMAULIPAS  916</t>
  </si>
  <si>
    <t>03/01/2012 10:00</t>
  </si>
  <si>
    <t>03/01/2012 11:00</t>
  </si>
  <si>
    <t>03/01/2012 12:35</t>
  </si>
  <si>
    <t>03/01/2012 14:35</t>
  </si>
  <si>
    <t>04/01/2012 10:00</t>
  </si>
  <si>
    <t>06/01/2012 13:00</t>
  </si>
  <si>
    <t>06/01/2012 14:00</t>
  </si>
  <si>
    <t>06/01/2012 15:00</t>
  </si>
  <si>
    <t>06/01/2012 16:00</t>
  </si>
  <si>
    <t>06/01/2012 16:30</t>
  </si>
  <si>
    <t>07/01/2012 01:00</t>
  </si>
  <si>
    <t>07/01/2012 02:00</t>
  </si>
  <si>
    <t>07/01/2012 03:00</t>
  </si>
  <si>
    <t>07/01/2012 04:00</t>
  </si>
  <si>
    <t>07/01/2012 05:00</t>
  </si>
  <si>
    <t>07/01/2012 06:00</t>
  </si>
  <si>
    <t>07/01/2012 07:00</t>
  </si>
  <si>
    <t>07/01/2012 08:00</t>
  </si>
  <si>
    <t>07/01/2012 09:00</t>
  </si>
  <si>
    <t>07/01/2012 10:00</t>
  </si>
  <si>
    <t>07/01/2012 11:00</t>
  </si>
  <si>
    <t>07/01/2012 15:00</t>
  </si>
  <si>
    <t>07/01/2012 17:00</t>
  </si>
  <si>
    <t>07/01/2012 18:00</t>
  </si>
  <si>
    <t>07/01/2012 19:00</t>
  </si>
  <si>
    <t>08/01/2012 05:00</t>
  </si>
  <si>
    <t>08/01/2012 06:00</t>
  </si>
  <si>
    <t>08/01/2012 08:00</t>
  </si>
  <si>
    <t>08/01/2012 09:00</t>
  </si>
  <si>
    <t>08/01/2012 10:00</t>
  </si>
  <si>
    <t>08/01/2012 11:00</t>
  </si>
  <si>
    <t>08/01/2012 12:00</t>
  </si>
  <si>
    <t>08/01/2012 13:00</t>
  </si>
  <si>
    <t>08/01/2012 14:00</t>
  </si>
  <si>
    <t>08/01/2012 15:00</t>
  </si>
  <si>
    <t>08/01/2012 16:00</t>
  </si>
  <si>
    <t>08/01/2012 17:00</t>
  </si>
  <si>
    <t>08/01/2012 18:00</t>
  </si>
  <si>
    <t>08/01/2012 19:00</t>
  </si>
  <si>
    <t>08/01/2012 20:00</t>
  </si>
  <si>
    <t>11/01/2012 12:30</t>
  </si>
  <si>
    <t>11/01/2012 13:00</t>
  </si>
  <si>
    <t>11/01/2012 10:00</t>
  </si>
  <si>
    <t>11/01/2012 10:30</t>
  </si>
  <si>
    <t>11/01/2012 12:00</t>
  </si>
  <si>
    <t>11/01/2012 14:00</t>
  </si>
  <si>
    <t>12/01/2012 01:00</t>
  </si>
  <si>
    <t>12/01/2012 02:00</t>
  </si>
  <si>
    <t>12/01/2012 03:00</t>
  </si>
  <si>
    <t>12/01/2012 04:00</t>
  </si>
  <si>
    <t>12/01/2012 05:00</t>
  </si>
  <si>
    <t>12/01/2012 06:00</t>
  </si>
  <si>
    <t>12/01/2012 07:00</t>
  </si>
  <si>
    <t>12/01/2012 08:00</t>
  </si>
  <si>
    <t>12/01/2012 09:00</t>
  </si>
  <si>
    <t>12/01/2012 10:00</t>
  </si>
  <si>
    <t>12/01/2012 12:00</t>
  </si>
  <si>
    <t>12/01/2012 14:00</t>
  </si>
  <si>
    <t>12/01/2012 16:00</t>
  </si>
  <si>
    <t>12/01/2012 16:30</t>
  </si>
  <si>
    <t>12/01/2012 12:20</t>
  </si>
  <si>
    <t>12/01/2012 15:00</t>
  </si>
  <si>
    <t>12/01/2012 15:30</t>
  </si>
  <si>
    <t>13/01/2012 10:00</t>
  </si>
  <si>
    <t>13/01/2012 10:30</t>
  </si>
  <si>
    <t>13/01/2012 10:45</t>
  </si>
  <si>
    <t>14/01/2012 11:30</t>
  </si>
  <si>
    <t>14/01/2012 12:00</t>
  </si>
  <si>
    <t>14/01/2012 13:00</t>
  </si>
  <si>
    <t>14/01/2012 14:00</t>
  </si>
  <si>
    <t>14/01/2012 15:00</t>
  </si>
  <si>
    <t>15/01/2012 12:00</t>
  </si>
  <si>
    <t>15/01/2012 13:00</t>
  </si>
  <si>
    <t>15/01/2012 14:00</t>
  </si>
  <si>
    <t>15/01/2012 15:00</t>
  </si>
  <si>
    <t>15/01/2012 16:00</t>
  </si>
  <si>
    <t>16/01/2012 09:00</t>
  </si>
  <si>
    <t>16/01/2012 09:45</t>
  </si>
  <si>
    <t>16/01/2012 10:15</t>
  </si>
  <si>
    <t>16/01/2012 10:30</t>
  </si>
  <si>
    <t>16/01/2012 10:40</t>
  </si>
  <si>
    <t>16/01/2012 11:00</t>
  </si>
  <si>
    <t>16/01/2012 11:15</t>
  </si>
  <si>
    <t>16/01/2012 11:30</t>
  </si>
  <si>
    <t>16/01/2012 11:45</t>
  </si>
  <si>
    <t>17/01/2012 11:45</t>
  </si>
  <si>
    <t>17/01/2012 12:00</t>
  </si>
  <si>
    <t>17/01/2012 14:00</t>
  </si>
  <si>
    <t>18/01/2012 09:00</t>
  </si>
  <si>
    <t>18/01/2012 09:45</t>
  </si>
  <si>
    <t>18/01/2012 10:00</t>
  </si>
  <si>
    <t>18/01/2012 10:30</t>
  </si>
  <si>
    <t>18/01/2012 10:45</t>
  </si>
  <si>
    <t>18/01/2012 10:50</t>
  </si>
  <si>
    <t>18/01/2012 11:00</t>
  </si>
  <si>
    <t>18/01/2012 11:10</t>
  </si>
  <si>
    <t>18/01/2012 11:15</t>
  </si>
  <si>
    <t>18/01/2012 12:10</t>
  </si>
  <si>
    <t>18/01/2012 12:30</t>
  </si>
  <si>
    <t>18/01/2012 12:45</t>
  </si>
  <si>
    <t>19/01/2012 12:00</t>
  </si>
  <si>
    <t>19/01/2012 13:00</t>
  </si>
  <si>
    <t>19/01/2012 14:00</t>
  </si>
  <si>
    <t>19/01/2012 15:00</t>
  </si>
  <si>
    <t>19/01/2012 16:00</t>
  </si>
  <si>
    <t>19/01/2012 17:00</t>
  </si>
  <si>
    <t>19/01/2012 18:00</t>
  </si>
  <si>
    <t>19/01/2012 19:00</t>
  </si>
  <si>
    <t>19/01/2012 20:00</t>
  </si>
  <si>
    <t>20/01/2012 11:30</t>
  </si>
  <si>
    <t>20/01/2012 13:00</t>
  </si>
  <si>
    <t>20/01/2012 15:00</t>
  </si>
  <si>
    <t>20/01/2012 18:00</t>
  </si>
  <si>
    <t>21/01/2012 14:00</t>
  </si>
  <si>
    <t>21/01/2012 15:00</t>
  </si>
  <si>
    <t>21/01/2012 16:00</t>
  </si>
  <si>
    <t>21/01/2012 16:30</t>
  </si>
  <si>
    <t>21/01/2012 17:00</t>
  </si>
  <si>
    <t>21/01/2012 18:00</t>
  </si>
  <si>
    <t>22/01/2012 14:00</t>
  </si>
  <si>
    <t>22/01/2012 14:30</t>
  </si>
  <si>
    <t>22/01/2012 15:00</t>
  </si>
  <si>
    <t>22/01/2012 15:30</t>
  </si>
  <si>
    <t>22/01/2012 16:00</t>
  </si>
  <si>
    <t>22/01/2012 16:30</t>
  </si>
  <si>
    <t>22/01/2012 17:00</t>
  </si>
  <si>
    <t>23/01/2012 11:10</t>
  </si>
  <si>
    <t>23/01/2012 11:30</t>
  </si>
  <si>
    <t>23/01/2012 10:50</t>
  </si>
  <si>
    <t>23/01/2012 11:45</t>
  </si>
  <si>
    <t>23/01/2012 12:30</t>
  </si>
  <si>
    <t>23/01/2012 13:00</t>
  </si>
  <si>
    <t>23/01/2012 13:30</t>
  </si>
  <si>
    <t>23/01/2012 14:00</t>
  </si>
  <si>
    <t>23/01/2012 14:30</t>
  </si>
  <si>
    <t>23/01/2012 16:00</t>
  </si>
  <si>
    <t>23/01/2012 17:00</t>
  </si>
  <si>
    <t>23/01/2012 18:00</t>
  </si>
  <si>
    <t>25/01/2012 12:30</t>
  </si>
  <si>
    <t>25/01/2012 13:00</t>
  </si>
  <si>
    <t>26/01/2012 02:00</t>
  </si>
  <si>
    <t>26/01/2012 02:30</t>
  </si>
  <si>
    <t>26/01/2012 13:00</t>
  </si>
  <si>
    <t>27/01/2012 09:00</t>
  </si>
  <si>
    <t>27/01/2012 09:30</t>
  </si>
  <si>
    <t>27/01/2012 10:00</t>
  </si>
  <si>
    <t>27/01/2012 11:00</t>
  </si>
  <si>
    <t>30/01/2012 09:45</t>
  </si>
  <si>
    <t>30/01/2012 11:15</t>
  </si>
  <si>
    <t>30/01/2012 12:00</t>
  </si>
  <si>
    <t>30/01/2012 13:00</t>
  </si>
  <si>
    <t>30/01/2012 13:30</t>
  </si>
  <si>
    <t>30/01/2012 13:40</t>
  </si>
  <si>
    <t>31/01/2012 11:13</t>
  </si>
  <si>
    <t>31/01/2012 11:15</t>
  </si>
  <si>
    <t>01/02/2012 09:30</t>
  </si>
  <si>
    <t>01/02/2012 09:45</t>
  </si>
  <si>
    <t>01/02/2012 10:00</t>
  </si>
  <si>
    <t>01/02/2012 10:40</t>
  </si>
  <si>
    <t>01/02/2012 10:45</t>
  </si>
  <si>
    <t>01/02/2012 11:00</t>
  </si>
  <si>
    <t>01/02/2012 11:05</t>
  </si>
  <si>
    <t>01/02/2012 11:25</t>
  </si>
  <si>
    <t>01/02/2012 09:25</t>
  </si>
  <si>
    <t>02/02/2012 09:00</t>
  </si>
  <si>
    <t>02/02/2012 09:30</t>
  </si>
  <si>
    <t>02/02/2012 09:45</t>
  </si>
  <si>
    <t>02/02/2012 10:30</t>
  </si>
  <si>
    <t>03/02/2012 09:15</t>
  </si>
  <si>
    <t>03/02/2012 09:30</t>
  </si>
  <si>
    <t>03/02/2012 12:00</t>
  </si>
  <si>
    <t>03/02/2012 12:30</t>
  </si>
  <si>
    <t>04/02/2012 20:00</t>
  </si>
  <si>
    <t>05/02/2012 00:00</t>
  </si>
  <si>
    <t>05/02/2012 04:00</t>
  </si>
  <si>
    <t>05/02/2012 13:30</t>
  </si>
  <si>
    <t>05/02/2012 16:00</t>
  </si>
  <si>
    <t>05/02/2012 19:30</t>
  </si>
  <si>
    <t>06/02/2012 09:30</t>
  </si>
  <si>
    <t>06/02/2012 14:00</t>
  </si>
  <si>
    <t>06/02/2012 15:00</t>
  </si>
  <si>
    <t>06/02/2012 15:30</t>
  </si>
  <si>
    <t>06/02/2012 16:00</t>
  </si>
  <si>
    <t>06/02/2012 16:30</t>
  </si>
  <si>
    <t>06/02/2012 12:00</t>
  </si>
  <si>
    <t>06/02/2012 17:00</t>
  </si>
  <si>
    <t>06/02/2012 19:00</t>
  </si>
  <si>
    <t>06/02/2012 20:00</t>
  </si>
  <si>
    <t>08/02/2012 10:00</t>
  </si>
  <si>
    <t>08/02/2012 10:30</t>
  </si>
  <si>
    <t>08/02/2012 12:05</t>
  </si>
  <si>
    <t>08/02/2012 12:30</t>
  </si>
  <si>
    <t>09/02/2012 09:20</t>
  </si>
  <si>
    <t>09/02/2012 09:30</t>
  </si>
  <si>
    <t>09/02/2012 10:20</t>
  </si>
  <si>
    <t>09/02/2012 14:45</t>
  </si>
  <si>
    <t>09/02/2012 14:00</t>
  </si>
  <si>
    <t>09/02/2012 14:55</t>
  </si>
  <si>
    <t>09/02/2012 15:00</t>
  </si>
  <si>
    <t>10/02/2012 10:00</t>
  </si>
  <si>
    <t>10/02/2012 10:20</t>
  </si>
  <si>
    <t>10/02/2012 11:40</t>
  </si>
  <si>
    <t>10/02/2012 12:00</t>
  </si>
  <si>
    <t>11/02/2012 09:40</t>
  </si>
  <si>
    <t>11/02/2012 10:10</t>
  </si>
  <si>
    <t>13/02/2012 15:00</t>
  </si>
  <si>
    <t>14/02/2012 12:45</t>
  </si>
  <si>
    <t>14/02/2012 12:50</t>
  </si>
  <si>
    <t>14/02/2012 15:45</t>
  </si>
  <si>
    <t>15/02/2012 11:00</t>
  </si>
  <si>
    <t>15/02/2012 11:30</t>
  </si>
  <si>
    <t>15/02/2012 11:45</t>
  </si>
  <si>
    <t>15/02/2012 13:15</t>
  </si>
  <si>
    <t>17/02/2012 11:50</t>
  </si>
  <si>
    <t>17/02/2012 12:00</t>
  </si>
  <si>
    <t xml:space="preserve">18/02/2012 </t>
  </si>
  <si>
    <t>21/02/2012 12:10</t>
  </si>
  <si>
    <t>21/02/2012 13:00</t>
  </si>
  <si>
    <t>21/02/2012 15:30</t>
  </si>
  <si>
    <t>20/02/2012 18:40</t>
  </si>
  <si>
    <t>21/02/2012 15:00</t>
  </si>
  <si>
    <t>22/02/2012 10:00</t>
  </si>
  <si>
    <t>22/02/2012 15:00</t>
  </si>
  <si>
    <t>22/02/2012 15:20</t>
  </si>
  <si>
    <t>21/02/2012 16:00</t>
  </si>
  <si>
    <t>22/02/2012 12:00</t>
  </si>
  <si>
    <t>22/02/2012 12:40</t>
  </si>
  <si>
    <t>22/02/2012 16:30</t>
  </si>
  <si>
    <t>23/02/2012 07:00</t>
  </si>
  <si>
    <t>23/02/2012 08:00</t>
  </si>
  <si>
    <t>23/02/2012 10:00</t>
  </si>
  <si>
    <t>23/02/2012 11:00</t>
  </si>
  <si>
    <t>23/02/2012 12:00</t>
  </si>
  <si>
    <t>23/02/2012 13:00</t>
  </si>
  <si>
    <t>23/02/2012 15:00</t>
  </si>
  <si>
    <t>23/02/2012 11:30</t>
  </si>
  <si>
    <t>23/02/2012 15:45</t>
  </si>
  <si>
    <t>24/02/2012 05:00</t>
  </si>
  <si>
    <t>24/02/2012 07:00</t>
  </si>
  <si>
    <t>24/02/2012 12:00</t>
  </si>
  <si>
    <t>24/02/2012 13:00</t>
  </si>
  <si>
    <t>24/02/2012 14:00</t>
  </si>
  <si>
    <t>24/02/2012 15:00</t>
  </si>
  <si>
    <t>24/02/2012 16:00</t>
  </si>
  <si>
    <t>25/02/2012 09:00</t>
  </si>
  <si>
    <t>25/02/2012 10:00</t>
  </si>
  <si>
    <t>25/02/2012 11:00</t>
  </si>
  <si>
    <t>25/02/2012 12:00</t>
  </si>
  <si>
    <t>25/02/2012 14:00</t>
  </si>
  <si>
    <t>25/02/2012 15:00</t>
  </si>
  <si>
    <t>27/02/2012 09:00</t>
  </si>
  <si>
    <t>27/02/2012 13:15</t>
  </si>
  <si>
    <t>27/02/2012 13:20</t>
  </si>
  <si>
    <t>27/02/2012 13:30</t>
  </si>
  <si>
    <t>27/02/2012 13:35</t>
  </si>
  <si>
    <t>28/02/2012 13:00</t>
  </si>
  <si>
    <t>28/02/2012 16:15</t>
  </si>
  <si>
    <t>29/02/2012 12:00</t>
  </si>
  <si>
    <t>29/02/2012 13:00</t>
  </si>
  <si>
    <t>29/02/2012 14:00</t>
  </si>
  <si>
    <t>29/02/2012 15:00</t>
  </si>
  <si>
    <t>29/02/2012 16:00</t>
  </si>
  <si>
    <t>29/02/2012 11:10</t>
  </si>
  <si>
    <t>29/02/2012 11:50</t>
  </si>
  <si>
    <t>29/02/2012 13:10</t>
  </si>
  <si>
    <t>22/02/2012 17:00</t>
  </si>
  <si>
    <t>25/02/2012</t>
  </si>
  <si>
    <t>04/03/2012 12:00</t>
  </si>
  <si>
    <t>04/03/2012 13:00</t>
  </si>
  <si>
    <t>04/03/2012 16:00</t>
  </si>
  <si>
    <t>04/03/2012 17:00</t>
  </si>
  <si>
    <t>05/03/2012 11:45</t>
  </si>
  <si>
    <t>05/03/2012 12:45</t>
  </si>
  <si>
    <t>05/03/2012 13:45</t>
  </si>
  <si>
    <t>05/03/2012 14:45</t>
  </si>
  <si>
    <t>05/03/2012 15:45</t>
  </si>
  <si>
    <t>05/03/2012 09:00</t>
  </si>
  <si>
    <t>05/03/2012 13:00</t>
  </si>
  <si>
    <t>05/03/2012 16:00</t>
  </si>
  <si>
    <t>04/03/2012 18:00</t>
  </si>
  <si>
    <t>05/03/2012 11:00</t>
  </si>
  <si>
    <t>05/03/2012 14:00</t>
  </si>
  <si>
    <t>05/03/2012 14:50</t>
  </si>
  <si>
    <t>05/03/2012 14:55</t>
  </si>
  <si>
    <t>04/03/2012 21:00</t>
  </si>
  <si>
    <t>06/03/2012 12:00</t>
  </si>
  <si>
    <t>06/03/2012 13:30</t>
  </si>
  <si>
    <t>06/03/2012 14:30</t>
  </si>
  <si>
    <t>06/03/2012 15:30</t>
  </si>
  <si>
    <t>06/03/2012 13:00</t>
  </si>
  <si>
    <t>06/03/2012 14:00</t>
  </si>
  <si>
    <t>06/03/2012 15:00</t>
  </si>
  <si>
    <t>06/03/2012 16:00</t>
  </si>
  <si>
    <t>06/03/2012 13:10</t>
  </si>
  <si>
    <t>06/03/2012 14:10</t>
  </si>
  <si>
    <t>06/03/2012 15:10</t>
  </si>
  <si>
    <t>06/03/2012 16:10</t>
  </si>
  <si>
    <t>06/03/2012 12:10</t>
  </si>
  <si>
    <t>06/03/2012 12:15</t>
  </si>
  <si>
    <t>06/03/2012 13:40</t>
  </si>
  <si>
    <t>06/03/2012 13:50</t>
  </si>
  <si>
    <t>06/03/2012 17:30</t>
  </si>
  <si>
    <t>07/03/2012 11:30</t>
  </si>
  <si>
    <t>07/03/2012 12:10</t>
  </si>
  <si>
    <t>07/03/2012 12:45</t>
  </si>
  <si>
    <t>08/03/2012 12:40</t>
  </si>
  <si>
    <t>08/03/2012 12:45</t>
  </si>
  <si>
    <t>08/03/2012 13:15</t>
  </si>
  <si>
    <t>08/03/2012 13:25</t>
  </si>
  <si>
    <t>08/03/2012 13:30</t>
  </si>
  <si>
    <t>09/03/2012 11:00</t>
  </si>
  <si>
    <t>09/03/2012 11:45</t>
  </si>
  <si>
    <t>09/03/2012 13:00</t>
  </si>
  <si>
    <t>09/03/2012 13:20</t>
  </si>
  <si>
    <t>09/03/2012 14:00</t>
  </si>
  <si>
    <t>09/03/2012 15:00</t>
  </si>
  <si>
    <t>09/03/2012 15:10</t>
  </si>
  <si>
    <t>12/03/2012 10:30</t>
  </si>
  <si>
    <t>12/03/2012 13:35</t>
  </si>
  <si>
    <t>12/03/2012 15:30</t>
  </si>
  <si>
    <t>12/03/2012 15:50</t>
  </si>
  <si>
    <t>12/03/2012 16:15</t>
  </si>
  <si>
    <t>13/03/2012 09:00</t>
  </si>
  <si>
    <t>13/03/2012 09:05</t>
  </si>
  <si>
    <t>13/03/2012 09:40</t>
  </si>
  <si>
    <t>13/03/2012 11:05</t>
  </si>
  <si>
    <t>13/03/2012 11:10</t>
  </si>
  <si>
    <t>13/03/2012 11:55</t>
  </si>
  <si>
    <t>13/03/2012 12:00</t>
  </si>
  <si>
    <t>13/03/2012 12:35</t>
  </si>
  <si>
    <t>14/03/2012 10:00</t>
  </si>
  <si>
    <t>14/03/2012 10:10</t>
  </si>
  <si>
    <t>14/03/2012 11:45</t>
  </si>
  <si>
    <t>14/03/2012 12:30</t>
  </si>
  <si>
    <t>14/03/2012 13:15</t>
  </si>
  <si>
    <t>14/03/2012 13:30</t>
  </si>
  <si>
    <t>14/03/2012 10:30</t>
  </si>
  <si>
    <t>15/03/2012 11:00</t>
  </si>
  <si>
    <t>15/03/2012 11:30</t>
  </si>
  <si>
    <t>15/03/2012 12:00</t>
  </si>
  <si>
    <t>15/03/2012 13:30</t>
  </si>
  <si>
    <t>15/03/2012 13:15</t>
  </si>
  <si>
    <t>16/03/2012 08:30</t>
  </si>
  <si>
    <t>16/03/2012 12:10</t>
  </si>
  <si>
    <t>16/03/2012 13:00</t>
  </si>
  <si>
    <t>16/03/2012 13:50</t>
  </si>
  <si>
    <t>16/03/2012 15:00</t>
  </si>
  <si>
    <t>16/04/2012 15:00</t>
  </si>
  <si>
    <t>16/04/2012 16:30</t>
  </si>
  <si>
    <t>17/03/2012 08:00</t>
  </si>
  <si>
    <t>17/03/2012 09:00</t>
  </si>
  <si>
    <t>17/03/2012 09:30</t>
  </si>
  <si>
    <t>17/03/2012 10:00</t>
  </si>
  <si>
    <t>18/03/2012 14:30</t>
  </si>
  <si>
    <t>18/03/2012 14:00</t>
  </si>
  <si>
    <t>18/03/2012 13:45</t>
  </si>
  <si>
    <t>18/03/2012 13:00</t>
  </si>
  <si>
    <t>18/03/2012 04:45</t>
  </si>
  <si>
    <t>18/03/2012 15:00</t>
  </si>
  <si>
    <t>18/03/2012 15:45</t>
  </si>
  <si>
    <t>21/03/2012 12:30</t>
  </si>
  <si>
    <t>21/03/2012 13:00</t>
  </si>
  <si>
    <t>21/03/2012 17:00</t>
  </si>
  <si>
    <t>20/03/2012 10:00</t>
  </si>
  <si>
    <t>20/03/2012 14:30</t>
  </si>
  <si>
    <t>20/03/2012 14:10</t>
  </si>
  <si>
    <t>21/03/2012 09:00</t>
  </si>
  <si>
    <t>22/03/2012 09:00</t>
  </si>
  <si>
    <t>22/03/2012 10:00</t>
  </si>
  <si>
    <t>22/03/2012 14:00</t>
  </si>
  <si>
    <t>22/03/2012 15:30</t>
  </si>
  <si>
    <t>22/03/2012 17:00</t>
  </si>
  <si>
    <t>22/03/2012 17:15</t>
  </si>
  <si>
    <t>23/03/2012 11:30</t>
  </si>
  <si>
    <t>23/03/2012 09:00</t>
  </si>
  <si>
    <t>23/03/2012 12:30</t>
  </si>
  <si>
    <t>23/03/2012 17:00</t>
  </si>
  <si>
    <t>23/03/2012 11:20</t>
  </si>
  <si>
    <t>23/03/2012 12:00</t>
  </si>
  <si>
    <t>23/03/2012 13:40</t>
  </si>
  <si>
    <t>25/03/2012 08:00</t>
  </si>
  <si>
    <t>25/03/2012 10:00</t>
  </si>
  <si>
    <t>25/03/2012 17:00</t>
  </si>
  <si>
    <t>26/03/2012 11:00</t>
  </si>
  <si>
    <t>26/03/2012 16:00</t>
  </si>
  <si>
    <t>26/03/2012 12:00</t>
  </si>
  <si>
    <t>26/03/2012 14:00</t>
  </si>
  <si>
    <t>25/03/2012 12:40</t>
  </si>
  <si>
    <t>25/03/2012 13:40</t>
  </si>
  <si>
    <t>26/03/2012 15:00</t>
  </si>
  <si>
    <t>25/03/2012 11:45</t>
  </si>
  <si>
    <t>25/03/2012 12:00</t>
  </si>
  <si>
    <t>26/03/2012 15:15</t>
  </si>
  <si>
    <t>27/03/2012 12:00</t>
  </si>
  <si>
    <t>27/03/2012 14:00</t>
  </si>
  <si>
    <t>27/03/2012 16:00</t>
  </si>
  <si>
    <t>26/03/2012 18:00</t>
  </si>
  <si>
    <t>27/03/2012 11:00</t>
  </si>
  <si>
    <t>27/03/2012 13:00</t>
  </si>
  <si>
    <t>27/03/2012 15:00</t>
  </si>
  <si>
    <t>27/03/2012 09:00</t>
  </si>
  <si>
    <t>27/03/2012 08:00</t>
  </si>
  <si>
    <t>27/03/2012 15:45</t>
  </si>
  <si>
    <t>27/03/2012 11:45</t>
  </si>
  <si>
    <t>27/03/2012 12:15</t>
  </si>
  <si>
    <t>27/03/2012 11:40</t>
  </si>
  <si>
    <t>28/03/2012 11:00</t>
  </si>
  <si>
    <t>28/03/2012 16:00</t>
  </si>
  <si>
    <t>28/03/2012 10:00</t>
  </si>
  <si>
    <t>28/03/2012 12:00</t>
  </si>
  <si>
    <t>28/03/2012 14:00</t>
  </si>
  <si>
    <t>29/03/2012 08:00</t>
  </si>
  <si>
    <t>29/03/2012 09:00</t>
  </si>
  <si>
    <t>29/03/2012 11:10</t>
  </si>
  <si>
    <t>29/03/2012 15:00</t>
  </si>
  <si>
    <t>29/03/2012 16:00</t>
  </si>
  <si>
    <t>29/03/2012 14:00</t>
  </si>
  <si>
    <t>30/03/2012 07:30</t>
  </si>
  <si>
    <t>30/03/2012 12:20</t>
  </si>
  <si>
    <t>30/03/2012 12:30</t>
  </si>
  <si>
    <t>30/03/2012 09:45</t>
  </si>
  <si>
    <t>30/03/2012 12:15</t>
  </si>
  <si>
    <t>30/03/2012 11:25</t>
  </si>
  <si>
    <t>01/04/2012 09:00</t>
  </si>
  <si>
    <t>01/04/2012 10:00</t>
  </si>
  <si>
    <t>01/04/2012 11:00</t>
  </si>
  <si>
    <t>01/04/2012 16:00</t>
  </si>
  <si>
    <t>01/04/2012 17:00</t>
  </si>
  <si>
    <t>02/04/2012 05:00</t>
  </si>
  <si>
    <t>02/04/2012 07:00</t>
  </si>
  <si>
    <t>02/04/2012 09:00</t>
  </si>
  <si>
    <t>02/04/2012 10:00</t>
  </si>
  <si>
    <t>02/04/2012 11:00</t>
  </si>
  <si>
    <t>02/04/2012 12:00</t>
  </si>
  <si>
    <t>02/04/2012 14:00</t>
  </si>
  <si>
    <t>02/04/2012 16:00</t>
  </si>
  <si>
    <t>02/04/2012 17:00</t>
  </si>
  <si>
    <t>02/04/2012 11:15</t>
  </si>
  <si>
    <t>01/04/2012 14:00</t>
  </si>
  <si>
    <t>02/04/2012 14:15</t>
  </si>
  <si>
    <t>04/04/2012 13:30</t>
  </si>
  <si>
    <t>05/04/2012 14:30</t>
  </si>
  <si>
    <t>06/04/2012 12:50</t>
  </si>
  <si>
    <t>09/04/2012 15:00</t>
  </si>
  <si>
    <t>06/04/2012 10:00</t>
  </si>
  <si>
    <t>08/04/2012 10:30</t>
  </si>
  <si>
    <t>09/04/2012 10:00</t>
  </si>
  <si>
    <t>04/04/2012 15:00</t>
  </si>
  <si>
    <t>06/04/2012 11:30</t>
  </si>
  <si>
    <t>07/04/2012 11:30</t>
  </si>
  <si>
    <t>07/04/2012 11:40</t>
  </si>
  <si>
    <t>07/04/2012 13:30</t>
  </si>
  <si>
    <t>09/04/2012 14:15</t>
  </si>
  <si>
    <t>09/04/2012 14:00</t>
  </si>
  <si>
    <t>09/04/2012 14:10</t>
  </si>
  <si>
    <t>09/04/2012 12:10</t>
  </si>
  <si>
    <t>10/04/2012 09:00</t>
  </si>
  <si>
    <t>10/04/2012 10:00</t>
  </si>
  <si>
    <t>10/04/2012 13:30</t>
  </si>
  <si>
    <t>10/04/2012 13:45</t>
  </si>
  <si>
    <t>11/04/2012 08:00</t>
  </si>
  <si>
    <t>11/04/2012 10:00</t>
  </si>
  <si>
    <t>11/04/2012 10:30</t>
  </si>
  <si>
    <t>11/04/2012 12:00</t>
  </si>
  <si>
    <t>11/04/2012 12:50</t>
  </si>
  <si>
    <t>11/04/2012 17:00</t>
  </si>
  <si>
    <t>11/04/2012 17:15</t>
  </si>
  <si>
    <t>11/04/2012 17:30</t>
  </si>
  <si>
    <t>12/04/2012 09:00</t>
  </si>
  <si>
    <t>12/04/2012 11:00</t>
  </si>
  <si>
    <t>12/04/2012 11:50</t>
  </si>
  <si>
    <t>12/04/2012 14:00</t>
  </si>
  <si>
    <t>12/04/2012 14:05</t>
  </si>
  <si>
    <t>12/04/2012 14:10</t>
  </si>
  <si>
    <t>12/04/2012 11:40</t>
  </si>
  <si>
    <t>12/04/2012 15:00</t>
  </si>
  <si>
    <t>13/04/2012 09:30</t>
  </si>
  <si>
    <t>13/04/2012 10:00</t>
  </si>
  <si>
    <t>13/04/2012 11:45</t>
  </si>
  <si>
    <t>13/04/2012 10:10</t>
  </si>
  <si>
    <t>13/04/2012 12:25</t>
  </si>
  <si>
    <t>13/04/2012 12:50</t>
  </si>
  <si>
    <t>14/04/2012 12:00</t>
  </si>
  <si>
    <t>16/04/2012 13:30</t>
  </si>
  <si>
    <t>16/04/2012 13:50</t>
  </si>
  <si>
    <t>17/04/2012 16:00</t>
  </si>
  <si>
    <t>17/04/2012 16:45</t>
  </si>
  <si>
    <t>17/04/2012 17:40</t>
  </si>
  <si>
    <t>18/04/2012 12:30</t>
  </si>
  <si>
    <t>18/04/2012 12:35</t>
  </si>
  <si>
    <t>18/04/2012 12:40</t>
  </si>
  <si>
    <t>18/04/2012 13:35</t>
  </si>
  <si>
    <t>18/04/2012 13:45</t>
  </si>
  <si>
    <t>18/04/2012 13:50</t>
  </si>
  <si>
    <t>19/04/2012 08:35</t>
  </si>
  <si>
    <t>19/04/2012 09:05</t>
  </si>
  <si>
    <t>19/04/2012 13:15</t>
  </si>
  <si>
    <t>19/04/2012 15:00</t>
  </si>
  <si>
    <t>19/04/2012 15:50</t>
  </si>
  <si>
    <t>20/04/2012 11:00</t>
  </si>
  <si>
    <t>20/04/2012 11:10</t>
  </si>
  <si>
    <t>20/04/2012 11:17</t>
  </si>
  <si>
    <t>20/04/2012 12:00</t>
  </si>
  <si>
    <t>20/04/2012 15:00</t>
  </si>
  <si>
    <t>23/04/2012 01:00</t>
  </si>
  <si>
    <t>23/04/2012 02:00</t>
  </si>
  <si>
    <t>23/04/2012 03:00</t>
  </si>
  <si>
    <t>23/04/2012 04:00</t>
  </si>
  <si>
    <t>23/04/2012 12:00</t>
  </si>
  <si>
    <t>23/04/2012 15:00</t>
  </si>
  <si>
    <t>23/04/2012 16:00</t>
  </si>
  <si>
    <t>23/04/2012 17:00</t>
  </si>
  <si>
    <t>21/04/2012 12:45</t>
  </si>
  <si>
    <t>21/04/2012 13:00</t>
  </si>
  <si>
    <t>21/04/2012 14:30</t>
  </si>
  <si>
    <t>21/04/2012 14:40</t>
  </si>
  <si>
    <t>23/04/2012 13:30</t>
  </si>
  <si>
    <t>23/04/2012 14:00</t>
  </si>
  <si>
    <t>23/04/2012 14:15</t>
  </si>
  <si>
    <t>23/04/2012 14:45</t>
  </si>
  <si>
    <t>23/04/2012 15:25</t>
  </si>
  <si>
    <t>24/04/2012 10:00</t>
  </si>
  <si>
    <t>24/04/2012 12:00</t>
  </si>
  <si>
    <t>24/04/2012 14:00</t>
  </si>
  <si>
    <t>24/04/2012 16:00</t>
  </si>
  <si>
    <t>24/04/2012 11:40</t>
  </si>
  <si>
    <t>24/04/2012 11:45</t>
  </si>
  <si>
    <t>24/04/2012 13:00</t>
  </si>
  <si>
    <t>25/04/2012 10:00</t>
  </si>
  <si>
    <t>25/04/2012 12:00</t>
  </si>
  <si>
    <t>25/04/2012 14:00</t>
  </si>
  <si>
    <t>25/04/2012 16:00</t>
  </si>
  <si>
    <t>25/04/2012 09:20</t>
  </si>
  <si>
    <t>25/04/2012 09:25</t>
  </si>
  <si>
    <t>25/04/2012 13:00</t>
  </si>
  <si>
    <t>25/04/2012 13:30</t>
  </si>
  <si>
    <t>26/04/2012 11:40</t>
  </si>
  <si>
    <t>26/04/2012 12:00</t>
  </si>
  <si>
    <t>26/04/2012 12:30</t>
  </si>
  <si>
    <t>26/04/2012 07:30</t>
  </si>
  <si>
    <t>26/04/2012 14:50</t>
  </si>
  <si>
    <t>26/04/2012 15:00</t>
  </si>
  <si>
    <t>27/04/2012 05:00</t>
  </si>
  <si>
    <t>27/04/2012 10:00</t>
  </si>
  <si>
    <t>27/04/2012 11:00</t>
  </si>
  <si>
    <t>28/04/2012 00:00</t>
  </si>
  <si>
    <t>28/04/2012 02:00</t>
  </si>
  <si>
    <t>28/04/2012 03:00</t>
  </si>
  <si>
    <t>28/04/2012 06:00</t>
  </si>
  <si>
    <t>28/04/2012 08:00</t>
  </si>
  <si>
    <t>28/04/2012 21:00</t>
  </si>
  <si>
    <t>28/04/2012 23:00</t>
  </si>
  <si>
    <t>29/04/2012 01:00</t>
  </si>
  <si>
    <t>29/04/2012 03:00</t>
  </si>
  <si>
    <t>29/04/2012 05:00</t>
  </si>
  <si>
    <t>29/04/2012 07:00</t>
  </si>
  <si>
    <t>29/04/2012 09:00</t>
  </si>
  <si>
    <t>29/04/2012 12:00</t>
  </si>
  <si>
    <t>29/04/2012 14:00</t>
  </si>
  <si>
    <t>29/04/2012 16:00</t>
  </si>
  <si>
    <t>29/04/2012 19:00</t>
  </si>
  <si>
    <t>29/04/2012 21:00</t>
  </si>
  <si>
    <t>29/04/2012 23:00</t>
  </si>
  <si>
    <t>30/04/2012 02:00</t>
  </si>
  <si>
    <t>30/04/2012 05:00</t>
  </si>
  <si>
    <t>30/04/2012 07:00</t>
  </si>
  <si>
    <t>30/04/2012 10:00</t>
  </si>
  <si>
    <t>30/04/2012 12:00</t>
  </si>
  <si>
    <t>30/04/2012 14:00</t>
  </si>
  <si>
    <t>30/04/2012 04:00</t>
  </si>
  <si>
    <t>30/04/2012 10:30</t>
  </si>
  <si>
    <t>30/04/2012 16:00</t>
  </si>
  <si>
    <t>30/04/2012 18:00</t>
  </si>
  <si>
    <t>30/04/2012 20:00</t>
  </si>
  <si>
    <t>30/04/2012 22:00</t>
  </si>
  <si>
    <t>01/05/2012 00:00</t>
  </si>
  <si>
    <t>01/05/2012 02:00</t>
  </si>
  <si>
    <t>01/05/2012 04:00</t>
  </si>
  <si>
    <t>01/05/2012 06:00</t>
  </si>
  <si>
    <t>01/05/2012 08:00</t>
  </si>
  <si>
    <t>01/05/2012 10:00</t>
  </si>
  <si>
    <t>01/05/2012 12:00</t>
  </si>
  <si>
    <t>29/04/2012 20:00</t>
  </si>
  <si>
    <t>30/04/2012 13:00</t>
  </si>
  <si>
    <t>30/04/2012 13:15</t>
  </si>
  <si>
    <t>30/04/2012 15:00</t>
  </si>
  <si>
    <t>01/05/2012 14:00</t>
  </si>
  <si>
    <t>01/05/2012 16:00</t>
  </si>
  <si>
    <t>01/05/2012 18:00</t>
  </si>
  <si>
    <t>01/05/2012 20:00</t>
  </si>
  <si>
    <t>01/05/2012 22:00</t>
  </si>
  <si>
    <t>02/05/2012 00:00</t>
  </si>
  <si>
    <t>02/05/2012 02:00</t>
  </si>
  <si>
    <t>02/05/2012 04:00</t>
  </si>
  <si>
    <t>02/05/2012 06:00</t>
  </si>
  <si>
    <t>02/05/2012 08:00</t>
  </si>
  <si>
    <t>02/05/2012 10:00</t>
  </si>
  <si>
    <t>02/05/2012 12:00</t>
  </si>
  <si>
    <t>02/05/2012 14:00</t>
  </si>
  <si>
    <t>02/05/2012 16:00</t>
  </si>
  <si>
    <t>02/05/2012 15:00</t>
  </si>
  <si>
    <t>02/05/2012 15:15</t>
  </si>
  <si>
    <t>02/05/2012 12:30</t>
  </si>
  <si>
    <t>02/05/2012 15:45</t>
  </si>
  <si>
    <t>02/05/2012 12:40</t>
  </si>
  <si>
    <t>02/05/2012 13:40</t>
  </si>
  <si>
    <t>02/05/2012 18:00</t>
  </si>
  <si>
    <t>02/05/2012 20:00</t>
  </si>
  <si>
    <t>02/05/2012 22:00</t>
  </si>
  <si>
    <t>03/05/2012 00:00</t>
  </si>
  <si>
    <t>03/05/2012 02:00</t>
  </si>
  <si>
    <t>03/05/2012 04:00</t>
  </si>
  <si>
    <t>03/05/2012 06:00</t>
  </si>
  <si>
    <t>03/05/2012 08:00</t>
  </si>
  <si>
    <t>03/05/2012 10:00</t>
  </si>
  <si>
    <t>04/05/2012 09:50</t>
  </si>
  <si>
    <t>04/05/2012 10:00</t>
  </si>
  <si>
    <t>05/05/2012 09:00</t>
  </si>
  <si>
    <t>06/05/2012 09:30</t>
  </si>
  <si>
    <t>07/05/2012 09:30</t>
  </si>
  <si>
    <t>07/05/2012 11:45</t>
  </si>
  <si>
    <t>07/05/2012 10:00</t>
  </si>
  <si>
    <t>07/05/2012 10:30</t>
  </si>
  <si>
    <t>07/05/2012 10:50</t>
  </si>
  <si>
    <t>07/05/2012 12:00</t>
  </si>
  <si>
    <t>07/05/2012 13:20</t>
  </si>
  <si>
    <t>07/05/2012 13:50</t>
  </si>
  <si>
    <t>07/05/2012 13:55</t>
  </si>
  <si>
    <t>08/05/2012 11:00</t>
  </si>
  <si>
    <t>08/05/2012 11:25</t>
  </si>
  <si>
    <t>08/05/2012 11:20</t>
  </si>
  <si>
    <t>08/05/2012 11:30</t>
  </si>
  <si>
    <t>08/05/2012 13:00</t>
  </si>
  <si>
    <t>08/05/2012 13:20</t>
  </si>
  <si>
    <t>08/05/2012 16:00</t>
  </si>
  <si>
    <t>09/05/2012 04:00</t>
  </si>
  <si>
    <t>09/05/2012 09:00</t>
  </si>
  <si>
    <t>09/05/2012 09:30</t>
  </si>
  <si>
    <t>09/05/2012 09:50</t>
  </si>
  <si>
    <t>09/05/2012 12:30</t>
  </si>
  <si>
    <t>09/05/2012 12:40</t>
  </si>
  <si>
    <t>09/05/2012 13:00</t>
  </si>
  <si>
    <t>09/05/2012 15:40</t>
  </si>
  <si>
    <t>10/05/2012 06:00</t>
  </si>
  <si>
    <t>10/05/2012 13:00</t>
  </si>
  <si>
    <t>10/05/2012 15:00</t>
  </si>
  <si>
    <t>10/05/2012 08:30</t>
  </si>
  <si>
    <t>10/05/2012 08:45</t>
  </si>
  <si>
    <t>10/05/2012 14:50</t>
  </si>
  <si>
    <t>10/05/2012 15:10</t>
  </si>
  <si>
    <t>11/05/2012 10:00</t>
  </si>
  <si>
    <t>11/05/2012 12:00</t>
  </si>
  <si>
    <t>11/05/2012 14:00</t>
  </si>
  <si>
    <t>11/05/2012 16:00</t>
  </si>
  <si>
    <t>11/05/2012 14:10</t>
  </si>
  <si>
    <t xml:space="preserve">10/05/2012 </t>
  </si>
  <si>
    <t>11/05/2012 15:00</t>
  </si>
  <si>
    <t>11/05/2012 15:05</t>
  </si>
  <si>
    <t>11/05/2012 15:10</t>
  </si>
  <si>
    <t>11/05/2012 15:25</t>
  </si>
  <si>
    <t>12/05/2012 08:00</t>
  </si>
  <si>
    <t>12/05/2012 10:00</t>
  </si>
  <si>
    <t>12/05/2012 16:00</t>
  </si>
  <si>
    <t>12/05/2012 17:00</t>
  </si>
  <si>
    <t>12/05/2012 20:00</t>
  </si>
  <si>
    <t>12/05/2012 22:00</t>
  </si>
  <si>
    <t>13/05/2012 08:00</t>
  </si>
  <si>
    <t>13/05/2012 10:00</t>
  </si>
  <si>
    <t>13/05/2012 11:00</t>
  </si>
  <si>
    <t>13/05/2012 17:30</t>
  </si>
  <si>
    <t>13/05/2012 11:30</t>
  </si>
  <si>
    <t>13/05/2012 12:00</t>
  </si>
  <si>
    <t>13/05/2012 14:30</t>
  </si>
  <si>
    <t>14/05/2012 10:00</t>
  </si>
  <si>
    <t>14/05/2012 13:00</t>
  </si>
  <si>
    <t>14/05/2012 13:25</t>
  </si>
  <si>
    <t>14/05/2012 14:00</t>
  </si>
  <si>
    <t>14/05/2012 14:30</t>
  </si>
  <si>
    <t>14/05/2012 14:40</t>
  </si>
  <si>
    <t>14/05/2012 15:25</t>
  </si>
  <si>
    <t>14/05/2012 16:00</t>
  </si>
  <si>
    <t>14/05/2012 09:30</t>
  </si>
  <si>
    <t>14/05/2012 12:30</t>
  </si>
  <si>
    <t>15/05/2012 09:00</t>
  </si>
  <si>
    <t>16/05/2012 09:30</t>
  </si>
  <si>
    <t>16/05/2012 15:30</t>
  </si>
  <si>
    <t>16/05/2012 12:30</t>
  </si>
  <si>
    <t>16/05/2012 14:00</t>
  </si>
  <si>
    <t>16/05/2012 16:00</t>
  </si>
  <si>
    <t>15/05/2012 08:00</t>
  </si>
  <si>
    <t>15/05/2012 12:50</t>
  </si>
  <si>
    <t>15/05/2012 13:00</t>
  </si>
  <si>
    <t>15/05/2012 14:10</t>
  </si>
  <si>
    <t>15/05/2012 14:45</t>
  </si>
  <si>
    <t>16/05/2012 10:30</t>
  </si>
  <si>
    <t>16/05/2012 15:00</t>
  </si>
  <si>
    <t>17/05/2012 09:30</t>
  </si>
  <si>
    <t>17/05/2012 13:00</t>
  </si>
  <si>
    <t>17/05/2012 15:15</t>
  </si>
  <si>
    <t>17/05/2012 12:00</t>
  </si>
  <si>
    <t>17/05/2012 14:00</t>
  </si>
  <si>
    <t>17/05/2012 15:30</t>
  </si>
  <si>
    <t>17/05/2012 16:00</t>
  </si>
  <si>
    <t>17/05/2012 08:30</t>
  </si>
  <si>
    <t>17/05/2012 08:40</t>
  </si>
  <si>
    <t>17/05/2012 10:00</t>
  </si>
  <si>
    <t>17/05/2012 14:30</t>
  </si>
  <si>
    <t>17/05/2012 16:10</t>
  </si>
  <si>
    <t>18/05/2012 07:50</t>
  </si>
  <si>
    <t>18/05/2012 10:00</t>
  </si>
  <si>
    <t>18/05/2012 12:00</t>
  </si>
  <si>
    <t>18/05/2012 14:00</t>
  </si>
  <si>
    <t>18/05/2012 16:00</t>
  </si>
  <si>
    <t>17/05/2012 16:45</t>
  </si>
  <si>
    <t>18/05/2012 09:30</t>
  </si>
  <si>
    <t>18/05/2012 09:50</t>
  </si>
  <si>
    <t>18/05/2012 13:00</t>
  </si>
  <si>
    <t>18/05/2012 13:50</t>
  </si>
  <si>
    <t>19/05/2012 08:00</t>
  </si>
  <si>
    <t>19/05/2012 10:00</t>
  </si>
  <si>
    <t>19/05/2012 16:30</t>
  </si>
  <si>
    <t>19/05/2012 17:30</t>
  </si>
  <si>
    <t>20/05/2012 08:00</t>
  </si>
  <si>
    <t>20/05/2012 10:00</t>
  </si>
  <si>
    <t>20/05/2012 12:00</t>
  </si>
  <si>
    <t>20/05/2012 14:00</t>
  </si>
  <si>
    <t>20/05/2012 16:30</t>
  </si>
  <si>
    <t>19/05/2012 12:00</t>
  </si>
  <si>
    <t>20/05/2012 08:30</t>
  </si>
  <si>
    <t>20/05/2012 10:30</t>
  </si>
  <si>
    <t>20/05/2012 11:00</t>
  </si>
  <si>
    <t>20/05/2012 12:30</t>
  </si>
  <si>
    <t>21/05/2012 07:45</t>
  </si>
  <si>
    <t>21/05/2012 09:00</t>
  </si>
  <si>
    <t>21/05/2012 11:00</t>
  </si>
  <si>
    <t>21/05/2012 13:00</t>
  </si>
  <si>
    <t>21/05/2012 15:00</t>
  </si>
  <si>
    <t>21/05/2012 10:00</t>
  </si>
  <si>
    <t>21/05/2012 14:30</t>
  </si>
  <si>
    <t>21/05/2012 14:40</t>
  </si>
  <si>
    <t>21/05/2012 16:00</t>
  </si>
  <si>
    <t>22/05/2012 08:00</t>
  </si>
  <si>
    <t>22/05/2012 12:00</t>
  </si>
  <si>
    <t>22/05/2012 13:30</t>
  </si>
  <si>
    <t>22/05/2012 15:30</t>
  </si>
  <si>
    <t>22/05/2012 16:00</t>
  </si>
  <si>
    <t>22/05/2012 13:35</t>
  </si>
  <si>
    <t>22/05/2012 13:50</t>
  </si>
  <si>
    <t>22/05/2012 14:00</t>
  </si>
  <si>
    <t>22/05/2012 14:10</t>
  </si>
  <si>
    <t>22/05/2012 15:15</t>
  </si>
  <si>
    <t>22/05/2012 15:00</t>
  </si>
  <si>
    <t>22/05/2012 17:40</t>
  </si>
  <si>
    <t>23/05/2012 08:00</t>
  </si>
  <si>
    <t>23/05/2012 10:00</t>
  </si>
  <si>
    <t>23/05/2012 12:00</t>
  </si>
  <si>
    <t>23/05/2012 14:00</t>
  </si>
  <si>
    <t>23/05/2012 16:00</t>
  </si>
  <si>
    <t>23/05/2012  11:30</t>
  </si>
  <si>
    <t>23/05/2012  12:00</t>
  </si>
  <si>
    <t>23/05/2012  12:20</t>
  </si>
  <si>
    <t>23/05/2012  13:50</t>
  </si>
  <si>
    <t>23/05/2012  14:10</t>
  </si>
  <si>
    <t>23/05/2012  15:40</t>
  </si>
  <si>
    <t>23/05/2012  16:00</t>
  </si>
  <si>
    <t>24/05/2012  08:00</t>
  </si>
  <si>
    <t>24/05/2012  10:00</t>
  </si>
  <si>
    <t>24/05/2012  12:00</t>
  </si>
  <si>
    <t>24/05/2012  14:00</t>
  </si>
  <si>
    <t>25/05/2012 08:00</t>
  </si>
  <si>
    <t>25/05/2012 10:00</t>
  </si>
  <si>
    <t>25/05/2012 12:00</t>
  </si>
  <si>
    <t>25/05/2012 09:15</t>
  </si>
  <si>
    <t>25/05/2012 12:20</t>
  </si>
  <si>
    <t>25/05/2012 13:00</t>
  </si>
  <si>
    <t>28/05/2012 08:30</t>
  </si>
  <si>
    <t>28/05/2012 09:30</t>
  </si>
  <si>
    <t>28/05/2012 12:00</t>
  </si>
  <si>
    <t>28/05/2012 16:00</t>
  </si>
  <si>
    <t>28/05/2012 10:30</t>
  </si>
  <si>
    <t>28/05/2012 11:15</t>
  </si>
  <si>
    <t>28/05/2012 11:30</t>
  </si>
  <si>
    <t>28/05/2012 11:45</t>
  </si>
  <si>
    <t>26/05/2012 12:20</t>
  </si>
  <si>
    <t>28/05/2012 14:00</t>
  </si>
  <si>
    <t>28/05/2012 15:30</t>
  </si>
  <si>
    <t>28/05/2012 15:40</t>
  </si>
  <si>
    <t>29/05/2012 15:30</t>
  </si>
  <si>
    <t>29/05/2012 09:30</t>
  </si>
  <si>
    <t>29/05/2012 12:30</t>
  </si>
  <si>
    <t>29/05/2012 16:00</t>
  </si>
  <si>
    <t>29/05/2012 11:00</t>
  </si>
  <si>
    <t>29/05/2012 13:00</t>
  </si>
  <si>
    <t>29/05/2012 14:00</t>
  </si>
  <si>
    <t>29/05/2012 14:30</t>
  </si>
  <si>
    <t>30/05/2012 09:30</t>
  </si>
  <si>
    <t>30/05/2012 12:30</t>
  </si>
  <si>
    <t>30/05/2012 16:00</t>
  </si>
  <si>
    <t>30/05/2012 11:00</t>
  </si>
  <si>
    <t>30/05/2012 13:15</t>
  </si>
  <si>
    <t>31/05/2012 09:00</t>
  </si>
  <si>
    <t>31/05/2012 11:00</t>
  </si>
  <si>
    <t>31/05/2012 13:00</t>
  </si>
  <si>
    <t>31/05/2012 10:30</t>
  </si>
  <si>
    <t>30/05/2012 13:40</t>
  </si>
  <si>
    <t>30/05/2012 14:30</t>
  </si>
  <si>
    <t>30/05/2012 15:10</t>
  </si>
  <si>
    <t>01/06/2012 08:00</t>
  </si>
  <si>
    <t>01/06/2012 10:00</t>
  </si>
  <si>
    <t>01/06/2012 12:00</t>
  </si>
  <si>
    <t>31/05/2012 12:00</t>
  </si>
  <si>
    <t>01/06/2012 13:20</t>
  </si>
  <si>
    <t>22/05/2012</t>
  </si>
  <si>
    <t>25/05/2012 22:00</t>
  </si>
  <si>
    <t>26/05/2012 12:00</t>
  </si>
  <si>
    <t>31/05/2012 06:00</t>
  </si>
  <si>
    <t>31/05/2012 14:30</t>
  </si>
  <si>
    <t>31/05/2012 12:45</t>
  </si>
  <si>
    <t>01/06/2012 14:00</t>
  </si>
  <si>
    <t>01/06/2012 14:30</t>
  </si>
  <si>
    <t>04/06/2012 09:00</t>
  </si>
  <si>
    <t>04/06/2012 11:30</t>
  </si>
  <si>
    <t>04/06/2012 10:00</t>
  </si>
  <si>
    <t>04/06/2012 10:30</t>
  </si>
  <si>
    <t>05/06/2012 09:00</t>
  </si>
  <si>
    <t>05/06/2012 11:00</t>
  </si>
  <si>
    <t>05/06/2012 13:00</t>
  </si>
  <si>
    <t>05/06/2012 16:10</t>
  </si>
  <si>
    <t>05/06/2012 12:15</t>
  </si>
  <si>
    <t>05/06/2012 15:30</t>
  </si>
  <si>
    <t>05/06/2012 12:35</t>
  </si>
  <si>
    <t>05/06/2012 12:45</t>
  </si>
  <si>
    <t>05/06/2012 12:50</t>
  </si>
  <si>
    <t>05/06/2012 16:20</t>
  </si>
  <si>
    <t>05/06/2012 16:45</t>
  </si>
  <si>
    <t>06/06/2012 09:00</t>
  </si>
  <si>
    <t>06/06/2012 11:30</t>
  </si>
  <si>
    <t>06/06/2012 07:30</t>
  </si>
  <si>
    <t>06/06/2012 08:00</t>
  </si>
  <si>
    <t>06/06/2012 10:00</t>
  </si>
  <si>
    <t>06/06/2012 12:00</t>
  </si>
  <si>
    <t>06/07/2012 14:00</t>
  </si>
  <si>
    <t>06/07/2012 16:00</t>
  </si>
  <si>
    <t>06/07/2012 18:00</t>
  </si>
  <si>
    <t>06/07/2012 22:00</t>
  </si>
  <si>
    <t>06/07/2012 23:00</t>
  </si>
  <si>
    <t>07/06/2012 03:00</t>
  </si>
  <si>
    <t>07/06/2012 05:00</t>
  </si>
  <si>
    <t>07/06/2012 09:00</t>
  </si>
  <si>
    <t>07/06/2012 10:00</t>
  </si>
  <si>
    <t>07/06/2012 11:00</t>
  </si>
  <si>
    <t>07/06/2012 12:00</t>
  </si>
  <si>
    <t>07/06/2012 13:00</t>
  </si>
  <si>
    <t>07/06/2012 14:00</t>
  </si>
  <si>
    <t>07/07/2012 08:00</t>
  </si>
  <si>
    <t>07/07/2012 08:30</t>
  </si>
  <si>
    <t>07/07/2012 11:00</t>
  </si>
  <si>
    <t>06/07/2012 11:45</t>
  </si>
  <si>
    <t>06/07/2012 11:50</t>
  </si>
  <si>
    <t>06/07/2012 12:30</t>
  </si>
  <si>
    <t>06/07/2012 12:45</t>
  </si>
  <si>
    <t>06/07/2012 13:00</t>
  </si>
  <si>
    <t>06/07/2012 13:30</t>
  </si>
  <si>
    <t>06/07/2012 15:00</t>
  </si>
  <si>
    <t>07/07/2012 09:30</t>
  </si>
  <si>
    <t>07/07/2012 13:00</t>
  </si>
  <si>
    <t>04/06/2012 20:00</t>
  </si>
  <si>
    <t xml:space="preserve">05/06/2012 </t>
  </si>
  <si>
    <t>05/06/2012 04:00</t>
  </si>
  <si>
    <t>08/06/2012 11:50</t>
  </si>
  <si>
    <t>07/06/2012 12:10</t>
  </si>
  <si>
    <t>08/06/2012 12:45</t>
  </si>
  <si>
    <t>08/06/2012 12:40</t>
  </si>
  <si>
    <t>08/06/2012 12:50</t>
  </si>
  <si>
    <t>07/06/2012 13:30</t>
  </si>
  <si>
    <t>08/06/2012 13:45</t>
  </si>
  <si>
    <t>09/06/2012 07:30</t>
  </si>
  <si>
    <t>10/06/2012 14:00</t>
  </si>
  <si>
    <t>11/06/2012 09:00</t>
  </si>
  <si>
    <t>11/06/2012 11:00</t>
  </si>
  <si>
    <t>11/06/2012 14:00</t>
  </si>
  <si>
    <t>11/06/2012 14:30</t>
  </si>
  <si>
    <t>11/06/2012 13:00</t>
  </si>
  <si>
    <t>08/06/2012 17:00</t>
  </si>
  <si>
    <t>11/06/2012 12:00</t>
  </si>
  <si>
    <t>11/06/2012 13:20</t>
  </si>
  <si>
    <t>11/06/2012 14:10</t>
  </si>
  <si>
    <t>11/06/2012 14:20</t>
  </si>
  <si>
    <t>11/06/2012 14:40</t>
  </si>
  <si>
    <t>11/06/2012 14:45</t>
  </si>
  <si>
    <t>11/06/2012 15:00</t>
  </si>
  <si>
    <t>12/06/2012 08:00</t>
  </si>
  <si>
    <t>12/06/2012 09:00</t>
  </si>
  <si>
    <t>12/06/2012 14:00</t>
  </si>
  <si>
    <t>12/06/2012 11:00</t>
  </si>
  <si>
    <t>12/06/2012 13:00</t>
  </si>
  <si>
    <t>12/06/2012 10:20</t>
  </si>
  <si>
    <t>12/06/2012 10:30</t>
  </si>
  <si>
    <t>12/06/2012 10:40</t>
  </si>
  <si>
    <t>12/06/2012 11:25</t>
  </si>
  <si>
    <t>12/06/2012 12:20</t>
  </si>
  <si>
    <t>12/06/2012 12:30</t>
  </si>
  <si>
    <t>12/06/2012 12:50</t>
  </si>
  <si>
    <t>13/06/2012 09:30</t>
  </si>
  <si>
    <t>13/06/2012 11:00</t>
  </si>
  <si>
    <t>13/06/2012 11:40</t>
  </si>
  <si>
    <t>13/06/2012 13:00</t>
  </si>
  <si>
    <t>13/06/2012 13:30</t>
  </si>
  <si>
    <t>13/06/2012 14:20</t>
  </si>
  <si>
    <t>13/06/2012 15:10</t>
  </si>
  <si>
    <t>14/06/2012 11:40</t>
  </si>
  <si>
    <t>14/06/2012 12:00</t>
  </si>
  <si>
    <t>14/06/2012 12:20</t>
  </si>
  <si>
    <t>14/06/2012 13:20</t>
  </si>
  <si>
    <t>14/06/2012 13:25</t>
  </si>
  <si>
    <t>14/06/2012 13:45</t>
  </si>
  <si>
    <t>14/06/2012 13:50</t>
  </si>
  <si>
    <t>14/06/2012 14:20</t>
  </si>
  <si>
    <t>14/06/2012 15:45</t>
  </si>
  <si>
    <t>14/06/2012 15:50</t>
  </si>
  <si>
    <t>14/06/2012 16:00</t>
  </si>
  <si>
    <t>15/06/2012 11:00</t>
  </si>
  <si>
    <t>15/06/2012 12:00</t>
  </si>
  <si>
    <t>15/06/2012 12:30</t>
  </si>
  <si>
    <t>15/06/2012 12:45</t>
  </si>
  <si>
    <t>14/06/2012 21:00</t>
  </si>
  <si>
    <t>15/06/2012 15:00</t>
  </si>
  <si>
    <t>17/06/2012 14:30</t>
  </si>
  <si>
    <t>17/06/2012 17:00</t>
  </si>
  <si>
    <t>17/06/2012 19:00</t>
  </si>
  <si>
    <t>17/06/2012 21:00</t>
  </si>
  <si>
    <t>18/06/2012 24:00</t>
  </si>
  <si>
    <t xml:space="preserve">14/06/2012 </t>
  </si>
  <si>
    <t>15/06/2012 10:15</t>
  </si>
  <si>
    <t>18/06/2012 13:30</t>
  </si>
  <si>
    <t>15/06/2012 11:30</t>
  </si>
  <si>
    <t>18/06/2012 13:00</t>
  </si>
  <si>
    <t>17/06/2012 08:30</t>
  </si>
  <si>
    <t>18/06/2012 11:30</t>
  </si>
  <si>
    <t>18/06/2012 10:00</t>
  </si>
  <si>
    <t>18/06/2012 12:00</t>
  </si>
  <si>
    <t>18/06/2012 18:00</t>
  </si>
  <si>
    <t>19/06/2012 09:00</t>
  </si>
  <si>
    <t>14/06/2012 15:00</t>
  </si>
  <si>
    <t>14/06/2012 16:10</t>
  </si>
  <si>
    <t>18/06/2012 10:20</t>
  </si>
  <si>
    <t>18/06/2012 14:15</t>
  </si>
  <si>
    <t>18/06/2012 14:30</t>
  </si>
  <si>
    <t>18/06/2012 14:50</t>
  </si>
  <si>
    <t>18/06/2012 15:50</t>
  </si>
  <si>
    <t>18/06/2012 10:45</t>
  </si>
  <si>
    <t>19/06/2012 10:45</t>
  </si>
  <si>
    <t>19/06/2012 11:30</t>
  </si>
  <si>
    <t>19/06/2012 11:45</t>
  </si>
  <si>
    <t>19/06/2012 11:50</t>
  </si>
  <si>
    <t>19/06/2012 12:00</t>
  </si>
  <si>
    <t>19/06/2012 12:15</t>
  </si>
  <si>
    <t>19/06/2012 12:20</t>
  </si>
  <si>
    <t>19/06/2012 12:50</t>
  </si>
  <si>
    <t>19/06/2012 13:00</t>
  </si>
  <si>
    <t>20/06/2012 08:00</t>
  </si>
  <si>
    <t>20/06/2012 12:00</t>
  </si>
  <si>
    <t>20/06/2012 16:00</t>
  </si>
  <si>
    <t>20/06/2012 09:15</t>
  </si>
  <si>
    <t>20/06/2012 10:00</t>
  </si>
  <si>
    <t>20/06/2012 11:15</t>
  </si>
  <si>
    <t>20/06/2012 11:30</t>
  </si>
  <si>
    <t>20/06/2012 11:50</t>
  </si>
  <si>
    <t>20/06/2012 12:15</t>
  </si>
  <si>
    <t>20/06/2012 13:00</t>
  </si>
  <si>
    <t>20/06/2012 13:15</t>
  </si>
  <si>
    <t>21/06/2012 10:00</t>
  </si>
  <si>
    <t>21/06/2012 11:00</t>
  </si>
  <si>
    <t>21/06/2012 15:00</t>
  </si>
  <si>
    <t>21/06/2012 09:50</t>
  </si>
  <si>
    <t>21/06/2012 11:15</t>
  </si>
  <si>
    <t>21/06/2012 12:30</t>
  </si>
  <si>
    <t>21/06/2012 09:45</t>
  </si>
  <si>
    <t>21/06/2012 11:45</t>
  </si>
  <si>
    <t>21/06/2012 12:25</t>
  </si>
  <si>
    <t>21/06/2012 13:20</t>
  </si>
  <si>
    <t>21/06/2012 14:00</t>
  </si>
  <si>
    <t>21/06/2012 14:20</t>
  </si>
  <si>
    <t>22/06/2012 08:00</t>
  </si>
  <si>
    <t>22/06/2012 09:00</t>
  </si>
  <si>
    <t>22/06/2012 16:00</t>
  </si>
  <si>
    <t>22/06/2012 13:10</t>
  </si>
  <si>
    <t>22/06/2012 13:20</t>
  </si>
  <si>
    <t>25/06/2012 13:00</t>
  </si>
  <si>
    <t>25/06/2012 15:00</t>
  </si>
  <si>
    <t>25/06/2012 16:00</t>
  </si>
  <si>
    <t>25/06/2012 16:30</t>
  </si>
  <si>
    <t>23/06/2012 10:15</t>
  </si>
  <si>
    <t>24/06/2012 08:00</t>
  </si>
  <si>
    <t>25/06/2012 08:00</t>
  </si>
  <si>
    <t>25/06/2012 12:35</t>
  </si>
  <si>
    <t>25/06/2012 12:45</t>
  </si>
  <si>
    <t>25/06/2012 13:05</t>
  </si>
  <si>
    <t>25/06/2012 13:20</t>
  </si>
  <si>
    <t>25/06/2012 13:25</t>
  </si>
  <si>
    <t>25/06/2012 13:30</t>
  </si>
  <si>
    <t>25/06/2012 13:40</t>
  </si>
  <si>
    <t>25/06/2012 17:00</t>
  </si>
  <si>
    <t>25/06/2012 19:00</t>
  </si>
  <si>
    <t>26/06/2012 08:00</t>
  </si>
  <si>
    <t>26/06/2012 10:00</t>
  </si>
  <si>
    <t>26/06/2012 12:00</t>
  </si>
  <si>
    <t>26/06/2012 14:00</t>
  </si>
  <si>
    <t>26/06/2012 15:00</t>
  </si>
  <si>
    <t>26/06/2012 10:50</t>
  </si>
  <si>
    <t>26/06/2012 11:00</t>
  </si>
  <si>
    <t>26/06/2012 11:15</t>
  </si>
  <si>
    <t>26/06/2012 11:20</t>
  </si>
  <si>
    <t>26/06/2012 09:00</t>
  </si>
  <si>
    <t>26/06/2012 14:30</t>
  </si>
  <si>
    <t>26/06/2012 17:00</t>
  </si>
  <si>
    <t>27/06/2012 11:00</t>
  </si>
  <si>
    <t>27/06/2012 12:00</t>
  </si>
  <si>
    <t>27/06/2012 12:20</t>
  </si>
  <si>
    <t>27/06/2012 12:35</t>
  </si>
  <si>
    <t>27/06/2012 13:00</t>
  </si>
  <si>
    <t>27/06/2012 13:30</t>
  </si>
  <si>
    <t>27/06/2012 13:45</t>
  </si>
  <si>
    <t>27/06/2012 14:15</t>
  </si>
  <si>
    <t>27/06/2012 15:10</t>
  </si>
  <si>
    <t>27/06/2012 15:15</t>
  </si>
  <si>
    <t>28/06/2012 08:00</t>
  </si>
  <si>
    <t>28/06/2012 11:15</t>
  </si>
  <si>
    <t>28/06/2012 11:20</t>
  </si>
  <si>
    <t>28/06/2012 11:30</t>
  </si>
  <si>
    <t>28/06/2012 12:00</t>
  </si>
  <si>
    <t>28/06/2012 12:10</t>
  </si>
  <si>
    <t>28/06/2012 12:20</t>
  </si>
  <si>
    <t>28/06/2012 12:30</t>
  </si>
  <si>
    <t>28/06/2012 12:40</t>
  </si>
  <si>
    <t>28/06/2012 12:50</t>
  </si>
  <si>
    <t>29/06/2012 09:20</t>
  </si>
  <si>
    <t>29/06/2012 09:40</t>
  </si>
  <si>
    <t>29/06/2012 10:00</t>
  </si>
  <si>
    <t>29/06/2012 10:50</t>
  </si>
  <si>
    <t>29/06/2012 11:20</t>
  </si>
  <si>
    <t>29/06/2012 12:45</t>
  </si>
  <si>
    <t>29/06/2012 13:00</t>
  </si>
  <si>
    <t>29/06/2012 07:30</t>
  </si>
  <si>
    <t>29/06/2012 11:30</t>
  </si>
  <si>
    <t>29/06/2012 15:00</t>
  </si>
  <si>
    <t>29/06/2012 12:15</t>
  </si>
  <si>
    <t>29/06/2012 12:40</t>
  </si>
  <si>
    <t>29/06/2012 13:30</t>
  </si>
  <si>
    <t>29/06/2012 13:35</t>
  </si>
  <si>
    <t>29/06/2012 13:45</t>
  </si>
  <si>
    <t>29/06/2012 14:00</t>
  </si>
  <si>
    <t>29/06/2012 11:50</t>
  </si>
  <si>
    <t>29/06/2012</t>
  </si>
  <si>
    <t>30/06/2012 09:00</t>
  </si>
  <si>
    <t>30/06/2012 13:15</t>
  </si>
  <si>
    <t>30/06/2012 14:10</t>
  </si>
  <si>
    <t>30/06/2012 15:00</t>
  </si>
  <si>
    <t>30/06/2012 15:20</t>
  </si>
  <si>
    <t>02/07/2012 08:00</t>
  </si>
  <si>
    <t>02/07/2012 14:00</t>
  </si>
  <si>
    <t>02/07/2012 14:50</t>
  </si>
  <si>
    <t>02/07/2012 12:50</t>
  </si>
  <si>
    <t>02/07/2012 13:25</t>
  </si>
  <si>
    <t>02/07/2012 13:30</t>
  </si>
  <si>
    <t>02/07/2012 13:50</t>
  </si>
  <si>
    <t>02/07/2012 15:10</t>
  </si>
  <si>
    <t>02/07/2012 15:25</t>
  </si>
  <si>
    <t>02/07/2012 15:20</t>
  </si>
  <si>
    <t>03/07/2012 10:00</t>
  </si>
  <si>
    <t>03/07/2012 04:10</t>
  </si>
  <si>
    <t>03/07/2012 11:20</t>
  </si>
  <si>
    <t>03/07/2012 09:00</t>
  </si>
  <si>
    <t>03/07/2012 09:25</t>
  </si>
  <si>
    <t>03/07/2012 09:50</t>
  </si>
  <si>
    <t>03/07/2012 11:55</t>
  </si>
  <si>
    <t>03/07/2012 12:50</t>
  </si>
  <si>
    <t>03/07/2012 13:20</t>
  </si>
  <si>
    <t>04/07/2012 04:00</t>
  </si>
  <si>
    <t>04/07/2012 07:00</t>
  </si>
  <si>
    <t>04/07/2012 10:00</t>
  </si>
  <si>
    <t>04/07/2012 13:00</t>
  </si>
  <si>
    <t>04/07/2012 14:00</t>
  </si>
  <si>
    <t>04/07/2012 15:00</t>
  </si>
  <si>
    <t>04/07/2012 16:00</t>
  </si>
  <si>
    <t>04/07/2012 08:00</t>
  </si>
  <si>
    <t>03/07/2012 07:30</t>
  </si>
  <si>
    <t>03/07/2012 16:00</t>
  </si>
  <si>
    <t>04/07/2012 12:30</t>
  </si>
  <si>
    <t>04/07/2012 12:35</t>
  </si>
  <si>
    <t>04/07/2012 12:45</t>
  </si>
  <si>
    <t>04/07/2012 14:50</t>
  </si>
  <si>
    <t>04/07/2012 15:10</t>
  </si>
  <si>
    <t>05/07/2012 04:20</t>
  </si>
  <si>
    <t>05/07/2012 13:30</t>
  </si>
  <si>
    <t>05/07/2012 07:30</t>
  </si>
  <si>
    <t>05/07/2012 11:00</t>
  </si>
  <si>
    <t>05/07/2012 10:45</t>
  </si>
  <si>
    <t>05/07/2012 10:50</t>
  </si>
  <si>
    <t>05/07/2012 11:50</t>
  </si>
  <si>
    <t>05/07/2012 12:10</t>
  </si>
  <si>
    <t>05/07/2012 12:30</t>
  </si>
  <si>
    <t>05/07/2012 13:00</t>
  </si>
  <si>
    <t>06/07/2012 09:30</t>
  </si>
  <si>
    <t>06/07/2012 09:00</t>
  </si>
  <si>
    <t>06/07/2012 10:00</t>
  </si>
  <si>
    <t>06/07/2012 21:00</t>
  </si>
  <si>
    <t>06/07/2012 23:30</t>
  </si>
  <si>
    <t>07/07/2012 06:00</t>
  </si>
  <si>
    <t>07/07/2012 12:00</t>
  </si>
  <si>
    <t>07/07/2012 15:00</t>
  </si>
  <si>
    <t>07/07/2012 09:00</t>
  </si>
  <si>
    <t>08/07/2012 17:10</t>
  </si>
  <si>
    <t>09/07/2012 10:30</t>
  </si>
  <si>
    <t>09/07/2012 14:00</t>
  </si>
  <si>
    <t>09/07/2012 15:40</t>
  </si>
  <si>
    <t>08/07/2012 08:00</t>
  </si>
  <si>
    <t>09/07/2012 11:30</t>
  </si>
  <si>
    <t>09/07/2012 12:00</t>
  </si>
  <si>
    <t>09/07/2012 12:30</t>
  </si>
  <si>
    <t>09/07/2012 14:10</t>
  </si>
  <si>
    <t>09/07/2012 14:15</t>
  </si>
  <si>
    <t>09/07/2012 14:20</t>
  </si>
  <si>
    <t>10/07/2012 08:00</t>
  </si>
  <si>
    <t>10/07/2012 11:00</t>
  </si>
  <si>
    <t>10/07/2012 15:00</t>
  </si>
  <si>
    <t>10/07/2012 13:30</t>
  </si>
  <si>
    <t>10/07/2012 10:20</t>
  </si>
  <si>
    <t>10/07/2012 14:40</t>
  </si>
  <si>
    <t>10/07/2012 14:50</t>
  </si>
  <si>
    <t>10/07/2012 15:35</t>
  </si>
  <si>
    <t>11/07/2012 08:00</t>
  </si>
  <si>
    <t>11/07/2012 09:30</t>
  </si>
  <si>
    <t>11/07/2012 12:30</t>
  </si>
  <si>
    <t>11/07/2012 09:00</t>
  </si>
  <si>
    <t>11/07/2012 09:25</t>
  </si>
  <si>
    <t>11/07/2012 09:40</t>
  </si>
  <si>
    <t>11/07/2012 10:00</t>
  </si>
  <si>
    <t>11/07/2012 18:00</t>
  </si>
  <si>
    <t>12/07/2012 08:00</t>
  </si>
  <si>
    <t>12/07/2012 12:00</t>
  </si>
  <si>
    <t>05/07/2012 14:45</t>
  </si>
  <si>
    <t>05/07/2012 15:05</t>
  </si>
  <si>
    <t>12/07/2012 12:50</t>
  </si>
  <si>
    <t>12/07/2012 13:00</t>
  </si>
  <si>
    <t>12/07/2012 13:10</t>
  </si>
  <si>
    <t>12/07/2012 14:15</t>
  </si>
  <si>
    <t>12/07/2012 14:30</t>
  </si>
  <si>
    <t>12/07/2012 15:00</t>
  </si>
  <si>
    <t>12/07/2012 15:10</t>
  </si>
  <si>
    <t>12/07/2012 15:20</t>
  </si>
  <si>
    <t>13/07/2012 08:00</t>
  </si>
  <si>
    <t>13/07/2012 12:30</t>
  </si>
  <si>
    <t>13/07/2012 13:00</t>
  </si>
  <si>
    <t>14/07/2012 10:30</t>
  </si>
  <si>
    <t>14/07/2012 12:00</t>
  </si>
  <si>
    <t>14/07/2012 14:00</t>
  </si>
  <si>
    <t>14/07/2012 16:00</t>
  </si>
  <si>
    <t>15/07/2012 08:00</t>
  </si>
  <si>
    <t>15/07/2012 10:00</t>
  </si>
  <si>
    <t>15/07/2012 12:00</t>
  </si>
  <si>
    <t>15/07/2012 14:00</t>
  </si>
  <si>
    <t>15/07/2012 15:00</t>
  </si>
  <si>
    <t>15/07/2012 15:10</t>
  </si>
  <si>
    <t>16/07/2012 08:00</t>
  </si>
  <si>
    <t>16/07/2012 12:00</t>
  </si>
  <si>
    <t>16/07/2012 14:00</t>
  </si>
  <si>
    <t>16/07/2012 07:30</t>
  </si>
  <si>
    <t>16/07/2012 10:45</t>
  </si>
  <si>
    <t>16/07/2012 11:00</t>
  </si>
  <si>
    <t>16/07/2012 11:10</t>
  </si>
  <si>
    <t>16/07/2012 12:05</t>
  </si>
  <si>
    <t>16/07/2012 12:15</t>
  </si>
  <si>
    <t>16/07/2012 13:00</t>
  </si>
  <si>
    <t>16/07/2012 13:10</t>
  </si>
  <si>
    <t>17/07/2012 08:00</t>
  </si>
  <si>
    <t>17/07/2012 10:00</t>
  </si>
  <si>
    <t>17/07/2012 12:00</t>
  </si>
  <si>
    <t>17/07/2012 10:30</t>
  </si>
  <si>
    <t>17/07/2012 10:40</t>
  </si>
  <si>
    <t>17/07/2012 11:20</t>
  </si>
  <si>
    <t>17/07/2012 12:45</t>
  </si>
  <si>
    <t>16/07/2012 16:10</t>
  </si>
  <si>
    <t>17/07/2012 17:10</t>
  </si>
  <si>
    <t>17/07/2012 17:00</t>
  </si>
  <si>
    <t>18/07/2012 12:00</t>
  </si>
  <si>
    <t>18/07/2012 14:00</t>
  </si>
  <si>
    <t>18/07/2012 17:30</t>
  </si>
  <si>
    <t>18/07/2012 17:45</t>
  </si>
  <si>
    <t>18/07/2012 15:00</t>
  </si>
  <si>
    <t>18/07/2012 15:30</t>
  </si>
  <si>
    <t>19/07/2012 10:20</t>
  </si>
  <si>
    <t>19/07/2012 11:00</t>
  </si>
  <si>
    <t>19/07/2012 11:10</t>
  </si>
  <si>
    <t>19/07/2012 11:20</t>
  </si>
  <si>
    <t>19/07/2012 12:15</t>
  </si>
  <si>
    <t>19/07/2012 12:30</t>
  </si>
  <si>
    <t>19/07/2012 12:40</t>
  </si>
  <si>
    <t>19/07/2012 13:00</t>
  </si>
  <si>
    <t xml:space="preserve">19/07/2012 </t>
  </si>
  <si>
    <t>20/07/2012 11:00</t>
  </si>
  <si>
    <t>20/07/2012 12:00</t>
  </si>
  <si>
    <t>20/07/2012 11:30</t>
  </si>
  <si>
    <t>20/07/2012 13:00</t>
  </si>
  <si>
    <t>19/07/2012 20:00</t>
  </si>
  <si>
    <t>20/07/2012 08:00</t>
  </si>
  <si>
    <t xml:space="preserve">20/07/2012 </t>
  </si>
  <si>
    <t>20/07/2012 17:06</t>
  </si>
  <si>
    <t>21/07/2012 08:00</t>
  </si>
  <si>
    <t>21/07/2012 15:20</t>
  </si>
  <si>
    <t>20/07/2012 09:15</t>
  </si>
  <si>
    <t>20/07/2012 10:30</t>
  </si>
  <si>
    <t>20/07/2012 12:25</t>
  </si>
  <si>
    <t>22/07/2012 8:00</t>
  </si>
  <si>
    <t>23/07/2012 8:00</t>
  </si>
  <si>
    <t>22/07/2012 10:00</t>
  </si>
  <si>
    <t>23/07/2012 13:15</t>
  </si>
  <si>
    <t>22/07/2012 12:25</t>
  </si>
  <si>
    <t>23/07/2012 12:00</t>
  </si>
  <si>
    <t>22/07/2012 13:45</t>
  </si>
  <si>
    <t>23/07/2012 09:00</t>
  </si>
  <si>
    <t>23/07/2012 10:30</t>
  </si>
  <si>
    <t>24/07/2012 10:40</t>
  </si>
  <si>
    <t>23/07/2012 11:00</t>
  </si>
  <si>
    <t>23/07/2012 11:30</t>
  </si>
  <si>
    <t>23/07/2012 12:15</t>
  </si>
  <si>
    <t>24/07/2012 07:30</t>
  </si>
  <si>
    <t>24/07/2012 15:00</t>
  </si>
  <si>
    <t>24/07/2012 15:20</t>
  </si>
  <si>
    <t>24/07/2012 09.30</t>
  </si>
  <si>
    <t>24/07/2012 10.40</t>
  </si>
  <si>
    <t>24/07/2012 11:00</t>
  </si>
  <si>
    <t>24/07/2012 12.45</t>
  </si>
  <si>
    <t>24/07/2012 13:00</t>
  </si>
  <si>
    <t>24/07/2012 13:10</t>
  </si>
  <si>
    <t xml:space="preserve">25/07/2012 </t>
  </si>
  <si>
    <t>25/07/2012 10:00</t>
  </si>
  <si>
    <t>25/07/2012 11:40</t>
  </si>
  <si>
    <t>25/07/2012 12:00</t>
  </si>
  <si>
    <t>25/07/2012 14:00</t>
  </si>
  <si>
    <t>25/07/2012 14:20</t>
  </si>
  <si>
    <t>25/07/2012 14:30</t>
  </si>
  <si>
    <t>25/07/2012 15:00</t>
  </si>
  <si>
    <t>25/07/2012 15:25</t>
  </si>
  <si>
    <t>25/07/2012 15:30</t>
  </si>
  <si>
    <t>25/07/2012 15:45</t>
  </si>
  <si>
    <t>26/07/2012 06:00</t>
  </si>
  <si>
    <t>26/07/2012 09:00</t>
  </si>
  <si>
    <t>26/07/2012 09:35</t>
  </si>
  <si>
    <t>26/07/2012 09:40</t>
  </si>
  <si>
    <t>26/07/2012 11:00</t>
  </si>
  <si>
    <t>26/07/2012 15:30</t>
  </si>
  <si>
    <t>26/07/2012 15:45</t>
  </si>
  <si>
    <t>27/07/2012 09:00</t>
  </si>
  <si>
    <t>27/07/2012 09:30</t>
  </si>
  <si>
    <t xml:space="preserve">27/07/2012 </t>
  </si>
  <si>
    <t>25/07/2012 17:40</t>
  </si>
  <si>
    <t>26/07/2012 07:45</t>
  </si>
  <si>
    <t>26/07/2012 14:10</t>
  </si>
  <si>
    <t>27/07/2012 17:45</t>
  </si>
  <si>
    <t xml:space="preserve">23/07/2012 </t>
  </si>
  <si>
    <t>30/07/2012 09:30</t>
  </si>
  <si>
    <t>30/07/2012 10:00</t>
  </si>
  <si>
    <t>27/07/2012 13:00</t>
  </si>
  <si>
    <t>30/07/2012 13:00</t>
  </si>
  <si>
    <t>30/07/2012 16:45</t>
  </si>
  <si>
    <t>31/07/2012</t>
  </si>
  <si>
    <t xml:space="preserve">28/07/2012 </t>
  </si>
  <si>
    <t xml:space="preserve">29/07/2012 </t>
  </si>
  <si>
    <t>28/07/2012 11:00</t>
  </si>
  <si>
    <t>27/07/2012 11:40</t>
  </si>
  <si>
    <t>30/07/2012 12:00</t>
  </si>
  <si>
    <t xml:space="preserve">30/07/2012 </t>
  </si>
  <si>
    <t>01/08/2012 10:00</t>
  </si>
  <si>
    <t>01/08/2012 10:30</t>
  </si>
  <si>
    <t>01/08/2012 11:00</t>
  </si>
  <si>
    <t>01/08/2012 11:20</t>
  </si>
  <si>
    <t>01/08/2012 11:30</t>
  </si>
  <si>
    <t>01/08/2012 12:00</t>
  </si>
  <si>
    <t>02/08/2012 08:30</t>
  </si>
  <si>
    <t>02/08/2012 09:00</t>
  </si>
  <si>
    <t>02/08/2012 10:00</t>
  </si>
  <si>
    <t>02/08/2012 10:30</t>
  </si>
  <si>
    <t>02/08/2012 11:00</t>
  </si>
  <si>
    <t>02/08/2012 11:05</t>
  </si>
  <si>
    <t>02/08/2012 11:30</t>
  </si>
  <si>
    <t>02/08/2012 12:00</t>
  </si>
  <si>
    <t>02/08/2012 12:20</t>
  </si>
  <si>
    <t>03/08/2012 16:00</t>
  </si>
  <si>
    <t>03/08/2012 17:00</t>
  </si>
  <si>
    <t>03/08/2012 09:00</t>
  </si>
  <si>
    <t>03/08/2012 09:30</t>
  </si>
  <si>
    <t>03/08/2012 10:30</t>
  </si>
  <si>
    <t>03/08/2012 12:30</t>
  </si>
  <si>
    <t>03/08/2012 12:40</t>
  </si>
  <si>
    <t>03/08/2012 13:15</t>
  </si>
  <si>
    <t>03/08/2012 14:30</t>
  </si>
  <si>
    <t>04/08/2012 10:00</t>
  </si>
  <si>
    <t>04/08/2012 12:00</t>
  </si>
  <si>
    <t>04/08/2012 14:00</t>
  </si>
  <si>
    <t>05/08/2012 08:00</t>
  </si>
  <si>
    <t>05/08/2012 10:00</t>
  </si>
  <si>
    <t>05/08/2012 12:00</t>
  </si>
  <si>
    <t>05/08/2012 14:00</t>
  </si>
  <si>
    <t>04/08/2012 13:30</t>
  </si>
  <si>
    <t>04/08/2012 15:00</t>
  </si>
  <si>
    <t>05/08/2012 14:30</t>
  </si>
  <si>
    <t>06/08/2012 10:00</t>
  </si>
  <si>
    <t>06/08/2012 12:00</t>
  </si>
  <si>
    <t>06/08/2012 14:00</t>
  </si>
  <si>
    <t>06/08/2012 16:00</t>
  </si>
  <si>
    <t>06/08/2012 15:00</t>
  </si>
  <si>
    <t>06/08/2012 12:10</t>
  </si>
  <si>
    <t>06/08/2012 12:30</t>
  </si>
  <si>
    <t>07/08/2012 08:00</t>
  </si>
  <si>
    <t>07/08/2012 09:00</t>
  </si>
  <si>
    <t>07/08/2012 10:00</t>
  </si>
  <si>
    <t>07/08/2012 11:00</t>
  </si>
  <si>
    <t>07/08/2012 12:00</t>
  </si>
  <si>
    <t>07/08/2012 14:00</t>
  </si>
  <si>
    <t>07/08/2012 16:00</t>
  </si>
  <si>
    <t>07/08/2012</t>
  </si>
  <si>
    <t>01/08/2012 09:00</t>
  </si>
  <si>
    <t>08/08/2012 10:30</t>
  </si>
  <si>
    <t>08/08/2012 11:00</t>
  </si>
  <si>
    <t>08/08/2012 08:00</t>
  </si>
  <si>
    <t>08/08/2012 14:00</t>
  </si>
  <si>
    <t>08/08/2012 12:30</t>
  </si>
  <si>
    <t>08/08/2012 16:00</t>
  </si>
  <si>
    <t>08/08/2012</t>
  </si>
  <si>
    <t xml:space="preserve">09/08/2012 </t>
  </si>
  <si>
    <t xml:space="preserve">09/08/2012 09:00 </t>
  </si>
  <si>
    <t xml:space="preserve">09/08/2012 09:30 </t>
  </si>
  <si>
    <t xml:space="preserve">09/08/2012 10:00 </t>
  </si>
  <si>
    <t xml:space="preserve">09/08/2012 11:00 </t>
  </si>
  <si>
    <t xml:space="preserve">09/08/2012 10:30 </t>
  </si>
  <si>
    <t>09/08/2012 10:55</t>
  </si>
  <si>
    <t xml:space="preserve">09/08/2012 12:15 </t>
  </si>
  <si>
    <t xml:space="preserve">09/08/2012 12:25 </t>
  </si>
  <si>
    <t xml:space="preserve">09/08/2012 15:00 </t>
  </si>
  <si>
    <t xml:space="preserve">09/08/2012 14:00 </t>
  </si>
  <si>
    <t>10/08/2012 08:00</t>
  </si>
  <si>
    <t>10/08/2012 10:00</t>
  </si>
  <si>
    <t>10/08/2012 11:00</t>
  </si>
  <si>
    <t>10/08/2012 13:00</t>
  </si>
  <si>
    <t>10/08/2012 13:10</t>
  </si>
  <si>
    <t xml:space="preserve">10/08/2012 </t>
  </si>
  <si>
    <t>10/08/2012</t>
  </si>
  <si>
    <t>10/08/2012 17:00</t>
  </si>
  <si>
    <t>11/08/2012 17:00</t>
  </si>
  <si>
    <t>12/08/2012 09:00</t>
  </si>
  <si>
    <t>12/08/2012 13:10</t>
  </si>
  <si>
    <t>12/08/2012 13:15</t>
  </si>
  <si>
    <t>13/08/2012 16:00</t>
  </si>
  <si>
    <t>09/08/2012 08:00</t>
  </si>
  <si>
    <t>11/08/2012 00:00</t>
  </si>
  <si>
    <t>12/08/2012 15:00</t>
  </si>
  <si>
    <t>12/08/2012 18:00</t>
  </si>
  <si>
    <t>13/08/2012 09:30</t>
  </si>
  <si>
    <t>13/08/2012 11:40</t>
  </si>
  <si>
    <t>13/08/2012 13:00</t>
  </si>
  <si>
    <t>13/08/2012 14:00</t>
  </si>
  <si>
    <t>13/08/2012 14:10</t>
  </si>
  <si>
    <t>13/08/2012 10:00</t>
  </si>
  <si>
    <t>13/08/2012 11:00</t>
  </si>
  <si>
    <t>13/08/2012 12:00</t>
  </si>
  <si>
    <t>14/08/2012 10:00</t>
  </si>
  <si>
    <t>14/08/2012 12:00</t>
  </si>
  <si>
    <t>14/08/2012 13:00</t>
  </si>
  <si>
    <t>14/08/2012 11:00</t>
  </si>
  <si>
    <t>14/08/2012 11:15</t>
  </si>
  <si>
    <t>14/08/2012 12:15</t>
  </si>
  <si>
    <t>14/08/2012 12:20</t>
  </si>
  <si>
    <t>14/08/2012 17:00</t>
  </si>
  <si>
    <t>14/08/2012 18:00</t>
  </si>
  <si>
    <t>15/08/2012 09:00</t>
  </si>
  <si>
    <t>15/08/2012 10:00</t>
  </si>
  <si>
    <t>16/08/2012 13:30</t>
  </si>
  <si>
    <t>15/08/2012 16:30</t>
  </si>
  <si>
    <t>16/08/2012 14:30</t>
  </si>
  <si>
    <t>16/08/2012 15:20</t>
  </si>
  <si>
    <t>16/08/2012 16:00</t>
  </si>
  <si>
    <t>14/08/2012 15:00</t>
  </si>
  <si>
    <t xml:space="preserve">14/08/2012 </t>
  </si>
  <si>
    <t>17/08/2012 08:50</t>
  </si>
  <si>
    <t>17/08/2012 08:55</t>
  </si>
  <si>
    <t>17/08/2012 11:00</t>
  </si>
  <si>
    <t>17/08/2012 11:10</t>
  </si>
  <si>
    <t>17/08/2012 11:30</t>
  </si>
  <si>
    <t>17/08/2012 15:00</t>
  </si>
  <si>
    <t>17/08/2012 15:15</t>
  </si>
  <si>
    <t>17/08/2012 14:20</t>
  </si>
  <si>
    <t>17/08/2012 15:40</t>
  </si>
  <si>
    <t>15/08/2012</t>
  </si>
  <si>
    <t xml:space="preserve">15/08/2012 </t>
  </si>
  <si>
    <t>17/08/2012 15:30</t>
  </si>
  <si>
    <t>18/08/2012</t>
  </si>
  <si>
    <t>18/08/2012 21:00</t>
  </si>
  <si>
    <t>18/08/2012 21:30</t>
  </si>
  <si>
    <t>18/08/2012 22:00</t>
  </si>
  <si>
    <t>18/08/2012 23:00</t>
  </si>
  <si>
    <t>18/08/2012 00:00</t>
  </si>
  <si>
    <t>19/08/2012 13:00</t>
  </si>
  <si>
    <t>19/08/2012 16:00</t>
  </si>
  <si>
    <t>15/08/2012 12:00</t>
  </si>
  <si>
    <t>15/08/2012 12:45</t>
  </si>
  <si>
    <t>19/08/2012 14:00</t>
  </si>
  <si>
    <t>18/08/2012 10:30</t>
  </si>
  <si>
    <t>19/08/2012 10:00</t>
  </si>
  <si>
    <t>15/08/2012 12:30</t>
  </si>
  <si>
    <t>19/08/2012 21:00</t>
  </si>
  <si>
    <t>20/08/2012 07:00</t>
  </si>
  <si>
    <t>20/08/2012 12:00</t>
  </si>
  <si>
    <t>17/08/2012 18:00</t>
  </si>
  <si>
    <t>20/08/2012 14:00</t>
  </si>
  <si>
    <t>19/08/2012 09:00</t>
  </si>
  <si>
    <t>19/08/2012 15:00</t>
  </si>
  <si>
    <t>20/08/2012 09:30</t>
  </si>
  <si>
    <t>20/08/2012 11:30</t>
  </si>
  <si>
    <t>20/08/2012 13:30</t>
  </si>
  <si>
    <t>20/08/2012 13:45</t>
  </si>
  <si>
    <t>21/08/2012 09:30</t>
  </si>
  <si>
    <t>21/08/2012 10:00</t>
  </si>
  <si>
    <t>21/08/2012 12:00</t>
  </si>
  <si>
    <t>21/08/2012 15:45</t>
  </si>
  <si>
    <t>21/08/2012 14:00</t>
  </si>
  <si>
    <t>21/08/2012 14:05</t>
  </si>
  <si>
    <t>21/08/2012 14:30</t>
  </si>
  <si>
    <t>21/08/2012 15:00</t>
  </si>
  <si>
    <t>21/08/2012 15:10</t>
  </si>
  <si>
    <t>21/08/2012 15:15</t>
  </si>
  <si>
    <t>21/08/2012 15:20</t>
  </si>
  <si>
    <t>22/08/2012 08:30</t>
  </si>
  <si>
    <t>22/08/2012 10:15</t>
  </si>
  <si>
    <t>22/08/2012 10:50</t>
  </si>
  <si>
    <t>22/08/2012 12:00</t>
  </si>
  <si>
    <t>22/08/2012 13:30</t>
  </si>
  <si>
    <t>22/08/2012 13:40</t>
  </si>
  <si>
    <t xml:space="preserve">22/08/2012 </t>
  </si>
  <si>
    <t>23/08/2012 08:00</t>
  </si>
  <si>
    <t>23/08/2012 14:50</t>
  </si>
  <si>
    <t>23/08/2012 15:00</t>
  </si>
  <si>
    <t>23/08/2012 15:10</t>
  </si>
  <si>
    <t>23/08/2012 15:30</t>
  </si>
  <si>
    <t>23/08/2012 18:00</t>
  </si>
  <si>
    <t>24/08/2012 11:10</t>
  </si>
  <si>
    <t>24/08/2012 11:40</t>
  </si>
  <si>
    <t>24/08/2012 12:00</t>
  </si>
  <si>
    <t>24/08/2012 12:20</t>
  </si>
  <si>
    <t>24/08/2012 13:05</t>
  </si>
  <si>
    <t>24/08/2012 14:20</t>
  </si>
  <si>
    <t>24/08/2012 15:30</t>
  </si>
  <si>
    <t xml:space="preserve">24/08/2012 </t>
  </si>
  <si>
    <t>23/08/2012 12:30</t>
  </si>
  <si>
    <t>24/08/2012 13:20</t>
  </si>
  <si>
    <t>24/08/2012</t>
  </si>
  <si>
    <t>25/08/2012 14:00</t>
  </si>
  <si>
    <t>25/08/2012 15:30</t>
  </si>
  <si>
    <t>25/08/2012 15:45</t>
  </si>
  <si>
    <t>25/08/2012 16:55</t>
  </si>
  <si>
    <t>27/08/2012 10:00</t>
  </si>
  <si>
    <t>27/08/2012 11:00</t>
  </si>
  <si>
    <t>27/08/2012 13:45</t>
  </si>
  <si>
    <t>27/08/2012 16:00</t>
  </si>
  <si>
    <t>27/08/2012 16:15</t>
  </si>
  <si>
    <t>27/08/2012 16:30</t>
  </si>
  <si>
    <t>27/08/2012 18:00</t>
  </si>
  <si>
    <t>27/08/2012</t>
  </si>
  <si>
    <t>28/08/2012 09:00</t>
  </si>
  <si>
    <t>28/08/2012 10:30</t>
  </si>
  <si>
    <t>28/08/2012 11:00</t>
  </si>
  <si>
    <t>28/08/2012 11:30</t>
  </si>
  <si>
    <t>28/08/2012 12:00</t>
  </si>
  <si>
    <t>28/08/2012 12:30</t>
  </si>
  <si>
    <t>28/08/2012 13:00</t>
  </si>
  <si>
    <t>28/08/2012 13:30</t>
  </si>
  <si>
    <t>28/08/2012 14:00</t>
  </si>
  <si>
    <t>28/08/2012 16:30</t>
  </si>
  <si>
    <t>28/08/2012 16:40</t>
  </si>
  <si>
    <t>28/08/2012 16:50</t>
  </si>
  <si>
    <t>29/08/2012 11:30</t>
  </si>
  <si>
    <t>29/08/2012 12:00</t>
  </si>
  <si>
    <t>29/08/2012 13:00</t>
  </si>
  <si>
    <t>29/08/2012 14:00</t>
  </si>
  <si>
    <t>29/08/2012 14:30</t>
  </si>
  <si>
    <t>29/08/2012 15:00</t>
  </si>
  <si>
    <t>29/08/2012 15:45</t>
  </si>
  <si>
    <t>29/08/2012 16:00</t>
  </si>
  <si>
    <t>29/08/2012 15:20</t>
  </si>
  <si>
    <t>29/08/2012 18:00</t>
  </si>
  <si>
    <t>21/08/2012</t>
  </si>
  <si>
    <t>21/08/2012 11:52</t>
  </si>
  <si>
    <t>29/08/2012 10:00</t>
  </si>
  <si>
    <t>30/08/2012 10:00</t>
  </si>
  <si>
    <t>30/08/2012 11:00</t>
  </si>
  <si>
    <t>30/08/2012 12:00</t>
  </si>
  <si>
    <t>30/08/2012 13:00</t>
  </si>
  <si>
    <t>30/08/2012 14:50</t>
  </si>
  <si>
    <t>30/08/2012 15:00</t>
  </si>
  <si>
    <t>30/08/2012 16:30</t>
  </si>
  <si>
    <t>30/08/2012 19:00</t>
  </si>
  <si>
    <t xml:space="preserve">30/08/2012 </t>
  </si>
  <si>
    <t>30/08/2012  12:00</t>
  </si>
  <si>
    <t>31/08/2012 07:30</t>
  </si>
  <si>
    <t>31/08/2012 08:00</t>
  </si>
  <si>
    <t>31/08/2012 09:00</t>
  </si>
  <si>
    <t>31/08/2012 10:00</t>
  </si>
  <si>
    <t>31/08/2012 11:00</t>
  </si>
  <si>
    <t>31/08/2012 12:00</t>
  </si>
  <si>
    <t>31/08/2012 16:00</t>
  </si>
  <si>
    <t>01/09/2012 17:00</t>
  </si>
  <si>
    <t>01/09/2012 18:00</t>
  </si>
  <si>
    <t>01/09/2012 19:00</t>
  </si>
  <si>
    <t>01/09/2012 20:00</t>
  </si>
  <si>
    <t>02/09/2012 09:00</t>
  </si>
  <si>
    <t>02/09/2012 10:00</t>
  </si>
  <si>
    <t>02/09/2012 11:00</t>
  </si>
  <si>
    <t>02/09/2012 13:00</t>
  </si>
  <si>
    <t>02/09/2012 12:45</t>
  </si>
  <si>
    <t xml:space="preserve">02/09/2012 </t>
  </si>
  <si>
    <t>02/09/2012 14:15</t>
  </si>
  <si>
    <t>02/09/2012 11:30</t>
  </si>
  <si>
    <t>01/09/2012 13:00</t>
  </si>
  <si>
    <t>02/09/2012 08:00</t>
  </si>
  <si>
    <t>02/09/2012 09:30</t>
  </si>
  <si>
    <t>02/09/2012 12:15</t>
  </si>
  <si>
    <t>01/09/2012 09:00</t>
  </si>
  <si>
    <t>01/09/2012 10:00</t>
  </si>
  <si>
    <t>01/09/2012 11:00</t>
  </si>
  <si>
    <t>02/09/2012 20:00</t>
  </si>
  <si>
    <t>03/09/2012 11:00</t>
  </si>
  <si>
    <t>03/09/2012 11:55</t>
  </si>
  <si>
    <t>03/09/2012 12:00</t>
  </si>
  <si>
    <t>03/09/2012 12:15</t>
  </si>
  <si>
    <t>03/09/2012 13:15</t>
  </si>
  <si>
    <t>03/09/2012 13:30</t>
  </si>
  <si>
    <t>03/09/2012 13:40</t>
  </si>
  <si>
    <t>03/09/2012 15:00</t>
  </si>
  <si>
    <t>03/09/2012 15:45</t>
  </si>
  <si>
    <t>03/09/2012 16:00</t>
  </si>
  <si>
    <t>03/09/2012 16:09</t>
  </si>
  <si>
    <t>03/09/2012 17:15</t>
  </si>
  <si>
    <t>03/09/2012 16:30</t>
  </si>
  <si>
    <t>03/09/2012 16:40</t>
  </si>
  <si>
    <t xml:space="preserve">03/09/2012 </t>
  </si>
  <si>
    <t xml:space="preserve">04/09/2012 </t>
  </si>
  <si>
    <t>04/09/2012 08:00</t>
  </si>
  <si>
    <t>04/09/2012 09:30</t>
  </si>
  <si>
    <t>04/09/2012 10:45</t>
  </si>
  <si>
    <t>04/09/2012 14:20</t>
  </si>
  <si>
    <t>04/09/2012 14:40</t>
  </si>
  <si>
    <t>04/09/2012 10:00</t>
  </si>
  <si>
    <t>04/09/2012 11:00</t>
  </si>
  <si>
    <t>04/09/2012 11:10</t>
  </si>
  <si>
    <t>04/09/2012 14:30</t>
  </si>
  <si>
    <t>04/09/2012 14:35</t>
  </si>
  <si>
    <t>04/09/2012 15:00</t>
  </si>
  <si>
    <t>05/09/2012 09:00</t>
  </si>
  <si>
    <t>05/09/2012 11:00</t>
  </si>
  <si>
    <t>05/09/2012 13:00</t>
  </si>
  <si>
    <t>05/09/2012 14:00</t>
  </si>
  <si>
    <t>05/09/2012 15:30</t>
  </si>
  <si>
    <t>02/09/2012 14:30</t>
  </si>
  <si>
    <t>06/09/2012 02:00</t>
  </si>
  <si>
    <t>06/09/2012 04:00</t>
  </si>
  <si>
    <t>06/09/2012 06:00</t>
  </si>
  <si>
    <t>06/09/2012 08:00</t>
  </si>
  <si>
    <t>06/09/2012 10:00</t>
  </si>
  <si>
    <t>06/09/2012 12:00</t>
  </si>
  <si>
    <t>05/09/2012 17:00</t>
  </si>
  <si>
    <t>06/09/2012 14:50</t>
  </si>
  <si>
    <t>06/09/2012 13:00</t>
  </si>
  <si>
    <t>05/09/2012 17:35</t>
  </si>
  <si>
    <t>05/09/2012 17:45</t>
  </si>
  <si>
    <t>05/09/2012 09:20</t>
  </si>
  <si>
    <t>05/09/2012 12:30</t>
  </si>
  <si>
    <t>05/09/2012 08:30</t>
  </si>
  <si>
    <t>05/09/2012 15:40</t>
  </si>
  <si>
    <t>05/09/2012 08:50</t>
  </si>
  <si>
    <t>05/09/2012 08:40</t>
  </si>
  <si>
    <t>05/09/2012 15:57</t>
  </si>
  <si>
    <t>05/09/2012 11:15</t>
  </si>
  <si>
    <t>05/09/2012 11:45</t>
  </si>
  <si>
    <t>05/09/2012 13:25</t>
  </si>
  <si>
    <t>05/09/2012 15:00</t>
  </si>
  <si>
    <t>05/09/2012 14:15</t>
  </si>
  <si>
    <t>04/09/2012 15:07</t>
  </si>
  <si>
    <t>05/09/2012 12:25</t>
  </si>
  <si>
    <t>05/09/2012 17:20</t>
  </si>
  <si>
    <t xml:space="preserve">05/09/2012 </t>
  </si>
  <si>
    <t>06/09/2012 14:00</t>
  </si>
  <si>
    <t>06/09/2012 14:25</t>
  </si>
  <si>
    <t>06/09/2012 14:20</t>
  </si>
  <si>
    <t xml:space="preserve">06/09/2012 12:10 </t>
  </si>
  <si>
    <t>06/09/2012 11:45</t>
  </si>
  <si>
    <t>05/09/2012 17:25</t>
  </si>
  <si>
    <t xml:space="preserve">06/09/2012 </t>
  </si>
  <si>
    <t>06/09/2012 15:15</t>
  </si>
  <si>
    <t>05/09/2012 16:45</t>
  </si>
  <si>
    <t>05/09/2012 19:00</t>
  </si>
  <si>
    <t>06/09/2012 11:00</t>
  </si>
  <si>
    <t>06/09/2012 11:30</t>
  </si>
  <si>
    <t>06/09/2012 15:00</t>
  </si>
  <si>
    <t>06/09/2012 17:15</t>
  </si>
  <si>
    <t>07/09/2012 07:50</t>
  </si>
  <si>
    <t>07/09/2012 08:00</t>
  </si>
  <si>
    <t>07/09/2012 08:20</t>
  </si>
  <si>
    <t>07/09/2012 09:30</t>
  </si>
  <si>
    <t>07/09/2012 09:45</t>
  </si>
  <si>
    <t>07/09/2012 10:15</t>
  </si>
  <si>
    <t>07/09/2012 10:00</t>
  </si>
  <si>
    <t>07/09/2012 11:15</t>
  </si>
  <si>
    <t>07/09/2012 15:30</t>
  </si>
  <si>
    <t>07/09/2012 12:00</t>
  </si>
  <si>
    <t>08/09/2012 16:00</t>
  </si>
  <si>
    <t>09/09/2012 07:30</t>
  </si>
  <si>
    <t>09/09/2012 11:15</t>
  </si>
  <si>
    <t>08/09/2012 13:00</t>
  </si>
  <si>
    <t>07/09/2012 17:00</t>
  </si>
  <si>
    <t>09/09/2012 08:00</t>
  </si>
  <si>
    <t>09/09/2012 10:40</t>
  </si>
  <si>
    <t>09/09/2012 09:00</t>
  </si>
  <si>
    <t>09/09/2012 10:08</t>
  </si>
  <si>
    <t>10/09/2012 10:00</t>
  </si>
  <si>
    <t xml:space="preserve">08/09/2012 10:30 </t>
  </si>
  <si>
    <t>09/09/2012 13:15</t>
  </si>
  <si>
    <t>10/09/2012 15:15</t>
  </si>
  <si>
    <t>08/09/2012 08:45</t>
  </si>
  <si>
    <t>10/09/2012 08:20</t>
  </si>
  <si>
    <t>10/09/2012 08:10</t>
  </si>
  <si>
    <t>09/09/2012 12:00</t>
  </si>
  <si>
    <t>09/09/2012 13:00</t>
  </si>
  <si>
    <t>09/09/2012 14:00</t>
  </si>
  <si>
    <t>10/09/2012 08:00</t>
  </si>
  <si>
    <t>10/09/2012 11:00</t>
  </si>
  <si>
    <t>10/09/2012 13:00</t>
  </si>
  <si>
    <t>10/09/2012 15:00</t>
  </si>
  <si>
    <t>11/09/2012 09:30</t>
  </si>
  <si>
    <t>11/09/2012 10:00</t>
  </si>
  <si>
    <t>11/09/2012 13:30</t>
  </si>
  <si>
    <t>11/09/2012 07:30</t>
  </si>
  <si>
    <t>11/09/2012 12:00</t>
  </si>
  <si>
    <t>11/09/2012 14:30</t>
  </si>
  <si>
    <t>11/09/2012 15:20</t>
  </si>
  <si>
    <t>11/09/2012 16:00</t>
  </si>
  <si>
    <t>11/09/2012 10:50</t>
  </si>
  <si>
    <t>11/09/2012 11:50</t>
  </si>
  <si>
    <t>10/09/2012 14:45</t>
  </si>
  <si>
    <t>10/09/2012 16:00</t>
  </si>
  <si>
    <t>12/09/2012 11:50</t>
  </si>
  <si>
    <t>12/09/2012 10:45</t>
  </si>
  <si>
    <t>12/09/2012 08:00</t>
  </si>
  <si>
    <t>12/09/2012 10:00</t>
  </si>
  <si>
    <t>12/09/2012 12:30</t>
  </si>
  <si>
    <t>12/09/2012 14:30</t>
  </si>
  <si>
    <t>12/09/2012 11:00</t>
  </si>
  <si>
    <t>12/09/2012 15:00</t>
  </si>
  <si>
    <t>12/09/2012 11:45</t>
  </si>
  <si>
    <t>12/09/2012 12:00</t>
  </si>
  <si>
    <t>12/09/2012 13:00</t>
  </si>
  <si>
    <t>12/09/2012 14:00</t>
  </si>
  <si>
    <t>13/09/2012 10:00</t>
  </si>
  <si>
    <t>13/09/2012 10:50</t>
  </si>
  <si>
    <t>13/09/2012 15:15</t>
  </si>
  <si>
    <t>12/09/2012 16:00</t>
  </si>
  <si>
    <t>13/09/2012 09:00</t>
  </si>
  <si>
    <t>13/09/2012 14:30</t>
  </si>
  <si>
    <t>13/09/2012 14:45</t>
  </si>
  <si>
    <t>13/09/2012 08:00</t>
  </si>
  <si>
    <t>13/09/2012 09:45</t>
  </si>
  <si>
    <t>13/09/2012 15:00</t>
  </si>
  <si>
    <t>13/09/2012 11:30</t>
  </si>
  <si>
    <t>13/09/2012 11:45</t>
  </si>
  <si>
    <t>13/09/2012 12:00</t>
  </si>
  <si>
    <t>13/09/2012 10:30</t>
  </si>
  <si>
    <t>13/09/2012 13:00</t>
  </si>
  <si>
    <t>13/09/2012 11:00</t>
  </si>
  <si>
    <t>13/09/2012 09:55</t>
  </si>
  <si>
    <t>13/09/2012 09:50</t>
  </si>
  <si>
    <t>12/09/2012 16:20</t>
  </si>
  <si>
    <t>12/09/2012 17:00</t>
  </si>
  <si>
    <t>12/09/2012</t>
  </si>
  <si>
    <t>13/09/2012 16:00</t>
  </si>
  <si>
    <t>14/09/2012 15:00</t>
  </si>
  <si>
    <t>14/09/2012 15:30</t>
  </si>
  <si>
    <t>14/09/2012 16:15</t>
  </si>
  <si>
    <t>14/09/2012 16:40</t>
  </si>
  <si>
    <t>14/09/2012 09:30</t>
  </si>
  <si>
    <t>14/09/2012 11:00</t>
  </si>
  <si>
    <t>14/09/2012 11:30</t>
  </si>
  <si>
    <t>14/09/2012 13:30</t>
  </si>
  <si>
    <t>14/09/2012 12:55</t>
  </si>
  <si>
    <t>14/09/2012 13:20</t>
  </si>
  <si>
    <t>14/09/2012 13:05</t>
  </si>
  <si>
    <t>14/09/2012 16:00</t>
  </si>
  <si>
    <t>14/09/2012 13:00</t>
  </si>
  <si>
    <t>14/09/2012 12:00</t>
  </si>
  <si>
    <t>14/09/2012 12:45</t>
  </si>
  <si>
    <t>14/09/2012 10:00</t>
  </si>
  <si>
    <t>16/09/2012 15:00</t>
  </si>
  <si>
    <t>16/09/2012 17:00</t>
  </si>
  <si>
    <t>16/09/2012 18:00</t>
  </si>
  <si>
    <t>16/09/2012 19:00</t>
  </si>
  <si>
    <t>17/09/2012 08:00</t>
  </si>
  <si>
    <t>17/09/2012 09:00</t>
  </si>
  <si>
    <t>17/09/2012 11:00</t>
  </si>
  <si>
    <t>17/09/2012 15:30</t>
  </si>
  <si>
    <t>16/09/2012 13:40</t>
  </si>
  <si>
    <t>16/09/2012 09:00</t>
  </si>
  <si>
    <t>16/09/2012 12:30</t>
  </si>
  <si>
    <t>16/09/2012 11:30</t>
  </si>
  <si>
    <t>17/09/2012 07:30</t>
  </si>
  <si>
    <t>16/09/2012 08:00</t>
  </si>
  <si>
    <t>16/09/2012 10:30</t>
  </si>
  <si>
    <t>16/09/2012 14:40</t>
  </si>
  <si>
    <t>16/09/2012 16:00</t>
  </si>
  <si>
    <t>17/09/2012 10:00</t>
  </si>
  <si>
    <t>17/09/2012 13:00</t>
  </si>
  <si>
    <t>16/09/2012 12:59</t>
  </si>
  <si>
    <t>16/09/2012 12:00</t>
  </si>
  <si>
    <t>16/09/2012 15:29</t>
  </si>
  <si>
    <t>16/09/2012 09:15</t>
  </si>
  <si>
    <t>16/09/2012 12:42</t>
  </si>
  <si>
    <t>16/09/2012 10:00</t>
  </si>
  <si>
    <t>16/09/2012 12:45</t>
  </si>
  <si>
    <t>16/09/2012 09:30</t>
  </si>
  <si>
    <t>17/09/2012 10:30</t>
  </si>
  <si>
    <t>17/09/2012 11:30</t>
  </si>
  <si>
    <t>17/09/2012 16:00</t>
  </si>
  <si>
    <t>17/09/2012 10:15</t>
  </si>
  <si>
    <t>17/09/2012 12:00</t>
  </si>
  <si>
    <t>17/09/2012 13:16</t>
  </si>
  <si>
    <t>17/09/2012 11:50</t>
  </si>
  <si>
    <t>17/09/2012 14:00</t>
  </si>
  <si>
    <t>17/09/2012 14:30</t>
  </si>
  <si>
    <t>17/09/2012 12:12</t>
  </si>
  <si>
    <t>17/09/2012 12:50</t>
  </si>
  <si>
    <t>17/09/2012 15:10</t>
  </si>
  <si>
    <t>12/09/2012 13:47</t>
  </si>
  <si>
    <t>19/09/2012 12:10</t>
  </si>
  <si>
    <t>19/09/2012 12:00</t>
  </si>
  <si>
    <t>19/09/2012 11:45</t>
  </si>
  <si>
    <t xml:space="preserve">19/09/2012 </t>
  </si>
  <si>
    <t>18/09/2012 13:00</t>
  </si>
  <si>
    <t>18/09/2012 12:00</t>
  </si>
  <si>
    <t>19/09/2012 10:15</t>
  </si>
  <si>
    <t>19/09/2012 14:30</t>
  </si>
  <si>
    <t>19/09/2012 14:50</t>
  </si>
  <si>
    <t>19/09/2012 15:20</t>
  </si>
  <si>
    <t>20/09/2012 10:50</t>
  </si>
  <si>
    <t>20/09/2012 09:00</t>
  </si>
  <si>
    <t>20/09/2012 09:45</t>
  </si>
  <si>
    <t>20/09/2012 13:45</t>
  </si>
  <si>
    <t>20/09/2012 12:10</t>
  </si>
  <si>
    <t>20/09/2012 11:22</t>
  </si>
  <si>
    <t>20/09/2012 13:15</t>
  </si>
  <si>
    <t>20/09/2012 12:45</t>
  </si>
  <si>
    <t>19/09/2012</t>
  </si>
  <si>
    <t>20/09/2012</t>
  </si>
  <si>
    <t>21/09/2012 11:30</t>
  </si>
  <si>
    <t>21/09/2012 11:40</t>
  </si>
  <si>
    <t>21/09/2012 13:00</t>
  </si>
  <si>
    <t>21/09/2012 13:10</t>
  </si>
  <si>
    <t>21/09/2012 14:00</t>
  </si>
  <si>
    <t>21/09/2012 14:10</t>
  </si>
  <si>
    <t>21/09/2012 14:30</t>
  </si>
  <si>
    <t>21/09/2012 15:30</t>
  </si>
  <si>
    <t>21/09/2012 16:00</t>
  </si>
  <si>
    <t>22/09/2012 11:30</t>
  </si>
  <si>
    <t>22/09/2012 10:50</t>
  </si>
  <si>
    <t>20/09/2012 18:00</t>
  </si>
  <si>
    <t>22/09/2012 09:00</t>
  </si>
  <si>
    <t>22/09/2012 19:00</t>
  </si>
  <si>
    <t>23/09/2012 10:30</t>
  </si>
  <si>
    <t>23/09/2012 13:30</t>
  </si>
  <si>
    <t>24/09/2012 09:00</t>
  </si>
  <si>
    <t>24/09/2012 09:10</t>
  </si>
  <si>
    <t>24/09/2012 11:30</t>
  </si>
  <si>
    <t>24/09/2012 12:05</t>
  </si>
  <si>
    <t>24/09/2012 12:10</t>
  </si>
  <si>
    <t>24/09/2012 13:50</t>
  </si>
  <si>
    <t>24/09/2012 14:00</t>
  </si>
  <si>
    <t>24/09/2012 14:20</t>
  </si>
  <si>
    <t>24/09/2012 15:00</t>
  </si>
  <si>
    <t>22/09/2012 11:00</t>
  </si>
  <si>
    <t>22/09/2012 10:30</t>
  </si>
  <si>
    <t>22/09/2012 10:00</t>
  </si>
  <si>
    <t>23/09/2012 10:00</t>
  </si>
  <si>
    <t>23/09/2012 18:00</t>
  </si>
  <si>
    <t>24/09/2012 09:45</t>
  </si>
  <si>
    <t>24/09/2012 09:55</t>
  </si>
  <si>
    <t>24/09/2012 11:15</t>
  </si>
  <si>
    <t>24/09/2012 11:20</t>
  </si>
  <si>
    <t>24/09/2012 13:20</t>
  </si>
  <si>
    <t>24/09/2012 12:20</t>
  </si>
  <si>
    <t>25/09/2012 09:00</t>
  </si>
  <si>
    <t>25/09/2012 10:30</t>
  </si>
  <si>
    <t>25/09/2012 12:00</t>
  </si>
  <si>
    <t>25/09/2012 12:25</t>
  </si>
  <si>
    <t>25/09/2012 15:00</t>
  </si>
  <si>
    <t>25/09/2012 13:45</t>
  </si>
  <si>
    <t>25/09/2012 11:50</t>
  </si>
  <si>
    <t>25/09/2012 13:15</t>
  </si>
  <si>
    <t>25/09/2012 16:00</t>
  </si>
  <si>
    <t>25/09/2012 17:00</t>
  </si>
  <si>
    <t>25/09/2012 22:00</t>
  </si>
  <si>
    <t>26/09/2012 10:00</t>
  </si>
  <si>
    <t>26/09/2012 15:05</t>
  </si>
  <si>
    <t>26/09/2012 15:10</t>
  </si>
  <si>
    <t>26/09/2012 15:20</t>
  </si>
  <si>
    <t>26/09/2012 12:20</t>
  </si>
  <si>
    <t>26/09/2012 15:30</t>
  </si>
  <si>
    <t>26/09/2012 10:30</t>
  </si>
  <si>
    <t>24/09/2012 21:00</t>
  </si>
  <si>
    <t>25/09/2012 13:00</t>
  </si>
  <si>
    <t>26/09/2012 13:00</t>
  </si>
  <si>
    <t>26/09/2012 12:00</t>
  </si>
  <si>
    <t>26/09/2012 12:40</t>
  </si>
  <si>
    <t>26/09/2012 13:40</t>
  </si>
  <si>
    <t>26/09/2012 15:40</t>
  </si>
  <si>
    <t>26/09/2012 11:15</t>
  </si>
  <si>
    <t>26/09/2012 12:30</t>
  </si>
  <si>
    <t>26/09/2012 13:30</t>
  </si>
  <si>
    <t>26/09/2012 14:30</t>
  </si>
  <si>
    <t>26/09/2012 15:00</t>
  </si>
  <si>
    <t>26/09/2012 13:55</t>
  </si>
  <si>
    <t>27/09/2012 14:00</t>
  </si>
  <si>
    <t>26/09/2012 14:05</t>
  </si>
  <si>
    <t>26/09/2012 16:30</t>
  </si>
  <si>
    <t>27/09/2012 13:05</t>
  </si>
  <si>
    <t>27/09/2012 13:00</t>
  </si>
  <si>
    <t>27/09/2012 12:00</t>
  </si>
  <si>
    <t>27/09/2012 14:50</t>
  </si>
  <si>
    <t>27/09/2012 11:00</t>
  </si>
  <si>
    <t>27/09/2012 12:50</t>
  </si>
  <si>
    <t>27/09/2012 10:00</t>
  </si>
  <si>
    <t>27/09/2012 12:20</t>
  </si>
  <si>
    <t>27/09/2012 12:15</t>
  </si>
  <si>
    <t>27/09/2012 14:40</t>
  </si>
  <si>
    <t>27/09/2012 13:30</t>
  </si>
  <si>
    <t>28/09/2012 13:00</t>
  </si>
  <si>
    <t>28/09/2012 11:00</t>
  </si>
  <si>
    <t>28/09/2012 10:00</t>
  </si>
  <si>
    <t>28/09/2012 08:20</t>
  </si>
  <si>
    <t>28/09/2012 08:25</t>
  </si>
  <si>
    <t>28/09/2012 10:20</t>
  </si>
  <si>
    <t>28/09/2012 12:10</t>
  </si>
  <si>
    <t>28/09/2012 12:40</t>
  </si>
  <si>
    <t>28/09/2012 12:00</t>
  </si>
  <si>
    <t>28/09/2012 16:00</t>
  </si>
  <si>
    <t>28/09/2012 10:30</t>
  </si>
  <si>
    <t>28/09/2012 12:30</t>
  </si>
  <si>
    <t>28/09/2012 11:45</t>
  </si>
  <si>
    <t>28/09/2012 12:20</t>
  </si>
  <si>
    <t>28/09/2012 13:30</t>
  </si>
  <si>
    <t>28/09/2012 12:55</t>
  </si>
  <si>
    <t>28/09/2012 13:20</t>
  </si>
  <si>
    <t>28/09/2012 14:20</t>
  </si>
  <si>
    <t>28/09/2012 10:55</t>
  </si>
  <si>
    <t>28/09/2012 11:10</t>
  </si>
  <si>
    <t>29/09/2012 08:00</t>
  </si>
  <si>
    <t>29/09/2012 09:00</t>
  </si>
  <si>
    <t>29/09/2012 10:00</t>
  </si>
  <si>
    <t>29/09/2012 11:00</t>
  </si>
  <si>
    <t>29/09/2012 12:00</t>
  </si>
  <si>
    <t>28/09/2012 15:00</t>
  </si>
  <si>
    <t>29/09/2012 13:00</t>
  </si>
  <si>
    <t>29/09/2012 14:00</t>
  </si>
  <si>
    <t>29/09/2012 15:00</t>
  </si>
  <si>
    <t>29/09/2012 16:00</t>
  </si>
  <si>
    <t>29/09/2012 17:00</t>
  </si>
  <si>
    <t>29/09/2012 18:00</t>
  </si>
  <si>
    <t>29/09/2012 19:00</t>
  </si>
  <si>
    <t>29/09/2012 20:00</t>
  </si>
  <si>
    <t>30/09/2012 08:00</t>
  </si>
  <si>
    <t>30/09/2012 08:20</t>
  </si>
  <si>
    <t>30/09/2012 10:00</t>
  </si>
  <si>
    <t>30/09/2012 12:00</t>
  </si>
  <si>
    <t>01/10/2012 13:30</t>
  </si>
  <si>
    <t>01/10/2012 12:40</t>
  </si>
  <si>
    <t>01/10/2012 15:30</t>
  </si>
  <si>
    <t>01/10/2012 13:00</t>
  </si>
  <si>
    <t>28/09/2012 07:55</t>
  </si>
  <si>
    <t>28/09/2012 14:30</t>
  </si>
  <si>
    <t>01/10/2012 14:40</t>
  </si>
  <si>
    <t>01/10/2012 15:00</t>
  </si>
  <si>
    <t>01/10/2012 14:20</t>
  </si>
  <si>
    <t xml:space="preserve">29/09/2012 </t>
  </si>
  <si>
    <t>01/10/2012 14:45</t>
  </si>
  <si>
    <t>01/10/2012 15:20</t>
  </si>
  <si>
    <t>01/10/2012 13:40</t>
  </si>
  <si>
    <t>01/10/2012 12:00</t>
  </si>
  <si>
    <t>02/10/2012 09:00</t>
  </si>
  <si>
    <t>02/10/2012 13:20</t>
  </si>
  <si>
    <t>02/10/2012 14:25</t>
  </si>
  <si>
    <t>02/10/2012 12:20</t>
  </si>
  <si>
    <t>02/10/2012 08:00</t>
  </si>
  <si>
    <t>02/10/2012 12:45</t>
  </si>
  <si>
    <t>01/10/2012 16:00</t>
  </si>
  <si>
    <t>02/10/2012 14:15</t>
  </si>
  <si>
    <t>02/10/2012 14:55</t>
  </si>
  <si>
    <t>02/10/2012 10:40</t>
  </si>
  <si>
    <t>02/10/2012 10:00</t>
  </si>
  <si>
    <t>02/10/2012 13:50</t>
  </si>
  <si>
    <t>02/10/2012 15:40</t>
  </si>
  <si>
    <t>02/10/2012 11:30</t>
  </si>
  <si>
    <t>02/10/2012 09:50</t>
  </si>
  <si>
    <t>02/10/2012 10:20</t>
  </si>
  <si>
    <t>02/10/2012 14:40</t>
  </si>
  <si>
    <t>03/10/2012 08:00</t>
  </si>
  <si>
    <t>03/10/2012 11:30</t>
  </si>
  <si>
    <t>03/10/2012 13:05</t>
  </si>
  <si>
    <t>03/10/2012 14:15</t>
  </si>
  <si>
    <t>02/10/2012 20:00</t>
  </si>
  <si>
    <t>02/10/2012 23:00</t>
  </si>
  <si>
    <t>03/10/2012 02:00</t>
  </si>
  <si>
    <t>03/10/2012 05:00</t>
  </si>
  <si>
    <t>03/10/2012 13:45</t>
  </si>
  <si>
    <t>03/10/2012 15:30</t>
  </si>
  <si>
    <t>03/10/2012 15:00</t>
  </si>
  <si>
    <t>03/10/2012 12:55</t>
  </si>
  <si>
    <t>03/10/2012 10:30</t>
  </si>
  <si>
    <t>02/10/2012 17:00</t>
  </si>
  <si>
    <t>03/10/2012 13:20</t>
  </si>
  <si>
    <t>03/10/2012 17:00</t>
  </si>
  <si>
    <t>03/10/2012 20:00</t>
  </si>
  <si>
    <t>03/10/2012 22:00</t>
  </si>
  <si>
    <t>04/10/2012 06:00</t>
  </si>
  <si>
    <t>04/10/2012 08:00</t>
  </si>
  <si>
    <t>04/10/2012 12:00</t>
  </si>
  <si>
    <t>04/10/2012 15:00</t>
  </si>
  <si>
    <t>04/10/2012 10:40</t>
  </si>
  <si>
    <t>04/10/2012 13:30</t>
  </si>
  <si>
    <t>04/10/2012 13:00</t>
  </si>
  <si>
    <t>04/10/2012 15:30</t>
  </si>
  <si>
    <t>04/10/2012 12:45</t>
  </si>
  <si>
    <t>04/10/2012 13:50</t>
  </si>
  <si>
    <t>04/10/2012 11:30</t>
  </si>
  <si>
    <t>05/10/2012 12:00</t>
  </si>
  <si>
    <t>05/10/2012 08:00</t>
  </si>
  <si>
    <t>05/10/2012 12:10</t>
  </si>
  <si>
    <t>06/10/2012 08:00</t>
  </si>
  <si>
    <t>06/10/2012 12:00</t>
  </si>
  <si>
    <t>06/10/2012 11:15</t>
  </si>
  <si>
    <t>06/10/2012 10:15</t>
  </si>
  <si>
    <t>06/10/2012 10:45</t>
  </si>
  <si>
    <t xml:space="preserve">03/10/2012 </t>
  </si>
  <si>
    <t>07/10/2012 09:20</t>
  </si>
  <si>
    <t>07/10/2012 10:00</t>
  </si>
  <si>
    <t>07/10/2012 10:30</t>
  </si>
  <si>
    <t>08/10/2012 04:00</t>
  </si>
  <si>
    <t>08/10/2012 06:50</t>
  </si>
  <si>
    <t>08/10/2012 07:00</t>
  </si>
  <si>
    <t>08/10/2012 08:25</t>
  </si>
  <si>
    <t>08/10/2012 08:30</t>
  </si>
  <si>
    <t>08/10/2012 12:00</t>
  </si>
  <si>
    <t>08/10/2012 15:30</t>
  </si>
  <si>
    <t>08/10/2012 12:18</t>
  </si>
  <si>
    <t>08/10/2012 09:30</t>
  </si>
  <si>
    <t>06/10/2012 15:00</t>
  </si>
  <si>
    <t>08/10/2012 15:20</t>
  </si>
  <si>
    <t>06/10/2012 14:30</t>
  </si>
  <si>
    <t>07/10/2012 12:45</t>
  </si>
  <si>
    <t>07/10/2012 12:50</t>
  </si>
  <si>
    <t>07/10/2012 13:10</t>
  </si>
  <si>
    <t>07/10/2012 19:00</t>
  </si>
  <si>
    <t>08/10/2012 10:45</t>
  </si>
  <si>
    <t>08/10/2012 11:10</t>
  </si>
  <si>
    <t>08/10/2012 11:30</t>
  </si>
  <si>
    <t>08/10/2012 11:40</t>
  </si>
  <si>
    <t>08/10/2012 12:45</t>
  </si>
  <si>
    <t>08/10/2012 13:15</t>
  </si>
  <si>
    <t>08/10/2012 14:30</t>
  </si>
  <si>
    <t>08/10/2012 15:15</t>
  </si>
  <si>
    <t>09/10/2012 12:00</t>
  </si>
  <si>
    <t>09/10/2012 14:00</t>
  </si>
  <si>
    <t>09/10/2012 12:30</t>
  </si>
  <si>
    <t>09/10/2012 15:00</t>
  </si>
  <si>
    <t>09/10/2012 13:00</t>
  </si>
  <si>
    <t>09/10/2012 10:15</t>
  </si>
  <si>
    <t>08/10/2012 16:30</t>
  </si>
  <si>
    <t>08/10/2012 18:00</t>
  </si>
  <si>
    <t>08/10/2012 22:00</t>
  </si>
  <si>
    <t>09/10/2012 06:00</t>
  </si>
  <si>
    <t>09/10/2012 09:00</t>
  </si>
  <si>
    <t>09/10/2012 11:00</t>
  </si>
  <si>
    <t>08/10/2012 13:10</t>
  </si>
  <si>
    <t>09/10/2012 12:15</t>
  </si>
  <si>
    <t>09/10/2012 13:30</t>
  </si>
  <si>
    <t>09/10/2012 14:20</t>
  </si>
  <si>
    <t>09/10/2012 15:15</t>
  </si>
  <si>
    <t>10/10/2012 06:30</t>
  </si>
  <si>
    <t>10/10/2012 08:00</t>
  </si>
  <si>
    <t>10/10/2012 10:00</t>
  </si>
  <si>
    <t>10/10/2012 11:30</t>
  </si>
  <si>
    <t>10/10/2012 11:45</t>
  </si>
  <si>
    <t>10/10/2012 12:00</t>
  </si>
  <si>
    <t>10/10/2012 13:00</t>
  </si>
  <si>
    <t>10/10/2012 13:10</t>
  </si>
  <si>
    <t>10/10/2012 13:30</t>
  </si>
  <si>
    <t>10/10/2012 14:30</t>
  </si>
  <si>
    <t>10/10/2012 14:50</t>
  </si>
  <si>
    <t>10/10/2012 15:00</t>
  </si>
  <si>
    <t>10/10/2012 15:15</t>
  </si>
  <si>
    <t>10/10/2012 15:20</t>
  </si>
  <si>
    <t>10/10/2012 15:25</t>
  </si>
  <si>
    <t>11/10/2012 07:00</t>
  </si>
  <si>
    <t>11/10/2012 08:00</t>
  </si>
  <si>
    <t>11/10/2012 09:00</t>
  </si>
  <si>
    <t>11/10/2012 10:00</t>
  </si>
  <si>
    <t>11/10/2012 12:00</t>
  </si>
  <si>
    <t>11/10/2012 13:30</t>
  </si>
  <si>
    <t>11/10/2012 14:20</t>
  </si>
  <si>
    <t>11/10/2012 13:20</t>
  </si>
  <si>
    <t>11/10/2012 06:30</t>
  </si>
  <si>
    <t>11/10/2012 11:00</t>
  </si>
  <si>
    <t>11/10/2012 13:00</t>
  </si>
  <si>
    <t>11/10/2012 14:00</t>
  </si>
  <si>
    <t>11/10/2012 15:00</t>
  </si>
  <si>
    <t>10/10/2012 17:00</t>
  </si>
  <si>
    <t>10/10/2012 17:10</t>
  </si>
  <si>
    <t>10/10/2012 17:15</t>
  </si>
  <si>
    <t>10/10/2012 17:38</t>
  </si>
  <si>
    <t>10/10/2012 18:00</t>
  </si>
  <si>
    <t>11/10/2012 11:50</t>
  </si>
  <si>
    <t>11/10/2012 13:40</t>
  </si>
  <si>
    <t>11/10/2012 15:10</t>
  </si>
  <si>
    <t>12/10/2012 09:00</t>
  </si>
  <si>
    <t>12/10/2012 12:30</t>
  </si>
  <si>
    <t>12/10/2012 12:00</t>
  </si>
  <si>
    <t>12/10/2012 12:20</t>
  </si>
  <si>
    <t>12/10/2012 10:50</t>
  </si>
  <si>
    <t>10/10/2012 09:00</t>
  </si>
  <si>
    <t>12/10/2012 09:20</t>
  </si>
  <si>
    <t>11/10/2012 17:00</t>
  </si>
  <si>
    <t>11/10/2012 19:00</t>
  </si>
  <si>
    <t>11/10/2012 20:00</t>
  </si>
  <si>
    <t>12/10/2012 08:00</t>
  </si>
  <si>
    <t>09/10/2012 11:35</t>
  </si>
  <si>
    <t>11/10/2012 17:15</t>
  </si>
  <si>
    <t>12/10/2012 11:40</t>
  </si>
  <si>
    <t>12/10/2012 17:00</t>
  </si>
  <si>
    <t>12/10/2012 14:30</t>
  </si>
  <si>
    <t>13/10/2012 10:45</t>
  </si>
  <si>
    <t>13/10/2012 11:00</t>
  </si>
  <si>
    <t>13/10/2012 11:50</t>
  </si>
  <si>
    <t>14/10/2012 21:00</t>
  </si>
  <si>
    <t>15/10/2012 10:30</t>
  </si>
  <si>
    <t>15/10/2012 10:35</t>
  </si>
  <si>
    <t>15/10/2012 10:50</t>
  </si>
  <si>
    <t>15/10/2012 08:30</t>
  </si>
  <si>
    <t>14/10/2012 09:30</t>
  </si>
  <si>
    <t>14/10/2012 11:20</t>
  </si>
  <si>
    <t>14/10/2012 13:00</t>
  </si>
  <si>
    <t>14/10/2012 10:15</t>
  </si>
  <si>
    <t>14/10/2012 11:10</t>
  </si>
  <si>
    <t>14/10/2012 10:30</t>
  </si>
  <si>
    <t>14/10/2012 12:15</t>
  </si>
  <si>
    <t>14/10/2012 14:00</t>
  </si>
  <si>
    <t>14/10/2012 14:15</t>
  </si>
  <si>
    <t>15/10/2012 14:25</t>
  </si>
  <si>
    <t>15/10/2012 13:40</t>
  </si>
  <si>
    <t>15/10/2012 14:10</t>
  </si>
  <si>
    <t>15/10/2012 13:25</t>
  </si>
  <si>
    <t>15/10/2012 14:00</t>
  </si>
  <si>
    <t>15/10/2012 13:45</t>
  </si>
  <si>
    <t xml:space="preserve">13/10/2012 </t>
  </si>
  <si>
    <t xml:space="preserve">14/10/2012 </t>
  </si>
  <si>
    <t>15/10/2012 12:00</t>
  </si>
  <si>
    <t>15/10/2012 13:50</t>
  </si>
  <si>
    <t>16/10/2012 14:00</t>
  </si>
  <si>
    <t>16/10/2012 15:35</t>
  </si>
  <si>
    <t>17/10/2012 07:00</t>
  </si>
  <si>
    <t>17/10/2012 09:00</t>
  </si>
  <si>
    <t>17/10/2012 10:00</t>
  </si>
  <si>
    <t>16/10/2012 10:40</t>
  </si>
  <si>
    <t>16/10/2012 12:15</t>
  </si>
  <si>
    <t>15/10/2012 15:45</t>
  </si>
  <si>
    <t>16/10/2012 11:30</t>
  </si>
  <si>
    <t>16/10/2012 11:50</t>
  </si>
  <si>
    <t>16/10/2012 11:00</t>
  </si>
  <si>
    <t>16/10/2012 11:45</t>
  </si>
  <si>
    <t>16/10/2012 14:10</t>
  </si>
  <si>
    <t>15/10/2012 14:40</t>
  </si>
  <si>
    <t>15/10/2012 16:50</t>
  </si>
  <si>
    <t>16/10/2012 13:15</t>
  </si>
  <si>
    <t>16/10/2012 13:50</t>
  </si>
  <si>
    <t>16/10/2012 15:00</t>
  </si>
  <si>
    <t>17/10/2012 13:15</t>
  </si>
  <si>
    <t>17/10/2012 11:30</t>
  </si>
  <si>
    <t>17/10/2012 13:05</t>
  </si>
  <si>
    <t>17/10/2012 14:00</t>
  </si>
  <si>
    <t>17/10/2012 12:00</t>
  </si>
  <si>
    <t>17/10/2012 12:30</t>
  </si>
  <si>
    <t>17/10/2012 15:00</t>
  </si>
  <si>
    <t>16/10/2012 17:30</t>
  </si>
  <si>
    <t>17/10/2012 14:50</t>
  </si>
  <si>
    <t>17/10/2012 14:45</t>
  </si>
  <si>
    <t>16/10/2012 18:14</t>
  </si>
  <si>
    <t>16/10/2012 17:00</t>
  </si>
  <si>
    <t>16/10/2012 17:32</t>
  </si>
  <si>
    <t>16/10/2012 16:30</t>
  </si>
  <si>
    <t>17/10/2012 15:30</t>
  </si>
  <si>
    <t>12/10/2012 13:00</t>
  </si>
  <si>
    <t>12/10/2012 14:00</t>
  </si>
  <si>
    <t>17/10/2012 17:00</t>
  </si>
  <si>
    <t>17/10/2012 18:30</t>
  </si>
  <si>
    <t>18/10/2012 12:00</t>
  </si>
  <si>
    <t>18/10/2012 15:00</t>
  </si>
  <si>
    <t>18/10/2012 11:40</t>
  </si>
  <si>
    <t>18/10/2012 13:50</t>
  </si>
  <si>
    <t>18/10/2012 14:45</t>
  </si>
  <si>
    <t>18/10/2012 11:35</t>
  </si>
  <si>
    <t>18/10/2012 12:30</t>
  </si>
  <si>
    <t>18/10/2012 11:00</t>
  </si>
  <si>
    <t>18/10/2012 13:30</t>
  </si>
  <si>
    <t>18/10/2012 13:35</t>
  </si>
  <si>
    <t>18/10/2012 14:55</t>
  </si>
  <si>
    <t>18/10/2012 15:50</t>
  </si>
  <si>
    <t>18/10/2012 13:20</t>
  </si>
  <si>
    <t>18/10/2012 08:20</t>
  </si>
  <si>
    <t>18/10/2012 14:15</t>
  </si>
  <si>
    <t>18/10/2012 15:45</t>
  </si>
  <si>
    <t>18/10/2012 17:00</t>
  </si>
  <si>
    <t xml:space="preserve">18/10/2012 19:00 </t>
  </si>
  <si>
    <t>18/10/2012 21:00</t>
  </si>
  <si>
    <t>18/10/2012 23:00</t>
  </si>
  <si>
    <t xml:space="preserve">18/10/2012 18:00 </t>
  </si>
  <si>
    <t>19/10/2012 01:00</t>
  </si>
  <si>
    <t>19/10/2012 13:00</t>
  </si>
  <si>
    <t>19/10/2012 10:00</t>
  </si>
  <si>
    <t>19/10/2012 07:30</t>
  </si>
  <si>
    <t>19/10/2012 14:00</t>
  </si>
  <si>
    <t>19/10/2012 13:55</t>
  </si>
  <si>
    <t>18/10/2012 16:50</t>
  </si>
  <si>
    <t>18/10/2012 18:20</t>
  </si>
  <si>
    <t>19/10/2012 10:15</t>
  </si>
  <si>
    <t>19/10/2012 08:00</t>
  </si>
  <si>
    <t>19/10/2012 13:15</t>
  </si>
  <si>
    <t>19/10/2012 12:40</t>
  </si>
  <si>
    <t>20/10/2012 09:00</t>
  </si>
  <si>
    <t>20/10/2012 10:00</t>
  </si>
  <si>
    <t>20/10/2012 11:00</t>
  </si>
  <si>
    <t>20/10/2012 12:45</t>
  </si>
  <si>
    <t>21/10/2012 07:30</t>
  </si>
  <si>
    <t>21/10/2012 10:00</t>
  </si>
  <si>
    <t>21/10/2012 11:20</t>
  </si>
  <si>
    <t>20/10/2012 14:20</t>
  </si>
  <si>
    <t>19/10/2012 06:50</t>
  </si>
  <si>
    <t>19/10/2012 06:40</t>
  </si>
  <si>
    <t>19/10/2012 06:00</t>
  </si>
  <si>
    <t>20/10/2012 14:45</t>
  </si>
  <si>
    <t>19/10/2012 08:02</t>
  </si>
  <si>
    <t>19/10/2012 07:20</t>
  </si>
  <si>
    <t>19/10/2012 06:30</t>
  </si>
  <si>
    <t>19/10/2012 18:15</t>
  </si>
  <si>
    <t>20/10/2012 14:50</t>
  </si>
  <si>
    <t>20/10/2012 13:00</t>
  </si>
  <si>
    <t>19/10/2012 07:32</t>
  </si>
  <si>
    <t>19/10/2012 15:00</t>
  </si>
  <si>
    <t>19/10/2012 06:15</t>
  </si>
  <si>
    <t>19/10/2012 07:14</t>
  </si>
  <si>
    <t>19/10/2012 07:05</t>
  </si>
  <si>
    <t>20/10/2012 12:20</t>
  </si>
  <si>
    <t>19/10/2012 07:00</t>
  </si>
  <si>
    <t>20/10/2012 11:30</t>
  </si>
  <si>
    <t>20/10/2012 11:45</t>
  </si>
  <si>
    <t>21/10/2012 16:00</t>
  </si>
  <si>
    <t>22/10/2012 09:00</t>
  </si>
  <si>
    <t>22/10/2012 11:00</t>
  </si>
  <si>
    <t>22/10/2012 15:30</t>
  </si>
  <si>
    <t>22/10/2012 12:00</t>
  </si>
  <si>
    <t>22/10/2012 13:00</t>
  </si>
  <si>
    <t>22/10/2012 15:00</t>
  </si>
  <si>
    <t>22/10/2012 13:50</t>
  </si>
  <si>
    <t>21/10/2012 15:50</t>
  </si>
  <si>
    <t>21/10/2012 16:10</t>
  </si>
  <si>
    <t>22/10/2012 11:35</t>
  </si>
  <si>
    <t>22/10/2012 11:50</t>
  </si>
  <si>
    <t>22/10/2012 12:20</t>
  </si>
  <si>
    <t>22/10/2012 12:35</t>
  </si>
  <si>
    <t>22/10/2012 13:15</t>
  </si>
  <si>
    <t>22/10/2012 14:00</t>
  </si>
  <si>
    <t>22/10/2012 15:20</t>
  </si>
  <si>
    <t>22/10/2012 18:00</t>
  </si>
  <si>
    <t>23/10/2012 08:00</t>
  </si>
  <si>
    <t>23/10/2012 10:00</t>
  </si>
  <si>
    <t>23/10/2012 11:30</t>
  </si>
  <si>
    <t>23/10/2012 11:45</t>
  </si>
  <si>
    <t>23/10/2012 14:15</t>
  </si>
  <si>
    <t>23/10/2012 12:25</t>
  </si>
  <si>
    <t>23/10/2012 14:40</t>
  </si>
  <si>
    <t>23/10/2012 18:00</t>
  </si>
  <si>
    <t>23/10/2012 09:20</t>
  </si>
  <si>
    <t>23/10/2012 09:45</t>
  </si>
  <si>
    <t>23/10/2012 11:35</t>
  </si>
  <si>
    <t>23/10/2012 11:15</t>
  </si>
  <si>
    <t>23/10/2012 13:00</t>
  </si>
  <si>
    <t>23/10/2012 15:15</t>
  </si>
  <si>
    <t>24/10/2012 10:20</t>
  </si>
  <si>
    <t>24/10/2012 12:15</t>
  </si>
  <si>
    <t>24/10/2012 12:30</t>
  </si>
  <si>
    <t>24/10/2012 12:35</t>
  </si>
  <si>
    <t>24/10/2012 15:10</t>
  </si>
  <si>
    <t>24/10/2012 15:20</t>
  </si>
  <si>
    <t>24/10/2012 15:40</t>
  </si>
  <si>
    <t>24/10/2012 14:00</t>
  </si>
  <si>
    <t>24/10/2012 15:25</t>
  </si>
  <si>
    <t>24/10/2012 08:30</t>
  </si>
  <si>
    <t>24/10/2012 13:50</t>
  </si>
  <si>
    <t>25/10/2012 10:00</t>
  </si>
  <si>
    <t>25/10/2012 10:10</t>
  </si>
  <si>
    <t>25/10/2012 11:15</t>
  </si>
  <si>
    <t>25/10/2012 12:10</t>
  </si>
  <si>
    <t>25/10/2012 12:30</t>
  </si>
  <si>
    <t>25/10/2012 13:10</t>
  </si>
  <si>
    <t>25/10/2012 13:20</t>
  </si>
  <si>
    <t>25/10/2012 15:20</t>
  </si>
  <si>
    <t>25/10/2012 13:30</t>
  </si>
  <si>
    <t>25/10/2012 14:00</t>
  </si>
  <si>
    <t>25/10/2012 13:45</t>
  </si>
  <si>
    <t>25/10/2012 15:25</t>
  </si>
  <si>
    <t>25/10/2012 10:45</t>
  </si>
  <si>
    <t>26/10/2012 14:00</t>
  </si>
  <si>
    <t>26/10/2012 15:00</t>
  </si>
  <si>
    <t>22/10/2012 06:28</t>
  </si>
  <si>
    <t>22/10/2012 09:24</t>
  </si>
  <si>
    <t>22/10/2012 07:16</t>
  </si>
  <si>
    <t>22/10/2012 05:30</t>
  </si>
  <si>
    <t>22/10/2012 07:44</t>
  </si>
  <si>
    <t>22/10/2012 08:00</t>
  </si>
  <si>
    <t>24/10/2012 10:30</t>
  </si>
  <si>
    <t>24/10/2012 07:22</t>
  </si>
  <si>
    <t>24/10/2012 07:50</t>
  </si>
  <si>
    <t>24/10/2012 07:40</t>
  </si>
  <si>
    <t>24/10/2012 07:24</t>
  </si>
  <si>
    <t>24/10/2012 08:40</t>
  </si>
  <si>
    <t>24/10/2012  07:40</t>
  </si>
  <si>
    <t>24/10/2012 06:55</t>
  </si>
  <si>
    <t>24/10/2012 17:50</t>
  </si>
  <si>
    <t>24/10/2012  11:50</t>
  </si>
  <si>
    <t>25/10/2012 12:20</t>
  </si>
  <si>
    <t>25/10/2012 15:10</t>
  </si>
  <si>
    <t>25/10/2012 14:10</t>
  </si>
  <si>
    <t>25/10/2012 14:20</t>
  </si>
  <si>
    <t>26/10/2012 11:45</t>
  </si>
  <si>
    <t>26/10/2012 13:30</t>
  </si>
  <si>
    <t>26/10/2012 12:00</t>
  </si>
  <si>
    <t>26/10/2012 13:00</t>
  </si>
  <si>
    <t>26/10/2012 14:10</t>
  </si>
  <si>
    <t>26/10/2012 15:30</t>
  </si>
  <si>
    <t>26/10/2012 04:30</t>
  </si>
  <si>
    <t>26/10/2012 05:30</t>
  </si>
  <si>
    <t>26/10/2012 06:30</t>
  </si>
  <si>
    <t>26/10/2012 09:00</t>
  </si>
  <si>
    <t>26/10/2012 11:30</t>
  </si>
  <si>
    <t>26/10/2012 11:15</t>
  </si>
  <si>
    <t>26/10/2012 12:35</t>
  </si>
  <si>
    <t>26/10/2012 12:50</t>
  </si>
  <si>
    <t>26/10/2012 13:15</t>
  </si>
  <si>
    <t>26/10/2012 13:20</t>
  </si>
  <si>
    <t>26/10/2012 10:00</t>
  </si>
  <si>
    <t>26/10/2012 13:50</t>
  </si>
  <si>
    <t>25/10/2012 17:00</t>
  </si>
  <si>
    <t>27/10/2012 06:00</t>
  </si>
  <si>
    <t>27/10/2012 08:00</t>
  </si>
  <si>
    <t>27/10/2012 09:00</t>
  </si>
  <si>
    <t>27/10/2012 08:50</t>
  </si>
  <si>
    <t>27/10/2012 09:10</t>
  </si>
  <si>
    <t>27/10/2012 09:35</t>
  </si>
  <si>
    <t>27/10/2012 09:05</t>
  </si>
  <si>
    <t>27/10/2012 08:45</t>
  </si>
  <si>
    <t>26/10/2012 16:00</t>
  </si>
  <si>
    <t>27/10/2012 07:00</t>
  </si>
  <si>
    <t>27/10/2012 12:00</t>
  </si>
  <si>
    <t>27/10/2012 14:00</t>
  </si>
  <si>
    <t>27/10/2012 16:00</t>
  </si>
  <si>
    <t>27/10/2012 18:00</t>
  </si>
  <si>
    <t>27/10/2012 20:00</t>
  </si>
  <si>
    <t>28/10/2012 00:00</t>
  </si>
  <si>
    <t>28/10/2012 01:00</t>
  </si>
  <si>
    <t>28/10/2012 02:00</t>
  </si>
  <si>
    <t>28/10/2012 04:00</t>
  </si>
  <si>
    <t>28/10/2012 06:00</t>
  </si>
  <si>
    <t>28/10/2012 08:00</t>
  </si>
  <si>
    <t>28/10/2012 10:00</t>
  </si>
  <si>
    <t>28/10/2012 09:20</t>
  </si>
  <si>
    <t>28/10/2012 07:20</t>
  </si>
  <si>
    <t>28/10/2012 11:30</t>
  </si>
  <si>
    <t>28/10/2012 12:50</t>
  </si>
  <si>
    <t>28/10/2012 10:25</t>
  </si>
  <si>
    <t>28/10/2012 11:10</t>
  </si>
  <si>
    <t>28/10/2012 12:30</t>
  </si>
  <si>
    <t>27/10/2012 13:15</t>
  </si>
  <si>
    <t>28/10/2012 08:45</t>
  </si>
  <si>
    <t>28/10/2012 09:00</t>
  </si>
  <si>
    <t>28/10/2012 07:00</t>
  </si>
  <si>
    <t>29/10/2012 13:30</t>
  </si>
  <si>
    <t>29/10/2012 12:45</t>
  </si>
  <si>
    <t>29/10/2012 12:00</t>
  </si>
  <si>
    <t>29/10/2012 14:50</t>
  </si>
  <si>
    <t>29/10/2012 13:00</t>
  </si>
  <si>
    <t>29/10/2012 11:45</t>
  </si>
  <si>
    <t>27/10/2012 16:30</t>
  </si>
  <si>
    <t>29/10/2012 13:40</t>
  </si>
  <si>
    <t>28/10/2012 12:00</t>
  </si>
  <si>
    <t>28/10/2012 14:00</t>
  </si>
  <si>
    <t>28/10/2012 16:00</t>
  </si>
  <si>
    <t>28/10/2012 18:00</t>
  </si>
  <si>
    <t>28/10/2012 20:00</t>
  </si>
  <si>
    <t>28/10/2012 22:00</t>
  </si>
  <si>
    <t>29/10/2012 02:00</t>
  </si>
  <si>
    <t>29/10/2012 04:00</t>
  </si>
  <si>
    <t>29/10/2012 06:00</t>
  </si>
  <si>
    <t>29/10/2012 14:00</t>
  </si>
  <si>
    <t>27/10/2012 14:10</t>
  </si>
  <si>
    <t>30/10/2012 13:00</t>
  </si>
  <si>
    <t>30/10/2012 12:00</t>
  </si>
  <si>
    <t>30/10/2012 13:30</t>
  </si>
  <si>
    <t>30/10/2012 12:30</t>
  </si>
  <si>
    <t>30/10/2012 11:30</t>
  </si>
  <si>
    <t>30/10/2012 12:50</t>
  </si>
  <si>
    <t>30/10/2012 13:10</t>
  </si>
  <si>
    <t>30/10/2012 13:20</t>
  </si>
  <si>
    <t>30/10/2012 13:25</t>
  </si>
  <si>
    <t>30/10/2012 16:45</t>
  </si>
  <si>
    <t>30/10/2012 17:00</t>
  </si>
  <si>
    <t>31/10/2012 08:45</t>
  </si>
  <si>
    <t>31/10/2012 08:50</t>
  </si>
  <si>
    <t>31/10/2012 09:10</t>
  </si>
  <si>
    <t>31/10/2012 09:30</t>
  </si>
  <si>
    <t>30/10/2012 18:00</t>
  </si>
  <si>
    <t>30/10/2012 16:00</t>
  </si>
  <si>
    <t>31/10/2012 12:30</t>
  </si>
  <si>
    <t>31/10/2012 12:40</t>
  </si>
  <si>
    <t>31/10/2012 12:15</t>
  </si>
  <si>
    <t>31/10/2012 14:30</t>
  </si>
  <si>
    <t>31/10/2012 11:00</t>
  </si>
  <si>
    <t>31/10/2012 10:30</t>
  </si>
  <si>
    <t>31/10/2012 08:30</t>
  </si>
  <si>
    <t>31/10/2012 07:30</t>
  </si>
  <si>
    <t>31/10/2012 13:30</t>
  </si>
  <si>
    <t>31/10/2012 16:30</t>
  </si>
  <si>
    <t>01/11/2012 11:15</t>
  </si>
  <si>
    <t>01/11/2012 12:15</t>
  </si>
  <si>
    <t>01/11/2012 11:30</t>
  </si>
  <si>
    <t>01/11/2012 08.35</t>
  </si>
  <si>
    <t>01/11/2012 11:40</t>
  </si>
  <si>
    <t>01/11/2012 11:00</t>
  </si>
  <si>
    <t>01/11/2012 12:35</t>
  </si>
  <si>
    <t>01/11/2012 09:15</t>
  </si>
  <si>
    <t>01/11/2012 08:30</t>
  </si>
  <si>
    <t>01/11/2012 10:20</t>
  </si>
  <si>
    <t>01/11/2012 09:40</t>
  </si>
  <si>
    <t>01/11/2012 08:00</t>
  </si>
  <si>
    <t>01/11/2012 12:00</t>
  </si>
  <si>
    <t>01/11/2012 10:40</t>
  </si>
  <si>
    <t>01/11/2012 10:35</t>
  </si>
  <si>
    <t>01/11/2012 14:20</t>
  </si>
  <si>
    <t>02/11/2012 10:15</t>
  </si>
  <si>
    <t>02/11/2012 10:20</t>
  </si>
  <si>
    <t>02/11/2012 10:30</t>
  </si>
  <si>
    <t>02/11/2012 09:30</t>
  </si>
  <si>
    <t>02/11/2012 11:15</t>
  </si>
  <si>
    <t>02/11/2012 10:50</t>
  </si>
  <si>
    <t>02/11/2012 10:10</t>
  </si>
  <si>
    <t>02/11/2012 09:50</t>
  </si>
  <si>
    <t>02/11/2012 09:20</t>
  </si>
  <si>
    <t>02/11/2012 11:00</t>
  </si>
  <si>
    <t>02/11/2012 11:30</t>
  </si>
  <si>
    <t>02/11/2012 14:30</t>
  </si>
  <si>
    <t>02/11/2012 16:30</t>
  </si>
  <si>
    <t>03/11/2012 09:20</t>
  </si>
  <si>
    <t>03/11/2012 09:15</t>
  </si>
  <si>
    <t>03/11/2012 10:10</t>
  </si>
  <si>
    <t>03/11/2012 08:00</t>
  </si>
  <si>
    <t>03/11/2012 09:00</t>
  </si>
  <si>
    <t>03/11/2012 09:10</t>
  </si>
  <si>
    <t>03/11/2012 09:40</t>
  </si>
  <si>
    <t>01/11/2012 17:00</t>
  </si>
  <si>
    <t>02/11/2012 08:00</t>
  </si>
  <si>
    <t>02/11/2012 16:15</t>
  </si>
  <si>
    <t>05/11/2012 15:00</t>
  </si>
  <si>
    <t>05/11/2012 11:20</t>
  </si>
  <si>
    <t>05/11/2012 13:30</t>
  </si>
  <si>
    <t>05/11/2012 13:45</t>
  </si>
  <si>
    <t>05/11/2012 10:30</t>
  </si>
  <si>
    <t>05/11/2012 12:30</t>
  </si>
  <si>
    <t xml:space="preserve">02/11/2012 </t>
  </si>
  <si>
    <t>03/11/2012 12:30</t>
  </si>
  <si>
    <t>04/11/2012 09:00</t>
  </si>
  <si>
    <t>04/11/2012 08:00</t>
  </si>
  <si>
    <t>04/11/2012 08:30</t>
  </si>
  <si>
    <t>05/11/2012 15:25</t>
  </si>
  <si>
    <t>05/11/2012 11:00</t>
  </si>
  <si>
    <t>05/11/2012 10:35</t>
  </si>
  <si>
    <t>05/11/2012 12:50</t>
  </si>
  <si>
    <t>05/11/2012 13:20</t>
  </si>
  <si>
    <t>05/11/2012 15:10</t>
  </si>
  <si>
    <t>06/11/2012 08:00</t>
  </si>
  <si>
    <t>06/11/2012 14:00</t>
  </si>
  <si>
    <t xml:space="preserve">06/11/2012 14:30 </t>
  </si>
  <si>
    <t>06/11/2012 13:15</t>
  </si>
  <si>
    <t>06/11/2012 10:45</t>
  </si>
  <si>
    <t xml:space="preserve">06/11/2012 15:25 </t>
  </si>
  <si>
    <t xml:space="preserve">06/11/2012 12:30  </t>
  </si>
  <si>
    <t>06/11/2012 11:45</t>
  </si>
  <si>
    <t>06/11/2012 13:20</t>
  </si>
  <si>
    <t>06/11/2012 12:45</t>
  </si>
  <si>
    <t>06/11/2012 11:55</t>
  </si>
  <si>
    <t xml:space="preserve">06/11/2012 11:05 </t>
  </si>
  <si>
    <t>06/11/2012 16:00</t>
  </si>
  <si>
    <t>06/11/2012 12:37</t>
  </si>
  <si>
    <t>06/11/2012 11:00</t>
  </si>
  <si>
    <t>06/11/2012 15:15</t>
  </si>
  <si>
    <t>06/11/2012 12:15</t>
  </si>
  <si>
    <t>05/11/2012 16:30</t>
  </si>
  <si>
    <t>06/11/2012 14:30</t>
  </si>
  <si>
    <t>06/11/2012 12:00</t>
  </si>
  <si>
    <t>06/11/2012 13:00</t>
  </si>
  <si>
    <t>06/11/2012 11:15</t>
  </si>
  <si>
    <t>06/11/2012 15:30</t>
  </si>
  <si>
    <t>07/11/2012 07:15</t>
  </si>
  <si>
    <t>07/11/2012 12:00</t>
  </si>
  <si>
    <t>07/11/2012 13:30</t>
  </si>
  <si>
    <t>07/11/2012 15:20</t>
  </si>
  <si>
    <t>07/11/2012 11:00</t>
  </si>
  <si>
    <t>07/11/2012 11:20</t>
  </si>
  <si>
    <t>07/11/2012 11:45</t>
  </si>
  <si>
    <t>07/11/2012 13:00</t>
  </si>
  <si>
    <t>07/11/2012 14:30</t>
  </si>
  <si>
    <t>07/11/2012 15:40</t>
  </si>
  <si>
    <t>07/11/2012 12:40</t>
  </si>
  <si>
    <t>07/11/2012 11:30</t>
  </si>
  <si>
    <t>07/11/2012 09:45</t>
  </si>
  <si>
    <t>07/11/2012 09:00</t>
  </si>
  <si>
    <t>07/11/2012 14:25</t>
  </si>
  <si>
    <t>07/11/2012 10:40</t>
  </si>
  <si>
    <t>07/11/2012 11:15</t>
  </si>
  <si>
    <t>07/11/2012 09:05</t>
  </si>
  <si>
    <t>07/11/2012 13:50</t>
  </si>
  <si>
    <t>07/11/2012 12:10</t>
  </si>
  <si>
    <t>07/11/2012 11:25</t>
  </si>
  <si>
    <t>07/11/2012 07:30</t>
  </si>
  <si>
    <t>07/11/2012 07:00</t>
  </si>
  <si>
    <t>07/11/2012 10:35</t>
  </si>
  <si>
    <t>07/11/2012 11:40</t>
  </si>
  <si>
    <t>07/11/2012 14:00</t>
  </si>
  <si>
    <t>07/11/2012 10:00</t>
  </si>
  <si>
    <t>07/11/2012 10:15</t>
  </si>
  <si>
    <t>07/11/2012 12:35</t>
  </si>
  <si>
    <t>07/11/2012 15:00</t>
  </si>
  <si>
    <t>07/11/2012 15:15</t>
  </si>
  <si>
    <t>07/11/2012 14:20</t>
  </si>
  <si>
    <t>08/11/2012 08:00</t>
  </si>
  <si>
    <t>08/11/2012 10:00</t>
  </si>
  <si>
    <t>08/11/2012 11:30</t>
  </si>
  <si>
    <t>08/11/2012 11:40</t>
  </si>
  <si>
    <t>08/11/2012 12:00</t>
  </si>
  <si>
    <t>08/11/2012 12:10</t>
  </si>
  <si>
    <t>08/11/2012 13:30</t>
  </si>
  <si>
    <t>07/11/2012 11:07</t>
  </si>
  <si>
    <t>08/11/2012 11:20</t>
  </si>
  <si>
    <t>08/11/2012 12:15</t>
  </si>
  <si>
    <t>08/11/2012 13:00</t>
  </si>
  <si>
    <t>08/11/2012 14:40</t>
  </si>
  <si>
    <t>08/11/2012 15:25</t>
  </si>
  <si>
    <t>08/11/2012 09:20</t>
  </si>
  <si>
    <t>08/11/2012 09:50</t>
  </si>
  <si>
    <t>08/11/2012 10:50</t>
  </si>
  <si>
    <t>08/11/2012 12:50</t>
  </si>
  <si>
    <t>08/11/2012 13:15</t>
  </si>
  <si>
    <t>08/11/2012 14:30</t>
  </si>
  <si>
    <t>08/11/2012 07:30</t>
  </si>
  <si>
    <t>08/11/2012 12:30</t>
  </si>
  <si>
    <t>08/11/2012 10:30</t>
  </si>
  <si>
    <t>08/11/2012 11:00</t>
  </si>
  <si>
    <t>09/11/2012 09:20</t>
  </si>
  <si>
    <t>09/11/2012 09:50</t>
  </si>
  <si>
    <t>09/11/2012 10:55</t>
  </si>
  <si>
    <t>09/11/2012 11:15</t>
  </si>
  <si>
    <t>09/11/2012 12:15</t>
  </si>
  <si>
    <t>09/11/2012 12:30</t>
  </si>
  <si>
    <t>09/11/2012 12:45</t>
  </si>
  <si>
    <t>09/11/2012 14:00</t>
  </si>
  <si>
    <t>09/11/2012 14:20</t>
  </si>
  <si>
    <t>09/11/2012 09:15</t>
  </si>
  <si>
    <t>09/11/2012 10:00</t>
  </si>
  <si>
    <t>09/11/2012 13:00</t>
  </si>
  <si>
    <t>09/11/2012 14:30</t>
  </si>
  <si>
    <t>09/11/2012 10:30</t>
  </si>
  <si>
    <t>09/11/2012 10:40</t>
  </si>
  <si>
    <t>09/11/2012 10:45</t>
  </si>
  <si>
    <t>09/11/2012 11:10</t>
  </si>
  <si>
    <t>09/11/2012 11:20</t>
  </si>
  <si>
    <t>09/11/2012 11:55</t>
  </si>
  <si>
    <t>09/11/2012 12:55</t>
  </si>
  <si>
    <t>09/11/2012 13:20</t>
  </si>
  <si>
    <t>09/11/2012 13:35</t>
  </si>
  <si>
    <t>09/11/2012 14:45</t>
  </si>
  <si>
    <t>09/11/2012 14:10</t>
  </si>
  <si>
    <t>09/11/2012 15:35</t>
  </si>
  <si>
    <t>10/11/2012 08:00</t>
  </si>
  <si>
    <t>10/11/2012 08:10</t>
  </si>
  <si>
    <t>10/11/2012 10:15</t>
  </si>
  <si>
    <t>10/11/2012 10:30</t>
  </si>
  <si>
    <t>10/11/2012 10:40</t>
  </si>
  <si>
    <t>10/11/2012 10:45</t>
  </si>
  <si>
    <t>10/11/2012 11:00</t>
  </si>
  <si>
    <t>10/11/2012 11:05</t>
  </si>
  <si>
    <t>10/11/2012 11:15</t>
  </si>
  <si>
    <t>10/11/2012 12:00</t>
  </si>
  <si>
    <t>11/11/2012 07:00</t>
  </si>
  <si>
    <t>11/11/2012 08:15</t>
  </si>
  <si>
    <t>11/11/2012 08:30</t>
  </si>
  <si>
    <t>11/11/2012 08:45</t>
  </si>
  <si>
    <t>11/11/2012 09:15</t>
  </si>
  <si>
    <t>11/11/2012 09:30</t>
  </si>
  <si>
    <t>11/11/2012 11:00</t>
  </si>
  <si>
    <t>11/11/2012 11:50</t>
  </si>
  <si>
    <t>12/11/2012 13:05</t>
  </si>
  <si>
    <t>12/11/2012 13:15</t>
  </si>
  <si>
    <t>12/11/2012 13:40</t>
  </si>
  <si>
    <t>12/11/2012 14:00</t>
  </si>
  <si>
    <t>12/11/2012 10:00</t>
  </si>
  <si>
    <t>12/11/2012 15:45</t>
  </si>
  <si>
    <t>12/11/2012 10:15</t>
  </si>
  <si>
    <t>12/11/2012 14:50</t>
  </si>
  <si>
    <t>12/11/2012 12:00</t>
  </si>
  <si>
    <t>12/11/2012 12:40</t>
  </si>
  <si>
    <t>12/11/2012 11:00</t>
  </si>
  <si>
    <t>12/11/2012 11:30</t>
  </si>
  <si>
    <t>10/11/2012 10:50</t>
  </si>
  <si>
    <t>10/11/2012 11:20</t>
  </si>
  <si>
    <t>12/11/2012 09:20</t>
  </si>
  <si>
    <t>12/11/2012 12:30</t>
  </si>
  <si>
    <t>12/11/2012 12:50</t>
  </si>
  <si>
    <t>12/11/2012 13:50</t>
  </si>
  <si>
    <t>12/11/2012 14:05</t>
  </si>
  <si>
    <t>12/11/2012 14:10</t>
  </si>
  <si>
    <t>12/11/2012 14:15</t>
  </si>
  <si>
    <t>12/11/2012 14:30</t>
  </si>
  <si>
    <t>10/11/2012 10:20</t>
  </si>
  <si>
    <t>12/11/2012 09:35</t>
  </si>
  <si>
    <t>10/11/2012 12:30</t>
  </si>
  <si>
    <t>12/11/2012 10:30</t>
  </si>
  <si>
    <t>10/11/2012 11:30</t>
  </si>
  <si>
    <t>12/11/2012 13:30</t>
  </si>
  <si>
    <t>09/11/2012 16:00</t>
  </si>
  <si>
    <t>13/11/2012 10:15</t>
  </si>
  <si>
    <t>13/11/2012 11:00</t>
  </si>
  <si>
    <t>13/11/2012 11:10</t>
  </si>
  <si>
    <t>13/11/2012 12:00</t>
  </si>
  <si>
    <t>13/11/2012 12:45</t>
  </si>
  <si>
    <t>13/11/2012 13:00</t>
  </si>
  <si>
    <t>13/11/2012 13:30</t>
  </si>
  <si>
    <t>13/11/2012 14:30</t>
  </si>
  <si>
    <t>13/11/2012 14:50</t>
  </si>
  <si>
    <t>13/11/2012 15:40</t>
  </si>
  <si>
    <t>13/11/2012 09:40</t>
  </si>
  <si>
    <t>13/11/2012 10:00</t>
  </si>
  <si>
    <t>13/11/2012 11:40</t>
  </si>
  <si>
    <t>13/11/2012 15:30</t>
  </si>
  <si>
    <t>13/11/2012 10:55</t>
  </si>
  <si>
    <t>13/11/2012 12:15</t>
  </si>
  <si>
    <t>13/11/2012 12:55</t>
  </si>
  <si>
    <t>13/11/2012 13:15</t>
  </si>
  <si>
    <t>13/11/2012 13:50</t>
  </si>
  <si>
    <t>13/11/2012 17:00</t>
  </si>
  <si>
    <t>14/11/2012 08:40</t>
  </si>
  <si>
    <t>14/11/2012 09:00</t>
  </si>
  <si>
    <t>14/11/2012 09:30</t>
  </si>
  <si>
    <t>14/11/2012 10:20</t>
  </si>
  <si>
    <t>14/11/2012 11:00</t>
  </si>
  <si>
    <t>14/11/2012 11:50</t>
  </si>
  <si>
    <t>14/11/2012 11:55</t>
  </si>
  <si>
    <t>14/11/2012 12:30</t>
  </si>
  <si>
    <t>14/11/2012 12:50</t>
  </si>
  <si>
    <t>14/11/2012 13:05</t>
  </si>
  <si>
    <t>14/11/2012 13:20</t>
  </si>
  <si>
    <t>14/11/2012 15:00</t>
  </si>
  <si>
    <t>14/11/2012 15:10</t>
  </si>
  <si>
    <t>14/11/2012 13:00</t>
  </si>
  <si>
    <t>14/11/2012 09:50</t>
  </si>
  <si>
    <t>14/11/2012 15:30</t>
  </si>
  <si>
    <t>14/11/2012 11:30</t>
  </si>
  <si>
    <t>14/11/2012 12:55</t>
  </si>
  <si>
    <t>15/11/2012 09:30</t>
  </si>
  <si>
    <t>14/11/2012 17:00</t>
  </si>
  <si>
    <t>15/11/2012 12:00</t>
  </si>
  <si>
    <t>15/11/2012 09:05</t>
  </si>
  <si>
    <t>15/11/2012 09:25</t>
  </si>
  <si>
    <t>15/11/2012 10:50</t>
  </si>
  <si>
    <t>15/11/2012 10:55</t>
  </si>
  <si>
    <t>15/11/2012 11:05</t>
  </si>
  <si>
    <t>15/11/2012 11:15</t>
  </si>
  <si>
    <t>15/11/2012 11:20</t>
  </si>
  <si>
    <t>15/11/2012 11:35</t>
  </si>
  <si>
    <t>15/11/2012 13:10</t>
  </si>
  <si>
    <t>15/11/2012 13:35</t>
  </si>
  <si>
    <t>15/11/2012 15:00</t>
  </si>
  <si>
    <t>15/11/2012 15:50</t>
  </si>
  <si>
    <t>15/11/2012 16:00</t>
  </si>
  <si>
    <t>14/11/2012 16:00</t>
  </si>
  <si>
    <t>15/11/2012 10:30</t>
  </si>
  <si>
    <t>15/11/2012 11:00</t>
  </si>
  <si>
    <t>15/11/2012 12:15</t>
  </si>
  <si>
    <t>15/11/2012 13:15</t>
  </si>
  <si>
    <t>15/11/2012 14:00</t>
  </si>
  <si>
    <t>16/11/2012 08:15</t>
  </si>
  <si>
    <t>16/11/2012 10:00</t>
  </si>
  <si>
    <t>16/11/2012 11:00</t>
  </si>
  <si>
    <t>16/11/2012 12:55</t>
  </si>
  <si>
    <t>16/11/2012 13:00</t>
  </si>
  <si>
    <t>15/11/2012 20:00</t>
  </si>
  <si>
    <t>16/11/2012 00:00</t>
  </si>
  <si>
    <t>16/11/2012 06:00</t>
  </si>
  <si>
    <t>16/11/2012 12:00</t>
  </si>
  <si>
    <t>16/11/2012 14:30</t>
  </si>
  <si>
    <t>15/11/2012 13:00</t>
  </si>
  <si>
    <t>15/11/2012 13:40</t>
  </si>
  <si>
    <t>16/11/2012 07:45</t>
  </si>
  <si>
    <t>16/11/2012 08:45</t>
  </si>
  <si>
    <t>16/11/2012 09:00</t>
  </si>
  <si>
    <t>16/11/2012 09:15</t>
  </si>
  <si>
    <t>16/11/2012 09:35</t>
  </si>
  <si>
    <t>16/11/2012 09:40</t>
  </si>
  <si>
    <t>16/11/2012 10:05</t>
  </si>
  <si>
    <t>16/11/2012 10:15</t>
  </si>
  <si>
    <t>16/11/2012 10:25</t>
  </si>
  <si>
    <t>16/11/2012 10:50</t>
  </si>
  <si>
    <t>16/11/2012 12:10</t>
  </si>
  <si>
    <t>16/11/2012 13:30</t>
  </si>
  <si>
    <t>17/11/2012 15:00</t>
  </si>
  <si>
    <t>17/11/2012 18:00</t>
  </si>
  <si>
    <t>17/11/2012 21:00</t>
  </si>
  <si>
    <t>18/11/2012 00:00</t>
  </si>
  <si>
    <t>18/11/2012 03:00</t>
  </si>
  <si>
    <t>18/11/2012 06:00</t>
  </si>
  <si>
    <t>18/11/2012 13:00</t>
  </si>
  <si>
    <t>18/11/2012 10:25</t>
  </si>
  <si>
    <t>18/11/2012 11:00</t>
  </si>
  <si>
    <t>18/11/2012 11:30</t>
  </si>
  <si>
    <t>18/11/2012 14:00</t>
  </si>
  <si>
    <t>18/11/2012 15:00</t>
  </si>
  <si>
    <t>19/11/2012 08:30</t>
  </si>
  <si>
    <t>19/11/2012 10:20</t>
  </si>
  <si>
    <t>19/11/2012 11:30</t>
  </si>
  <si>
    <t>19/11/2012 12:00</t>
  </si>
  <si>
    <t>19/11/2012 09:50</t>
  </si>
  <si>
    <t>17/11/2012 09:00</t>
  </si>
  <si>
    <t>17/11/2012 10:30</t>
  </si>
  <si>
    <t>17/11/2012 10:40</t>
  </si>
  <si>
    <t>17/11/2012 11:20</t>
  </si>
  <si>
    <t>19/11/2012 09:10</t>
  </si>
  <si>
    <t>19/11/2012 10:10</t>
  </si>
  <si>
    <t>19/11/2012 11:25</t>
  </si>
  <si>
    <t>19/11/2012 11:45</t>
  </si>
  <si>
    <t>17/11/2012 08:45</t>
  </si>
  <si>
    <t>19/11/2012 07:45</t>
  </si>
  <si>
    <t>17/11/2012 09:30</t>
  </si>
  <si>
    <t>19/11/2012 09:45</t>
  </si>
  <si>
    <t>17/11/2012 11:00</t>
  </si>
  <si>
    <t>17/11/2012 11:15</t>
  </si>
  <si>
    <t>20/11/2012 10:00</t>
  </si>
  <si>
    <t>20/11/2012 11:00</t>
  </si>
  <si>
    <t>20/11/2012 11:50</t>
  </si>
  <si>
    <t>20/11/2012 13:20</t>
  </si>
  <si>
    <t>20/11/2012 13:35</t>
  </si>
  <si>
    <t>20/11/2012 13:40</t>
  </si>
  <si>
    <t>20/11/2012 16:00</t>
  </si>
  <si>
    <t>19/11/2012 18:00</t>
  </si>
  <si>
    <t>20/11/2012 11:45</t>
  </si>
  <si>
    <t>20/11/2012 10:20</t>
  </si>
  <si>
    <t>20/11/2012 10:25</t>
  </si>
  <si>
    <t>20/11/2012 11:25</t>
  </si>
  <si>
    <t>20/11/2012 11:35</t>
  </si>
  <si>
    <t>20/11/2012 12:10</t>
  </si>
  <si>
    <t>20/11/2012 12:30</t>
  </si>
  <si>
    <t>20/11/2012 13:00</t>
  </si>
  <si>
    <t>20/11/2012 14:50</t>
  </si>
  <si>
    <t>20/11/2012 15:20</t>
  </si>
  <si>
    <t>20/11/2012 15:10</t>
  </si>
  <si>
    <t>20/11/2012 12:00</t>
  </si>
  <si>
    <t>20/11/2012 14:30</t>
  </si>
  <si>
    <t>20/11/2012 16:30</t>
  </si>
  <si>
    <t>20/11/2012 17:00</t>
  </si>
  <si>
    <t>21/11/2012 10:00</t>
  </si>
  <si>
    <t>21/11/2012 14:00</t>
  </si>
  <si>
    <t>21/11/2012 15:00</t>
  </si>
  <si>
    <t>21/11/2012 11:50</t>
  </si>
  <si>
    <t>21/11/2012 12:00</t>
  </si>
  <si>
    <t>21/11/2012 13:30</t>
  </si>
  <si>
    <t>21/11/2012 14:15</t>
  </si>
  <si>
    <t>21/11/2012 15:10</t>
  </si>
  <si>
    <t>20/11/2012 15:30</t>
  </si>
  <si>
    <t>21/11/2012 10:40</t>
  </si>
  <si>
    <t>21/11/2012 11:00</t>
  </si>
  <si>
    <t>21/11/2012 09:00</t>
  </si>
  <si>
    <t>21/11/2012 13:00</t>
  </si>
  <si>
    <t>21/11/2012 07:30</t>
  </si>
  <si>
    <t>21/11/2012 08:00</t>
  </si>
  <si>
    <t>21/11/2012 12:40</t>
  </si>
  <si>
    <t>21/11/2012 13:35</t>
  </si>
  <si>
    <t>21/11/2012 13:40</t>
  </si>
  <si>
    <t>21/11/2012 13:55</t>
  </si>
  <si>
    <t>21/11/2012 14:10</t>
  </si>
  <si>
    <t>21/11/2012 14:25</t>
  </si>
  <si>
    <t>21/11/2012 15:15</t>
  </si>
  <si>
    <t>21/11/2012 08:30</t>
  </si>
  <si>
    <t>21/11/2012 09:15</t>
  </si>
  <si>
    <t>22/11/2012 14:30</t>
  </si>
  <si>
    <t>22/11/2012 15:00</t>
  </si>
  <si>
    <t>22/11/2012 09:00</t>
  </si>
  <si>
    <t>22/11/2012 10:25</t>
  </si>
  <si>
    <t>22/11/2012 10:50</t>
  </si>
  <si>
    <t>22/11/2012 11:45</t>
  </si>
  <si>
    <t>22/11/2012 12:00</t>
  </si>
  <si>
    <t>22/11/2012 13:00</t>
  </si>
  <si>
    <t>22/11/2012 13:15</t>
  </si>
  <si>
    <t>22/11/2012 13:45</t>
  </si>
  <si>
    <t>22/11/2012 11:10</t>
  </si>
  <si>
    <t>22/11/2012 14:40</t>
  </si>
  <si>
    <t>22/11/2012 11:25</t>
  </si>
  <si>
    <t>22/11/2012 09:45</t>
  </si>
  <si>
    <t>22/11/2012 10:20</t>
  </si>
  <si>
    <t>22/11/2012 13:30</t>
  </si>
  <si>
    <t>22/11/2012 15:20</t>
  </si>
  <si>
    <t>22/11/2012 09:30</t>
  </si>
  <si>
    <t>22/11/2012 15:30</t>
  </si>
  <si>
    <t>23/11/2012 08:00</t>
  </si>
  <si>
    <t>23/11/2012 09:00</t>
  </si>
  <si>
    <t>23/11/2012 11:20</t>
  </si>
  <si>
    <t>23/11/2012 11:30</t>
  </si>
  <si>
    <t>23/11/2012 11:35</t>
  </si>
  <si>
    <t>23/11/2012 11:40</t>
  </si>
  <si>
    <t>23/11/2012 11:45</t>
  </si>
  <si>
    <t>23/11/2012 11:50</t>
  </si>
  <si>
    <t>23/11/2012 12:40</t>
  </si>
  <si>
    <t>23/11/2012 12:45</t>
  </si>
  <si>
    <t>23/11/2012 12:50</t>
  </si>
  <si>
    <t>23/11/2012 13:00</t>
  </si>
  <si>
    <t>23/11/2012 13:15</t>
  </si>
  <si>
    <t>23/11/2012 14:40</t>
  </si>
  <si>
    <t>23/11/2012 10:00</t>
  </si>
  <si>
    <t>23/11/2012 16:00</t>
  </si>
  <si>
    <t>24/11/2012 08:00</t>
  </si>
  <si>
    <t>24/11/2012 08:40</t>
  </si>
  <si>
    <t>24/11/2012 09:20</t>
  </si>
  <si>
    <t>24/11/2012 09:40</t>
  </si>
  <si>
    <t>24/11/2012 10:00</t>
  </si>
  <si>
    <t>24/11/2012 10:20</t>
  </si>
  <si>
    <t>23/11/2012 16:30</t>
  </si>
  <si>
    <t>23/11/2012 17:00</t>
  </si>
  <si>
    <t>23/11/2012 17:30</t>
  </si>
  <si>
    <t>24/11/2012 09:30</t>
  </si>
  <si>
    <t>24/11/2012 09:45</t>
  </si>
  <si>
    <t>24/11/2012 09:55</t>
  </si>
  <si>
    <t>24/11/2012 11:00</t>
  </si>
  <si>
    <t>25/11/2012 09:00</t>
  </si>
  <si>
    <t>25/11/2012 09:45</t>
  </si>
  <si>
    <t>25/11/2012 10:20</t>
  </si>
  <si>
    <t>25/11/2012 10:50</t>
  </si>
  <si>
    <t>25/11/2012 11:15</t>
  </si>
  <si>
    <t>25/11/2012 11:40</t>
  </si>
  <si>
    <t>25/11/2012 14:15</t>
  </si>
  <si>
    <t>25/11/2012 14:50</t>
  </si>
  <si>
    <t>25/11/2012 11:00</t>
  </si>
  <si>
    <t>25/11/2012 12:05</t>
  </si>
  <si>
    <t>25/11/2012 15:00</t>
  </si>
  <si>
    <t>26/11/2012 10:30</t>
  </si>
  <si>
    <t>26/11/2012 13:55</t>
  </si>
  <si>
    <t>26/11/2012 14:00</t>
  </si>
  <si>
    <t>26/11/2012 15:20</t>
  </si>
  <si>
    <t>26/11/2012 09:15</t>
  </si>
  <si>
    <t>26/11/2012 10:40</t>
  </si>
  <si>
    <t>26/11/2012 13:30</t>
  </si>
  <si>
    <t>26/11/2012 13:45</t>
  </si>
  <si>
    <t>24/11/2012 09:00</t>
  </si>
  <si>
    <t>24/11/2012 10:15</t>
  </si>
  <si>
    <t>24/11/2012 10:35</t>
  </si>
  <si>
    <t>26/11/2012 11:25</t>
  </si>
  <si>
    <t>24/11/2012 10:25</t>
  </si>
  <si>
    <t>26/11/2012 11:05</t>
  </si>
  <si>
    <t>27/11/2012 10:30</t>
  </si>
  <si>
    <t>24/11/2012 10:40</t>
  </si>
  <si>
    <t>24/11/2012 10:45</t>
  </si>
  <si>
    <t>26/11/2012 09:05</t>
  </si>
  <si>
    <t>26/11/2012 09:40</t>
  </si>
  <si>
    <t>26/11/2012 09:55</t>
  </si>
  <si>
    <t>26/11/2012 10:10</t>
  </si>
  <si>
    <t>26/11/2012 10:25</t>
  </si>
  <si>
    <t>26/11/2012 10:35</t>
  </si>
  <si>
    <t>26/11/2012 10:50</t>
  </si>
  <si>
    <t>26/11/2012 11:40</t>
  </si>
  <si>
    <t>26/11/2012 12:00</t>
  </si>
  <si>
    <t>26/11/2012 12:20</t>
  </si>
  <si>
    <t>26/11/2012 12:45</t>
  </si>
  <si>
    <t>26/11/2012 13:20</t>
  </si>
  <si>
    <t>24/11/2012 10:50</t>
  </si>
  <si>
    <t>27/11/2012 10:00</t>
  </si>
  <si>
    <t>27/11/2012 11:00</t>
  </si>
  <si>
    <t>27/11/2012 12:00</t>
  </si>
  <si>
    <t>27/11/2012 11:50</t>
  </si>
  <si>
    <t>27/11/2012 13:00</t>
  </si>
  <si>
    <t>27/11/2012 13:15</t>
  </si>
  <si>
    <t>27/11/2012 13:30</t>
  </si>
  <si>
    <t>27/11/2012 14:30</t>
  </si>
  <si>
    <t>27/11/2012 15:30</t>
  </si>
  <si>
    <t>27/11/2012 08:40</t>
  </si>
  <si>
    <t>27/11/2012 09:10</t>
  </si>
  <si>
    <t>27/11/2012 10:15</t>
  </si>
  <si>
    <t>27/11/2012 10:20</t>
  </si>
  <si>
    <t>27/11/2012 10:55</t>
  </si>
  <si>
    <t>27/11/2012 12:10</t>
  </si>
  <si>
    <t>27/11/2012 12:15</t>
  </si>
  <si>
    <t>27/11/2012 12:20</t>
  </si>
  <si>
    <t>27/11/2012 13:05</t>
  </si>
  <si>
    <t>27/11/2012 13:35</t>
  </si>
  <si>
    <t>27/11/2012 14:20</t>
  </si>
  <si>
    <t>27/11/2012 14:40</t>
  </si>
  <si>
    <t>28/11/2012 11:00</t>
  </si>
  <si>
    <t>28/11/2012 14:30</t>
  </si>
  <si>
    <t>28/11/2012 14:45</t>
  </si>
  <si>
    <t>28/11/2012 15:00</t>
  </si>
  <si>
    <t>28/11/2012 12:45</t>
  </si>
  <si>
    <t>28/11/2012 13:00</t>
  </si>
  <si>
    <t>28/11/2012 07:50</t>
  </si>
  <si>
    <t>28/11/2012 09:05</t>
  </si>
  <si>
    <t>28/11/2012 09:20</t>
  </si>
  <si>
    <t>28/11/2012 09:30</t>
  </si>
  <si>
    <t>28/11/2012 11:20</t>
  </si>
  <si>
    <t>28/11/2012 11:25</t>
  </si>
  <si>
    <t>28/11/2012 11:40</t>
  </si>
  <si>
    <t>29/11/2012 11:00</t>
  </si>
  <si>
    <t>29/11/2012 11:15</t>
  </si>
  <si>
    <t>29/11/2012 11:20</t>
  </si>
  <si>
    <t>29/11/2012 12:00</t>
  </si>
  <si>
    <t>29/11/2012 12:45</t>
  </si>
  <si>
    <t>29/11/2012 14:00</t>
  </si>
  <si>
    <t>29/11/2012 14:30</t>
  </si>
  <si>
    <t>29/11/2012 15:15</t>
  </si>
  <si>
    <t>28/11/2012 19:00</t>
  </si>
  <si>
    <t>28/11/2012 20:00</t>
  </si>
  <si>
    <t>29/11/2012 13:00</t>
  </si>
  <si>
    <t>29/11/2012 10:20</t>
  </si>
  <si>
    <t>29/11/2012 10:40</t>
  </si>
  <si>
    <t>29/11/2012 10:45</t>
  </si>
  <si>
    <t>29/11/2012 10:50</t>
  </si>
  <si>
    <t>29/11/2012 12:20</t>
  </si>
  <si>
    <t>29/11/2012 14:50</t>
  </si>
  <si>
    <t>29/11/2012 15:45</t>
  </si>
  <si>
    <t xml:space="preserve">29/11/2012 10:50 </t>
  </si>
  <si>
    <t>29/11/2012 11:50</t>
  </si>
  <si>
    <t>29/11/2012 12:30</t>
  </si>
  <si>
    <t>29/11/2012 13:15</t>
  </si>
  <si>
    <t>28/11/2012 16:00</t>
  </si>
  <si>
    <t>28/11/2012 17:00</t>
  </si>
  <si>
    <t>28/11/2012 18:00</t>
  </si>
  <si>
    <t>29/11/2012 08:00</t>
  </si>
  <si>
    <t>29/11/2012 09:00</t>
  </si>
  <si>
    <t>29/11/2012 10:00</t>
  </si>
  <si>
    <t>30/11/2012 07:35</t>
  </si>
  <si>
    <t>30/11/2012 09:30</t>
  </si>
  <si>
    <t>30/11/2012 10:15</t>
  </si>
  <si>
    <t>30/11/2012 11:00</t>
  </si>
  <si>
    <t>30/11/2012 11:20</t>
  </si>
  <si>
    <t>30/11/2012 12:00</t>
  </si>
  <si>
    <t>30/11/2012 12:20</t>
  </si>
  <si>
    <t>30/11/2012 12:30</t>
  </si>
  <si>
    <t>30/11/2012 12:40</t>
  </si>
  <si>
    <t>30/11/2012 13:00</t>
  </si>
  <si>
    <t>29/11/2012 16:50</t>
  </si>
  <si>
    <t>30/11/2012 05:00</t>
  </si>
  <si>
    <t>30/11/2012 09:40</t>
  </si>
  <si>
    <t>30/11/2012 09:45</t>
  </si>
  <si>
    <t>30/11/2012 10:00</t>
  </si>
  <si>
    <t>30/11/2012 10:55</t>
  </si>
  <si>
    <t>30/11/2012 11:10</t>
  </si>
  <si>
    <t>30/11/2012 11:30</t>
  </si>
  <si>
    <t>30/11/2012 12:25</t>
  </si>
  <si>
    <t>30/11/2012 12:55</t>
  </si>
  <si>
    <t>01/12/2012 08:50</t>
  </si>
  <si>
    <t>01/12/2012 09:00</t>
  </si>
  <si>
    <t>01/12/2012 09:10</t>
  </si>
  <si>
    <t>01/12/2012 09:35</t>
  </si>
  <si>
    <t>01/12/2012 09:45</t>
  </si>
  <si>
    <t>01/12/2012 10:15</t>
  </si>
  <si>
    <t>01/12/2012 10:25</t>
  </si>
  <si>
    <t>30/11/2012 21:00</t>
  </si>
  <si>
    <t>01/12/2012 08:00</t>
  </si>
  <si>
    <t>01/12/2012 10:05</t>
  </si>
  <si>
    <t>01/12/2012 09:30</t>
  </si>
  <si>
    <t>01/12/2012 09:50</t>
  </si>
  <si>
    <t>02/12/2012 10:30</t>
  </si>
  <si>
    <t>02/12/2012 13:00</t>
  </si>
  <si>
    <t>02/12/2012 13:30</t>
  </si>
  <si>
    <t>02/12/2012 14:15</t>
  </si>
  <si>
    <t>02/12/2012 15:00</t>
  </si>
  <si>
    <t>01/12/2012 17:00</t>
  </si>
  <si>
    <t>02/12/2012 08:00</t>
  </si>
  <si>
    <t>02/12/2012 08:15</t>
  </si>
  <si>
    <t>02/12/2012 08:30</t>
  </si>
  <si>
    <t>02/12/2012 08:45</t>
  </si>
  <si>
    <t>01/12/2012 12:00</t>
  </si>
  <si>
    <t>03/12/2012 10:00</t>
  </si>
  <si>
    <t>03/12/2012 10:15</t>
  </si>
  <si>
    <t>03/12/2012 11:30</t>
  </si>
  <si>
    <t>03/12/2012 12:00</t>
  </si>
  <si>
    <t>03/12/2012 12:20</t>
  </si>
  <si>
    <t>03/12/2012 13:00</t>
  </si>
  <si>
    <t>03/12/2012 13:10</t>
  </si>
  <si>
    <t>03/12/2012 14:20</t>
  </si>
  <si>
    <t>03/12/2012 14:50</t>
  </si>
  <si>
    <t>03/12/2012 15:00</t>
  </si>
  <si>
    <t>03/11/2012 15:40</t>
  </si>
  <si>
    <t>03/12/2012 15:40</t>
  </si>
  <si>
    <t>03/12/2012 15:50</t>
  </si>
  <si>
    <t>03/12/2012 07:00</t>
  </si>
  <si>
    <t>03/12/2012 09:00</t>
  </si>
  <si>
    <t>30/11/2012 14:30</t>
  </si>
  <si>
    <t>03/12/2012 12:40</t>
  </si>
  <si>
    <t>03/12/2012 12:45</t>
  </si>
  <si>
    <t>03/12/2012 13:05</t>
  </si>
  <si>
    <t>03/12/2012 13:15</t>
  </si>
  <si>
    <t>03/12/2012 13:20</t>
  </si>
  <si>
    <t>03/12/2012 13:30</t>
  </si>
  <si>
    <t>03/12/2012 14:05</t>
  </si>
  <si>
    <t>03/12/2012 13:35</t>
  </si>
  <si>
    <t>01/12/2012 10:30</t>
  </si>
  <si>
    <t>01/12/2012 10:40</t>
  </si>
  <si>
    <t>03/12/2012 10:25</t>
  </si>
  <si>
    <t>03/12/2012 11:35</t>
  </si>
  <si>
    <t>03/12/2012 11:55</t>
  </si>
  <si>
    <t>03/12/2012 12:10</t>
  </si>
  <si>
    <t>03/12/2012 12:30</t>
  </si>
  <si>
    <t>03/12/2012 17:30</t>
  </si>
  <si>
    <t>04/12/2012 06:30</t>
  </si>
  <si>
    <t>04/12/2012 07:40</t>
  </si>
  <si>
    <t>04/12/2012 10:30</t>
  </si>
  <si>
    <t>04/12/2012 11:30</t>
  </si>
  <si>
    <t>04/12/2012 12:40</t>
  </si>
  <si>
    <t>04/12/2012 12:50</t>
  </si>
  <si>
    <t>04/12/2012 13:00</t>
  </si>
  <si>
    <t>04/12/2012 13:30</t>
  </si>
  <si>
    <t>04/12/2012 14:30</t>
  </si>
  <si>
    <t>04/12/2012 15:40</t>
  </si>
  <si>
    <t>04/12/2012 10:00</t>
  </si>
  <si>
    <t>04/12/2012 10:40</t>
  </si>
  <si>
    <t>04/12/2012 11:40</t>
  </si>
  <si>
    <t>04/12/2012 12:00</t>
  </si>
  <si>
    <t>04/12/2012 06:45</t>
  </si>
  <si>
    <t>04/12/2012 09:30</t>
  </si>
  <si>
    <t>04/12/2012 09:35</t>
  </si>
  <si>
    <t>04/12/2012 10:05</t>
  </si>
  <si>
    <t>04/12/2012 10:10</t>
  </si>
  <si>
    <t>04/12/2012 10:20</t>
  </si>
  <si>
    <t>04/12/2012 10:45</t>
  </si>
  <si>
    <t>04/12/2012 10:50</t>
  </si>
  <si>
    <t>04/12/2012 10:55</t>
  </si>
  <si>
    <t>04/12/2012 11:00</t>
  </si>
  <si>
    <t>04/12/2012 11:05</t>
  </si>
  <si>
    <t>04/12/2012 11:55</t>
  </si>
  <si>
    <t>04/12/2012 12:20</t>
  </si>
  <si>
    <t>04/12/2012 13:10</t>
  </si>
  <si>
    <t>04/12/2012 13:20</t>
  </si>
  <si>
    <t>04/12/2012 13:34</t>
  </si>
  <si>
    <t>04/12/2012 13:40</t>
  </si>
  <si>
    <t>04/12/2012 14:25</t>
  </si>
  <si>
    <t>04/12/2012 15:00</t>
  </si>
  <si>
    <t>04/12/2012 15:50</t>
  </si>
  <si>
    <t>05/12/2012 10:00</t>
  </si>
  <si>
    <t>05/12/2012 10:20</t>
  </si>
  <si>
    <t>05/12/2012 10:25</t>
  </si>
  <si>
    <t>05/12/2012 10:30</t>
  </si>
  <si>
    <t>05/12/2012 11:40</t>
  </si>
  <si>
    <t>05/12/2012 12:00</t>
  </si>
  <si>
    <t>05/12/2012 12:10</t>
  </si>
  <si>
    <t>05/12/2012 14:00</t>
  </si>
  <si>
    <t>05/12/2012 14:25</t>
  </si>
  <si>
    <t>05/12/2012 15:15</t>
  </si>
  <si>
    <t>05/12/2012 15:45</t>
  </si>
  <si>
    <t>04/12/2012 12:30</t>
  </si>
  <si>
    <t>04/12/2012 20:00</t>
  </si>
  <si>
    <t>05/12/2012 08:00</t>
  </si>
  <si>
    <t>05/12/2012 09:30</t>
  </si>
  <si>
    <t>05/12/2012 11:00</t>
  </si>
  <si>
    <t>05/12/2012 11:50</t>
  </si>
  <si>
    <t>05/12/2012 12:05</t>
  </si>
  <si>
    <t>05/12/2012 12:20</t>
  </si>
  <si>
    <t>05/12/2012 12:50</t>
  </si>
  <si>
    <t>05/12/2012 13:30</t>
  </si>
  <si>
    <t>05/12/2012 13:35</t>
  </si>
  <si>
    <t>05/12/2012 10:15</t>
  </si>
  <si>
    <t>05/12/2012 13:10</t>
  </si>
  <si>
    <t>06/12/2012 10:45</t>
  </si>
  <si>
    <t>06/12/2012 12:00</t>
  </si>
  <si>
    <t>06/12/2012 12:45</t>
  </si>
  <si>
    <t>06/12/2012 16:00</t>
  </si>
  <si>
    <t>05/12/2012 18:00</t>
  </si>
  <si>
    <t>06/12/2012 07:00</t>
  </si>
  <si>
    <t>06/12/2012 08:50</t>
  </si>
  <si>
    <t>06/12/2012 11:26</t>
  </si>
  <si>
    <t>05/12/2012 09:20</t>
  </si>
  <si>
    <t>05/12/2012 09:45</t>
  </si>
  <si>
    <t>05/12/2012 10:10</t>
  </si>
  <si>
    <t>05/12/2012 10:35</t>
  </si>
  <si>
    <t>05/12/2012 17:00</t>
  </si>
  <si>
    <t>05/12/2012 17:10</t>
  </si>
  <si>
    <t>05/12/2012 17:15</t>
  </si>
  <si>
    <t>06/12/2012 08:40</t>
  </si>
  <si>
    <t>06/12/2012 10:20</t>
  </si>
  <si>
    <t>06/12/2012 10:30</t>
  </si>
  <si>
    <t>06/12/2012 10:40</t>
  </si>
  <si>
    <t>06/12/2012 10:50</t>
  </si>
  <si>
    <t>06/12/2012 11:25</t>
  </si>
  <si>
    <t>06/12/2012 11:45</t>
  </si>
  <si>
    <t>06/12/2012 11:55</t>
  </si>
  <si>
    <t>06/12/2012 12:10</t>
  </si>
  <si>
    <t>06/12/2012 12:15</t>
  </si>
  <si>
    <t>06/12/2012 12:30</t>
  </si>
  <si>
    <t>06/12/2012 13:00</t>
  </si>
  <si>
    <t>06/12/2012 13:10</t>
  </si>
  <si>
    <t>06/12/2012 18:00</t>
  </si>
  <si>
    <t>07/12/2012 10:25</t>
  </si>
  <si>
    <t>07/12/2012 10:30</t>
  </si>
  <si>
    <t>07/12/2012 11:15</t>
  </si>
  <si>
    <t>07/12/2012 11:55</t>
  </si>
  <si>
    <t>07/12/2012 12:00</t>
  </si>
  <si>
    <t>07/12/2012 12:55</t>
  </si>
  <si>
    <t>07/12/2012 13:00</t>
  </si>
  <si>
    <t>07/12/2012 13:30</t>
  </si>
  <si>
    <t>07/12/2012 14:45</t>
  </si>
  <si>
    <t>07/12/2012 15:00</t>
  </si>
  <si>
    <t>07/12/2012 15:30</t>
  </si>
  <si>
    <t>07/12/2012 09:10</t>
  </si>
  <si>
    <t>07/12/2012 09:45</t>
  </si>
  <si>
    <t>07/12/2012 10:15</t>
  </si>
  <si>
    <t>07/12/2012 10:40</t>
  </si>
  <si>
    <t>07/12/2012 11:25</t>
  </si>
  <si>
    <t>07/12/2012 12:05</t>
  </si>
  <si>
    <t>07/12/2012 12:30</t>
  </si>
  <si>
    <t>07/12/2012 12:35</t>
  </si>
  <si>
    <t>07/12/2012 12:50</t>
  </si>
  <si>
    <t>07/12/2012 13:20</t>
  </si>
  <si>
    <t>08/12/2012 09:10</t>
  </si>
  <si>
    <t>08/12/2012 09:35</t>
  </si>
  <si>
    <t>08/12/2012 09:50</t>
  </si>
  <si>
    <t>08/12/2012 10:00</t>
  </si>
  <si>
    <t>08/12/2012 10:20</t>
  </si>
  <si>
    <t>08/12/2012 10:40</t>
  </si>
  <si>
    <t>08/12/2012 11:45</t>
  </si>
  <si>
    <t>08/12/2012 08:30</t>
  </si>
  <si>
    <t>08/12/2012 11:40</t>
  </si>
  <si>
    <t>08/12/2012 12:40</t>
  </si>
  <si>
    <t>09/12/2012 09:00</t>
  </si>
  <si>
    <t>09/12/2012 09:40</t>
  </si>
  <si>
    <t>09/12/2012 10:25</t>
  </si>
  <si>
    <t>09/12/2012 11:00</t>
  </si>
  <si>
    <t>09/12/2012 12:00</t>
  </si>
  <si>
    <t>07/12/2012 14:30</t>
  </si>
  <si>
    <t>09/12/2012 13:00</t>
  </si>
  <si>
    <t>10/12/2012 11:15</t>
  </si>
  <si>
    <t>10/12/2012 11:30</t>
  </si>
  <si>
    <t>10/12/2012 12:15</t>
  </si>
  <si>
    <t>10/12/2012 12:30</t>
  </si>
  <si>
    <t>10/12/2012 12:45</t>
  </si>
  <si>
    <t>10/12/2012 13:10</t>
  </si>
  <si>
    <t>10/12/2012 13:35</t>
  </si>
  <si>
    <t>10/12/2012 14:30</t>
  </si>
  <si>
    <t>10/12/2012 14:55</t>
  </si>
  <si>
    <t>10/12/2012 15:05</t>
  </si>
  <si>
    <t>10/12/2012 09:40</t>
  </si>
  <si>
    <t>10/12/2012 13:20</t>
  </si>
  <si>
    <t>10/12/2012 10:40</t>
  </si>
  <si>
    <t>10/12/2012 10:45</t>
  </si>
  <si>
    <t>10/12/2012 09:20</t>
  </si>
  <si>
    <t>10/12/2012 11:00</t>
  </si>
  <si>
    <t>10/12/2012 11:20</t>
  </si>
  <si>
    <t>10/12/2012 11:40</t>
  </si>
  <si>
    <t>10/12/2012 11:45</t>
  </si>
  <si>
    <t>10/12/2012 12:00</t>
  </si>
  <si>
    <t>10/12/2012 13:00</t>
  </si>
  <si>
    <t>10/12/2012 13:40</t>
  </si>
  <si>
    <t>10/12/2012 15:20</t>
  </si>
  <si>
    <t>10/12/2012 15:30</t>
  </si>
  <si>
    <t>09/12/2012 10:00</t>
  </si>
  <si>
    <t>09/12/2012 10:30</t>
  </si>
  <si>
    <t>11/12/2012 11:00</t>
  </si>
  <si>
    <t>11/12/2012 11:30</t>
  </si>
  <si>
    <t>11/12/2012 11:50</t>
  </si>
  <si>
    <t>11/12/2012 12:00</t>
  </si>
  <si>
    <t>11/12/2012 12:55</t>
  </si>
  <si>
    <t>11/12/2012 13:00</t>
  </si>
  <si>
    <t>11/12/2012 13:10</t>
  </si>
  <si>
    <t>11/12/2012 13:50</t>
  </si>
  <si>
    <t>11/12/2012 15:20</t>
  </si>
  <si>
    <t>11/12/2012 15:30</t>
  </si>
  <si>
    <t>10/12/2012 17:00</t>
  </si>
  <si>
    <t>10/12/2012 20:00</t>
  </si>
  <si>
    <t>11/12/2012 09:00</t>
  </si>
  <si>
    <t>11/12/2012 11:05</t>
  </si>
  <si>
    <t>11/12/2012 11:20</t>
  </si>
  <si>
    <t>11/12/2012 12:10</t>
  </si>
  <si>
    <t>11/12/2012 12:30</t>
  </si>
  <si>
    <t>11/12/2012 12:45</t>
  </si>
  <si>
    <t>11/12/2012 13:15</t>
  </si>
  <si>
    <t>11/12/2012 14:45</t>
  </si>
  <si>
    <t>11/12/2012 18:00</t>
  </si>
  <si>
    <t>12/12/2012 09:30</t>
  </si>
  <si>
    <t>12/12/2012 10:30</t>
  </si>
  <si>
    <t>12/12/2012 10:40</t>
  </si>
  <si>
    <t>12/12/2012 11:30</t>
  </si>
  <si>
    <t>12/12/2012 11:40</t>
  </si>
  <si>
    <t>12/12/2012 11:50</t>
  </si>
  <si>
    <t>12/12/2012 13:00</t>
  </si>
  <si>
    <t>12/12/2012 13:10</t>
  </si>
  <si>
    <t>12/12/2012 14:00</t>
  </si>
  <si>
    <t>12/12/2012 10:15</t>
  </si>
  <si>
    <t>12/12/2012 11.50</t>
  </si>
  <si>
    <t>11/12/2012 16:30</t>
  </si>
  <si>
    <t>12/12/2012 09:40</t>
  </si>
  <si>
    <t>12/12/2012 11:00</t>
  </si>
  <si>
    <t>12/12/2012 11:07</t>
  </si>
  <si>
    <t>12/12/2012 11:45</t>
  </si>
  <si>
    <t>12/12/2012 12:55</t>
  </si>
  <si>
    <t>12/12/2012 13:20</t>
  </si>
  <si>
    <t>12/12/2012 08:00</t>
  </si>
  <si>
    <t>11/12/2012 10:00</t>
  </si>
  <si>
    <t>13/12/2012 09:35</t>
  </si>
  <si>
    <t>13/12/2012 11:47</t>
  </si>
  <si>
    <t>13/12/2012 11:55</t>
  </si>
  <si>
    <t>13/12/2012 12:00</t>
  </si>
  <si>
    <t>12/12/2012 10:07</t>
  </si>
  <si>
    <t>13/12/2012 11:00</t>
  </si>
  <si>
    <t>13/12/2012 10:30</t>
  </si>
  <si>
    <t>13/12/2012 11:30</t>
  </si>
  <si>
    <t>13/12/2012 12:40</t>
  </si>
  <si>
    <t>13/12/2012 14:55</t>
  </si>
  <si>
    <t>13/12/2012 09:20</t>
  </si>
  <si>
    <t>13/12/2012 09:25</t>
  </si>
  <si>
    <t>13/12/2012 09:45</t>
  </si>
  <si>
    <t>13/12/2012 10:10</t>
  </si>
  <si>
    <t>13/12/2012 10:35</t>
  </si>
  <si>
    <t>13/12/2012 11:20</t>
  </si>
  <si>
    <t>13/12/2012 11:40</t>
  </si>
  <si>
    <t>13/12/2012 13:10</t>
  </si>
  <si>
    <t>13/12/2012 13:30</t>
  </si>
  <si>
    <t>13/12/2012 14:00</t>
  </si>
  <si>
    <t>13/12/2012 14:46</t>
  </si>
  <si>
    <t>13/12/2012 17:30</t>
  </si>
  <si>
    <t>13/12/2012 12:50</t>
  </si>
  <si>
    <t>13/12/2012 15:10</t>
  </si>
  <si>
    <t>13/12/2012 15:30</t>
  </si>
  <si>
    <t>12/12/2012 11:05</t>
  </si>
  <si>
    <t>14/12/2012 09:20</t>
  </si>
  <si>
    <t>14/12/2012 10:15</t>
  </si>
  <si>
    <t>14/12/2012 12:45</t>
  </si>
  <si>
    <t>14/12/2012 12:50</t>
  </si>
  <si>
    <t>14/12/2012 13:00</t>
  </si>
  <si>
    <t>14/12/2012 15:00</t>
  </si>
  <si>
    <t>14/12/2012 09:50</t>
  </si>
  <si>
    <t>14/12/2012 12:00</t>
  </si>
  <si>
    <t>14/12/2012 12:35</t>
  </si>
  <si>
    <t>14/12/2012 08:30</t>
  </si>
  <si>
    <t>14/12/2012 09:10</t>
  </si>
  <si>
    <t>14/12/2012 09:30</t>
  </si>
  <si>
    <t>14/12/2012 10:00</t>
  </si>
  <si>
    <t>14/12/2012 10:40</t>
  </si>
  <si>
    <t>14/12/2012 11:00</t>
  </si>
  <si>
    <t>14/12/2012 11:10</t>
  </si>
  <si>
    <t>14/12/2012 11:13</t>
  </si>
  <si>
    <t>14/12/2012 11:25</t>
  </si>
  <si>
    <t>14/12/2012 11:30</t>
  </si>
  <si>
    <t>14/12/2012 11:35</t>
  </si>
  <si>
    <t>14/12/2012 11:50</t>
  </si>
  <si>
    <t>14/12/2012 11:55</t>
  </si>
  <si>
    <t>14/12/2012 12:30</t>
  </si>
  <si>
    <t>15/12/2012 09:15</t>
  </si>
  <si>
    <t>15/12/2012 09:30</t>
  </si>
  <si>
    <t>15/12/2012 10:15</t>
  </si>
  <si>
    <t>15/12/2012 10:40</t>
  </si>
  <si>
    <t>15/12/2012 10:45</t>
  </si>
  <si>
    <t>15/12/2012 08:00</t>
  </si>
  <si>
    <t>15/12/2012 10:00</t>
  </si>
  <si>
    <t>15/12/2012 12:00</t>
  </si>
  <si>
    <t>17/12/2012 09:40</t>
  </si>
  <si>
    <t>17/12/2012 10:55</t>
  </si>
  <si>
    <t>17/12/2012 11:00</t>
  </si>
  <si>
    <t>17/12/2012 11:15</t>
  </si>
  <si>
    <t>17/12/2012 11:45</t>
  </si>
  <si>
    <t>17/12/2012 12:00</t>
  </si>
  <si>
    <t>17/12/2012 12:30</t>
  </si>
  <si>
    <t>17/12/2012 12:35</t>
  </si>
  <si>
    <t>17/12/2012 12:55</t>
  </si>
  <si>
    <t>17/12/2012 13:10</t>
  </si>
  <si>
    <t>17/12/2012 13:20</t>
  </si>
  <si>
    <t>17/12/2012 13:30</t>
  </si>
  <si>
    <t>14/12/2012 14:00</t>
  </si>
  <si>
    <t>17/12/2012 15:35</t>
  </si>
  <si>
    <t>15/12/2012 09:55</t>
  </si>
  <si>
    <t>15/12/2012 10:50</t>
  </si>
  <si>
    <t>17/12/2012 09:55</t>
  </si>
  <si>
    <t>17/12/2012 10:00</t>
  </si>
  <si>
    <t>17/12/2012 10:10</t>
  </si>
  <si>
    <t>17/12/2012 10:15</t>
  </si>
  <si>
    <t>17/12/2012 10:25</t>
  </si>
  <si>
    <t>17/12/2012 10:40</t>
  </si>
  <si>
    <t>17/12/2012 10:50</t>
  </si>
  <si>
    <t>17/12/2012 11:20</t>
  </si>
  <si>
    <t>17/12/2012 11:30</t>
  </si>
  <si>
    <t>17/12/2012 12:40</t>
  </si>
  <si>
    <t>17/12/2012 13:00</t>
  </si>
  <si>
    <t>17/12/2012 14:40</t>
  </si>
  <si>
    <t>15/12/2012 09:00</t>
  </si>
  <si>
    <t>15/12/2012 09:40</t>
  </si>
  <si>
    <t>17/12/2012 12:20</t>
  </si>
  <si>
    <t>16/12/2012 11:00</t>
  </si>
  <si>
    <t>18/12/2012 10:25</t>
  </si>
  <si>
    <t>18/12/2012 10:45</t>
  </si>
  <si>
    <t>18/12/2012 11:00</t>
  </si>
  <si>
    <t>18/12/2012 11:15</t>
  </si>
  <si>
    <t>18/12/2012 11:40</t>
  </si>
  <si>
    <t>18/12/2012 12:00</t>
  </si>
  <si>
    <t>18/12/2012 12:30</t>
  </si>
  <si>
    <t>18/12/2012 13:00</t>
  </si>
  <si>
    <t>18/12/2012 13:10</t>
  </si>
  <si>
    <t>18/12/2012 09:30</t>
  </si>
  <si>
    <t>18/12/2012 14:50</t>
  </si>
  <si>
    <t>18/12/2012 11:10</t>
  </si>
  <si>
    <t>18/12/2012 08:00</t>
  </si>
  <si>
    <t>18/12/2012 10:00</t>
  </si>
  <si>
    <t>18/12/2012 10:50</t>
  </si>
  <si>
    <t>18/12/2012 11:30</t>
  </si>
  <si>
    <t>18/12/2012 11:45</t>
  </si>
  <si>
    <t>18/12/2012 12:25</t>
  </si>
  <si>
    <t>18/12/2012 12:35</t>
  </si>
  <si>
    <t>18/12/2012 13:15</t>
  </si>
  <si>
    <t>18/12/2012 13:25</t>
  </si>
  <si>
    <t>18/12/2012 13:30</t>
  </si>
  <si>
    <t>18/12/2012 14:00</t>
  </si>
  <si>
    <t>18/12/2012 14:45</t>
  </si>
  <si>
    <t>19/12/2012 10:00</t>
  </si>
  <si>
    <t>19/12/2012 10:20</t>
  </si>
  <si>
    <t>19/12/2012 10:40</t>
  </si>
  <si>
    <t>19/12/2012 11:00</t>
  </si>
  <si>
    <t>19/12/2012 11:30</t>
  </si>
  <si>
    <t>19/12/2012 11:45</t>
  </si>
  <si>
    <t>19/12/2012 12:00</t>
  </si>
  <si>
    <t>19/12/2012 12:30</t>
  </si>
  <si>
    <t>19/12/2012 13:00</t>
  </si>
  <si>
    <t>19/12/2012 13:35</t>
  </si>
  <si>
    <t>19/12/2012 15:10</t>
  </si>
  <si>
    <t>19/12/2012 11:15</t>
  </si>
  <si>
    <t>19/12/2012 15:45</t>
  </si>
  <si>
    <t>19/12/2012 09:40</t>
  </si>
  <si>
    <t>19/12/2012 10:10</t>
  </si>
  <si>
    <t>19/12/2012 10:50</t>
  </si>
  <si>
    <t>19/12/2012 12:40</t>
  </si>
  <si>
    <t>19/12/2012 12:45</t>
  </si>
  <si>
    <t>19/12/2012 13:05</t>
  </si>
  <si>
    <t>19/12/2012 10:30</t>
  </si>
  <si>
    <t>19/12/2012 11:40</t>
  </si>
  <si>
    <t>19/12/2012 14:15</t>
  </si>
  <si>
    <t>20/12/2012 10:00</t>
  </si>
  <si>
    <t>20/12/2012 10:10</t>
  </si>
  <si>
    <t>20/12/2012 10:50</t>
  </si>
  <si>
    <t>20/12/2012 11:15</t>
  </si>
  <si>
    <t>20/12/2012 11:25</t>
  </si>
  <si>
    <t>20/12/2012 11:30</t>
  </si>
  <si>
    <t>20/12/2012 15:30</t>
  </si>
  <si>
    <t>20/12/2012 16:00</t>
  </si>
  <si>
    <t>20/12/2012 14:00</t>
  </si>
  <si>
    <t>20/12/2012 15:00</t>
  </si>
  <si>
    <t>20/12/2012 10:25</t>
  </si>
  <si>
    <t>20/12/2012 10:30</t>
  </si>
  <si>
    <t>20/12/2012 10:45</t>
  </si>
  <si>
    <t>20/12/2012 11:00</t>
  </si>
  <si>
    <t>20/12/2012 11:05</t>
  </si>
  <si>
    <t>20/12/2012 11:45</t>
  </si>
  <si>
    <t>20/12/2012 12:00</t>
  </si>
  <si>
    <t>20/12/2012 12:05</t>
  </si>
  <si>
    <t>21/12/2012 10:05</t>
  </si>
  <si>
    <t>21/12/2012 10:15</t>
  </si>
  <si>
    <t>21/12/2012 10:40</t>
  </si>
  <si>
    <t>21/12/2012 10:50</t>
  </si>
  <si>
    <t>21/12/2012 11:00</t>
  </si>
  <si>
    <t>21/12/2012 11:30</t>
  </si>
  <si>
    <t>21/12/2012 10:00</t>
  </si>
  <si>
    <t>21/12/2012 10:30</t>
  </si>
  <si>
    <t>22/12/2012 08:30</t>
  </si>
  <si>
    <t>22/12/2012 09:00</t>
  </si>
  <si>
    <t>22/12/2012 09:15</t>
  </si>
  <si>
    <t>22/12/2012 09:30</t>
  </si>
  <si>
    <t>22/12/2012 10:00</t>
  </si>
  <si>
    <t>22/12/2012 10:25</t>
  </si>
  <si>
    <t>22/12/2012 10:45</t>
  </si>
  <si>
    <t>22/12/2012 11:00</t>
  </si>
  <si>
    <t>22/12/2012 13:00</t>
  </si>
  <si>
    <t>24/12/2012 10:30</t>
  </si>
  <si>
    <t>24/12/2012 10:35</t>
  </si>
  <si>
    <t>24/12/2012 10:40</t>
  </si>
  <si>
    <t>24/12/2012 12:15</t>
  </si>
  <si>
    <t>24/12/2012 12:30</t>
  </si>
  <si>
    <t>24/12/2012 13:10</t>
  </si>
  <si>
    <t>24/12/2012 14:00</t>
  </si>
  <si>
    <t>24/12/2012 14:20</t>
  </si>
  <si>
    <t>24/12/2012 14:55</t>
  </si>
  <si>
    <t>24/12/2012 15:30</t>
  </si>
  <si>
    <t>24/12/2012 15:35</t>
  </si>
  <si>
    <t>24/12/2012 15:50</t>
  </si>
  <si>
    <t>24/12/2012 09:30</t>
  </si>
  <si>
    <t>21/12/2012 12:10</t>
  </si>
  <si>
    <t>21/12/2012 13:00</t>
  </si>
  <si>
    <t>21/12/2012 13:05</t>
  </si>
  <si>
    <t>21/12/2012 13:10</t>
  </si>
  <si>
    <t>21/12/2012 13:15</t>
  </si>
  <si>
    <t>24/12/2012 10:15</t>
  </si>
  <si>
    <t>24/12/2012 11:25</t>
  </si>
  <si>
    <t>24/12/2012 11:45</t>
  </si>
  <si>
    <t>24/12/2012 11:00</t>
  </si>
  <si>
    <t>24/12/2012 10:55</t>
  </si>
  <si>
    <t>25/12/2012 09:15</t>
  </si>
  <si>
    <t>25/12/2012 09:45</t>
  </si>
  <si>
    <t>25/12/2012 10:00</t>
  </si>
  <si>
    <t>25/12/2012 10:05</t>
  </si>
  <si>
    <t>25/12/2012 10:10</t>
  </si>
  <si>
    <t>25/12/2012 10:20</t>
  </si>
  <si>
    <t>25/12/2012 09:00</t>
  </si>
  <si>
    <t>25/12/2012 10:30</t>
  </si>
  <si>
    <t>25/12/2012 10:50</t>
  </si>
  <si>
    <t>25/12/2012 11:15</t>
  </si>
  <si>
    <t>21/12/2012 12:45</t>
  </si>
  <si>
    <t>24/12/2012 11:35</t>
  </si>
  <si>
    <t>22/12/2012 10:35</t>
  </si>
  <si>
    <t>25/12/2012 10:35</t>
  </si>
  <si>
    <t>24/12/2012 10:00</t>
  </si>
  <si>
    <t>26/12/2012 09:55</t>
  </si>
  <si>
    <t>26/12/2012 10:20</t>
  </si>
  <si>
    <t>26/12/2012 10:25</t>
  </si>
  <si>
    <t>26/12/2012 10:40</t>
  </si>
  <si>
    <t>26/12/2012 10:45</t>
  </si>
  <si>
    <t>26/12/2012 10:50</t>
  </si>
  <si>
    <t>26/12/2012 10:55</t>
  </si>
  <si>
    <t>26/12/2012 11:00</t>
  </si>
  <si>
    <t>26/12/2012 12:40</t>
  </si>
  <si>
    <t>26/12/2012 13:20</t>
  </si>
  <si>
    <t>26/12/2012 13:30</t>
  </si>
  <si>
    <t>26/12/2012 14:00</t>
  </si>
  <si>
    <t>26/12/2012 16:00</t>
  </si>
  <si>
    <t>26/12/2012 09:30</t>
  </si>
  <si>
    <t>26/12/2012 10:00</t>
  </si>
  <si>
    <t>26/12/2012 10:15</t>
  </si>
  <si>
    <t>26/12/2012 11:20</t>
  </si>
  <si>
    <t>26/12/2012 11:40</t>
  </si>
  <si>
    <t>26/12/2012 11:45</t>
  </si>
  <si>
    <t>26/12/2012 12:00</t>
  </si>
  <si>
    <t>26/12/2012 12:35</t>
  </si>
  <si>
    <t>26/12/2012 12:50</t>
  </si>
  <si>
    <t>26/12/2012 13:15</t>
  </si>
  <si>
    <t>27/12/2012 10:00</t>
  </si>
  <si>
    <t>27/12/2012 10:30</t>
  </si>
  <si>
    <t>27/12/2012 10:45</t>
  </si>
  <si>
    <t>27/12/2012 11:35</t>
  </si>
  <si>
    <t>27/12/2012 12:00</t>
  </si>
  <si>
    <t>27/12/2012 13:10</t>
  </si>
  <si>
    <t>27/12/2012 01:00</t>
  </si>
  <si>
    <t>27/12/2012 08:00</t>
  </si>
  <si>
    <t>27/12/2012 09:00</t>
  </si>
  <si>
    <t>27/12/2012 11:00</t>
  </si>
  <si>
    <t>27/12/2012 08:45</t>
  </si>
  <si>
    <t>27/12/2012 09:05</t>
  </si>
  <si>
    <t>27/12/2012 10:10</t>
  </si>
  <si>
    <t>27/12/2012 10:15</t>
  </si>
  <si>
    <t>27/12/2012 10:20</t>
  </si>
  <si>
    <t>27/12/2012 10:50</t>
  </si>
  <si>
    <t>27/12/2012 10:55</t>
  </si>
  <si>
    <t>27/12/2012 11:10</t>
  </si>
  <si>
    <t>27/12/2012 11:50</t>
  </si>
  <si>
    <t>27/12/2012 12:04</t>
  </si>
  <si>
    <t>27/12/2012 12:05</t>
  </si>
  <si>
    <t>27/12/2012 12:09</t>
  </si>
  <si>
    <t>27/12/2012 12:15</t>
  </si>
  <si>
    <t>27/12/2012 12:16</t>
  </si>
  <si>
    <t>27/12/2012 12:20</t>
  </si>
  <si>
    <t>27/12/2012 13:25</t>
  </si>
  <si>
    <t>27/12/2012 13:30</t>
  </si>
  <si>
    <t>27/12/2012 13:40</t>
  </si>
  <si>
    <t>27/12/2012 13:50</t>
  </si>
  <si>
    <t>27/12/2012 14:00</t>
  </si>
  <si>
    <t>27/12/2012 14:10</t>
  </si>
  <si>
    <t>27/12/2012 14:30</t>
  </si>
  <si>
    <t>27/12/2012 15:10</t>
  </si>
  <si>
    <t>27/12/2012 15:40</t>
  </si>
  <si>
    <t>27/12/2012 15:45</t>
  </si>
  <si>
    <t>28/12/2012 10:00</t>
  </si>
  <si>
    <t>28/12/2012 10:20</t>
  </si>
  <si>
    <t>28/12/2012 10:35</t>
  </si>
  <si>
    <t>28/12/2012 11:00</t>
  </si>
  <si>
    <t>28/12/2012 12:30</t>
  </si>
  <si>
    <t>28/12/2012 14:25</t>
  </si>
  <si>
    <t>28/12/2012 15:10</t>
  </si>
  <si>
    <t>28/12/2012 10:10</t>
  </si>
  <si>
    <t>28/12/2012 11:35</t>
  </si>
  <si>
    <t>28/12/2012 11:50</t>
  </si>
  <si>
    <t>28/12/2012 10:30</t>
  </si>
  <si>
    <t>28/12/2012 12:00</t>
  </si>
  <si>
    <t>28/12/2012 14:00</t>
  </si>
  <si>
    <t>27/12/2012 13:20</t>
  </si>
  <si>
    <t>28/12/2012 09:00</t>
  </si>
  <si>
    <t>28/12/2012 10:45</t>
  </si>
  <si>
    <t>28/12/2012 11:15</t>
  </si>
  <si>
    <t>28/12/2012 13:00</t>
  </si>
  <si>
    <t>28/12/2012 13:05</t>
  </si>
  <si>
    <t>28/12/2012 13:15</t>
  </si>
  <si>
    <t>28/12/2012 13:20</t>
  </si>
  <si>
    <t>28/12/2012 13:25</t>
  </si>
  <si>
    <t>27/12/2012 14:50</t>
  </si>
  <si>
    <t>29/12/2012 09:45</t>
  </si>
  <si>
    <t>29/12/2012 10:00</t>
  </si>
  <si>
    <t>29/12/2012 10:20</t>
  </si>
  <si>
    <t>29/12/2012 10:30</t>
  </si>
  <si>
    <t>29/12/2012 11:30</t>
  </si>
  <si>
    <t>29/12/2012 09:05</t>
  </si>
  <si>
    <t>29/12/2012 13:05</t>
  </si>
  <si>
    <t>29/12/2012 08:00</t>
  </si>
  <si>
    <t>29/12/2012 10:40</t>
  </si>
  <si>
    <t>29/12/2012 11:00</t>
  </si>
  <si>
    <t>29/12/2012 08:15</t>
  </si>
  <si>
    <t>29/12/2012 08:45</t>
  </si>
  <si>
    <t>29/12/2012 09:30</t>
  </si>
  <si>
    <t>29/12/2012 09:40</t>
  </si>
  <si>
    <t>29/12/2012 13:00</t>
  </si>
  <si>
    <t>30/12/2012 09:00</t>
  </si>
  <si>
    <t>30/12/2012 10:00</t>
  </si>
  <si>
    <t>30/12/2012 10:10</t>
  </si>
  <si>
    <t>30/12/2012 10:50</t>
  </si>
  <si>
    <t>30/12/2012 11:00</t>
  </si>
  <si>
    <t>30/12/2012 11:10</t>
  </si>
  <si>
    <t>30/12/2012 11:30</t>
  </si>
  <si>
    <t>30/12/2012 11:55</t>
  </si>
  <si>
    <t>31/12/2012 09:05</t>
  </si>
  <si>
    <t>31/12/2012 09:10</t>
  </si>
  <si>
    <t>31/12/2012 09:30</t>
  </si>
  <si>
    <t>31/12/2012 10:00</t>
  </si>
  <si>
    <t>31/12/2012 10:15</t>
  </si>
  <si>
    <t>31/12/2012 10:30</t>
  </si>
  <si>
    <t>31/12/2012 10:40</t>
  </si>
  <si>
    <t>31/12/2012 10:50</t>
  </si>
  <si>
    <t>31/12/2012 11:00</t>
  </si>
  <si>
    <t>31/12/2012 11:10</t>
  </si>
  <si>
    <t>31/12/2012 11:50</t>
  </si>
  <si>
    <t>29/12/2012 07:00</t>
  </si>
  <si>
    <t>31/12/2012 09:40</t>
  </si>
  <si>
    <t>29/12/2012 09:00</t>
  </si>
  <si>
    <t>31/12/2012 09:00</t>
  </si>
  <si>
    <t>31/12/2012 09:35</t>
  </si>
  <si>
    <t>31/12/2012 09:50</t>
  </si>
  <si>
    <t>31/12/2012 10:10</t>
  </si>
  <si>
    <t>31/12/2012 10:20</t>
  </si>
  <si>
    <t>31/12/2012 11:45</t>
  </si>
  <si>
    <t>31/12/2012 12:05</t>
  </si>
  <si>
    <t>31/12/2012 15:00</t>
  </si>
  <si>
    <t>01/01/2013 08:00</t>
  </si>
  <si>
    <t>01/01/2013 08:05</t>
  </si>
  <si>
    <t>01/01/2013 08:20</t>
  </si>
  <si>
    <t>01/01/2013 08:30</t>
  </si>
  <si>
    <t>01/01/2013 08:40</t>
  </si>
  <si>
    <t>01/01/2013 08:45</t>
  </si>
  <si>
    <t>01/01/2013 09:00</t>
  </si>
  <si>
    <t>01/01/2013 09:10</t>
  </si>
  <si>
    <t>01/01/2013 09:30</t>
  </si>
  <si>
    <t>01/01/2013 09:35</t>
  </si>
  <si>
    <t>01/01/2013 09:40</t>
  </si>
  <si>
    <t>01/01/2013 09:50</t>
  </si>
  <si>
    <t>01/01/2013 10:15</t>
  </si>
  <si>
    <t>01/01/2013 11:00</t>
  </si>
  <si>
    <t>01/01/2013 11:10</t>
  </si>
  <si>
    <t>01/01/2013 11:30</t>
  </si>
  <si>
    <t>02/01/2013 09:20</t>
  </si>
  <si>
    <t>02/01/2013 09:53</t>
  </si>
  <si>
    <t>02/01/2013 10:10</t>
  </si>
  <si>
    <t>02/01/2013 11:20</t>
  </si>
  <si>
    <t>02/01/2013 11:40</t>
  </si>
  <si>
    <t>02/01/2013 12:20</t>
  </si>
  <si>
    <t>02/01/2013 12:30</t>
  </si>
  <si>
    <t>02/01/2013 13:00</t>
  </si>
  <si>
    <t>02/01/2012 10:00</t>
  </si>
  <si>
    <t>02/01/2013 10:30</t>
  </si>
  <si>
    <t>02/01/2013 14:00</t>
  </si>
  <si>
    <t>02/01/2013 10:45</t>
  </si>
  <si>
    <t>02/01/2013 14:15</t>
  </si>
  <si>
    <t>02/01/2013 16:00</t>
  </si>
  <si>
    <t>02/01/2013 08:55</t>
  </si>
  <si>
    <t>02/01/2013 09:30</t>
  </si>
  <si>
    <t>02/01/2013 10:20</t>
  </si>
  <si>
    <t>02/01/2013 10:40</t>
  </si>
  <si>
    <t>02/01/2013 11:10</t>
  </si>
  <si>
    <t>02/01/2013 11:30</t>
  </si>
  <si>
    <t>02/01/2013 11:35</t>
  </si>
  <si>
    <t>02/01/2013 11:50</t>
  </si>
  <si>
    <t>02/01/2013 11:55</t>
  </si>
  <si>
    <t>02/01/2013 12:00</t>
  </si>
  <si>
    <t>02/01/2013 12:05</t>
  </si>
  <si>
    <t>02/01/2013 12:56</t>
  </si>
  <si>
    <t>02/01/2013 13:20</t>
  </si>
  <si>
    <t>02/01/2013 13:30</t>
  </si>
  <si>
    <t>03/01/2013 09:45</t>
  </si>
  <si>
    <t>03/01/2013 10:30</t>
  </si>
  <si>
    <t>03/01/2013 11:00</t>
  </si>
  <si>
    <t>03/01/2013 11:35</t>
  </si>
  <si>
    <t>03/01/2013 11:40</t>
  </si>
  <si>
    <t>03/01/2013 11:55</t>
  </si>
  <si>
    <t>03/01/2013 12:25</t>
  </si>
  <si>
    <t>03/01/2013 12:50</t>
  </si>
  <si>
    <t>03/01/2013 13:10</t>
  </si>
  <si>
    <t>03/01/2013 13:35</t>
  </si>
  <si>
    <t>03/01/2013 14:00</t>
  </si>
  <si>
    <t>03/01/2013 14:30</t>
  </si>
  <si>
    <t>03/01/2013 14:40</t>
  </si>
  <si>
    <t>03/01/2013 10:05</t>
  </si>
  <si>
    <t>03/01/2013 10:20</t>
  </si>
  <si>
    <t>03/01/2013 10:35</t>
  </si>
  <si>
    <t>03/01/2013 11:20</t>
  </si>
  <si>
    <t>03/01/2013 12:00</t>
  </si>
  <si>
    <t>03/01/2013 12:15</t>
  </si>
  <si>
    <t>03/01/2013 12:30</t>
  </si>
  <si>
    <t>03/01/2013 12:40</t>
  </si>
  <si>
    <t>03/01/2013 13:00</t>
  </si>
  <si>
    <t>03/01/2013 13:25</t>
  </si>
  <si>
    <t>03/01/2013 13:45</t>
  </si>
  <si>
    <t>04/01/2013 09:30</t>
  </si>
  <si>
    <t>04/01/2013 09:50</t>
  </si>
  <si>
    <t>04/01/2013 10:00</t>
  </si>
  <si>
    <t>04/01/2013 11:00</t>
  </si>
  <si>
    <t>04/01/2013 11:15</t>
  </si>
  <si>
    <t>04/01/2013 12:00</t>
  </si>
  <si>
    <t>04/01/2013 12:10</t>
  </si>
  <si>
    <t>04/01/2013 12:35</t>
  </si>
  <si>
    <t>04/01/2013 12:40</t>
  </si>
  <si>
    <t>04/01/2013 13:10</t>
  </si>
  <si>
    <t>04/01/2013 13:20</t>
  </si>
  <si>
    <t>04/01/2013 15:15</t>
  </si>
  <si>
    <t>04/01/2013 10:20</t>
  </si>
  <si>
    <t>04/01/2013 13:00</t>
  </si>
  <si>
    <t>04/01/2013 11:30</t>
  </si>
  <si>
    <t>04/01/2013 12:45</t>
  </si>
  <si>
    <t>04/01/2013 13:25</t>
  </si>
  <si>
    <t>04/01/2013 13:30</t>
  </si>
  <si>
    <t>04/01/2013 14:30</t>
  </si>
  <si>
    <t>04/01/2013 11:40</t>
  </si>
  <si>
    <t>05/01/2013 09:00</t>
  </si>
  <si>
    <t>05/01/2013 09:50</t>
  </si>
  <si>
    <t>05/01/2013 10:00</t>
  </si>
  <si>
    <t>05/01/2013 11:00</t>
  </si>
  <si>
    <t>05/01/2013 11:30</t>
  </si>
  <si>
    <t>05/01/2013 11:40</t>
  </si>
  <si>
    <t>05/01/2013 11:45</t>
  </si>
  <si>
    <t>05/01/2013 12:25</t>
  </si>
  <si>
    <t>05/01/2013 14:00</t>
  </si>
  <si>
    <t>05/01/2013 14:30</t>
  </si>
  <si>
    <t>05/01/2013 08:40</t>
  </si>
  <si>
    <t>05/01/2013 09:30</t>
  </si>
  <si>
    <t>05/01/2013 10:25</t>
  </si>
  <si>
    <t>05/01/2013 10:40</t>
  </si>
  <si>
    <t>05/01/2013 10:50</t>
  </si>
  <si>
    <t>05/01/2013 10:55</t>
  </si>
  <si>
    <t>07/01/2013 10:15</t>
  </si>
  <si>
    <t>07/01/2013 10:30</t>
  </si>
  <si>
    <t>07/01/2013 10:45</t>
  </si>
  <si>
    <t>07/01/2013 11:10</t>
  </si>
  <si>
    <t>07/01/2013 11:15</t>
  </si>
  <si>
    <t>07/01/2013 11:45</t>
  </si>
  <si>
    <t>07/01/2013 12:15</t>
  </si>
  <si>
    <t>07/01/2013 12:20</t>
  </si>
  <si>
    <t>07/01/2013 12:25</t>
  </si>
  <si>
    <t>07/01/2013 13:00</t>
  </si>
  <si>
    <t>07/01/2013 14:40</t>
  </si>
  <si>
    <t>07/01/2013 09:50</t>
  </si>
  <si>
    <t>07/01/2013 10:25</t>
  </si>
  <si>
    <t>07/01/2013 10:50</t>
  </si>
  <si>
    <t>07/01/2013 10:55</t>
  </si>
  <si>
    <t>07/01/2013 11:00</t>
  </si>
  <si>
    <t>07/01/2013 11:05</t>
  </si>
  <si>
    <t>07/01/2013 11:25</t>
  </si>
  <si>
    <t>07/01/2013 11:30</t>
  </si>
  <si>
    <t>07/01/2013 14:25</t>
  </si>
  <si>
    <t>05/01/2013 12:00</t>
  </si>
  <si>
    <t>05/01/2013 15:00</t>
  </si>
  <si>
    <t>07/01/2013 21:00</t>
  </si>
  <si>
    <t>07/01/2013 23:00</t>
  </si>
  <si>
    <t>08/01/2013 01:00</t>
  </si>
  <si>
    <t>08/01/2013 03:00</t>
  </si>
  <si>
    <t>08/01/2013 10:00</t>
  </si>
  <si>
    <t>08/01/2013 11:10</t>
  </si>
  <si>
    <t>08/01/2013 11:20</t>
  </si>
  <si>
    <t>08/01/2013 11:30</t>
  </si>
  <si>
    <t>08/01/2013 11:50</t>
  </si>
  <si>
    <t>08/01/2013 11:55</t>
  </si>
  <si>
    <t>08/01/2013 12:00</t>
  </si>
  <si>
    <t>08/01/2013 12:40</t>
  </si>
  <si>
    <t>08/01/2013 13:10</t>
  </si>
  <si>
    <t>08/01/2013 13:30</t>
  </si>
  <si>
    <t>08/01/2013 14:00</t>
  </si>
  <si>
    <t>08/01/2013 15:20</t>
  </si>
  <si>
    <t>08/01/2013 10:50</t>
  </si>
  <si>
    <t>08/01/2013 14:30</t>
  </si>
  <si>
    <t>08/01/2013 09:30</t>
  </si>
  <si>
    <t>08/01/2013 09:35</t>
  </si>
  <si>
    <t>08/01/2013 10:10</t>
  </si>
  <si>
    <t>08/01/2013 10:15</t>
  </si>
  <si>
    <t>08/01/2013 11:00</t>
  </si>
  <si>
    <t>08/01/2013 11:15</t>
  </si>
  <si>
    <t>08/01/2013 11:25</t>
  </si>
  <si>
    <t>08/01/2013 12:10</t>
  </si>
  <si>
    <t>08/01/2013 12:15</t>
  </si>
  <si>
    <t>08/01/2013 13:00</t>
  </si>
  <si>
    <t>08/01/2013 14:10</t>
  </si>
  <si>
    <t>08/01/2013 14:50</t>
  </si>
  <si>
    <t>08/01/2013 15:00</t>
  </si>
  <si>
    <t>09/01/2013 10:15</t>
  </si>
  <si>
    <t>09/01/2013 10:25</t>
  </si>
  <si>
    <t>09/01/2013 11:20</t>
  </si>
  <si>
    <t>09/01/2013 11:25</t>
  </si>
  <si>
    <t>09/01/2013 11:55</t>
  </si>
  <si>
    <t>09/01/2013 12:15</t>
  </si>
  <si>
    <t>09/01/2013 12:30</t>
  </si>
  <si>
    <t>09/01/2013 12:45</t>
  </si>
  <si>
    <t>09/01/2013 13:10</t>
  </si>
  <si>
    <t>09/01/2013 14:15</t>
  </si>
  <si>
    <t>09/01/2013 14:30</t>
  </si>
  <si>
    <t>09/01/2013 12:00</t>
  </si>
  <si>
    <t>09/01/2013 10:00</t>
  </si>
  <si>
    <t>09/01/2013 10:35</t>
  </si>
  <si>
    <t>09/01/2013 10:45</t>
  </si>
  <si>
    <t>09/01/2013 11:00</t>
  </si>
  <si>
    <t>09/01/2013 11:10</t>
  </si>
  <si>
    <t>09/01/2013 11:40</t>
  </si>
  <si>
    <t>09/01/2013 12:25</t>
  </si>
  <si>
    <t>09/01/2013 12:50</t>
  </si>
  <si>
    <t>09/01/2013 13:00</t>
  </si>
  <si>
    <t>09/01/2013 13:15</t>
  </si>
  <si>
    <t>09/01/2013 13:25</t>
  </si>
  <si>
    <t>09/01/2013 13:35</t>
  </si>
  <si>
    <t>09/01/2013 13:40</t>
  </si>
  <si>
    <t>09/01/2013 13:50</t>
  </si>
  <si>
    <t>09/01/2013 14:00</t>
  </si>
  <si>
    <t>09/01/2013 14:10</t>
  </si>
  <si>
    <t>10/01/2012 09:25</t>
  </si>
  <si>
    <t>10/01/2013 09:35</t>
  </si>
  <si>
    <t>10/01/2013 10:20</t>
  </si>
  <si>
    <t>10/01/2013 11:15</t>
  </si>
  <si>
    <t>10/01/2013 12:20</t>
  </si>
  <si>
    <t>10/01/2013 13:00</t>
  </si>
  <si>
    <t>10/01/2013 14:45</t>
  </si>
  <si>
    <t>10/01/2013 15:00</t>
  </si>
  <si>
    <t>10/01/2013 15:30</t>
  </si>
  <si>
    <t>10/01/2013 16:00</t>
  </si>
  <si>
    <t>10/01/2013 09:30</t>
  </si>
  <si>
    <t>10/01/2013 12:10</t>
  </si>
  <si>
    <t>10/01/2013 14:30</t>
  </si>
  <si>
    <t>10/01/2013 11:00</t>
  </si>
  <si>
    <t>10/01/2013 08:45</t>
  </si>
  <si>
    <t>10/01/2013 09:15</t>
  </si>
  <si>
    <t>10/01/2013 10:00</t>
  </si>
  <si>
    <t>10/01/2013 10:10</t>
  </si>
  <si>
    <t>10/01/2013 10:25</t>
  </si>
  <si>
    <t>10/01/2013 10:30</t>
  </si>
  <si>
    <t>10/01/2013 10:40</t>
  </si>
  <si>
    <t>10/01/2013 11:20</t>
  </si>
  <si>
    <t>10/01/2013 11:30</t>
  </si>
  <si>
    <t>10/01/2013 11:40</t>
  </si>
  <si>
    <t>10/01/2013 11:45</t>
  </si>
  <si>
    <t>10/01/2013 12:30</t>
  </si>
  <si>
    <t>10/01/2013 13:30</t>
  </si>
  <si>
    <t>11/01/2013 10:00</t>
  </si>
  <si>
    <t>11/01/2013 10:35</t>
  </si>
  <si>
    <t>11/01/2013 11:30</t>
  </si>
  <si>
    <t>11/01/2013 11:45</t>
  </si>
  <si>
    <t>11/01/2013 12:20</t>
  </si>
  <si>
    <t>11/01/2013 13:00</t>
  </si>
  <si>
    <t>11/01/2013 12:00</t>
  </si>
  <si>
    <t>11/01/2013 14:00</t>
  </si>
  <si>
    <t>11/01/2013 11:20</t>
  </si>
  <si>
    <t>11/01/2013 11:25</t>
  </si>
  <si>
    <t>11/01/2013 13:30</t>
  </si>
  <si>
    <t>11/01/2013 22:00</t>
  </si>
  <si>
    <t>10/01/2013 17:15</t>
  </si>
  <si>
    <t>11/01/2013 09:30</t>
  </si>
  <si>
    <t>11/01/2013 10:20</t>
  </si>
  <si>
    <t>11/01/2013 10:30</t>
  </si>
  <si>
    <t>11/01/2013 10:40</t>
  </si>
  <si>
    <t>11/01/2013 11:00</t>
  </si>
  <si>
    <t>11/01/2013 11:05</t>
  </si>
  <si>
    <t>11/01/2013 12:30</t>
  </si>
  <si>
    <t>11/01/2013 12:40</t>
  </si>
  <si>
    <t>11/01/2013 13:20</t>
  </si>
  <si>
    <t>12/01/2013 09:00</t>
  </si>
  <si>
    <t>12/01/2013 10:05</t>
  </si>
  <si>
    <t>12/01/2013 10:20</t>
  </si>
  <si>
    <t>12/01/2013 10:30</t>
  </si>
  <si>
    <t>12/01/2013 10:50</t>
  </si>
  <si>
    <t>12/01/2013 10:55</t>
  </si>
  <si>
    <t>12/01/2013 11:00</t>
  </si>
  <si>
    <t>11/01/2013 09:00</t>
  </si>
  <si>
    <t>14/01/2013 09:30</t>
  </si>
  <si>
    <t>14/01/2013 10:00</t>
  </si>
  <si>
    <t>14/01/2013 10:05</t>
  </si>
  <si>
    <t>14/01/2013 11:15</t>
  </si>
  <si>
    <t>14/01/2013 11:30</t>
  </si>
  <si>
    <t>14/01/2013 12:00</t>
  </si>
  <si>
    <t>14/01/2013 12:45</t>
  </si>
  <si>
    <t>14/01/2013 13:30</t>
  </si>
  <si>
    <t>14/01/2013 07:00</t>
  </si>
  <si>
    <t>14/01/2013 13:50</t>
  </si>
  <si>
    <t>14/01/2013 11:45</t>
  </si>
  <si>
    <t>14/01/2013 09:15</t>
  </si>
  <si>
    <t>14/01/2013 10:30</t>
  </si>
  <si>
    <t>14/01/2013 11:00</t>
  </si>
  <si>
    <t>14/01/2013 11:05</t>
  </si>
  <si>
    <t>14/01/2013 12:05</t>
  </si>
  <si>
    <t>14/01/2013 12:30</t>
  </si>
  <si>
    <t>14/01/2013 13:00</t>
  </si>
  <si>
    <t>14/01/2013 13:20</t>
  </si>
  <si>
    <t>14/01/2013 13:45</t>
  </si>
  <si>
    <t>15/01/2013 08:00</t>
  </si>
  <si>
    <t>15/01/2013 09:00</t>
  </si>
  <si>
    <t>15/01/2013 10:00</t>
  </si>
  <si>
    <t>15/01/2013 10:10</t>
  </si>
  <si>
    <t>15/01/2013 10:30</t>
  </si>
  <si>
    <t>15/01/2013 11:00</t>
  </si>
  <si>
    <t>15/01/2013 11:25</t>
  </si>
  <si>
    <t>15/01/2013 11:50</t>
  </si>
  <si>
    <t>15/01/2013 12:00</t>
  </si>
  <si>
    <t>15/01/2013 12:20</t>
  </si>
  <si>
    <t>15/01/2013 12:30</t>
  </si>
  <si>
    <t>15/01/2013 15:30</t>
  </si>
  <si>
    <t>14/01/2013 16:30</t>
  </si>
  <si>
    <t>15/01/2013 09:20</t>
  </si>
  <si>
    <t>15/01/2013 09:35</t>
  </si>
  <si>
    <t>15/01/2013 10:20</t>
  </si>
  <si>
    <t>15/01/2013 10:25</t>
  </si>
  <si>
    <t>15/01/2013 10:35</t>
  </si>
  <si>
    <t>15/01/2013 10:55</t>
  </si>
  <si>
    <t>15/01/2013 11:05</t>
  </si>
  <si>
    <t>15/01/2013 11:15</t>
  </si>
  <si>
    <t>15/01/2013 11:30</t>
  </si>
  <si>
    <t>15/01/2013 11:35</t>
  </si>
  <si>
    <t>15/01/2013 11:45</t>
  </si>
  <si>
    <t>15/01/2013 12:10</t>
  </si>
  <si>
    <t>15/01/2013 12:50</t>
  </si>
  <si>
    <t>15/01/2013 12:55</t>
  </si>
  <si>
    <t>15/01/2013 13:30</t>
  </si>
  <si>
    <t>15/01/2013 13:40</t>
  </si>
  <si>
    <t>15/01/2013 15:00</t>
  </si>
  <si>
    <t>16/01/2013 09:00</t>
  </si>
  <si>
    <t>16/01/2013 10:00</t>
  </si>
  <si>
    <t>16/01/2013 10:20</t>
  </si>
  <si>
    <t>16/01/2013 10:30</t>
  </si>
  <si>
    <t>16/01/2013 10:40</t>
  </si>
  <si>
    <t>16/01/2013 11:00</t>
  </si>
  <si>
    <t>16/01/2013 11:22</t>
  </si>
  <si>
    <t>16/01/2013 11:30</t>
  </si>
  <si>
    <t>16/01/2013 12:15</t>
  </si>
  <si>
    <t>16/01/2013 12:30</t>
  </si>
  <si>
    <t>16/01/2013 13:00</t>
  </si>
  <si>
    <t>16/01/2013 13:15</t>
  </si>
  <si>
    <t>16/01/2013 14:50</t>
  </si>
  <si>
    <t>16/01/2013 15:30</t>
  </si>
  <si>
    <t>12/01/2013 12:00</t>
  </si>
  <si>
    <t>16/01/2013 08:50</t>
  </si>
  <si>
    <t>16/01/2013 10:10</t>
  </si>
  <si>
    <t>16/01/2013 10:45</t>
  </si>
  <si>
    <t>16/01/2013 11:45</t>
  </si>
  <si>
    <t>16/01/2013 12:00</t>
  </si>
  <si>
    <t>16/01/2013 12:05</t>
  </si>
  <si>
    <t>16/01/2013 12:10</t>
  </si>
  <si>
    <t>16/01/2013 12:20</t>
  </si>
  <si>
    <t>16/01/2013 13:50</t>
  </si>
  <si>
    <t>16/01/2013 09:55</t>
  </si>
  <si>
    <t>17/01/2013 10:00</t>
  </si>
  <si>
    <t>17/01/2013 10:15</t>
  </si>
  <si>
    <t>17/01/2013 10:35</t>
  </si>
  <si>
    <t>17/01/2013 10:50</t>
  </si>
  <si>
    <t>17/01/2013 11:00</t>
  </si>
  <si>
    <t>17/01/2013 11:35</t>
  </si>
  <si>
    <t>17/01/2013 12:00</t>
  </si>
  <si>
    <t>17/01/2013 12:10</t>
  </si>
  <si>
    <t>17/01/2013 13:30</t>
  </si>
  <si>
    <t>17/01/2013 14:40</t>
  </si>
  <si>
    <t>16/01/2013 17:20</t>
  </si>
  <si>
    <t>17/01/2013 09:30</t>
  </si>
  <si>
    <t>16/01/2013 22:00</t>
  </si>
  <si>
    <t>17/01/2013 14:50</t>
  </si>
  <si>
    <t>18/01/2013 09:00</t>
  </si>
  <si>
    <t>18/01/2013 10:34</t>
  </si>
  <si>
    <t>18/01/2013 11:00</t>
  </si>
  <si>
    <t>18/01/2013 11:30</t>
  </si>
  <si>
    <t>18/01/2013 12:00</t>
  </si>
  <si>
    <t>18/01/2013 13:15</t>
  </si>
  <si>
    <t>18/01/2013 14:00</t>
  </si>
  <si>
    <t>18/01/2013 10:40</t>
  </si>
  <si>
    <t>18/01/2013 13:00</t>
  </si>
  <si>
    <t>18/01/2013 09:30</t>
  </si>
  <si>
    <t>18/01/2013 15:00</t>
  </si>
  <si>
    <t>18/01/2013 12:40</t>
  </si>
  <si>
    <t>18/01/2013 14:40</t>
  </si>
  <si>
    <t>18/01/2013 15:30</t>
  </si>
  <si>
    <t>17/01/2013 09:10</t>
  </si>
  <si>
    <t>17/01/2013 09:40</t>
  </si>
  <si>
    <t>17/01/2013 10:10</t>
  </si>
  <si>
    <t>17/01/2013 11:20</t>
  </si>
  <si>
    <t>17/01/2013 11:30</t>
  </si>
  <si>
    <t>17/01/2013 11:45</t>
  </si>
  <si>
    <t>17/01/2013 12:25</t>
  </si>
  <si>
    <t>17/01/2013 13:00</t>
  </si>
  <si>
    <t>17/01/2013 13:20</t>
  </si>
  <si>
    <t>17/01/2013 13:40</t>
  </si>
  <si>
    <t>17/01/2013 13:45</t>
  </si>
  <si>
    <t>17/01/2013 14:00</t>
  </si>
  <si>
    <t>17/01/2013 15:25</t>
  </si>
  <si>
    <t>17/01/2013 15:30</t>
  </si>
  <si>
    <t>13/01/2013 16:00</t>
  </si>
  <si>
    <t>19/01/2013 09:30</t>
  </si>
  <si>
    <t>19/01/2013 10:00</t>
  </si>
  <si>
    <t>19/01/2013 10:30</t>
  </si>
  <si>
    <t>19/01/2013 10:45</t>
  </si>
  <si>
    <t>19/01/2013 11:10</t>
  </si>
  <si>
    <t>19/01/2013 11:30</t>
  </si>
  <si>
    <t>19/01/2013 11:35</t>
  </si>
  <si>
    <t>19/01/2013 11:45</t>
  </si>
  <si>
    <t>19/01/2013 11:50</t>
  </si>
  <si>
    <t>19/01/2013 09:50</t>
  </si>
  <si>
    <t>19/01/2013 10:20</t>
  </si>
  <si>
    <t>19/01/2013 12:00</t>
  </si>
  <si>
    <t>16/01/2013 15:00</t>
  </si>
  <si>
    <t>20/01/2013 04:00</t>
  </si>
  <si>
    <t>20/01/2013 10:00</t>
  </si>
  <si>
    <t>20/01/2013 12:00</t>
  </si>
  <si>
    <t>20/01/2013 12:20</t>
  </si>
  <si>
    <t>20/01/201 12:20</t>
  </si>
  <si>
    <t xml:space="preserve">14/01/2013 </t>
  </si>
  <si>
    <t>18/01/2013 09:20</t>
  </si>
  <si>
    <t>18/01/2013 10:10</t>
  </si>
  <si>
    <t>18/01/2013 10:20</t>
  </si>
  <si>
    <t>18/01/2013 10:30</t>
  </si>
  <si>
    <t>18/01/2013 11:20</t>
  </si>
  <si>
    <t>18/01/2013 11:35</t>
  </si>
  <si>
    <t>18/01/2013 11:50</t>
  </si>
  <si>
    <t>18/01/2013 12:10</t>
  </si>
  <si>
    <t>18/01/2013 12:20</t>
  </si>
  <si>
    <t>18/01/2013 12:30</t>
  </si>
  <si>
    <t>18/01/2013 12:55</t>
  </si>
  <si>
    <t>18/01/2013 13:10</t>
  </si>
  <si>
    <t>18/01/2013 13:20</t>
  </si>
  <si>
    <t>18/01/2013 13:30</t>
  </si>
  <si>
    <t>18/01/2013 14:05</t>
  </si>
  <si>
    <t>18/01/2013 14:20</t>
  </si>
  <si>
    <t>18/01/2013 14:10</t>
  </si>
  <si>
    <t>18/01/2013 15:25</t>
  </si>
  <si>
    <t>18/01/2013 15:35</t>
  </si>
  <si>
    <t>18/01/2013 15:40</t>
  </si>
  <si>
    <t>21/01/2013 10:00</t>
  </si>
  <si>
    <t>21/01/2013 10:35</t>
  </si>
  <si>
    <t>21/01/2013 13:00</t>
  </si>
  <si>
    <t>21/01/2013 13:30</t>
  </si>
  <si>
    <t>21/01/2013 14:00</t>
  </si>
  <si>
    <t>21/01/2013 14:30</t>
  </si>
  <si>
    <t>20/01/2013 11:30</t>
  </si>
  <si>
    <t>21/01/2013 12:00</t>
  </si>
  <si>
    <t>21/01/2013 13:40</t>
  </si>
  <si>
    <t>21/01/2013 14:45</t>
  </si>
  <si>
    <t>20/01/2013 14:15</t>
  </si>
  <si>
    <t>21/01/2013 13:15</t>
  </si>
  <si>
    <t>21/01/2013 09:15</t>
  </si>
  <si>
    <t>21/01/2013 11:15</t>
  </si>
  <si>
    <t>21/01/2013 11:55</t>
  </si>
  <si>
    <t>21/01/2013 12:30</t>
  </si>
  <si>
    <t>21/01/2013 12:40</t>
  </si>
  <si>
    <t>21/01/2013 12:45</t>
  </si>
  <si>
    <t>21/01/2013 13:05</t>
  </si>
  <si>
    <t>21/01/2013 13:20</t>
  </si>
  <si>
    <t>22/01/2013 12:00</t>
  </si>
  <si>
    <t>22/01/2013 11:30</t>
  </si>
  <si>
    <t>21/01/2013 11:50</t>
  </si>
  <si>
    <t>22/01/2013 09:30</t>
  </si>
  <si>
    <t>22/01/2013 10:00</t>
  </si>
  <si>
    <t>22/01/2013 10:40</t>
  </si>
  <si>
    <t>22/01/2013 11:00</t>
  </si>
  <si>
    <t>22/01/2013 11:40</t>
  </si>
  <si>
    <t>22/01/2013 12:20</t>
  </si>
  <si>
    <t>22/01/2013 13:15</t>
  </si>
  <si>
    <t>22/01/2013 13:30</t>
  </si>
  <si>
    <t>22/01/2013 11:15</t>
  </si>
  <si>
    <t>22/01/2013 13:00</t>
  </si>
  <si>
    <t>21/01/2013 16:00</t>
  </si>
  <si>
    <t>15/01/2013 09:45</t>
  </si>
  <si>
    <t>23/01/2013 09:30</t>
  </si>
  <si>
    <t>23/01/2013 09:50</t>
  </si>
  <si>
    <t>23/01/2013 10:45</t>
  </si>
  <si>
    <t>23/01/2013 11:00</t>
  </si>
  <si>
    <t>23/01/2013 11:50</t>
  </si>
  <si>
    <t>23/01/2013 12:00</t>
  </si>
  <si>
    <t>23/01/2013 12:20</t>
  </si>
  <si>
    <t>23/01/2013 13:00</t>
  </si>
  <si>
    <t>23/01/2013 14:00</t>
  </si>
  <si>
    <t>23/01/2013 14:10</t>
  </si>
  <si>
    <t>23/01/2013 14:55</t>
  </si>
  <si>
    <t>23/01/2013 15:00</t>
  </si>
  <si>
    <t>23/01/2013 15:20</t>
  </si>
  <si>
    <t>23/01/2013 15:30</t>
  </si>
  <si>
    <t>22/01/2013 09:45</t>
  </si>
  <si>
    <t>22/01/2013 11:50</t>
  </si>
  <si>
    <t>22/01/2013 12:55</t>
  </si>
  <si>
    <t>22/01/2013 13:50</t>
  </si>
  <si>
    <t>22/01/2013 14:15</t>
  </si>
  <si>
    <t>22/01/2013 15:20</t>
  </si>
  <si>
    <t>22/01/2013 15:25</t>
  </si>
  <si>
    <t>22/01/2013 15:45</t>
  </si>
  <si>
    <t>24/01/2013 09:00</t>
  </si>
  <si>
    <t>23/01/2013 10:00</t>
  </si>
  <si>
    <t>23/01/2013 17:00</t>
  </si>
  <si>
    <t>24/01/2013 09:30</t>
  </si>
  <si>
    <t>24/01/2013 10:30</t>
  </si>
  <si>
    <t>24/01/2013 11:00</t>
  </si>
  <si>
    <t>24/01/2013 11:20</t>
  </si>
  <si>
    <t>24/01/2013 13:50</t>
  </si>
  <si>
    <t>24/01/2013 14:20</t>
  </si>
  <si>
    <t>24/01/2013 14:30</t>
  </si>
  <si>
    <t>24/01/2013 14:45</t>
  </si>
  <si>
    <t>24/01/2013 15:00</t>
  </si>
  <si>
    <t>24/01/2013 15:35</t>
  </si>
  <si>
    <t>24/01/2013 11:10</t>
  </si>
  <si>
    <t>24/01/2013 14:10</t>
  </si>
  <si>
    <t>22/01/2013 16:15</t>
  </si>
  <si>
    <t>22/01/2013 17:00</t>
  </si>
  <si>
    <t>23/01/2013 09:00</t>
  </si>
  <si>
    <t>23/01/2013 09:20</t>
  </si>
  <si>
    <t>23/01/2013 10:30</t>
  </si>
  <si>
    <t>23/01/2013 13:35</t>
  </si>
  <si>
    <t>23/01/2013 13:40</t>
  </si>
  <si>
    <t>24/01/2013 13:40</t>
  </si>
  <si>
    <t>24/01/2013 07:00</t>
  </si>
  <si>
    <t>24/01/2013 08:00</t>
  </si>
  <si>
    <t>24/01/2013 13:30</t>
  </si>
  <si>
    <t>25/01/2013 11:00</t>
  </si>
  <si>
    <t>25/01/2013 11:30</t>
  </si>
  <si>
    <t>25/01/2013 12:00</t>
  </si>
  <si>
    <t>25/01/2013 12:10</t>
  </si>
  <si>
    <t>25/01/2013 13:00</t>
  </si>
  <si>
    <t>25/01/2013 13:05</t>
  </si>
  <si>
    <t>25/01/2013 15:00</t>
  </si>
  <si>
    <t>24/01/2013 17:00</t>
  </si>
  <si>
    <t>25/01/2013 15:35</t>
  </si>
  <si>
    <t>25/01/2013 12:30</t>
  </si>
  <si>
    <t>25/01/2013 13:30</t>
  </si>
  <si>
    <t>25/01/2013 14:00</t>
  </si>
  <si>
    <t>25/01/2013 14:20</t>
  </si>
  <si>
    <t>27/01/2013 15:00</t>
  </si>
  <si>
    <t>27/01/2013 15:30</t>
  </si>
  <si>
    <t>28/01/2013 10:00</t>
  </si>
  <si>
    <t>28/01/2013 10:15</t>
  </si>
  <si>
    <t>28/01/2013 11:00</t>
  </si>
  <si>
    <t>28/01/2013 11:30</t>
  </si>
  <si>
    <t>28/01/2013 12:15</t>
  </si>
  <si>
    <t>28/01/2013 12:30</t>
  </si>
  <si>
    <t>28/01/2013 13:15</t>
  </si>
  <si>
    <t>28/01/2013 13:30</t>
  </si>
  <si>
    <t>28/01/2013 13:40</t>
  </si>
  <si>
    <t>28/01/2013 14:20</t>
  </si>
  <si>
    <t>28/01/2013 15:10</t>
  </si>
  <si>
    <t>28/01/2013 15:20</t>
  </si>
  <si>
    <t>28/01/2013 15:30</t>
  </si>
  <si>
    <t>27/01/2013 09:00</t>
  </si>
  <si>
    <t>27/01/2013 09:30</t>
  </si>
  <si>
    <t>27/01/2013 10:00</t>
  </si>
  <si>
    <t>27/01/2013 11:00</t>
  </si>
  <si>
    <t>28/01/2013 09:05</t>
  </si>
  <si>
    <t>28/01/2013 09:45</t>
  </si>
  <si>
    <t>28/01/2013 10:20</t>
  </si>
  <si>
    <t>28/01/2013 10:30</t>
  </si>
  <si>
    <t>28/01/2013 10:35</t>
  </si>
  <si>
    <t>28/01/2013 10:45</t>
  </si>
  <si>
    <t>28/01/2013 11:10</t>
  </si>
  <si>
    <t>28/01/2013 11:15</t>
  </si>
  <si>
    <t>28/01/2013 11:45</t>
  </si>
  <si>
    <t>28/01/2013 12:10</t>
  </si>
  <si>
    <t>28/01/2013 12:20</t>
  </si>
  <si>
    <t>28/01/2013 12:25</t>
  </si>
  <si>
    <t>28/01/2013 13:00</t>
  </si>
  <si>
    <t>28/01/2013 14:00</t>
  </si>
  <si>
    <t>28/01/2013 14:35</t>
  </si>
  <si>
    <t>29/01/2013 09:30</t>
  </si>
  <si>
    <t>29/01/2013 10:30</t>
  </si>
  <si>
    <t>29/01/2013 11:45</t>
  </si>
  <si>
    <t>29/01/2013 12:20</t>
  </si>
  <si>
    <t>29/01/2013 12:30</t>
  </si>
  <si>
    <t>29/01/2013 12:40</t>
  </si>
  <si>
    <t>29/01/2013 12:45</t>
  </si>
  <si>
    <t>29/01/2013 13:00</t>
  </si>
  <si>
    <t>29/01/2013 13:35</t>
  </si>
  <si>
    <t>29/01/2013 13:50</t>
  </si>
  <si>
    <t>29/01/2013 14:10</t>
  </si>
  <si>
    <t>29/01/2013 14:45</t>
  </si>
  <si>
    <t>29/01/2013 16:00</t>
  </si>
  <si>
    <t>29/01/2013 12:00</t>
  </si>
  <si>
    <t>29/01/2013 15:20</t>
  </si>
  <si>
    <t>26/01/2013 18:00</t>
  </si>
  <si>
    <t>26/01/2013 19:00</t>
  </si>
  <si>
    <t>28/01/2013 09:20</t>
  </si>
  <si>
    <t>29/01/2013 10:20</t>
  </si>
  <si>
    <t>29/01/2013 11:20</t>
  </si>
  <si>
    <t>29/01/2013 14:15</t>
  </si>
  <si>
    <t>28/01/2013 17:00</t>
  </si>
  <si>
    <t>29/01/2013 09:05</t>
  </si>
  <si>
    <t>29/01/2013 10:00</t>
  </si>
  <si>
    <t>29/01/2013 10:40</t>
  </si>
  <si>
    <t>29/01/2013 11:00</t>
  </si>
  <si>
    <t>29/01/2013 11:25</t>
  </si>
  <si>
    <t>29/01/2013 11:30</t>
  </si>
  <si>
    <t>29/01/2013 11:40</t>
  </si>
  <si>
    <t>29/01/2013 12:05</t>
  </si>
  <si>
    <t>29/01/2013 12:10</t>
  </si>
  <si>
    <t>29/01/2013 13:15</t>
  </si>
  <si>
    <t>29/01/2013 13:25</t>
  </si>
  <si>
    <t>29/01/2013 13:40</t>
  </si>
  <si>
    <t>28/01/2013 16:30</t>
  </si>
  <si>
    <t>29/01/2013 10:15</t>
  </si>
  <si>
    <t>29/01/2013 14:00</t>
  </si>
  <si>
    <t>29/01/2013 14:20</t>
  </si>
  <si>
    <t>30/01/2013 10:30</t>
  </si>
  <si>
    <t>30/01/2013 10:50</t>
  </si>
  <si>
    <t>30/01/2013 11:45</t>
  </si>
  <si>
    <t>30/01/2013 11:50</t>
  </si>
  <si>
    <t>30/01/2013 12:00</t>
  </si>
  <si>
    <t>30/01/2013 13:00</t>
  </si>
  <si>
    <t>30/01/2013 13:35</t>
  </si>
  <si>
    <t>30/01/2013 13:40</t>
  </si>
  <si>
    <t>30/01/2013 14:40</t>
  </si>
  <si>
    <t>30/01/2013 09:45</t>
  </si>
  <si>
    <t>30/01/2013 13:45</t>
  </si>
  <si>
    <t>30/01/2013 10:00</t>
  </si>
  <si>
    <t>30/01/2013 14:00</t>
  </si>
  <si>
    <t>29/01/2013 17:00</t>
  </si>
  <si>
    <t>29/01/2013 18:00</t>
  </si>
  <si>
    <t>30/01/2013 09:15</t>
  </si>
  <si>
    <t>30/01/2013 09:30</t>
  </si>
  <si>
    <t>30/01/2013 11:00</t>
  </si>
  <si>
    <t>30/01/2013 11.00</t>
  </si>
  <si>
    <t>30/01/2013 11:20</t>
  </si>
  <si>
    <t>30/01/2013 11:30</t>
  </si>
  <si>
    <t>30/01/2013 11:40</t>
  </si>
  <si>
    <t>30/01/2013 12:30</t>
  </si>
  <si>
    <t>30/01/2013 13:25</t>
  </si>
  <si>
    <t>30/01/2013 14:30</t>
  </si>
  <si>
    <t>30/01/2013 15:20</t>
  </si>
  <si>
    <t>31/01/2013 08:50</t>
  </si>
  <si>
    <t>31/01/2013 10:00</t>
  </si>
  <si>
    <t>31/01/2013 10:45</t>
  </si>
  <si>
    <t>31/01/2013 13:30</t>
  </si>
  <si>
    <t>31/01/2013 14:35</t>
  </si>
  <si>
    <t>31/01/2013 15:00</t>
  </si>
  <si>
    <t>31/01/2013 15:30</t>
  </si>
  <si>
    <t>31/01/2013 12:00</t>
  </si>
  <si>
    <t>31/01/2013 14:30</t>
  </si>
  <si>
    <t>31/01/2013 11:00</t>
  </si>
  <si>
    <t>31/01/2013 15:35</t>
  </si>
  <si>
    <t>31/01/2013 09:00</t>
  </si>
  <si>
    <t>31/01/2013 14:15</t>
  </si>
  <si>
    <t>31/01/2013 17:00</t>
  </si>
  <si>
    <t>31/01/2013 14:00</t>
  </si>
  <si>
    <t>31/01/2013 15:50</t>
  </si>
  <si>
    <t>31/01/2013 08:00</t>
  </si>
  <si>
    <t>31/01/2013 09:15</t>
  </si>
  <si>
    <t>31/01/2013 09:25</t>
  </si>
  <si>
    <t>31/01/2013 09:30</t>
  </si>
  <si>
    <t>31/01/2013 10:20</t>
  </si>
  <si>
    <t>31/01/2013 10:35</t>
  </si>
  <si>
    <t>31/01/2013 11:10</t>
  </si>
  <si>
    <t>31/01/2013 11:15</t>
  </si>
  <si>
    <t>31/01/2013 11:45</t>
  </si>
  <si>
    <t>31/01/2013 11:50</t>
  </si>
  <si>
    <t>31/01/2013 12:05</t>
  </si>
  <si>
    <t>31/01/2013 12:10</t>
  </si>
  <si>
    <t>31/01/2013 12:15</t>
  </si>
  <si>
    <t>01/02/2013 10:20</t>
  </si>
  <si>
    <t>01/02/2013 11:15</t>
  </si>
  <si>
    <t>01/02/2013 11:20</t>
  </si>
  <si>
    <t>01/02/2013 11:30</t>
  </si>
  <si>
    <t>01/02/2013 12:00</t>
  </si>
  <si>
    <t>01/02/2013 13:00</t>
  </si>
  <si>
    <t>01/02/2013 13:10</t>
  </si>
  <si>
    <t>01/02/2013 13:25</t>
  </si>
  <si>
    <t>01/02/2013 13:30</t>
  </si>
  <si>
    <t>01/02/2013 14:00</t>
  </si>
  <si>
    <t>01/02/2013 14:15</t>
  </si>
  <si>
    <t>01/02/2013 14:30</t>
  </si>
  <si>
    <t>01/02/2013 15:30</t>
  </si>
  <si>
    <t>31/01/2013 12:25</t>
  </si>
  <si>
    <t>31/01/2013 12:30</t>
  </si>
  <si>
    <t>31/01/2013 13:00</t>
  </si>
  <si>
    <t>31/01/2013 13:45</t>
  </si>
  <si>
    <t>31/01/2013 14:50</t>
  </si>
  <si>
    <t>31/01/2013 17:15</t>
  </si>
  <si>
    <t>01/02/2013 09:00</t>
  </si>
  <si>
    <t>01/02/2013 09:10</t>
  </si>
  <si>
    <t>01/02/2013 09:30</t>
  </si>
  <si>
    <t>01/02/2013 09:50</t>
  </si>
  <si>
    <t>01/02/2013 10:10</t>
  </si>
  <si>
    <t>01/02/2013 10:15</t>
  </si>
  <si>
    <t>01/02/2013 10:30</t>
  </si>
  <si>
    <t>01/02/2013 10:50</t>
  </si>
  <si>
    <t>01/02/2013 11:00</t>
  </si>
  <si>
    <t>01/02/2013 11:10</t>
  </si>
  <si>
    <t>01/02/2013 13:50</t>
  </si>
  <si>
    <t>01/02/2013 10:00</t>
  </si>
  <si>
    <t>02/02/2013 09:15</t>
  </si>
  <si>
    <t>02/02/2013 09:30</t>
  </si>
  <si>
    <t>02/02/2013 09:35</t>
  </si>
  <si>
    <t>02/02/2013 10:00</t>
  </si>
  <si>
    <t>02/02/2013 10:10</t>
  </si>
  <si>
    <t>02/02/2013 10:15</t>
  </si>
  <si>
    <t>02/02/2013 10:25</t>
  </si>
  <si>
    <t>02/02/2013 10:30</t>
  </si>
  <si>
    <t>02/02/2013 11:00</t>
  </si>
  <si>
    <t>02/02/2013 11:20</t>
  </si>
  <si>
    <t>02/02/2013 11:25</t>
  </si>
  <si>
    <t>02/02/2013 11:35</t>
  </si>
  <si>
    <t>02/02/2013 11:45</t>
  </si>
  <si>
    <t>02/02/2013 12:10</t>
  </si>
  <si>
    <t>02/02/2013 09:00</t>
  </si>
  <si>
    <t>03/02/2013 08:00</t>
  </si>
  <si>
    <t>03/02/2013 08:30</t>
  </si>
  <si>
    <t>03/02/2013 08:45</t>
  </si>
  <si>
    <t>03/02/2013 10:00</t>
  </si>
  <si>
    <t>03/02/2013 10:30</t>
  </si>
  <si>
    <t>03/02/2013 12:00</t>
  </si>
  <si>
    <t>03/02/2013 12:30</t>
  </si>
  <si>
    <t>03/02/2013 13:00</t>
  </si>
  <si>
    <t>03/02/2013 13:45</t>
  </si>
  <si>
    <t>03/02/2013 14:00</t>
  </si>
  <si>
    <t>03/02/2013 14:30</t>
  </si>
  <si>
    <t>03/02/2013 14:40</t>
  </si>
  <si>
    <t>03/02/2013 15:30</t>
  </si>
  <si>
    <t>03/02/2013 09:30</t>
  </si>
  <si>
    <t>03/02/2013 15:00</t>
  </si>
  <si>
    <t>04/02/2013 13:00</t>
  </si>
  <si>
    <t>04/02/2013 13:30</t>
  </si>
  <si>
    <t>04/02/2013 10:00</t>
  </si>
  <si>
    <t>04/02/2013 10:45</t>
  </si>
  <si>
    <t>04/02/2013 11:00</t>
  </si>
  <si>
    <t>04/02/2013 11:15</t>
  </si>
  <si>
    <t>04/02/2013 11:30</t>
  </si>
  <si>
    <t>04/02/2013 11:40</t>
  </si>
  <si>
    <t>04/02/2013 12:15</t>
  </si>
  <si>
    <t>04/02/2013 12:30</t>
  </si>
  <si>
    <t>04/02/2013 12:45</t>
  </si>
  <si>
    <t>02/02/2013 16:30</t>
  </si>
  <si>
    <t>04/02/2013 14:00</t>
  </si>
  <si>
    <t>03/02/2013 13:10</t>
  </si>
  <si>
    <t>04/02/2013 10:40</t>
  </si>
  <si>
    <t>03/02/2013 09:00</t>
  </si>
  <si>
    <t>03/02/2013 12:20</t>
  </si>
  <si>
    <t>04/02/2013 09:30</t>
  </si>
  <si>
    <t>04/02/2013 10:48</t>
  </si>
  <si>
    <t>05/02/2013 09:00</t>
  </si>
  <si>
    <t>05/02/2013 10:00</t>
  </si>
  <si>
    <t>05/02/2013 10:15</t>
  </si>
  <si>
    <t>05/02/2013 11:20</t>
  </si>
  <si>
    <t>05/02/2013 12:00</t>
  </si>
  <si>
    <t>05/02/2013 12:10</t>
  </si>
  <si>
    <t>05/02/2013 12:30</t>
  </si>
  <si>
    <t>05/02/2013 13:00</t>
  </si>
  <si>
    <t>05/02/2013 14:00</t>
  </si>
  <si>
    <t>05/02/2013 09:40</t>
  </si>
  <si>
    <t>05/02/2013 15:25</t>
  </si>
  <si>
    <t>05/02/2013 16:15</t>
  </si>
  <si>
    <t>05/02/2013 12:15</t>
  </si>
  <si>
    <t>05/02/2013 13:15</t>
  </si>
  <si>
    <t>05/02/2013 14:15</t>
  </si>
  <si>
    <t>05/02/2013 10:45</t>
  </si>
  <si>
    <t>05/02/2013 10:50</t>
  </si>
  <si>
    <t>05/02/2013 11:00</t>
  </si>
  <si>
    <t>05/02/2013 11:45</t>
  </si>
  <si>
    <t>05/02/2013 13:10</t>
  </si>
  <si>
    <t>05/02/2013 14:40</t>
  </si>
  <si>
    <t>05/02/2013 14:50</t>
  </si>
  <si>
    <t>05/02/2013 10:30</t>
  </si>
  <si>
    <t>05/02/2013 13:30</t>
  </si>
  <si>
    <t>05/02/2013 11:15</t>
  </si>
  <si>
    <t>05/02/2013 11:35</t>
  </si>
  <si>
    <t>05/02/2013 11:50</t>
  </si>
  <si>
    <t>05/02/2013 11:55</t>
  </si>
  <si>
    <t>05/02/2013 12:40</t>
  </si>
  <si>
    <t>05/02/2013 13:40</t>
  </si>
  <si>
    <t>05/02/2013 13:50</t>
  </si>
  <si>
    <t>05/02/2013 14:30</t>
  </si>
  <si>
    <t>04/02/2013 11:45</t>
  </si>
  <si>
    <t>05/02/2013 11:30</t>
  </si>
  <si>
    <t>06/02/2013 10:15</t>
  </si>
  <si>
    <t>06/02/2013 11:30</t>
  </si>
  <si>
    <t>06/02/2013 11:35</t>
  </si>
  <si>
    <t>06/02/2013 11:55</t>
  </si>
  <si>
    <t>06/02/2013 13:00</t>
  </si>
  <si>
    <t>06/02/2013 14:25</t>
  </si>
  <si>
    <t>06/02/2013 14:45</t>
  </si>
  <si>
    <t>06/02/2013 16:00</t>
  </si>
  <si>
    <t>06/02/2013 09:15</t>
  </si>
  <si>
    <t>06/02/2013 11:15</t>
  </si>
  <si>
    <t>06/02/2013 15:10</t>
  </si>
  <si>
    <t>06/02/2013 07:00</t>
  </si>
  <si>
    <t>06/02/2013 12:00</t>
  </si>
  <si>
    <t>06/02/2013 09:50</t>
  </si>
  <si>
    <t>06/02/2013 13:30</t>
  </si>
  <si>
    <t>06/02/2013 13:35</t>
  </si>
  <si>
    <t>06/02/2013 14:30</t>
  </si>
  <si>
    <t>07/02/2013 10:00</t>
  </si>
  <si>
    <t>07/02/2013 10:30</t>
  </si>
  <si>
    <t>07/02/2013 11:20</t>
  </si>
  <si>
    <t>07/02/2013 12:20</t>
  </si>
  <si>
    <t>07/02/2013 12:30</t>
  </si>
  <si>
    <t>07/02/2013 13:00</t>
  </si>
  <si>
    <t>07/02/2013 13:30</t>
  </si>
  <si>
    <t>07/02/2013 14:20</t>
  </si>
  <si>
    <t>07/02/2013 14:50</t>
  </si>
  <si>
    <t>07/02/2013 15:25</t>
  </si>
  <si>
    <t>07/02/2013 12:15</t>
  </si>
  <si>
    <t>07/02/2013 15:30</t>
  </si>
  <si>
    <t>07/02/2013 11:00</t>
  </si>
  <si>
    <t>07/02/2013 15:45</t>
  </si>
  <si>
    <t>06/02/2013 14:00</t>
  </si>
  <si>
    <t>06/02/2013 16:30</t>
  </si>
  <si>
    <t>07/02/2013 10:15</t>
  </si>
  <si>
    <t>07/02/2013 10:45</t>
  </si>
  <si>
    <t>07/02/2013 12:00</t>
  </si>
  <si>
    <t>07/02/2013 12:25</t>
  </si>
  <si>
    <t>07/02/2013 12:40</t>
  </si>
  <si>
    <t>07/02/2013 13:10</t>
  </si>
  <si>
    <t>07/02/2013 13:20</t>
  </si>
  <si>
    <t>07/02/2013 14:00</t>
  </si>
  <si>
    <t>06/02/2013 16:45</t>
  </si>
  <si>
    <t>08/02/2013 09:40</t>
  </si>
  <si>
    <t>08/02/2013 10:10</t>
  </si>
  <si>
    <t>08/02/2013 10:15</t>
  </si>
  <si>
    <t>08/02/2013 10:30</t>
  </si>
  <si>
    <t>08/02/2013 11:30</t>
  </si>
  <si>
    <t>08/02/2013 11:45</t>
  </si>
  <si>
    <t>08/02/2013 12:00</t>
  </si>
  <si>
    <t>08/02/2013 13:00</t>
  </si>
  <si>
    <t>08/02/2013 13:25</t>
  </si>
  <si>
    <t>08/02/2013 13:35</t>
  </si>
  <si>
    <t>08/02/2013 14:00</t>
  </si>
  <si>
    <t>08/02/2013 14:18</t>
  </si>
  <si>
    <t>08/02/2013 14:25</t>
  </si>
  <si>
    <t>08/02/2013 14:50</t>
  </si>
  <si>
    <t>08/02/2013 15:00</t>
  </si>
  <si>
    <t>08/02/2013 15:10</t>
  </si>
  <si>
    <t>08/02/2013 23:30</t>
  </si>
  <si>
    <t>09/02/2013 03:00</t>
  </si>
  <si>
    <t>09/02/2013 07:00</t>
  </si>
  <si>
    <t>09/02/2013 09:00</t>
  </si>
  <si>
    <t>09/02/2013 08:45</t>
  </si>
  <si>
    <t>09/02/2013 09:20</t>
  </si>
  <si>
    <t>09/02/2013 09:30</t>
  </si>
  <si>
    <t>09/02/2013 09:35</t>
  </si>
  <si>
    <t>09/02/2013 09:50</t>
  </si>
  <si>
    <t>09/02/2013 09:55</t>
  </si>
  <si>
    <t>09/02/2013 10:00</t>
  </si>
  <si>
    <t>09/02/2013 10:15</t>
  </si>
  <si>
    <t>09/02/2013 10:35</t>
  </si>
  <si>
    <t>09/02/2013 10:45</t>
  </si>
  <si>
    <t>09/02/2013 11:00</t>
  </si>
  <si>
    <t>09/02/2013 11:20</t>
  </si>
  <si>
    <t>09/02/2013 11:45</t>
  </si>
  <si>
    <t>09/02/2013 11:50</t>
  </si>
  <si>
    <t>07/02/2013 17:15</t>
  </si>
  <si>
    <t>07/02/2013 17:20</t>
  </si>
  <si>
    <t>08/02/2013 08:25</t>
  </si>
  <si>
    <t>08/02/2013 09:15</t>
  </si>
  <si>
    <t>08/02/2013 09:30</t>
  </si>
  <si>
    <t>08/02/2013 10:00</t>
  </si>
  <si>
    <t>08/02/2013 10:40</t>
  </si>
  <si>
    <t>08/02/2013 10:50</t>
  </si>
  <si>
    <t>08/02/2013 11:00</t>
  </si>
  <si>
    <t>08/02/2013 11:12</t>
  </si>
  <si>
    <t>08/02/2013 11:25</t>
  </si>
  <si>
    <t>08/02/2013 11:35</t>
  </si>
  <si>
    <t>08/02/2013 12:15</t>
  </si>
  <si>
    <t>08/02/2013 12:20</t>
  </si>
  <si>
    <t>08/02/2013 12:30</t>
  </si>
  <si>
    <t>08/02/2013 12:35</t>
  </si>
  <si>
    <t>08/02/2013 12:40</t>
  </si>
  <si>
    <t>08/02/2013 12:57</t>
  </si>
  <si>
    <t>08/02/2013 13:10</t>
  </si>
  <si>
    <t>08/02/2013 13:15</t>
  </si>
  <si>
    <t>08/02/2013 13:30</t>
  </si>
  <si>
    <t>08/02/2013 13:40</t>
  </si>
  <si>
    <t>08/02/2013 13:45</t>
  </si>
  <si>
    <t>08/02/2013 14:20</t>
  </si>
  <si>
    <t>08/02/2013 14:40</t>
  </si>
  <si>
    <t>08/02/2013 09:00</t>
  </si>
  <si>
    <t>08/02/2013 13:04</t>
  </si>
  <si>
    <t>08/02/2013 12:48</t>
  </si>
  <si>
    <t>04/02/2013 15:00</t>
  </si>
  <si>
    <t>07/02/2013 15:00</t>
  </si>
  <si>
    <t>07/02/2013 16:00</t>
  </si>
  <si>
    <t>07/02/2013 16:30</t>
  </si>
  <si>
    <t>08/02/2013 08:30</t>
  </si>
  <si>
    <t>10/02/2013 08:00</t>
  </si>
  <si>
    <t>10/02/2013 08:40</t>
  </si>
  <si>
    <t>10/02/2013 09:00</t>
  </si>
  <si>
    <t>10/02/2013 11:00</t>
  </si>
  <si>
    <t>10/02/2013 11:30</t>
  </si>
  <si>
    <t>10/02/2013 12:30</t>
  </si>
  <si>
    <t>10/02/2013 12:45</t>
  </si>
  <si>
    <t>10/02/2013 13:25</t>
  </si>
  <si>
    <t>10/02/2013 14:00</t>
  </si>
  <si>
    <t>11/02/2013 08:45</t>
  </si>
  <si>
    <t>11/02/2013 09:00</t>
  </si>
  <si>
    <t>11/02/2013 10:00</t>
  </si>
  <si>
    <t>11/02/2013 10:45</t>
  </si>
  <si>
    <t>11/02/2013 10:55</t>
  </si>
  <si>
    <t>11/02/2013 11:00</t>
  </si>
  <si>
    <t>11/02/2013 11:10</t>
  </si>
  <si>
    <t>11/02/2013 15:00</t>
  </si>
  <si>
    <t>11/02/2013 15:20</t>
  </si>
  <si>
    <t>11/02/2013 15:45</t>
  </si>
  <si>
    <t>11/02/2013 11:20</t>
  </si>
  <si>
    <t>11/02/2013 13:20</t>
  </si>
  <si>
    <t>11/02/2013 13:40</t>
  </si>
  <si>
    <t>11/02/2013 09:40</t>
  </si>
  <si>
    <t>11/02/2013 14:15</t>
  </si>
  <si>
    <t>11/02/2013 13:30</t>
  </si>
  <si>
    <t>11/02/2013 09:30</t>
  </si>
  <si>
    <t>11/02/2013 09:45</t>
  </si>
  <si>
    <t>11/02/2013 09:50</t>
  </si>
  <si>
    <t>11/02/2013 10:15</t>
  </si>
  <si>
    <t>11/02/2013 10:30</t>
  </si>
  <si>
    <t>11/02/2013 10:35</t>
  </si>
  <si>
    <t>11/02/2013 11:30</t>
  </si>
  <si>
    <t>11/02/2013 11:50</t>
  </si>
  <si>
    <t>11/02/2013 13:00</t>
  </si>
  <si>
    <t>11/02/2013 13:50</t>
  </si>
  <si>
    <t>11/02/2013 14:05</t>
  </si>
  <si>
    <t>11/02/2013 14:10</t>
  </si>
  <si>
    <t>11/02/2013 14:25</t>
  </si>
  <si>
    <t>11/02/2013 14:30</t>
  </si>
  <si>
    <t>11/02/2013 14:50</t>
  </si>
  <si>
    <t>12/02/2013 09:20</t>
  </si>
  <si>
    <t>12/02/2013 09:40</t>
  </si>
  <si>
    <t>12/02/2013 10:35</t>
  </si>
  <si>
    <t>12/02/2013 11:00</t>
  </si>
  <si>
    <t>12/02/2013 11:20</t>
  </si>
  <si>
    <t>12/02/2013 11:40</t>
  </si>
  <si>
    <t>12/02/2013 11:50</t>
  </si>
  <si>
    <t>12/02/2013 12:00</t>
  </si>
  <si>
    <t>12/02/2013 12:30</t>
  </si>
  <si>
    <t>12/02/2013 12:45</t>
  </si>
  <si>
    <t>12/02/2013 13:20</t>
  </si>
  <si>
    <t>12/02/2013 14:00</t>
  </si>
  <si>
    <t>12/02/2013 15:00</t>
  </si>
  <si>
    <t>12/02/2013 15:15</t>
  </si>
  <si>
    <t>09/02/2013 23:00</t>
  </si>
  <si>
    <t>10/02/2013 04:00</t>
  </si>
  <si>
    <t>12/02/2013 09:30</t>
  </si>
  <si>
    <t>12/02/2013 10:00</t>
  </si>
  <si>
    <t>12/02/2013 10:45</t>
  </si>
  <si>
    <t>12/02/2013 11:05</t>
  </si>
  <si>
    <t>12/03/2013 11:15</t>
  </si>
  <si>
    <t>12/03/2013 11:20</t>
  </si>
  <si>
    <t>12/03/2013 11:30</t>
  </si>
  <si>
    <t>12/03/2013 11:45</t>
  </si>
  <si>
    <t>12/03/2013 11:55</t>
  </si>
  <si>
    <t>12/02/2013 12:15</t>
  </si>
  <si>
    <t>12/02/2013 12:20</t>
  </si>
  <si>
    <t>12/02/2013 12:40</t>
  </si>
  <si>
    <t>12/02/2013 13:00</t>
  </si>
  <si>
    <t>12/02/2013 13:15</t>
  </si>
  <si>
    <t>12/02/2013 13:25</t>
  </si>
  <si>
    <t>12/02/2013 13:30</t>
  </si>
  <si>
    <t>13/02/2013 09:00</t>
  </si>
  <si>
    <t>13/02/2013 09:20</t>
  </si>
  <si>
    <t>13/02/2013 10:00</t>
  </si>
  <si>
    <t>13/02/2013 11:00</t>
  </si>
  <si>
    <t>13/02/2013 11:30</t>
  </si>
  <si>
    <t>13/02/2013 12:30</t>
  </si>
  <si>
    <t>13/02/2013 12:45</t>
  </si>
  <si>
    <t>13/02/2013 12:50</t>
  </si>
  <si>
    <t>13/02/2013 13:00</t>
  </si>
  <si>
    <t>13/02/2013 13:30</t>
  </si>
  <si>
    <t>13/02/2013 14:30</t>
  </si>
  <si>
    <t>13/02/2013 14:45</t>
  </si>
  <si>
    <t>13/02/2013 15:10</t>
  </si>
  <si>
    <t>13/02/2013 09:30</t>
  </si>
  <si>
    <t>13/02/2013 09:35</t>
  </si>
  <si>
    <t>13/02/2013 10:10</t>
  </si>
  <si>
    <t>13/02/2013 10:20</t>
  </si>
  <si>
    <t>13/02/2013 10:30</t>
  </si>
  <si>
    <t>13/02/2013 11:20</t>
  </si>
  <si>
    <t>13/02/2013 11:35</t>
  </si>
  <si>
    <t>13/02/2013 11:40</t>
  </si>
  <si>
    <t>13/02/2013 11:45</t>
  </si>
  <si>
    <t>13/02/2013 14:55</t>
  </si>
  <si>
    <t>13/02/2013 14:40</t>
  </si>
  <si>
    <t>13/02/2013 10:45</t>
  </si>
  <si>
    <t>13/02/2013 11:05</t>
  </si>
  <si>
    <t>13/02/2013 11:15</t>
  </si>
  <si>
    <t>13/02/2013 12:00</t>
  </si>
  <si>
    <t>14/02/2013 09:30</t>
  </si>
  <si>
    <t>14/02/2013 10:00</t>
  </si>
  <si>
    <t>14/02/2013 10:15</t>
  </si>
  <si>
    <t>14/02/2013 10:30</t>
  </si>
  <si>
    <t>14/02/2013 11:20</t>
  </si>
  <si>
    <t>14/02/2013 11:45</t>
  </si>
  <si>
    <t>14/02/2013 12:55</t>
  </si>
  <si>
    <t>14/02/2013 13:00</t>
  </si>
  <si>
    <t>14/02/2013 15:00</t>
  </si>
  <si>
    <t>14/02/2013 15:20</t>
  </si>
  <si>
    <t>14/02/2013 15:30</t>
  </si>
  <si>
    <t>13/02/2013 17:30</t>
  </si>
  <si>
    <t>14/02/2013 09:40</t>
  </si>
  <si>
    <t>14/02/2013 10:20</t>
  </si>
  <si>
    <t>14/02/2013 10:45</t>
  </si>
  <si>
    <t>14/02/2013 11:00</t>
  </si>
  <si>
    <t>14/02/2013 11:10</t>
  </si>
  <si>
    <t>14/02/2013 12:00</t>
  </si>
  <si>
    <t>14/02/2013 12:30</t>
  </si>
  <si>
    <t>14/02/2013 14:20</t>
  </si>
  <si>
    <t>14/02/2013 11:30</t>
  </si>
  <si>
    <t>13/02/2013 14:00</t>
  </si>
  <si>
    <t>14/02/2013 09:00</t>
  </si>
  <si>
    <t>14/02/2013 14:00</t>
  </si>
  <si>
    <t>15/02/2013 10:15</t>
  </si>
  <si>
    <t>15/02/2013 10:30</t>
  </si>
  <si>
    <t>15/02/2013 10:50</t>
  </si>
  <si>
    <t>15/02/2013 11:20</t>
  </si>
  <si>
    <t>15/02/2013 12:20</t>
  </si>
  <si>
    <t>15/02/2013 12:30</t>
  </si>
  <si>
    <t>15/02/2013 12:50</t>
  </si>
  <si>
    <t>15/02/2013 12:55</t>
  </si>
  <si>
    <t>15/02/2013 13:30</t>
  </si>
  <si>
    <t>15/02/2013 14:10</t>
  </si>
  <si>
    <t>15/02/2013 14:25</t>
  </si>
  <si>
    <t>15/02/2013 14:40</t>
  </si>
  <si>
    <t>15/02/2013 15:10</t>
  </si>
  <si>
    <t>15/02/2013 15:20</t>
  </si>
  <si>
    <t>15/02/2013 15:40</t>
  </si>
  <si>
    <t>15/02/2013 10:05</t>
  </si>
  <si>
    <t>15/02/2013 07:00</t>
  </si>
  <si>
    <t>15/02/2013 08:00</t>
  </si>
  <si>
    <t>15/02/2013 10:00</t>
  </si>
  <si>
    <t>15/02/2013 11:05</t>
  </si>
  <si>
    <t>15/02/2013 11:30</t>
  </si>
  <si>
    <t>15/02/2013 12:45</t>
  </si>
  <si>
    <t>15/02/2013 13:00</t>
  </si>
  <si>
    <t>15/02/2013 14:05</t>
  </si>
  <si>
    <t>15/02/2013 14:15</t>
  </si>
  <si>
    <t>15/02/2013 11:00</t>
  </si>
  <si>
    <t>15/02/2013 11:10</t>
  </si>
  <si>
    <t>15/02/2013 11:25</t>
  </si>
  <si>
    <t>15/02/2013 12:00</t>
  </si>
  <si>
    <t>15/02/2013 13:15</t>
  </si>
  <si>
    <t>15/02/2013 13:40</t>
  </si>
  <si>
    <t>16/02/2013 09:00</t>
  </si>
  <si>
    <t>16/02/2013 09:15</t>
  </si>
  <si>
    <t>16/02/2013 09:20</t>
  </si>
  <si>
    <t>16/02/2013 09:30</t>
  </si>
  <si>
    <t>16/02/2013 09:40</t>
  </si>
  <si>
    <t>16/02/2013 10:10</t>
  </si>
  <si>
    <t>16/02/2013 10:15</t>
  </si>
  <si>
    <t>16/02/2013 10:35</t>
  </si>
  <si>
    <t>16/02/2013 10:45</t>
  </si>
  <si>
    <t>16/02/2013 10:46</t>
  </si>
  <si>
    <t>16/02/2013 10:55</t>
  </si>
  <si>
    <t>16/02/2013 11:00</t>
  </si>
  <si>
    <t>16/02/2013 11:05</t>
  </si>
  <si>
    <t>16/02/2013 11:20</t>
  </si>
  <si>
    <t>16/02/2013 11:50</t>
  </si>
  <si>
    <t>16/02/2013 10:20</t>
  </si>
  <si>
    <t>16/02/2013 10:30</t>
  </si>
  <si>
    <t>15/02/2013 09:40</t>
  </si>
  <si>
    <t>15/02/2013 15:00</t>
  </si>
  <si>
    <t>16/02/2013 11:15</t>
  </si>
  <si>
    <t>17/02/2013 08:00</t>
  </si>
  <si>
    <t>17/02/2013 09:20</t>
  </si>
  <si>
    <t>17/02/2013 09:30</t>
  </si>
  <si>
    <t>17/02/2013 09:50</t>
  </si>
  <si>
    <t>17/02/2013 10:00</t>
  </si>
  <si>
    <t>17/02/2013 10:20</t>
  </si>
  <si>
    <t>17/02/2013 10:30</t>
  </si>
  <si>
    <t>17/02/2013 10:40</t>
  </si>
  <si>
    <t>17/02/2013 14:15</t>
  </si>
  <si>
    <t>17/02/2013 14:50</t>
  </si>
  <si>
    <t>17/02/2013 15:10</t>
  </si>
  <si>
    <t>17/02/2013 15:30</t>
  </si>
  <si>
    <t>17/02/2013 16:00</t>
  </si>
  <si>
    <t>17/02/2013 14:00</t>
  </si>
  <si>
    <t>18/02/2013 09:15</t>
  </si>
  <si>
    <t>18/02/2013 09:30</t>
  </si>
  <si>
    <t>18/02/2013 09:45</t>
  </si>
  <si>
    <t>18/02/2013 09:50</t>
  </si>
  <si>
    <t>18/02/2013 10:00</t>
  </si>
  <si>
    <t>18/02/2013 10:10</t>
  </si>
  <si>
    <t>18/02/2013 10:30</t>
  </si>
  <si>
    <t>18/02/2013 10:50</t>
  </si>
  <si>
    <t>18/02/2013 11:00</t>
  </si>
  <si>
    <t>18/02/2013 12:00</t>
  </si>
  <si>
    <t>18/02/2013 12:30</t>
  </si>
  <si>
    <t>18/02/2013 12:50</t>
  </si>
  <si>
    <t>18/02/2013 15:10</t>
  </si>
  <si>
    <t>18/02/2013 15:25</t>
  </si>
  <si>
    <t>18/02/2013 15:40</t>
  </si>
  <si>
    <t>18/02/2013 09:00</t>
  </si>
  <si>
    <t>18/02/2013 10:15</t>
  </si>
  <si>
    <t>18/02/2013 10:55</t>
  </si>
  <si>
    <t>18/02/2013 11:10</t>
  </si>
  <si>
    <t>18/02/2013 13:15</t>
  </si>
  <si>
    <t>19/02/2013 09:30</t>
  </si>
  <si>
    <t>19/02/2013 09:55</t>
  </si>
  <si>
    <t>19/02/2013 10:00</t>
  </si>
  <si>
    <t>19/02/2013 10:10</t>
  </si>
  <si>
    <t>19/02/2013 10:20</t>
  </si>
  <si>
    <t>19/02/2013 10:25</t>
  </si>
  <si>
    <t>19/02/2013 11:00</t>
  </si>
  <si>
    <t>19/02/2013 11:25</t>
  </si>
  <si>
    <t>19/02/2013 11:45</t>
  </si>
  <si>
    <t>19/02/2013 11:50</t>
  </si>
  <si>
    <t>19/02/2013 12:00</t>
  </si>
  <si>
    <t>19/02/2013 12:30</t>
  </si>
  <si>
    <t>19/02/2013 13:20</t>
  </si>
  <si>
    <t>19/02/2013 14:45</t>
  </si>
  <si>
    <t>19/02/2013 15:05</t>
  </si>
  <si>
    <t>19/02/2013 15:50</t>
  </si>
  <si>
    <t>18/02/2013 09:46</t>
  </si>
  <si>
    <t>18/02/2013 10:05</t>
  </si>
  <si>
    <t>18/02/2013 10:20</t>
  </si>
  <si>
    <t>18/02/2013 10:40</t>
  </si>
  <si>
    <t>18/02/2013 11:05</t>
  </si>
  <si>
    <t>18/02/2013 11:20</t>
  </si>
  <si>
    <t>18/02/2013 11:35</t>
  </si>
  <si>
    <t>18/02/2013 11:45</t>
  </si>
  <si>
    <t>18/02/2013 12:05</t>
  </si>
  <si>
    <t>18/02/2013 12:15</t>
  </si>
  <si>
    <t>18/02/2013 12:20</t>
  </si>
  <si>
    <t>18/02/2013 12:45</t>
  </si>
  <si>
    <t>18/02/2013 12:55</t>
  </si>
  <si>
    <t>18/02/2013 14:00</t>
  </si>
  <si>
    <t>18/02/2013 14:15</t>
  </si>
  <si>
    <t>20/02/2013 10:00</t>
  </si>
  <si>
    <t>20/02/2013 10:05</t>
  </si>
  <si>
    <t>20/02/2013 10:10</t>
  </si>
  <si>
    <t>20/02/2013 10:20</t>
  </si>
  <si>
    <t>20/02/2013 10:35</t>
  </si>
  <si>
    <t>20/02/2013 11:40</t>
  </si>
  <si>
    <t>20/02/2013 12:00</t>
  </si>
  <si>
    <t>20/02/2013 12:15</t>
  </si>
  <si>
    <t>20/02/2013 13:50</t>
  </si>
  <si>
    <t>20/02/2013 14:20</t>
  </si>
  <si>
    <t>20/02/2013 14:30</t>
  </si>
  <si>
    <t>20/02/2013 15:30</t>
  </si>
  <si>
    <t>20/02/2013 15:50</t>
  </si>
  <si>
    <t>19/02/2013 14:00</t>
  </si>
  <si>
    <t>20/02/2013 09:50</t>
  </si>
  <si>
    <t>20/02/2013 12:55</t>
  </si>
  <si>
    <t>20/02/2013 15:45</t>
  </si>
  <si>
    <t>19/02/2013 08:30</t>
  </si>
  <si>
    <t>19/02/2013 09:10</t>
  </si>
  <si>
    <t>19/02/2013 09:35</t>
  </si>
  <si>
    <t>19/02/2013 09:40</t>
  </si>
  <si>
    <t>19/02/2013 09:50</t>
  </si>
  <si>
    <t>19/02/2013 10:15</t>
  </si>
  <si>
    <t>19/02/2013 10:30</t>
  </si>
  <si>
    <t>19/02/2013 10:40</t>
  </si>
  <si>
    <t>19/02/2013 12:10</t>
  </si>
  <si>
    <t>19/02/2013 12:20</t>
  </si>
  <si>
    <t>19/02/2013 12:45</t>
  </si>
  <si>
    <t>19/02/2013 13:00</t>
  </si>
  <si>
    <t>19/02/2013 13:30</t>
  </si>
  <si>
    <t>19/02/2013 14:30</t>
  </si>
  <si>
    <t>19/02/2013 15:10</t>
  </si>
  <si>
    <t>19/02/2013 15:20</t>
  </si>
  <si>
    <t>19/02/2013 15:25</t>
  </si>
  <si>
    <t>19/02/2013 15:00</t>
  </si>
  <si>
    <t>20/02/2013 09:55</t>
  </si>
  <si>
    <t>20/02/2013 10:48</t>
  </si>
  <si>
    <t>20/02/2013 10:50</t>
  </si>
  <si>
    <t>20/02/2013 11:05</t>
  </si>
  <si>
    <t>20/02/2013 11:15</t>
  </si>
  <si>
    <t>20/02/2013 11:30</t>
  </si>
  <si>
    <t>20/02/2013 11:55</t>
  </si>
  <si>
    <t>20/02/2013 12:45</t>
  </si>
  <si>
    <t>20/02/2013 13:15</t>
  </si>
  <si>
    <t>20/02/2013 13:30</t>
  </si>
  <si>
    <t>20/02/2013 13:45</t>
  </si>
  <si>
    <t>20/02/2013 13:00</t>
  </si>
  <si>
    <t>21/02/2013 09:00</t>
  </si>
  <si>
    <t>21/02/2013 10:10</t>
  </si>
  <si>
    <t>21/02/2013 10:20</t>
  </si>
  <si>
    <t>21/02/2013 10:25</t>
  </si>
  <si>
    <t>21/02/2013 10:40</t>
  </si>
  <si>
    <t>21/02/2013 11:30</t>
  </si>
  <si>
    <t>21/02/2013 11:45</t>
  </si>
  <si>
    <t>21/02/2013 12:15</t>
  </si>
  <si>
    <t>21/02/2013 12:25</t>
  </si>
  <si>
    <t>21/02/2013 12:45</t>
  </si>
  <si>
    <t>21/02/2013 13:00</t>
  </si>
  <si>
    <t>21/02/2013 13:15</t>
  </si>
  <si>
    <t>21/02/2013 14:30</t>
  </si>
  <si>
    <t>21/02/2013 15:00</t>
  </si>
  <si>
    <t>21/02/2013 16:00</t>
  </si>
  <si>
    <t>20/02/2013 10:30</t>
  </si>
  <si>
    <t>21/02/2013 11:00</t>
  </si>
  <si>
    <t>21/02/2013 09:30</t>
  </si>
  <si>
    <t>21/02/2013 09:40</t>
  </si>
  <si>
    <t>22/02/2013 09:25</t>
  </si>
  <si>
    <t>22/02/2013 09:30</t>
  </si>
  <si>
    <t>22/02/2013 10:00</t>
  </si>
  <si>
    <t>22/02/2013 10:10</t>
  </si>
  <si>
    <t>22/02/2013 10:15</t>
  </si>
  <si>
    <t>22/02/2013 10:20</t>
  </si>
  <si>
    <t>22/02/2013 10:30</t>
  </si>
  <si>
    <t>22/02/2013 11:00</t>
  </si>
  <si>
    <t>22/02/2013 12:30</t>
  </si>
  <si>
    <t>22/02/2013 13:00</t>
  </si>
  <si>
    <t>22/02/2013 13:45</t>
  </si>
  <si>
    <t>22/02/2013 15:10</t>
  </si>
  <si>
    <t>22/02/2013 14:50</t>
  </si>
  <si>
    <t>22/02/2013 09:10</t>
  </si>
  <si>
    <t>22/02/2013 11:40</t>
  </si>
  <si>
    <t>22/02/2013 14:00</t>
  </si>
  <si>
    <t>21/02/2013 17:00</t>
  </si>
  <si>
    <t>22/02/2013 12:00</t>
  </si>
  <si>
    <t>22/02/2013 15:00</t>
  </si>
  <si>
    <t>20/20/2013 14:00</t>
  </si>
  <si>
    <t>21/20/2013 10:30</t>
  </si>
  <si>
    <t>21/20/2013 15:40</t>
  </si>
  <si>
    <t>23/02/2013 08:30</t>
  </si>
  <si>
    <t>23/02/2013 08:40</t>
  </si>
  <si>
    <t>23/02/2013 09:15</t>
  </si>
  <si>
    <t>23/02/2013 09:30</t>
  </si>
  <si>
    <t>23/02/2013 10:00</t>
  </si>
  <si>
    <t>23/02/2013 10:05</t>
  </si>
  <si>
    <t>23/02/2013 10:15</t>
  </si>
  <si>
    <t>23/02/2013 10:30</t>
  </si>
  <si>
    <t>23/02/2013 10:40</t>
  </si>
  <si>
    <t>23/02/2013 10:45</t>
  </si>
  <si>
    <t>23/02/2013 10:50</t>
  </si>
  <si>
    <t>23/02/2013 12:00</t>
  </si>
  <si>
    <t>23/02/2013 12:20</t>
  </si>
  <si>
    <t>20/02/2013 10:28</t>
  </si>
  <si>
    <t>20/02/2013 10:55</t>
  </si>
  <si>
    <t>20/02/2013 11:00</t>
  </si>
  <si>
    <t>20/02/2013 12:30</t>
  </si>
  <si>
    <t>20/02/2013 14:10</t>
  </si>
  <si>
    <t>21/02/2013 09:45</t>
  </si>
  <si>
    <t>21/02/2013 10:00</t>
  </si>
  <si>
    <t>21/02/2013 10:15</t>
  </si>
  <si>
    <t>21/02/2013 10:45</t>
  </si>
  <si>
    <t>21/02/2013 11:15</t>
  </si>
  <si>
    <t>21/02/2013 11:50</t>
  </si>
  <si>
    <t>21/02/2013 12:00</t>
  </si>
  <si>
    <t>21/02/2013 12:30</t>
  </si>
  <si>
    <t>21/02/2013 13:10</t>
  </si>
  <si>
    <t>21/02/2013 13:25</t>
  </si>
  <si>
    <t>21/02/2013 15:05</t>
  </si>
  <si>
    <t>20/02/2013 11:45</t>
  </si>
  <si>
    <t>24/02/2013 09:30</t>
  </si>
  <si>
    <t>24/02/2013 10:20</t>
  </si>
  <si>
    <t>24/02/2013 10:50</t>
  </si>
  <si>
    <t>24/02/2013 11:20</t>
  </si>
  <si>
    <t>24/02/2013 12:00</t>
  </si>
  <si>
    <t>24/02/2013 12:30</t>
  </si>
  <si>
    <t>24/02/2013 13:25</t>
  </si>
  <si>
    <t>24/02/2013 14:40</t>
  </si>
  <si>
    <t>24/02/2013 15:00</t>
  </si>
  <si>
    <t>24/02/2013 16:45</t>
  </si>
  <si>
    <t>25/02/2013 08:00</t>
  </si>
  <si>
    <t>25/02/2013 08:40</t>
  </si>
  <si>
    <t>25/02/2013 10:15</t>
  </si>
  <si>
    <t>25/02/2013 10:25</t>
  </si>
  <si>
    <t>25/02/2013 11:00</t>
  </si>
  <si>
    <t>25/02/2013 11:15</t>
  </si>
  <si>
    <t>25/02/2013 12:15</t>
  </si>
  <si>
    <t>25/02/2013 13:20</t>
  </si>
  <si>
    <t>25/02/2013 13:30</t>
  </si>
  <si>
    <t>25/02/2013 14:00</t>
  </si>
  <si>
    <t>25/02/2013 14:30</t>
  </si>
  <si>
    <t>25/02/2013 15:30</t>
  </si>
  <si>
    <t>22/02/2013 10:25</t>
  </si>
  <si>
    <t>22/02/2013 12:15</t>
  </si>
  <si>
    <t>22/02/2013 12:50</t>
  </si>
  <si>
    <t>22/02/2013 13:30</t>
  </si>
  <si>
    <t>22/02/2013 13:50</t>
  </si>
  <si>
    <t>22/02/2013 14:25</t>
  </si>
  <si>
    <t>22/02/2013 09:50</t>
  </si>
  <si>
    <t>22/02/2013 10:40</t>
  </si>
  <si>
    <t>22/02/2013 10:45</t>
  </si>
  <si>
    <t>22/02/2013 11:20</t>
  </si>
  <si>
    <t>22/02/2013 11:45</t>
  </si>
  <si>
    <t>22/02/2013 12:20</t>
  </si>
  <si>
    <t>22/02/2013 09:45</t>
  </si>
  <si>
    <t>22/02/2013 13:20</t>
  </si>
  <si>
    <t>26/02/2013 06:00</t>
  </si>
  <si>
    <t>26/02/2013 09:30</t>
  </si>
  <si>
    <t>26/02/2013 09:40</t>
  </si>
  <si>
    <t>26/02/2013 10:00</t>
  </si>
  <si>
    <t>26/02/2013 11:15</t>
  </si>
  <si>
    <t>26/02/2013 11:25</t>
  </si>
  <si>
    <t>26/02/2013 11:30</t>
  </si>
  <si>
    <t>26/02/2013 12:00</t>
  </si>
  <si>
    <t>26/02/2013 12:25</t>
  </si>
  <si>
    <t>26/02/2013 12:40</t>
  </si>
  <si>
    <t>26/02/2013 13:00</t>
  </si>
  <si>
    <t>26/02/2013 13:20</t>
  </si>
  <si>
    <t>26/02/2013 13:35</t>
  </si>
  <si>
    <t>26/02/2013 14:00</t>
  </si>
  <si>
    <t>26/02/2013 14:20</t>
  </si>
  <si>
    <t>26/02/2013 15:00</t>
  </si>
  <si>
    <t>26/02/2013 15:30</t>
  </si>
  <si>
    <t>27/02/2013 09:30</t>
  </si>
  <si>
    <t>27/02/2013 09:45</t>
  </si>
  <si>
    <t>27/02/2013 09:50</t>
  </si>
  <si>
    <t>27/02/2013 10:00</t>
  </si>
  <si>
    <t>27/02/2013 11:00</t>
  </si>
  <si>
    <t>27/02/2013 11:20</t>
  </si>
  <si>
    <t>27/02/2013 12:00</t>
  </si>
  <si>
    <t>27/02/2013 12:55</t>
  </si>
  <si>
    <t>27/02/2013 14:30</t>
  </si>
  <si>
    <t>27/02/2013 15:10</t>
  </si>
  <si>
    <t>27/02/2013 15:35</t>
  </si>
  <si>
    <t>27/02/2013 16:00</t>
  </si>
  <si>
    <t>28/02/2013 09:30</t>
  </si>
  <si>
    <t>28/02/2013 10:00</t>
  </si>
  <si>
    <t>28/02/2013 10:15</t>
  </si>
  <si>
    <t>28/02/2013 10:30</t>
  </si>
  <si>
    <t>28/02/2013 10:45</t>
  </si>
  <si>
    <t>28/02/2013 12:50</t>
  </si>
  <si>
    <t>28/02/2013 13:00</t>
  </si>
  <si>
    <t>28/02/2013 13:30</t>
  </si>
  <si>
    <t>28/02/2013 14:00</t>
  </si>
  <si>
    <t>28/02/2013 14:15</t>
  </si>
  <si>
    <t>28/02/2013 14:30</t>
  </si>
  <si>
    <t>28/02/2013 15:00</t>
  </si>
  <si>
    <t>28/02/2013 15:15</t>
  </si>
  <si>
    <t xml:space="preserve">10/02/2013 </t>
  </si>
  <si>
    <t>23/02/2013 19:00</t>
  </si>
  <si>
    <t>24/02/2013 11:00</t>
  </si>
  <si>
    <t>24/02/2013 13:00</t>
  </si>
  <si>
    <t>23/02/2013 22:30</t>
  </si>
  <si>
    <t>23/02/2013 23:30</t>
  </si>
  <si>
    <t>24/02/2013 07:00</t>
  </si>
  <si>
    <t>24/02/2013 08:00</t>
  </si>
  <si>
    <t>24/02/2013 15:30</t>
  </si>
  <si>
    <t>25/02/2013 07:00</t>
  </si>
  <si>
    <t>25/02/2013 12:30</t>
  </si>
  <si>
    <t>26/02/2013 19:00</t>
  </si>
  <si>
    <t>26/02/2013 08:00</t>
  </si>
  <si>
    <t>26/02/2013 09:00</t>
  </si>
  <si>
    <t>26/02/2013 16:00</t>
  </si>
  <si>
    <t>01/03/2013 11:05</t>
  </si>
  <si>
    <t>01/03/2013 12:00</t>
  </si>
  <si>
    <t>01/03/2013 12:15</t>
  </si>
  <si>
    <t>01/03/2013 12:20</t>
  </si>
  <si>
    <t>01/03/2013 12:30</t>
  </si>
  <si>
    <t>01/03/2013 13:00</t>
  </si>
  <si>
    <t>01/03/2013 14:00</t>
  </si>
  <si>
    <t>01/03/2013 10:00</t>
  </si>
  <si>
    <t>01/03/2013 14:10</t>
  </si>
  <si>
    <t>24/02/2013 08:20</t>
  </si>
  <si>
    <t>24/02/2013 08:35</t>
  </si>
  <si>
    <t>25/02/2013 09:45</t>
  </si>
  <si>
    <t>25/02/2013 10:40</t>
  </si>
  <si>
    <t>25/02/2013 10:50</t>
  </si>
  <si>
    <t>25/02/2013 11:10</t>
  </si>
  <si>
    <t>25/02/2013 11:35</t>
  </si>
  <si>
    <t>25/02/2013 11:45</t>
  </si>
  <si>
    <t>25/02/2013 12:40</t>
  </si>
  <si>
    <t>25/02/2013 11:40</t>
  </si>
  <si>
    <t>25/02/2013 15:45</t>
  </si>
  <si>
    <t>02/03/2013 08:20</t>
  </si>
  <si>
    <t>02/03/2013 09:30</t>
  </si>
  <si>
    <t>02/03/2013 10:00</t>
  </si>
  <si>
    <t>02/03/2013 10:15</t>
  </si>
  <si>
    <t>02/03/2013 10:30</t>
  </si>
  <si>
    <t>02/03/2013 10:40</t>
  </si>
  <si>
    <t>02/03/2013 11:00</t>
  </si>
  <si>
    <t>02/03/2013 12:00</t>
  </si>
  <si>
    <t>02/03/2013 12:30</t>
  </si>
  <si>
    <t>01/03/2013 17:30</t>
  </si>
  <si>
    <t>02/03/2013 11:50</t>
  </si>
  <si>
    <t>02/03/2013 12:45</t>
  </si>
  <si>
    <t>25/02/2013 09:30</t>
  </si>
  <si>
    <t>25/02/2013 10:20</t>
  </si>
  <si>
    <t>25/02/2013 10:45</t>
  </si>
  <si>
    <t>25/02/2013 10:55</t>
  </si>
  <si>
    <t>25/02/2013 11:30</t>
  </si>
  <si>
    <t>25/02/2013 12:00</t>
  </si>
  <si>
    <t>25/02/2013 12:20</t>
  </si>
  <si>
    <t>25/02/2013 13:00</t>
  </si>
  <si>
    <t>25/02/2013 13:40</t>
  </si>
  <si>
    <t>25/02/2013 15:00</t>
  </si>
  <si>
    <t>03/03/2013 03:00</t>
  </si>
  <si>
    <t>03/03/2013 08:00</t>
  </si>
  <si>
    <t>03/03/2013 08:30</t>
  </si>
  <si>
    <t>03/03/2013 09:10</t>
  </si>
  <si>
    <t>03/03/2013 09:40</t>
  </si>
  <si>
    <t>03/03/2013 10:10</t>
  </si>
  <si>
    <t>03/03/2013 10:25</t>
  </si>
  <si>
    <t>03/03/2013 11:00</t>
  </si>
  <si>
    <t>03/03/2013 11:10</t>
  </si>
  <si>
    <t>03/03/2013 11:30</t>
  </si>
  <si>
    <t>03/03/2013 11:40</t>
  </si>
  <si>
    <t>03/03/2013 11:50</t>
  </si>
  <si>
    <t>03/03/2013 12:25</t>
  </si>
  <si>
    <t>03/03/2013 13:40</t>
  </si>
  <si>
    <t>26/02/2013 11:00</t>
  </si>
  <si>
    <t>04/03/2013 10:00</t>
  </si>
  <si>
    <t>04/03/2013 10:30</t>
  </si>
  <si>
    <t>04/03/2013 11:30</t>
  </si>
  <si>
    <t>04/03/2013 11:40</t>
  </si>
  <si>
    <t>04/03/2013 12:00</t>
  </si>
  <si>
    <t>04/03/2013 12:20</t>
  </si>
  <si>
    <t>04/03/2013 12:30</t>
  </si>
  <si>
    <t>04/03/2013 14:00</t>
  </si>
  <si>
    <t>04/03/2013 14:55</t>
  </si>
  <si>
    <t>04/03/2013 15:00</t>
  </si>
  <si>
    <t>04/03/2013 16:00</t>
  </si>
  <si>
    <t>05/03/2013 10:00</t>
  </si>
  <si>
    <t>05/03/2013 10:15</t>
  </si>
  <si>
    <t>05/03/2013 11:30</t>
  </si>
  <si>
    <t>05/03/2013 11:40</t>
  </si>
  <si>
    <t>05/03/2013 12:10</t>
  </si>
  <si>
    <t>05/03/2013 12:20</t>
  </si>
  <si>
    <t>05/03/2013 12:40</t>
  </si>
  <si>
    <t>05/03/2013 13:00</t>
  </si>
  <si>
    <t>05/03/2013 13:30</t>
  </si>
  <si>
    <t>05/03/2013 13:40</t>
  </si>
  <si>
    <t>05/03/2013 14:10</t>
  </si>
  <si>
    <t>05/03/2013 14:30</t>
  </si>
  <si>
    <t>05/03/2013 15:00</t>
  </si>
  <si>
    <t>05/03/2013 15:40</t>
  </si>
  <si>
    <t>04/03/2013 17:30</t>
  </si>
  <si>
    <t>05/03/2013 10:30</t>
  </si>
  <si>
    <t>26/02/2013 09:50</t>
  </si>
  <si>
    <t>26/02/2013 10:05</t>
  </si>
  <si>
    <t>26/02/2013 10:25</t>
  </si>
  <si>
    <t>26/02/2013 10:30</t>
  </si>
  <si>
    <t>26/02/2013 10:45</t>
  </si>
  <si>
    <t>26/02/2013 11:45</t>
  </si>
  <si>
    <t>26/02/2013 12:05</t>
  </si>
  <si>
    <t>26/02/2013 12:10</t>
  </si>
  <si>
    <t>27/02/2013 10:45</t>
  </si>
  <si>
    <t>27/02/2013 13:00</t>
  </si>
  <si>
    <t>27/02/2013 14:00</t>
  </si>
  <si>
    <t>27/02/2013 14:10</t>
  </si>
  <si>
    <t>06/03/2013 09:45</t>
  </si>
  <si>
    <t>06/03/2013 11:40</t>
  </si>
  <si>
    <t>06/03/2013 11:45</t>
  </si>
  <si>
    <t>06/03/2013 11:50</t>
  </si>
  <si>
    <t>06/03/2013 12:00</t>
  </si>
  <si>
    <t>06/03/2013 12:10</t>
  </si>
  <si>
    <t>06/03/2013 12:20</t>
  </si>
  <si>
    <t>06/03/2013 12:40</t>
  </si>
  <si>
    <t>06/03/2013 14:00</t>
  </si>
  <si>
    <t>06/03/2013 14:40</t>
  </si>
  <si>
    <t>06/03/2013 15:20</t>
  </si>
  <si>
    <t>06/03/2013 16:20</t>
  </si>
  <si>
    <t>06/03/2013 16:45</t>
  </si>
  <si>
    <t>06/03/2013 10:00</t>
  </si>
  <si>
    <t>06/03/2013 13:00</t>
  </si>
  <si>
    <t>27/02/2013 09:35</t>
  </si>
  <si>
    <t>27/02/2013 09:40</t>
  </si>
  <si>
    <t>27/02/2013 10:15</t>
  </si>
  <si>
    <t>27/02/2013 11:30</t>
  </si>
  <si>
    <t>27/02/2013 14:05</t>
  </si>
  <si>
    <t>28/02/2013 11:20</t>
  </si>
  <si>
    <t>28/02/2013 11:30</t>
  </si>
  <si>
    <t>28/02/2013 14:10</t>
  </si>
  <si>
    <t>07/03/2013 09:15</t>
  </si>
  <si>
    <t>07/03/2013 09:30</t>
  </si>
  <si>
    <t>07/03/2013 09:35</t>
  </si>
  <si>
    <t>07/03/2013 10:00</t>
  </si>
  <si>
    <t>07/03/2013 10:20</t>
  </si>
  <si>
    <t>07/03/2013 11:20</t>
  </si>
  <si>
    <t>07/03/2013 11:45</t>
  </si>
  <si>
    <t>07/03/2013 12:40</t>
  </si>
  <si>
    <t>07/03/2013 12:50</t>
  </si>
  <si>
    <t>07/03/2013 13:15</t>
  </si>
  <si>
    <t>07/03/2013 13:45</t>
  </si>
  <si>
    <t>07/03/2013 15:00</t>
  </si>
  <si>
    <t>07/03/2013 15:25</t>
  </si>
  <si>
    <t>07/03/2013 15:30</t>
  </si>
  <si>
    <t>07/03/2013 10:45</t>
  </si>
  <si>
    <t>07/03/2013 12:15</t>
  </si>
  <si>
    <t>28/02/2013 09:50</t>
  </si>
  <si>
    <t>28/02/2013 10:50</t>
  </si>
  <si>
    <t>28/02/2013 12:10</t>
  </si>
  <si>
    <t>28/02/2013 12:15</t>
  </si>
  <si>
    <t>01/03/2013 10:35</t>
  </si>
  <si>
    <t>01/03/2013 10:45</t>
  </si>
  <si>
    <t>01/03/2013 11:00</t>
  </si>
  <si>
    <t>01/03/2013 11:25</t>
  </si>
  <si>
    <t>08/03/2013 03:00</t>
  </si>
  <si>
    <t>08/03/2013 10:30</t>
  </si>
  <si>
    <t>08/03/2013 11:15</t>
  </si>
  <si>
    <t>08/03/2013 12:00</t>
  </si>
  <si>
    <t>08/03/2013 12:10</t>
  </si>
  <si>
    <t>08/03/2013 12:30</t>
  </si>
  <si>
    <t>08/03/2013 13:00</t>
  </si>
  <si>
    <t>08/03/2013 13:10</t>
  </si>
  <si>
    <t>08/03/2013 13:20</t>
  </si>
  <si>
    <t>08/03/2013 13:30</t>
  </si>
  <si>
    <t>08/03/2013 13:40</t>
  </si>
  <si>
    <t>08/03/2013 15:10</t>
  </si>
  <si>
    <t>08/03/2013 16:00</t>
  </si>
  <si>
    <t>08/03/2013 11:10</t>
  </si>
  <si>
    <t>08/03/2013 14:40</t>
  </si>
  <si>
    <t>02/03/2013 09:40</t>
  </si>
  <si>
    <t>02/03/2013 10:20</t>
  </si>
  <si>
    <t>04/03/2013 11:00</t>
  </si>
  <si>
    <t>09/03/2013 09:00</t>
  </si>
  <si>
    <t>09/03/2013 09:10</t>
  </si>
  <si>
    <t>09/03/2013 09:30</t>
  </si>
  <si>
    <t>09/03/2013 09:35</t>
  </si>
  <si>
    <t>09/03/2013 09:45</t>
  </si>
  <si>
    <t>09/03/2013 10:00</t>
  </si>
  <si>
    <t>09/03/2013 10:10</t>
  </si>
  <si>
    <t>09/03/2013 10:20</t>
  </si>
  <si>
    <t>09/03/2013 10:30</t>
  </si>
  <si>
    <t>09/03/2013 10:50</t>
  </si>
  <si>
    <t>09/03/2013 12:00</t>
  </si>
  <si>
    <t>09/03/2013 09:20</t>
  </si>
  <si>
    <t>09/03/2013 11:00</t>
  </si>
  <si>
    <t>09/03/2013 08:30</t>
  </si>
  <si>
    <t>09/03/2013 13:00</t>
  </si>
  <si>
    <t>04/03/2013 10:15</t>
  </si>
  <si>
    <t>04/03/2013 10:50</t>
  </si>
  <si>
    <t>04/03/2013 12:15</t>
  </si>
  <si>
    <t>04/03/2013 13:00</t>
  </si>
  <si>
    <t>04/03/2013 13:20</t>
  </si>
  <si>
    <t>04/03/2013 14:20</t>
  </si>
  <si>
    <t>05/03/2013 09:30</t>
  </si>
  <si>
    <t>05/03/2013 10:20</t>
  </si>
  <si>
    <t>05/03/2013 11:00</t>
  </si>
  <si>
    <t>05/03/2013 12:00</t>
  </si>
  <si>
    <t>05/03/2013 12:15</t>
  </si>
  <si>
    <t>05/03/2013 12:25</t>
  </si>
  <si>
    <t>05/03/2013 13:20</t>
  </si>
  <si>
    <t>06/03/2013 09:10</t>
  </si>
  <si>
    <t>06/03/2013 10:20</t>
  </si>
  <si>
    <t>06/03/2013 10:25</t>
  </si>
  <si>
    <t>06/03/2013 12:30</t>
  </si>
  <si>
    <t>06/03/2013 13:20</t>
  </si>
  <si>
    <t>06/03/2013 13:30</t>
  </si>
  <si>
    <t>09/03/2013 13:45</t>
  </si>
  <si>
    <t>10/03/2013 09:50</t>
  </si>
  <si>
    <t>10/03/2013 10:00</t>
  </si>
  <si>
    <t>10/03/2013 10:40</t>
  </si>
  <si>
    <t>10/03/2013 11:00</t>
  </si>
  <si>
    <t>10/03/2013 11:35</t>
  </si>
  <si>
    <t>10/03/2013 14:00</t>
  </si>
  <si>
    <t>09/03/2013 22:00</t>
  </si>
  <si>
    <t>10/03/2013 00:00</t>
  </si>
  <si>
    <t>10/03/2013 06:00</t>
  </si>
  <si>
    <t>10/03/2013 09:00</t>
  </si>
  <si>
    <t>10/03/2013 12:30</t>
  </si>
  <si>
    <t>10/03/2013 12:00</t>
  </si>
  <si>
    <t>10/03/2013 13:00</t>
  </si>
  <si>
    <t>05/03/2013 09:00</t>
  </si>
  <si>
    <t>07/03/2013 09:05</t>
  </si>
  <si>
    <t>07/03/2013 09:40</t>
  </si>
  <si>
    <t>07/03/2013 11:00</t>
  </si>
  <si>
    <t>07/03/2013 11:15</t>
  </si>
  <si>
    <t>07/03/2013 12:20</t>
  </si>
  <si>
    <t>07/03/2013 12:30</t>
  </si>
  <si>
    <t>07/03/2013 13:00</t>
  </si>
  <si>
    <t>08/03/2013 09:20</t>
  </si>
  <si>
    <t>08/03/2013 09:40</t>
  </si>
  <si>
    <t xml:space="preserve">08/03/2013 10:05  </t>
  </si>
  <si>
    <t>08/03/2013 10:20</t>
  </si>
  <si>
    <t>08/03/2013 11:30</t>
  </si>
  <si>
    <t>08/03/2013 11:35</t>
  </si>
  <si>
    <t>08/03/2013 11:50</t>
  </si>
  <si>
    <t>08/03/2013 13:45</t>
  </si>
  <si>
    <t>09/03/2013 14:00</t>
  </si>
  <si>
    <t>11/03/2013 08:30</t>
  </si>
  <si>
    <t>11/03/2013 09:00</t>
  </si>
  <si>
    <t>11/03/2013 09:30</t>
  </si>
  <si>
    <t>11/03/2013 10:20</t>
  </si>
  <si>
    <t>11/03/2013 10:40</t>
  </si>
  <si>
    <t>11/03/2013 11:30</t>
  </si>
  <si>
    <t>11/03/2013 11:50</t>
  </si>
  <si>
    <t>11/03/2013 12:20</t>
  </si>
  <si>
    <t>11/03/2013 12:30</t>
  </si>
  <si>
    <t>11/03/2013 13:00</t>
  </si>
  <si>
    <t>11/03/2013 13:45</t>
  </si>
  <si>
    <t>11/03/2013 14:00</t>
  </si>
  <si>
    <t>11/03/2013 14:15</t>
  </si>
  <si>
    <t>11/03/2013 14:40</t>
  </si>
  <si>
    <t>11/03/2013 15:25</t>
  </si>
  <si>
    <t>08/03/2013 11:40</t>
  </si>
  <si>
    <t>08/03/2013 05:00</t>
  </si>
  <si>
    <t>08/03/2013 06:00</t>
  </si>
  <si>
    <t>10/03/2013 09:45</t>
  </si>
  <si>
    <t>10/03/2013 10:30</t>
  </si>
  <si>
    <t>10/03/2013 11:30</t>
  </si>
  <si>
    <t>11/03/2013 08:40</t>
  </si>
  <si>
    <t>11/03/2013 10:30</t>
  </si>
  <si>
    <t>11/03/2013 10:55</t>
  </si>
  <si>
    <t>11/03/2013 11:20</t>
  </si>
  <si>
    <t>11/03/2013 09:20</t>
  </si>
  <si>
    <t>11/03/2013 09:25</t>
  </si>
  <si>
    <t>11/03/2013 09:50</t>
  </si>
  <si>
    <t>11/03/2013 12:10</t>
  </si>
  <si>
    <t>12/03/2013 10:00</t>
  </si>
  <si>
    <t>12/03/2013 10:15</t>
  </si>
  <si>
    <t>12/03/2013 11:00</t>
  </si>
  <si>
    <t>12/03/2013 11:10</t>
  </si>
  <si>
    <t>12/03/2013 11:25</t>
  </si>
  <si>
    <t>12/03/2013 12:00</t>
  </si>
  <si>
    <t>12/03/2013 12:15</t>
  </si>
  <si>
    <t>12/03/2013 12:30</t>
  </si>
  <si>
    <t>12/03/2013 13:00</t>
  </si>
  <si>
    <t>12/03/2013 13:30</t>
  </si>
  <si>
    <t>12/03/2013 13:45</t>
  </si>
  <si>
    <t>12/03/2013 14:30</t>
  </si>
  <si>
    <t>12/03/2013 15:25</t>
  </si>
  <si>
    <t>12/03/2013 09:30</t>
  </si>
  <si>
    <t>12/03/2013 10:25</t>
  </si>
  <si>
    <t>12/03/2013 13:15</t>
  </si>
  <si>
    <t>12/03/2013 16:30</t>
  </si>
  <si>
    <t>12/03/2013 17:50</t>
  </si>
  <si>
    <t>12/03/2013 18:00</t>
  </si>
  <si>
    <t>13/03/2013 09:20</t>
  </si>
  <si>
    <t>13/03/2013 09:30</t>
  </si>
  <si>
    <t>13/03/2013 10:00</t>
  </si>
  <si>
    <t>13/03/2013 11:00</t>
  </si>
  <si>
    <t>13/03/2013 11:20</t>
  </si>
  <si>
    <t>13/03/2013 11:30</t>
  </si>
  <si>
    <t>13/03/2013 11:40</t>
  </si>
  <si>
    <t>13/03/2013 12:45</t>
  </si>
  <si>
    <t>13/03/2013 13:30</t>
  </si>
  <si>
    <t>13/03/2013 14:10</t>
  </si>
  <si>
    <t>13/03/2013 14:45</t>
  </si>
  <si>
    <t>13/03/2013 15:10</t>
  </si>
  <si>
    <t>13/03/2013 15:25</t>
  </si>
  <si>
    <t>12/03/2013 15:00</t>
  </si>
  <si>
    <t>13/03/2013 10:40</t>
  </si>
  <si>
    <t>13/03/2013 12:00</t>
  </si>
  <si>
    <t>13/03/2013 13:50</t>
  </si>
  <si>
    <t>13/03/2013 14:00</t>
  </si>
  <si>
    <t>13/03/2013 15:40</t>
  </si>
  <si>
    <t>13/03/2013 15:50</t>
  </si>
  <si>
    <t>14/03/2013 08:45</t>
  </si>
  <si>
    <t>14/03/2013 09:10</t>
  </si>
  <si>
    <t>14/03/2013 10:10</t>
  </si>
  <si>
    <t>14/03/2013 10:40</t>
  </si>
  <si>
    <t>14/03/2013 11:00</t>
  </si>
  <si>
    <t>14/03/2013 11:25</t>
  </si>
  <si>
    <t>14/03/2013 12:00</t>
  </si>
  <si>
    <t>14/03/2013 12:15</t>
  </si>
  <si>
    <t>14/03/2013 12:30</t>
  </si>
  <si>
    <t>14/03/2013 12:55</t>
  </si>
  <si>
    <t>14/03/2013 13:00</t>
  </si>
  <si>
    <t>14/03/2013 13:10</t>
  </si>
  <si>
    <t>14/03/2013 13:20</t>
  </si>
  <si>
    <t>14/03/2013 14:00</t>
  </si>
  <si>
    <t>14/03/2013 14:45</t>
  </si>
  <si>
    <t>14/03/2013 15:25</t>
  </si>
  <si>
    <t>15/03/2013 09:40</t>
  </si>
  <si>
    <t>15/03/2013 10:00</t>
  </si>
  <si>
    <t>15/03/2013 11:00</t>
  </si>
  <si>
    <t>15/03/2013 11:20</t>
  </si>
  <si>
    <t>15/03/2013 11:30</t>
  </si>
  <si>
    <t>15/03/2013 11:45</t>
  </si>
  <si>
    <t>15/03/2013 11:50</t>
  </si>
  <si>
    <t>15/03/2013 12:00</t>
  </si>
  <si>
    <t>15/03/2013 12:15</t>
  </si>
  <si>
    <t>15/03/2013 13:00</t>
  </si>
  <si>
    <t>15/03/2013 13:30</t>
  </si>
  <si>
    <t>15/03/2013 13:55</t>
  </si>
  <si>
    <t>15/03/2013 14:40</t>
  </si>
  <si>
    <t>15/03/2013 15:40</t>
  </si>
  <si>
    <t>15/03/2013 16:00</t>
  </si>
  <si>
    <t>16/03/2013 08:20</t>
  </si>
  <si>
    <t>16/03/2013 08:35</t>
  </si>
  <si>
    <t>16/03/2013 09:00</t>
  </si>
  <si>
    <t>16/03/2013 09:10</t>
  </si>
  <si>
    <t>16/03/2013 09:30</t>
  </si>
  <si>
    <t>16/03/2013 09:45</t>
  </si>
  <si>
    <t>16/03/2013 09:50</t>
  </si>
  <si>
    <t>16/03/2013 10:00</t>
  </si>
  <si>
    <t>16/03/2013 10:15</t>
  </si>
  <si>
    <t>16/03/2013 10:30</t>
  </si>
  <si>
    <t>16/03/2013 10:55</t>
  </si>
  <si>
    <t>16/03/2013 11:00</t>
  </si>
  <si>
    <t>16/03/2013 11:15</t>
  </si>
  <si>
    <t>16/03/2013 12:00</t>
  </si>
  <si>
    <t>16/03/2013 12:20</t>
  </si>
  <si>
    <t>16/03/2013 14:00</t>
  </si>
  <si>
    <t>16/03/2013 16:00</t>
  </si>
  <si>
    <t>17/03/2013 03:00</t>
  </si>
  <si>
    <t>17/03/2013 08:30</t>
  </si>
  <si>
    <t>17/03/2013 10:30</t>
  </si>
  <si>
    <t>17/03/2013 11:20</t>
  </si>
  <si>
    <t>17/03/2013 12:45</t>
  </si>
  <si>
    <t>16/03/2013 13:30</t>
  </si>
  <si>
    <t>16/03/2013 14:30</t>
  </si>
  <si>
    <t>16/03/2013 15:30</t>
  </si>
  <si>
    <t>16/03/2013 17:00</t>
  </si>
  <si>
    <t>17/03/2013 00:45</t>
  </si>
  <si>
    <t>17/03/2013 02:15</t>
  </si>
  <si>
    <t>17/03/2013 14:00</t>
  </si>
  <si>
    <t>17/03/2013 14:30</t>
  </si>
  <si>
    <t>17/03/2013 16:30</t>
  </si>
  <si>
    <t>18/03/2013 09:30</t>
  </si>
  <si>
    <t>18/03/2013 09:35</t>
  </si>
  <si>
    <t>18/03/2013 10:15</t>
  </si>
  <si>
    <t>18/03/2013 10:20</t>
  </si>
  <si>
    <t>18/03/2013 10:35</t>
  </si>
  <si>
    <t>18/03/2013 10:40</t>
  </si>
  <si>
    <t>18/03/2013 10:45</t>
  </si>
  <si>
    <t>18/03/2013 10:50</t>
  </si>
  <si>
    <t>18/03/2013 11:00</t>
  </si>
  <si>
    <t>18/03/2013 11:15</t>
  </si>
  <si>
    <t>18/03/2013 11:25</t>
  </si>
  <si>
    <t>18/03/2013 11:40</t>
  </si>
  <si>
    <t>18/03/2013 11:45</t>
  </si>
  <si>
    <t>18/03/2013 12:00</t>
  </si>
  <si>
    <t>18/03/2013 11:30</t>
  </si>
  <si>
    <t>18/03/2013 01:45</t>
  </si>
  <si>
    <t>18/03/2013 02:15</t>
  </si>
  <si>
    <t>18/03/2013 04:30</t>
  </si>
  <si>
    <t>18/03/2013 05:30</t>
  </si>
  <si>
    <t>19/03/2013 09:50</t>
  </si>
  <si>
    <t>19/03/2013 10:00</t>
  </si>
  <si>
    <t>19/03/2013 10:05</t>
  </si>
  <si>
    <t>19/03/2013 10:30</t>
  </si>
  <si>
    <t>19/03/2013 10:55</t>
  </si>
  <si>
    <t>19/03/2013 12:00</t>
  </si>
  <si>
    <t>19/03/2013 12:30</t>
  </si>
  <si>
    <t>19/03/2013 12:50</t>
  </si>
  <si>
    <t>19/03/2013 13:00</t>
  </si>
  <si>
    <t>19/03/2013 13:40</t>
  </si>
  <si>
    <t>19/03/2013 14:00</t>
  </si>
  <si>
    <t>19/03/2013 14:50</t>
  </si>
  <si>
    <t>19/03/2013 15:20</t>
  </si>
  <si>
    <t>19/03/2013 15:35</t>
  </si>
  <si>
    <t>19/03/2013 16:00</t>
  </si>
  <si>
    <t>19/03/2013 08:30</t>
  </si>
  <si>
    <t>19/03/2013 08:40</t>
  </si>
  <si>
    <t>19/03/2013 10:20</t>
  </si>
  <si>
    <t>19/03/2013 11:25</t>
  </si>
  <si>
    <t>19/03/2013 12:20</t>
  </si>
  <si>
    <t>19/03/2013 15:00</t>
  </si>
  <si>
    <t>20/03/2013 09:25</t>
  </si>
  <si>
    <t>20/03/2013 10:00</t>
  </si>
  <si>
    <t>20/03/2013 10:15</t>
  </si>
  <si>
    <t>20/03/2013 11:30</t>
  </si>
  <si>
    <t>20/03/2013 11:45</t>
  </si>
  <si>
    <t>20/03/2013 13:30</t>
  </si>
  <si>
    <t>20/03/2013 13:40</t>
  </si>
  <si>
    <t>20/03/2013 13:45</t>
  </si>
  <si>
    <t>20/03/2013 14:00</t>
  </si>
  <si>
    <t>20/03/2013 14:10</t>
  </si>
  <si>
    <t>20/03/2013 15:15</t>
  </si>
  <si>
    <t>20/03/2013 10:45</t>
  </si>
  <si>
    <t>20/03/2013 10:50</t>
  </si>
  <si>
    <t>20/03/2013 11:00</t>
  </si>
  <si>
    <t>20/03/2013 11:40</t>
  </si>
  <si>
    <t>20/03/2013 13:50</t>
  </si>
  <si>
    <t>21/03/2013 09:20</t>
  </si>
  <si>
    <t>21/03/2013 09:40</t>
  </si>
  <si>
    <t>21/03/2013 10:20</t>
  </si>
  <si>
    <t>21/03/2013 10:30</t>
  </si>
  <si>
    <t>21/03/2013 10:45</t>
  </si>
  <si>
    <t>21/03/2013 11:00</t>
  </si>
  <si>
    <t>21/03/2013 11:10</t>
  </si>
  <si>
    <t>21/03/2013 11:15</t>
  </si>
  <si>
    <t>21/03/2013 11:40</t>
  </si>
  <si>
    <t>21/03/2013 11:45</t>
  </si>
  <si>
    <t>21/03/2013 12:00</t>
  </si>
  <si>
    <t>21/03/2013 12:10</t>
  </si>
  <si>
    <t>21/03/2013 12:20</t>
  </si>
  <si>
    <t>21/03/2013 13:40</t>
  </si>
  <si>
    <t>21/03/2013 15:40</t>
  </si>
  <si>
    <t>22/03/2013 08:30</t>
  </si>
  <si>
    <t>22/03/2013 09:00</t>
  </si>
  <si>
    <t>22/03/2013 09:40</t>
  </si>
  <si>
    <t>22/03/2013 09:50</t>
  </si>
  <si>
    <t>22/03/2013 10:00</t>
  </si>
  <si>
    <t>22/03/2013 10:10</t>
  </si>
  <si>
    <t>22/03/2013 10:15</t>
  </si>
  <si>
    <t>22/03/2013 10:40</t>
  </si>
  <si>
    <t>22/03/2013 12:00</t>
  </si>
  <si>
    <t>22/03/2013 12:20</t>
  </si>
  <si>
    <t>22/03/2013 12:30</t>
  </si>
  <si>
    <t>22/03/2013 12:45</t>
  </si>
  <si>
    <t>22/03/2013 12:50</t>
  </si>
  <si>
    <t>22/03/2013 14:30</t>
  </si>
  <si>
    <t>22/03/2013 11:00</t>
  </si>
  <si>
    <t>22/03/2013 13:00</t>
  </si>
  <si>
    <t>22/03/2013 09:05</t>
  </si>
  <si>
    <t>22/03/2013 09:45</t>
  </si>
  <si>
    <t>22/03/2013 10:45</t>
  </si>
  <si>
    <t>22/03/2013 11:45</t>
  </si>
  <si>
    <t>22/03/2013 13:10</t>
  </si>
  <si>
    <t>22/03/2013 13:15</t>
  </si>
  <si>
    <t>22/03/2013 13:25</t>
  </si>
  <si>
    <t>23/03/2013 09:00</t>
  </si>
  <si>
    <t>23/03/2013 09:10</t>
  </si>
  <si>
    <t>23/03/2013 09:15</t>
  </si>
  <si>
    <t>23/03/2013 09:20</t>
  </si>
  <si>
    <t>23/03/2013 09:40</t>
  </si>
  <si>
    <t>23/03/2013 09:50</t>
  </si>
  <si>
    <t>23/03/2013 10:10</t>
  </si>
  <si>
    <t>23/03/2013 10:20</t>
  </si>
  <si>
    <t>23/03/2013 10:25</t>
  </si>
  <si>
    <t>23/03/2013 10:35</t>
  </si>
  <si>
    <t xml:space="preserve">23/03/2013 10:40 </t>
  </si>
  <si>
    <t>23/03/2013 12:00</t>
  </si>
  <si>
    <t>23/03/2013 00:00</t>
  </si>
  <si>
    <t>23/03/2013 06:00</t>
  </si>
  <si>
    <t>23/03/2013 09:30</t>
  </si>
  <si>
    <t>23/03/2013 09:45</t>
  </si>
  <si>
    <t>23/03/2013 10:15</t>
  </si>
  <si>
    <t>24/03/2013 08:45</t>
  </si>
  <si>
    <t>24/03/2013 09:00</t>
  </si>
  <si>
    <t>24/03/2013 09:30</t>
  </si>
  <si>
    <t>24/03/2013 09:45</t>
  </si>
  <si>
    <t>24/03/2013 11:50</t>
  </si>
  <si>
    <t>24/03/2013 12:00</t>
  </si>
  <si>
    <t>24/03/2013 13:15</t>
  </si>
  <si>
    <t>24/03/2013 15:00</t>
  </si>
  <si>
    <t>25/03/2013 09:20</t>
  </si>
  <si>
    <t>25/03/2013 09:55</t>
  </si>
  <si>
    <t>25/03/2013 10:00</t>
  </si>
  <si>
    <t>25/03/2013 10:45</t>
  </si>
  <si>
    <t>25/03/2013 10:50</t>
  </si>
  <si>
    <t>25/03/2013 11:30</t>
  </si>
  <si>
    <t>25/03/2013 12:00</t>
  </si>
  <si>
    <t>25/03/2013 12:50</t>
  </si>
  <si>
    <t>25/03/2013 13:40</t>
  </si>
  <si>
    <t>25/03/2013 13:50</t>
  </si>
  <si>
    <t>25/03/2013 14:00</t>
  </si>
  <si>
    <t>25/03/2013 14:30</t>
  </si>
  <si>
    <t>25/03/2013 15:10</t>
  </si>
  <si>
    <t>25/03/2013 16:20</t>
  </si>
  <si>
    <t>28/03/2013 21:00</t>
  </si>
  <si>
    <t>28/03/2013 21:15</t>
  </si>
  <si>
    <t>28/03/2013 21:30</t>
  </si>
  <si>
    <t>28/03/2013 22:00</t>
  </si>
  <si>
    <t>28/03/2013 05:00</t>
  </si>
  <si>
    <t>28/03/2013 08:30</t>
  </si>
  <si>
    <t>28/03/2013 09:00</t>
  </si>
  <si>
    <t>28/03/2013 09:50</t>
  </si>
  <si>
    <t>28/03/2013 10:10</t>
  </si>
  <si>
    <t>28/03/2013 10:40</t>
  </si>
  <si>
    <t>28/03/2013 11:10</t>
  </si>
  <si>
    <t>28/03/2013 12:30</t>
  </si>
  <si>
    <t>28/03/2013 12:45</t>
  </si>
  <si>
    <t>28/03/2013 13:00</t>
  </si>
  <si>
    <t>28/03/2013 13:10</t>
  </si>
  <si>
    <t>28/03/2013 13:20</t>
  </si>
  <si>
    <t>28/03/2013 13:40</t>
  </si>
  <si>
    <t>28/03/2013 15:00</t>
  </si>
  <si>
    <t>28/03/2013 15:20</t>
  </si>
  <si>
    <t>29/03/2013 09:00</t>
  </si>
  <si>
    <t>29/03/2013 09:30</t>
  </si>
  <si>
    <t>29/03/2013 09:40</t>
  </si>
  <si>
    <t>29/03/2013 10:00</t>
  </si>
  <si>
    <t>29/03/2013 10:12</t>
  </si>
  <si>
    <t>29/03/2013 10:20</t>
  </si>
  <si>
    <t>29/03/2013 10:30</t>
  </si>
  <si>
    <t>29/03/2013 12:15</t>
  </si>
  <si>
    <t>29/03/2013 13:00</t>
  </si>
  <si>
    <t>29/03/2013 13:45</t>
  </si>
  <si>
    <t>29/03/2013 07:00</t>
  </si>
  <si>
    <t>29/03/2013 12:00</t>
  </si>
  <si>
    <t>31/03/2013 08:00</t>
  </si>
  <si>
    <t>31/03/2013 08:50</t>
  </si>
  <si>
    <t>31/03/2013 09:15</t>
  </si>
  <si>
    <t>31/03/2013 09:20</t>
  </si>
  <si>
    <t>31/03/2013 09:45</t>
  </si>
  <si>
    <t>31/03/2013 09:50</t>
  </si>
  <si>
    <t>31/03/2013 10:15</t>
  </si>
  <si>
    <t>31/03/2013 10:30</t>
  </si>
  <si>
    <t>31/03/2013 10:40</t>
  </si>
  <si>
    <t>31/03/2013 11:15</t>
  </si>
  <si>
    <t>31/03/2013 11:30</t>
  </si>
  <si>
    <t>31/03/2013 11:40</t>
  </si>
  <si>
    <t>31/03/2013 12:00</t>
  </si>
  <si>
    <t>31/03/2013 12:25</t>
  </si>
  <si>
    <t>30/03/2013 08:00</t>
  </si>
  <si>
    <t>30/03/2013 08:30</t>
  </si>
  <si>
    <t>30/03/2013 09:00</t>
  </si>
  <si>
    <t>30/03/2013 10:00</t>
  </si>
  <si>
    <t>30/03/2013 10:40</t>
  </si>
  <si>
    <t>30/03/2013 10:50</t>
  </si>
  <si>
    <t>30/03/2013 11:30</t>
  </si>
  <si>
    <t>30/03/2013 11:40</t>
  </si>
  <si>
    <t>30/03/2013 12:00</t>
  </si>
  <si>
    <t>30/08/2013 08:30</t>
  </si>
  <si>
    <t>30/08/2013 12:30</t>
  </si>
  <si>
    <t>01/04/2013 10:00</t>
  </si>
  <si>
    <t>01/04/2013 10:20</t>
  </si>
  <si>
    <t>01/04/2013 10:45</t>
  </si>
  <si>
    <t>01/04/2013 11:30</t>
  </si>
  <si>
    <t>01/04/2013 11:40</t>
  </si>
  <si>
    <t>01/04/2013 12:00</t>
  </si>
  <si>
    <t>01/04/2013 12:15</t>
  </si>
  <si>
    <t>01/04/2013 12:30</t>
  </si>
  <si>
    <t>01/04/2013 13:00</t>
  </si>
  <si>
    <t>01/04/2013 13:15</t>
  </si>
  <si>
    <t>01/04/2013 13:30</t>
  </si>
  <si>
    <t>01/04/2013 14:00</t>
  </si>
  <si>
    <t>01/04/2013 14:25</t>
  </si>
  <si>
    <t>01/04/2013 14:30</t>
  </si>
  <si>
    <t>01/04/2013 09:45</t>
  </si>
  <si>
    <t>01/04/2013 10:15</t>
  </si>
  <si>
    <t>01/04/2013 10:55</t>
  </si>
  <si>
    <t>01/04/2013 11:25</t>
  </si>
  <si>
    <t>01/04/2013 12:10</t>
  </si>
  <si>
    <t>01/04/2013 13:55</t>
  </si>
  <si>
    <t>01/04/2013 15:00</t>
  </si>
  <si>
    <t>01/04/2013 15:25</t>
  </si>
  <si>
    <t>02/04/2013 08:20</t>
  </si>
  <si>
    <t>02/04/2013 08:30</t>
  </si>
  <si>
    <t>02/04/2013 09:20</t>
  </si>
  <si>
    <t>02/04/2013 09:30</t>
  </si>
  <si>
    <t>02/04/2013 09:40</t>
  </si>
  <si>
    <t>02/04/2013 10:15</t>
  </si>
  <si>
    <t>02/04/2013 10:40</t>
  </si>
  <si>
    <t>02/04/2013 10:50</t>
  </si>
  <si>
    <t>02/04/2013 11:05</t>
  </si>
  <si>
    <t>02/04/2013 12:00</t>
  </si>
  <si>
    <t>02/04/2013 12:10</t>
  </si>
  <si>
    <t>02/04/2013 12:20</t>
  </si>
  <si>
    <t>02/04/2013 13:00</t>
  </si>
  <si>
    <t>02/04/2013 14:30</t>
  </si>
  <si>
    <t>02/04/2013 15:00</t>
  </si>
  <si>
    <t>01/04/2013 17:00</t>
  </si>
  <si>
    <t>02/04/2013 09:00</t>
  </si>
  <si>
    <t>02/04/2013 10:00</t>
  </si>
  <si>
    <t>02/04/2013 10:10</t>
  </si>
  <si>
    <t>02/04/2013 12:30</t>
  </si>
  <si>
    <t>03/04/2013 09:00</t>
  </si>
  <si>
    <t>03/04/2013 09:30</t>
  </si>
  <si>
    <t>03/04/2013 09:50</t>
  </si>
  <si>
    <t>03/04/2013 10:00</t>
  </si>
  <si>
    <t>03/04/2013 10:30</t>
  </si>
  <si>
    <t>03/04/2013 11:20</t>
  </si>
  <si>
    <t>03/04/2013 11:25</t>
  </si>
  <si>
    <t>03/04/2013 11:30</t>
  </si>
  <si>
    <t>03/04/2013 14:25</t>
  </si>
  <si>
    <t>03/04/2013 14:45</t>
  </si>
  <si>
    <t>03/04/2013 15:15</t>
  </si>
  <si>
    <t>03/04/2013 15:30</t>
  </si>
  <si>
    <t>03/04/2013 09:20</t>
  </si>
  <si>
    <t>03/04/2013 10:10</t>
  </si>
  <si>
    <t>03/04/2013 10:50</t>
  </si>
  <si>
    <t>03/04/2013 11:00</t>
  </si>
  <si>
    <t>03/04/2013 13:00</t>
  </si>
  <si>
    <t>03/04/2013 13:30</t>
  </si>
  <si>
    <t>03/04/2013 14:15</t>
  </si>
  <si>
    <t>04/04/2013 08:45</t>
  </si>
  <si>
    <t>04/04/2013 09:00</t>
  </si>
  <si>
    <t>04/04/2013 09:20</t>
  </si>
  <si>
    <t>04/04/2013 09:30</t>
  </si>
  <si>
    <t>04/04/2013 10:00</t>
  </si>
  <si>
    <t>04/04/2013 10:10</t>
  </si>
  <si>
    <t>04/04/2013 10:40</t>
  </si>
  <si>
    <t>04/04/2013 10:45</t>
  </si>
  <si>
    <t>04/04/2013 11:30</t>
  </si>
  <si>
    <t>04/04/2013 11:40</t>
  </si>
  <si>
    <t>04/04/2013 11:50</t>
  </si>
  <si>
    <t>04/04/2013 12:10</t>
  </si>
  <si>
    <t>04/04/2013 12:50</t>
  </si>
  <si>
    <t>04/04/2013 13:25</t>
  </si>
  <si>
    <t>04/04/2013 15:15</t>
  </si>
  <si>
    <t>04/04/2013 09:50</t>
  </si>
  <si>
    <t>04/04/2013 10:05</t>
  </si>
  <si>
    <t>04/04/2013 10:15</t>
  </si>
  <si>
    <t>04/04/2013 10:30</t>
  </si>
  <si>
    <t>04/04/2013 11:10</t>
  </si>
  <si>
    <t>04/04/2013 11:25</t>
  </si>
  <si>
    <t>04/04/2013 12:00</t>
  </si>
  <si>
    <t>04/04/2013 12:55</t>
  </si>
  <si>
    <t>04/04/2013 13:00</t>
  </si>
  <si>
    <t>04/04/2013 13:20</t>
  </si>
  <si>
    <t>04/04/2013 14:00</t>
  </si>
  <si>
    <t>04/04/2013 14:25</t>
  </si>
  <si>
    <t>04/04/2013 17:00</t>
  </si>
  <si>
    <t>05/04/2013 08:40</t>
  </si>
  <si>
    <t>05/04/2013 09:30</t>
  </si>
  <si>
    <t>05/04/2013 09:45</t>
  </si>
  <si>
    <t>05/04/2013 11:00</t>
  </si>
  <si>
    <t>05/04/2013 11:40</t>
  </si>
  <si>
    <t>05/04/2013 12:30</t>
  </si>
  <si>
    <t>05/04/2013 13:30</t>
  </si>
  <si>
    <t>05/04/2013 14:35</t>
  </si>
  <si>
    <t>05/04/2013 14:55</t>
  </si>
  <si>
    <t>05/04/2013 15:00</t>
  </si>
  <si>
    <t>05/04/2013 15:25</t>
  </si>
  <si>
    <t>05/04/2013 09:00</t>
  </si>
  <si>
    <t>05/04/2013 10:05</t>
  </si>
  <si>
    <t>05/04/2013 10:40</t>
  </si>
  <si>
    <t>05/04/2013 11:50</t>
  </si>
  <si>
    <t xml:space="preserve">05/04/2013 13:15 </t>
  </si>
  <si>
    <t>05/04/2013 13:35</t>
  </si>
  <si>
    <t>05/04/2013 13:50</t>
  </si>
  <si>
    <t>05/04/2013 13:55</t>
  </si>
  <si>
    <t>05/04/2013 14:00</t>
  </si>
  <si>
    <t>05/04/2013 14:10</t>
  </si>
  <si>
    <t>06/04/2013 08:30</t>
  </si>
  <si>
    <t>06/04/2013 09:00</t>
  </si>
  <si>
    <t>06/04/2013 09:40</t>
  </si>
  <si>
    <t>06/04/2013 10:00</t>
  </si>
  <si>
    <t>06/04/2013 10:10</t>
  </si>
  <si>
    <t>06/04/2013 10:40</t>
  </si>
  <si>
    <t>06/04/2013 11:20</t>
  </si>
  <si>
    <t>06/04/2013 11:35</t>
  </si>
  <si>
    <t>06/04/2013 12:10</t>
  </si>
  <si>
    <t>06/04/2013 12:45</t>
  </si>
  <si>
    <t>05/04/2013 17:00</t>
  </si>
  <si>
    <t>06/04/2013 09:30</t>
  </si>
  <si>
    <t>06/04/2013 09:35</t>
  </si>
  <si>
    <t>06/04/2013 10:15</t>
  </si>
  <si>
    <t>06/04/2013 10:20</t>
  </si>
  <si>
    <t>07/04/2013 08:00</t>
  </si>
  <si>
    <t>07/04/2013 10:00</t>
  </si>
  <si>
    <t>07/04/2013 11:50</t>
  </si>
  <si>
    <t>07/04/2013 12:00</t>
  </si>
  <si>
    <t>07/04/2013 14:10</t>
  </si>
  <si>
    <t>07/04/2013 14:45</t>
  </si>
  <si>
    <t>08/04/2013 08:40</t>
  </si>
  <si>
    <t>08/04/2013 10:30</t>
  </si>
  <si>
    <t>08/04/2013 10:55</t>
  </si>
  <si>
    <t>08/04/2013 11:15</t>
  </si>
  <si>
    <t>08/04/2013 12:15</t>
  </si>
  <si>
    <t>08/04/2013 12:30</t>
  </si>
  <si>
    <t>08/04/2013 13:00</t>
  </si>
  <si>
    <t>08/04/2013 14:00</t>
  </si>
  <si>
    <t>08/04/2013 14:40</t>
  </si>
  <si>
    <t>08/04/2013 15:20</t>
  </si>
  <si>
    <t>08/04/2013 10:40</t>
  </si>
  <si>
    <t>08/04/2013 14:15</t>
  </si>
  <si>
    <t>08/04/2013 10:00</t>
  </si>
  <si>
    <t>07/04/2013 10:55</t>
  </si>
  <si>
    <t>08/04/2013 11:50</t>
  </si>
  <si>
    <t>08/04/2013 12:20</t>
  </si>
  <si>
    <t>08/04/2013 11:40</t>
  </si>
  <si>
    <t>09/04/2013 08:40</t>
  </si>
  <si>
    <t>09/04/2013 09:00</t>
  </si>
  <si>
    <t>09/04/2013 09:10</t>
  </si>
  <si>
    <t>09/04/2013 09:45</t>
  </si>
  <si>
    <t>09/04/2013 10:00</t>
  </si>
  <si>
    <t>09/04/2013 10:30</t>
  </si>
  <si>
    <t>09/04/2013 11:00</t>
  </si>
  <si>
    <t>09/04/2013 11:05</t>
  </si>
  <si>
    <t>09/04/2013 11:30</t>
  </si>
  <si>
    <t>09/04/2013 12:00</t>
  </si>
  <si>
    <t>09/04/2013 12:15</t>
  </si>
  <si>
    <t>09/04/2013 13:00</t>
  </si>
  <si>
    <t>09/04/2013 13:10</t>
  </si>
  <si>
    <t>09/04/2013 15:00</t>
  </si>
  <si>
    <t>09/04/2013 15:10</t>
  </si>
  <si>
    <t>08/04/2013 10:10</t>
  </si>
  <si>
    <t>08/04/2013 10:15</t>
  </si>
  <si>
    <t>08/04/2013 15:00</t>
  </si>
  <si>
    <t>09/04/2013 09:30</t>
  </si>
  <si>
    <t>10/04/2013 04:00</t>
  </si>
  <si>
    <t>10/04/2013 06:00</t>
  </si>
  <si>
    <t>10/04/2013 08:00</t>
  </si>
  <si>
    <t>10/04/2013 10:00</t>
  </si>
  <si>
    <t>10/04/2013 11:00</t>
  </si>
  <si>
    <t>10/04/2013 12:00</t>
  </si>
  <si>
    <t>10/04/2013 10:05</t>
  </si>
  <si>
    <t>10/04/2013 10:30</t>
  </si>
  <si>
    <t>10/04/2013 10:40</t>
  </si>
  <si>
    <t>10/04/2013 11:30</t>
  </si>
  <si>
    <t>10/04/2013 12:40</t>
  </si>
  <si>
    <t>10/04/2013 12:45</t>
  </si>
  <si>
    <t>10/04/2013 12:50</t>
  </si>
  <si>
    <t>10/04/2013 13:35</t>
  </si>
  <si>
    <t>10/04/2013 14:00</t>
  </si>
  <si>
    <t>10/04/2013 14:55</t>
  </si>
  <si>
    <t>10/04/2013 15:00</t>
  </si>
  <si>
    <t>10/04/2013 15:30</t>
  </si>
  <si>
    <t>09/04/2013 10:45</t>
  </si>
  <si>
    <t>09/04/2013 12:40</t>
  </si>
  <si>
    <t>10/04/2013 18:30</t>
  </si>
  <si>
    <t>10/04/2013 19:30</t>
  </si>
  <si>
    <t>10/04/2013 22:00</t>
  </si>
  <si>
    <t>11/04/2013 03:00</t>
  </si>
  <si>
    <t>11/04/2013 06:00</t>
  </si>
  <si>
    <t>10/04/2013 17:00</t>
  </si>
  <si>
    <t>10/04/2013 21:00</t>
  </si>
  <si>
    <t>11/04/2013 10:00</t>
  </si>
  <si>
    <t>11/04/2013 10:30</t>
  </si>
  <si>
    <t>09/04/2013 10:15</t>
  </si>
  <si>
    <t>09/04/2013 11:15</t>
  </si>
  <si>
    <t>09/04/2013 11:40</t>
  </si>
  <si>
    <t>09/04/2013 12:20</t>
  </si>
  <si>
    <t>09/04/2013 12:30</t>
  </si>
  <si>
    <t>09/04/2013 12:45</t>
  </si>
  <si>
    <t>10/04/2013 10:25</t>
  </si>
  <si>
    <t>10/04/2013 10:35</t>
  </si>
  <si>
    <t>10/04/2013 11:20</t>
  </si>
  <si>
    <t>10/04/2013 12:05</t>
  </si>
  <si>
    <t>10/04/2013 12:30</t>
  </si>
  <si>
    <t>10/04/2013 13:00</t>
  </si>
  <si>
    <t>10/04/2013 13:40</t>
  </si>
  <si>
    <t>11/04/2013 09:30</t>
  </si>
  <si>
    <t>11/04/2013 09:40</t>
  </si>
  <si>
    <t>11/04/2013 10:45</t>
  </si>
  <si>
    <t>11/04/2013 11:00</t>
  </si>
  <si>
    <t>11/04/2013 11:10</t>
  </si>
  <si>
    <t>11/04/2013 12:30</t>
  </si>
  <si>
    <t>11/04/2013 12:40</t>
  </si>
  <si>
    <t>11/04/2013 13:10</t>
  </si>
  <si>
    <t>11/04/2013 13:20</t>
  </si>
  <si>
    <t>11/04/2013 13:45</t>
  </si>
  <si>
    <t>11/04/2013 14:30</t>
  </si>
  <si>
    <t>11/04/2013 10:10</t>
  </si>
  <si>
    <t>11/04/2013 12:15</t>
  </si>
  <si>
    <t>10/04/2013 08:30</t>
  </si>
  <si>
    <t>10/04/2013 10:15</t>
  </si>
  <si>
    <t>10/04/2013 10:45</t>
  </si>
  <si>
    <t>10/04/2013 11:10</t>
  </si>
  <si>
    <t>10/04/2013 11:15</t>
  </si>
  <si>
    <t>10/04/2013 11:45</t>
  </si>
  <si>
    <t>10/04/2013 12:20</t>
  </si>
  <si>
    <t>10/04/2013 13:10</t>
  </si>
  <si>
    <t>10/04/2013 13:15</t>
  </si>
  <si>
    <t>11/04/2013 13:00</t>
  </si>
  <si>
    <t>11/04/2013 14:00</t>
  </si>
  <si>
    <t>11/04/2013 15:00</t>
  </si>
  <si>
    <t>11/04/2013 16:00</t>
  </si>
  <si>
    <t>11/04/2013 17:00</t>
  </si>
  <si>
    <t>11/04/2013 18:00</t>
  </si>
  <si>
    <t>11/04/2013 19:00</t>
  </si>
  <si>
    <t>12/04/2013 10:00</t>
  </si>
  <si>
    <t>12/04/2013 10:50</t>
  </si>
  <si>
    <t>12/04/2013 11:40</t>
  </si>
  <si>
    <t>12/04/2013 12:00</t>
  </si>
  <si>
    <t>12/04/2013 12:30</t>
  </si>
  <si>
    <t>12/04/2013 13:00</t>
  </si>
  <si>
    <t>12/04/2013 13:30</t>
  </si>
  <si>
    <t>12/04/2013 14:00</t>
  </si>
  <si>
    <t>12/04/2013 15:00</t>
  </si>
  <si>
    <t>11/04/2013 09:20</t>
  </si>
  <si>
    <t>11/04/2013 10:05</t>
  </si>
  <si>
    <t>11/04/2013 11:15</t>
  </si>
  <si>
    <t>12/04/2013 10:15</t>
  </si>
  <si>
    <t>12/04/2013 11:00</t>
  </si>
  <si>
    <t>12/04/2013 11:20</t>
  </si>
  <si>
    <t>12/04/2013 14:15</t>
  </si>
  <si>
    <t>12/04/2013 09:15</t>
  </si>
  <si>
    <t>12/04/2013 09:35</t>
  </si>
  <si>
    <t>13/04/2013 09:25</t>
  </si>
  <si>
    <t>13/04/2013 09:35</t>
  </si>
  <si>
    <t>13/04/2013 09:40</t>
  </si>
  <si>
    <t>13/04/2013 09:45</t>
  </si>
  <si>
    <t>13/04/2013 10:00</t>
  </si>
  <si>
    <t>13/04/2013 10:20</t>
  </si>
  <si>
    <t>13/04/2013 11:00</t>
  </si>
  <si>
    <t>13/04/2013 12:20</t>
  </si>
  <si>
    <t>13/04/2013 09:20</t>
  </si>
  <si>
    <t>13/04/2013 09:55</t>
  </si>
  <si>
    <t>13/04/2013 10:05</t>
  </si>
  <si>
    <t>13/04/2013 10:40</t>
  </si>
  <si>
    <t>15/04/2013 17:00</t>
  </si>
  <si>
    <t>17/04/2013 11:18</t>
  </si>
  <si>
    <t>17/04/2013 11:55</t>
  </si>
  <si>
    <t>17/04/2013 13:00</t>
  </si>
  <si>
    <t>18/04/2013 09:20</t>
  </si>
  <si>
    <t>18/04/2013 09:35</t>
  </si>
  <si>
    <t>18/04/2013 09:40</t>
  </si>
  <si>
    <t>18/04/2013 09:45</t>
  </si>
  <si>
    <t>18/04/2013 09:50</t>
  </si>
  <si>
    <t>18/04/2013 10:05</t>
  </si>
  <si>
    <t>18/04/2013 10:20</t>
  </si>
  <si>
    <t>18/04/2013 11:40</t>
  </si>
  <si>
    <t>18/04/2013 12:00</t>
  </si>
  <si>
    <t>18/04/2013 12:15</t>
  </si>
  <si>
    <t>18/04/2013 12:30</t>
  </si>
  <si>
    <t>18/04/2013 12:40</t>
  </si>
  <si>
    <t>18/04/2013 12:45</t>
  </si>
  <si>
    <t>18/04/2013 13:00</t>
  </si>
  <si>
    <t>18/04/2013 13:30</t>
  </si>
  <si>
    <t>20/04/2013 09:30</t>
  </si>
  <si>
    <t>20/04/2013 09:45</t>
  </si>
  <si>
    <t>20/04/2013 09:50</t>
  </si>
  <si>
    <t>20/04/2013 10:00</t>
  </si>
  <si>
    <t>20/04/2013 10:10</t>
  </si>
  <si>
    <t>20/04/2013 10:20</t>
  </si>
  <si>
    <t>20/04/2013 10:30</t>
  </si>
  <si>
    <t>20/04/2013 11:00</t>
  </si>
  <si>
    <t>20/04/2013 11:20</t>
  </si>
  <si>
    <t>20/04/2013 11:40</t>
  </si>
  <si>
    <t>20/04/2013 10:15</t>
  </si>
  <si>
    <t>20/04/2013 10:25</t>
  </si>
  <si>
    <t>20/04/2013 11:30</t>
  </si>
  <si>
    <t>20/04/2013 12:00</t>
  </si>
  <si>
    <t>20/04/2013 12:10</t>
  </si>
  <si>
    <t>20/04/2013 13:00</t>
  </si>
  <si>
    <t>21/04/2013 08:40</t>
  </si>
  <si>
    <t>21/04/2013 09:00</t>
  </si>
  <si>
    <t>21/04/2013 09:20</t>
  </si>
  <si>
    <t>21/04/2013 10:00</t>
  </si>
  <si>
    <t>21/04/2013 10:30</t>
  </si>
  <si>
    <t>21/04/2013 12:00</t>
  </si>
  <si>
    <t>19/04/2013 09:50</t>
  </si>
  <si>
    <t>19/04/2013 11:00</t>
  </si>
  <si>
    <t>19/04/2013 12:00</t>
  </si>
  <si>
    <t>19/04/2013 12:35</t>
  </si>
  <si>
    <t>19/04/2013 13:10</t>
  </si>
  <si>
    <t>19/04/2013 13:20</t>
  </si>
  <si>
    <t>19/04/2013 13:25</t>
  </si>
  <si>
    <t>19/04/2013 13:30</t>
  </si>
  <si>
    <t>19/04/2013 14:00</t>
  </si>
  <si>
    <t>19/04/2013 14:40</t>
  </si>
  <si>
    <t>22/04/2013 09:30</t>
  </si>
  <si>
    <t>22/04/2013 09:40</t>
  </si>
  <si>
    <t>22/04/2013 10:00</t>
  </si>
  <si>
    <t>22/04/2013 10:40</t>
  </si>
  <si>
    <t>22/04/2013 11:05</t>
  </si>
  <si>
    <t>22/04/2013 11:20</t>
  </si>
  <si>
    <t>22/04/2013 12:00</t>
  </si>
  <si>
    <t>22/04/2013 12:20</t>
  </si>
  <si>
    <t>22/04/2013 12:30</t>
  </si>
  <si>
    <t>22/04/2013 12:45</t>
  </si>
  <si>
    <t>22/04/2013 13:15</t>
  </si>
  <si>
    <t>22/04/2013 13:25</t>
  </si>
  <si>
    <t>23/04/2013 09:00</t>
  </si>
  <si>
    <t>23/04/2013 09:50</t>
  </si>
  <si>
    <t>23/04/2013 10:30</t>
  </si>
  <si>
    <t>23/04/2013 10:50</t>
  </si>
  <si>
    <t>23/04/2013 11:00</t>
  </si>
  <si>
    <t>23/04/2013 11:30</t>
  </si>
  <si>
    <t>23/04/2013 12:00</t>
  </si>
  <si>
    <t>23/04/2013 12:20</t>
  </si>
  <si>
    <t>23/04/2013 12:30</t>
  </si>
  <si>
    <t>23/04/2013 13:40</t>
  </si>
  <si>
    <t>23/04/2013 18:00</t>
  </si>
  <si>
    <t>24/04/2013 00:00</t>
  </si>
  <si>
    <t>24/04/2013 09:00</t>
  </si>
  <si>
    <t>24/04/2013 10:00</t>
  </si>
  <si>
    <t>24/04/2013 08:45</t>
  </si>
  <si>
    <t>24/03/2013 09:15</t>
  </si>
  <si>
    <t>24/04/2013 09:20</t>
  </si>
  <si>
    <t>24/04/2013 10:20</t>
  </si>
  <si>
    <t>24/04/2013 10:40</t>
  </si>
  <si>
    <t>24/04/2013 10:50</t>
  </si>
  <si>
    <t>24/04/2013 11:20</t>
  </si>
  <si>
    <t>24/04/2013 12:30</t>
  </si>
  <si>
    <t>24/04/2013 13:30</t>
  </si>
  <si>
    <t>23/04/2013 13:30</t>
  </si>
  <si>
    <t>24/04/2013 12:00</t>
  </si>
  <si>
    <t>23/04/2013 14:00</t>
  </si>
  <si>
    <t>21/04/2013 11:00</t>
  </si>
  <si>
    <t>21/04/2013 11:30</t>
  </si>
  <si>
    <t>22/04/2013 08:40</t>
  </si>
  <si>
    <t>22/04/2013 09:20</t>
  </si>
  <si>
    <t>22/04/2013 09:35</t>
  </si>
  <si>
    <t>22/04/2013 09:50</t>
  </si>
  <si>
    <t>22/04/2013 09:55</t>
  </si>
  <si>
    <t>22/04/2013 10:30</t>
  </si>
  <si>
    <t>24/04/2013 10:05</t>
  </si>
  <si>
    <t>24/04/2013 10:10</t>
  </si>
  <si>
    <t>23/04/2013 17:30</t>
  </si>
  <si>
    <t>24/04/2013 13:00</t>
  </si>
  <si>
    <t>24/04/2013 14:00</t>
  </si>
  <si>
    <t>24/04/2013 15:00</t>
  </si>
  <si>
    <t>24/04/2013 16:00</t>
  </si>
  <si>
    <t>25/04/2013 09:00</t>
  </si>
  <si>
    <t>25/04/2013 09:40</t>
  </si>
  <si>
    <t>25/04/2013 10:00</t>
  </si>
  <si>
    <t>25/04/2013 11:25</t>
  </si>
  <si>
    <t>25/04/2013 11:30</t>
  </si>
  <si>
    <t>25/04/2013 11:40</t>
  </si>
  <si>
    <t>25/04/2013 11:45</t>
  </si>
  <si>
    <t>25/04/2013 11:50</t>
  </si>
  <si>
    <t>25/04/2013 12:15</t>
  </si>
  <si>
    <t>25/04/2013 13:00</t>
  </si>
  <si>
    <t>25/04/2013 13:20</t>
  </si>
  <si>
    <t>25/04/2013 14:00</t>
  </si>
  <si>
    <t>25/04/2013 14:20</t>
  </si>
  <si>
    <t>25/04/2013 15:45</t>
  </si>
  <si>
    <t>26/04/2013 09:20</t>
  </si>
  <si>
    <t>26/04/2013 09:30</t>
  </si>
  <si>
    <t>26/04/2013 10:00</t>
  </si>
  <si>
    <t>26/04/2013 10:30</t>
  </si>
  <si>
    <t>26/04/2013 10:40</t>
  </si>
  <si>
    <t>26/04/2013 11:00</t>
  </si>
  <si>
    <t>26/04/2013 13:10</t>
  </si>
  <si>
    <t>26/04/2013 13:20</t>
  </si>
  <si>
    <t>26/04/2013 14:00</t>
  </si>
  <si>
    <t>26/04/2013 14:40</t>
  </si>
  <si>
    <t>26/04/2013 14:45</t>
  </si>
  <si>
    <t>26/04/2013 12:00</t>
  </si>
  <si>
    <t>26/04/2013 12:30</t>
  </si>
  <si>
    <t>23/04/2013 09:10</t>
  </si>
  <si>
    <t>23/04/2013 12:45</t>
  </si>
  <si>
    <t>23/04/2013 13:05</t>
  </si>
  <si>
    <t>23/04/2013 13:10</t>
  </si>
  <si>
    <t>24/04/2013 08:30</t>
  </si>
  <si>
    <t>24/04/2013 09:05</t>
  </si>
  <si>
    <t>24/04/2013 09:10</t>
  </si>
  <si>
    <t>24/04/2013 09:25</t>
  </si>
  <si>
    <t>24/04/2013 09:45</t>
  </si>
  <si>
    <t>24/04/2013 10:30</t>
  </si>
  <si>
    <t>23/04/2013 13:00</t>
  </si>
  <si>
    <t>27/04/2013 09:00</t>
  </si>
  <si>
    <t>27/04/2013 09:15</t>
  </si>
  <si>
    <t>27/04/2013 09:20</t>
  </si>
  <si>
    <t>27/04/2013 09:30</t>
  </si>
  <si>
    <t>27/04/2013 09:45</t>
  </si>
  <si>
    <t>27/04/2013 10:00</t>
  </si>
  <si>
    <t>27/04/2013 10:05</t>
  </si>
  <si>
    <t>27/04/2013 10:15</t>
  </si>
  <si>
    <t>27/04/2013 10:20</t>
  </si>
  <si>
    <t>27/04/2013 11:00</t>
  </si>
  <si>
    <t>27/04/2013 12:00</t>
  </si>
  <si>
    <t>27/04/2013 14:00</t>
  </si>
  <si>
    <t>28/04/2013 09:00</t>
  </si>
  <si>
    <t>28/04/2013 10:00</t>
  </si>
  <si>
    <t>28/04/2013 10:20</t>
  </si>
  <si>
    <t>28/04/2013 10:30</t>
  </si>
  <si>
    <t>28/04/2013 11:00</t>
  </si>
  <si>
    <t>28/04/2013 11:45</t>
  </si>
  <si>
    <t>28/04/2013 12:10</t>
  </si>
  <si>
    <t>28/04/2013 13:00</t>
  </si>
  <si>
    <t>28/04/2013 13:20</t>
  </si>
  <si>
    <t>29/04/2013 09:25</t>
  </si>
  <si>
    <t>29/04/2013 09:30</t>
  </si>
  <si>
    <t>29/04/2013 10:00</t>
  </si>
  <si>
    <t>29/04/2013 10:15</t>
  </si>
  <si>
    <t>29/04/2013 10:30</t>
  </si>
  <si>
    <t>29/04/2013 11:00</t>
  </si>
  <si>
    <t>29/04/2013 11:15</t>
  </si>
  <si>
    <t>29/04/2013 11:25</t>
  </si>
  <si>
    <t>29/04/2013 12:00</t>
  </si>
  <si>
    <t>29/04/2013 13:00</t>
  </si>
  <si>
    <t>29/04/2013 13:15</t>
  </si>
  <si>
    <t>29/04/2013 14:30</t>
  </si>
  <si>
    <t>30/04/2013 08:10</t>
  </si>
  <si>
    <t>30/04/2013 09:00</t>
  </si>
  <si>
    <t>30/04/2013 09:30</t>
  </si>
  <si>
    <t>30/04/2013 10:00</t>
  </si>
  <si>
    <t>30/04/2013 10:10</t>
  </si>
  <si>
    <t>30/04/2013 10:15</t>
  </si>
  <si>
    <t>30/04/2013 10:30</t>
  </si>
  <si>
    <t>30/04/2013 11:00</t>
  </si>
  <si>
    <t>30/04/2013 11:20</t>
  </si>
  <si>
    <t>30/04/2013 11:50</t>
  </si>
  <si>
    <t>01/05/2013 09:00</t>
  </si>
  <si>
    <t>01/05/2013 09:20</t>
  </si>
  <si>
    <t>01/05/2013 09:30</t>
  </si>
  <si>
    <t>01/05/2013 10:00</t>
  </si>
  <si>
    <t>01/05/2013 10:20</t>
  </si>
  <si>
    <t>01/05/2013 10:40</t>
  </si>
  <si>
    <t>01/05/2013 10:45</t>
  </si>
  <si>
    <t>01/05/2013 11:00</t>
  </si>
  <si>
    <t>01/05/2013 11:15</t>
  </si>
  <si>
    <t>01/05/2013 14:00</t>
  </si>
  <si>
    <t>30/04/2013 12:10</t>
  </si>
  <si>
    <t>01/05/2013 05:00</t>
  </si>
  <si>
    <t>01/05/2013 06:00</t>
  </si>
  <si>
    <t>01/05/2013 07:00</t>
  </si>
  <si>
    <t>02/05/2013 09:25</t>
  </si>
  <si>
    <t>02/05/2013 09:30</t>
  </si>
  <si>
    <t>02/05/2013 09:45</t>
  </si>
  <si>
    <t>02/05/2013 10:00</t>
  </si>
  <si>
    <t>02/05/2013 10:05</t>
  </si>
  <si>
    <t>02/05/2013 10:20</t>
  </si>
  <si>
    <t>02/05/2013 10:50</t>
  </si>
  <si>
    <t>02/05/2013 11:30</t>
  </si>
  <si>
    <t>02/05/2013 12:00</t>
  </si>
  <si>
    <t>02/05/2013 12:45</t>
  </si>
  <si>
    <t>02/05/2013 12:50</t>
  </si>
  <si>
    <t>02/05/2013 13:00</t>
  </si>
  <si>
    <t>02/05/2013 13:20</t>
  </si>
  <si>
    <t>01/05/2013 13:20</t>
  </si>
  <si>
    <t>02/05/2013 11:40</t>
  </si>
  <si>
    <t>03/05/2013 11:00</t>
  </si>
  <si>
    <t>25/04/2013 09:30</t>
  </si>
  <si>
    <t>25/04/2013 09:50</t>
  </si>
  <si>
    <t>25/04/2013 10:10</t>
  </si>
  <si>
    <t>25/04/2013 10:20</t>
  </si>
  <si>
    <t>03/05/2013 09:00</t>
  </si>
  <si>
    <t>03/05/2013 09:20</t>
  </si>
  <si>
    <t>03/05/2013 09:30</t>
  </si>
  <si>
    <t>03/05/2013 10:00</t>
  </si>
  <si>
    <t>03/05/2013 10:10</t>
  </si>
  <si>
    <t>03/05/2013 10:15</t>
  </si>
  <si>
    <t>03/05/2013 11:30</t>
  </si>
  <si>
    <t>03/05/2013 11:35</t>
  </si>
  <si>
    <t>03/05/2013 12:00</t>
  </si>
  <si>
    <t>03/05/2013 13:00</t>
  </si>
  <si>
    <t>03/05/2013 13:10</t>
  </si>
  <si>
    <t>03/05/2013 13:15</t>
  </si>
  <si>
    <t>03/05/2013 13:45</t>
  </si>
  <si>
    <t>03/05/2013 14:30</t>
  </si>
  <si>
    <t>25/04/2013 12:00</t>
  </si>
  <si>
    <t>25/04/2013 14:50</t>
  </si>
  <si>
    <t>24/04/2013 17:00</t>
  </si>
  <si>
    <t>04/04/2013 09:25</t>
  </si>
  <si>
    <t>04/04/2013 09:35</t>
  </si>
  <si>
    <t>04/04/2013 10:20</t>
  </si>
  <si>
    <t>04/04/2013 11:05</t>
  </si>
  <si>
    <t>04/04/2013 11:45</t>
  </si>
  <si>
    <t>04/04/2013 13:40</t>
  </si>
  <si>
    <t>04/04/2013 14:20</t>
  </si>
  <si>
    <t>26/04/2013 09:00</t>
  </si>
  <si>
    <t>26/04/2013 09:15</t>
  </si>
  <si>
    <t>26/04/2013 09:35</t>
  </si>
  <si>
    <t>26/04/2013 09:40</t>
  </si>
  <si>
    <t>26/04/2013 09:45</t>
  </si>
  <si>
    <t>26/04/2013 09:50</t>
  </si>
  <si>
    <t>26/04/2013 10:10</t>
  </si>
  <si>
    <t>26/04/2013 10:50</t>
  </si>
  <si>
    <t>26/04/2013 13:00</t>
  </si>
  <si>
    <t>28/04/2013 13:50</t>
  </si>
  <si>
    <t>28/04/2013 14:00</t>
  </si>
  <si>
    <t>03/05/2013 17:00</t>
  </si>
  <si>
    <t>04/05/2013 11:20</t>
  </si>
  <si>
    <t>04/05/2013 13:10</t>
  </si>
  <si>
    <t>29/04/2013 10:45</t>
  </si>
  <si>
    <t>29/04/2013 11:30</t>
  </si>
  <si>
    <t>30/04/2013 08:40</t>
  </si>
  <si>
    <t>30/04/2013 08:45</t>
  </si>
  <si>
    <t>30/04/2013 09:15</t>
  </si>
  <si>
    <t>30/04/2013 09:20</t>
  </si>
  <si>
    <t>30/04/2013 12:00</t>
  </si>
  <si>
    <t>30/04/2013 16:30</t>
  </si>
  <si>
    <t>06/05/2013 09:35</t>
  </si>
  <si>
    <t>06/05/2013 10:30</t>
  </si>
  <si>
    <t>06/05/2013 11:00</t>
  </si>
  <si>
    <t>06/05/2013 11:10</t>
  </si>
  <si>
    <t>06/05/2013 11:30</t>
  </si>
  <si>
    <t>06/05/2013 11:40</t>
  </si>
  <si>
    <t>06/05/2013 12:00</t>
  </si>
  <si>
    <t>06/05/2013 12:30</t>
  </si>
  <si>
    <t>06/05/2013 14:45</t>
  </si>
  <si>
    <t>06/05/2013 15:00</t>
  </si>
  <si>
    <t>06/05/2013 15:30</t>
  </si>
  <si>
    <t>06/05/2013 16:00</t>
  </si>
  <si>
    <t>06/05/2013 16:25</t>
  </si>
  <si>
    <t>01/05/2013 10:55</t>
  </si>
  <si>
    <t>01/05/2013 14:50</t>
  </si>
  <si>
    <t>07/05/2013 09:30</t>
  </si>
  <si>
    <t>07/05/2013 10:00</t>
  </si>
  <si>
    <t>07/05/2013 10:30</t>
  </si>
  <si>
    <t>07/05/2013 10:50</t>
  </si>
  <si>
    <t>07/05/2013 11:10</t>
  </si>
  <si>
    <t>07/05/2013 11:20</t>
  </si>
  <si>
    <t>07/05/2013 11:25</t>
  </si>
  <si>
    <t>07/05/2013 11:30</t>
  </si>
  <si>
    <t>07/05/2013 12:00</t>
  </si>
  <si>
    <t>07/05/2013 12:10</t>
  </si>
  <si>
    <t>07/05/2013 13:30</t>
  </si>
  <si>
    <t>07/05/2013 15:00</t>
  </si>
  <si>
    <t>07/05/2013 15:30</t>
  </si>
  <si>
    <t>07/05/2013 15:40</t>
  </si>
  <si>
    <t>02/05/2013 10:45</t>
  </si>
  <si>
    <t>02/05/2013 11:45</t>
  </si>
  <si>
    <t>02/05/2013 11:50</t>
  </si>
  <si>
    <t>02/05/2013 12:20</t>
  </si>
  <si>
    <t>02/05/2013 13:40</t>
  </si>
  <si>
    <t>07/05/2013 13:00</t>
  </si>
  <si>
    <t>07/05/2013 13:10</t>
  </si>
  <si>
    <t>07/05/2013 13:15</t>
  </si>
  <si>
    <t>07/05/2013 13:20</t>
  </si>
  <si>
    <t>08/05/2013 09:00</t>
  </si>
  <si>
    <t>08/05/2013 10:30</t>
  </si>
  <si>
    <t>08/05/2013 11:00</t>
  </si>
  <si>
    <t>08/05/2013 11:15</t>
  </si>
  <si>
    <t>08/05/2013 11:45</t>
  </si>
  <si>
    <t>08/05/2013 12:00</t>
  </si>
  <si>
    <t>08/05/2013 12:30</t>
  </si>
  <si>
    <t>08/05/2013 12:45</t>
  </si>
  <si>
    <t>08/05/2013 13:00</t>
  </si>
  <si>
    <t>08/05/2013 15:20</t>
  </si>
  <si>
    <t>03/05/2013 10:35</t>
  </si>
  <si>
    <t>03/05/2013 10:50</t>
  </si>
  <si>
    <t>03/05/2013 10:55</t>
  </si>
  <si>
    <t>03/05/2013 11:10</t>
  </si>
  <si>
    <t>03/05/2013 11:20</t>
  </si>
  <si>
    <t>02/05/2013 15:00</t>
  </si>
  <si>
    <t>02/05/2013 16:00</t>
  </si>
  <si>
    <t>02/05/2013 17:00</t>
  </si>
  <si>
    <t>05/05/2013 10:00</t>
  </si>
  <si>
    <t>05/05/2013 11:00</t>
  </si>
  <si>
    <t>06/05/2013 09:30</t>
  </si>
  <si>
    <t>06/05/2013 10:00</t>
  </si>
  <si>
    <t>06/05/2013 14:40</t>
  </si>
  <si>
    <t>06/05/2013 16:10</t>
  </si>
  <si>
    <t>08/05/2013 09:55</t>
  </si>
  <si>
    <t>05/05/2013 08:50</t>
  </si>
  <si>
    <t>05/05/2013 09:00</t>
  </si>
  <si>
    <t>06/05/2013 09:45</t>
  </si>
  <si>
    <t>06/05/2013 10:05</t>
  </si>
  <si>
    <t>06/05/2013 10:40</t>
  </si>
  <si>
    <t>06/05/2013 10:50</t>
  </si>
  <si>
    <t>06/05/2013 11:50</t>
  </si>
  <si>
    <t>06/05/2013 12:40</t>
  </si>
  <si>
    <t>06/05/2013 13:00</t>
  </si>
  <si>
    <t>06/05/2013 16:05</t>
  </si>
  <si>
    <t>08/05/2013 10:40</t>
  </si>
  <si>
    <t>08/05/2013 14:00</t>
  </si>
  <si>
    <t>08/05/2013 15:00</t>
  </si>
  <si>
    <t xml:space="preserve">09/05/2013 10:15 </t>
  </si>
  <si>
    <t>09/05/2013 10:30</t>
  </si>
  <si>
    <t>09/05/2013 10:50</t>
  </si>
  <si>
    <t>09/05/2013 10:55</t>
  </si>
  <si>
    <t>09/05/2013 11:05</t>
  </si>
  <si>
    <t>09/05/2013 11:15</t>
  </si>
  <si>
    <t>09/05/2013 11:20</t>
  </si>
  <si>
    <t>09/05/2013 11:30</t>
  </si>
  <si>
    <t>09/05/2013 11:45</t>
  </si>
  <si>
    <t>09/05/2013 12:00</t>
  </si>
  <si>
    <t>09/05/2013 13:30</t>
  </si>
  <si>
    <t>09/05/2013 14:00</t>
  </si>
  <si>
    <t>09/05/2013 15:25</t>
  </si>
  <si>
    <t>09/05/2013 15:40</t>
  </si>
  <si>
    <t>08/05/2013 08.50</t>
  </si>
  <si>
    <t>08/05/2013 10:00</t>
  </si>
  <si>
    <t>08/05/2013 13:20</t>
  </si>
  <si>
    <t>08/05/2013 13:40</t>
  </si>
  <si>
    <t>08/05/2013 13:50</t>
  </si>
  <si>
    <t>08/05/2013 14:05</t>
  </si>
  <si>
    <t>08/05/2013 14:40</t>
  </si>
  <si>
    <t>08/05/2013 15:10</t>
  </si>
  <si>
    <t>08/05/2013 15:15</t>
  </si>
  <si>
    <t>09/05/2013 09:30</t>
  </si>
  <si>
    <t>09/05/2013 10:00</t>
  </si>
  <si>
    <t>09/05/2013 12:10</t>
  </si>
  <si>
    <t>09/05/2013 13:15</t>
  </si>
  <si>
    <t>09/05/2013 14:30</t>
  </si>
  <si>
    <t>09/05/2013 15:00</t>
  </si>
  <si>
    <t>10/05/2013 09:30</t>
  </si>
  <si>
    <t>10/05/2013 10:00</t>
  </si>
  <si>
    <t>10/05/2013 10:15</t>
  </si>
  <si>
    <t>10/05/2013 10:25</t>
  </si>
  <si>
    <t>10/05/2013 10:40</t>
  </si>
  <si>
    <t>10/05/2013 10:55</t>
  </si>
  <si>
    <t>10/05/2013 11:00</t>
  </si>
  <si>
    <t>10/05/2013 11:10</t>
  </si>
  <si>
    <t>10/05/2013 11:30</t>
  </si>
  <si>
    <t>10/05/2013 11:50</t>
  </si>
  <si>
    <t>10/05/2013 12:00</t>
  </si>
  <si>
    <t>10/05/2013 12:20</t>
  </si>
  <si>
    <t>10/05/2013 12:50</t>
  </si>
  <si>
    <t>10/05/2013 13:00</t>
  </si>
  <si>
    <t>08/05/2013 17:00</t>
  </si>
  <si>
    <t>09/05/2013 09:05</t>
  </si>
  <si>
    <t>09/05/2013 10:15</t>
  </si>
  <si>
    <t>09/05/2013 11:00</t>
  </si>
  <si>
    <t>11/05/2013 10:44</t>
  </si>
  <si>
    <t>11/05/2013 11:15</t>
  </si>
  <si>
    <t>11/05/2013 12:00</t>
  </si>
  <si>
    <t>11/05/2013 12:05</t>
  </si>
  <si>
    <t>11/05/2013 12:30</t>
  </si>
  <si>
    <t>13/05/2013 09:30</t>
  </si>
  <si>
    <t>13/05/2013 09:40</t>
  </si>
  <si>
    <t>13/05/2013 09:45</t>
  </si>
  <si>
    <t>13/05/2013 10:00</t>
  </si>
  <si>
    <t>13/05/2013 10:15</t>
  </si>
  <si>
    <t>13/05/2013 10:40</t>
  </si>
  <si>
    <t>13/05/2013 11:00</t>
  </si>
  <si>
    <t>13/05/2013 12:20</t>
  </si>
  <si>
    <t>13/05/2013 12:25</t>
  </si>
  <si>
    <t>13/05/2013 13:00</t>
  </si>
  <si>
    <t>13/05/2013 13:10</t>
  </si>
  <si>
    <t>13/05/2013 14:00</t>
  </si>
  <si>
    <t>12/05/2013 09:10</t>
  </si>
  <si>
    <t>12/05/2013 10:00</t>
  </si>
  <si>
    <t>12/05/2013 10:20</t>
  </si>
  <si>
    <t>12/05/2013 11:00</t>
  </si>
  <si>
    <t>13/05/2013 12:00</t>
  </si>
  <si>
    <t>13/05/2013 12:30</t>
  </si>
  <si>
    <t>12/05/2013 09:40</t>
  </si>
  <si>
    <t>14/05/2013 10:30</t>
  </si>
  <si>
    <t>14/05/2013 10:00</t>
  </si>
  <si>
    <t>14/05/2013 12:55</t>
  </si>
  <si>
    <t>14/05/2013 15:00</t>
  </si>
  <si>
    <t>15/05/2013 09:50</t>
  </si>
  <si>
    <t>15/05/2013 11:00</t>
  </si>
  <si>
    <t>15/05/2013 11:15</t>
  </si>
  <si>
    <t>15/05/2013 11:30</t>
  </si>
  <si>
    <t>15/05/2013 11:50</t>
  </si>
  <si>
    <t>15/05/2013 12:00</t>
  </si>
  <si>
    <t>15/05/2013 12:40</t>
  </si>
  <si>
    <t>15/05/2013 12:45</t>
  </si>
  <si>
    <t>15/05/2013 12:50</t>
  </si>
  <si>
    <t>15/05/2013 14:00</t>
  </si>
  <si>
    <t>15/05/2013 14:25</t>
  </si>
  <si>
    <t>15/05/2013 14:30</t>
  </si>
  <si>
    <t>15/05/2013 15:40</t>
  </si>
  <si>
    <t>15/05/2013 09:00</t>
  </si>
  <si>
    <t>15/05/2013 09:30</t>
  </si>
  <si>
    <t>15/05/2013 10:00</t>
  </si>
  <si>
    <t>15/05/2013 10:30</t>
  </si>
  <si>
    <t>15/05/2013 12:30</t>
  </si>
  <si>
    <t>15/05/2013 14:10</t>
  </si>
  <si>
    <t>15/05/2013 14:40</t>
  </si>
  <si>
    <t>15/05/2013 17:00</t>
  </si>
  <si>
    <t>16/05/2013 09:30</t>
  </si>
  <si>
    <t>16/05/2013 09:40</t>
  </si>
  <si>
    <t>16/05/2013 10:20</t>
  </si>
  <si>
    <t>16/05/2013 11:00</t>
  </si>
  <si>
    <t>16/05/2013 11:15</t>
  </si>
  <si>
    <t>16/05/2013 11:45</t>
  </si>
  <si>
    <t>16/05/2013 12:15</t>
  </si>
  <si>
    <t>16/05/2013 12:30</t>
  </si>
  <si>
    <t>16/05/2013 13:00</t>
  </si>
  <si>
    <t>16/05/2013 14:10</t>
  </si>
  <si>
    <t>16/05/2013 15:00</t>
  </si>
  <si>
    <t>16/05/2013 15:10</t>
  </si>
  <si>
    <t>16/05/2013 09:00</t>
  </si>
  <si>
    <t>16/05/2013 09:50</t>
  </si>
  <si>
    <t>16/05/2013 10:00</t>
  </si>
  <si>
    <t>16/05/2013 14:00</t>
  </si>
  <si>
    <t>16/05/2013 14:30</t>
  </si>
  <si>
    <t>17/05/2013 09:30</t>
  </si>
  <si>
    <t>17/05/2013 10:30</t>
  </si>
  <si>
    <t>17/05/2013 10:40</t>
  </si>
  <si>
    <t>17/05/2013 11:25</t>
  </si>
  <si>
    <t>17/05/2013 11:30</t>
  </si>
  <si>
    <t>17/05/2013 12:00</t>
  </si>
  <si>
    <t>17/05/2013 12:30</t>
  </si>
  <si>
    <t>17/05/2013 13:00</t>
  </si>
  <si>
    <t>17/05/2013 08:25</t>
  </si>
  <si>
    <t>17/05/2013 09:40</t>
  </si>
  <si>
    <t>17/05/2013 09:50</t>
  </si>
  <si>
    <t>17/05/2013 10:10</t>
  </si>
  <si>
    <t>17/05/2013 11:00</t>
  </si>
  <si>
    <t>17/05/2013 11:15</t>
  </si>
  <si>
    <t>17/05/2013 12:15</t>
  </si>
  <si>
    <t>17/05/2013 12:50</t>
  </si>
  <si>
    <t>17/05/2013 13:30</t>
  </si>
  <si>
    <t>18/05/2013 09:00</t>
  </si>
  <si>
    <t>18/05/2013 09:10</t>
  </si>
  <si>
    <t>18/05/2013 09:20</t>
  </si>
  <si>
    <t>18/05/2013 09:30</t>
  </si>
  <si>
    <t>18/05/2013 09:35</t>
  </si>
  <si>
    <t>18/05/2013 09:50</t>
  </si>
  <si>
    <t>18/05/2013 10:00</t>
  </si>
  <si>
    <t>18/05/2013 10:15</t>
  </si>
  <si>
    <t>18/05/2013 10:25</t>
  </si>
  <si>
    <t>18/05/2013 11:00</t>
  </si>
  <si>
    <t>18/05/2013 12:20</t>
  </si>
  <si>
    <t>18/05/2013 12:40</t>
  </si>
  <si>
    <t>18/05/2013 08:25</t>
  </si>
  <si>
    <t>18/05/2013 10:30</t>
  </si>
  <si>
    <t>18/05/2013 10:50</t>
  </si>
  <si>
    <t>19/05/2013 08:00</t>
  </si>
  <si>
    <t>19/05/2013 08:30</t>
  </si>
  <si>
    <t>19/05/2013 11:00</t>
  </si>
  <si>
    <t>19/05/2013 11:45</t>
  </si>
  <si>
    <t>19/05/2013 12:00</t>
  </si>
  <si>
    <t>19/05/2013 13:45</t>
  </si>
  <si>
    <t>20/05/2013 10:40</t>
  </si>
  <si>
    <t>20/05/2013 12:15</t>
  </si>
  <si>
    <t>20/05/2013 12:20</t>
  </si>
  <si>
    <t>20/05/2013 13:00</t>
  </si>
  <si>
    <t>19/05/2013 10:30</t>
  </si>
  <si>
    <t>20/05/2013 09:00</t>
  </si>
  <si>
    <t>20/05/2013 10:00</t>
  </si>
  <si>
    <t>20/05/2013 11:30</t>
  </si>
  <si>
    <t>20/05/2013 12:45</t>
  </si>
  <si>
    <t>20/05/2013 12:55</t>
  </si>
  <si>
    <t>20/05/2013 13:45</t>
  </si>
  <si>
    <t>21/05/2013 08:30</t>
  </si>
  <si>
    <t>21/05/2013 09:00</t>
  </si>
  <si>
    <t>21/05/2013 09:40</t>
  </si>
  <si>
    <t>21/05/2013 10:05</t>
  </si>
  <si>
    <t>21/05/2013 10:20</t>
  </si>
  <si>
    <t>21/05/2013 10:40</t>
  </si>
  <si>
    <t>21/05/2013 11:00</t>
  </si>
  <si>
    <t>21/05/2013 11:30</t>
  </si>
  <si>
    <t>21/05/2013 11:50</t>
  </si>
  <si>
    <t>21/05/2013 12:00</t>
  </si>
  <si>
    <t>21/05/2013 13:25</t>
  </si>
  <si>
    <t>21/05/2013 13:30</t>
  </si>
  <si>
    <t>21/05/2013 14:50</t>
  </si>
  <si>
    <t>21/05/2013 12:20</t>
  </si>
  <si>
    <t>21/05/2013 13:10</t>
  </si>
  <si>
    <t>21/05/2013 14:00</t>
  </si>
  <si>
    <t>22/05/2013  S/H</t>
  </si>
  <si>
    <t>22/05/2013 S/H</t>
  </si>
  <si>
    <t>22/05/2013 09:30</t>
  </si>
  <si>
    <t>22/05/2013 11:20</t>
  </si>
  <si>
    <t>22/05/2013 11:30</t>
  </si>
  <si>
    <t>22/05/2013 12:15</t>
  </si>
  <si>
    <t>22/05/2013 12:40</t>
  </si>
  <si>
    <t>22/05/2013 13:00</t>
  </si>
  <si>
    <t>22/05/2013 13:15</t>
  </si>
  <si>
    <t>22/05/2013 13:20</t>
  </si>
  <si>
    <t>22/05/2013 13:30</t>
  </si>
  <si>
    <t>22/05/2013 13:40</t>
  </si>
  <si>
    <t>22/05/2013 13:50</t>
  </si>
  <si>
    <t>22/05/2013 14:00</t>
  </si>
  <si>
    <t>22/05/2013 15:00</t>
  </si>
  <si>
    <t>22/05/2013 15:25</t>
  </si>
  <si>
    <t>22/05/2013 09:00</t>
  </si>
  <si>
    <t>22/05/2013 10:00</t>
  </si>
  <si>
    <t>22/05/2013 11:00</t>
  </si>
  <si>
    <t>22/05/2013 12:00</t>
  </si>
  <si>
    <t>22/05/2013 12:30</t>
  </si>
  <si>
    <t>23/05/2013 08:40</t>
  </si>
  <si>
    <t>23/05/2013 09:00</t>
  </si>
  <si>
    <t>23/05/2013 09:30</t>
  </si>
  <si>
    <t>23/05/2013 10:00</t>
  </si>
  <si>
    <t>23/05/2013 11:00</t>
  </si>
  <si>
    <t>23/05/2013 11:20</t>
  </si>
  <si>
    <t>23/05/2013 11:30</t>
  </si>
  <si>
    <t>23/05/2013 12:00</t>
  </si>
  <si>
    <t>23/05/2013 13:00</t>
  </si>
  <si>
    <t>23/05/2013 13:10</t>
  </si>
  <si>
    <t>23/05/2013 13:20</t>
  </si>
  <si>
    <t>23/05/2013 13:30</t>
  </si>
  <si>
    <t>24/05/2013 09:10</t>
  </si>
  <si>
    <t>24/05/2013 09:30</t>
  </si>
  <si>
    <t>24/05/2013 10:30</t>
  </si>
  <si>
    <t>24/05/2013 10:40</t>
  </si>
  <si>
    <t>24/05/2013 11:15</t>
  </si>
  <si>
    <t>24/05/2013 11:45</t>
  </si>
  <si>
    <t xml:space="preserve">24/05/2013 11:45 </t>
  </si>
  <si>
    <t>24/05/2013 11:50</t>
  </si>
  <si>
    <t>24/05/2013 12:00</t>
  </si>
  <si>
    <t>24/05/2013 12:30</t>
  </si>
  <si>
    <t>24/05/2013 12:35</t>
  </si>
  <si>
    <t>24/05/2013 12:45</t>
  </si>
  <si>
    <t>24/05/2013 15:30</t>
  </si>
  <si>
    <t>24/05/2013 11:30</t>
  </si>
  <si>
    <t>25/05/2013 11:30</t>
  </si>
  <si>
    <t>25/05/2013 11:25</t>
  </si>
  <si>
    <t>25/05/2013 11:45</t>
  </si>
  <si>
    <t>25/05/2013 12:00</t>
  </si>
  <si>
    <t>25/05/2013 12:20</t>
  </si>
  <si>
    <t>25/05/2013 12:40</t>
  </si>
  <si>
    <t>25/05/2013 13:00</t>
  </si>
  <si>
    <t>25/05/2013 13:30</t>
  </si>
  <si>
    <t>26/05/2013 09:20</t>
  </si>
  <si>
    <t>27/05/2013 09:15</t>
  </si>
  <si>
    <t>27/05/2013 09:40</t>
  </si>
  <si>
    <t>27/05/2013 09:45</t>
  </si>
  <si>
    <t>27/05/2013 09:50</t>
  </si>
  <si>
    <t>27/05/2013 10:00</t>
  </si>
  <si>
    <t>27/05/2013 10:30</t>
  </si>
  <si>
    <t>27/05/2013 10:50</t>
  </si>
  <si>
    <t>27/05/2013 11:20</t>
  </si>
  <si>
    <t>27/05/2013 11:25</t>
  </si>
  <si>
    <t>27/05/2013 11:40</t>
  </si>
  <si>
    <t>27/05/2013 11:55</t>
  </si>
  <si>
    <t>27/05/2013 12:00</t>
  </si>
  <si>
    <t>27/05/2013 12:10</t>
  </si>
  <si>
    <t>28/05/2013 09:20</t>
  </si>
  <si>
    <t>28/05/2013 09:30</t>
  </si>
  <si>
    <t>28/05/2013 09:50</t>
  </si>
  <si>
    <t>28/05/2013 10:00</t>
  </si>
  <si>
    <t>28/05/2013 10:25</t>
  </si>
  <si>
    <t>28/05/2013 10:40</t>
  </si>
  <si>
    <t>28/05/2013 10:50</t>
  </si>
  <si>
    <t>28/05/2013 11:00</t>
  </si>
  <si>
    <t>28/05/2013 11:10</t>
  </si>
  <si>
    <t>28/05/2013 11:25</t>
  </si>
  <si>
    <t>28/05/2013 11:30</t>
  </si>
  <si>
    <t>28/05/2013 12:00</t>
  </si>
  <si>
    <t>29/05/2013 09:20</t>
  </si>
  <si>
    <t>29/05/2013 09:30</t>
  </si>
  <si>
    <t>29/05/2013 09:50</t>
  </si>
  <si>
    <t>29/05/2013 10:00</t>
  </si>
  <si>
    <t>29/05/2013 10:05</t>
  </si>
  <si>
    <t>29/05/2013 10:15</t>
  </si>
  <si>
    <t>29/05/2013 10:30</t>
  </si>
  <si>
    <t>29/05/2013 10:45</t>
  </si>
  <si>
    <t>29/05/2013 10:50</t>
  </si>
  <si>
    <t>29/05/2013 11:00</t>
  </si>
  <si>
    <t>29/05/2013 11:20</t>
  </si>
  <si>
    <t>29/05/2013 11:30</t>
  </si>
  <si>
    <t>30/05/2013 09:00</t>
  </si>
  <si>
    <t>30/05/2013 09:15</t>
  </si>
  <si>
    <t>30/05/2013 09:30</t>
  </si>
  <si>
    <t>30/05/2013 10:00</t>
  </si>
  <si>
    <t>30/05/2013 10:05</t>
  </si>
  <si>
    <t>30/05/2013 10:10</t>
  </si>
  <si>
    <t>30/05/2013 10:20</t>
  </si>
  <si>
    <t>30/05/2013 10:30</t>
  </si>
  <si>
    <t>30/05/2013 10:55</t>
  </si>
  <si>
    <t>30/05/2013 11:15</t>
  </si>
  <si>
    <t>30/05/2013 11:20</t>
  </si>
  <si>
    <t>30/05/2013 11:30</t>
  </si>
  <si>
    <t>30/05/2013 11:40</t>
  </si>
  <si>
    <t>30/05/2013 11:50</t>
  </si>
  <si>
    <t>30/05/2013 12:00</t>
  </si>
  <si>
    <t>30/05/2013 12:10</t>
  </si>
  <si>
    <t>31/05/2013 09:00</t>
  </si>
  <si>
    <t>31/05/2013 09:30</t>
  </si>
  <si>
    <t>31/05/2013 09:50</t>
  </si>
  <si>
    <t>31/05/2013 10:00</t>
  </si>
  <si>
    <t>31/05/2013 10:15</t>
  </si>
  <si>
    <t>31/05/2013 10:20</t>
  </si>
  <si>
    <t>31/05/2013 10:45</t>
  </si>
  <si>
    <t>31/05/2013 11:00</t>
  </si>
  <si>
    <t>31/05/2013 11:20</t>
  </si>
  <si>
    <t>31/05/2013 11:30</t>
  </si>
  <si>
    <t>31/05/2013 11:35</t>
  </si>
  <si>
    <t>31/05/2013 11:40</t>
  </si>
  <si>
    <t>31/05/2013 11:45</t>
  </si>
  <si>
    <t>31/05/2013 12:00</t>
  </si>
  <si>
    <t>01/06/2013 12:00</t>
  </si>
  <si>
    <t>01/06/2013 13:00</t>
  </si>
  <si>
    <t>02/06/2013 09:00</t>
  </si>
  <si>
    <t>02/06/2013 09:40</t>
  </si>
  <si>
    <t>02/06/2013 11:15</t>
  </si>
  <si>
    <t>02/06/2013 12:30</t>
  </si>
  <si>
    <t>02/06/2013 13:00</t>
  </si>
  <si>
    <t>02/06/2013 14:00</t>
  </si>
  <si>
    <t>03/06/2013 09:00</t>
  </si>
  <si>
    <t>03/06/2013 09:30</t>
  </si>
  <si>
    <t>03/06/2013 09:35</t>
  </si>
  <si>
    <t>03/06/2013 10:00</t>
  </si>
  <si>
    <t>03/06/2013 10:30</t>
  </si>
  <si>
    <t>03/06/2013 10:35</t>
  </si>
  <si>
    <t>03/06/2013 10:40</t>
  </si>
  <si>
    <t>03/06/2013 10:55</t>
  </si>
  <si>
    <t>03/06/2013 11:00</t>
  </si>
  <si>
    <t>03/06/2013 11:10</t>
  </si>
  <si>
    <t>03/06/2013 11:30</t>
  </si>
  <si>
    <t>04/06/2013 09:15</t>
  </si>
  <si>
    <t>04/06/2013 09:20</t>
  </si>
  <si>
    <t>04/06/2013 09:30</t>
  </si>
  <si>
    <t>04/06/2013 10:25</t>
  </si>
  <si>
    <t>04/06/2013 10:45</t>
  </si>
  <si>
    <t>04/06/2013 11:00</t>
  </si>
  <si>
    <t>04/06/2013 11:15</t>
  </si>
  <si>
    <t>04/06/2013 11:45</t>
  </si>
  <si>
    <t>04/06/2013 11:50</t>
  </si>
  <si>
    <t>04/06/2013 12:00</t>
  </si>
  <si>
    <t>04/06/2013 12:25</t>
  </si>
  <si>
    <t>04/06/2013 12:40</t>
  </si>
  <si>
    <t>04/06/2013 13:00</t>
  </si>
  <si>
    <t>04/06/2013 14:00</t>
  </si>
  <si>
    <t>05/06/2013 09:25</t>
  </si>
  <si>
    <t>05/06/2013 09:50</t>
  </si>
  <si>
    <t>05/06/2013 10:10</t>
  </si>
  <si>
    <t>05/06/2013 10:15</t>
  </si>
  <si>
    <t>05/06/2013 10:30</t>
  </si>
  <si>
    <t>05/06/2013 10:50</t>
  </si>
  <si>
    <t>05/06/2013 11:00</t>
  </si>
  <si>
    <t>05/06/2013 11:10</t>
  </si>
  <si>
    <t>05/06/2013 11:25</t>
  </si>
  <si>
    <t>05/06/2013 11:40</t>
  </si>
  <si>
    <t>05/06/2013 12:40</t>
  </si>
  <si>
    <t>05/06/2013 12:45</t>
  </si>
  <si>
    <t>05/06/2013 12:50</t>
  </si>
  <si>
    <t>08/06/2013 11:30</t>
  </si>
  <si>
    <t>09/06/2013 11:15</t>
  </si>
  <si>
    <t>10/06/2013 08:20</t>
  </si>
  <si>
    <t>10/06/2013 08:35</t>
  </si>
  <si>
    <t>10/06/2013 09:00</t>
  </si>
  <si>
    <t>10/06/2013 09:10</t>
  </si>
  <si>
    <t>10/06/2013 09:20</t>
  </si>
  <si>
    <t>10/06/2013 09:50</t>
  </si>
  <si>
    <t>10/06/2013 10:00</t>
  </si>
  <si>
    <t>10/06/2013 10:05</t>
  </si>
  <si>
    <t>10/06/2013 10:15</t>
  </si>
  <si>
    <t>10/06/2013 10:30</t>
  </si>
  <si>
    <t>10/06/2013 10:45</t>
  </si>
  <si>
    <t>11/06/2013 09:30</t>
  </si>
  <si>
    <t>11/06/2013 09:40</t>
  </si>
  <si>
    <t>11/06/2013 10:00</t>
  </si>
  <si>
    <t>11/06/2013 10:20</t>
  </si>
  <si>
    <t>11/06/2013 10:30</t>
  </si>
  <si>
    <t>11/06/2013 10:45</t>
  </si>
  <si>
    <t>11/06/2013 11:00</t>
  </si>
  <si>
    <t>11/06/2013 11:20</t>
  </si>
  <si>
    <t>11/06/2013 11:25</t>
  </si>
  <si>
    <t>11/06/2013 11:30</t>
  </si>
  <si>
    <t>11/06/2013 11:40</t>
  </si>
  <si>
    <t>11/06/2013 11:50</t>
  </si>
  <si>
    <t>11/06/2013 12:00</t>
  </si>
  <si>
    <t>11/06/2013 12:30</t>
  </si>
  <si>
    <t>11/06/2013 12:40</t>
  </si>
  <si>
    <t>11/06/2013 13:00</t>
  </si>
  <si>
    <t>12/06/2013 09:30</t>
  </si>
  <si>
    <t>12/06/2013 10:10</t>
  </si>
  <si>
    <t>12/06/2013 10:15</t>
  </si>
  <si>
    <t>12/06/2013 10:30</t>
  </si>
  <si>
    <t>12/06/2013 10:40</t>
  </si>
  <si>
    <t>12/06/2013 11:15</t>
  </si>
  <si>
    <t>12/06/2013 12:00</t>
  </si>
  <si>
    <t>12/06/2013 12:30</t>
  </si>
  <si>
    <t>12/06/2013 12:40</t>
  </si>
  <si>
    <t>12/06/2013 13:00</t>
  </si>
  <si>
    <t>12/06/2013 13:30</t>
  </si>
  <si>
    <t>12/06/2013 14:20</t>
  </si>
  <si>
    <t>13/06/2013 08:20</t>
  </si>
  <si>
    <t>13/06/2013 09:00</t>
  </si>
  <si>
    <t>13/06/2013 09:30</t>
  </si>
  <si>
    <t>13/06/2013 09:50</t>
  </si>
  <si>
    <t>13/06/2013 09:40</t>
  </si>
  <si>
    <t>13/06/2013 10:00</t>
  </si>
  <si>
    <t>13/06/2013 10:15</t>
  </si>
  <si>
    <t>13/06/2013 10:25</t>
  </si>
  <si>
    <t>13/06/2013 10:30</t>
  </si>
  <si>
    <t>13/06/2013 11:00</t>
  </si>
  <si>
    <t>13/06/2013 12:00</t>
  </si>
  <si>
    <t>14/06/2013 08:30</t>
  </si>
  <si>
    <t>14/06/2013 09:20</t>
  </si>
  <si>
    <t>14/06/2013 09:40</t>
  </si>
  <si>
    <t>14/06/2013 10:00</t>
  </si>
  <si>
    <t>14/06/2013 10:15</t>
  </si>
  <si>
    <t>14/06/2013 10:30</t>
  </si>
  <si>
    <t>14/06/2013 10:40</t>
  </si>
  <si>
    <t>14/06/2013 11:00</t>
  </si>
  <si>
    <t>14/06/2013 11:10</t>
  </si>
  <si>
    <t>14/06/2013 11:40</t>
  </si>
  <si>
    <t>14/06/2013 11:45</t>
  </si>
  <si>
    <t>14/06/2013 12:00</t>
  </si>
  <si>
    <t>16/06/2013 07:40</t>
  </si>
  <si>
    <t>16/06/2013 08:30</t>
  </si>
  <si>
    <t>16/06/2013 09:00</t>
  </si>
  <si>
    <t>16/06/2013 09:30</t>
  </si>
  <si>
    <t>16/06/2013 09:40</t>
  </si>
  <si>
    <t>16/06/2013 10:00</t>
  </si>
  <si>
    <t>16/06/2013 10:15</t>
  </si>
  <si>
    <t>16/06/2013 10:20</t>
  </si>
  <si>
    <t>16/06/2013 10:40</t>
  </si>
  <si>
    <t>16/06/2013 11:00</t>
  </si>
  <si>
    <t>16/06/2013 11:10</t>
  </si>
  <si>
    <t>17/06/2013 09:05</t>
  </si>
  <si>
    <t>17/06/2013 09:30</t>
  </si>
  <si>
    <t>17/06/2013 09:45</t>
  </si>
  <si>
    <t>17/06/2013 10:00</t>
  </si>
  <si>
    <t>17/06/2013 10:15</t>
  </si>
  <si>
    <t>17/06/2013 10:25</t>
  </si>
  <si>
    <t>17/06/2013 10:30</t>
  </si>
  <si>
    <t>17/06/2013 10:40</t>
  </si>
  <si>
    <t>17/06/2013 10:50</t>
  </si>
  <si>
    <t>17/06/2013 11:00</t>
  </si>
  <si>
    <t>17/06/2013 11:20</t>
  </si>
  <si>
    <t xml:space="preserve">17/06/2013 11:40 </t>
  </si>
  <si>
    <t>17/06/2013 12:00</t>
  </si>
  <si>
    <t>30/06/2013 08:00</t>
  </si>
  <si>
    <t>30/06/2013 09:00</t>
  </si>
  <si>
    <t>30/06/2013 09:15</t>
  </si>
  <si>
    <t>30/06/2013 09:20</t>
  </si>
  <si>
    <t>30/06/2013 10:00</t>
  </si>
  <si>
    <t>30/06/2013 10:20</t>
  </si>
  <si>
    <t>30/06/2013 10:40</t>
  </si>
  <si>
    <t>30/06/2013 10:50</t>
  </si>
  <si>
    <t>30/06/2013 12:00</t>
  </si>
  <si>
    <t>30/06/2013 12:30</t>
  </si>
  <si>
    <t>30/06/2013 13:00</t>
  </si>
  <si>
    <t>01/07/2013 09:30</t>
  </si>
  <si>
    <t>01/07/2013 10:00</t>
  </si>
  <si>
    <t>01/07/2013 10:15</t>
  </si>
  <si>
    <t xml:space="preserve">01/07/2013 10:50 </t>
  </si>
  <si>
    <t>01/07/2013 11:00</t>
  </si>
  <si>
    <t>01/07/2013 11:20</t>
  </si>
  <si>
    <t>01/07/2013 11:40</t>
  </si>
  <si>
    <t>01/07/2013 12:20</t>
  </si>
  <si>
    <t>01/07/2013 13:00</t>
  </si>
  <si>
    <t>01/07/2013 13:20</t>
  </si>
  <si>
    <t>01/07/2013 13:55</t>
  </si>
  <si>
    <t>01/07/2013 14:40</t>
  </si>
  <si>
    <t>01/07/2013 14:50</t>
  </si>
  <si>
    <t>30/06/2013 11:00</t>
  </si>
  <si>
    <t>01/07/2013 09:00</t>
  </si>
  <si>
    <t>01/07/2013 12:30</t>
  </si>
  <si>
    <t>01/07/2013 12:45</t>
  </si>
  <si>
    <t>01/07/2013 13:10</t>
  </si>
  <si>
    <t>01/07/2013 13:30</t>
  </si>
  <si>
    <t>02/07/2013 09:30</t>
  </si>
  <si>
    <t>02/07/2013 11:00</t>
  </si>
  <si>
    <t xml:space="preserve">02/07/2013 11:00 </t>
  </si>
  <si>
    <t>02/07/2013 11:10</t>
  </si>
  <si>
    <t>02/07/2013 11:15</t>
  </si>
  <si>
    <t>02/07/2013 11:30</t>
  </si>
  <si>
    <t>02/07/2013 11:35</t>
  </si>
  <si>
    <t>02/07/2013 11:40</t>
  </si>
  <si>
    <t>02/07/2013 12:00</t>
  </si>
  <si>
    <t>02/07/2013 12:20</t>
  </si>
  <si>
    <t>02/07/2013 12:40</t>
  </si>
  <si>
    <t>02/07/2013 13:00</t>
  </si>
  <si>
    <t>02/07/2013 13:30</t>
  </si>
  <si>
    <t>03/07/2013 13:15</t>
  </si>
  <si>
    <t>03/07/2013 13:30</t>
  </si>
  <si>
    <t>03/07/2013 14:05</t>
  </si>
  <si>
    <t>03/07/2013 09:00</t>
  </si>
  <si>
    <t>03/07/2013 10:00</t>
  </si>
  <si>
    <t>03/07/2013 10:15</t>
  </si>
  <si>
    <t>03/07/2013 10:30</t>
  </si>
  <si>
    <t>03/07/2013 11:00</t>
  </si>
  <si>
    <t>03/07/2013 11:20</t>
  </si>
  <si>
    <t>03/07/2013 11:35</t>
  </si>
  <si>
    <t>03/07/2013 11:50</t>
  </si>
  <si>
    <t>03/07/2013 12:00</t>
  </si>
  <si>
    <t>03/07/2013 12:30</t>
  </si>
  <si>
    <t>03/07/2013 13:20</t>
  </si>
  <si>
    <t>03/07/2013 13:35</t>
  </si>
  <si>
    <t>03/07/2013 14:00</t>
  </si>
  <si>
    <t>03/07/2013 14:30</t>
  </si>
  <si>
    <t>04/07/2013 09:00</t>
  </si>
  <si>
    <t>04/07/2013 09:20</t>
  </si>
  <si>
    <t>04/07/2013 09:30</t>
  </si>
  <si>
    <t>04/07/2013 09:45</t>
  </si>
  <si>
    <t>04/07/2013 10:00</t>
  </si>
  <si>
    <t>04/07/2013 10:25</t>
  </si>
  <si>
    <t>04/07/2013 10:30</t>
  </si>
  <si>
    <t>04/07/2013 10:40</t>
  </si>
  <si>
    <t>04/07/2013 10:45</t>
  </si>
  <si>
    <t>04/07/2013 10:50</t>
  </si>
  <si>
    <t>04/07/2013 11:15</t>
  </si>
  <si>
    <t>04/07/2013 11:30</t>
  </si>
  <si>
    <t>04/07/2013 11:40</t>
  </si>
  <si>
    <t>04/07/2013 12:20</t>
  </si>
  <si>
    <t>04/07/2013 13:00</t>
  </si>
  <si>
    <t>05/07/2013 01:00</t>
  </si>
  <si>
    <t>05/07/2013 09:30</t>
  </si>
  <si>
    <t>05/07/2013 10:10</t>
  </si>
  <si>
    <t>05/07/2013 10:15</t>
  </si>
  <si>
    <t>05/07/2013 10:25</t>
  </si>
  <si>
    <t>05/07/2013 10:30</t>
  </si>
  <si>
    <t>05/07/2013 10:50</t>
  </si>
  <si>
    <t>05/07/2013 11:00</t>
  </si>
  <si>
    <t>05/07/2013 11:30</t>
  </si>
  <si>
    <t>05/07/2013 12:00</t>
  </si>
  <si>
    <t>05/07/2013 12:30</t>
  </si>
  <si>
    <t>05/07/2013 12:40</t>
  </si>
  <si>
    <t>05/07/2013 12:45</t>
  </si>
  <si>
    <t>05/07/2013 13:10</t>
  </si>
  <si>
    <t>05/07/2013 09:00</t>
  </si>
  <si>
    <t>05/07/2013 10:00</t>
  </si>
  <si>
    <t>05/07/2013 10:40</t>
  </si>
  <si>
    <t>05/07/2013 11:40</t>
  </si>
  <si>
    <t>05/07/2013 13:40</t>
  </si>
  <si>
    <t>05/07/2013 14:15</t>
  </si>
  <si>
    <t>06/07/2013 09:00</t>
  </si>
  <si>
    <t>06/07/2013 09:30</t>
  </si>
  <si>
    <t>06/07/2013 09:40</t>
  </si>
  <si>
    <t>06/07/2013 09:45</t>
  </si>
  <si>
    <t>06/07/2013 09:50</t>
  </si>
  <si>
    <t>06/07/2013 10:00</t>
  </si>
  <si>
    <t>06/07/2013 10:15</t>
  </si>
  <si>
    <t>06/07/2013 10:45</t>
  </si>
  <si>
    <t>06/07/2013 12:00</t>
  </si>
  <si>
    <t>05/07/2013 15:00</t>
  </si>
  <si>
    <t>06/07/2013 11:30</t>
  </si>
  <si>
    <t>06/07/2013 11:45</t>
  </si>
  <si>
    <t>06/07/2013 12:05</t>
  </si>
  <si>
    <t>06/07/2013 12:10</t>
  </si>
  <si>
    <t>06/07/2013 12:30</t>
  </si>
  <si>
    <t>07/07/2013 08:30</t>
  </si>
  <si>
    <t>07/07/2013 08:50</t>
  </si>
  <si>
    <t>07/07/2013 09:00</t>
  </si>
  <si>
    <t>07/07/2013 10:00</t>
  </si>
  <si>
    <t>07/07/2013 11:00</t>
  </si>
  <si>
    <t>07/07/2013 12:00</t>
  </si>
  <si>
    <t>07/07/2013 12:20</t>
  </si>
  <si>
    <t>07/07/2013 14:30</t>
  </si>
  <si>
    <t>08/07/2013 09:00</t>
  </si>
  <si>
    <t>08/07/2013 09:30</t>
  </si>
  <si>
    <t>08/07/2013 09:45</t>
  </si>
  <si>
    <t>08/07/2013 10:00</t>
  </si>
  <si>
    <t>08/07/2013 10:30</t>
  </si>
  <si>
    <t>08/07/2013 10:50</t>
  </si>
  <si>
    <t>08/07/2013 11:00</t>
  </si>
  <si>
    <t>08/07/2013 11:10</t>
  </si>
  <si>
    <t>08/07/2013 11:50</t>
  </si>
  <si>
    <t>08/07/2013 13:00</t>
  </si>
  <si>
    <t>08/07/2013 13:30</t>
  </si>
  <si>
    <t>09/07/2013 10:00</t>
  </si>
  <si>
    <t>09/07/2013 10:30</t>
  </si>
  <si>
    <t>09/07/2013 10:55</t>
  </si>
  <si>
    <t>09/07/2013 11:00</t>
  </si>
  <si>
    <t>09/07/2013 11:30</t>
  </si>
  <si>
    <t>09/07/2013 11:40</t>
  </si>
  <si>
    <t>09/07/2013 11:50</t>
  </si>
  <si>
    <t>09/07/2013 12:05</t>
  </si>
  <si>
    <t>09/07/2013 12:20</t>
  </si>
  <si>
    <t>09/07/2013 12:40</t>
  </si>
  <si>
    <t>09/07/2013 12:55</t>
  </si>
  <si>
    <t>09/07/2013 13:10</t>
  </si>
  <si>
    <t>09/07/2013 13:15</t>
  </si>
  <si>
    <t>09/07/2013 13:30</t>
  </si>
  <si>
    <t>09/07/2013 15:00</t>
  </si>
  <si>
    <t>09/07/2013 09:45</t>
  </si>
  <si>
    <t>09/07/2013 11:20</t>
  </si>
  <si>
    <t>09/07/2013 13:50</t>
  </si>
  <si>
    <t>09/07/2013 14:00</t>
  </si>
  <si>
    <t>10/07/2013 09:00</t>
  </si>
  <si>
    <t>10/07/2013 10:00</t>
  </si>
  <si>
    <t>10/07/2013 11:00</t>
  </si>
  <si>
    <t>10/07/2013 11:10</t>
  </si>
  <si>
    <t>10/07/2013 11:30</t>
  </si>
  <si>
    <t>10/07/2013 11:50</t>
  </si>
  <si>
    <t>10/07/2013 12:17</t>
  </si>
  <si>
    <t>10/07/2013 13:00</t>
  </si>
  <si>
    <t>10/07/2013 13:57</t>
  </si>
  <si>
    <t>10/07/2013 14:00</t>
  </si>
  <si>
    <t>10/07/2013 14:14</t>
  </si>
  <si>
    <t>10/07/2013 14:15</t>
  </si>
  <si>
    <t>10/07/2013 14:27</t>
  </si>
  <si>
    <t>10/07/2013 14:50</t>
  </si>
  <si>
    <t>11/07/2013 09:50</t>
  </si>
  <si>
    <t>11/07/2013 10:00</t>
  </si>
  <si>
    <t>11/07/2013 11:20</t>
  </si>
  <si>
    <t>11/07/2013 11:30</t>
  </si>
  <si>
    <t>11/07/2013 12:00</t>
  </si>
  <si>
    <t>11/07/2013 12:50</t>
  </si>
  <si>
    <t>11/07/2013 13:00</t>
  </si>
  <si>
    <t>11/07/2013 14:40</t>
  </si>
  <si>
    <t>11/07/2013 08:15</t>
  </si>
  <si>
    <t>11/07/2013 10:25</t>
  </si>
  <si>
    <t>11/07/2013 10:30</t>
  </si>
  <si>
    <t>11/07/2013 10:50</t>
  </si>
  <si>
    <t>11/07/2013 11:25</t>
  </si>
  <si>
    <t>11/07/2013 12:47</t>
  </si>
  <si>
    <t>11/07/2013 13:10</t>
  </si>
  <si>
    <t>11/07/2013 13:30</t>
  </si>
  <si>
    <t>11/07/2013 14:10</t>
  </si>
  <si>
    <t>11/07/2013 14:20</t>
  </si>
  <si>
    <t>11/07/2013 14:30</t>
  </si>
  <si>
    <t>11/07/2013 14:50</t>
  </si>
  <si>
    <t>11/07/2013 15:00</t>
  </si>
  <si>
    <t>11/07/2013 15:15</t>
  </si>
  <si>
    <t>12/07/2013 10:15</t>
  </si>
  <si>
    <t>12/07/2013 10:20</t>
  </si>
  <si>
    <t>12/07/2013 10:30</t>
  </si>
  <si>
    <t>12/07/2013 12:00</t>
  </si>
  <si>
    <t>12/07/2013 12:20</t>
  </si>
  <si>
    <t>12/07/2013 12:40</t>
  </si>
  <si>
    <t>12/07/2013 13:10</t>
  </si>
  <si>
    <t>12/07/2013 13:20</t>
  </si>
  <si>
    <t>12/07/2013 13:30</t>
  </si>
  <si>
    <t>12/07/2013 14:00</t>
  </si>
  <si>
    <t>12/07/2013 14:10</t>
  </si>
  <si>
    <t>12/07/2013 14:20</t>
  </si>
  <si>
    <t>12/07/2013 14:35</t>
  </si>
  <si>
    <t>12/07/2013 15:00</t>
  </si>
  <si>
    <t>12/07/2013 15:40</t>
  </si>
  <si>
    <t>12/07/2013 09:50</t>
  </si>
  <si>
    <t>12/07/2013 11:50</t>
  </si>
  <si>
    <t>12/07/2013 14:30</t>
  </si>
  <si>
    <t>13/07/2013 02:00</t>
  </si>
  <si>
    <t>13/07/2013 09:05</t>
  </si>
  <si>
    <t>13/07/2013 09:15</t>
  </si>
  <si>
    <t>13/07/2013 09:30</t>
  </si>
  <si>
    <t>13/07/2013 10:00</t>
  </si>
  <si>
    <t>13/07/2013 10:20</t>
  </si>
  <si>
    <t>13/07/2013 10:25</t>
  </si>
  <si>
    <t>13/07/2013 10:30</t>
  </si>
  <si>
    <t>13/07/2013 10:50</t>
  </si>
  <si>
    <t>13/07/2013 10:55</t>
  </si>
  <si>
    <t>13/07/2013 11:00</t>
  </si>
  <si>
    <t>13/07/2013 11:30</t>
  </si>
  <si>
    <t>13/07/2013 11:40</t>
  </si>
  <si>
    <t>13/07/2013 12:00</t>
  </si>
  <si>
    <t>13/07/2013 09:24</t>
  </si>
  <si>
    <t>13/07/2013 09:40</t>
  </si>
  <si>
    <t>13/07/2013 09:45</t>
  </si>
  <si>
    <t>13/07/2013 10:15</t>
  </si>
  <si>
    <t>13/07/2013 13:00</t>
  </si>
  <si>
    <t>13/07/2013 13:30</t>
  </si>
  <si>
    <t>14/07/2013 08:00</t>
  </si>
  <si>
    <t>14/07/2013 08:30</t>
  </si>
  <si>
    <t>14/07/2013 08:40</t>
  </si>
  <si>
    <t>14/07/2013 09:00</t>
  </si>
  <si>
    <t>14/07/2013 09:50</t>
  </si>
  <si>
    <t>14/07/2013 11:00</t>
  </si>
  <si>
    <t>14/07/2013 12:00</t>
  </si>
  <si>
    <t>14/07/2013 12:30</t>
  </si>
  <si>
    <t>14/07/2013 13:00</t>
  </si>
  <si>
    <t>14/07/2013 13:45</t>
  </si>
  <si>
    <t>15/07/2013 09:50</t>
  </si>
  <si>
    <t>15/07/2013 10:00</t>
  </si>
  <si>
    <t>15/07/2013 11:20</t>
  </si>
  <si>
    <t>15/07/2013 12:00</t>
  </si>
  <si>
    <t>15/07/2013 12:50</t>
  </si>
  <si>
    <t>15/07/2013 13:00</t>
  </si>
  <si>
    <t>15/07/2013 13:20</t>
  </si>
  <si>
    <t>15/07/2013 13:40</t>
  </si>
  <si>
    <t>15/07/2013 13:55</t>
  </si>
  <si>
    <t>15/07/2013 14:00</t>
  </si>
  <si>
    <t>15/07/2013 14:20</t>
  </si>
  <si>
    <t>15/07/2013 15:00</t>
  </si>
  <si>
    <t>15/07/2013 15:20</t>
  </si>
  <si>
    <t>15/07/2013 15:30</t>
  </si>
  <si>
    <t>13/07/2013 14:00</t>
  </si>
  <si>
    <t>15/07/2013 08:45</t>
  </si>
  <si>
    <t>15/07/2013 09:00</t>
  </si>
  <si>
    <t>15/07/2013 09:15</t>
  </si>
  <si>
    <t>15/07/2013 09:30</t>
  </si>
  <si>
    <t>15/07/2013 09:35</t>
  </si>
  <si>
    <t>15/07/2013 09:40</t>
  </si>
  <si>
    <t>15/07/2013 10:10</t>
  </si>
  <si>
    <t>15/07/2013 10:40</t>
  </si>
  <si>
    <t>15/07/2013 11:00</t>
  </si>
  <si>
    <t>15/07/2013 11:10</t>
  </si>
  <si>
    <t>15/07/2013 11:30</t>
  </si>
  <si>
    <t>15/07/2013 11:54</t>
  </si>
  <si>
    <t>15/07/2013 12:10</t>
  </si>
  <si>
    <t>15/07/2013 13:15</t>
  </si>
  <si>
    <t>15/07/2013 13:43</t>
  </si>
  <si>
    <t>16/07/2013 08:45</t>
  </si>
  <si>
    <t>16/07/2013 09:00</t>
  </si>
  <si>
    <t>16/07/2013 09:15</t>
  </si>
  <si>
    <t>16/07/2013 09:45</t>
  </si>
  <si>
    <t>16/07/2013 09:50</t>
  </si>
  <si>
    <t>16/07/2013 10:05</t>
  </si>
  <si>
    <t>16/07/2013 10:15</t>
  </si>
  <si>
    <t>16/07/2013 10:25</t>
  </si>
  <si>
    <t>16/07/2013 10:35</t>
  </si>
  <si>
    <t>16/07/2013 10:45</t>
  </si>
  <si>
    <t>16/07/2013 11:00</t>
  </si>
  <si>
    <t>16/07/2013 11:25</t>
  </si>
  <si>
    <t>16/07/2013 11:50</t>
  </si>
  <si>
    <t>16/07/2013 12:00</t>
  </si>
  <si>
    <t>16/07/2013 12:50</t>
  </si>
  <si>
    <t>16/07/2013 13:00</t>
  </si>
  <si>
    <t>16/07/2013 13:30</t>
  </si>
  <si>
    <t>16/07/2013 11:30</t>
  </si>
  <si>
    <t>16/07/2013 11:40</t>
  </si>
  <si>
    <t>16/07/2013 12:40</t>
  </si>
  <si>
    <t>16/07/2013 12:45</t>
  </si>
  <si>
    <t>16/07/2013 13:10</t>
  </si>
  <si>
    <t>16/07/2013 13:50</t>
  </si>
  <si>
    <t>16/07/2013 14:20</t>
  </si>
  <si>
    <t>16/07/2013 14:35</t>
  </si>
  <si>
    <t>17/07/2013 07:30</t>
  </si>
  <si>
    <t>17/07/2013 10:00</t>
  </si>
  <si>
    <t>17/07/2013 10:30</t>
  </si>
  <si>
    <t>17/07/2013 10:45</t>
  </si>
  <si>
    <t>17/07/2013 11:00</t>
  </si>
  <si>
    <t>17/07/2013 11:10</t>
  </si>
  <si>
    <t>17/07/2013 11:25</t>
  </si>
  <si>
    <t>17/07/2013 11:30</t>
  </si>
  <si>
    <t>17/07/2013 12:00</t>
  </si>
  <si>
    <t>17/07/2013 12:30</t>
  </si>
  <si>
    <t>17/07/2013 08:30</t>
  </si>
  <si>
    <t>17/07/2013 09:05</t>
  </si>
  <si>
    <t>17/07/2013 09:15</t>
  </si>
  <si>
    <t>17/07/2013 09:30</t>
  </si>
  <si>
    <t>17/07/2013 09:40</t>
  </si>
  <si>
    <t>17/07/2013 10:15</t>
  </si>
  <si>
    <t>17/07/2013 10:55</t>
  </si>
  <si>
    <t>18/07/2013 08:00</t>
  </si>
  <si>
    <t>18/07/2013 09:30</t>
  </si>
  <si>
    <t>18/07/2013 10:00</t>
  </si>
  <si>
    <t>18/07/2013 10:25</t>
  </si>
  <si>
    <t>18/07/2013 10:43</t>
  </si>
  <si>
    <t>18/07/2013 11:00</t>
  </si>
  <si>
    <t>18/07/2013 12:00</t>
  </si>
  <si>
    <t>18/07/2013 13:00</t>
  </si>
  <si>
    <t>18/07/2013 13:50</t>
  </si>
  <si>
    <t>18/07/2013 14:00</t>
  </si>
  <si>
    <t>18/07/2013 14:20</t>
  </si>
  <si>
    <t>18/07/2013 15:30</t>
  </si>
  <si>
    <t>18/07/2013 16:00</t>
  </si>
  <si>
    <t xml:space="preserve">17/07/2013 </t>
  </si>
  <si>
    <t>17/07/2013</t>
  </si>
  <si>
    <t>17/07/2013 13:25</t>
  </si>
  <si>
    <t>18/07/2013 08:30</t>
  </si>
  <si>
    <t>18/07/2013 09:59</t>
  </si>
  <si>
    <t>18/07/2013 10:30</t>
  </si>
  <si>
    <t>18/07/2013 10:50</t>
  </si>
  <si>
    <t>17/07/2013 11:05</t>
  </si>
  <si>
    <t>18/07/2013 10:15</t>
  </si>
  <si>
    <t>18/07/2013 10:40</t>
  </si>
  <si>
    <t>19/07/2013 08:00</t>
  </si>
  <si>
    <t>19/07/2013 09:50</t>
  </si>
  <si>
    <t>19/07/2013 10:00</t>
  </si>
  <si>
    <t>19/07/2013 10:45</t>
  </si>
  <si>
    <t>19/07/2013 10:50</t>
  </si>
  <si>
    <t>19/07/2013 11:20</t>
  </si>
  <si>
    <t>19/07/2013 11:25</t>
  </si>
  <si>
    <t>19/07/2013 11:30</t>
  </si>
  <si>
    <t>19/07/2013 11:40</t>
  </si>
  <si>
    <t>19/07/2013 11:55</t>
  </si>
  <si>
    <t>19/07/2013 12:10</t>
  </si>
  <si>
    <t>19/07/2013 13:15</t>
  </si>
  <si>
    <t>19/07/2013 13:20</t>
  </si>
  <si>
    <t>19/07/2013 13:30</t>
  </si>
  <si>
    <t>19/07/2013 13:40</t>
  </si>
  <si>
    <t>19/07/2013 14:00</t>
  </si>
  <si>
    <t>18/07/2013 08:45</t>
  </si>
  <si>
    <t>19/07/2013 10:05</t>
  </si>
  <si>
    <t>19/07/2013 10:25</t>
  </si>
  <si>
    <t>19/07/2013 10:30</t>
  </si>
  <si>
    <t>19/07/2013 11:00</t>
  </si>
  <si>
    <t xml:space="preserve">19/07/2013 </t>
  </si>
  <si>
    <t>19/07/2013</t>
  </si>
  <si>
    <t>18/07/2013 13:20</t>
  </si>
  <si>
    <t>19/07/2013 11:45</t>
  </si>
  <si>
    <t>19/07/2013 22:00</t>
  </si>
  <si>
    <t>20/07/2013 09:00</t>
  </si>
  <si>
    <t>20/07/2013 09:05</t>
  </si>
  <si>
    <t>20/07/2013 09:15</t>
  </si>
  <si>
    <t>20/07/2013 09:20</t>
  </si>
  <si>
    <t>20/07/2013 09:30</t>
  </si>
  <si>
    <t>20/07/2013 10:00</t>
  </si>
  <si>
    <t>20/07/2013 10:10</t>
  </si>
  <si>
    <t>20/07/2013 10:15</t>
  </si>
  <si>
    <t>20/07/2013 10:20</t>
  </si>
  <si>
    <t>20/07/2013 10:30</t>
  </si>
  <si>
    <t>20/07/2013 11:00</t>
  </si>
  <si>
    <t>20/07/2013 11:15</t>
  </si>
  <si>
    <t>19/07/2013 13:05</t>
  </si>
  <si>
    <t xml:space="preserve">20/07/2013 </t>
  </si>
  <si>
    <t>20/07/2013 10:45</t>
  </si>
  <si>
    <t>20/07/2013 11:25</t>
  </si>
  <si>
    <t>22/07/2013 08:00</t>
  </si>
  <si>
    <t>22/07/2013 09:45</t>
  </si>
  <si>
    <t>22/07/2013 09:50</t>
  </si>
  <si>
    <t>22/07/2013 10:00</t>
  </si>
  <si>
    <t>22/07/2013 10:50</t>
  </si>
  <si>
    <t>22/07/2013 11:00</t>
  </si>
  <si>
    <t>22/07/2013 11:15</t>
  </si>
  <si>
    <t>22/07/2013 11:25</t>
  </si>
  <si>
    <t>22/07/2013 12:10</t>
  </si>
  <si>
    <t>22/07/2013 14:00</t>
  </si>
  <si>
    <t>22/07/2013 14:30</t>
  </si>
  <si>
    <t>22/07/2013 14:40</t>
  </si>
  <si>
    <t>22/07/2013 14:45</t>
  </si>
  <si>
    <t>22/07/2013 15:00</t>
  </si>
  <si>
    <t>19/07/2013 13:50</t>
  </si>
  <si>
    <t>19/07/2013 14:40</t>
  </si>
  <si>
    <t>21/07/2013 09:50</t>
  </si>
  <si>
    <t>22/07/2013 09:30</t>
  </si>
  <si>
    <t>22/07/2013 10:25</t>
  </si>
  <si>
    <t>22/07/2013 10:35</t>
  </si>
  <si>
    <t>22/07/2013 10:40</t>
  </si>
  <si>
    <t>22/07/2013 10:45</t>
  </si>
  <si>
    <t>22/07/2013 14:15</t>
  </si>
  <si>
    <t>18/07/2013 11:30</t>
  </si>
  <si>
    <t>18/07/2013 16:30</t>
  </si>
  <si>
    <t>23/07/2013 07:00</t>
  </si>
  <si>
    <t>23/07/2013 09:10</t>
  </si>
  <si>
    <t>23/07/2013 09:15</t>
  </si>
  <si>
    <t>23/07/2013 09:30</t>
  </si>
  <si>
    <t>23/07/2013 10:00</t>
  </si>
  <si>
    <t>23/07/2013 10:20</t>
  </si>
  <si>
    <t>23/07/2013 11:00</t>
  </si>
  <si>
    <t>23/07/2013 11:40</t>
  </si>
  <si>
    <t>23/07/2013 12:00</t>
  </si>
  <si>
    <t>23/07/2013 12:45</t>
  </si>
  <si>
    <t>23/07/2013 13:00</t>
  </si>
  <si>
    <t>23/07/2013 13:10</t>
  </si>
  <si>
    <t>23/07/2013 13:15</t>
  </si>
  <si>
    <t>23/07/2013 10:05</t>
  </si>
  <si>
    <t>23/07/2013 10:45</t>
  </si>
  <si>
    <t>23/07/2013 11:30</t>
  </si>
  <si>
    <t>23/07/2013 12:20</t>
  </si>
  <si>
    <t>23/07/2013 13:25</t>
  </si>
  <si>
    <t>23/07/2013 13:40</t>
  </si>
  <si>
    <t>23/07/2013</t>
  </si>
  <si>
    <t>24/07/2013 08:00</t>
  </si>
  <si>
    <t>24/07/2013 08:30</t>
  </si>
  <si>
    <t>24/07/2013 09:30</t>
  </si>
  <si>
    <t>24/07/2013 10:00</t>
  </si>
  <si>
    <t>24/07/2013 10:15</t>
  </si>
  <si>
    <t>24/07/2013 10:25</t>
  </si>
  <si>
    <t>24/07/2013 11:10</t>
  </si>
  <si>
    <t>24/07/2013 11:15</t>
  </si>
  <si>
    <t>24/07/2013 11:20</t>
  </si>
  <si>
    <t>24/07/2013 11:25</t>
  </si>
  <si>
    <t>24/07/2013 12:00</t>
  </si>
  <si>
    <t>24/07/2013 12:15</t>
  </si>
  <si>
    <t>24/07/2013 12:30</t>
  </si>
  <si>
    <t>24/07/2013 13:30</t>
  </si>
  <si>
    <t>24/07/2013 14:00</t>
  </si>
  <si>
    <t>24/07/2013 14:10</t>
  </si>
  <si>
    <t>24/07/2013 14:40</t>
  </si>
  <si>
    <t>24/07/2013 09:40</t>
  </si>
  <si>
    <t>24/07/2013 10:05</t>
  </si>
  <si>
    <t>24/07/2013 10:20</t>
  </si>
  <si>
    <t>24/07/2013 10:45</t>
  </si>
  <si>
    <t>24/07/2013 11:00</t>
  </si>
  <si>
    <t>24/07/2013 11:30</t>
  </si>
  <si>
    <t xml:space="preserve">24/07/2013 </t>
  </si>
  <si>
    <t>24/07/2013</t>
  </si>
  <si>
    <t>24/07/2013 10:55</t>
  </si>
  <si>
    <t>25/07/2013 09:00</t>
  </si>
  <si>
    <t>25/07/2013 09:10</t>
  </si>
  <si>
    <t>25/07/2013 09:15</t>
  </si>
  <si>
    <t>25/07/2013 09:20</t>
  </si>
  <si>
    <t>25/07/2013 09:40</t>
  </si>
  <si>
    <t>25/07/2013 09:45</t>
  </si>
  <si>
    <t>25/07/2013 09:55</t>
  </si>
  <si>
    <t>25/07/2013 10:00</t>
  </si>
  <si>
    <t>25/07/2013 10:10</t>
  </si>
  <si>
    <t>25/07/2013 10:30</t>
  </si>
  <si>
    <t>25/07/2013 11:00</t>
  </si>
  <si>
    <t>25/07/2013 11:20</t>
  </si>
  <si>
    <t>25/07/2013 11:25</t>
  </si>
  <si>
    <t>25/07/2013 13:00</t>
  </si>
  <si>
    <t>25/07/2013 08:00</t>
  </si>
  <si>
    <t>25/07/2013 09:30</t>
  </si>
  <si>
    <t>25/07/2013 13:15</t>
  </si>
  <si>
    <t>25/07/2013 13:30</t>
  </si>
  <si>
    <t>25/07/2013 14:10</t>
  </si>
  <si>
    <t>26/07/2013 09:00</t>
  </si>
  <si>
    <t>26/07/2013 09:30</t>
  </si>
  <si>
    <t>26/07/2013 10:00</t>
  </si>
  <si>
    <t>26/07/2013 10:15</t>
  </si>
  <si>
    <t>26/07/2013 10:30</t>
  </si>
  <si>
    <t>26/07/2013 10:35</t>
  </si>
  <si>
    <t>26/07/2013 10:40</t>
  </si>
  <si>
    <t>26/07/2013 10:50</t>
  </si>
  <si>
    <t>26/07/2013 11:00</t>
  </si>
  <si>
    <t>26/07/2013 11:15</t>
  </si>
  <si>
    <t>26/07/2013 11:20</t>
  </si>
  <si>
    <t>26/07/2013 11:30</t>
  </si>
  <si>
    <t>26/07/2013 12:00</t>
  </si>
  <si>
    <t>26/07/2013 12:20</t>
  </si>
  <si>
    <t>26/07/2013 12:30</t>
  </si>
  <si>
    <t>26/07/2013 13:40</t>
  </si>
  <si>
    <t>26/07/2013 13:50</t>
  </si>
  <si>
    <t>26/07/2013 13:55</t>
  </si>
  <si>
    <t>26/07/2013 14:00</t>
  </si>
  <si>
    <t>26/07/2013 14:45</t>
  </si>
  <si>
    <t>28/07/2013 08:00</t>
  </si>
  <si>
    <t>28/07/2013 09:00</t>
  </si>
  <si>
    <t>28/07/2013 09:10</t>
  </si>
  <si>
    <t>28/07/2013 09:40</t>
  </si>
  <si>
    <t>28/07/2013 12:30</t>
  </si>
  <si>
    <t>28/07/2013 13:00</t>
  </si>
  <si>
    <t>28/07/2013 13:40</t>
  </si>
  <si>
    <t>26/07/2013 08:00</t>
  </si>
  <si>
    <t>27/07/2013 08:00</t>
  </si>
  <si>
    <t>27/07/2013 09:00</t>
  </si>
  <si>
    <t>27/07/2013 12:30</t>
  </si>
  <si>
    <t>27/07/2013 13:00</t>
  </si>
  <si>
    <t>28/07/2013 09:30</t>
  </si>
  <si>
    <t>29/07/2013 11:45</t>
  </si>
  <si>
    <t>29/07/2013</t>
  </si>
  <si>
    <t>29/07/2012</t>
  </si>
  <si>
    <t>31/07/2013 04:00</t>
  </si>
  <si>
    <t>31/07/2013 05:00</t>
  </si>
  <si>
    <t>31/07/2013 06:00</t>
  </si>
  <si>
    <t>31/07/2013 07:00</t>
  </si>
  <si>
    <t>31/07/2013 08:00</t>
  </si>
  <si>
    <t>31/07/2013 09:00</t>
  </si>
  <si>
    <t>31/07/2013 13:50</t>
  </si>
  <si>
    <t>31/07/2013 14:20</t>
  </si>
  <si>
    <t>01/08/2013 07:00</t>
  </si>
  <si>
    <t>01/08/2013 11:30</t>
  </si>
  <si>
    <t>01/08/2013 11:55</t>
  </si>
  <si>
    <t>01/08/2013 12:00</t>
  </si>
  <si>
    <t>01/08/2013 13:00</t>
  </si>
  <si>
    <t>01/08/2013 15:10</t>
  </si>
  <si>
    <t>01/08/2013 16:10</t>
  </si>
  <si>
    <t xml:space="preserve">01/08/2013 </t>
  </si>
  <si>
    <t>05/08/2013 08:00</t>
  </si>
  <si>
    <t>05/08/2013 09:15</t>
  </si>
  <si>
    <t>05/08/2013 10:30</t>
  </si>
  <si>
    <t>05/08/2013 12:30</t>
  </si>
  <si>
    <t>05/08/2013 13:00</t>
  </si>
  <si>
    <t>05/08/2013 21:00</t>
  </si>
  <si>
    <t>06/08/2013 09:20</t>
  </si>
  <si>
    <t>06/08/2013 09:30</t>
  </si>
  <si>
    <t>06/08/2013 10:00</t>
  </si>
  <si>
    <t>06/08/2013 14:00</t>
  </si>
  <si>
    <t xml:space="preserve">05/08/2013 </t>
  </si>
  <si>
    <t xml:space="preserve">06/08/2013 </t>
  </si>
  <si>
    <t>07/08/2013 10:10</t>
  </si>
  <si>
    <t>07/08/2013 11:00</t>
  </si>
  <si>
    <t>07/08/2013 12:00</t>
  </si>
  <si>
    <t>07/08/2013 13:00</t>
  </si>
  <si>
    <t>07/08/2013 16:05</t>
  </si>
  <si>
    <t>08/08/2013 09:00</t>
  </si>
  <si>
    <t>08/08/2013 11:20</t>
  </si>
  <si>
    <t>08/08/2013 11:50</t>
  </si>
  <si>
    <t>08/08/2013 17:00</t>
  </si>
  <si>
    <t>09/08/2013 10:00</t>
  </si>
  <si>
    <t>08/08/2013</t>
  </si>
  <si>
    <t>12/08/2013 10:00</t>
  </si>
  <si>
    <t>12/08/2013 18:00</t>
  </si>
  <si>
    <t>17/08/2013 08:30</t>
  </si>
  <si>
    <t>17/08/2013 09:20</t>
  </si>
  <si>
    <t>17/08/2013 09:30</t>
  </si>
  <si>
    <t>17/08/2013 09:35</t>
  </si>
  <si>
    <t>17/08/2013 09:45</t>
  </si>
  <si>
    <t>17/08/2013 10:10</t>
  </si>
  <si>
    <t>17/08/2013 10:20</t>
  </si>
  <si>
    <t>17/08/2013 11:20</t>
  </si>
  <si>
    <t>17/08/2013 11:30</t>
  </si>
  <si>
    <t>22/08/2013 12:00</t>
  </si>
  <si>
    <t>22/08/2013 15:30</t>
  </si>
  <si>
    <t>22/08/2013 11:15</t>
  </si>
  <si>
    <t>28/08/2013 04:00</t>
  </si>
  <si>
    <t>28/08/2013 12:00</t>
  </si>
  <si>
    <t>28/08/2013 13:00</t>
  </si>
  <si>
    <t>25/08/2013 11:35</t>
  </si>
  <si>
    <t>28/08/2013 09:15</t>
  </si>
  <si>
    <t>28/08/2013 10:15</t>
  </si>
  <si>
    <t>28/08/2013 10:30</t>
  </si>
  <si>
    <t>28/08/2013 10:35</t>
  </si>
  <si>
    <t>28/08/2013 11:00</t>
  </si>
  <si>
    <t>28/08/2013 11:10</t>
  </si>
  <si>
    <t>28/08/2013 11:15</t>
  </si>
  <si>
    <t>28/08/2013 11:20</t>
  </si>
  <si>
    <t>28/08/2013 14:30</t>
  </si>
  <si>
    <t>28/08/2013 14:40</t>
  </si>
  <si>
    <t>30/08/2013 09:00</t>
  </si>
  <si>
    <t>30/08/2013 10:15</t>
  </si>
  <si>
    <t>30/08/2013 11:05</t>
  </si>
  <si>
    <t>30/08/2013 12:00</t>
  </si>
  <si>
    <t>30/08/2013 12:05</t>
  </si>
  <si>
    <t>30/08/2013 13:30</t>
  </si>
  <si>
    <t>02/09/2013 09:30</t>
  </si>
  <si>
    <t>02/09/2013 10:00</t>
  </si>
  <si>
    <t>02/09/2013 10:10</t>
  </si>
  <si>
    <t>02/09/2013 10:15</t>
  </si>
  <si>
    <t>02/09/2013 10:30</t>
  </si>
  <si>
    <t>02/09/2013 10:40</t>
  </si>
  <si>
    <t>02/09/2013 11:00</t>
  </si>
  <si>
    <t>02/09/2013 11:30</t>
  </si>
  <si>
    <t>02/09/2013 12:00</t>
  </si>
  <si>
    <t>02/09/2013 12:45</t>
  </si>
  <si>
    <t>02/09/2013 14:40</t>
  </si>
  <si>
    <t>02/09/2013 15:00</t>
  </si>
  <si>
    <t>03/09/2013 08:30</t>
  </si>
  <si>
    <t>03/09/2013 08:40</t>
  </si>
  <si>
    <t>03/09/2013 09:00</t>
  </si>
  <si>
    <t>03/09/2013 09:30</t>
  </si>
  <si>
    <t>03/09/2013 10:00</t>
  </si>
  <si>
    <t>03/09/2013 10:20</t>
  </si>
  <si>
    <t>03/09/2013 10:45</t>
  </si>
  <si>
    <t>03/09/2013 11:10</t>
  </si>
  <si>
    <t>03/09/2013 11:40</t>
  </si>
  <si>
    <t>03/09/2013 12:00</t>
  </si>
  <si>
    <t>03/09/2013 12:05</t>
  </si>
  <si>
    <t>03/09/2013 12:20</t>
  </si>
  <si>
    <t>03/09/2013 12:35</t>
  </si>
  <si>
    <t>04/09/2013 08:00</t>
  </si>
  <si>
    <t>04/09/2013 08:30</t>
  </si>
  <si>
    <t>04/09/2013 10:30</t>
  </si>
  <si>
    <t>04/09/2013 10:45</t>
  </si>
  <si>
    <t>04/09/2013 11:00</t>
  </si>
  <si>
    <t>04/09/2013 11:10</t>
  </si>
  <si>
    <t>04/09/2013 11:40</t>
  </si>
  <si>
    <t>04/09/2013 12:00</t>
  </si>
  <si>
    <t>04/09/2013 13:00</t>
  </si>
  <si>
    <t>04/09/2013 13:50</t>
  </si>
  <si>
    <t>04/09/2013 14:20</t>
  </si>
  <si>
    <t>04/09/2013 14:30</t>
  </si>
  <si>
    <t>04/09/2013 15:00</t>
  </si>
  <si>
    <t>04/09/2013 15:30</t>
  </si>
  <si>
    <t xml:space="preserve">04/09/2013 </t>
  </si>
  <si>
    <t>05/09/2013 07:50</t>
  </si>
  <si>
    <t>05/09/2013 08:00</t>
  </si>
  <si>
    <t>05/09/2013 08:30</t>
  </si>
  <si>
    <t>05/09/2013 09:00</t>
  </si>
  <si>
    <t>05/09/2013 09:15</t>
  </si>
  <si>
    <t>05/09/2013 09:40</t>
  </si>
  <si>
    <t>05/09/2013 10:45</t>
  </si>
  <si>
    <t>05/09/2013 11:10</t>
  </si>
  <si>
    <t>05/09/2013 11:20</t>
  </si>
  <si>
    <t>05/09/2013 11:30</t>
  </si>
  <si>
    <t>05/09/2013 11:40</t>
  </si>
  <si>
    <t>05/09/2013 11:50</t>
  </si>
  <si>
    <t>05/09/2013 11:55</t>
  </si>
  <si>
    <t>05/09/2013 12:00</t>
  </si>
  <si>
    <t>05/09/2013 12:05</t>
  </si>
  <si>
    <t>08/09/2013 09:40</t>
  </si>
  <si>
    <t>09/09/2013 08:30</t>
  </si>
  <si>
    <t>09/09/2013 09:20</t>
  </si>
  <si>
    <t>09/09/2013 09:40</t>
  </si>
  <si>
    <t>09/09/2013 09:50</t>
  </si>
  <si>
    <t>09/09/2013 10:00</t>
  </si>
  <si>
    <t>09/09/2013 10:30</t>
  </si>
  <si>
    <t>09/09/2013 10:50</t>
  </si>
  <si>
    <t>09/09/2013 11:10</t>
  </si>
  <si>
    <t>09/09/2013 11:40</t>
  </si>
  <si>
    <t>09/09/2013 12:00</t>
  </si>
  <si>
    <t>09/09/2013 12:20</t>
  </si>
  <si>
    <t>09/09/2013 12:45</t>
  </si>
  <si>
    <t>09/09/2013 13:00</t>
  </si>
  <si>
    <t>09/09/2013 13:30</t>
  </si>
  <si>
    <t>08/09/2013</t>
  </si>
  <si>
    <t>08/09/2013 08:30</t>
  </si>
  <si>
    <t>08/09/2013 12:00</t>
  </si>
  <si>
    <t>08/09/2013 13:00</t>
  </si>
  <si>
    <t>09/09/2013 15:00</t>
  </si>
  <si>
    <t>10/09/2013 09:20</t>
  </si>
  <si>
    <t>10/09/2013 10:50</t>
  </si>
  <si>
    <t>10/09/2013 11:00</t>
  </si>
  <si>
    <t>10/09/2013 11:10</t>
  </si>
  <si>
    <t>10/09/2013 11:45</t>
  </si>
  <si>
    <t>10/09/2013 13:30</t>
  </si>
  <si>
    <t>10/09/2013 13:50</t>
  </si>
  <si>
    <t>10/09/2013 15:20</t>
  </si>
  <si>
    <t xml:space="preserve">09/09/2013 </t>
  </si>
  <si>
    <t xml:space="preserve">10/09/2013 </t>
  </si>
  <si>
    <t>11/09/2013 08:00</t>
  </si>
  <si>
    <t>11/09/2013 09:30</t>
  </si>
  <si>
    <t>11/09/2013 10:30</t>
  </si>
  <si>
    <t>11/09/2013 10:40</t>
  </si>
  <si>
    <t>11/09/2013 11:00</t>
  </si>
  <si>
    <t>11/09/2013 12:30</t>
  </si>
  <si>
    <t>11/09/2013 13:00</t>
  </si>
  <si>
    <t>16/09/2013 11:00</t>
  </si>
  <si>
    <t>16/09/2013 11:30</t>
  </si>
  <si>
    <t>17/09/2013 08:40</t>
  </si>
  <si>
    <t>17/09/2013 08:50</t>
  </si>
  <si>
    <t>17/09/2013 09:00</t>
  </si>
  <si>
    <t>17/09/2013 09:10</t>
  </si>
  <si>
    <t>17/09/2013 09:25</t>
  </si>
  <si>
    <t>17/09/2013 09:30</t>
  </si>
  <si>
    <t>17/09/2013 09:40</t>
  </si>
  <si>
    <t>17/09/2013 10:00</t>
  </si>
  <si>
    <t>17/09/2013 10:15</t>
  </si>
  <si>
    <t>17/09/2013 10:20</t>
  </si>
  <si>
    <t>17/09/2013 10:30</t>
  </si>
  <si>
    <t>17/09/2013 14:00</t>
  </si>
  <si>
    <t>24/09/2013 10:00</t>
  </si>
  <si>
    <t>24/09/2013 10:10</t>
  </si>
  <si>
    <t>24/09/2013 10:40</t>
  </si>
  <si>
    <t>24/09/2013 10:55</t>
  </si>
  <si>
    <t>24/09/2013 11:20</t>
  </si>
  <si>
    <t>24/09/2013 11:35</t>
  </si>
  <si>
    <t>24/09/2013 12:00</t>
  </si>
  <si>
    <t>24/09/2013 12:30</t>
  </si>
  <si>
    <t>24/09/2013 14:20</t>
  </si>
  <si>
    <t xml:space="preserve">24/09/2013 </t>
  </si>
  <si>
    <t>25/09/2013 10:30</t>
  </si>
  <si>
    <t>25/09/2013 10:45</t>
  </si>
  <si>
    <t>25/09/2013 10:50</t>
  </si>
  <si>
    <t>25/09/2013 12:00</t>
  </si>
  <si>
    <t>25/09/2013 12:30</t>
  </si>
  <si>
    <t>25/09/2013 12:40</t>
  </si>
  <si>
    <t>25/09/2013 13:00</t>
  </si>
  <si>
    <t>25/09/2013 14:00</t>
  </si>
  <si>
    <t xml:space="preserve">23/09/2013 </t>
  </si>
  <si>
    <t>02/10/2013 11:40</t>
  </si>
  <si>
    <t>02/10/2013 08:00</t>
  </si>
  <si>
    <t>02/10/2013 09:00</t>
  </si>
  <si>
    <t>02/10/2013 10:00</t>
  </si>
  <si>
    <t>02/10/2013 10:30</t>
  </si>
  <si>
    <t>02/10/2013 11:00</t>
  </si>
  <si>
    <t>02/10/2013 11:05</t>
  </si>
  <si>
    <t>02/10/2013 11:15</t>
  </si>
  <si>
    <t>03/10/2013 08:30</t>
  </si>
  <si>
    <t>03/10/2013 09:45</t>
  </si>
  <si>
    <t>03/10/2013 10:10</t>
  </si>
  <si>
    <t>03/10/2013 10:15</t>
  </si>
  <si>
    <t>03/10/2013 10:25</t>
  </si>
  <si>
    <t>03/10/2013 11:25</t>
  </si>
  <si>
    <t>03/10/2013 12:10</t>
  </si>
  <si>
    <t>03/10/2013 12:50</t>
  </si>
  <si>
    <t>03/10/2013 14:00</t>
  </si>
  <si>
    <t>03/10/2013 14:15</t>
  </si>
  <si>
    <t>03/10/2013 11:00</t>
  </si>
  <si>
    <t>03/10/2013 15:20</t>
  </si>
  <si>
    <t>04/10/2013 07:00</t>
  </si>
  <si>
    <t>04/10/2013 11:00</t>
  </si>
  <si>
    <t>06/10/2013 08:40</t>
  </si>
  <si>
    <t>06/10/2013 10:10</t>
  </si>
  <si>
    <t>06/10/2013 10:35</t>
  </si>
  <si>
    <t>06/10/2013 11:10</t>
  </si>
  <si>
    <t>06/10/2013 12:20</t>
  </si>
  <si>
    <t>07/10/2013 08:20</t>
  </si>
  <si>
    <t>07/10/2013 10:00</t>
  </si>
  <si>
    <t>07/10/2013 11:15</t>
  </si>
  <si>
    <t>07/10/2013 11:20</t>
  </si>
  <si>
    <t>07/10/2013 11:40</t>
  </si>
  <si>
    <t>07/10/2013 13:00</t>
  </si>
  <si>
    <t>07/10/2013 13:30</t>
  </si>
  <si>
    <t>07/10/2013 14:05</t>
  </si>
  <si>
    <t>06/10/2013 08:55</t>
  </si>
  <si>
    <t>07/10/2013 10:50</t>
  </si>
  <si>
    <t>06/10/2013 09:05</t>
  </si>
  <si>
    <t>08/10/2013 12:30</t>
  </si>
  <si>
    <t>08/10/2013 15:30</t>
  </si>
  <si>
    <t>08/10/2013 17:10</t>
  </si>
  <si>
    <t>09/10/2013 09:30</t>
  </si>
  <si>
    <t>09/10/2013 10:00</t>
  </si>
  <si>
    <t>09/10/2013 10:05</t>
  </si>
  <si>
    <t>09/10/2013 10:15</t>
  </si>
  <si>
    <t>09/10/2013 10:30</t>
  </si>
  <si>
    <t>09/10/2013 10:35</t>
  </si>
  <si>
    <t>09/10/2013 11:00</t>
  </si>
  <si>
    <t>09/10/2013 11:40</t>
  </si>
  <si>
    <t>09/10/2013 12:00</t>
  </si>
  <si>
    <t>09/10/2013 12:03</t>
  </si>
  <si>
    <t>09/10/2013 12:15</t>
  </si>
  <si>
    <t>09/10/2013 12:20</t>
  </si>
  <si>
    <t>09/10/2013 12:30</t>
  </si>
  <si>
    <t>09/10/2013 12:35</t>
  </si>
  <si>
    <t>10/10/2013 10:30</t>
  </si>
  <si>
    <t>10/10/2013 10:35</t>
  </si>
  <si>
    <t>10/10/2013 11:45</t>
  </si>
  <si>
    <t>10/10/2013 12:40</t>
  </si>
  <si>
    <t>10/10/2013 13:21</t>
  </si>
  <si>
    <t>10/10/2013 13:50</t>
  </si>
  <si>
    <t>10/10/2013 10:15</t>
  </si>
  <si>
    <t>10/10/2013 12:20</t>
  </si>
  <si>
    <t>14/10/2013 07:20</t>
  </si>
  <si>
    <t>14/10/2013 08:00</t>
  </si>
  <si>
    <t>14/10/2013 09:00</t>
  </si>
  <si>
    <t>14/10/2013 09:20</t>
  </si>
  <si>
    <t>14/10/2013 09:30</t>
  </si>
  <si>
    <t>14/10/2013 09:50</t>
  </si>
  <si>
    <t>14/10/2013 10:00</t>
  </si>
  <si>
    <t>14/10/2013 10:45</t>
  </si>
  <si>
    <t>14/10/2013 11:00</t>
  </si>
  <si>
    <t>14/10/2013 12:15</t>
  </si>
  <si>
    <t>14/10/2013 12:30</t>
  </si>
  <si>
    <t>14/10/2013 13:00</t>
  </si>
  <si>
    <t>14/10/2013 13:30</t>
  </si>
  <si>
    <t>14/10/2013 13:45</t>
  </si>
  <si>
    <t>14/10/2013 14:35</t>
  </si>
  <si>
    <t>14/10/2013 16:00</t>
  </si>
  <si>
    <t>15/10/2013 09:05</t>
  </si>
  <si>
    <t>15/10/2013 09:15</t>
  </si>
  <si>
    <t>15/10/2013 09:45</t>
  </si>
  <si>
    <t>15/10/2013 10:00</t>
  </si>
  <si>
    <t>15/10/2013 11:15</t>
  </si>
  <si>
    <t>15/10/2013 11:35</t>
  </si>
  <si>
    <t>15/10/2013 11:45</t>
  </si>
  <si>
    <t>15/10/2013 12:00</t>
  </si>
  <si>
    <t>15/10/2013 12:15</t>
  </si>
  <si>
    <t>15/10/2013 12:30</t>
  </si>
  <si>
    <t>15/10/2013 15:30</t>
  </si>
  <si>
    <t>15/10/2013 12:05</t>
  </si>
  <si>
    <t>15/10/2013 20:00</t>
  </si>
  <si>
    <t>16/10/2013 08:30</t>
  </si>
  <si>
    <t>16/10/2013 09:00</t>
  </si>
  <si>
    <t>16/10/2013 09:30</t>
  </si>
  <si>
    <t>16/10/2013 10:00</t>
  </si>
  <si>
    <t>16/10/2013 10:10</t>
  </si>
  <si>
    <t>16/10/2013 10:30</t>
  </si>
  <si>
    <t>16/10/2013 11:20</t>
  </si>
  <si>
    <t>16/10/2013 11:30</t>
  </si>
  <si>
    <t>16/10/2013 12:10</t>
  </si>
  <si>
    <t>16/10/2013 15:10</t>
  </si>
  <si>
    <t xml:space="preserve">16/10/2013 </t>
  </si>
  <si>
    <t>17/10/2013 16:00</t>
  </si>
  <si>
    <t>18/10/2013 04:00</t>
  </si>
  <si>
    <t>18/10/2013 09:00</t>
  </si>
  <si>
    <t>18/10/2013 09:40</t>
  </si>
  <si>
    <t>18/10/2013 10:00</t>
  </si>
  <si>
    <t>18/10/2013 11:00</t>
  </si>
  <si>
    <t>18/10/2013 12:20</t>
  </si>
  <si>
    <t xml:space="preserve">18/10/2013 </t>
  </si>
  <si>
    <t>19/10/2013 08:00</t>
  </si>
  <si>
    <t>19/10/2013 10:00</t>
  </si>
  <si>
    <t>21/10/2013 10:25</t>
  </si>
  <si>
    <t>21/10/2013 10:45</t>
  </si>
  <si>
    <t>21/10/2013 11:00</t>
  </si>
  <si>
    <t>21/10/2013 11:45</t>
  </si>
  <si>
    <t>21/10/2013 13:00</t>
  </si>
  <si>
    <t>19/10/2013 04:00</t>
  </si>
  <si>
    <t>21/10/2013 09:30</t>
  </si>
  <si>
    <t>21/10/2013 12:00</t>
  </si>
  <si>
    <t>21/10/2013 12:30</t>
  </si>
  <si>
    <t>21/10/2013</t>
  </si>
  <si>
    <t>23/10/2013 09:00</t>
  </si>
  <si>
    <t>23/10/2013 09:40</t>
  </si>
  <si>
    <t>23/10/2013 11:30</t>
  </si>
  <si>
    <t>23/10/2013 12:00</t>
  </si>
  <si>
    <t>23/10/2013 12:45</t>
  </si>
  <si>
    <t>23/10/2013 13:00</t>
  </si>
  <si>
    <t>28/10/2013 09:10</t>
  </si>
  <si>
    <t>28/10/2013 09:30</t>
  </si>
  <si>
    <t>28/10/2013 10:00</t>
  </si>
  <si>
    <t>28/10/2013 10:10</t>
  </si>
  <si>
    <t>28/10/2013 11:30</t>
  </si>
  <si>
    <t>28/10/2013 11:50</t>
  </si>
  <si>
    <t>28/10/2013 13:00</t>
  </si>
  <si>
    <t>28/10/2013 13:10</t>
  </si>
  <si>
    <t>28/10/2013 14:00</t>
  </si>
  <si>
    <t>29/10/2013 09:45</t>
  </si>
  <si>
    <t>29/10/2013 09:47</t>
  </si>
  <si>
    <t>29/10/2013 10:05</t>
  </si>
  <si>
    <t>29/10/2013 10:15</t>
  </si>
  <si>
    <t>29/10/2013 11:20</t>
  </si>
  <si>
    <t>29/10/2013 11:45</t>
  </si>
  <si>
    <t>29/10/2013 12:15</t>
  </si>
  <si>
    <t>29/10/2013 12:20</t>
  </si>
  <si>
    <t>29/10/2013 12:45</t>
  </si>
  <si>
    <t>29/10/2013 12:50</t>
  </si>
  <si>
    <t>29/10/2013 14:20</t>
  </si>
  <si>
    <t>29/10/2013 14:50</t>
  </si>
  <si>
    <t>30/10/2013 08:00</t>
  </si>
  <si>
    <t>30/10/2013 09:00</t>
  </si>
  <si>
    <t>30/10/2013 10:45</t>
  </si>
  <si>
    <t>30/10/2013 10:55</t>
  </si>
  <si>
    <t>30/10/2013 11:00</t>
  </si>
  <si>
    <t>30/10/2013 11:10</t>
  </si>
  <si>
    <t>30/10/2013 11:15</t>
  </si>
  <si>
    <t>30/10/2013 11:35</t>
  </si>
  <si>
    <t>30/10/2013 11:45</t>
  </si>
  <si>
    <t>30/10/2013 12:20</t>
  </si>
  <si>
    <t>30/10/2013 14:00</t>
  </si>
  <si>
    <t>30/10/2013 14:30</t>
  </si>
  <si>
    <t>30/10/2013 15:00</t>
  </si>
  <si>
    <t>30/10/2013 16:00</t>
  </si>
  <si>
    <t>31/10/2013 06:00</t>
  </si>
  <si>
    <t>31/10/2013 06:50</t>
  </si>
  <si>
    <t>31/10/2013 08:00</t>
  </si>
  <si>
    <t>31/10/2013 09:15</t>
  </si>
  <si>
    <t>31/10/2013 09:30</t>
  </si>
  <si>
    <t>31/10/2013 10:35</t>
  </si>
  <si>
    <t>31/10/2013 13:00</t>
  </si>
  <si>
    <t>31/10/2013 13:10</t>
  </si>
  <si>
    <t>04/11/2013 09:00</t>
  </si>
  <si>
    <t>04/11/2013 10:45</t>
  </si>
  <si>
    <t>04/11/2013 11:00</t>
  </si>
  <si>
    <t>04/11/2013 11:05</t>
  </si>
  <si>
    <t>04/11/2013 11:30</t>
  </si>
  <si>
    <t>04/11/2013 11:45</t>
  </si>
  <si>
    <t>04/11/2013 12:15</t>
  </si>
  <si>
    <t>04/11/2013 12:35</t>
  </si>
  <si>
    <t>04/11/2013 12:40</t>
  </si>
  <si>
    <t>04/11/2013 13:00</t>
  </si>
  <si>
    <t>04/11/2013 14:05</t>
  </si>
  <si>
    <t>04/11/2013 14:30</t>
  </si>
  <si>
    <t>04/11/2013 14:50</t>
  </si>
  <si>
    <t>04/11/2013 15:00</t>
  </si>
  <si>
    <t>04/11/2013 11:10</t>
  </si>
  <si>
    <t>04/11/2013 14:40</t>
  </si>
  <si>
    <t>05/11/2013 09:40</t>
  </si>
  <si>
    <t>05/11/2013 10:00</t>
  </si>
  <si>
    <t>05/11/2013 10:10</t>
  </si>
  <si>
    <t>05/11/2013 10:45</t>
  </si>
  <si>
    <t>05/11/2013 10:50</t>
  </si>
  <si>
    <t>05/11/2013 11:00</t>
  </si>
  <si>
    <t>05/11/2013 12:00</t>
  </si>
  <si>
    <t>05/11/2013 13:00</t>
  </si>
  <si>
    <t>05/11/2013 13:15</t>
  </si>
  <si>
    <t xml:space="preserve">03/11/2013 </t>
  </si>
  <si>
    <t xml:space="preserve">05/11/2013 </t>
  </si>
  <si>
    <t>06/11/2013 10:14</t>
  </si>
  <si>
    <t>06/11/2013 10:23</t>
  </si>
  <si>
    <t>06/11/2013 10:50</t>
  </si>
  <si>
    <t>06/11/2013 11:20</t>
  </si>
  <si>
    <t>06/11/2013 11:30</t>
  </si>
  <si>
    <t>06/11/2013 14:50</t>
  </si>
  <si>
    <t>06/11/2013 12:17</t>
  </si>
  <si>
    <t>06/11/2013 12:26</t>
  </si>
  <si>
    <t>07/11/2013 09:00</t>
  </si>
  <si>
    <t>07/11/2013 09:21</t>
  </si>
  <si>
    <t>07/11/2013 09:30</t>
  </si>
  <si>
    <t>07/11/2013 10:00</t>
  </si>
  <si>
    <t>07/11/2013 10:10</t>
  </si>
  <si>
    <t>07/11/2013 10:41</t>
  </si>
  <si>
    <t>07/11/2013 11:00</t>
  </si>
  <si>
    <t>07/11/2013 11:30</t>
  </si>
  <si>
    <t>07/11/2013 12:20</t>
  </si>
  <si>
    <t>07/11/2013 13:00</t>
  </si>
  <si>
    <t>07/11/2013 13:40</t>
  </si>
  <si>
    <t>07/11/2013 14:00</t>
  </si>
  <si>
    <t>07/11/2013 11:21</t>
  </si>
  <si>
    <t>07/11/2013 11:33</t>
  </si>
  <si>
    <t>11/11/2013 08:00</t>
  </si>
  <si>
    <t>11/11/2013 10:10</t>
  </si>
  <si>
    <t>11/11/2013 10:30</t>
  </si>
  <si>
    <t>11/11/2013 11:30</t>
  </si>
  <si>
    <t>11/11/2013 12:00</t>
  </si>
  <si>
    <t>11/11/2013 12:30</t>
  </si>
  <si>
    <t>11/11/2013 13:30</t>
  </si>
  <si>
    <t>11/11/2013 14:30</t>
  </si>
  <si>
    <t>12/11/2013 08:00</t>
  </si>
  <si>
    <t>12/11/2013 09:00</t>
  </si>
  <si>
    <t>12/11/2013 09:40</t>
  </si>
  <si>
    <t>12/11/2013 10:00</t>
  </si>
  <si>
    <t>12/11/2013 10:15</t>
  </si>
  <si>
    <t>12/11/2013 10:45</t>
  </si>
  <si>
    <t>12/11/2013 11:30</t>
  </si>
  <si>
    <t>12/11/2013 12:00</t>
  </si>
  <si>
    <t>12/11/2013 12:56</t>
  </si>
  <si>
    <t>12/11/2013 13:10</t>
  </si>
  <si>
    <t>12/11/2013 14:00</t>
  </si>
  <si>
    <t>13/11/2013 09:30</t>
  </si>
  <si>
    <t>13/11/2013 10:40</t>
  </si>
  <si>
    <t>13/11/2013 10:50</t>
  </si>
  <si>
    <t>13/11/2013 11:00</t>
  </si>
  <si>
    <t>13/11/2013 11:05</t>
  </si>
  <si>
    <t>13/11/2013 12:30</t>
  </si>
  <si>
    <t>13/11/2013 14:00</t>
  </si>
  <si>
    <t>13/11/2013 15:00</t>
  </si>
  <si>
    <t>06/11/2013 09:30</t>
  </si>
  <si>
    <t>14/11/2013 10:00</t>
  </si>
  <si>
    <t>14/11/2013 10:45</t>
  </si>
  <si>
    <t>14/11/2013 10:55</t>
  </si>
  <si>
    <t>14/11/2013 11:15</t>
  </si>
  <si>
    <t>14/11/2013 11:35</t>
  </si>
  <si>
    <t>14/11/2013 11:55</t>
  </si>
  <si>
    <t>14/11/2013 12:10</t>
  </si>
  <si>
    <t>14/11/2013 12:20</t>
  </si>
  <si>
    <t>14/11/2013 12:30</t>
  </si>
  <si>
    <t>14/11/2013 13:30</t>
  </si>
  <si>
    <t>14/11/2013 13:50</t>
  </si>
  <si>
    <t>14/11/2013 14:00</t>
  </si>
  <si>
    <t>14/11/2013 15:40</t>
  </si>
  <si>
    <t>14/11/2013</t>
  </si>
  <si>
    <t>18/11/2013 09:00</t>
  </si>
  <si>
    <t>18/11/2013 09:10</t>
  </si>
  <si>
    <t>18/11/2013 09:20</t>
  </si>
  <si>
    <t>18/11/2013 09:30</t>
  </si>
  <si>
    <t>18/11/2013 09:40</t>
  </si>
  <si>
    <t>18/11/2013 09:50</t>
  </si>
  <si>
    <t>18/11/2013 10:00</t>
  </si>
  <si>
    <t>18/11/2013 10:30</t>
  </si>
  <si>
    <t>18/11/2013 10:45</t>
  </si>
  <si>
    <t>18/11/2013 11:00</t>
  </si>
  <si>
    <t>18/11/2013 11:40</t>
  </si>
  <si>
    <t>18/11/2013 08:20</t>
  </si>
  <si>
    <t>18/11/2013 11:30</t>
  </si>
  <si>
    <t>19/11/2013 09:00</t>
  </si>
  <si>
    <t>19/11/2013 09:10</t>
  </si>
  <si>
    <t>19/11/2013 09:40</t>
  </si>
  <si>
    <t>19/11/2013 09:45</t>
  </si>
  <si>
    <t>19/11/2013 09:50</t>
  </si>
  <si>
    <t>19/11/2013 10:00</t>
  </si>
  <si>
    <t>19/11/2013 10:10</t>
  </si>
  <si>
    <t>19/11/2013 10:18</t>
  </si>
  <si>
    <t>19/11/2013 10:40</t>
  </si>
  <si>
    <t>19/11/2013 10:55</t>
  </si>
  <si>
    <t>19/11/2013 11:00</t>
  </si>
  <si>
    <t>19/11/2013 11:10</t>
  </si>
  <si>
    <t>19/11/2013 11:30</t>
  </si>
  <si>
    <t>19/11/2013 12:00</t>
  </si>
  <si>
    <t>19/11/2013 12:10</t>
  </si>
  <si>
    <t>19/11/2013 12:20</t>
  </si>
  <si>
    <t>19/11/2013 12:35</t>
  </si>
  <si>
    <t>19/11/2013 12:40</t>
  </si>
  <si>
    <t>19/11/2013 12:50</t>
  </si>
  <si>
    <t>19/11/2013 13:00</t>
  </si>
  <si>
    <t>19/11/2013 13:10</t>
  </si>
  <si>
    <t>19/11/2013 13:15</t>
  </si>
  <si>
    <t>19/11/2013 14:10</t>
  </si>
  <si>
    <t>19/11/2013 14:15</t>
  </si>
  <si>
    <t>20/11/2013 08:15</t>
  </si>
  <si>
    <t>20/11/2013 09:25</t>
  </si>
  <si>
    <t>20/11/2013 09:30</t>
  </si>
  <si>
    <t>20/11/2013 09:45</t>
  </si>
  <si>
    <t>20/11/2013 10:30</t>
  </si>
  <si>
    <t>20/11/2013 11:00</t>
  </si>
  <si>
    <t>20/11/2013 11:15</t>
  </si>
  <si>
    <t>20/11/2013 11:20</t>
  </si>
  <si>
    <t>20/11/2013 11:35</t>
  </si>
  <si>
    <t>20/11/2013 11:45</t>
  </si>
  <si>
    <t>20/11/2013 12:00</t>
  </si>
  <si>
    <t>20/11/2013 12:20</t>
  </si>
  <si>
    <t>20/11/2013 08:30</t>
  </si>
  <si>
    <t>20/11/2013 08:40</t>
  </si>
  <si>
    <t>20/11/2013 08:50</t>
  </si>
  <si>
    <t>20/11/2013 09:00</t>
  </si>
  <si>
    <t>20/11/2013 09:20</t>
  </si>
  <si>
    <t>20/11/2013 10:20</t>
  </si>
  <si>
    <t>20/11/2013 11:05</t>
  </si>
  <si>
    <t>20/11/2013 11:10</t>
  </si>
  <si>
    <t>20/11/2013 11:55</t>
  </si>
  <si>
    <t>20/11/2013 13:00</t>
  </si>
  <si>
    <t>20/11/2013 13:05</t>
  </si>
  <si>
    <t>20/11/2013 13:10</t>
  </si>
  <si>
    <t>20/11/2013 13:20</t>
  </si>
  <si>
    <t>20/11/2013 13:30</t>
  </si>
  <si>
    <t>20/11/2013 14:00</t>
  </si>
  <si>
    <t>21/11/2013 09:00</t>
  </si>
  <si>
    <t>21/11/2013 10:15</t>
  </si>
  <si>
    <t>21/11/2013 12:00</t>
  </si>
  <si>
    <t>21/11/2013 12:15</t>
  </si>
  <si>
    <t>21/11/2013 12:20</t>
  </si>
  <si>
    <t>21/11/2013 12:35</t>
  </si>
  <si>
    <t>21/11/2013 12:45</t>
  </si>
  <si>
    <t>21/11/2013 13:00</t>
  </si>
  <si>
    <t>21/11/2013 13:45</t>
  </si>
  <si>
    <t>21/11/2013 14:00</t>
  </si>
  <si>
    <t>21/11/2013 14:20</t>
  </si>
  <si>
    <t>23/11/2013 13:30</t>
  </si>
  <si>
    <t>24/11/2013 07:00</t>
  </si>
  <si>
    <t>24/11/2013 13:00</t>
  </si>
  <si>
    <t>25/11/2013 08:00</t>
  </si>
  <si>
    <t>25/11/2013 09:10</t>
  </si>
  <si>
    <t>25/11/2013 10:00</t>
  </si>
  <si>
    <t>25/11/2013 10:40</t>
  </si>
  <si>
    <t>25/11/2013 10:45</t>
  </si>
  <si>
    <t>25/11/2013 11:05</t>
  </si>
  <si>
    <t>25/11/2013 11:35</t>
  </si>
  <si>
    <t>25/11/2013 12:20</t>
  </si>
  <si>
    <t>25/11/2013 12:30</t>
  </si>
  <si>
    <t>26/11/2013 08:00</t>
  </si>
  <si>
    <t>26/11/2013 09:15</t>
  </si>
  <si>
    <t>26/11/2013 09:40</t>
  </si>
  <si>
    <t>26/11/2013 10:10</t>
  </si>
  <si>
    <t>26/11/2013 10:50</t>
  </si>
  <si>
    <t>26/11/2013 11:00</t>
  </si>
  <si>
    <t>26/11/2013 12:30</t>
  </si>
  <si>
    <t>26/11/2013 12:35</t>
  </si>
  <si>
    <t>26/11/2013 13:00</t>
  </si>
  <si>
    <t>26/11/2013 13:45</t>
  </si>
  <si>
    <t>26/11/2013 14:00</t>
  </si>
  <si>
    <t xml:space="preserve">24/11/2013 </t>
  </si>
  <si>
    <t>25/11/2013</t>
  </si>
  <si>
    <t>26/11/2013</t>
  </si>
  <si>
    <t>27/11/2013 08:30</t>
  </si>
  <si>
    <t>27/11/2013 09:00</t>
  </si>
  <si>
    <t>27/11/2013 09:30</t>
  </si>
  <si>
    <t>27/11/2013 10:05</t>
  </si>
  <si>
    <t>27/11/2013 10:15</t>
  </si>
  <si>
    <t>27/11/2013 10:30</t>
  </si>
  <si>
    <t>27/11/2013 11:00</t>
  </si>
  <si>
    <t>27/11/2013 11:15</t>
  </si>
  <si>
    <t>27/11/2013 11:25</t>
  </si>
  <si>
    <t>27/11/2013 12:00</t>
  </si>
  <si>
    <t>27/11/2013 14:25</t>
  </si>
  <si>
    <t>27/11/2013 14:50</t>
  </si>
  <si>
    <t>28/11/2013 08:00</t>
  </si>
  <si>
    <t xml:space="preserve">28/11/2013 08:35 </t>
  </si>
  <si>
    <t>28/11/2013 08:40</t>
  </si>
  <si>
    <t>28/11/2013 08:50</t>
  </si>
  <si>
    <t>28/11/2013 09:00</t>
  </si>
  <si>
    <t>28/11/2013 09:30</t>
  </si>
  <si>
    <t>28/11/2013 09:50</t>
  </si>
  <si>
    <t>28/11/2013 10:05</t>
  </si>
  <si>
    <t>28/11/2013 10:20</t>
  </si>
  <si>
    <t>28/11/2013 10:30</t>
  </si>
  <si>
    <t>28/11/2013 15:00</t>
  </si>
  <si>
    <t>30/11/2013 09:30</t>
  </si>
  <si>
    <t>30/11/2013 10:00</t>
  </si>
  <si>
    <t>30/11/2013 13:30</t>
  </si>
  <si>
    <t>30/11/2013 16:40</t>
  </si>
  <si>
    <t>01/12/2013 08:00</t>
  </si>
  <si>
    <t>01/12/2013 08:30</t>
  </si>
  <si>
    <t>01/12/2013 08:40</t>
  </si>
  <si>
    <t>01/12/2013 09:00</t>
  </si>
  <si>
    <t>01/12/2013 09:10</t>
  </si>
  <si>
    <t>01/12/2013 09:40</t>
  </si>
  <si>
    <t>01/12/2013 10:00</t>
  </si>
  <si>
    <t>01/12/2013 10:15</t>
  </si>
  <si>
    <t>01/12/2013 10:30</t>
  </si>
  <si>
    <t>01/12/2013 10:35</t>
  </si>
  <si>
    <t>01/12/2013 11:00</t>
  </si>
  <si>
    <t>02/12/2013 08:50</t>
  </si>
  <si>
    <t>02/12/2013 09:00</t>
  </si>
  <si>
    <t>02/12/2013 10:15</t>
  </si>
  <si>
    <t>02/12/2013 10:20</t>
  </si>
  <si>
    <t>02/12/2013 10:25</t>
  </si>
  <si>
    <t>02/12/2013 11:15</t>
  </si>
  <si>
    <t>02/12/2013 14:15</t>
  </si>
  <si>
    <t>30/11/2013 09:40</t>
  </si>
  <si>
    <t>02/12/2013 12:05</t>
  </si>
  <si>
    <t>03/12/2013 14:15</t>
  </si>
  <si>
    <t>04/12/2013 09:00</t>
  </si>
  <si>
    <t>04/12/2013 09:30</t>
  </si>
  <si>
    <t>04/12/2013 10:30</t>
  </si>
  <si>
    <t>04/12/2013 12:00</t>
  </si>
  <si>
    <t>04/12/2013 12:15</t>
  </si>
  <si>
    <t>04/12/2013 12:40</t>
  </si>
  <si>
    <t>04/12/2013 13:00</t>
  </si>
  <si>
    <t>04/12/2013 13:30</t>
  </si>
  <si>
    <t>04/12/2013 17:00</t>
  </si>
  <si>
    <t>05/12/2013 07:00</t>
  </si>
  <si>
    <t>05/12/2013 09:20</t>
  </si>
  <si>
    <t>05/12/2013 09:30</t>
  </si>
  <si>
    <t>05/12/2013 10:15</t>
  </si>
  <si>
    <t>05/12/2013 10:30</t>
  </si>
  <si>
    <t>05/12/2013 11:00</t>
  </si>
  <si>
    <t>05/12/2013 11:15</t>
  </si>
  <si>
    <t>05/12/2013 12:40</t>
  </si>
  <si>
    <t>05/12/2013 09:00</t>
  </si>
  <si>
    <t>05/12/2013 09:10</t>
  </si>
  <si>
    <t>06/12/2013 10:30</t>
  </si>
  <si>
    <t>05/12/2013 16:40</t>
  </si>
  <si>
    <t>06/12/2013 11:30</t>
  </si>
  <si>
    <t>07/12/2013 10:30</t>
  </si>
  <si>
    <t>06/12/2013 10:00</t>
  </si>
  <si>
    <t>07/12/2013 13:00</t>
  </si>
  <si>
    <t>07/12/2013 13:45</t>
  </si>
  <si>
    <t>07/12/2013 14:00</t>
  </si>
  <si>
    <t>08/12/2013 08:20</t>
  </si>
  <si>
    <t>08/12/2013 08:35</t>
  </si>
  <si>
    <t>08/12/2013 08:50</t>
  </si>
  <si>
    <t>09/12/2013 10:30</t>
  </si>
  <si>
    <t>09/12/2013 12:00</t>
  </si>
  <si>
    <t>09/12/2013 12:10</t>
  </si>
  <si>
    <t>09/12/2013 13:40</t>
  </si>
  <si>
    <t>09/12/2013 14:20</t>
  </si>
  <si>
    <t>09/12/2013 09:00</t>
  </si>
  <si>
    <t>10/12/2013 08:40</t>
  </si>
  <si>
    <t>10/12/2013 09:25</t>
  </si>
  <si>
    <t>10/12/2013 10:50</t>
  </si>
  <si>
    <t>10/12/2013 12:10</t>
  </si>
  <si>
    <t>11/12/2013 08:00</t>
  </si>
  <si>
    <t>11/12/2013 10:00</t>
  </si>
  <si>
    <t>11/12/2013 11:40</t>
  </si>
  <si>
    <t>11/12/2013 12:00</t>
  </si>
  <si>
    <t>11/12/2013 12:10</t>
  </si>
  <si>
    <t>11/12/2013 12:45</t>
  </si>
  <si>
    <t>11/12/2013 13:10</t>
  </si>
  <si>
    <t>11/12/2013 13:30</t>
  </si>
  <si>
    <t>11/12/2013 13:45</t>
  </si>
  <si>
    <t>11/12/2013 14:30</t>
  </si>
  <si>
    <t>10/12/2013 09:45</t>
  </si>
  <si>
    <t>11/12/2013 11:10</t>
  </si>
  <si>
    <t>10/12/2013 12:20</t>
  </si>
  <si>
    <t>11/12/2013 10:15</t>
  </si>
  <si>
    <t>12/12/2013 11:00</t>
  </si>
  <si>
    <t>12/12/2013 13:20</t>
  </si>
  <si>
    <t xml:space="preserve">11/12/2013 </t>
  </si>
  <si>
    <t>16/12/2013 09:30</t>
  </si>
  <si>
    <t>16/12/2013 10:30</t>
  </si>
  <si>
    <t>16/12/2013 11:50</t>
  </si>
  <si>
    <t>16/12/2013 12:30</t>
  </si>
  <si>
    <t>17/12/2013 08:25</t>
  </si>
  <si>
    <t>17/12/2013 09:45</t>
  </si>
  <si>
    <t>17/12/2013 10:00</t>
  </si>
  <si>
    <t>17/12/2013 10:05</t>
  </si>
  <si>
    <t>17/12/2013 10:20</t>
  </si>
  <si>
    <t>17/12/2013 10:40</t>
  </si>
  <si>
    <t>17/12/2013 11:30</t>
  </si>
  <si>
    <t>17/12/2013 12:00</t>
  </si>
  <si>
    <t>17/12/2013 12:05</t>
  </si>
  <si>
    <t>17/12/2013 12:20</t>
  </si>
  <si>
    <t>17/12/2013 13:10</t>
  </si>
  <si>
    <t>17/12/2013 13:45</t>
  </si>
  <si>
    <t>17/12/2013 09:25</t>
  </si>
  <si>
    <t>17/12/2013 09:30</t>
  </si>
  <si>
    <t>18/12/2013 07:40</t>
  </si>
  <si>
    <t>18/12/2013 09:35</t>
  </si>
  <si>
    <t>18/12/2013 09:55</t>
  </si>
  <si>
    <t>18/12/2013 10:00</t>
  </si>
  <si>
    <t>18/12/2013 10:50</t>
  </si>
  <si>
    <t>18/12/2013 11:00</t>
  </si>
  <si>
    <t>18/12/2013 11:40</t>
  </si>
  <si>
    <t>18/12/2013 11:45</t>
  </si>
  <si>
    <t>18/12/2013 11:50</t>
  </si>
  <si>
    <t>18/12/2013 12:00</t>
  </si>
  <si>
    <t>18/12/2013 12:15</t>
  </si>
  <si>
    <t>22/12/2013 09:25</t>
  </si>
  <si>
    <t>22/12/2013 10:15</t>
  </si>
  <si>
    <t>22/12/2013 11:00</t>
  </si>
  <si>
    <t>23/12/2013 12:00</t>
  </si>
  <si>
    <t>23/12/2013 13:00</t>
  </si>
  <si>
    <t>23/12/2013 14:30</t>
  </si>
  <si>
    <t>22/12/2013 10:35</t>
  </si>
  <si>
    <t>23/12/2013 10:35</t>
  </si>
  <si>
    <t>22/12/2013 10:55</t>
  </si>
  <si>
    <t>23/12/2013 10:20</t>
  </si>
  <si>
    <t>04/01/2014 13:30</t>
  </si>
  <si>
    <t>04/01/2014 11:00</t>
  </si>
  <si>
    <t>09/01/2014 12:30</t>
  </si>
  <si>
    <t>20/01/2014 10:20</t>
  </si>
  <si>
    <t>20/01/2014 11:25</t>
  </si>
  <si>
    <t>20/01/2014 11:40</t>
  </si>
  <si>
    <t>20/01/2014 12:00</t>
  </si>
  <si>
    <t>20/01/2014 12:05</t>
  </si>
  <si>
    <t>20/01/2014 12:10</t>
  </si>
  <si>
    <t>20/01/2014 12:15</t>
  </si>
  <si>
    <t>20/01/2014 12:20</t>
  </si>
  <si>
    <t>20/01/2014 12:40</t>
  </si>
  <si>
    <t>20/01/2014 12:50</t>
  </si>
  <si>
    <t>20/01/2014 13:10</t>
  </si>
  <si>
    <t>21/01/2014 15:10</t>
  </si>
  <si>
    <t xml:space="preserve">21/01/2014 </t>
  </si>
  <si>
    <t>21/01/2014 10:40</t>
  </si>
  <si>
    <t>22/01/2014 11:00</t>
  </si>
  <si>
    <t>22/01/2014 11:30</t>
  </si>
  <si>
    <t>22/01/2014 11:50</t>
  </si>
  <si>
    <t>22/01/2014 12:30</t>
  </si>
  <si>
    <t>25/01/14 09:40</t>
  </si>
  <si>
    <t>27/01/2014 09:30</t>
  </si>
  <si>
    <t>27/01/2014 10:25</t>
  </si>
  <si>
    <t>27/01/2014 11:00</t>
  </si>
  <si>
    <t>27/01/2014 11:30</t>
  </si>
  <si>
    <t>27/01/2014 11:40</t>
  </si>
  <si>
    <t>27/01/2014 11:50</t>
  </si>
  <si>
    <t>28/01/2014 10:20</t>
  </si>
  <si>
    <t>28/01/2014 10:35</t>
  </si>
  <si>
    <t>28/01/2014 11:00</t>
  </si>
  <si>
    <t>28/01/2014 12:00</t>
  </si>
  <si>
    <t>28/01/2014 12:15</t>
  </si>
  <si>
    <t>28/01/2014 12:30</t>
  </si>
  <si>
    <t>28/01/2014 13:00</t>
  </si>
  <si>
    <t>29/01/2014 10:20</t>
  </si>
  <si>
    <t>29/01/2014 10:40</t>
  </si>
  <si>
    <t>29/01/2014 11:40</t>
  </si>
  <si>
    <t>29/01/2014 11:50</t>
  </si>
  <si>
    <t>29/01/2014 12:00</t>
  </si>
  <si>
    <t>29/01/2014 13:50</t>
  </si>
  <si>
    <t>29/01/2014 14:30</t>
  </si>
  <si>
    <t>29/01/2014 11:00</t>
  </si>
  <si>
    <t>29/01/2014 15:00</t>
  </si>
  <si>
    <t>30/01/2014 08:40</t>
  </si>
  <si>
    <t>30/01/2014 09:00</t>
  </si>
  <si>
    <t>30/01/2014 09:20</t>
  </si>
  <si>
    <t>30/01/2014 09:40</t>
  </si>
  <si>
    <t>30/01/2014 11:45</t>
  </si>
  <si>
    <t>30/01/2014 13:15</t>
  </si>
  <si>
    <t>30/01/2014 15:00</t>
  </si>
  <si>
    <t>30/01/2014 15:30</t>
  </si>
  <si>
    <t>04/02/2014 10:00</t>
  </si>
  <si>
    <t>04/02/2014 10:40</t>
  </si>
  <si>
    <t>04/02/2014 10:45</t>
  </si>
  <si>
    <t>04/02/2014 11:00</t>
  </si>
  <si>
    <t>04/02/2014 11:25</t>
  </si>
  <si>
    <t>04/02/2014 11:40</t>
  </si>
  <si>
    <t>04/02/2014 12:00</t>
  </si>
  <si>
    <t>04/02/2014 12:10</t>
  </si>
  <si>
    <t>04/02/2014 12:15</t>
  </si>
  <si>
    <t>04/02/2014 12:20</t>
  </si>
  <si>
    <t>04/02/2014 12:22</t>
  </si>
  <si>
    <t>04/02/2014 12:25</t>
  </si>
  <si>
    <t>04/02/2014 12:30</t>
  </si>
  <si>
    <t>04/02/2014 12:40</t>
  </si>
  <si>
    <t>05/02/2014 07:55</t>
  </si>
  <si>
    <t>05/02/2014 08:00</t>
  </si>
  <si>
    <t>05/02/2014 08:10</t>
  </si>
  <si>
    <t>05/02/2014 08:20</t>
  </si>
  <si>
    <t>05/02/2014 08:30</t>
  </si>
  <si>
    <t>05/02/2014 08:45</t>
  </si>
  <si>
    <t>05/02/2014 08:50</t>
  </si>
  <si>
    <t>05/02/2014 09:20</t>
  </si>
  <si>
    <t>05/02/2014 09:30</t>
  </si>
  <si>
    <t>05/02/2014 10:00</t>
  </si>
  <si>
    <t>05/02/2014 10:15</t>
  </si>
  <si>
    <t>05/02/2014 10:20</t>
  </si>
  <si>
    <t>05/02/2014 10:30</t>
  </si>
  <si>
    <t>05/02/2014 11:05</t>
  </si>
  <si>
    <t>05/02/2014 11:20</t>
  </si>
  <si>
    <t>05/02/2014 11:25</t>
  </si>
  <si>
    <t>05/02/2014 11:30</t>
  </si>
  <si>
    <t>05/02/2014 11:40</t>
  </si>
  <si>
    <t>05/02/2014 11:45</t>
  </si>
  <si>
    <t>05/02/2014 11:50</t>
  </si>
  <si>
    <t>05/02/2014 12:00</t>
  </si>
  <si>
    <t>05/02/2014 13:00</t>
  </si>
  <si>
    <t>05/02/2014 14:45</t>
  </si>
  <si>
    <t>05/02/2014 15:00</t>
  </si>
  <si>
    <t>06/02/2014 11:00</t>
  </si>
  <si>
    <t>06/02/2014 12:00</t>
  </si>
  <si>
    <t>06/02/2014 12:20</t>
  </si>
  <si>
    <t>06/02/2014 12:30</t>
  </si>
  <si>
    <t>06/02/2014 13:20</t>
  </si>
  <si>
    <t>07/02/2014 11:20</t>
  </si>
  <si>
    <t>07/02/2014 11:30</t>
  </si>
  <si>
    <t>07/02/2014 11:40</t>
  </si>
  <si>
    <t>07/02/2014 12:30</t>
  </si>
  <si>
    <t>07/02/2014 12:40</t>
  </si>
  <si>
    <t>07/02/2014 13:10</t>
  </si>
  <si>
    <t>07/02/2014 13:20</t>
  </si>
  <si>
    <t>07/02/2014 13:30</t>
  </si>
  <si>
    <t>07/02/2014 13:45</t>
  </si>
  <si>
    <t>07/02/2014 14:00</t>
  </si>
  <si>
    <t>07/02/2014 14:10</t>
  </si>
  <si>
    <t>07/02/2014 14:20</t>
  </si>
  <si>
    <t>07/02/2014 14:30</t>
  </si>
  <si>
    <t>07/02/2014 15:20</t>
  </si>
  <si>
    <t>07/02/2014 12:00</t>
  </si>
  <si>
    <t>07/02/2014 15:15</t>
  </si>
  <si>
    <t>08/02/2014 08:00</t>
  </si>
  <si>
    <t>08/02/2014 08:30</t>
  </si>
  <si>
    <t>08/02/2014 08:45</t>
  </si>
  <si>
    <t>08/02/2014 09:00</t>
  </si>
  <si>
    <t>08/02/2014 09:20</t>
  </si>
  <si>
    <t>08/02/2014 09:30</t>
  </si>
  <si>
    <t>08/02/2014 11:00</t>
  </si>
  <si>
    <t>08/02/2014 12:30</t>
  </si>
  <si>
    <t>08/02/2014 12:40</t>
  </si>
  <si>
    <t>08/02/2014 13:30</t>
  </si>
  <si>
    <t>10/02/2014 09:10</t>
  </si>
  <si>
    <t>10/02/2014 09:20</t>
  </si>
  <si>
    <t>10/02/2014 09:30</t>
  </si>
  <si>
    <t>10/02/2014 12:00</t>
  </si>
  <si>
    <t>10/02/2014 12:20</t>
  </si>
  <si>
    <t>10/02/2014 12:40</t>
  </si>
  <si>
    <t>10/02/2014 13:00</t>
  </si>
  <si>
    <t>10/02/2014 13:10</t>
  </si>
  <si>
    <t>10/02/2014 13:15</t>
  </si>
  <si>
    <t>10/02/2014 13:25</t>
  </si>
  <si>
    <t>10/02/2014 13:40</t>
  </si>
  <si>
    <t>10/02/2014 14:00</t>
  </si>
  <si>
    <t>10/02/2014 14:30</t>
  </si>
  <si>
    <t>10/02/2014 14:40</t>
  </si>
  <si>
    <t>10/02/2014 14:50</t>
  </si>
  <si>
    <t>10/02/2014 15:00</t>
  </si>
  <si>
    <t>10/02/2014 15:40</t>
  </si>
  <si>
    <t>10/02/2014 16:00</t>
  </si>
  <si>
    <t>10/02/2014 09:50</t>
  </si>
  <si>
    <t>10/02/2014 12:25</t>
  </si>
  <si>
    <t>10/02/2014  11:15</t>
  </si>
  <si>
    <t>10/02/2014 11:30</t>
  </si>
  <si>
    <t>10/02/2014  11:45</t>
  </si>
  <si>
    <t>10/02/2014 12:35</t>
  </si>
  <si>
    <t>10/02/2014 12:45</t>
  </si>
  <si>
    <t>10/02/2014  12:00</t>
  </si>
  <si>
    <t>10/02/2014 12:10</t>
  </si>
  <si>
    <t>11/02/2014 09:20</t>
  </si>
  <si>
    <t>11/02/2014 09:35</t>
  </si>
  <si>
    <t>11/02/2014 09:50</t>
  </si>
  <si>
    <t>11/02/2014 10:00</t>
  </si>
  <si>
    <t>11/02/2014 11:00</t>
  </si>
  <si>
    <t>11/02/2014 11:10</t>
  </si>
  <si>
    <t>11/02/2014 11:20</t>
  </si>
  <si>
    <t>11/02/2014 11:30</t>
  </si>
  <si>
    <t>11/02/2014 12:00</t>
  </si>
  <si>
    <t>11/02/2014 12:15</t>
  </si>
  <si>
    <t>11/02/2014 12:30</t>
  </si>
  <si>
    <t>11/02/2014 12:45</t>
  </si>
  <si>
    <t>11/02/2014 13:00</t>
  </si>
  <si>
    <t>11/02/2014 13:30</t>
  </si>
  <si>
    <t>11/02/2014 13:35</t>
  </si>
  <si>
    <t>11/02/2014 13:45</t>
  </si>
  <si>
    <t>11/02/2014 15:15</t>
  </si>
  <si>
    <t>11/02/2014 15:40</t>
  </si>
  <si>
    <t>11/02/2014 14:30</t>
  </si>
  <si>
    <t>12/02/2014 10:00</t>
  </si>
  <si>
    <t>12/02/2014 10:30</t>
  </si>
  <si>
    <t>12/02/2014 10:45</t>
  </si>
  <si>
    <t>12/02/2014 10:50</t>
  </si>
  <si>
    <t>12/02/2014 11:00</t>
  </si>
  <si>
    <t>12/02/2014 11:15</t>
  </si>
  <si>
    <t>12/02/2014 11:25</t>
  </si>
  <si>
    <t>12/02/2014 11:35</t>
  </si>
  <si>
    <t>12/02/2014 12:00</t>
  </si>
  <si>
    <t>12/02/2014 12:15</t>
  </si>
  <si>
    <t>12/02/2014 12:25</t>
  </si>
  <si>
    <t>12/02/2014 12:35</t>
  </si>
  <si>
    <t>12/02/2014 12:55</t>
  </si>
  <si>
    <t>12/02/2014 13:00</t>
  </si>
  <si>
    <t>12/02/2014 13:10</t>
  </si>
  <si>
    <t>12/02/2014 16:00</t>
  </si>
  <si>
    <t>13/02/2014 08:00</t>
  </si>
  <si>
    <t>13/02/2014 08:20</t>
  </si>
  <si>
    <t>13/02/2014 09:20</t>
  </si>
  <si>
    <t>13/02/2014 10:00</t>
  </si>
  <si>
    <t>13/02/2014 10:30</t>
  </si>
  <si>
    <t>13/02/2014 11:30</t>
  </si>
  <si>
    <t>13/02/2014 11:50</t>
  </si>
  <si>
    <t>13/02/2014 12:00</t>
  </si>
  <si>
    <t>13/02/2014 12:15</t>
  </si>
  <si>
    <t>13/02/2014 12:20</t>
  </si>
  <si>
    <t>13/02/2014 12:25</t>
  </si>
  <si>
    <t>13/02/2014 12:30</t>
  </si>
  <si>
    <t>13/02/2014 12:45</t>
  </si>
  <si>
    <t>13/02/2014 12:50</t>
  </si>
  <si>
    <t>13/02/2014 13:45</t>
  </si>
  <si>
    <t>13/02/2014 14:00</t>
  </si>
  <si>
    <t>13/02/2014 14:20</t>
  </si>
  <si>
    <t>13/02/2014 14:30</t>
  </si>
  <si>
    <t>13/02/2014 14:40</t>
  </si>
  <si>
    <t>14/02/2014 08:00</t>
  </si>
  <si>
    <t>14/02/2014 08:30</t>
  </si>
  <si>
    <t>14/02/2014 08:40</t>
  </si>
  <si>
    <t>14/02/2014 08:45</t>
  </si>
  <si>
    <t>14/02/2014 09:00</t>
  </si>
  <si>
    <t>14/02/2014 09:30</t>
  </si>
  <si>
    <t>14/02/2014 09:40</t>
  </si>
  <si>
    <t>14/02/2014 10:00</t>
  </si>
  <si>
    <t>14/02/2014 10:40</t>
  </si>
  <si>
    <t>14/02/2014 11:00</t>
  </si>
  <si>
    <t>14/02/2014 11:30</t>
  </si>
  <si>
    <t>14/02/2014 11:45</t>
  </si>
  <si>
    <t>14/02/2014 11:50</t>
  </si>
  <si>
    <t>14/02/2014 12:00</t>
  </si>
  <si>
    <t>14/02/2014 12:15</t>
  </si>
  <si>
    <t>14/02/2014 12:40</t>
  </si>
  <si>
    <t>14/02/2014 12:45</t>
  </si>
  <si>
    <t>14/02/2014 12:55</t>
  </si>
  <si>
    <t>14/02/2014 13:00</t>
  </si>
  <si>
    <t>14/02/2014 14:00</t>
  </si>
  <si>
    <t>15/02/2014 07:30</t>
  </si>
  <si>
    <t>15/02/2014 08:40</t>
  </si>
  <si>
    <t>15/02/2014 08:50</t>
  </si>
  <si>
    <t>15/02/2014 09:00</t>
  </si>
  <si>
    <t>15/02/2014 09:10</t>
  </si>
  <si>
    <t>15/02/2014 09:30</t>
  </si>
  <si>
    <t>15/02/2014 09:45</t>
  </si>
  <si>
    <t>15/02/2014 09:59</t>
  </si>
  <si>
    <t>15/02/2014 10:00</t>
  </si>
  <si>
    <t>15/02/2014 10:20</t>
  </si>
  <si>
    <t>15/02/2014 10:30</t>
  </si>
  <si>
    <t>15/02/2014 11:00</t>
  </si>
  <si>
    <t>15/02/2014 11:20</t>
  </si>
  <si>
    <t>15/02/2014 11:50</t>
  </si>
  <si>
    <t>15/02/2014 12:10</t>
  </si>
  <si>
    <t>15/02/2014 12:15</t>
  </si>
  <si>
    <t>15/02/2014 12:30</t>
  </si>
  <si>
    <t>15/02/2014 12:35</t>
  </si>
  <si>
    <t>15/02/2014 12:38</t>
  </si>
  <si>
    <t>15/02/2014 12:45</t>
  </si>
  <si>
    <t>17/02/2014 09:15</t>
  </si>
  <si>
    <t>17/02/2014 09:20</t>
  </si>
  <si>
    <t>17/02/2014 09:30</t>
  </si>
  <si>
    <t>17/02/2014 09:35</t>
  </si>
  <si>
    <t>17/02/2014 09:45</t>
  </si>
  <si>
    <t>17/02/2014 10:00</t>
  </si>
  <si>
    <t>17/02/2014 10:30</t>
  </si>
  <si>
    <t>17/02/2014 11:00</t>
  </si>
  <si>
    <t>17/02/2014 11:05</t>
  </si>
  <si>
    <t>17/02/2014 11:50</t>
  </si>
  <si>
    <t>17/02/2014 11:55</t>
  </si>
  <si>
    <t>17/02/2014 12:00</t>
  </si>
  <si>
    <t>17/02/2014 12:05</t>
  </si>
  <si>
    <t>17/02/2014 12:10</t>
  </si>
  <si>
    <t>17/02/2014 12:15</t>
  </si>
  <si>
    <t>17/02/2014 12:20</t>
  </si>
  <si>
    <t>17/02/2014 12:40</t>
  </si>
  <si>
    <t>17/02/2014 13:30</t>
  </si>
  <si>
    <t>17/02/2014 14:00</t>
  </si>
  <si>
    <t>17/02/2014 14:40</t>
  </si>
  <si>
    <t>17/02/2014 14:15</t>
  </si>
  <si>
    <t>18/02/2014 09:30</t>
  </si>
  <si>
    <t>18/02/2014 09:40</t>
  </si>
  <si>
    <t>18/02/2014 09:45</t>
  </si>
  <si>
    <t>18/02/2014 10:00</t>
  </si>
  <si>
    <t>18/02/2014 10:40</t>
  </si>
  <si>
    <t>18/02/2014 13:15</t>
  </si>
  <si>
    <t>18/02/2014 09:00</t>
  </si>
  <si>
    <t>18/02/2014 09:20</t>
  </si>
  <si>
    <t>18/02/2014 09:25</t>
  </si>
  <si>
    <t>18/02/2014 10:15</t>
  </si>
  <si>
    <t>18/02/2014 11:15</t>
  </si>
  <si>
    <t>18/02/2014 11:55</t>
  </si>
  <si>
    <t>18/02/2014 12:00</t>
  </si>
  <si>
    <t>18/02/2014 12:20</t>
  </si>
  <si>
    <t>19/02/2014 09:04</t>
  </si>
  <si>
    <t>19/02/2014 09:40</t>
  </si>
  <si>
    <t>19/02/2014 09:50</t>
  </si>
  <si>
    <t>19/02/2014 10:50</t>
  </si>
  <si>
    <t>19/02/2014 12:00</t>
  </si>
  <si>
    <t>19/02/2014 13:00</t>
  </si>
  <si>
    <t>19/02/2014 09:10</t>
  </si>
  <si>
    <t>19/02/2014 09:15</t>
  </si>
  <si>
    <t>20/02/2014 09:00</t>
  </si>
  <si>
    <t>20/02/2014 09:10</t>
  </si>
  <si>
    <t>20/02/2014 10:00</t>
  </si>
  <si>
    <t>20/02/2014 11:30</t>
  </si>
  <si>
    <t>20/02/2014 12:30</t>
  </si>
  <si>
    <t>20/02/2014 13:00</t>
  </si>
  <si>
    <t>20/02/2014 13:15</t>
  </si>
  <si>
    <t>20/02/2014 13:25</t>
  </si>
  <si>
    <t>20/02/2014 15:00</t>
  </si>
  <si>
    <t>20/02/2014 08:45</t>
  </si>
  <si>
    <t>20/02/2014 14:30</t>
  </si>
  <si>
    <t>20/02/2014 14:45</t>
  </si>
  <si>
    <t>20/02/2014 14:50</t>
  </si>
  <si>
    <t>21/02/2014 11:00</t>
  </si>
  <si>
    <t>21/02/2014 13:00</t>
  </si>
  <si>
    <t>21/02/2014 13:54</t>
  </si>
  <si>
    <t>21/02/2014 08:20</t>
  </si>
  <si>
    <t>24/02/2014 09:50</t>
  </si>
  <si>
    <t>24/02/2014 13:30</t>
  </si>
  <si>
    <t>24/02/2014 14:30</t>
  </si>
  <si>
    <t>24/02/2014 14:35</t>
  </si>
  <si>
    <t>21/02/2014 12:20</t>
  </si>
  <si>
    <t>24/02/2014 07:50</t>
  </si>
  <si>
    <t>25/02/2014 08:30</t>
  </si>
  <si>
    <t>25/02/2014 08:55</t>
  </si>
  <si>
    <t>25/02/2014 09:00</t>
  </si>
  <si>
    <t>25/02/2014 10:05</t>
  </si>
  <si>
    <t>25/02/2014 14:25</t>
  </si>
  <si>
    <t>26/02/2014 07:50</t>
  </si>
  <si>
    <t>26/02/2014 08:50</t>
  </si>
  <si>
    <t>26/02/2014 11:00</t>
  </si>
  <si>
    <t>26/02/2014 14:10</t>
  </si>
  <si>
    <t>26/02/2014 14:35</t>
  </si>
  <si>
    <t>27/02/2014  11:15</t>
  </si>
  <si>
    <t>27/02/2014 11:45</t>
  </si>
  <si>
    <t>27/02/2014 12:40</t>
  </si>
  <si>
    <t>27/02/2014 13:45</t>
  </si>
  <si>
    <t>27/02/2014 14:05</t>
  </si>
  <si>
    <t>27/02/2014 14:25</t>
  </si>
  <si>
    <t>27/02/2014 14:30</t>
  </si>
  <si>
    <t>27/02/2014 08:10</t>
  </si>
  <si>
    <t>27/02/2014 08:30</t>
  </si>
  <si>
    <t>27/02/2014 07:30</t>
  </si>
  <si>
    <t>27/02/2014 11:00</t>
  </si>
  <si>
    <t>27/02/2014 13:55</t>
  </si>
  <si>
    <t>28/02/2014 12:00</t>
  </si>
  <si>
    <t>28/02/2014 12:20</t>
  </si>
  <si>
    <t>28/02/2014 12:30</t>
  </si>
  <si>
    <t>28/02/2014 13:20</t>
  </si>
  <si>
    <t>28/02/2014 13:25</t>
  </si>
  <si>
    <t>28/02/2014 14:00</t>
  </si>
  <si>
    <t>03/03/2014 10:00</t>
  </si>
  <si>
    <t>03/03/2014 10:10</t>
  </si>
  <si>
    <t>03/03/2014 10:30</t>
  </si>
  <si>
    <t>03/03/2014 10:35</t>
  </si>
  <si>
    <t>03/03/2014 10:45</t>
  </si>
  <si>
    <t>03/03/2014 12:00</t>
  </si>
  <si>
    <t>03/03/2014 13:40</t>
  </si>
  <si>
    <t>03/03/2014 13:58</t>
  </si>
  <si>
    <t>01/03/2014 11:00</t>
  </si>
  <si>
    <t>02/03/2014 08:25</t>
  </si>
  <si>
    <t>02/03/2014 09:05</t>
  </si>
  <si>
    <t>02/03/2014 09:35</t>
  </si>
  <si>
    <t>03/03/2014 14:10</t>
  </si>
  <si>
    <t>04/03/2014 10:00</t>
  </si>
  <si>
    <t>04/03/2014 10:35</t>
  </si>
  <si>
    <t>04/03/2014 11:00</t>
  </si>
  <si>
    <t>04/03/2014 11:30</t>
  </si>
  <si>
    <t>04/03/2014 11:50</t>
  </si>
  <si>
    <t>04/03/2014 11:55</t>
  </si>
  <si>
    <t>04/03/2014 13:25</t>
  </si>
  <si>
    <t>04/03/2014 14:10</t>
  </si>
  <si>
    <t>04/03/2014 14:30</t>
  </si>
  <si>
    <t>02/03/2014 10:00</t>
  </si>
  <si>
    <t>05/03/2014 10:40</t>
  </si>
  <si>
    <t>05/03/2014 12:00</t>
  </si>
  <si>
    <t>05/03/2014 12:40</t>
  </si>
  <si>
    <t>05/03/2014 13:22</t>
  </si>
  <si>
    <t>05/03/2014 13:30</t>
  </si>
  <si>
    <t>05/03/2014 13:45</t>
  </si>
  <si>
    <t>05/03/2014 15:00</t>
  </si>
  <si>
    <t>05/03/2014 15:20</t>
  </si>
  <si>
    <t>05/03/2014 15:30</t>
  </si>
  <si>
    <t>05/03/2014 14:30</t>
  </si>
  <si>
    <t>05/03/2014 12:30</t>
  </si>
  <si>
    <t>02/03/2014 09:00</t>
  </si>
  <si>
    <t>05/03/2014 08:15</t>
  </si>
  <si>
    <t>05/03/2014 09:00</t>
  </si>
  <si>
    <t>05/03/2014 13:00</t>
  </si>
  <si>
    <t>05/03/2014 14:00</t>
  </si>
  <si>
    <t>06/03/2014 08:10</t>
  </si>
  <si>
    <t>06/03/2014 08:15</t>
  </si>
  <si>
    <t>06/03/2014 09:20</t>
  </si>
  <si>
    <t>06/03/2014 09:25</t>
  </si>
  <si>
    <t>06/03/2014 09:30</t>
  </si>
  <si>
    <t>06/03/2014 11:15</t>
  </si>
  <si>
    <t>06/03/2014 12:00</t>
  </si>
  <si>
    <t>06/03/2014 15:00</t>
  </si>
  <si>
    <t>06/03/2014 15:30</t>
  </si>
  <si>
    <t>10/03/2014 13:00</t>
  </si>
  <si>
    <t>10/03/2014 13:20</t>
  </si>
  <si>
    <t>10/03/2014 13:30</t>
  </si>
  <si>
    <t>10/03/2014 15:00</t>
  </si>
  <si>
    <t>10/03/2014 15:30</t>
  </si>
  <si>
    <t>10/03/2014 15:40</t>
  </si>
  <si>
    <t>11/03/2014 12:30</t>
  </si>
  <si>
    <t>11/03/2014 13:00</t>
  </si>
  <si>
    <t>11/03/2014 13:30</t>
  </si>
  <si>
    <t>11/03/2014 13:50</t>
  </si>
  <si>
    <t>11/03/2014 15:00</t>
  </si>
  <si>
    <t>11/03/2014 15:30</t>
  </si>
  <si>
    <t>20/03/2014 11:30</t>
  </si>
  <si>
    <t>20/03/2014 12:25</t>
  </si>
  <si>
    <t>20/03/2014 14:30</t>
  </si>
  <si>
    <t>20/03/2014 14:50</t>
  </si>
  <si>
    <t>20/03/2014 15:00</t>
  </si>
  <si>
    <t>20/03/2014 15:15</t>
  </si>
  <si>
    <t>21/03/2014 08:30</t>
  </si>
  <si>
    <t>21/03/2014 09:10</t>
  </si>
  <si>
    <t>21/03/2014 09:15</t>
  </si>
  <si>
    <t>21/03/2014 09:45</t>
  </si>
  <si>
    <t>21/03/2014 10:50</t>
  </si>
  <si>
    <t>21/03/2014 11:05</t>
  </si>
  <si>
    <t>21/03/2014 11:15</t>
  </si>
  <si>
    <t>21/03/2014 11:30</t>
  </si>
  <si>
    <t>21/03/2014 12:25</t>
  </si>
  <si>
    <t>21/03/2014 13:30</t>
  </si>
  <si>
    <t>22/03/2014 09:45</t>
  </si>
  <si>
    <t>22/03/2014 14:25</t>
  </si>
  <si>
    <t>23/03/2014 14:30</t>
  </si>
  <si>
    <t>24/03/2014 11:45</t>
  </si>
  <si>
    <t>24/03/2014 12:40</t>
  </si>
  <si>
    <t>24/03/2014 12:45</t>
  </si>
  <si>
    <t>26/03/2014 08:40</t>
  </si>
  <si>
    <t>26/03/2014 09:30</t>
  </si>
  <si>
    <t>26/03/2014 09:45</t>
  </si>
  <si>
    <t>26/03/2014 10:50</t>
  </si>
  <si>
    <t>25/03/2014 08:00</t>
  </si>
  <si>
    <t>25/03/2014 09:00</t>
  </si>
  <si>
    <t>25/03/2014 09:15</t>
  </si>
  <si>
    <t>25/03/2014 09:20</t>
  </si>
  <si>
    <t>25/03/2014 09:30</t>
  </si>
  <si>
    <t>25/03/2014 09:35</t>
  </si>
  <si>
    <t>25/03/2014 10:10</t>
  </si>
  <si>
    <t>25/03/2014 10:30</t>
  </si>
  <si>
    <t>25/03/2014 12:00</t>
  </si>
  <si>
    <t>26/03/2014 09:40</t>
  </si>
  <si>
    <t>26/03/2014 09:50</t>
  </si>
  <si>
    <t>26/03/2014 10:00</t>
  </si>
  <si>
    <t>25/03/2014 08:20</t>
  </si>
  <si>
    <t>26/03/2014 16:55</t>
  </si>
  <si>
    <t>27/03/2014 07:45</t>
  </si>
  <si>
    <t>27/03/2014 09:30</t>
  </si>
  <si>
    <t>28/03/2014 10:40</t>
  </si>
  <si>
    <t>28/03/2014 11:20</t>
  </si>
  <si>
    <t>28/03/2014 11:25</t>
  </si>
  <si>
    <t>28/03/2014 11:35</t>
  </si>
  <si>
    <t>28/03/2014 11:55</t>
  </si>
  <si>
    <t>28/03/2014 12:30</t>
  </si>
  <si>
    <t>28/03/2014 12:45</t>
  </si>
  <si>
    <t>28/03/2014 14:30</t>
  </si>
  <si>
    <t>28/03/2014 14:40</t>
  </si>
  <si>
    <t>27/03/2014 14:00</t>
  </si>
  <si>
    <t>28/03/2014 11:30</t>
  </si>
  <si>
    <t>28/03/2014 11:40</t>
  </si>
  <si>
    <t>28/03/2014 14:10</t>
  </si>
  <si>
    <t>31/03/2014 09:30</t>
  </si>
  <si>
    <t>31/03/2014 10:00</t>
  </si>
  <si>
    <t>31/03/2014 11:00</t>
  </si>
  <si>
    <t>31/03/2014 11:30</t>
  </si>
  <si>
    <t>31/03/2014 14:40</t>
  </si>
  <si>
    <t>31/03/2014 11:45</t>
  </si>
  <si>
    <t>31/03/2014 13:15</t>
  </si>
  <si>
    <t>01/04/2014 08:35</t>
  </si>
  <si>
    <t>01/04/2014 08:55</t>
  </si>
  <si>
    <t>01/04/2014 09:50</t>
  </si>
  <si>
    <t>01/04/2014 10:00</t>
  </si>
  <si>
    <t>01/04/2014 10:30</t>
  </si>
  <si>
    <t>01/04/2014 13:30</t>
  </si>
  <si>
    <t>01/04/2014 15:30</t>
  </si>
  <si>
    <t>04/04/2014 13:30</t>
  </si>
  <si>
    <t>05/04/2014 08:20</t>
  </si>
  <si>
    <t>06/04/2014 08:35</t>
  </si>
  <si>
    <t>07/04/2014 14:00</t>
  </si>
  <si>
    <t>07/04/2014 14:40</t>
  </si>
  <si>
    <t>08/04/2014 11:00</t>
  </si>
  <si>
    <t>08/04/2014 11:35</t>
  </si>
  <si>
    <t>08/04/2014 11:45</t>
  </si>
  <si>
    <t>08/04/2014 12:20</t>
  </si>
  <si>
    <t>08/04/2014 14:30</t>
  </si>
  <si>
    <t>09/04/2014 08:45</t>
  </si>
  <si>
    <t>09/04/2014 11:00</t>
  </si>
  <si>
    <t>09/04/2014 11:44</t>
  </si>
  <si>
    <t>09/04/2014 11:48</t>
  </si>
  <si>
    <t>09/04/2014 13:00</t>
  </si>
  <si>
    <t>09/04/2014 13:20</t>
  </si>
  <si>
    <t>09/04/2014 10:00</t>
  </si>
  <si>
    <t>04/04/2014 08:10</t>
  </si>
  <si>
    <t>10/04/2014 10:55</t>
  </si>
  <si>
    <t>10/04/2014 11:15</t>
  </si>
  <si>
    <t>10/04/2014 11:20</t>
  </si>
  <si>
    <t>10/04/2014 13:00</t>
  </si>
  <si>
    <t>10/04/2014 13:30</t>
  </si>
  <si>
    <t>11/04/2014 10:40</t>
  </si>
  <si>
    <t>11/04/2014 12:40</t>
  </si>
  <si>
    <t>11/04/2014 13:00</t>
  </si>
  <si>
    <t>11/04/2014 15:00</t>
  </si>
  <si>
    <t>14/04/2014 08:30</t>
  </si>
  <si>
    <t>14/04/2014 08:44</t>
  </si>
  <si>
    <t>14/04/2014 10:05</t>
  </si>
  <si>
    <t>14/04/2014 10:40</t>
  </si>
  <si>
    <t>14/04/2014 10:55</t>
  </si>
  <si>
    <t>14/04/2014 13:30</t>
  </si>
  <si>
    <t>14/04/2014 13:40</t>
  </si>
  <si>
    <t>14/04/2014 15:00</t>
  </si>
  <si>
    <t>15/04/2014 10:15</t>
  </si>
  <si>
    <t>15/04/2014 11:40</t>
  </si>
  <si>
    <t>15/04/2014 11:50</t>
  </si>
  <si>
    <t>15/04/2014 11:55</t>
  </si>
  <si>
    <t>15/04/2014 12:40</t>
  </si>
  <si>
    <t>15/04/2014 13:00</t>
  </si>
  <si>
    <t>15/04/2014 13:10</t>
  </si>
  <si>
    <t>15/04/2014 13:15</t>
  </si>
  <si>
    <t>15/04/2014 14:50</t>
  </si>
  <si>
    <t>14/04/2014 12:20</t>
  </si>
  <si>
    <t>14/04/2014 12:30</t>
  </si>
  <si>
    <t>14/04/2014 13:15</t>
  </si>
  <si>
    <t>14/04/2014 14:30</t>
  </si>
  <si>
    <t>14/04/2014 14:50</t>
  </si>
  <si>
    <t>14/04/2014 15:30</t>
  </si>
  <si>
    <t>14/04/2014 16:00</t>
  </si>
  <si>
    <t>15/04/2014 07:45</t>
  </si>
  <si>
    <t>15/04/2014 07:55</t>
  </si>
  <si>
    <t>15/04/2014 08:35</t>
  </si>
  <si>
    <t>15/04/2014 09:10</t>
  </si>
  <si>
    <t>15/04/2014 09:30</t>
  </si>
  <si>
    <t>15/04/2014 10:55</t>
  </si>
  <si>
    <t>15/04/2014 11:00</t>
  </si>
  <si>
    <t>22/04/2014 10:10</t>
  </si>
  <si>
    <t>22/04/2014 14:40</t>
  </si>
  <si>
    <t>23/04/2014 10:15</t>
  </si>
  <si>
    <t>23/04/2014 10:30</t>
  </si>
  <si>
    <t>23/04/2014 10:00</t>
  </si>
  <si>
    <t>23/04/2014 10:01</t>
  </si>
  <si>
    <t>23/04/2014 08:20</t>
  </si>
  <si>
    <t>23/04/2014 09:00</t>
  </si>
  <si>
    <t>23/04/2014 09:40</t>
  </si>
  <si>
    <t>23/04/2014 10:10</t>
  </si>
  <si>
    <t>23/04/2014 13:00</t>
  </si>
  <si>
    <t>24/04/2014 07:35</t>
  </si>
  <si>
    <t>24/04/2014 08:10</t>
  </si>
  <si>
    <t>24/04/2014 09:00</t>
  </si>
  <si>
    <t>24/04/2014 09:45</t>
  </si>
  <si>
    <t>24/04/2014 11:00</t>
  </si>
  <si>
    <t>24/04/2014 11:40</t>
  </si>
  <si>
    <t>24/04/2014 14:25</t>
  </si>
  <si>
    <t>25/04/2014 10:15</t>
  </si>
  <si>
    <t>25/04/2014 12:00</t>
  </si>
  <si>
    <t>25/04/2014 13:00</t>
  </si>
  <si>
    <t>25/04/2014 16:00</t>
  </si>
  <si>
    <t>25/04/2014 08:25</t>
  </si>
  <si>
    <t>25/04/2014 14:15</t>
  </si>
  <si>
    <t>25/04/2014 14:25</t>
  </si>
  <si>
    <t>25/04/2014 14:27</t>
  </si>
  <si>
    <t>28/04/2014 09:00</t>
  </si>
  <si>
    <t>28/04/2014 10:20</t>
  </si>
  <si>
    <t>28/04/2014 12:30</t>
  </si>
  <si>
    <t>26/04/2014 10:10</t>
  </si>
  <si>
    <t>26/04/2014 12:15</t>
  </si>
  <si>
    <t>26/04/2014 20:00</t>
  </si>
  <si>
    <t>26/04/2014 22:00</t>
  </si>
  <si>
    <t>26/04/2014 00:00</t>
  </si>
  <si>
    <t>26/04/2014 16:00</t>
  </si>
  <si>
    <t>26/04/2014 18:00</t>
  </si>
  <si>
    <t>29/04/2014 10:20</t>
  </si>
  <si>
    <t>29/04/2014 11:15</t>
  </si>
  <si>
    <t>28/04/2014 11:30</t>
  </si>
  <si>
    <t>29/04/2014 13:00</t>
  </si>
  <si>
    <t>29/04/2014 08:45</t>
  </si>
  <si>
    <t>30/04/2014 08:00</t>
  </si>
  <si>
    <t>30/04/2014 13:15</t>
  </si>
  <si>
    <t>30/04/2014 13:20</t>
  </si>
  <si>
    <t>30/04/2014 13:45</t>
  </si>
  <si>
    <t>30/04/2014 14:45</t>
  </si>
  <si>
    <t>29/04/2014 16:30</t>
  </si>
  <si>
    <t>30/04/2014 10:25</t>
  </si>
  <si>
    <t>01/05/2014  08:00</t>
  </si>
  <si>
    <t>01/05/2014 10:10</t>
  </si>
  <si>
    <t>01/05/2014 10:20</t>
  </si>
  <si>
    <t>01/05/2014 10:25</t>
  </si>
  <si>
    <t>01/05/2014 10:50</t>
  </si>
  <si>
    <t>01/05/2014 11:00</t>
  </si>
  <si>
    <t>01/05/2014 11:35</t>
  </si>
  <si>
    <t>01/05/2014 11:50</t>
  </si>
  <si>
    <t>01/05/2014 12:00</t>
  </si>
  <si>
    <t>01/05/2014 12:20</t>
  </si>
  <si>
    <t>02/05/2014 09:00</t>
  </si>
  <si>
    <t>02/05/2014 09:15</t>
  </si>
  <si>
    <t>02/05/2014 09:30</t>
  </si>
  <si>
    <t>02/05/2014 09:50</t>
  </si>
  <si>
    <t>02/05/2014 10:00</t>
  </si>
  <si>
    <t>02/05/2014 11:30</t>
  </si>
  <si>
    <t>02/05/2014 11:40</t>
  </si>
  <si>
    <t>02/05/2014 11:50</t>
  </si>
  <si>
    <t>02/05/2014 12:10</t>
  </si>
  <si>
    <t>02/05/2014 13:10</t>
  </si>
  <si>
    <t>02/05/2014 13:59</t>
  </si>
  <si>
    <t>02/05/2014 15:20</t>
  </si>
  <si>
    <t>02/05/2014 09:40</t>
  </si>
  <si>
    <t>02/05/2014 09:45</t>
  </si>
  <si>
    <t>02/05/2014 13:55</t>
  </si>
  <si>
    <t>06/05/2014 12:30</t>
  </si>
  <si>
    <t>06/05/2014 15:00</t>
  </si>
  <si>
    <t>07/05/2014 11:00</t>
  </si>
  <si>
    <t>07/05/2014 12:00</t>
  </si>
  <si>
    <t>07/05/2014 12:15</t>
  </si>
  <si>
    <t>07/05/2014 13:35</t>
  </si>
  <si>
    <t>07/05/2014 14:30</t>
  </si>
  <si>
    <t>08/05/2014 11:00</t>
  </si>
  <si>
    <t>08/05/2014 14:10</t>
  </si>
  <si>
    <t>08/05/2014 14:15</t>
  </si>
  <si>
    <t>08/05/2014 15:30</t>
  </si>
  <si>
    <t>08/05/2014 08:31</t>
  </si>
  <si>
    <t>08/05/2014 13:50</t>
  </si>
  <si>
    <t>08/05/2014 12:00</t>
  </si>
  <si>
    <t>08/05/2014 12:40</t>
  </si>
  <si>
    <t>08/05/2014 10:10</t>
  </si>
  <si>
    <t>07/05/2014 17:40</t>
  </si>
  <si>
    <t>09/05/2014 10:00</t>
  </si>
  <si>
    <t>09/05/2014 11:00</t>
  </si>
  <si>
    <t>09/05/2014 12:20</t>
  </si>
  <si>
    <t>09/05/2014 14:00</t>
  </si>
  <si>
    <t>09/05/2014 08:20</t>
  </si>
  <si>
    <t>09/05/2014 11:30</t>
  </si>
  <si>
    <t>16/05/2014 11:00</t>
  </si>
  <si>
    <t>16/05/2014 15:30</t>
  </si>
  <si>
    <t>19/05/2014 07:50</t>
  </si>
  <si>
    <t>19/05/2014 12:00</t>
  </si>
  <si>
    <t>19/05/2014 14:45</t>
  </si>
  <si>
    <t>20/05/2014 09:00</t>
  </si>
  <si>
    <t>20/05/2014 11:00</t>
  </si>
  <si>
    <t>20/05/2014 11:40</t>
  </si>
  <si>
    <t>20/05/2014 12:00</t>
  </si>
  <si>
    <t>20/05/2014 12:20</t>
  </si>
  <si>
    <t>20/05/2014 12:35</t>
  </si>
  <si>
    <t>20/05/2014 14:30</t>
  </si>
  <si>
    <t>20/05/2014 08:00</t>
  </si>
  <si>
    <t>20/05/2014 15:10</t>
  </si>
  <si>
    <t>21/05/2014 09:35</t>
  </si>
  <si>
    <t>21/05/2014 10:30</t>
  </si>
  <si>
    <t>21/05/2014 13:20</t>
  </si>
  <si>
    <t>20/05/2014 09:10</t>
  </si>
  <si>
    <t>20/05/2014 10:00</t>
  </si>
  <si>
    <t>20/05/2014 11:15</t>
  </si>
  <si>
    <t>22/05/2014 10:20</t>
  </si>
  <si>
    <t>22/05/2014 11:30</t>
  </si>
  <si>
    <t>22/05/2014 14:00</t>
  </si>
  <si>
    <t>22/05/2014 14:10</t>
  </si>
  <si>
    <t>25/05/2014 13:20</t>
  </si>
  <si>
    <t>26/05/2014 08:20</t>
  </si>
  <si>
    <t>0.959</t>
  </si>
  <si>
    <t>0.967</t>
  </si>
  <si>
    <t>1.004</t>
  </si>
  <si>
    <t>0.998</t>
  </si>
  <si>
    <t>01/01/2012 11:00</t>
  </si>
  <si>
    <t>10/02/2012</t>
  </si>
  <si>
    <t>Terminacion</t>
  </si>
  <si>
    <t>TERMINACION</t>
  </si>
  <si>
    <t>Yacimiento</t>
  </si>
  <si>
    <t>Fecha</t>
  </si>
  <si>
    <t>CH-1001</t>
  </si>
  <si>
    <t>CHAMPAYAN_1001_KTIA</t>
  </si>
  <si>
    <t>CH-1004</t>
  </si>
  <si>
    <t>CHAMPAYAN_1004_KTIA</t>
  </si>
  <si>
    <t>CH-1005</t>
  </si>
  <si>
    <t>CHAMPAYAN_1005_KTIA</t>
  </si>
  <si>
    <t>CH-1006</t>
  </si>
  <si>
    <t>CHAMPAYAN_1006_KTIA</t>
  </si>
  <si>
    <t>CONST_101_JAR</t>
  </si>
  <si>
    <t>C-101</t>
  </si>
  <si>
    <t>CONST_101_KTIA</t>
  </si>
  <si>
    <t>C-102</t>
  </si>
  <si>
    <t>CONST_102_JSA</t>
  </si>
  <si>
    <t>CONST_102_KTIA</t>
  </si>
  <si>
    <t>C-103</t>
  </si>
  <si>
    <t>CONST_103_JSA</t>
  </si>
  <si>
    <t>CONST_103_KTIA</t>
  </si>
  <si>
    <t>C-104</t>
  </si>
  <si>
    <t>CONST_104_JSA</t>
  </si>
  <si>
    <t>C-105</t>
  </si>
  <si>
    <t>CONST_105_JSA</t>
  </si>
  <si>
    <t>C-106</t>
  </si>
  <si>
    <t>CONST_106_JSA</t>
  </si>
  <si>
    <t>C-107</t>
  </si>
  <si>
    <t>CONST_107_JSA</t>
  </si>
  <si>
    <t>CONST_107_KTIA</t>
  </si>
  <si>
    <t>C-108</t>
  </si>
  <si>
    <t>CONST_108_JSA</t>
  </si>
  <si>
    <t>C-108D</t>
  </si>
  <si>
    <t>CONST_108D_JSA</t>
  </si>
  <si>
    <t>CONST_108D_KTIA</t>
  </si>
  <si>
    <t>C-109</t>
  </si>
  <si>
    <t>CONST_109_JAR</t>
  </si>
  <si>
    <t>CONST_109_JSA</t>
  </si>
  <si>
    <t>C-110</t>
  </si>
  <si>
    <t>CONST_110_JSA</t>
  </si>
  <si>
    <t>C-1104</t>
  </si>
  <si>
    <t>CONST_1104_JSA</t>
  </si>
  <si>
    <t>C-1109</t>
  </si>
  <si>
    <t>CONST_1109_JSA</t>
  </si>
  <si>
    <t>C-111</t>
  </si>
  <si>
    <t>CONST_111_JSA</t>
  </si>
  <si>
    <t>C-1110</t>
  </si>
  <si>
    <t>CONST_1110_JSA</t>
  </si>
  <si>
    <t>CONST_1110_KTIA</t>
  </si>
  <si>
    <t>C-1111</t>
  </si>
  <si>
    <t>CONST_1111_JSA</t>
  </si>
  <si>
    <t>C-1111D</t>
  </si>
  <si>
    <t>CONST_1111D_KTIA</t>
  </si>
  <si>
    <t>C-1112</t>
  </si>
  <si>
    <t>CONST_1112_JSA</t>
  </si>
  <si>
    <t>C-1112D</t>
  </si>
  <si>
    <t>CONST_1112D_KTIA</t>
  </si>
  <si>
    <t>C-1113</t>
  </si>
  <si>
    <t>CONST_1113_JSA</t>
  </si>
  <si>
    <t>C-1113D</t>
  </si>
  <si>
    <t>CONST_1113D_KTIA</t>
  </si>
  <si>
    <t>C-1114</t>
  </si>
  <si>
    <t>CONST_1114_JSA</t>
  </si>
  <si>
    <t>C-1115</t>
  </si>
  <si>
    <t>CONST_1115_JSA</t>
  </si>
  <si>
    <t>C-1115D</t>
  </si>
  <si>
    <t>CONST_1115D_KTIA</t>
  </si>
  <si>
    <t>C-1116</t>
  </si>
  <si>
    <t>CONST_1116_JSA</t>
  </si>
  <si>
    <t>C-1117</t>
  </si>
  <si>
    <t>CONST_1117_KTIA</t>
  </si>
  <si>
    <t>C-1119</t>
  </si>
  <si>
    <t>CONST_1119_KTIA</t>
  </si>
  <si>
    <t>C-112</t>
  </si>
  <si>
    <t>CONST_112_JSA</t>
  </si>
  <si>
    <t>C-1121</t>
  </si>
  <si>
    <t>CONST_1121_JSA</t>
  </si>
  <si>
    <t>C-1122</t>
  </si>
  <si>
    <t>CONST_1122_JSA</t>
  </si>
  <si>
    <t>C-1122D</t>
  </si>
  <si>
    <t>CONST_1122D_KTIA</t>
  </si>
  <si>
    <t>C-1123</t>
  </si>
  <si>
    <t>CONST_1123_JSA</t>
  </si>
  <si>
    <t>CONST_1123_KTIA</t>
  </si>
  <si>
    <t>C-1124</t>
  </si>
  <si>
    <t>CONST_1124_JSA</t>
  </si>
  <si>
    <t>C-1124D</t>
  </si>
  <si>
    <t>CONST_1124D_KTIA</t>
  </si>
  <si>
    <t>C-1129</t>
  </si>
  <si>
    <t>CONST_1129_KTS</t>
  </si>
  <si>
    <t>C-113</t>
  </si>
  <si>
    <t>CONST_113_JSA</t>
  </si>
  <si>
    <t>C-1132</t>
  </si>
  <si>
    <t>CONST_1132_KTIA</t>
  </si>
  <si>
    <t>C-1133</t>
  </si>
  <si>
    <t>CONST_1133_KTIA</t>
  </si>
  <si>
    <t>CONST_1133_KTS</t>
  </si>
  <si>
    <t>C-1135</t>
  </si>
  <si>
    <t>CONST_1135_JSA</t>
  </si>
  <si>
    <t>C-1136</t>
  </si>
  <si>
    <t>CONST_1136_JSA</t>
  </si>
  <si>
    <t>C-1137</t>
  </si>
  <si>
    <t>CONST_1137_KTIA</t>
  </si>
  <si>
    <t>C-1138</t>
  </si>
  <si>
    <t>CONST_1138_JSA</t>
  </si>
  <si>
    <t>C-1143</t>
  </si>
  <si>
    <t>CONST_1143_JAR</t>
  </si>
  <si>
    <t>C-1144</t>
  </si>
  <si>
    <t>CONST_1144_JSA</t>
  </si>
  <si>
    <t>C-1145</t>
  </si>
  <si>
    <t>CONST_1145_JSA</t>
  </si>
  <si>
    <t>C-1145D</t>
  </si>
  <si>
    <t>CONST_1145D_KTIA</t>
  </si>
  <si>
    <t>C-1149</t>
  </si>
  <si>
    <t>CONST_1149_KTIA</t>
  </si>
  <si>
    <t>C-115</t>
  </si>
  <si>
    <t>CONST_115_JSA</t>
  </si>
  <si>
    <t>C-1151</t>
  </si>
  <si>
    <t>CONST_1151_JSA</t>
  </si>
  <si>
    <t>C-1152</t>
  </si>
  <si>
    <t>CONST_1152_KTIA</t>
  </si>
  <si>
    <t>CONST_1152_KTS</t>
  </si>
  <si>
    <t>C-1154</t>
  </si>
  <si>
    <t>CONST_1154_JSA</t>
  </si>
  <si>
    <t>C-1154D</t>
  </si>
  <si>
    <t>CONST_1154D_KTIA</t>
  </si>
  <si>
    <t>C-1158</t>
  </si>
  <si>
    <t>CONST_1158_JSA</t>
  </si>
  <si>
    <t>C-1158D</t>
  </si>
  <si>
    <t>CONST_1158D_KTIA</t>
  </si>
  <si>
    <t>C-1159</t>
  </si>
  <si>
    <t>CONST_1159_JSA</t>
  </si>
  <si>
    <t>C-1166</t>
  </si>
  <si>
    <t>CONST_1166_KTIA</t>
  </si>
  <si>
    <t>C-1167</t>
  </si>
  <si>
    <t>CONST_1167_JSA</t>
  </si>
  <si>
    <t>C-1167D</t>
  </si>
  <si>
    <t>CONST_1167D_KTIA</t>
  </si>
  <si>
    <t>C-1169</t>
  </si>
  <si>
    <t>CONST_1169_JSA</t>
  </si>
  <si>
    <t>C-1169D</t>
  </si>
  <si>
    <t>CONST_1169D_KTIA</t>
  </si>
  <si>
    <t>C-117</t>
  </si>
  <si>
    <t>C-1171</t>
  </si>
  <si>
    <t>CONST_1171_JSA</t>
  </si>
  <si>
    <t>C-1175</t>
  </si>
  <si>
    <t>CONST_1175_KTIA</t>
  </si>
  <si>
    <t>C-1179</t>
  </si>
  <si>
    <t>CONST_1179_KTIA</t>
  </si>
  <si>
    <t>C-118</t>
  </si>
  <si>
    <t>CONST_118_JSA</t>
  </si>
  <si>
    <t>CONST_118_KTIA</t>
  </si>
  <si>
    <t>C-1180</t>
  </si>
  <si>
    <t>CONST_1180_KTIA</t>
  </si>
  <si>
    <t>CONST_1180_KTS</t>
  </si>
  <si>
    <t>C-1182</t>
  </si>
  <si>
    <t>CONST_1182_JSA</t>
  </si>
  <si>
    <t>C-1183</t>
  </si>
  <si>
    <t>CONST_1183_JSA</t>
  </si>
  <si>
    <t>C-1184</t>
  </si>
  <si>
    <t>CONST_1184_KTIA</t>
  </si>
  <si>
    <t>C-1185</t>
  </si>
  <si>
    <t>CONST_1185_JSA</t>
  </si>
  <si>
    <t>C-1186</t>
  </si>
  <si>
    <t>CONST_1186_JSA</t>
  </si>
  <si>
    <t>C-119</t>
  </si>
  <si>
    <t>CONST_119_JSA</t>
  </si>
  <si>
    <t>C-1193</t>
  </si>
  <si>
    <t>CONST_1193_KTIA</t>
  </si>
  <si>
    <t>C-1198</t>
  </si>
  <si>
    <t>CONST_1198_JAR</t>
  </si>
  <si>
    <t>CONST_1198_KTIA</t>
  </si>
  <si>
    <t>C-1199</t>
  </si>
  <si>
    <t>CONST_1199_JAR</t>
  </si>
  <si>
    <t>C-119D</t>
  </si>
  <si>
    <t>CONST_119D_KTIA</t>
  </si>
  <si>
    <t>C-120</t>
  </si>
  <si>
    <t>C-1200</t>
  </si>
  <si>
    <t>CONST_1200_JAR</t>
  </si>
  <si>
    <t>C-1201</t>
  </si>
  <si>
    <t>CONST_1201_JAR</t>
  </si>
  <si>
    <t>C-1203</t>
  </si>
  <si>
    <t>CONST_1203_JAR</t>
  </si>
  <si>
    <t>CONST_1203_KTIA</t>
  </si>
  <si>
    <t>C-1208</t>
  </si>
  <si>
    <t>CONST_1208_KTIA</t>
  </si>
  <si>
    <t>C-1209</t>
  </si>
  <si>
    <t>CONST_1209_KTIA</t>
  </si>
  <si>
    <t>C-120D</t>
  </si>
  <si>
    <t>CONST_120D_KTIA</t>
  </si>
  <si>
    <t>CONST_120D_KTS</t>
  </si>
  <si>
    <t>C-121</t>
  </si>
  <si>
    <t>CONST_121_JSA</t>
  </si>
  <si>
    <t>CONST_121_KTIA</t>
  </si>
  <si>
    <t>CONST_121_KTS</t>
  </si>
  <si>
    <t>C-1210</t>
  </si>
  <si>
    <t>CONST_1210_KTIA</t>
  </si>
  <si>
    <t>C-1216</t>
  </si>
  <si>
    <t>CONST_1216_KTIA</t>
  </si>
  <si>
    <t>C-1218</t>
  </si>
  <si>
    <t>CONST_1218_KTIA</t>
  </si>
  <si>
    <t>C-122</t>
  </si>
  <si>
    <t>CONST_122_JSA</t>
  </si>
  <si>
    <t>C-123</t>
  </si>
  <si>
    <t>CONST_123_JSA</t>
  </si>
  <si>
    <t>CONST_123_KTIA</t>
  </si>
  <si>
    <t>CONST_123_KTIB</t>
  </si>
  <si>
    <t>KTIB</t>
  </si>
  <si>
    <t>C-1231</t>
  </si>
  <si>
    <t>CONST_1231_JAR</t>
  </si>
  <si>
    <t>C-1235</t>
  </si>
  <si>
    <t>CONST_1235_JSA</t>
  </si>
  <si>
    <t>C-1239</t>
  </si>
  <si>
    <t>CONST_1239_JSA</t>
  </si>
  <si>
    <t>C-124</t>
  </si>
  <si>
    <t>CONST_124_JSA</t>
  </si>
  <si>
    <t>CONST_124_KTIA</t>
  </si>
  <si>
    <t>C-1242</t>
  </si>
  <si>
    <t>CONST_1242_JAR</t>
  </si>
  <si>
    <t>CONST_1242_JSA</t>
  </si>
  <si>
    <t>C-1244</t>
  </si>
  <si>
    <t>CONST_1244_JAR</t>
  </si>
  <si>
    <t>C-1245</t>
  </si>
  <si>
    <t>CONST_1245_JAR</t>
  </si>
  <si>
    <t>C-1247</t>
  </si>
  <si>
    <t>CONST_1247_JAR</t>
  </si>
  <si>
    <t>C-1248</t>
  </si>
  <si>
    <t>CONST_1248_KTIA</t>
  </si>
  <si>
    <t>C-125</t>
  </si>
  <si>
    <t>CONST_125_JSA</t>
  </si>
  <si>
    <t>CONST_125_KTIA</t>
  </si>
  <si>
    <t>C-1250</t>
  </si>
  <si>
    <t>CONST_1250_JAR</t>
  </si>
  <si>
    <t>C-1251</t>
  </si>
  <si>
    <t>CONST_1251_JAR</t>
  </si>
  <si>
    <t>C-1252</t>
  </si>
  <si>
    <t>CONST_1252_KTIA</t>
  </si>
  <si>
    <t>C-1254</t>
  </si>
  <si>
    <t>CONST_1254_JAR</t>
  </si>
  <si>
    <t>C-126</t>
  </si>
  <si>
    <t>CONST_126_JSA</t>
  </si>
  <si>
    <t>CONST_126_KTIA</t>
  </si>
  <si>
    <t>C-1260</t>
  </si>
  <si>
    <t>CONST_1260_JAR</t>
  </si>
  <si>
    <t>C-1263</t>
  </si>
  <si>
    <t>CONST_1263_KTS</t>
  </si>
  <si>
    <t>C-1272</t>
  </si>
  <si>
    <t>CONST_1272_JAR</t>
  </si>
  <si>
    <t>C-128</t>
  </si>
  <si>
    <t>CONST_128_KTIA</t>
  </si>
  <si>
    <t>C-1289</t>
  </si>
  <si>
    <t>CONST_1289_JAR</t>
  </si>
  <si>
    <t>CONST_1289_JSA</t>
  </si>
  <si>
    <t>C-1293</t>
  </si>
  <si>
    <t>CONST_1293_JSA</t>
  </si>
  <si>
    <t>C-1294</t>
  </si>
  <si>
    <t>CONST_1294_JSA</t>
  </si>
  <si>
    <t>C-130</t>
  </si>
  <si>
    <t>CONST_130_JSA</t>
  </si>
  <si>
    <t>C-1309</t>
  </si>
  <si>
    <t>CONST_1309_KTIA</t>
  </si>
  <si>
    <t>C-131</t>
  </si>
  <si>
    <t>CONST_131_JSA</t>
  </si>
  <si>
    <t>C-133</t>
  </si>
  <si>
    <t>CONST_133_JSA</t>
  </si>
  <si>
    <t>C-133D</t>
  </si>
  <si>
    <t>CONST_133D_KTIA</t>
  </si>
  <si>
    <t>C-134</t>
  </si>
  <si>
    <t>C-134D</t>
  </si>
  <si>
    <t>CONST_134D_KTIA</t>
  </si>
  <si>
    <t>CONST_134D_KTIB</t>
  </si>
  <si>
    <t>C-134DRE</t>
  </si>
  <si>
    <t>CONST_134DRE_JSA</t>
  </si>
  <si>
    <t>C-135</t>
  </si>
  <si>
    <t>C-135D</t>
  </si>
  <si>
    <t>CONST_135D_KTIA</t>
  </si>
  <si>
    <t>C-136</t>
  </si>
  <si>
    <t>C-136D</t>
  </si>
  <si>
    <t>CONST_136D_KTIA</t>
  </si>
  <si>
    <t>C-137</t>
  </si>
  <si>
    <t>CONST_137_JSA</t>
  </si>
  <si>
    <t>C-137D</t>
  </si>
  <si>
    <t>CONST_137D_KTIA</t>
  </si>
  <si>
    <t>C-138</t>
  </si>
  <si>
    <t>C-139</t>
  </si>
  <si>
    <t>C-140</t>
  </si>
  <si>
    <t>CONST_140_JSA</t>
  </si>
  <si>
    <t>C-141</t>
  </si>
  <si>
    <t>CONST_141_JSA</t>
  </si>
  <si>
    <t>C-142</t>
  </si>
  <si>
    <t>CONST_142_JSA</t>
  </si>
  <si>
    <t>CONST_142_KTIA</t>
  </si>
  <si>
    <t>C-143</t>
  </si>
  <si>
    <t>CONST_143_JSA</t>
  </si>
  <si>
    <t>C-144</t>
  </si>
  <si>
    <t>CONST_144_JSA</t>
  </si>
  <si>
    <t>C-145</t>
  </si>
  <si>
    <t>CONST_145_JSA</t>
  </si>
  <si>
    <t>CONST_145_KTIA</t>
  </si>
  <si>
    <t>C-146</t>
  </si>
  <si>
    <t>C-146D</t>
  </si>
  <si>
    <t>CONST_146D_KTIA</t>
  </si>
  <si>
    <t>C-147</t>
  </si>
  <si>
    <t>CONST_147_JSA</t>
  </si>
  <si>
    <t>C-148</t>
  </si>
  <si>
    <t>CONST_148_JSA</t>
  </si>
  <si>
    <t>C-149</t>
  </si>
  <si>
    <t>CONST_149_JSA</t>
  </si>
  <si>
    <t>C-150</t>
  </si>
  <si>
    <t>CONST_150_JSA</t>
  </si>
  <si>
    <t>C-152</t>
  </si>
  <si>
    <t>CONST_152_JSA</t>
  </si>
  <si>
    <t>C-153</t>
  </si>
  <si>
    <t>CONST_153_JSA</t>
  </si>
  <si>
    <t>CONST_153_KTIA</t>
  </si>
  <si>
    <t>C-154</t>
  </si>
  <si>
    <t>CONST_154_KTIA</t>
  </si>
  <si>
    <t>C-155</t>
  </si>
  <si>
    <t>CONST_155_JSA</t>
  </si>
  <si>
    <t>C-156</t>
  </si>
  <si>
    <t>CONST_156_JSA</t>
  </si>
  <si>
    <t>CONST_156_KTIA</t>
  </si>
  <si>
    <t>C-157</t>
  </si>
  <si>
    <t>CONST_157_JSA</t>
  </si>
  <si>
    <t>CONST_157_KTIA</t>
  </si>
  <si>
    <t>C-158</t>
  </si>
  <si>
    <t>CONST_158_JSA</t>
  </si>
  <si>
    <t>C-159</t>
  </si>
  <si>
    <t>CONST_159_JSA</t>
  </si>
  <si>
    <t>CONST_159_KTIA</t>
  </si>
  <si>
    <t>C-160</t>
  </si>
  <si>
    <t>CONST_160_JSA</t>
  </si>
  <si>
    <t>C-161</t>
  </si>
  <si>
    <t>CONST_161_JSA</t>
  </si>
  <si>
    <t>C-161D</t>
  </si>
  <si>
    <t>CONST_161D_KTIA</t>
  </si>
  <si>
    <t>C-162</t>
  </si>
  <si>
    <t>CONST_162_JSA</t>
  </si>
  <si>
    <t>CONST_162_KTIA</t>
  </si>
  <si>
    <t>C-163</t>
  </si>
  <si>
    <t>CONST_163_JSA</t>
  </si>
  <si>
    <t>C-164</t>
  </si>
  <si>
    <t>CONST_164_JSA</t>
  </si>
  <si>
    <t>C-165</t>
  </si>
  <si>
    <t>CONST_165_JSA</t>
  </si>
  <si>
    <t>C-166</t>
  </si>
  <si>
    <t>CONST_166_JSA</t>
  </si>
  <si>
    <t>CONST_166_KTIB</t>
  </si>
  <si>
    <t>C-167</t>
  </si>
  <si>
    <t>CONST_167_JSA</t>
  </si>
  <si>
    <t>C-169</t>
  </si>
  <si>
    <t>CONST_169_JSA</t>
  </si>
  <si>
    <t>C-169D</t>
  </si>
  <si>
    <t>CONST_169D_JSA</t>
  </si>
  <si>
    <t>C-169T</t>
  </si>
  <si>
    <t>CONST_169T_KTIA</t>
  </si>
  <si>
    <t>C-170</t>
  </si>
  <si>
    <t>CONST_170_JSA</t>
  </si>
  <si>
    <t>CONST_170_KTIA</t>
  </si>
  <si>
    <t>C-171</t>
  </si>
  <si>
    <t>CONST_171_JSA</t>
  </si>
  <si>
    <t>C-172</t>
  </si>
  <si>
    <t>CONST_172_JSA</t>
  </si>
  <si>
    <t>C-172D</t>
  </si>
  <si>
    <t>CONST_172D_KTIA</t>
  </si>
  <si>
    <t>C-173</t>
  </si>
  <si>
    <t>CONST_173_JSA</t>
  </si>
  <si>
    <t>CONST_173_KTIA</t>
  </si>
  <si>
    <t>C-174</t>
  </si>
  <si>
    <t>CONST_174_JSA</t>
  </si>
  <si>
    <t>CONST_174_KTIA</t>
  </si>
  <si>
    <t>C-175</t>
  </si>
  <si>
    <t>CONST_175_JSA</t>
  </si>
  <si>
    <t>C-175D</t>
  </si>
  <si>
    <t>CONST_175D_KTIA</t>
  </si>
  <si>
    <t>C-176</t>
  </si>
  <si>
    <t>CONST_176_JSA</t>
  </si>
  <si>
    <t>C-176D</t>
  </si>
  <si>
    <t>CONST_176D_KTIB</t>
  </si>
  <si>
    <t>C-177</t>
  </si>
  <si>
    <t>CONST_177_JSA</t>
  </si>
  <si>
    <t>C-178</t>
  </si>
  <si>
    <t>CONST_178_JSA</t>
  </si>
  <si>
    <t>CONST_178_KTIA</t>
  </si>
  <si>
    <t>C-179</t>
  </si>
  <si>
    <t>CONST_179_JSA</t>
  </si>
  <si>
    <t>CONST_179_KTIB</t>
  </si>
  <si>
    <t>C-180</t>
  </si>
  <si>
    <t>CONST_180_JSA</t>
  </si>
  <si>
    <t>C-181</t>
  </si>
  <si>
    <t>CONST_181_JSA</t>
  </si>
  <si>
    <t>CONST_181_KTIB</t>
  </si>
  <si>
    <t>C-182</t>
  </si>
  <si>
    <t>CONST_182_JSA</t>
  </si>
  <si>
    <t>CONST_182_KTIB</t>
  </si>
  <si>
    <t>C-183</t>
  </si>
  <si>
    <t>CONST_183_JSA</t>
  </si>
  <si>
    <t>CONST_183_KTIA</t>
  </si>
  <si>
    <t>C-184</t>
  </si>
  <si>
    <t>CONST_184_JSA</t>
  </si>
  <si>
    <t>CONST_184_KTIB</t>
  </si>
  <si>
    <t>C-185</t>
  </si>
  <si>
    <t>CONST_185_JSA</t>
  </si>
  <si>
    <t>CONST_185_KTIA</t>
  </si>
  <si>
    <t>C-185D</t>
  </si>
  <si>
    <t>CONST_185D_KTIB</t>
  </si>
  <si>
    <t>C-186</t>
  </si>
  <si>
    <t>CONST_186_JSA</t>
  </si>
  <si>
    <t>C-187</t>
  </si>
  <si>
    <t>CONST_187_JSA</t>
  </si>
  <si>
    <t>C-188</t>
  </si>
  <si>
    <t>CONST_188_JSA</t>
  </si>
  <si>
    <t>CONST_188_KTIA</t>
  </si>
  <si>
    <t>CONST_188_KTS</t>
  </si>
  <si>
    <t>C-190</t>
  </si>
  <si>
    <t>CONST_190_JSA</t>
  </si>
  <si>
    <t>CONST_190_KTIA</t>
  </si>
  <si>
    <t>C-191</t>
  </si>
  <si>
    <t>CONST_191_JSA</t>
  </si>
  <si>
    <t>C-193</t>
  </si>
  <si>
    <t>CONST_193_JSA</t>
  </si>
  <si>
    <t>C-194</t>
  </si>
  <si>
    <t>CONST_194_JSA</t>
  </si>
  <si>
    <t>C-195</t>
  </si>
  <si>
    <t>CONST_195_JSA</t>
  </si>
  <si>
    <t>C-196</t>
  </si>
  <si>
    <t>CONST_196_JSA</t>
  </si>
  <si>
    <t>C-196D</t>
  </si>
  <si>
    <t>CONST_196D_KTIA</t>
  </si>
  <si>
    <t>C-197</t>
  </si>
  <si>
    <t>CONST_197_JSA</t>
  </si>
  <si>
    <t>CONST_197_KTIB</t>
  </si>
  <si>
    <t>C-198</t>
  </si>
  <si>
    <t>CONST_198_JSA</t>
  </si>
  <si>
    <t>CONST_198_KTIA</t>
  </si>
  <si>
    <t>C-199</t>
  </si>
  <si>
    <t>CONST_199_JSA</t>
  </si>
  <si>
    <t>C-200</t>
  </si>
  <si>
    <t>CONST_200_JSA</t>
  </si>
  <si>
    <t>CONST_200_KTS</t>
  </si>
  <si>
    <t>C-201</t>
  </si>
  <si>
    <t>CONST_201_JSA</t>
  </si>
  <si>
    <t>C-201D</t>
  </si>
  <si>
    <t>CONST_201D_KTIA</t>
  </si>
  <si>
    <t>C-202</t>
  </si>
  <si>
    <t>C-202D</t>
  </si>
  <si>
    <t>CONST_202D_KTIA</t>
  </si>
  <si>
    <t>C-203</t>
  </si>
  <si>
    <t>CONST_203_JSA</t>
  </si>
  <si>
    <t>CONST_203_KTS</t>
  </si>
  <si>
    <t>C-204</t>
  </si>
  <si>
    <t>CONST_204_JSA</t>
  </si>
  <si>
    <t>C-204D</t>
  </si>
  <si>
    <t>CONST_204D_KTIA</t>
  </si>
  <si>
    <t>C-205</t>
  </si>
  <si>
    <t>C-205D</t>
  </si>
  <si>
    <t>CONST_205D_KTIA</t>
  </si>
  <si>
    <t>C-206</t>
  </si>
  <si>
    <t>CONST_206_JSA</t>
  </si>
  <si>
    <t>C-207</t>
  </si>
  <si>
    <t>CONST_207_JSA</t>
  </si>
  <si>
    <t>C-207D</t>
  </si>
  <si>
    <t>CONST_207D_KTIA</t>
  </si>
  <si>
    <t>C-208</t>
  </si>
  <si>
    <t>CONST_208_JSA</t>
  </si>
  <si>
    <t>C-208D</t>
  </si>
  <si>
    <t>CONST_208D_KTIA</t>
  </si>
  <si>
    <t>C-209</t>
  </si>
  <si>
    <t>CONST_209_KTIB</t>
  </si>
  <si>
    <t>C-209D</t>
  </si>
  <si>
    <t>CONST_209D_KTIA</t>
  </si>
  <si>
    <t>C-210</t>
  </si>
  <si>
    <t>CONST_210_JSA</t>
  </si>
  <si>
    <t>C-210D</t>
  </si>
  <si>
    <t>CONST_210D_KTIB</t>
  </si>
  <si>
    <t>C-211</t>
  </si>
  <si>
    <t>CONST_211_JSA</t>
  </si>
  <si>
    <t>C-212</t>
  </si>
  <si>
    <t>CONST_212_JSA</t>
  </si>
  <si>
    <t>CONST_212_KTIA</t>
  </si>
  <si>
    <t>C-213</t>
  </si>
  <si>
    <t>CONST_213_JSA</t>
  </si>
  <si>
    <t>C-214</t>
  </si>
  <si>
    <t>CONST_214_JSA</t>
  </si>
  <si>
    <t>CONST_214_KTIA</t>
  </si>
  <si>
    <t>C-216</t>
  </si>
  <si>
    <t>CONST_216_JSA</t>
  </si>
  <si>
    <t>CONST_216_KTIA</t>
  </si>
  <si>
    <t>C-217</t>
  </si>
  <si>
    <t>CONST_217_JSA</t>
  </si>
  <si>
    <t>C-218</t>
  </si>
  <si>
    <t>CONST_218_JSA</t>
  </si>
  <si>
    <t>CONST_218_KTIA</t>
  </si>
  <si>
    <t>CONST_218_KTS</t>
  </si>
  <si>
    <t>C-221</t>
  </si>
  <si>
    <t>CONST_221_JSA</t>
  </si>
  <si>
    <t>C-222</t>
  </si>
  <si>
    <t>CONST_222_KTIA</t>
  </si>
  <si>
    <t>C-223</t>
  </si>
  <si>
    <t>CONST_223_JSA</t>
  </si>
  <si>
    <t>C-224</t>
  </si>
  <si>
    <t>CONST_224_JSA</t>
  </si>
  <si>
    <t>C-226</t>
  </si>
  <si>
    <t>CONST_226_JSA</t>
  </si>
  <si>
    <t>C-227</t>
  </si>
  <si>
    <t>CONST_227_JSA</t>
  </si>
  <si>
    <t>C-227D</t>
  </si>
  <si>
    <t>CONST_227D_KTIA</t>
  </si>
  <si>
    <t>C-228</t>
  </si>
  <si>
    <t>CONST_228_JSA</t>
  </si>
  <si>
    <t>C-228D</t>
  </si>
  <si>
    <t>CONST_228D_KTIA</t>
  </si>
  <si>
    <t>CONST_228D_KTS</t>
  </si>
  <si>
    <t>C-229</t>
  </si>
  <si>
    <t>CONST_229_JSA</t>
  </si>
  <si>
    <t>C-230</t>
  </si>
  <si>
    <t>CONST_230_JSA</t>
  </si>
  <si>
    <t>CONST_230_KTIB</t>
  </si>
  <si>
    <t>C-230D</t>
  </si>
  <si>
    <t>CONST_230D_KTIA</t>
  </si>
  <si>
    <t>C-231</t>
  </si>
  <si>
    <t>CONST_231_JSA</t>
  </si>
  <si>
    <t>CONST_231_KTIA</t>
  </si>
  <si>
    <t>C-232</t>
  </si>
  <si>
    <t>CONST_232_JSA</t>
  </si>
  <si>
    <t>C-232D</t>
  </si>
  <si>
    <t>CONST_232D_KTS</t>
  </si>
  <si>
    <t>C-232T</t>
  </si>
  <si>
    <t>CONST_232T_KTIA</t>
  </si>
  <si>
    <t>C-233</t>
  </si>
  <si>
    <t>CONST_233_JSA</t>
  </si>
  <si>
    <t>CONST_233_KTIA</t>
  </si>
  <si>
    <t>C-234</t>
  </si>
  <si>
    <t>CONST_234_KTIB</t>
  </si>
  <si>
    <t>C-234D</t>
  </si>
  <si>
    <t>CONST_234D_KTIA</t>
  </si>
  <si>
    <t>C-235</t>
  </si>
  <si>
    <t>CONST_235_JSA</t>
  </si>
  <si>
    <t>C-235D</t>
  </si>
  <si>
    <t>CONST_235D_KTIB</t>
  </si>
  <si>
    <t>CONST_235D_KTS</t>
  </si>
  <si>
    <t>C-236</t>
  </si>
  <si>
    <t>CONST_236_JSA</t>
  </si>
  <si>
    <t>C-236D</t>
  </si>
  <si>
    <t>CONST_236D_KTIA</t>
  </si>
  <si>
    <t>C-237</t>
  </si>
  <si>
    <t>CONST_237_JSA</t>
  </si>
  <si>
    <t>C-237D</t>
  </si>
  <si>
    <t>CONST_237D_KTIA</t>
  </si>
  <si>
    <t>C-237T</t>
  </si>
  <si>
    <t>CONST_237T_KTS</t>
  </si>
  <si>
    <t>C-238</t>
  </si>
  <si>
    <t>CONST_238_JSA</t>
  </si>
  <si>
    <t>CONST_238_KTIA</t>
  </si>
  <si>
    <t>C-239</t>
  </si>
  <si>
    <t>CONST_239_JSA</t>
  </si>
  <si>
    <t>CONST_239_KTIA</t>
  </si>
  <si>
    <t>C-240</t>
  </si>
  <si>
    <t>CONST_240_JSA</t>
  </si>
  <si>
    <t>CONST_240_KTIB</t>
  </si>
  <si>
    <t>C-240D</t>
  </si>
  <si>
    <t>CONST_240D_KTIA</t>
  </si>
  <si>
    <t>C-241</t>
  </si>
  <si>
    <t>CONST_241_JSA</t>
  </si>
  <si>
    <t>C-241D</t>
  </si>
  <si>
    <t>CONST_241D_KTIB</t>
  </si>
  <si>
    <t>C-241T</t>
  </si>
  <si>
    <t>CONST_241T_KTIA</t>
  </si>
  <si>
    <t>C-245</t>
  </si>
  <si>
    <t>CONST_245_JSA</t>
  </si>
  <si>
    <t>CONST_245_KTIB</t>
  </si>
  <si>
    <t>C-246</t>
  </si>
  <si>
    <t>CONST_246_KTIA</t>
  </si>
  <si>
    <t>CONST_246_KTS</t>
  </si>
  <si>
    <t>C-247</t>
  </si>
  <si>
    <t>CONST_247_JSA</t>
  </si>
  <si>
    <t>C-248</t>
  </si>
  <si>
    <t>CONST_248_JSA</t>
  </si>
  <si>
    <t>C-249</t>
  </si>
  <si>
    <t>CONST_249_JSA</t>
  </si>
  <si>
    <t>C-251</t>
  </si>
  <si>
    <t>CONST_251_JSA</t>
  </si>
  <si>
    <t>C-255</t>
  </si>
  <si>
    <t>CONST_255_JSA</t>
  </si>
  <si>
    <t>C-257</t>
  </si>
  <si>
    <t>CONST_257_JSA</t>
  </si>
  <si>
    <t>C-258</t>
  </si>
  <si>
    <t>CONST_258_JSA</t>
  </si>
  <si>
    <t>C-259</t>
  </si>
  <si>
    <t>CONST_259_JSA</t>
  </si>
  <si>
    <t>C-260</t>
  </si>
  <si>
    <t>CONST_260_JSA</t>
  </si>
  <si>
    <t>C-261</t>
  </si>
  <si>
    <t>CONST_261_JSA</t>
  </si>
  <si>
    <t>C-262</t>
  </si>
  <si>
    <t>CONST_262_JSA</t>
  </si>
  <si>
    <t>CONST_262_KTIA</t>
  </si>
  <si>
    <t>C-263</t>
  </si>
  <si>
    <t>CONST_263_JSA</t>
  </si>
  <si>
    <t>C-265</t>
  </si>
  <si>
    <t>CONST_265_JSA</t>
  </si>
  <si>
    <t>CONST_265_KTIB</t>
  </si>
  <si>
    <t>C-265D</t>
  </si>
  <si>
    <t>CONST_265D_KTIA</t>
  </si>
  <si>
    <t>CONST_265D_KTS</t>
  </si>
  <si>
    <t>C-266</t>
  </si>
  <si>
    <t>CONST_266_JSA</t>
  </si>
  <si>
    <t>CONST_266_KTIB</t>
  </si>
  <si>
    <t>C-266D</t>
  </si>
  <si>
    <t>CONST_266D_KTIA</t>
  </si>
  <si>
    <t>CONST_266D_KTS</t>
  </si>
  <si>
    <t>C-271</t>
  </si>
  <si>
    <t>CONST_271_JAR</t>
  </si>
  <si>
    <t>C-272</t>
  </si>
  <si>
    <t>CONST_272_JAR</t>
  </si>
  <si>
    <t>C-273</t>
  </si>
  <si>
    <t>CONST_273_KTIA</t>
  </si>
  <si>
    <t>CONST_273_KTS</t>
  </si>
  <si>
    <t>C-274</t>
  </si>
  <si>
    <t>CONST_274_JSA</t>
  </si>
  <si>
    <t>C-275</t>
  </si>
  <si>
    <t>CONST_275_JSA</t>
  </si>
  <si>
    <t>C-278</t>
  </si>
  <si>
    <t>CONST_278_JSA</t>
  </si>
  <si>
    <t>C-280</t>
  </si>
  <si>
    <t>CONST_280_JSA</t>
  </si>
  <si>
    <t>C-281</t>
  </si>
  <si>
    <t>CONST_281_JSA</t>
  </si>
  <si>
    <t>C-282</t>
  </si>
  <si>
    <t>CONST_282_JSA</t>
  </si>
  <si>
    <t>C-283</t>
  </si>
  <si>
    <t>CONST_283_JSA</t>
  </si>
  <si>
    <t>C-284</t>
  </si>
  <si>
    <t>CONST_284_KTIB</t>
  </si>
  <si>
    <t>C-285</t>
  </si>
  <si>
    <t>CONST_285_JSA</t>
  </si>
  <si>
    <t>C-286</t>
  </si>
  <si>
    <t>CONST_286_JSA</t>
  </si>
  <si>
    <t>C-290</t>
  </si>
  <si>
    <t>CONST_290_KTIB</t>
  </si>
  <si>
    <t>C-292</t>
  </si>
  <si>
    <t>CONST_292_JAR</t>
  </si>
  <si>
    <t>C-293</t>
  </si>
  <si>
    <t>CONST_293_JAR</t>
  </si>
  <si>
    <t>CONST_293_JSA</t>
  </si>
  <si>
    <t>CONST_293_KTIA</t>
  </si>
  <si>
    <t>C-294</t>
  </si>
  <si>
    <t>CONST_294_JAR</t>
  </si>
  <si>
    <t>C-295</t>
  </si>
  <si>
    <t>CONST_295_JAR</t>
  </si>
  <si>
    <t>C-296</t>
  </si>
  <si>
    <t>CONST_296_JAR</t>
  </si>
  <si>
    <t>C-297</t>
  </si>
  <si>
    <t>CONST_297_JAR</t>
  </si>
  <si>
    <t>C-298</t>
  </si>
  <si>
    <t>CONST_298_JAR</t>
  </si>
  <si>
    <t>CONST_298_JSA</t>
  </si>
  <si>
    <t>C-299</t>
  </si>
  <si>
    <t>CONST_299_JAR</t>
  </si>
  <si>
    <t>CONST_299_JSA</t>
  </si>
  <si>
    <t>C-300</t>
  </si>
  <si>
    <t>CONST_300_JAR</t>
  </si>
  <si>
    <t>C-301</t>
  </si>
  <si>
    <t>CONST_301_JAR</t>
  </si>
  <si>
    <t>C-302</t>
  </si>
  <si>
    <t>CONST_302_JAR</t>
  </si>
  <si>
    <t>C-303</t>
  </si>
  <si>
    <t>CONST_303_JAR</t>
  </si>
  <si>
    <t>C-304</t>
  </si>
  <si>
    <t>CONST_304_JAR</t>
  </si>
  <si>
    <t>CONST_304_JSA</t>
  </si>
  <si>
    <t>CONST_304_KTS</t>
  </si>
  <si>
    <t>C-305</t>
  </si>
  <si>
    <t>CONST_305_JAR</t>
  </si>
  <si>
    <t>CONST_305_JSA</t>
  </si>
  <si>
    <t>CONST_305_KTS</t>
  </si>
  <si>
    <t>C-306</t>
  </si>
  <si>
    <t>CONST_306_JAR</t>
  </si>
  <si>
    <t>C-307</t>
  </si>
  <si>
    <t>CONST_307_JAR</t>
  </si>
  <si>
    <t>CONST_307_JSA</t>
  </si>
  <si>
    <t>C-310</t>
  </si>
  <si>
    <t>CONST_310_JSA</t>
  </si>
  <si>
    <t>C-312</t>
  </si>
  <si>
    <t>CONST_312_JAR</t>
  </si>
  <si>
    <t>CONST_312_JSA</t>
  </si>
  <si>
    <t>C-313</t>
  </si>
  <si>
    <t>CONST_313_JAR</t>
  </si>
  <si>
    <t>CONST_313_JSA</t>
  </si>
  <si>
    <t>C-314</t>
  </si>
  <si>
    <t>CONST_314_JSA</t>
  </si>
  <si>
    <t>C-316</t>
  </si>
  <si>
    <t>CONST_316_JAR</t>
  </si>
  <si>
    <t>C-318</t>
  </si>
  <si>
    <t>CONST_318_KTIA</t>
  </si>
  <si>
    <t>C-319</t>
  </si>
  <si>
    <t>CONST_319_JSA</t>
  </si>
  <si>
    <t>C-319RE</t>
  </si>
  <si>
    <t>CONST_319RE_JSA</t>
  </si>
  <si>
    <t>C-320</t>
  </si>
  <si>
    <t>CONST_320_JSA</t>
  </si>
  <si>
    <t>C-321</t>
  </si>
  <si>
    <t>CONST_321_JSA</t>
  </si>
  <si>
    <t>C-322</t>
  </si>
  <si>
    <t>CONST_322_JAR</t>
  </si>
  <si>
    <t>C-323</t>
  </si>
  <si>
    <t>CONST_323_JSA</t>
  </si>
  <si>
    <t>C-324</t>
  </si>
  <si>
    <t>CONST_324_JSA</t>
  </si>
  <si>
    <t>C-325</t>
  </si>
  <si>
    <t>CONST_325_JSA</t>
  </si>
  <si>
    <t>C-326</t>
  </si>
  <si>
    <t>CONST_326_JAR</t>
  </si>
  <si>
    <t>CONST_326_JSA</t>
  </si>
  <si>
    <t>C-327</t>
  </si>
  <si>
    <t>CONST_327_JSA</t>
  </si>
  <si>
    <t>C-329</t>
  </si>
  <si>
    <t>CONST_329_JSA</t>
  </si>
  <si>
    <t>C-331</t>
  </si>
  <si>
    <t>CONST_331_JAR</t>
  </si>
  <si>
    <t>CONST_331_JSA</t>
  </si>
  <si>
    <t>C-333</t>
  </si>
  <si>
    <t>CONST_333_JSA</t>
  </si>
  <si>
    <t>C-334</t>
  </si>
  <si>
    <t>CONST_334_JAR</t>
  </si>
  <si>
    <t>CONST_334_JSA</t>
  </si>
  <si>
    <t>C-337</t>
  </si>
  <si>
    <t>CONST_337_JSA</t>
  </si>
  <si>
    <t>C-338</t>
  </si>
  <si>
    <t>CONST_338_JAR</t>
  </si>
  <si>
    <t>C-339</t>
  </si>
  <si>
    <t>CONST_339_JAR</t>
  </si>
  <si>
    <t>C-340</t>
  </si>
  <si>
    <t>CONST_340_JSA</t>
  </si>
  <si>
    <t>C-341</t>
  </si>
  <si>
    <t>CONST_341_JSA</t>
  </si>
  <si>
    <t>C-343</t>
  </si>
  <si>
    <t>CONST_343_KTIA</t>
  </si>
  <si>
    <t>C-346</t>
  </si>
  <si>
    <t>CONST_346_JAR</t>
  </si>
  <si>
    <t>CONST_346_JSA</t>
  </si>
  <si>
    <t>CONST_346_KTIA</t>
  </si>
  <si>
    <t>C-347</t>
  </si>
  <si>
    <t>CONST_347_KTIA</t>
  </si>
  <si>
    <t>C-348</t>
  </si>
  <si>
    <t>CONST_348_KTIA</t>
  </si>
  <si>
    <t>C-349</t>
  </si>
  <si>
    <t>CONST_349_KTIA</t>
  </si>
  <si>
    <t>C-350</t>
  </si>
  <si>
    <t>CONST_350_KTIA</t>
  </si>
  <si>
    <t>C-351</t>
  </si>
  <si>
    <t>CONST_351_KTIA</t>
  </si>
  <si>
    <t>C-402</t>
  </si>
  <si>
    <t>CONST_402_KTIA</t>
  </si>
  <si>
    <t>C-403</t>
  </si>
  <si>
    <t>CONST_403_KTIA</t>
  </si>
  <si>
    <t>C-404</t>
  </si>
  <si>
    <t>CONST_404_KTIA</t>
  </si>
  <si>
    <t>CONST_404_KTS</t>
  </si>
  <si>
    <t>C-405</t>
  </si>
  <si>
    <t>CONST_405_KTIA</t>
  </si>
  <si>
    <t>CONST_405_KTS</t>
  </si>
  <si>
    <t>C-406</t>
  </si>
  <si>
    <t>CONST_406_KTIA</t>
  </si>
  <si>
    <t>C-407</t>
  </si>
  <si>
    <t>CONST_407_KTIA</t>
  </si>
  <si>
    <t>C-408</t>
  </si>
  <si>
    <t>CONST_408_KTIA</t>
  </si>
  <si>
    <t>CONST_408_KTS</t>
  </si>
  <si>
    <t>C-409</t>
  </si>
  <si>
    <t>CONST_409_KTIA</t>
  </si>
  <si>
    <t>C-410</t>
  </si>
  <si>
    <t>CONST_410_KTIA</t>
  </si>
  <si>
    <t>CONST_410_KTS</t>
  </si>
  <si>
    <t>C-411</t>
  </si>
  <si>
    <t>CONST_411_KTIA</t>
  </si>
  <si>
    <t>C-412</t>
  </si>
  <si>
    <t>CONST_412_KTIA</t>
  </si>
  <si>
    <t>C-413</t>
  </si>
  <si>
    <t>CONST_413_KTIA</t>
  </si>
  <si>
    <t>C-414</t>
  </si>
  <si>
    <t>CONST_414_KTIA</t>
  </si>
  <si>
    <t>C-415</t>
  </si>
  <si>
    <t>CONST_415_KTIA</t>
  </si>
  <si>
    <t>C-416</t>
  </si>
  <si>
    <t>CONST_416_KTIA</t>
  </si>
  <si>
    <t>C-417</t>
  </si>
  <si>
    <t>CONST_417_KTIA</t>
  </si>
  <si>
    <t>C-418</t>
  </si>
  <si>
    <t>CONST_418_KTIA</t>
  </si>
  <si>
    <t>C-419</t>
  </si>
  <si>
    <t>CONST_419_KTIA</t>
  </si>
  <si>
    <t>C-420</t>
  </si>
  <si>
    <t>CONST_420_KTIA</t>
  </si>
  <si>
    <t>C-423</t>
  </si>
  <si>
    <t>CONST_423_KTIA</t>
  </si>
  <si>
    <t>C-433</t>
  </si>
  <si>
    <t>CONST_433_KTIA</t>
  </si>
  <si>
    <t>CONST_433_KTS</t>
  </si>
  <si>
    <t>C-434</t>
  </si>
  <si>
    <t>CONST_434_KTIA</t>
  </si>
  <si>
    <t>C-500</t>
  </si>
  <si>
    <t>CONST_500_JSA</t>
  </si>
  <si>
    <t>CONST_500_KTIA</t>
  </si>
  <si>
    <t>C-501</t>
  </si>
  <si>
    <t>CONST_501_JSA</t>
  </si>
  <si>
    <t>C-502</t>
  </si>
  <si>
    <t>CONST_502_JSA</t>
  </si>
  <si>
    <t>CONST_502_KTIA</t>
  </si>
  <si>
    <t>C-503</t>
  </si>
  <si>
    <t>CONST_503_JSA</t>
  </si>
  <si>
    <t>C-504</t>
  </si>
  <si>
    <t>CONST_504_JSA</t>
  </si>
  <si>
    <t>C-505</t>
  </si>
  <si>
    <t>CONST_505_JSA</t>
  </si>
  <si>
    <t>C-508</t>
  </si>
  <si>
    <t>CONST_508_JSA</t>
  </si>
  <si>
    <t>CONST_508_KTIA</t>
  </si>
  <si>
    <t>C-509</t>
  </si>
  <si>
    <t>CONST_509_JSA</t>
  </si>
  <si>
    <t>C-510</t>
  </si>
  <si>
    <t>CONST_510_JSA</t>
  </si>
  <si>
    <t>CONST_510_KTIA</t>
  </si>
  <si>
    <t>C-511</t>
  </si>
  <si>
    <t>CONST_511_JSA</t>
  </si>
  <si>
    <t>CONST_511_KTIA</t>
  </si>
  <si>
    <t>CONST_511_KTS</t>
  </si>
  <si>
    <t>C-512</t>
  </si>
  <si>
    <t>CONST_512_JSA</t>
  </si>
  <si>
    <t>C-515</t>
  </si>
  <si>
    <t>CONST_515_JSA</t>
  </si>
  <si>
    <t>C-518</t>
  </si>
  <si>
    <t>CONST_518_JSA</t>
  </si>
  <si>
    <t>C-523</t>
  </si>
  <si>
    <t>CONST_523_JSA</t>
  </si>
  <si>
    <t>CONST_523_KTIA</t>
  </si>
  <si>
    <t>C-524</t>
  </si>
  <si>
    <t>CONST_524_JSA</t>
  </si>
  <si>
    <t>C-525A</t>
  </si>
  <si>
    <t>CONST_525A_JSA</t>
  </si>
  <si>
    <t>CONST_525A_KTIA</t>
  </si>
  <si>
    <t>C-526</t>
  </si>
  <si>
    <t>CONST_526_JSA</t>
  </si>
  <si>
    <t>C-527</t>
  </si>
  <si>
    <t>C-528</t>
  </si>
  <si>
    <t>C-533</t>
  </si>
  <si>
    <t>CONST_533_JSA</t>
  </si>
  <si>
    <t>C-534</t>
  </si>
  <si>
    <t>C-536D</t>
  </si>
  <si>
    <t>CONST_536D_JSA</t>
  </si>
  <si>
    <t>C-538</t>
  </si>
  <si>
    <t>CONST_538_JSA</t>
  </si>
  <si>
    <t>CONST_538_KTS</t>
  </si>
  <si>
    <t>C-539</t>
  </si>
  <si>
    <t>CONST_539_KTIA</t>
  </si>
  <si>
    <t>C-540</t>
  </si>
  <si>
    <t>CONST_540_JSA</t>
  </si>
  <si>
    <t>C-540D</t>
  </si>
  <si>
    <t>CONST_540D_KTIA</t>
  </si>
  <si>
    <t>C-541</t>
  </si>
  <si>
    <t>CONST_541_KTIA</t>
  </si>
  <si>
    <t>C-544</t>
  </si>
  <si>
    <t>CONST_544_KTIA</t>
  </si>
  <si>
    <t>C-549</t>
  </si>
  <si>
    <t>CONST_549_JSA</t>
  </si>
  <si>
    <t>CONST_549_KTIA</t>
  </si>
  <si>
    <t>C-553</t>
  </si>
  <si>
    <t>CONST_553_KTIA</t>
  </si>
  <si>
    <t>C-554</t>
  </si>
  <si>
    <t>CONST_554_JSA</t>
  </si>
  <si>
    <t>C-555</t>
  </si>
  <si>
    <t>CONST_555_JSA</t>
  </si>
  <si>
    <t>C-556</t>
  </si>
  <si>
    <t>CONST_556_JSA</t>
  </si>
  <si>
    <t>C-557</t>
  </si>
  <si>
    <t>CONST_557_JSA</t>
  </si>
  <si>
    <t>C-558</t>
  </si>
  <si>
    <t>CONST_558_JSA</t>
  </si>
  <si>
    <t>C-559</t>
  </si>
  <si>
    <t>CONST_559_JSA</t>
  </si>
  <si>
    <t>C-562</t>
  </si>
  <si>
    <t>CONST_562_JSA</t>
  </si>
  <si>
    <t>CONST_562_KTIA</t>
  </si>
  <si>
    <t>C-563</t>
  </si>
  <si>
    <t>CONST_563_KTIA</t>
  </si>
  <si>
    <t>C-564</t>
  </si>
  <si>
    <t>CONST_564_KTIA</t>
  </si>
  <si>
    <t>C-565</t>
  </si>
  <si>
    <t>CONST_565_JSA</t>
  </si>
  <si>
    <t>C-567</t>
  </si>
  <si>
    <t>CONST_567_JSA</t>
  </si>
  <si>
    <t>C-569</t>
  </si>
  <si>
    <t>C-572</t>
  </si>
  <si>
    <t>CONST_572_JSA</t>
  </si>
  <si>
    <t>CONST_572_KTS</t>
  </si>
  <si>
    <t>C-574</t>
  </si>
  <si>
    <t>CONST_574_JSA</t>
  </si>
  <si>
    <t>C-576</t>
  </si>
  <si>
    <t>C-580</t>
  </si>
  <si>
    <t>C-588</t>
  </si>
  <si>
    <t>CONST_588_KTIA</t>
  </si>
  <si>
    <t>C-589</t>
  </si>
  <si>
    <t>C-593</t>
  </si>
  <si>
    <t>C-596</t>
  </si>
  <si>
    <t>CONST_596_JSA</t>
  </si>
  <si>
    <t>C-598</t>
  </si>
  <si>
    <t>CONST_598_JSA</t>
  </si>
  <si>
    <t>CONST_598_KTIA</t>
  </si>
  <si>
    <t>C-599</t>
  </si>
  <si>
    <t>CONST_599_JSA</t>
  </si>
  <si>
    <t>CONST_599_KTIA</t>
  </si>
  <si>
    <t>C-604</t>
  </si>
  <si>
    <t>CONST_604_JSA</t>
  </si>
  <si>
    <t>CONST_604_KTIA</t>
  </si>
  <si>
    <t>C-610</t>
  </si>
  <si>
    <t>C-611</t>
  </si>
  <si>
    <t>CONST_611_JSA</t>
  </si>
  <si>
    <t>C-628</t>
  </si>
  <si>
    <t>CONST_628_JSA</t>
  </si>
  <si>
    <t>CONST_628_KTIA</t>
  </si>
  <si>
    <t>C-636</t>
  </si>
  <si>
    <t>CONST_636_KTIA</t>
  </si>
  <si>
    <t>C-637</t>
  </si>
  <si>
    <t>CONST_637_JSA</t>
  </si>
  <si>
    <t>CONST_637_KTIA</t>
  </si>
  <si>
    <t>C-640</t>
  </si>
  <si>
    <t>CONST_640_JSA</t>
  </si>
  <si>
    <t>C-643</t>
  </si>
  <si>
    <t>CONST_643_JSA</t>
  </si>
  <si>
    <t>C-644</t>
  </si>
  <si>
    <t>CONST_644_JSA</t>
  </si>
  <si>
    <t>C-648</t>
  </si>
  <si>
    <t>CONST_648_JSA</t>
  </si>
  <si>
    <t>C-654</t>
  </si>
  <si>
    <t>CONST_654_JSA</t>
  </si>
  <si>
    <t>C-655</t>
  </si>
  <si>
    <t>CONST_655_JSA</t>
  </si>
  <si>
    <t>C-660</t>
  </si>
  <si>
    <t>CONST_660_JSA</t>
  </si>
  <si>
    <t>C-668</t>
  </si>
  <si>
    <t>CONST_668_JSA</t>
  </si>
  <si>
    <t>CONST_668_KTIA</t>
  </si>
  <si>
    <t>T-2</t>
  </si>
  <si>
    <t>PEDRERA_2_JSA</t>
  </si>
  <si>
    <t>T-1</t>
  </si>
  <si>
    <t>TMLP_1_KTIA</t>
  </si>
  <si>
    <t>T-1D</t>
  </si>
  <si>
    <t>TMLP_1D_KTS</t>
  </si>
  <si>
    <t>TMLP_2_KTIA</t>
  </si>
  <si>
    <t>T-2D</t>
  </si>
  <si>
    <t>TMLP_2D_JSA</t>
  </si>
  <si>
    <t>T-3</t>
  </si>
  <si>
    <t>TMLP_3_KTIA</t>
  </si>
  <si>
    <t>TMLP_3_KTS</t>
  </si>
  <si>
    <t>T-3D</t>
  </si>
  <si>
    <t>TMLP_3D_JSA</t>
  </si>
  <si>
    <t>T-3T</t>
  </si>
  <si>
    <t>TMLP_3T_KTIA</t>
  </si>
  <si>
    <t>T-4</t>
  </si>
  <si>
    <t>TMLP_4_KTIA</t>
  </si>
  <si>
    <t>T-5</t>
  </si>
  <si>
    <t>TMLP_5_KTIA</t>
  </si>
  <si>
    <t>T-5D</t>
  </si>
  <si>
    <t>TMLP_5D_KTIA</t>
  </si>
  <si>
    <t>T-6</t>
  </si>
  <si>
    <t>TMLP_6_KTIA</t>
  </si>
  <si>
    <t>T-7</t>
  </si>
  <si>
    <t>TMLP_7_KTIA</t>
  </si>
  <si>
    <t>T-8</t>
  </si>
  <si>
    <t>TMLP_8_KTIA</t>
  </si>
  <si>
    <t>T-8D</t>
  </si>
  <si>
    <t>TMLP_8D_KTS</t>
  </si>
  <si>
    <t>T-9</t>
  </si>
  <si>
    <t>TMLP_9_KTIA</t>
  </si>
  <si>
    <t>TMLP_9_KTS</t>
  </si>
  <si>
    <t>T-10</t>
  </si>
  <si>
    <t>TMLP_10_KTIA</t>
  </si>
  <si>
    <t>T-11</t>
  </si>
  <si>
    <t>TMLP_11_KTIA</t>
  </si>
  <si>
    <t>TMLP_11_KTS</t>
  </si>
  <si>
    <t>T-12</t>
  </si>
  <si>
    <t>TMLP_12_KTIA</t>
  </si>
  <si>
    <t>T-13</t>
  </si>
  <si>
    <t>TMLP_13_JSA</t>
  </si>
  <si>
    <t>T-13D</t>
  </si>
  <si>
    <t>TMLP_13D_KTIA</t>
  </si>
  <si>
    <t>T-14</t>
  </si>
  <si>
    <t>TMLP_14_JSA</t>
  </si>
  <si>
    <t>TMLP_14_KTIA</t>
  </si>
  <si>
    <t>T-15</t>
  </si>
  <si>
    <t>TMLP_15_KTIA</t>
  </si>
  <si>
    <t>T-15D</t>
  </si>
  <si>
    <t>TMLP_15D_JSA</t>
  </si>
  <si>
    <t>T-16</t>
  </si>
  <si>
    <t>TMLP_16_KTIA</t>
  </si>
  <si>
    <t>T-17</t>
  </si>
  <si>
    <t>TMLP_17_KTIA</t>
  </si>
  <si>
    <t>T-18</t>
  </si>
  <si>
    <t>TMLP_18_KTIA</t>
  </si>
  <si>
    <t>TMLP_18_KTS</t>
  </si>
  <si>
    <t>T-18D</t>
  </si>
  <si>
    <t>TMLP_18D_JSA</t>
  </si>
  <si>
    <t>T-19</t>
  </si>
  <si>
    <t>TMLP_19_KTIA</t>
  </si>
  <si>
    <t>T-20</t>
  </si>
  <si>
    <t>TMLP_20_KTIA</t>
  </si>
  <si>
    <t>T-21</t>
  </si>
  <si>
    <t>TMLP_21_KTIA</t>
  </si>
  <si>
    <t>T-21D</t>
  </si>
  <si>
    <t>TMLP_21D_JSA</t>
  </si>
  <si>
    <t>T-22</t>
  </si>
  <si>
    <t>TMLP_22_KTIA</t>
  </si>
  <si>
    <t>T-23</t>
  </si>
  <si>
    <t>TMLP_23_KTIA</t>
  </si>
  <si>
    <t>T-24</t>
  </si>
  <si>
    <t>TMLP_24_KTIA</t>
  </si>
  <si>
    <t>T-25</t>
  </si>
  <si>
    <t>TMLP_25_JSA</t>
  </si>
  <si>
    <t>TMLP_25_KTIA</t>
  </si>
  <si>
    <t>T-26</t>
  </si>
  <si>
    <t>TMLP_26_KTIA</t>
  </si>
  <si>
    <t>T-27</t>
  </si>
  <si>
    <t>TMLP_27_JSA</t>
  </si>
  <si>
    <t>T-27RE</t>
  </si>
  <si>
    <t>TMLP_27RE_KTIA</t>
  </si>
  <si>
    <t>T-28</t>
  </si>
  <si>
    <t>TMLP_28_JSA</t>
  </si>
  <si>
    <t>T-28D</t>
  </si>
  <si>
    <t>TMLP_28D_KTIA</t>
  </si>
  <si>
    <t>T-29D</t>
  </si>
  <si>
    <t>TMLP_29D_KTS</t>
  </si>
  <si>
    <t>T-30</t>
  </si>
  <si>
    <t>TMLP_30_KTIA</t>
  </si>
  <si>
    <t>T-30D</t>
  </si>
  <si>
    <t>TMLP_30D_JSA</t>
  </si>
  <si>
    <t>T-31</t>
  </si>
  <si>
    <t>TMLP_31_KTIA</t>
  </si>
  <si>
    <t>T-31D</t>
  </si>
  <si>
    <t>TMLP_31D_JSA</t>
  </si>
  <si>
    <t>T-32</t>
  </si>
  <si>
    <t>TMLP_32_KTIA</t>
  </si>
  <si>
    <t>T-33</t>
  </si>
  <si>
    <t>TMLP_33_KTIA</t>
  </si>
  <si>
    <t>T-33D</t>
  </si>
  <si>
    <t>TMLP_33D_JSA</t>
  </si>
  <si>
    <t>T-34</t>
  </si>
  <si>
    <t>TMLP_34_KTIA</t>
  </si>
  <si>
    <t>T-35</t>
  </si>
  <si>
    <t>TMLP_35_KTIA</t>
  </si>
  <si>
    <t>T-36</t>
  </si>
  <si>
    <t>TMLP_36_KTIA</t>
  </si>
  <si>
    <t>T-39</t>
  </si>
  <si>
    <t>TMLP_39_KTIA</t>
  </si>
  <si>
    <t>T-39D</t>
  </si>
  <si>
    <t>TMLP_39D_JSA</t>
  </si>
  <si>
    <t>T-40</t>
  </si>
  <si>
    <t>TMLP_40_KTIA</t>
  </si>
  <si>
    <t>TMLP_40_KTS</t>
  </si>
  <si>
    <t>T-40D</t>
  </si>
  <si>
    <t>TMLP_40D_JSA</t>
  </si>
  <si>
    <t>T-41</t>
  </si>
  <si>
    <t>TMLP_41_KTIA</t>
  </si>
  <si>
    <t>T-41D</t>
  </si>
  <si>
    <t>TMLP_41D_JSA</t>
  </si>
  <si>
    <t>T-42</t>
  </si>
  <si>
    <t>TMLP_42_KTIA</t>
  </si>
  <si>
    <t>T-42D</t>
  </si>
  <si>
    <t>TMLP_42D_JSA</t>
  </si>
  <si>
    <t>T-43</t>
  </si>
  <si>
    <t>TMLP_43_JSA</t>
  </si>
  <si>
    <t>T-43D</t>
  </si>
  <si>
    <t>TMLP_43D_KTIA</t>
  </si>
  <si>
    <t>T-44</t>
  </si>
  <si>
    <t>TMLP_44_KTIA</t>
  </si>
  <si>
    <t>T-44D</t>
  </si>
  <si>
    <t>TMLP_44D_JSA</t>
  </si>
  <si>
    <t>T-47</t>
  </si>
  <si>
    <t>TMLP_47_JSA</t>
  </si>
  <si>
    <t>T-48</t>
  </si>
  <si>
    <t>TMLP_48_JSA</t>
  </si>
  <si>
    <t>T-48D</t>
  </si>
  <si>
    <t>TMLP_48D_KTIA</t>
  </si>
  <si>
    <t>T-49</t>
  </si>
  <si>
    <t>TMLP_49_JSA</t>
  </si>
  <si>
    <t>TMLP_49_KTIA</t>
  </si>
  <si>
    <t>T-49D</t>
  </si>
  <si>
    <t>TMLP_49D_JSA</t>
  </si>
  <si>
    <t>T-50</t>
  </si>
  <si>
    <t>TMLP_50_JSA</t>
  </si>
  <si>
    <t>T-50D</t>
  </si>
  <si>
    <t>TMLP_50D_KTIA</t>
  </si>
  <si>
    <t>T-51</t>
  </si>
  <si>
    <t>TMLP_51_JSA</t>
  </si>
  <si>
    <t>T-51D</t>
  </si>
  <si>
    <t>TMLP_51D_KTIA</t>
  </si>
  <si>
    <t>T-52</t>
  </si>
  <si>
    <t>TMLP_52_JSA</t>
  </si>
  <si>
    <t>TMLP_52_KTIA</t>
  </si>
  <si>
    <t>T-53</t>
  </si>
  <si>
    <t>TMLP_53_JSA</t>
  </si>
  <si>
    <t>T-54</t>
  </si>
  <si>
    <t>TMLP_54_JSA</t>
  </si>
  <si>
    <t>TMLP_54_KTIA</t>
  </si>
  <si>
    <t>T-55</t>
  </si>
  <si>
    <t>TMLP_55_JSA</t>
  </si>
  <si>
    <t>T-55D</t>
  </si>
  <si>
    <t>TMLP_55D_KTIA</t>
  </si>
  <si>
    <t>T-58</t>
  </si>
  <si>
    <t>TMLP_58_JSA</t>
  </si>
  <si>
    <t>T-59</t>
  </si>
  <si>
    <t>TMLP_59_KTIA</t>
  </si>
  <si>
    <t>T-60</t>
  </si>
  <si>
    <t>TMLP_60_JSA</t>
  </si>
  <si>
    <t>T-63</t>
  </si>
  <si>
    <t>TMLP_63_JSA</t>
  </si>
  <si>
    <t>T-63D</t>
  </si>
  <si>
    <t>TMLP_63D_KTIA</t>
  </si>
  <si>
    <t>T-64</t>
  </si>
  <si>
    <t>TMLP_64_JSA</t>
  </si>
  <si>
    <t>T-64D</t>
  </si>
  <si>
    <t>TMLP_64D_KTIA</t>
  </si>
  <si>
    <t>T-65</t>
  </si>
  <si>
    <t>TMLP_65_JSA</t>
  </si>
  <si>
    <t>T-65D</t>
  </si>
  <si>
    <t>TMLP_65D_KTIA</t>
  </si>
  <si>
    <t>TMLP_65D_KTS</t>
  </si>
  <si>
    <t>T-66</t>
  </si>
  <si>
    <t>TMLP_66_JSA</t>
  </si>
  <si>
    <t>T-66D</t>
  </si>
  <si>
    <t>TMLP_66D_KTIA</t>
  </si>
  <si>
    <t>T-67</t>
  </si>
  <si>
    <t>TMLP_67_JSA</t>
  </si>
  <si>
    <t>T-68</t>
  </si>
  <si>
    <t>TMLP_68_JSA</t>
  </si>
  <si>
    <t>T-68D</t>
  </si>
  <si>
    <t>TMLP_68D_KTIA</t>
  </si>
  <si>
    <t>T-69</t>
  </si>
  <si>
    <t>TMLP_69_JSA</t>
  </si>
  <si>
    <t>T-69D</t>
  </si>
  <si>
    <t>TMLP_69D_KTIA</t>
  </si>
  <si>
    <t>TMLP_69D_KTS</t>
  </si>
  <si>
    <t>T-70</t>
  </si>
  <si>
    <t>TMLP_70_JSA</t>
  </si>
  <si>
    <t>T-70D</t>
  </si>
  <si>
    <t>TMLP_70D_KTIA</t>
  </si>
  <si>
    <t>T-71</t>
  </si>
  <si>
    <t>TMLP_71_JSA</t>
  </si>
  <si>
    <t>T-71D</t>
  </si>
  <si>
    <t>TMLP_71D_KTIA</t>
  </si>
  <si>
    <t>T-72</t>
  </si>
  <si>
    <t>TMLP_72_JSA</t>
  </si>
  <si>
    <t>T-72D</t>
  </si>
  <si>
    <t>TMLP_72D_KTIA</t>
  </si>
  <si>
    <t>T-73</t>
  </si>
  <si>
    <t>TMLP_73_JSA</t>
  </si>
  <si>
    <t>T-73D</t>
  </si>
  <si>
    <t>TMLP_73D_KTIA</t>
  </si>
  <si>
    <t>T-75</t>
  </si>
  <si>
    <t>TMLP_75_JSA</t>
  </si>
  <si>
    <t>T-76</t>
  </si>
  <si>
    <t>TMLP_76_JSA</t>
  </si>
  <si>
    <t>TMLP_76_KTIA</t>
  </si>
  <si>
    <t>T-77</t>
  </si>
  <si>
    <t>TMLP_77_JSA</t>
  </si>
  <si>
    <t>T-78</t>
  </si>
  <si>
    <t>TMLP_78_JSA</t>
  </si>
  <si>
    <t>T-78D</t>
  </si>
  <si>
    <t>TMLP_78D_KTIA</t>
  </si>
  <si>
    <t>T-79</t>
  </si>
  <si>
    <t>TMLP_79_JSA</t>
  </si>
  <si>
    <t>T-80</t>
  </si>
  <si>
    <t>TMLP_80_JSA</t>
  </si>
  <si>
    <t>TMLP_80_KTIA</t>
  </si>
  <si>
    <t>T-81</t>
  </si>
  <si>
    <t>TMLP_81_JSA</t>
  </si>
  <si>
    <t>T-81D</t>
  </si>
  <si>
    <t>TMLP_81D_KTIA</t>
  </si>
  <si>
    <t>T-82</t>
  </si>
  <si>
    <t>TMLP_82_JSA</t>
  </si>
  <si>
    <t>T-82D</t>
  </si>
  <si>
    <t>TMLP_82D_KTIA</t>
  </si>
  <si>
    <t>T-82T</t>
  </si>
  <si>
    <t>TMLP_82T_KTS</t>
  </si>
  <si>
    <t>T-82TA</t>
  </si>
  <si>
    <t>TMLP_82TA_JSA</t>
  </si>
  <si>
    <t>T-83</t>
  </si>
  <si>
    <t>TMLP_83_JSA</t>
  </si>
  <si>
    <t>T-83D</t>
  </si>
  <si>
    <t>TMLP_83D_KTIA</t>
  </si>
  <si>
    <t>T-84</t>
  </si>
  <si>
    <t>TMLP_84_JSA</t>
  </si>
  <si>
    <t>T-85</t>
  </si>
  <si>
    <t>TMLP_85_JSA</t>
  </si>
  <si>
    <t>T-86</t>
  </si>
  <si>
    <t>TMLP_86_KTIA</t>
  </si>
  <si>
    <t>TMLP_86_KTS</t>
  </si>
  <si>
    <t>T-88</t>
  </si>
  <si>
    <t>TMLP_88_JSA</t>
  </si>
  <si>
    <t>TMLP_88_KTIA</t>
  </si>
  <si>
    <t>T-89</t>
  </si>
  <si>
    <t>TMLP_89_JSA</t>
  </si>
  <si>
    <t>TMLP_89_KTIA</t>
  </si>
  <si>
    <t>T-90</t>
  </si>
  <si>
    <t>TMLP_90_JSA</t>
  </si>
  <si>
    <t>T-90A</t>
  </si>
  <si>
    <t>TMLP_90A_JSA</t>
  </si>
  <si>
    <t>T-91</t>
  </si>
  <si>
    <t>TMLP_91_JSA</t>
  </si>
  <si>
    <t>T-92</t>
  </si>
  <si>
    <t>TMLP_92_JSA</t>
  </si>
  <si>
    <t>TMLP_92_KTIB</t>
  </si>
  <si>
    <t>T-93</t>
  </si>
  <si>
    <t>TMLP_93_JSA</t>
  </si>
  <si>
    <t>T-93D</t>
  </si>
  <si>
    <t>TMLP_93D_KTIA</t>
  </si>
  <si>
    <t>T-94</t>
  </si>
  <si>
    <t>TMLP_94_JSA</t>
  </si>
  <si>
    <t>TMLP_94_KTIB</t>
  </si>
  <si>
    <t>T-94D</t>
  </si>
  <si>
    <t>TMLP_94D_KTIA</t>
  </si>
  <si>
    <t>TMLP_94D_KTS</t>
  </si>
  <si>
    <t>T-95</t>
  </si>
  <si>
    <t>TMLP_95_JSA</t>
  </si>
  <si>
    <t>T-95D</t>
  </si>
  <si>
    <t>TMLP_95D_KTIA</t>
  </si>
  <si>
    <t>T-96</t>
  </si>
  <si>
    <t>TMLP_96_KTIA</t>
  </si>
  <si>
    <t>T-96D</t>
  </si>
  <si>
    <t>TMLP_96D_JSA</t>
  </si>
  <si>
    <t>T-97</t>
  </si>
  <si>
    <t>TMLP_97_JSA</t>
  </si>
  <si>
    <t>T-97D</t>
  </si>
  <si>
    <t>TMLP_97D_KTIA</t>
  </si>
  <si>
    <t>T-98</t>
  </si>
  <si>
    <t>TMLP_98_JSA</t>
  </si>
  <si>
    <t>T-99</t>
  </si>
  <si>
    <t>TMLP_99_JSA</t>
  </si>
  <si>
    <t>T-99D</t>
  </si>
  <si>
    <t>TMLP_99D_KTIA</t>
  </si>
  <si>
    <t>T-100</t>
  </si>
  <si>
    <t>TMLP_100_JSA</t>
  </si>
  <si>
    <t>TMLP_100_KTS</t>
  </si>
  <si>
    <t>T-1001</t>
  </si>
  <si>
    <t>TMLP_1001_KTIA</t>
  </si>
  <si>
    <t>T-101</t>
  </si>
  <si>
    <t>TMLP_101_JSA</t>
  </si>
  <si>
    <t>TMLP_101_KTIA</t>
  </si>
  <si>
    <t>T-1011</t>
  </si>
  <si>
    <t>TMLP_1011_JSA</t>
  </si>
  <si>
    <t>T-1012</t>
  </si>
  <si>
    <t>TMLP_1012_KTIA</t>
  </si>
  <si>
    <t>T-1013</t>
  </si>
  <si>
    <t>TMLP_1013_KTIA</t>
  </si>
  <si>
    <t>T-1014</t>
  </si>
  <si>
    <t>TMLP_1014_KTIA</t>
  </si>
  <si>
    <t>T-1015</t>
  </si>
  <si>
    <t>TMLP_1015_KTIA</t>
  </si>
  <si>
    <t>T-101D</t>
  </si>
  <si>
    <t>TMLP_101D_KTIA</t>
  </si>
  <si>
    <t>T-102</t>
  </si>
  <si>
    <t>TMLP_102_JSA</t>
  </si>
  <si>
    <t>T-1027</t>
  </si>
  <si>
    <t>TMLP_1027_KTIA</t>
  </si>
  <si>
    <t>T-102D</t>
  </si>
  <si>
    <t>TMLP_102D_KTIA</t>
  </si>
  <si>
    <t>T-103</t>
  </si>
  <si>
    <t>TMLP_103_KTIA</t>
  </si>
  <si>
    <t>T-1034</t>
  </si>
  <si>
    <t>TMLP_1034_KTIA</t>
  </si>
  <si>
    <t>T-104</t>
  </si>
  <si>
    <t>TMLP_104_KTIA</t>
  </si>
  <si>
    <t>TMLP_104_KTS</t>
  </si>
  <si>
    <t>T-1043</t>
  </si>
  <si>
    <t>TMLP_1043_KTIA</t>
  </si>
  <si>
    <t>T-104D</t>
  </si>
  <si>
    <t>TMLP_104D_JSA</t>
  </si>
  <si>
    <t>T-105</t>
  </si>
  <si>
    <t>TMLP_105_JSA</t>
  </si>
  <si>
    <t>T-1052</t>
  </si>
  <si>
    <t>TMLP_1052_JSA</t>
  </si>
  <si>
    <t>T-105D</t>
  </si>
  <si>
    <t>TMLP_105D_KTIA</t>
  </si>
  <si>
    <t>T-106</t>
  </si>
  <si>
    <t>TMLP_106_JSA</t>
  </si>
  <si>
    <t>T-1061</t>
  </si>
  <si>
    <t>TMLP_1061_KTIA</t>
  </si>
  <si>
    <t>T-1062</t>
  </si>
  <si>
    <t>TMLP_1062_KTIA</t>
  </si>
  <si>
    <t>T-1063</t>
  </si>
  <si>
    <t>TMLP_1063_KTIA</t>
  </si>
  <si>
    <t>T-1064</t>
  </si>
  <si>
    <t>TMLP_1064_KTIA</t>
  </si>
  <si>
    <t>T-1069</t>
  </si>
  <si>
    <t>TMLP_1069_KTIA</t>
  </si>
  <si>
    <t>T-106D</t>
  </si>
  <si>
    <t>TMLP_106D_KTIB</t>
  </si>
  <si>
    <t>T-107</t>
  </si>
  <si>
    <t>TMLP_107_KTIA</t>
  </si>
  <si>
    <t>T-1071</t>
  </si>
  <si>
    <t>TMLP_1071_KTIA</t>
  </si>
  <si>
    <t>T-1072</t>
  </si>
  <si>
    <t>TMLP_1072_KTIA</t>
  </si>
  <si>
    <t>T-1073</t>
  </si>
  <si>
    <t>TMLP_1073_KTIA</t>
  </si>
  <si>
    <t>T-1074</t>
  </si>
  <si>
    <t>TMLP_1074_KTIA</t>
  </si>
  <si>
    <t>T-1075</t>
  </si>
  <si>
    <t>TMLP_1075_KTIA</t>
  </si>
  <si>
    <t>T-1076</t>
  </si>
  <si>
    <t>TMLP_1076_KTIA</t>
  </si>
  <si>
    <t>T-1077</t>
  </si>
  <si>
    <t>TMLP_1077_KTIA</t>
  </si>
  <si>
    <t>T-1078</t>
  </si>
  <si>
    <t>TMLP_1078_KTIA</t>
  </si>
  <si>
    <t>T-1079</t>
  </si>
  <si>
    <t>TMLP_1079_KTIA</t>
  </si>
  <si>
    <t>T-107D</t>
  </si>
  <si>
    <t>TMLP_107D_JSA</t>
  </si>
  <si>
    <t>T-108</t>
  </si>
  <si>
    <t>TMLP_108_JSA</t>
  </si>
  <si>
    <t>TMLP_108_KTIB</t>
  </si>
  <si>
    <t>T-1080</t>
  </si>
  <si>
    <t>TMLP_1080_KTIA</t>
  </si>
  <si>
    <t>T-109</t>
  </si>
  <si>
    <t>TMLP_109_JSA</t>
  </si>
  <si>
    <t>TMLP_109_KTIA</t>
  </si>
  <si>
    <t>T-1090</t>
  </si>
  <si>
    <t>TMLP_1090_KTIA</t>
  </si>
  <si>
    <t>T-1094</t>
  </si>
  <si>
    <t>TMLP_1094_KTIA</t>
  </si>
  <si>
    <t>T-110</t>
  </si>
  <si>
    <t>TMLP_110_JSA</t>
  </si>
  <si>
    <t>T-111</t>
  </si>
  <si>
    <t>TMLP_111_JSA</t>
  </si>
  <si>
    <t>T-112</t>
  </si>
  <si>
    <t>TMLP_112_JSA</t>
  </si>
  <si>
    <t>TMLP_112_KTIB</t>
  </si>
  <si>
    <t>T-1127</t>
  </si>
  <si>
    <t>TMLP_1127_KTIA</t>
  </si>
  <si>
    <t>T-113</t>
  </si>
  <si>
    <t>TMLP_113_JSA</t>
  </si>
  <si>
    <t>T-113D</t>
  </si>
  <si>
    <t>TMLP_113D_KTIA</t>
  </si>
  <si>
    <t>T-113T</t>
  </si>
  <si>
    <t>TMLP_113T_KTS</t>
  </si>
  <si>
    <t>T-114</t>
  </si>
  <si>
    <t>TMLP_114_JSA</t>
  </si>
  <si>
    <t>T-114D</t>
  </si>
  <si>
    <t>TMLP_114D_KTIA</t>
  </si>
  <si>
    <t>T-115</t>
  </si>
  <si>
    <t>TMLP_115_JSA</t>
  </si>
  <si>
    <t>TMLP_115_KTIA</t>
  </si>
  <si>
    <t>T-115D</t>
  </si>
  <si>
    <t>TMLP_115D_KTS</t>
  </si>
  <si>
    <t>T-116</t>
  </si>
  <si>
    <t>TMLP_116_JSA</t>
  </si>
  <si>
    <t>T-117</t>
  </si>
  <si>
    <t>TMLP_117_JSA</t>
  </si>
  <si>
    <t>T-117D</t>
  </si>
  <si>
    <t>TMLP_117D_KTIA</t>
  </si>
  <si>
    <t>TMLP_117D_KTS</t>
  </si>
  <si>
    <t>T-118</t>
  </si>
  <si>
    <t>TMLP_118_JSA</t>
  </si>
  <si>
    <t>T-118D</t>
  </si>
  <si>
    <t>TMLP_118D_KTIA</t>
  </si>
  <si>
    <t>T-119</t>
  </si>
  <si>
    <t>TMLP_119_JSA</t>
  </si>
  <si>
    <t>T-120</t>
  </si>
  <si>
    <t>TMLP_120_JSA</t>
  </si>
  <si>
    <t>TMLP_120_KTIA</t>
  </si>
  <si>
    <t>T-121</t>
  </si>
  <si>
    <t>TMLP_121_JSA</t>
  </si>
  <si>
    <t>T-121D</t>
  </si>
  <si>
    <t>TMLP_121D_KTIA</t>
  </si>
  <si>
    <t>T-122</t>
  </si>
  <si>
    <t>TMLP_122_JSA</t>
  </si>
  <si>
    <t>T-122D</t>
  </si>
  <si>
    <t>TMLP_122D_KTIA</t>
  </si>
  <si>
    <t>T-123</t>
  </si>
  <si>
    <t>TMLP_123_JSA</t>
  </si>
  <si>
    <t>T-130</t>
  </si>
  <si>
    <t>TMLP_130_KTIA</t>
  </si>
  <si>
    <t>T-131</t>
  </si>
  <si>
    <t>TMLP_131_KTIA</t>
  </si>
  <si>
    <t>T-132</t>
  </si>
  <si>
    <t>TMLP_132_KTIA</t>
  </si>
  <si>
    <t>T-133</t>
  </si>
  <si>
    <t>TMLP_133_JSA</t>
  </si>
  <si>
    <t>T-133D</t>
  </si>
  <si>
    <t>TMLP_133D_KTIA</t>
  </si>
  <si>
    <t>T-134</t>
  </si>
  <si>
    <t>TMLP_134_KTIA</t>
  </si>
  <si>
    <t>TMLP_134_KTS</t>
  </si>
  <si>
    <t>T-134D</t>
  </si>
  <si>
    <t>TMLP_134D_KTIA</t>
  </si>
  <si>
    <t>T-134T</t>
  </si>
  <si>
    <t>TMLP_134T_KTS</t>
  </si>
  <si>
    <t>T-135</t>
  </si>
  <si>
    <t>TMLP_135_JSA</t>
  </si>
  <si>
    <t>TMLP_135_KTIA</t>
  </si>
  <si>
    <t>T-136D</t>
  </si>
  <si>
    <t>TMLP_136D_KTIA</t>
  </si>
  <si>
    <t>T-137</t>
  </si>
  <si>
    <t>TMLP_137_JSA</t>
  </si>
  <si>
    <t>TMLP_137_KTIA</t>
  </si>
  <si>
    <t>T-138</t>
  </si>
  <si>
    <t>TMLP_138_KTIA</t>
  </si>
  <si>
    <t>T-138D</t>
  </si>
  <si>
    <t>TMLP_138D_JSA</t>
  </si>
  <si>
    <t>T-139</t>
  </si>
  <si>
    <t>TMLP_139_JSA</t>
  </si>
  <si>
    <t>T-139D</t>
  </si>
  <si>
    <t>TMLP_139D_KTIA</t>
  </si>
  <si>
    <t>T-140</t>
  </si>
  <si>
    <t>TMLP_140_JSA</t>
  </si>
  <si>
    <t>TMLP_140_KTIA</t>
  </si>
  <si>
    <t>T-140D</t>
  </si>
  <si>
    <t>TMLP_140D_KTIA</t>
  </si>
  <si>
    <t>TMLP_140D_KTS</t>
  </si>
  <si>
    <t>T-141</t>
  </si>
  <si>
    <t>TMLP_141_KTIA</t>
  </si>
  <si>
    <t>T-142</t>
  </si>
  <si>
    <t>TMLP_142_KTIA</t>
  </si>
  <si>
    <t>T-143</t>
  </si>
  <si>
    <t>TMLP_143_JSA</t>
  </si>
  <si>
    <t>T-143D</t>
  </si>
  <si>
    <t>TMLP_143D_KTIA</t>
  </si>
  <si>
    <t>T-144</t>
  </si>
  <si>
    <t>TMLP_144_JSA</t>
  </si>
  <si>
    <t>T-144D</t>
  </si>
  <si>
    <t>TMLP_144D_KTIA</t>
  </si>
  <si>
    <t>T-145</t>
  </si>
  <si>
    <t>TMLP_145_JSA</t>
  </si>
  <si>
    <t>T-145D</t>
  </si>
  <si>
    <t>TMLP_145D_KTIA</t>
  </si>
  <si>
    <t>T-146</t>
  </si>
  <si>
    <t>TMLP_146_JSA</t>
  </si>
  <si>
    <t>TMLP_146_KTIA</t>
  </si>
  <si>
    <t>T-147</t>
  </si>
  <si>
    <t>TMLP_147_JSA</t>
  </si>
  <si>
    <t>T-147D</t>
  </si>
  <si>
    <t>TMLP_147D_KTIA</t>
  </si>
  <si>
    <t>T-148</t>
  </si>
  <si>
    <t>TMLP_148_JSA</t>
  </si>
  <si>
    <t>TMLP_148_KTIA</t>
  </si>
  <si>
    <t>T-149</t>
  </si>
  <si>
    <t>TMLP_149_JSA</t>
  </si>
  <si>
    <t>T-150</t>
  </si>
  <si>
    <t>TMLP_150_JSA</t>
  </si>
  <si>
    <t>TMLP_150_KTIA</t>
  </si>
  <si>
    <t>T-151</t>
  </si>
  <si>
    <t>TMLP_151_JSA</t>
  </si>
  <si>
    <t>T-152</t>
  </si>
  <si>
    <t>TMLP_152_JSA</t>
  </si>
  <si>
    <t>T-153</t>
  </si>
  <si>
    <t>TMLP_153_JSA</t>
  </si>
  <si>
    <t>T-154</t>
  </si>
  <si>
    <t>TMLP_154_JSA</t>
  </si>
  <si>
    <t>T-155</t>
  </si>
  <si>
    <t>TMLP_155_JSA</t>
  </si>
  <si>
    <t>TMLP_155_KTIA</t>
  </si>
  <si>
    <t>T-156</t>
  </si>
  <si>
    <t>TMLP_156_JSA</t>
  </si>
  <si>
    <t>TMLP_156_KTIA</t>
  </si>
  <si>
    <t>T-157</t>
  </si>
  <si>
    <t>TMLP_157_JSA</t>
  </si>
  <si>
    <t>TMLP_157_KTIA</t>
  </si>
  <si>
    <t>T-158</t>
  </si>
  <si>
    <t>TMLP_158_JSA</t>
  </si>
  <si>
    <t>TMLP_158_KTIA</t>
  </si>
  <si>
    <t>T-159</t>
  </si>
  <si>
    <t>TMLP_159_JSA</t>
  </si>
  <si>
    <t>TMLP_159_KTIA</t>
  </si>
  <si>
    <t>T-160</t>
  </si>
  <si>
    <t>TMLP_160_KTIA</t>
  </si>
  <si>
    <t>T-161</t>
  </si>
  <si>
    <t>TMLP_161_JSA</t>
  </si>
  <si>
    <t>TMLP_161_KTIA</t>
  </si>
  <si>
    <t>TMLP_161_KTS</t>
  </si>
  <si>
    <t>T-162</t>
  </si>
  <si>
    <t>TMLP_162_JSA</t>
  </si>
  <si>
    <t>TMLP_162_KTIA</t>
  </si>
  <si>
    <t>TMLP_162_KTS</t>
  </si>
  <si>
    <t>T-166</t>
  </si>
  <si>
    <t>TMLP_166_KTIA</t>
  </si>
  <si>
    <t>T-167</t>
  </si>
  <si>
    <t>TMLP_167_KTIA</t>
  </si>
  <si>
    <t>T-168</t>
  </si>
  <si>
    <t>TMLP_168_JSA</t>
  </si>
  <si>
    <t>T-168D</t>
  </si>
  <si>
    <t>TMLP_168D_KTIA</t>
  </si>
  <si>
    <t>T-181</t>
  </si>
  <si>
    <t>TMLP_181_JSA</t>
  </si>
  <si>
    <t>T-182</t>
  </si>
  <si>
    <t>TMLP_182_JSA</t>
  </si>
  <si>
    <t>TMLP_182_KTIA</t>
  </si>
  <si>
    <t>T-183</t>
  </si>
  <si>
    <t>TMLP_183_KTIA</t>
  </si>
  <si>
    <t>T-184</t>
  </si>
  <si>
    <t>TMLP_184_KTIA</t>
  </si>
  <si>
    <t>T-185</t>
  </si>
  <si>
    <t>TMLP_185_KTIA</t>
  </si>
  <si>
    <t>T-186</t>
  </si>
  <si>
    <t>TMLP_186_JSA</t>
  </si>
  <si>
    <t>TMLP_186_KTIA</t>
  </si>
  <si>
    <t>T-187</t>
  </si>
  <si>
    <t>TMLP_187_KTIA</t>
  </si>
  <si>
    <t>TMLP_187_KTS</t>
  </si>
  <si>
    <t>T-188</t>
  </si>
  <si>
    <t>TMLP_188_KTIA</t>
  </si>
  <si>
    <t>T-189</t>
  </si>
  <si>
    <t>TMLP_189_KTIA</t>
  </si>
  <si>
    <t>T-190</t>
  </si>
  <si>
    <t>TMLP_190_JSA</t>
  </si>
  <si>
    <t>TMLP_190_KTIA</t>
  </si>
  <si>
    <t>T-190D</t>
  </si>
  <si>
    <t>TMLP_190D_JSA</t>
  </si>
  <si>
    <t>T-191</t>
  </si>
  <si>
    <t>TMLP_191_JSA</t>
  </si>
  <si>
    <t>T-192</t>
  </si>
  <si>
    <t>TMLP_192_JSA</t>
  </si>
  <si>
    <t>TMLP_192_KTIA</t>
  </si>
  <si>
    <t>T-193</t>
  </si>
  <si>
    <t>TMLP_193_JSA</t>
  </si>
  <si>
    <t>TMLP_193_KTIA</t>
  </si>
  <si>
    <t>T-194</t>
  </si>
  <si>
    <t>TMLP_194_JSA</t>
  </si>
  <si>
    <t>T-195</t>
  </si>
  <si>
    <t>TMLP_195_JSA</t>
  </si>
  <si>
    <t>TMLP_195_KTIA</t>
  </si>
  <si>
    <t>T-196</t>
  </si>
  <si>
    <t>TMLP_196_JSA</t>
  </si>
  <si>
    <t>T-197</t>
  </si>
  <si>
    <t>TMLP_197_JSA</t>
  </si>
  <si>
    <t>TMLP_197_KTIA</t>
  </si>
  <si>
    <t>T-198</t>
  </si>
  <si>
    <t>TMLP_198_JSA</t>
  </si>
  <si>
    <t>TMLP_198_KTIA</t>
  </si>
  <si>
    <t>T-200</t>
  </si>
  <si>
    <t>TMLP_200_JSA</t>
  </si>
  <si>
    <t>T-201</t>
  </si>
  <si>
    <t>TMLP_201_JSA</t>
  </si>
  <si>
    <t>T-202</t>
  </si>
  <si>
    <t>TMLP_202_KTIA</t>
  </si>
  <si>
    <t>T-204</t>
  </si>
  <si>
    <t>TMLP_204_JSA</t>
  </si>
  <si>
    <t>T-205</t>
  </si>
  <si>
    <t>TMLP_205_JSA</t>
  </si>
  <si>
    <t>TMLP_205_KTIA</t>
  </si>
  <si>
    <t>T-206</t>
  </si>
  <si>
    <t>TMLP_206_JSA</t>
  </si>
  <si>
    <t>TMLP_206_KTIB</t>
  </si>
  <si>
    <t>T-207</t>
  </si>
  <si>
    <t>TMLP_207_JSA</t>
  </si>
  <si>
    <t>TMLP_207_KTIA</t>
  </si>
  <si>
    <t>T-208</t>
  </si>
  <si>
    <t>TMLP_208_JSA</t>
  </si>
  <si>
    <t>TMLP_208_KTIA</t>
  </si>
  <si>
    <t>T-209</t>
  </si>
  <si>
    <t>TMLP_209_KTIA</t>
  </si>
  <si>
    <t>T-211</t>
  </si>
  <si>
    <t>TMLP_211_JSA</t>
  </si>
  <si>
    <t>T-212</t>
  </si>
  <si>
    <t>TMLP_212_JSA</t>
  </si>
  <si>
    <t>TMLP_212_KTIA</t>
  </si>
  <si>
    <t>T-213</t>
  </si>
  <si>
    <t>TMLP_213_JSA</t>
  </si>
  <si>
    <t>T-213D</t>
  </si>
  <si>
    <t>TMLP_213D_KTIA</t>
  </si>
  <si>
    <t>T-214</t>
  </si>
  <si>
    <t>TMLP_214_JSA</t>
  </si>
  <si>
    <t>TMLP_214_KTIA</t>
  </si>
  <si>
    <t>T-215</t>
  </si>
  <si>
    <t>TMLP_215_JSA</t>
  </si>
  <si>
    <t>TMLP_215_KTIA</t>
  </si>
  <si>
    <t>T-220</t>
  </si>
  <si>
    <t>TMLP_220_JSA</t>
  </si>
  <si>
    <t>TMLP_220_KTIA</t>
  </si>
  <si>
    <t>T-221</t>
  </si>
  <si>
    <t>TMLP_221_KTIA</t>
  </si>
  <si>
    <t>TMLP_221_KTS</t>
  </si>
  <si>
    <t>T-222</t>
  </si>
  <si>
    <t>TMLP_222_KTIA</t>
  </si>
  <si>
    <t>T-223</t>
  </si>
  <si>
    <t>TMLP_223_KTIA</t>
  </si>
  <si>
    <t>TMLP_223_KTS</t>
  </si>
  <si>
    <t>T-224</t>
  </si>
  <si>
    <t>TMLP_224_KTIA</t>
  </si>
  <si>
    <t>T-225</t>
  </si>
  <si>
    <t>TMLP_225_KTIA</t>
  </si>
  <si>
    <t>TMLP_225_KTS</t>
  </si>
  <si>
    <t>T-226</t>
  </si>
  <si>
    <t>TMLP_226_KTIA</t>
  </si>
  <si>
    <t>T-227</t>
  </si>
  <si>
    <t>TMLP_227_KTIA</t>
  </si>
  <si>
    <t>T-228</t>
  </si>
  <si>
    <t>TMLP_228_KTIA</t>
  </si>
  <si>
    <t>T-229</t>
  </si>
  <si>
    <t>TMLP_229_KTIA</t>
  </si>
  <si>
    <t>T-230</t>
  </si>
  <si>
    <t>TMLP_230_KTIA</t>
  </si>
  <si>
    <t>T-232</t>
  </si>
  <si>
    <t>TMLP_232_KTIA</t>
  </si>
  <si>
    <t>T-238</t>
  </si>
  <si>
    <t>TMLP_238_KTIA</t>
  </si>
  <si>
    <t>T-239</t>
  </si>
  <si>
    <t>TMLP_239_KTIA</t>
  </si>
  <si>
    <t>T-244</t>
  </si>
  <si>
    <t>TMLP_244_KTIA</t>
  </si>
  <si>
    <t>T-245</t>
  </si>
  <si>
    <t>TMLP_245_KTIA</t>
  </si>
  <si>
    <t>T-246</t>
  </si>
  <si>
    <t>TMLP_246_KTIA</t>
  </si>
  <si>
    <t>T-247</t>
  </si>
  <si>
    <t>TMLP_247_KTIA</t>
  </si>
  <si>
    <t>TMLP_247_KTS</t>
  </si>
  <si>
    <t>T-248</t>
  </si>
  <si>
    <t>TMLP_248_KTIA</t>
  </si>
  <si>
    <t>T-250</t>
  </si>
  <si>
    <t>TMLP_250_KTIA</t>
  </si>
  <si>
    <t>T-514</t>
  </si>
  <si>
    <t>TMLP_514_JSA</t>
  </si>
  <si>
    <t>T-550</t>
  </si>
  <si>
    <t>TMLP_550_JSA</t>
  </si>
  <si>
    <t>TMLP_550_KTIA</t>
  </si>
  <si>
    <t>T-565</t>
  </si>
  <si>
    <t>TMLP_565_JSA</t>
  </si>
  <si>
    <t>T-567</t>
  </si>
  <si>
    <t>TMLP_567_JSA</t>
  </si>
  <si>
    <t>T-702</t>
  </si>
  <si>
    <t>TMLP_702_JSA</t>
  </si>
  <si>
    <t>TMLP_702_KTIA</t>
  </si>
  <si>
    <t>TMLP_702_KTS</t>
  </si>
  <si>
    <t>T-703</t>
  </si>
  <si>
    <t>TMLP_703_JSA</t>
  </si>
  <si>
    <t>TMLP_703_KTIA</t>
  </si>
  <si>
    <t>T-704</t>
  </si>
  <si>
    <t>TMLP_704_KTIA</t>
  </si>
  <si>
    <t>T-708</t>
  </si>
  <si>
    <t>TMLP_708_JSA</t>
  </si>
  <si>
    <t>T-710</t>
  </si>
  <si>
    <t>TMLP_710_JSA</t>
  </si>
  <si>
    <t>T-719</t>
  </si>
  <si>
    <t>TMLP_719_JSA</t>
  </si>
  <si>
    <t>TMLP_719_KTIA</t>
  </si>
  <si>
    <t>T-722</t>
  </si>
  <si>
    <t>TMLP_722_JSA</t>
  </si>
  <si>
    <t>T-725</t>
  </si>
  <si>
    <t>TMLP_725_JSA</t>
  </si>
  <si>
    <t>TMLP_725_KTIA</t>
  </si>
  <si>
    <t>T-728</t>
  </si>
  <si>
    <t>TMLP_728_JSA</t>
  </si>
  <si>
    <t>T-730</t>
  </si>
  <si>
    <t>TMLP_730_JSA</t>
  </si>
  <si>
    <t>T-734</t>
  </si>
  <si>
    <t>TMLP_734_JSA</t>
  </si>
  <si>
    <t>TMLP_734_KTIA</t>
  </si>
  <si>
    <t>T-737</t>
  </si>
  <si>
    <t>TMLP_737_JSA</t>
  </si>
  <si>
    <t>TMLP_737_KTIA</t>
  </si>
  <si>
    <t>T-738</t>
  </si>
  <si>
    <t>TMLP_738_JSA</t>
  </si>
  <si>
    <t>T-739</t>
  </si>
  <si>
    <t>TMLP_739_JSA</t>
  </si>
  <si>
    <t>T-741</t>
  </si>
  <si>
    <t>TMLP_741_JSA</t>
  </si>
  <si>
    <t>TMLP_741_KTIA</t>
  </si>
  <si>
    <t>T-743</t>
  </si>
  <si>
    <t>TMLP_743_JSA</t>
  </si>
  <si>
    <t>T-744</t>
  </si>
  <si>
    <t>TMLP_744_JSA</t>
  </si>
  <si>
    <t>TMLP_744_KTS</t>
  </si>
  <si>
    <t>T-746</t>
  </si>
  <si>
    <t>TMLP_746_JSA</t>
  </si>
  <si>
    <t>T-748</t>
  </si>
  <si>
    <t>TMLP_748_JSA</t>
  </si>
  <si>
    <t>TMLP_748_KTIA</t>
  </si>
  <si>
    <t>T-749</t>
  </si>
  <si>
    <t>TMLP_749_JSA</t>
  </si>
  <si>
    <t>TMLP_749_KTIA</t>
  </si>
  <si>
    <t>T-755</t>
  </si>
  <si>
    <t>TMLP_755_JSA</t>
  </si>
  <si>
    <t>T-761</t>
  </si>
  <si>
    <t>TMLP_761_JSA</t>
  </si>
  <si>
    <t>TMLP_761_KTIA</t>
  </si>
  <si>
    <t>T-764</t>
  </si>
  <si>
    <t>TMLP_764_JSA</t>
  </si>
  <si>
    <t>T-770</t>
  </si>
  <si>
    <t>TMLP_770_JSA</t>
  </si>
  <si>
    <t>T-775</t>
  </si>
  <si>
    <t>TMLP_775_JSA</t>
  </si>
  <si>
    <t>TMLP_775_KTIA</t>
  </si>
  <si>
    <t>T-778</t>
  </si>
  <si>
    <t>TMLP_778_JSA</t>
  </si>
  <si>
    <t>T-778D</t>
  </si>
  <si>
    <t>TMLP_778D_KTIA</t>
  </si>
  <si>
    <t>T-782</t>
  </si>
  <si>
    <t>TMLP_782_JSA</t>
  </si>
  <si>
    <t>TMLP_782_KTIA</t>
  </si>
  <si>
    <t>T-783</t>
  </si>
  <si>
    <t>TMLP_783_JSA</t>
  </si>
  <si>
    <t>TMLP_783_KTIA</t>
  </si>
  <si>
    <t>T-785</t>
  </si>
  <si>
    <t>TMLP_785_JSA</t>
  </si>
  <si>
    <t>T-786</t>
  </si>
  <si>
    <t>TMLP_786_JSA</t>
  </si>
  <si>
    <t>TMLP_786_KTIA</t>
  </si>
  <si>
    <t>T-787</t>
  </si>
  <si>
    <t>TMLP_787_JSA</t>
  </si>
  <si>
    <t>T-791</t>
  </si>
  <si>
    <t>TMLP_791_JSA</t>
  </si>
  <si>
    <t>T-791D</t>
  </si>
  <si>
    <t>TMLP_791D_KTIA</t>
  </si>
  <si>
    <t>T-798</t>
  </si>
  <si>
    <t>TMLP_798_JSA</t>
  </si>
  <si>
    <t>TMLP_798_KTIA</t>
  </si>
  <si>
    <t>T-799</t>
  </si>
  <si>
    <t>TMLP_799_JSA</t>
  </si>
  <si>
    <t>TMLP_799_KTIA</t>
  </si>
  <si>
    <t>T-805</t>
  </si>
  <si>
    <t>TMLP_805_JSA</t>
  </si>
  <si>
    <t>TMLP_805_KTIA</t>
  </si>
  <si>
    <t>T-808</t>
  </si>
  <si>
    <t>TMLP_808_JSA</t>
  </si>
  <si>
    <t>T-810</t>
  </si>
  <si>
    <t>TMLP_810_JSA</t>
  </si>
  <si>
    <t>T-811</t>
  </si>
  <si>
    <t>TMLP_811_JSA</t>
  </si>
  <si>
    <t>TMLP_811_KTIA</t>
  </si>
  <si>
    <t>T-814</t>
  </si>
  <si>
    <t>TMLP_814_JSA</t>
  </si>
  <si>
    <t>T-814D</t>
  </si>
  <si>
    <t>TMLP_814D_KTIA</t>
  </si>
  <si>
    <t>T-819</t>
  </si>
  <si>
    <t>TMLP_819_JSA</t>
  </si>
  <si>
    <t>T-822</t>
  </si>
  <si>
    <t>TMLP_822_JSA</t>
  </si>
  <si>
    <t>TMLP_822_KTIA</t>
  </si>
  <si>
    <t>TMLP_822_KTS</t>
  </si>
  <si>
    <t>T-823</t>
  </si>
  <si>
    <t>TMLP_823_JSA</t>
  </si>
  <si>
    <t>T-828</t>
  </si>
  <si>
    <t>TMLP_828_JSA</t>
  </si>
  <si>
    <t>TMLP_828_KTIA</t>
  </si>
  <si>
    <t>T-831</t>
  </si>
  <si>
    <t>TMLP_831_JSA</t>
  </si>
  <si>
    <t>T-834</t>
  </si>
  <si>
    <t>TMLP_834_JSA</t>
  </si>
  <si>
    <t>TMLP_834_KTIA</t>
  </si>
  <si>
    <t>T-837</t>
  </si>
  <si>
    <t>TMLP_837_JSA</t>
  </si>
  <si>
    <t>T-837D</t>
  </si>
  <si>
    <t>TMLP_837D_KTIA</t>
  </si>
  <si>
    <t>T-843</t>
  </si>
  <si>
    <t>TMLP_843_JSA</t>
  </si>
  <si>
    <t>TMLP_843_KTIA</t>
  </si>
  <si>
    <t>T-852</t>
  </si>
  <si>
    <t>TMLP_852_JSA</t>
  </si>
  <si>
    <t>T-858</t>
  </si>
  <si>
    <t>TMLP_858_JSA</t>
  </si>
  <si>
    <t>T-865</t>
  </si>
  <si>
    <t>TMLP_865_JSA</t>
  </si>
  <si>
    <t>TMLP_865_KTIA</t>
  </si>
  <si>
    <t>T-901</t>
  </si>
  <si>
    <t>TMLP_901_JSA</t>
  </si>
  <si>
    <t>T-902</t>
  </si>
  <si>
    <t>TMLP_902_KTIA</t>
  </si>
  <si>
    <t>T-902D</t>
  </si>
  <si>
    <t>TMLP_902D_KTS</t>
  </si>
  <si>
    <t>T-903</t>
  </si>
  <si>
    <t>TMLP_903_KTIA</t>
  </si>
  <si>
    <t>T-903D</t>
  </si>
  <si>
    <t>TMLP_903D_KTS</t>
  </si>
  <si>
    <t>T-910</t>
  </si>
  <si>
    <t>TMLP_910_JSA</t>
  </si>
  <si>
    <t>T-911</t>
  </si>
  <si>
    <t>TMLP_911_KTIA</t>
  </si>
  <si>
    <t>T-912</t>
  </si>
  <si>
    <t>TMLP_912_KTIA</t>
  </si>
  <si>
    <t>TMLP_912_KTS</t>
  </si>
  <si>
    <t>T-914</t>
  </si>
  <si>
    <t>TMLP_914_KTIA</t>
  </si>
  <si>
    <t>TMLP_914_KTS</t>
  </si>
  <si>
    <t>T-915</t>
  </si>
  <si>
    <t>TMLP_915_JSA</t>
  </si>
  <si>
    <t>T-916</t>
  </si>
  <si>
    <t>TMLP_916_JSA</t>
  </si>
  <si>
    <t>T-917</t>
  </si>
  <si>
    <t>TMLP_917_JSA</t>
  </si>
  <si>
    <t>T-922</t>
  </si>
  <si>
    <t>TMLP_922_JSA</t>
  </si>
  <si>
    <t>T-923</t>
  </si>
  <si>
    <t>TMLP_923_KTIA</t>
  </si>
  <si>
    <t>T-924</t>
  </si>
  <si>
    <t>TMLP_924_JSA</t>
  </si>
  <si>
    <t>T-925</t>
  </si>
  <si>
    <t>TMLP_925_JSA</t>
  </si>
  <si>
    <t>T-925D</t>
  </si>
  <si>
    <t>TMLP_925D_KTIA</t>
  </si>
  <si>
    <t>T-928</t>
  </si>
  <si>
    <t>TMLP_928_JSA</t>
  </si>
  <si>
    <t>T-931</t>
  </si>
  <si>
    <t>TMLP_931_JSA</t>
  </si>
  <si>
    <t>T-942</t>
  </si>
  <si>
    <t>TMLP_942_JSA</t>
  </si>
  <si>
    <t>T-944</t>
  </si>
  <si>
    <t>TMLP_944_KTIA</t>
  </si>
  <si>
    <t>T-947</t>
  </si>
  <si>
    <t>TMLP_947_KTIA</t>
  </si>
  <si>
    <t>T-948</t>
  </si>
  <si>
    <t>TMLP_948_KTIA</t>
  </si>
  <si>
    <t>T-949</t>
  </si>
  <si>
    <t>TMLP_949_JSA</t>
  </si>
  <si>
    <t>TMLP_949_KTIA</t>
  </si>
  <si>
    <t>T-950</t>
  </si>
  <si>
    <t>TMLP_950_KTS</t>
  </si>
  <si>
    <t>T-951</t>
  </si>
  <si>
    <t>TMLP_951_KTIA</t>
  </si>
  <si>
    <t>T-952</t>
  </si>
  <si>
    <t>TMLP_952_JSA</t>
  </si>
  <si>
    <t>T-953</t>
  </si>
  <si>
    <t>TMLP_953_JSA</t>
  </si>
  <si>
    <t>TMLP_953_KTIA</t>
  </si>
  <si>
    <t>T-954</t>
  </si>
  <si>
    <t>TMLP_954_KTIA</t>
  </si>
  <si>
    <t>T-955</t>
  </si>
  <si>
    <t>TMLP_955_JSA</t>
  </si>
  <si>
    <t>T-956</t>
  </si>
  <si>
    <t>TMLP_956_KTIA</t>
  </si>
  <si>
    <t>TMLP_956_KTS</t>
  </si>
  <si>
    <t>T-957</t>
  </si>
  <si>
    <t>TMLP_957_JSA</t>
  </si>
  <si>
    <t>T-958</t>
  </si>
  <si>
    <t>TMLP_958_KTIA</t>
  </si>
  <si>
    <t>T-965</t>
  </si>
  <si>
    <t>TMLP_965_KTIA</t>
  </si>
  <si>
    <t>T-969</t>
  </si>
  <si>
    <t>TMLP_969_KTIA</t>
  </si>
  <si>
    <t>T-970</t>
  </si>
  <si>
    <t>TMLP_970_KTIA</t>
  </si>
  <si>
    <t>T-975</t>
  </si>
  <si>
    <t>TMLP_975_JSA</t>
  </si>
  <si>
    <t>T-983</t>
  </si>
  <si>
    <t>TMLP_983_KTIA</t>
  </si>
  <si>
    <t>T-985</t>
  </si>
  <si>
    <t>TMLP_985_KTIA</t>
  </si>
  <si>
    <t>T-989</t>
  </si>
  <si>
    <t>TMLP_989_KTIA</t>
  </si>
  <si>
    <t>T-992</t>
  </si>
  <si>
    <t>TMLP_992_JSA</t>
  </si>
  <si>
    <t>T-992D</t>
  </si>
  <si>
    <t>TMLP_992D_KTIA</t>
  </si>
  <si>
    <t>TMLP_992D_KTS</t>
  </si>
  <si>
    <t>T-995</t>
  </si>
  <si>
    <t>TMLP_995_JSA</t>
  </si>
  <si>
    <t>T-996</t>
  </si>
  <si>
    <t>TMLP_996_JSA</t>
  </si>
  <si>
    <t>TMLP_996_KTIA</t>
  </si>
  <si>
    <t>T-998</t>
  </si>
  <si>
    <t>TMLP_998_KTIA</t>
  </si>
  <si>
    <t>T-999</t>
  </si>
  <si>
    <t>TMLP_999_KTIA</t>
  </si>
  <si>
    <t>Fecha Muestreo</t>
  </si>
  <si>
    <t>Densidad</t>
  </si>
  <si>
    <t>API</t>
  </si>
  <si>
    <t>Salinidad</t>
  </si>
  <si>
    <t>TAMAULIPAS 944</t>
  </si>
  <si>
    <t>TAMAULIPAS 948</t>
  </si>
  <si>
    <t>TAMAULIPAS 947</t>
  </si>
  <si>
    <t>TAMAULIPAS 1094</t>
  </si>
  <si>
    <t>Tamaulipas 947</t>
  </si>
  <si>
    <t>Tamaulipas 944</t>
  </si>
  <si>
    <t>Tamaulipas 948</t>
  </si>
  <si>
    <t>Tamaulipas 1094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</si>
</sst>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0.0"/>
    <numFmt numFmtId="166" formatCode="0.0000"/>
    <numFmt numFmtId="167" formatCode="0.000"/>
    <numFmt numFmtId="168" formatCode="dd/mmm/yy;@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venir Next LT Pro"/>
      <family val="2"/>
    </font>
    <font>
      <sz val="10"/>
      <color theme="0"/>
      <name val="Avenir Next LT Pro"/>
      <family val="2"/>
    </font>
    <font>
      <sz val="10"/>
      <color indexed="8"/>
      <name val="Arial"/>
      <family val="2"/>
    </font>
    <font>
      <vertAlign val="superscript"/>
      <sz val="10"/>
      <color indexed="9"/>
      <name val="Avenir Next LT Pro"/>
      <family val="2"/>
    </font>
    <font>
      <b/>
      <sz val="10"/>
      <color theme="0"/>
      <name val="Avenir Next LT Pro"/>
      <family val="2"/>
    </font>
    <font>
      <sz val="10"/>
      <color rgb="FF0000FF"/>
      <name val="Avenir Next LT Pro"/>
      <family val="2"/>
    </font>
    <font>
      <sz val="10"/>
      <color indexed="10"/>
      <name val="Avenir Next LT Pro"/>
      <family val="2"/>
    </font>
    <font>
      <sz val="10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48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2" borderId="1" xfId="2" quotePrefix="1" applyFont="1" applyFill="1" applyBorder="1" applyAlignment="1">
      <alignment horizontal="center" vertical="center" wrapText="1"/>
    </xf>
    <xf numFmtId="2" fontId="3" fillId="2" borderId="1" xfId="2" applyNumberFormat="1" applyFont="1" applyFill="1" applyBorder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14" fontId="2" fillId="0" borderId="1" xfId="2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67" fontId="2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20" fontId="2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2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 wrapText="1"/>
    </xf>
    <xf numFmtId="15" fontId="9" fillId="8" borderId="3" xfId="3" applyNumberFormat="1" applyFont="1" applyFill="1" applyBorder="1" applyAlignment="1">
      <alignment horizontal="center" vertical="center" wrapText="1"/>
    </xf>
    <xf numFmtId="14" fontId="0" fillId="9" borderId="0" xfId="0" applyNumberFormat="1" applyFill="1" applyAlignment="1">
      <alignment horizontal="center" vertical="center"/>
    </xf>
    <xf numFmtId="15" fontId="9" fillId="0" borderId="3" xfId="3" applyNumberFormat="1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9" fillId="10" borderId="3" xfId="3" applyFont="1" applyFill="1" applyBorder="1" applyAlignment="1">
      <alignment horizontal="center" vertical="center" wrapText="1"/>
    </xf>
    <xf numFmtId="1" fontId="2" fillId="0" borderId="1" xfId="2" applyNumberFormat="1" applyFont="1" applyBorder="1" applyAlignment="1">
      <alignment horizontal="center"/>
    </xf>
  </cellXfs>
  <cellStyles count="4">
    <cellStyle name="Normal" xfId="0" builtinId="0"/>
    <cellStyle name="Normal 10" xfId="1" xr:uid="{5D6C0095-6A79-4838-81EF-9CE9E2D2E711}"/>
    <cellStyle name="Normal 2" xfId="2" xr:uid="{09B20AAC-7FEE-4B35-BA52-12D8C4197CC4}"/>
    <cellStyle name="Normal_Hoja1" xfId="3" xr:uid="{FDAD0D8B-0BFA-4A08-B8D1-61E9C14A96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4C89-F59E-4450-9081-C934B2CB960E}">
  <dimension ref="A1:J13687"/>
  <sheetViews>
    <sheetView tabSelected="1" zoomScaleNormal="100" workbookViewId="0">
      <pane xSplit="4" ySplit="1" topLeftCell="E2" activePane="bottomRight" state="frozen"/>
      <selection pane="topRight" activeCell="B1" sqref="B1"/>
      <selection pane="bottomLeft" activeCell="A5" sqref="A5"/>
      <selection pane="bottomRight" activeCell="C2" sqref="C2"/>
    </sheetView>
  </sheetViews>
  <sheetFormatPr baseColWidth="10" defaultColWidth="11.44140625" defaultRowHeight="14.4" x14ac:dyDescent="0.3"/>
  <cols>
    <col min="1" max="1" width="17.109375" bestFit="1" customWidth="1"/>
    <col min="2" max="2" width="15.77734375" bestFit="1" customWidth="1"/>
    <col min="3" max="3" width="15" bestFit="1" customWidth="1"/>
    <col min="4" max="4" width="25.109375" bestFit="1" customWidth="1"/>
    <col min="5" max="5" width="23.109375" style="11" customWidth="1"/>
    <col min="6" max="6" width="12" style="11" bestFit="1" customWidth="1"/>
    <col min="7" max="7" width="11.44140625" style="11"/>
    <col min="8" max="8" width="9.21875" style="11" bestFit="1" customWidth="1"/>
    <col min="9" max="14" width="17.109375" customWidth="1"/>
  </cols>
  <sheetData>
    <row r="1" spans="1:10" ht="26.4" x14ac:dyDescent="0.3">
      <c r="A1" s="1" t="s">
        <v>9239</v>
      </c>
      <c r="B1" s="1" t="s">
        <v>0</v>
      </c>
      <c r="C1" s="1" t="s">
        <v>9241</v>
      </c>
      <c r="D1" s="1" t="s">
        <v>453</v>
      </c>
      <c r="E1" s="2" t="s">
        <v>11101</v>
      </c>
      <c r="F1" s="1" t="s">
        <v>2</v>
      </c>
      <c r="G1" s="3" t="s">
        <v>11102</v>
      </c>
      <c r="H1" s="4" t="s">
        <v>11103</v>
      </c>
      <c r="I1" s="5" t="s">
        <v>11104</v>
      </c>
      <c r="J1" s="1" t="s">
        <v>3</v>
      </c>
    </row>
    <row r="2" spans="1:10" x14ac:dyDescent="0.3">
      <c r="A2" t="str" cm="1">
        <f t="array" ref="A2">IFERROR(_xlfn.XLOOKUP(1,(Hoja1!$B$5:$B$1097=B2)*(Hoja1!$E$5:$E$1097=_xlfn.MAXIFS(Hoja1!$E$5:$E$1097,Hoja1!$B$5:$B$1097,B2,Hoja1!$E$5:$E$1097,"&lt;="&amp;E2)),Hoja1!$C$5:$C$1097,""),"")</f>
        <v/>
      </c>
      <c r="B2" s="45" t="str">
        <f>IF(LEFT(D2,1)="T","T-","C-")&amp;TRIM(RIGHT(D2,LEN(D2)-SEARCH("-",D2)))</f>
        <v>C-338</v>
      </c>
      <c r="C2" s="45" t="str">
        <f>IFERROR(MID(A2,FIND("_",A2,FIND("_",A2)+1)+1,LEN(A2)),"")</f>
        <v/>
      </c>
      <c r="D2" s="6" t="s">
        <v>256</v>
      </c>
      <c r="E2" s="7" t="s">
        <v>5</v>
      </c>
      <c r="F2" s="8">
        <v>36630</v>
      </c>
      <c r="G2" s="9"/>
      <c r="H2" s="9"/>
      <c r="I2" s="47"/>
      <c r="J2" s="10"/>
    </row>
    <row r="3" spans="1:10" x14ac:dyDescent="0.3">
      <c r="A3" t="str" cm="1">
        <f t="array" ref="A3">IFERROR(_xlfn.XLOOKUP(1,(Hoja1!$B$5:$B$1097=B3)*(Hoja1!$E$5:$E$1097=_xlfn.MAXIFS(Hoja1!$E$5:$E$1097,Hoja1!$B$5:$B$1097,B3,Hoja1!$E$5:$E$1097,"&lt;="&amp;E3)),Hoja1!$C$5:$C$1097,""),"")</f>
        <v>TMLP_117D_KTS</v>
      </c>
      <c r="B3" s="45" t="str">
        <f t="shared" ref="B3:B66" si="0">IF(LEFT(D3,1)="T","T-","C-")&amp;TRIM(RIGHT(D3,LEN(D3)-SEARCH("-",D3)))</f>
        <v>T-117D</v>
      </c>
      <c r="C3" s="45" t="str">
        <f t="shared" ref="C3:C66" si="1">IFERROR(MID(A3,FIND("_",A3,FIND("_",A3)+1)+1,LEN(A3)),"")</f>
        <v>KTS</v>
      </c>
      <c r="D3" s="6" t="s">
        <v>6</v>
      </c>
      <c r="E3" s="7">
        <v>38384</v>
      </c>
      <c r="F3" s="8">
        <v>38390</v>
      </c>
      <c r="G3" s="9">
        <v>0.95099999999999996</v>
      </c>
      <c r="H3" s="9">
        <v>17.29</v>
      </c>
      <c r="I3" s="47">
        <v>24778.156570464977</v>
      </c>
      <c r="J3" s="10">
        <v>8</v>
      </c>
    </row>
    <row r="4" spans="1:10" x14ac:dyDescent="0.3">
      <c r="A4" t="str" cm="1">
        <f t="array" ref="A4">IFERROR(_xlfn.XLOOKUP(1,(Hoja1!$B$5:$B$1097=B4)*(Hoja1!$E$5:$E$1097=_xlfn.MAXIFS(Hoja1!$E$5:$E$1097,Hoja1!$B$5:$B$1097,B4,Hoja1!$E$5:$E$1097,"&lt;="&amp;E4)),Hoja1!$C$5:$C$1097,""),"")</f>
        <v>TMLP_69D_KTIA</v>
      </c>
      <c r="B4" s="45" t="str">
        <f t="shared" si="0"/>
        <v>T-69D</v>
      </c>
      <c r="C4" s="45" t="str">
        <f t="shared" si="1"/>
        <v>KTIA</v>
      </c>
      <c r="D4" s="6" t="s">
        <v>8</v>
      </c>
      <c r="E4" s="7">
        <v>38384</v>
      </c>
      <c r="F4" s="8">
        <v>38390</v>
      </c>
      <c r="G4" s="9">
        <v>0.96540000000000004</v>
      </c>
      <c r="H4" s="9">
        <v>15.07</v>
      </c>
      <c r="I4" s="47">
        <v>24851.924670424192</v>
      </c>
      <c r="J4" s="10">
        <v>8</v>
      </c>
    </row>
    <row r="5" spans="1:10" x14ac:dyDescent="0.3">
      <c r="A5" t="str" cm="1">
        <f t="array" ref="A5">IFERROR(_xlfn.XLOOKUP(1,(Hoja1!$B$5:$B$1097=B5)*(Hoja1!$E$5:$E$1097=_xlfn.MAXIFS(Hoja1!$E$5:$E$1097,Hoja1!$B$5:$B$1097,B5,Hoja1!$E$5:$E$1097,"&lt;="&amp;E5)),Hoja1!$C$5:$C$1097,""),"")</f>
        <v>TMLP_137_KTIA</v>
      </c>
      <c r="B5" s="45" t="str">
        <f t="shared" si="0"/>
        <v>T-137</v>
      </c>
      <c r="C5" s="45" t="str">
        <f t="shared" si="1"/>
        <v>KTIA</v>
      </c>
      <c r="D5" s="6" t="s">
        <v>9</v>
      </c>
      <c r="E5" s="7">
        <v>38384</v>
      </c>
      <c r="F5" s="8">
        <v>38391</v>
      </c>
      <c r="G5" s="9">
        <v>0.96499999999999997</v>
      </c>
      <c r="H5" s="9">
        <v>15.13</v>
      </c>
      <c r="I5" s="47">
        <v>56344</v>
      </c>
      <c r="J5" s="10">
        <v>8</v>
      </c>
    </row>
    <row r="6" spans="1:10" x14ac:dyDescent="0.3">
      <c r="A6" t="str" cm="1">
        <f t="array" ref="A6">IFERROR(_xlfn.XLOOKUP(1,(Hoja1!$B$5:$B$1097=B6)*(Hoja1!$E$5:$E$1097=_xlfn.MAXIFS(Hoja1!$E$5:$E$1097,Hoja1!$B$5:$B$1097,B6,Hoja1!$E$5:$E$1097,"&lt;="&amp;E6)),Hoja1!$C$5:$C$1097,""),"")</f>
        <v>TMLP_140D_KTIA</v>
      </c>
      <c r="B6" s="45" t="str">
        <f t="shared" si="0"/>
        <v>T-140D</v>
      </c>
      <c r="C6" s="45" t="str">
        <f t="shared" si="1"/>
        <v>KTIA</v>
      </c>
      <c r="D6" s="6" t="s">
        <v>10</v>
      </c>
      <c r="E6" s="7">
        <v>38384</v>
      </c>
      <c r="F6" s="8">
        <v>38391</v>
      </c>
      <c r="G6" s="9">
        <v>0.95450000000000002</v>
      </c>
      <c r="H6" s="9">
        <v>16.75</v>
      </c>
      <c r="I6" s="47">
        <v>41175</v>
      </c>
      <c r="J6" s="10">
        <v>8</v>
      </c>
    </row>
    <row r="7" spans="1:10" x14ac:dyDescent="0.3">
      <c r="A7" t="str" cm="1">
        <f t="array" ref="A7">IFERROR(_xlfn.XLOOKUP(1,(Hoja1!$B$5:$B$1097=B7)*(Hoja1!$E$5:$E$1097=_xlfn.MAXIFS(Hoja1!$E$5:$E$1097,Hoja1!$B$5:$B$1097,B7,Hoja1!$E$5:$E$1097,"&lt;="&amp;E7)),Hoja1!$C$5:$C$1097,""),"")</f>
        <v/>
      </c>
      <c r="B7" s="45" t="str">
        <f t="shared" si="0"/>
        <v>T-140D</v>
      </c>
      <c r="C7" s="45" t="str">
        <f t="shared" si="1"/>
        <v/>
      </c>
      <c r="D7" s="6" t="s">
        <v>10</v>
      </c>
      <c r="E7" s="7"/>
      <c r="F7" s="8">
        <v>38399</v>
      </c>
      <c r="G7" s="9">
        <v>0.94630000000000003</v>
      </c>
      <c r="H7" s="9">
        <v>18.03</v>
      </c>
      <c r="I7" s="47" t="s">
        <v>7</v>
      </c>
      <c r="J7" s="10"/>
    </row>
    <row r="8" spans="1:10" x14ac:dyDescent="0.3">
      <c r="A8" t="str" cm="1">
        <f t="array" ref="A8">IFERROR(_xlfn.XLOOKUP(1,(Hoja1!$B$5:$B$1097=B8)*(Hoja1!$E$5:$E$1097=_xlfn.MAXIFS(Hoja1!$E$5:$E$1097,Hoja1!$B$5:$B$1097,B8,Hoja1!$E$5:$E$1097,"&lt;="&amp;E8)),Hoja1!$C$5:$C$1097,""),"")</f>
        <v/>
      </c>
      <c r="B8" s="45" t="str">
        <f t="shared" si="0"/>
        <v>C-163</v>
      </c>
      <c r="C8" s="45" t="str">
        <f t="shared" si="1"/>
        <v/>
      </c>
      <c r="D8" s="6" t="s">
        <v>11</v>
      </c>
      <c r="E8" s="7"/>
      <c r="F8" s="8">
        <v>38414</v>
      </c>
      <c r="G8" s="9">
        <v>0.97599999999999998</v>
      </c>
      <c r="H8" s="9">
        <v>13.49</v>
      </c>
      <c r="I8" s="47">
        <v>26313</v>
      </c>
      <c r="J8" s="10">
        <v>8</v>
      </c>
    </row>
    <row r="9" spans="1:10" x14ac:dyDescent="0.3">
      <c r="A9" t="str" cm="1">
        <f t="array" ref="A9">IFERROR(_xlfn.XLOOKUP(1,(Hoja1!$B$5:$B$1097=B9)*(Hoja1!$E$5:$E$1097=_xlfn.MAXIFS(Hoja1!$E$5:$E$1097,Hoja1!$B$5:$B$1097,B9,Hoja1!$E$5:$E$1097,"&lt;="&amp;E9)),Hoja1!$C$5:$C$1097,""),"")</f>
        <v/>
      </c>
      <c r="B9" s="45" t="str">
        <f t="shared" si="0"/>
        <v>T-734</v>
      </c>
      <c r="C9" s="45" t="str">
        <f t="shared" si="1"/>
        <v/>
      </c>
      <c r="D9" s="6" t="s">
        <v>12</v>
      </c>
      <c r="E9" s="7"/>
      <c r="F9" s="8">
        <v>38566</v>
      </c>
      <c r="G9" s="9">
        <v>0.96340000000000003</v>
      </c>
      <c r="H9" s="9">
        <v>15.38</v>
      </c>
      <c r="I9" s="47">
        <v>104871</v>
      </c>
      <c r="J9" s="10">
        <v>6</v>
      </c>
    </row>
    <row r="10" spans="1:10" x14ac:dyDescent="0.3">
      <c r="A10" t="str" cm="1">
        <f t="array" ref="A10">IFERROR(_xlfn.XLOOKUP(1,(Hoja1!$B$5:$B$1097=B10)*(Hoja1!$E$5:$E$1097=_xlfn.MAXIFS(Hoja1!$E$5:$E$1097,Hoja1!$B$5:$B$1097,B10,Hoja1!$E$5:$E$1097,"&lt;="&amp;E10)),Hoja1!$C$5:$C$1097,""),"")</f>
        <v>CONST_232D_KTS</v>
      </c>
      <c r="B10" s="45" t="str">
        <f t="shared" si="0"/>
        <v>C-232D</v>
      </c>
      <c r="C10" s="45" t="str">
        <f t="shared" si="1"/>
        <v>KTS</v>
      </c>
      <c r="D10" s="6" t="s">
        <v>13</v>
      </c>
      <c r="E10" s="7">
        <v>38588</v>
      </c>
      <c r="F10" s="8">
        <v>38589</v>
      </c>
      <c r="G10" s="9">
        <v>0.94730000000000003</v>
      </c>
      <c r="H10" s="9">
        <v>17.87</v>
      </c>
      <c r="I10" s="47">
        <v>12898</v>
      </c>
      <c r="J10" s="10">
        <v>7.5</v>
      </c>
    </row>
    <row r="11" spans="1:10" x14ac:dyDescent="0.3">
      <c r="A11" t="str" cm="1">
        <f t="array" ref="A11">IFERROR(_xlfn.XLOOKUP(1,(Hoja1!$B$5:$B$1097=B11)*(Hoja1!$E$5:$E$1097=_xlfn.MAXIFS(Hoja1!$E$5:$E$1097,Hoja1!$B$5:$B$1097,B11,Hoja1!$E$5:$E$1097,"&lt;="&amp;E11)),Hoja1!$C$5:$C$1097,""),"")</f>
        <v>CONST_221_JSA</v>
      </c>
      <c r="B11" s="45" t="str">
        <f t="shared" si="0"/>
        <v>C-221</v>
      </c>
      <c r="C11" s="45" t="str">
        <f t="shared" si="1"/>
        <v>JSA</v>
      </c>
      <c r="D11" s="6" t="s">
        <v>14</v>
      </c>
      <c r="E11" s="7">
        <v>38588</v>
      </c>
      <c r="F11" s="8">
        <v>38592</v>
      </c>
      <c r="G11" s="9" t="s">
        <v>7</v>
      </c>
      <c r="H11" s="9"/>
      <c r="I11" s="47">
        <v>11063</v>
      </c>
      <c r="J11" s="10">
        <v>7</v>
      </c>
    </row>
    <row r="12" spans="1:10" x14ac:dyDescent="0.3">
      <c r="A12" t="str" cm="1">
        <f t="array" ref="A12">IFERROR(_xlfn.XLOOKUP(1,(Hoja1!$B$5:$B$1097=B12)*(Hoja1!$E$5:$E$1097=_xlfn.MAXIFS(Hoja1!$E$5:$E$1097,Hoja1!$B$5:$B$1097,B12,Hoja1!$E$5:$E$1097,"&lt;="&amp;E12)),Hoja1!$C$5:$C$1097,""),"")</f>
        <v>CONST_556_JSA</v>
      </c>
      <c r="B12" s="45" t="str">
        <f t="shared" si="0"/>
        <v>C-556</v>
      </c>
      <c r="C12" s="45" t="str">
        <f t="shared" si="1"/>
        <v>JSA</v>
      </c>
      <c r="D12" s="6" t="s">
        <v>15</v>
      </c>
      <c r="E12" s="7">
        <v>38588</v>
      </c>
      <c r="F12" s="8">
        <v>38594</v>
      </c>
      <c r="G12" s="9">
        <v>0.96850000000000003</v>
      </c>
      <c r="H12" s="9">
        <v>14.62</v>
      </c>
      <c r="I12" s="47">
        <v>24989</v>
      </c>
      <c r="J12" s="10">
        <v>8</v>
      </c>
    </row>
    <row r="13" spans="1:10" x14ac:dyDescent="0.3">
      <c r="A13" t="str" cm="1">
        <f t="array" ref="A13">IFERROR(_xlfn.XLOOKUP(1,(Hoja1!$B$5:$B$1097=B13)*(Hoja1!$E$5:$E$1097=_xlfn.MAXIFS(Hoja1!$E$5:$E$1097,Hoja1!$B$5:$B$1097,B13,Hoja1!$E$5:$E$1097,"&lt;="&amp;E13)),Hoja1!$C$5:$C$1097,""),"")</f>
        <v>CONST_202D_KTIA</v>
      </c>
      <c r="B13" s="45" t="str">
        <f t="shared" si="0"/>
        <v>C-202D</v>
      </c>
      <c r="C13" s="45" t="str">
        <f t="shared" si="1"/>
        <v>KTIA</v>
      </c>
      <c r="D13" s="6" t="s">
        <v>16</v>
      </c>
      <c r="E13" s="7">
        <v>38588</v>
      </c>
      <c r="F13" s="8">
        <v>38594</v>
      </c>
      <c r="G13" s="9">
        <v>0.95130000000000003</v>
      </c>
      <c r="H13" s="9">
        <v>17.260000000000002</v>
      </c>
      <c r="I13" s="47">
        <v>35747</v>
      </c>
      <c r="J13" s="10">
        <v>7.5</v>
      </c>
    </row>
    <row r="14" spans="1:10" x14ac:dyDescent="0.3">
      <c r="A14" t="str" cm="1">
        <f t="array" ref="A14">IFERROR(_xlfn.XLOOKUP(1,(Hoja1!$B$5:$B$1097=B14)*(Hoja1!$E$5:$E$1097=_xlfn.MAXIFS(Hoja1!$E$5:$E$1097,Hoja1!$B$5:$B$1097,B14,Hoja1!$E$5:$E$1097,"&lt;="&amp;E14)),Hoja1!$C$5:$C$1097,""),"")</f>
        <v>CONST_232T_KTIA</v>
      </c>
      <c r="B14" s="45" t="str">
        <f t="shared" si="0"/>
        <v>C-232T</v>
      </c>
      <c r="C14" s="45" t="str">
        <f t="shared" si="1"/>
        <v>KTIA</v>
      </c>
      <c r="D14" s="6" t="s">
        <v>17</v>
      </c>
      <c r="E14" s="7">
        <v>38588</v>
      </c>
      <c r="F14" s="8">
        <v>38594</v>
      </c>
      <c r="G14" s="9">
        <v>0.94730000000000003</v>
      </c>
      <c r="H14" s="9">
        <v>17.87</v>
      </c>
      <c r="I14" s="47">
        <v>25103</v>
      </c>
      <c r="J14" s="10">
        <v>7.5</v>
      </c>
    </row>
    <row r="15" spans="1:10" x14ac:dyDescent="0.3">
      <c r="A15" t="str" cm="1">
        <f t="array" ref="A15">IFERROR(_xlfn.XLOOKUP(1,(Hoja1!$B$5:$B$1097=B15)*(Hoja1!$E$5:$E$1097=_xlfn.MAXIFS(Hoja1!$E$5:$E$1097,Hoja1!$B$5:$B$1097,B15,Hoja1!$E$5:$E$1097,"&lt;="&amp;E15)),Hoja1!$C$5:$C$1097,""),"")</f>
        <v>CONST_572_KTIA</v>
      </c>
      <c r="B15" s="45" t="str">
        <f t="shared" si="0"/>
        <v>C-572</v>
      </c>
      <c r="C15" s="45" t="str">
        <f t="shared" si="1"/>
        <v>KTIA</v>
      </c>
      <c r="D15" s="6" t="s">
        <v>18</v>
      </c>
      <c r="E15" s="7">
        <v>38588</v>
      </c>
      <c r="F15" s="8">
        <v>38594</v>
      </c>
      <c r="G15" s="9">
        <v>0.97640000000000005</v>
      </c>
      <c r="H15" s="9">
        <v>13.42</v>
      </c>
      <c r="I15" s="47">
        <v>27641</v>
      </c>
      <c r="J15" s="10">
        <v>7.5</v>
      </c>
    </row>
    <row r="16" spans="1:10" x14ac:dyDescent="0.3">
      <c r="A16" t="str" cm="1">
        <f t="array" ref="A16">IFERROR(_xlfn.XLOOKUP(1,(Hoja1!$B$5:$B$1097=B16)*(Hoja1!$E$5:$E$1097=_xlfn.MAXIFS(Hoja1!$E$5:$E$1097,Hoja1!$B$5:$B$1097,B16,Hoja1!$E$5:$E$1097,"&lt;="&amp;E16)),Hoja1!$C$5:$C$1097,""),"")</f>
        <v>CONST_574_JSA</v>
      </c>
      <c r="B16" s="45" t="str">
        <f t="shared" si="0"/>
        <v>C-574</v>
      </c>
      <c r="C16" s="45" t="str">
        <f t="shared" si="1"/>
        <v>JSA</v>
      </c>
      <c r="D16" s="6" t="s">
        <v>19</v>
      </c>
      <c r="E16" s="7">
        <v>38588</v>
      </c>
      <c r="F16" s="8">
        <v>38594</v>
      </c>
      <c r="G16" s="9">
        <v>0.97289999999999999</v>
      </c>
      <c r="H16" s="9">
        <v>13.94</v>
      </c>
      <c r="I16" s="47">
        <v>28736</v>
      </c>
      <c r="J16" s="10">
        <v>7.5</v>
      </c>
    </row>
    <row r="17" spans="1:10" x14ac:dyDescent="0.3">
      <c r="A17" t="str" cm="1">
        <f t="array" ref="A17">IFERROR(_xlfn.XLOOKUP(1,(Hoja1!$B$5:$B$1097=B17)*(Hoja1!$E$5:$E$1097=_xlfn.MAXIFS(Hoja1!$E$5:$E$1097,Hoja1!$B$5:$B$1097,B17,Hoja1!$E$5:$E$1097,"&lt;="&amp;E17)),Hoja1!$C$5:$C$1097,""),"")</f>
        <v>CONST_119_JSA</v>
      </c>
      <c r="B17" s="45" t="str">
        <f t="shared" si="0"/>
        <v>C-119</v>
      </c>
      <c r="C17" s="45" t="str">
        <f t="shared" si="1"/>
        <v>JSA</v>
      </c>
      <c r="D17" s="6" t="s">
        <v>20</v>
      </c>
      <c r="E17" s="7">
        <v>38608</v>
      </c>
      <c r="F17" s="8">
        <v>38611</v>
      </c>
      <c r="G17" s="9" t="s">
        <v>7</v>
      </c>
      <c r="H17" s="9"/>
      <c r="I17" s="47">
        <v>8475</v>
      </c>
      <c r="J17" s="10">
        <v>8</v>
      </c>
    </row>
    <row r="18" spans="1:10" x14ac:dyDescent="0.3">
      <c r="A18" t="str" cm="1">
        <f t="array" ref="A18">IFERROR(_xlfn.XLOOKUP(1,(Hoja1!$B$5:$B$1097=B18)*(Hoja1!$E$5:$E$1097=_xlfn.MAXIFS(Hoja1!$E$5:$E$1097,Hoja1!$B$5:$B$1097,B18,Hoja1!$E$5:$E$1097,"&lt;="&amp;E18)),Hoja1!$C$5:$C$1097,""),"")</f>
        <v>CONST_205_JSA</v>
      </c>
      <c r="B18" s="45" t="str">
        <f t="shared" si="0"/>
        <v>C-205</v>
      </c>
      <c r="C18" s="45" t="str">
        <f t="shared" si="1"/>
        <v>JSA</v>
      </c>
      <c r="D18" s="6" t="s">
        <v>21</v>
      </c>
      <c r="E18" s="7">
        <v>38608</v>
      </c>
      <c r="F18" s="8">
        <v>38611</v>
      </c>
      <c r="G18" s="9" t="s">
        <v>7</v>
      </c>
      <c r="H18" s="9"/>
      <c r="I18" s="47">
        <v>7098</v>
      </c>
      <c r="J18" s="10">
        <v>5</v>
      </c>
    </row>
    <row r="19" spans="1:10" x14ac:dyDescent="0.3">
      <c r="A19" t="str" cm="1">
        <f t="array" ref="A19">IFERROR(_xlfn.XLOOKUP(1,(Hoja1!$B$5:$B$1097=B19)*(Hoja1!$E$5:$E$1097=_xlfn.MAXIFS(Hoja1!$E$5:$E$1097,Hoja1!$B$5:$B$1097,B19,Hoja1!$E$5:$E$1097,"&lt;="&amp;E19)),Hoja1!$C$5:$C$1097,""),"")</f>
        <v>CONST_206_JSA</v>
      </c>
      <c r="B19" s="45" t="str">
        <f t="shared" si="0"/>
        <v>C-206</v>
      </c>
      <c r="C19" s="45" t="str">
        <f t="shared" si="1"/>
        <v>JSA</v>
      </c>
      <c r="D19" s="6" t="s">
        <v>22</v>
      </c>
      <c r="E19" s="7">
        <v>38608</v>
      </c>
      <c r="F19" s="8">
        <v>38611</v>
      </c>
      <c r="G19" s="9" t="s">
        <v>7</v>
      </c>
      <c r="H19" s="9"/>
      <c r="I19" s="47">
        <v>9887</v>
      </c>
      <c r="J19" s="10">
        <v>7</v>
      </c>
    </row>
    <row r="20" spans="1:10" x14ac:dyDescent="0.3">
      <c r="A20" t="str" cm="1">
        <f t="array" ref="A20">IFERROR(_xlfn.XLOOKUP(1,(Hoja1!$B$5:$B$1097=B20)*(Hoja1!$E$5:$E$1097=_xlfn.MAXIFS(Hoja1!$E$5:$E$1097,Hoja1!$B$5:$B$1097,B20,Hoja1!$E$5:$E$1097,"&lt;="&amp;E20)),Hoja1!$C$5:$C$1097,""),"")</f>
        <v>CONST_211_JSA</v>
      </c>
      <c r="B20" s="45" t="str">
        <f t="shared" si="0"/>
        <v>C-211</v>
      </c>
      <c r="C20" s="45" t="str">
        <f t="shared" si="1"/>
        <v>JSA</v>
      </c>
      <c r="D20" s="6" t="s">
        <v>23</v>
      </c>
      <c r="E20" s="7">
        <v>38608</v>
      </c>
      <c r="F20" s="8">
        <v>38611</v>
      </c>
      <c r="G20" s="9" t="s">
        <v>7</v>
      </c>
      <c r="H20" s="9"/>
      <c r="I20" s="47">
        <v>10170</v>
      </c>
      <c r="J20" s="10">
        <v>6.5</v>
      </c>
    </row>
    <row r="21" spans="1:10" x14ac:dyDescent="0.3">
      <c r="A21" t="str" cm="1">
        <f t="array" ref="A21">IFERROR(_xlfn.XLOOKUP(1,(Hoja1!$B$5:$B$1097=B21)*(Hoja1!$E$5:$E$1097=_xlfn.MAXIFS(Hoja1!$E$5:$E$1097,Hoja1!$B$5:$B$1097,B21,Hoja1!$E$5:$E$1097,"&lt;="&amp;E21)),Hoja1!$C$5:$C$1097,""),"")</f>
        <v>CONST_223_JSA</v>
      </c>
      <c r="B21" s="45" t="str">
        <f t="shared" si="0"/>
        <v>C-223</v>
      </c>
      <c r="C21" s="45" t="str">
        <f t="shared" si="1"/>
        <v>JSA</v>
      </c>
      <c r="D21" s="6" t="s">
        <v>24</v>
      </c>
      <c r="E21" s="7">
        <v>38609</v>
      </c>
      <c r="F21" s="8">
        <v>38613</v>
      </c>
      <c r="G21" s="9" t="s">
        <v>7</v>
      </c>
      <c r="H21" s="9"/>
      <c r="I21" s="47">
        <v>34515</v>
      </c>
      <c r="J21" s="10">
        <v>7.5</v>
      </c>
    </row>
    <row r="22" spans="1:10" x14ac:dyDescent="0.3">
      <c r="A22" t="str" cm="1">
        <f t="array" ref="A22">IFERROR(_xlfn.XLOOKUP(1,(Hoja1!$B$5:$B$1097=B22)*(Hoja1!$E$5:$E$1097=_xlfn.MAXIFS(Hoja1!$E$5:$E$1097,Hoja1!$B$5:$B$1097,B22,Hoja1!$E$5:$E$1097,"&lt;="&amp;E22)),Hoja1!$C$5:$C$1097,""),"")</f>
        <v>CONST_512_JSA</v>
      </c>
      <c r="B22" s="45" t="str">
        <f t="shared" si="0"/>
        <v>C-512</v>
      </c>
      <c r="C22" s="45" t="str">
        <f t="shared" si="1"/>
        <v>JSA</v>
      </c>
      <c r="D22" s="6" t="s">
        <v>25</v>
      </c>
      <c r="E22" s="7">
        <v>38609</v>
      </c>
      <c r="F22" s="8">
        <v>38613</v>
      </c>
      <c r="G22" s="9" t="s">
        <v>7</v>
      </c>
      <c r="H22" s="9"/>
      <c r="I22" s="47">
        <v>24615</v>
      </c>
      <c r="J22" s="10">
        <v>8</v>
      </c>
    </row>
    <row r="23" spans="1:10" x14ac:dyDescent="0.3">
      <c r="A23" t="str" cm="1">
        <f t="array" ref="A23">IFERROR(_xlfn.XLOOKUP(1,(Hoja1!$B$5:$B$1097=B23)*(Hoja1!$E$5:$E$1097=_xlfn.MAXIFS(Hoja1!$E$5:$E$1097,Hoja1!$B$5:$B$1097,B23,Hoja1!$E$5:$E$1097,"&lt;="&amp;E23)),Hoja1!$C$5:$C$1097,""),"")</f>
        <v>CONST_527_JSA</v>
      </c>
      <c r="B23" s="45" t="str">
        <f t="shared" si="0"/>
        <v>C-527</v>
      </c>
      <c r="C23" s="45" t="str">
        <f t="shared" si="1"/>
        <v>JSA</v>
      </c>
      <c r="D23" s="6" t="s">
        <v>26</v>
      </c>
      <c r="E23" s="7">
        <v>38609</v>
      </c>
      <c r="F23" s="8">
        <v>38613</v>
      </c>
      <c r="G23" s="9" t="s">
        <v>7</v>
      </c>
      <c r="H23" s="9"/>
      <c r="I23" s="47">
        <v>58704</v>
      </c>
      <c r="J23" s="10">
        <v>8</v>
      </c>
    </row>
    <row r="24" spans="1:10" x14ac:dyDescent="0.3">
      <c r="A24" t="str" cm="1">
        <f t="array" ref="A24">IFERROR(_xlfn.XLOOKUP(1,(Hoja1!$B$5:$B$1097=B24)*(Hoja1!$E$5:$E$1097=_xlfn.MAXIFS(Hoja1!$E$5:$E$1097,Hoja1!$B$5:$B$1097,B24,Hoja1!$E$5:$E$1097,"&lt;="&amp;E24)),Hoja1!$C$5:$C$1097,""),"")</f>
        <v>CONST_557_JSA</v>
      </c>
      <c r="B24" s="45" t="str">
        <f t="shared" si="0"/>
        <v>C-557</v>
      </c>
      <c r="C24" s="45" t="str">
        <f t="shared" si="1"/>
        <v>JSA</v>
      </c>
      <c r="D24" s="6" t="s">
        <v>27</v>
      </c>
      <c r="E24" s="7">
        <v>38617</v>
      </c>
      <c r="F24" s="8">
        <v>38620</v>
      </c>
      <c r="G24" s="9" t="s">
        <v>7</v>
      </c>
      <c r="H24" s="9"/>
      <c r="I24" s="47">
        <v>13713</v>
      </c>
      <c r="J24" s="10">
        <v>8</v>
      </c>
    </row>
    <row r="25" spans="1:10" x14ac:dyDescent="0.3">
      <c r="A25" t="str" cm="1">
        <f t="array" ref="A25">IFERROR(_xlfn.XLOOKUP(1,(Hoja1!$B$5:$B$1097=B25)*(Hoja1!$E$5:$E$1097=_xlfn.MAXIFS(Hoja1!$E$5:$E$1097,Hoja1!$B$5:$B$1097,B25,Hoja1!$E$5:$E$1097,"&lt;="&amp;E25)),Hoja1!$C$5:$C$1097,""),"")</f>
        <v>CONST_209D_KTIA</v>
      </c>
      <c r="B25" s="45" t="str">
        <f t="shared" si="0"/>
        <v>C-209D</v>
      </c>
      <c r="C25" s="45" t="str">
        <f t="shared" si="1"/>
        <v>KTIA</v>
      </c>
      <c r="D25" s="6" t="s">
        <v>28</v>
      </c>
      <c r="E25" s="7">
        <v>38617</v>
      </c>
      <c r="F25" s="8">
        <v>38620</v>
      </c>
      <c r="G25" s="9" t="s">
        <v>7</v>
      </c>
      <c r="H25" s="9"/>
      <c r="I25" s="47">
        <v>36218</v>
      </c>
      <c r="J25" s="10">
        <v>9</v>
      </c>
    </row>
    <row r="26" spans="1:10" x14ac:dyDescent="0.3">
      <c r="A26" t="str" cm="1">
        <f t="array" ref="A26">IFERROR(_xlfn.XLOOKUP(1,(Hoja1!$B$5:$B$1097=B26)*(Hoja1!$E$5:$E$1097=_xlfn.MAXIFS(Hoja1!$E$5:$E$1097,Hoja1!$B$5:$B$1097,B26,Hoja1!$E$5:$E$1097,"&lt;="&amp;E26)),Hoja1!$C$5:$C$1097,""),"")</f>
        <v/>
      </c>
      <c r="B26" s="45" t="str">
        <f t="shared" si="0"/>
        <v>C-195T</v>
      </c>
      <c r="C26" s="45" t="str">
        <f t="shared" si="1"/>
        <v/>
      </c>
      <c r="D26" s="6" t="s">
        <v>29</v>
      </c>
      <c r="E26" s="7">
        <v>38621</v>
      </c>
      <c r="F26" s="8">
        <v>38623</v>
      </c>
      <c r="G26" s="9" t="s">
        <v>7</v>
      </c>
      <c r="H26" s="9"/>
      <c r="I26" s="47">
        <v>9127</v>
      </c>
      <c r="J26" s="10">
        <v>6</v>
      </c>
    </row>
    <row r="27" spans="1:10" x14ac:dyDescent="0.3">
      <c r="A27" t="str" cm="1">
        <f t="array" ref="A27">IFERROR(_xlfn.XLOOKUP(1,(Hoja1!$B$5:$B$1097=B27)*(Hoja1!$E$5:$E$1097=_xlfn.MAXIFS(Hoja1!$E$5:$E$1097,Hoja1!$B$5:$B$1097,B27,Hoja1!$E$5:$E$1097,"&lt;="&amp;E27)),Hoja1!$C$5:$C$1097,""),"")</f>
        <v/>
      </c>
      <c r="B27" s="45" t="str">
        <f t="shared" si="0"/>
        <v>C-195T</v>
      </c>
      <c r="C27" s="45" t="str">
        <f t="shared" si="1"/>
        <v/>
      </c>
      <c r="D27" s="6" t="s">
        <v>29</v>
      </c>
      <c r="E27" s="7">
        <v>38621</v>
      </c>
      <c r="F27" s="8">
        <v>38623</v>
      </c>
      <c r="G27" s="9" t="s">
        <v>7</v>
      </c>
      <c r="H27" s="9"/>
      <c r="I27" s="47">
        <v>15861</v>
      </c>
      <c r="J27" s="10">
        <v>6</v>
      </c>
    </row>
    <row r="28" spans="1:10" x14ac:dyDescent="0.3">
      <c r="A28" t="str" cm="1">
        <f t="array" ref="A28">IFERROR(_xlfn.XLOOKUP(1,(Hoja1!$B$5:$B$1097=B28)*(Hoja1!$E$5:$E$1097=_xlfn.MAXIFS(Hoja1!$E$5:$E$1097,Hoja1!$B$5:$B$1097,B28,Hoja1!$E$5:$E$1097,"&lt;="&amp;E28)),Hoja1!$C$5:$C$1097,""),"")</f>
        <v>CONST_199_JSA</v>
      </c>
      <c r="B28" s="45" t="str">
        <f t="shared" si="0"/>
        <v>C-199</v>
      </c>
      <c r="C28" s="45" t="str">
        <f t="shared" si="1"/>
        <v>JSA</v>
      </c>
      <c r="D28" s="6" t="s">
        <v>30</v>
      </c>
      <c r="E28" s="7">
        <v>38621</v>
      </c>
      <c r="F28" s="8">
        <v>38623</v>
      </c>
      <c r="G28" s="9" t="s">
        <v>7</v>
      </c>
      <c r="H28" s="9"/>
      <c r="I28" s="47">
        <v>40786</v>
      </c>
      <c r="J28" s="10">
        <v>6</v>
      </c>
    </row>
    <row r="29" spans="1:10" x14ac:dyDescent="0.3">
      <c r="A29" t="str" cm="1">
        <f t="array" ref="A29">IFERROR(_xlfn.XLOOKUP(1,(Hoja1!$B$5:$B$1097=B29)*(Hoja1!$E$5:$E$1097=_xlfn.MAXIFS(Hoja1!$E$5:$E$1097,Hoja1!$B$5:$B$1097,B29,Hoja1!$E$5:$E$1097,"&lt;="&amp;E29)),Hoja1!$C$5:$C$1097,""),"")</f>
        <v>CONST_199_JSA</v>
      </c>
      <c r="B29" s="45" t="str">
        <f t="shared" si="0"/>
        <v>C-199</v>
      </c>
      <c r="C29" s="45" t="str">
        <f t="shared" si="1"/>
        <v>JSA</v>
      </c>
      <c r="D29" s="6" t="s">
        <v>30</v>
      </c>
      <c r="E29" s="7">
        <v>38621</v>
      </c>
      <c r="F29" s="8">
        <v>38623</v>
      </c>
      <c r="G29" s="9" t="s">
        <v>7</v>
      </c>
      <c r="H29" s="9"/>
      <c r="I29" s="47">
        <v>15861</v>
      </c>
      <c r="J29" s="10">
        <v>7</v>
      </c>
    </row>
    <row r="30" spans="1:10" x14ac:dyDescent="0.3">
      <c r="A30" t="str" cm="1">
        <f t="array" ref="A30">IFERROR(_xlfn.XLOOKUP(1,(Hoja1!$B$5:$B$1097=B30)*(Hoja1!$E$5:$E$1097=_xlfn.MAXIFS(Hoja1!$E$5:$E$1097,Hoja1!$B$5:$B$1097,B30,Hoja1!$E$5:$E$1097,"&lt;="&amp;E30)),Hoja1!$C$5:$C$1097,""),"")</f>
        <v>CONST_567_JSA</v>
      </c>
      <c r="B30" s="45" t="str">
        <f t="shared" si="0"/>
        <v>C-567</v>
      </c>
      <c r="C30" s="45" t="str">
        <f t="shared" si="1"/>
        <v>JSA</v>
      </c>
      <c r="D30" s="6" t="s">
        <v>31</v>
      </c>
      <c r="E30" s="7">
        <v>38621</v>
      </c>
      <c r="F30" s="8">
        <v>38623</v>
      </c>
      <c r="G30" s="9" t="s">
        <v>7</v>
      </c>
      <c r="H30" s="9"/>
      <c r="I30" s="47">
        <v>14748</v>
      </c>
      <c r="J30" s="10">
        <v>7</v>
      </c>
    </row>
    <row r="31" spans="1:10" x14ac:dyDescent="0.3">
      <c r="A31" t="str" cm="1">
        <f t="array" ref="A31">IFERROR(_xlfn.XLOOKUP(1,(Hoja1!$B$5:$B$1097=B31)*(Hoja1!$E$5:$E$1097=_xlfn.MAXIFS(Hoja1!$E$5:$E$1097,Hoja1!$B$5:$B$1097,B31,Hoja1!$E$5:$E$1097,"&lt;="&amp;E31)),Hoja1!$C$5:$C$1097,""),"")</f>
        <v>CONST_512_JSA</v>
      </c>
      <c r="B31" s="45" t="str">
        <f t="shared" si="0"/>
        <v>C-512</v>
      </c>
      <c r="C31" s="45" t="str">
        <f t="shared" si="1"/>
        <v>JSA</v>
      </c>
      <c r="D31" s="6" t="s">
        <v>25</v>
      </c>
      <c r="E31" s="7">
        <v>38617</v>
      </c>
      <c r="F31" s="8">
        <v>38623</v>
      </c>
      <c r="G31" s="9" t="s">
        <v>7</v>
      </c>
      <c r="H31" s="9"/>
      <c r="I31" s="47">
        <v>71400</v>
      </c>
      <c r="J31" s="10">
        <v>9</v>
      </c>
    </row>
    <row r="32" spans="1:10" x14ac:dyDescent="0.3">
      <c r="A32" t="str" cm="1">
        <f t="array" ref="A32">IFERROR(_xlfn.XLOOKUP(1,(Hoja1!$B$5:$B$1097=B32)*(Hoja1!$E$5:$E$1097=_xlfn.MAXIFS(Hoja1!$E$5:$E$1097,Hoja1!$B$5:$B$1097,B32,Hoja1!$E$5:$E$1097,"&lt;="&amp;E32)),Hoja1!$C$5:$C$1097,""),"")</f>
        <v>CONST_139_JSA</v>
      </c>
      <c r="B32" s="45" t="str">
        <f t="shared" si="0"/>
        <v>C-139</v>
      </c>
      <c r="C32" s="45" t="str">
        <f t="shared" si="1"/>
        <v>JSA</v>
      </c>
      <c r="D32" s="6" t="s">
        <v>32</v>
      </c>
      <c r="E32" s="7">
        <v>38630</v>
      </c>
      <c r="F32" s="8">
        <v>38635</v>
      </c>
      <c r="G32" s="9" t="s">
        <v>7</v>
      </c>
      <c r="H32" s="9"/>
      <c r="I32" s="47">
        <v>18559</v>
      </c>
      <c r="J32" s="10">
        <v>9</v>
      </c>
    </row>
    <row r="33" spans="1:10" x14ac:dyDescent="0.3">
      <c r="A33" t="str" cm="1">
        <f t="array" ref="A33">IFERROR(_xlfn.XLOOKUP(1,(Hoja1!$B$5:$B$1097=B33)*(Hoja1!$E$5:$E$1097=_xlfn.MAXIFS(Hoja1!$E$5:$E$1097,Hoja1!$B$5:$B$1097,B33,Hoja1!$E$5:$E$1097,"&lt;="&amp;E33)),Hoja1!$C$5:$C$1097,""),"")</f>
        <v>CONST_544_JSA</v>
      </c>
      <c r="B33" s="45" t="str">
        <f t="shared" si="0"/>
        <v>C-544</v>
      </c>
      <c r="C33" s="45" t="str">
        <f t="shared" si="1"/>
        <v>JSA</v>
      </c>
      <c r="D33" s="6" t="s">
        <v>33</v>
      </c>
      <c r="E33" s="7">
        <v>38630</v>
      </c>
      <c r="F33" s="8">
        <v>38635</v>
      </c>
      <c r="G33" s="9" t="s">
        <v>7</v>
      </c>
      <c r="H33" s="9"/>
      <c r="I33" s="47">
        <v>64397</v>
      </c>
      <c r="J33" s="10">
        <v>9</v>
      </c>
    </row>
    <row r="34" spans="1:10" x14ac:dyDescent="0.3">
      <c r="A34" t="str" cm="1">
        <f t="array" ref="A34">IFERROR(_xlfn.XLOOKUP(1,(Hoja1!$B$5:$B$1097=B34)*(Hoja1!$E$5:$E$1097=_xlfn.MAXIFS(Hoja1!$E$5:$E$1097,Hoja1!$B$5:$B$1097,B34,Hoja1!$E$5:$E$1097,"&lt;="&amp;E34)),Hoja1!$C$5:$C$1097,""),"")</f>
        <v>CONST_202_JSA</v>
      </c>
      <c r="B34" s="45" t="str">
        <f t="shared" si="0"/>
        <v>C-202</v>
      </c>
      <c r="C34" s="45" t="str">
        <f t="shared" si="1"/>
        <v>JSA</v>
      </c>
      <c r="D34" s="6" t="s">
        <v>34</v>
      </c>
      <c r="E34" s="7">
        <v>38630</v>
      </c>
      <c r="F34" s="8">
        <v>38635</v>
      </c>
      <c r="G34" s="9" t="s">
        <v>7</v>
      </c>
      <c r="H34" s="9"/>
      <c r="I34" s="47">
        <v>24242</v>
      </c>
      <c r="J34" s="10">
        <v>9</v>
      </c>
    </row>
    <row r="35" spans="1:10" x14ac:dyDescent="0.3">
      <c r="A35" t="str" cm="1">
        <f t="array" ref="A35">IFERROR(_xlfn.XLOOKUP(1,(Hoja1!$B$5:$B$1097=B35)*(Hoja1!$E$5:$E$1097=_xlfn.MAXIFS(Hoja1!$E$5:$E$1097,Hoja1!$B$5:$B$1097,B35,Hoja1!$E$5:$E$1097,"&lt;="&amp;E35)),Hoja1!$C$5:$C$1097,""),"")</f>
        <v>CONST_175D_KTIA</v>
      </c>
      <c r="B35" s="45" t="str">
        <f t="shared" si="0"/>
        <v>C-175D</v>
      </c>
      <c r="C35" s="45" t="str">
        <f t="shared" si="1"/>
        <v>KTIA</v>
      </c>
      <c r="D35" s="6" t="s">
        <v>35</v>
      </c>
      <c r="E35" s="7">
        <v>38736</v>
      </c>
      <c r="F35" s="8">
        <v>38740</v>
      </c>
      <c r="G35" s="9">
        <v>0.9597</v>
      </c>
      <c r="H35" s="9">
        <v>15.96</v>
      </c>
      <c r="I35" s="47">
        <v>19858</v>
      </c>
      <c r="J35" s="10">
        <v>9</v>
      </c>
    </row>
    <row r="36" spans="1:10" x14ac:dyDescent="0.3">
      <c r="A36" t="str" cm="1">
        <f t="array" ref="A36">IFERROR(_xlfn.XLOOKUP(1,(Hoja1!$B$5:$B$1097=B36)*(Hoja1!$E$5:$E$1097=_xlfn.MAXIFS(Hoja1!$E$5:$E$1097,Hoja1!$B$5:$B$1097,B36,Hoja1!$E$5:$E$1097,"&lt;="&amp;E36)),Hoja1!$C$5:$C$1097,""),"")</f>
        <v>TMLP_27_JSA</v>
      </c>
      <c r="B36" s="45" t="str">
        <f t="shared" si="0"/>
        <v>T-27</v>
      </c>
      <c r="C36" s="45" t="str">
        <f t="shared" si="1"/>
        <v>JSA</v>
      </c>
      <c r="D36" s="6" t="s">
        <v>36</v>
      </c>
      <c r="E36" s="7">
        <v>38735</v>
      </c>
      <c r="F36" s="8">
        <v>38740</v>
      </c>
      <c r="G36" s="9">
        <v>0.94969999999999999</v>
      </c>
      <c r="H36" s="9">
        <v>17.489999999999998</v>
      </c>
      <c r="I36" s="47" t="s">
        <v>7</v>
      </c>
      <c r="J36" s="10"/>
    </row>
    <row r="37" spans="1:10" x14ac:dyDescent="0.3">
      <c r="A37" t="str" cm="1">
        <f t="array" ref="A37">IFERROR(_xlfn.XLOOKUP(1,(Hoja1!$B$5:$B$1097=B37)*(Hoja1!$E$5:$E$1097=_xlfn.MAXIFS(Hoja1!$E$5:$E$1097,Hoja1!$B$5:$B$1097,B37,Hoja1!$E$5:$E$1097,"&lt;="&amp;E37)),Hoja1!$C$5:$C$1097,""),"")</f>
        <v>TMLP_27_JSA</v>
      </c>
      <c r="B37" s="45" t="str">
        <f t="shared" si="0"/>
        <v>T-27</v>
      </c>
      <c r="C37" s="45" t="str">
        <f t="shared" si="1"/>
        <v>JSA</v>
      </c>
      <c r="D37" s="6" t="s">
        <v>36</v>
      </c>
      <c r="E37" s="7">
        <v>38761</v>
      </c>
      <c r="F37" s="8">
        <v>38783</v>
      </c>
      <c r="G37" s="9">
        <v>0.96479999999999999</v>
      </c>
      <c r="H37" s="9">
        <v>15.16</v>
      </c>
      <c r="I37" s="47" t="s">
        <v>7</v>
      </c>
      <c r="J37" s="10"/>
    </row>
    <row r="38" spans="1:10" x14ac:dyDescent="0.3">
      <c r="A38" t="str" cm="1">
        <f t="array" ref="A38">IFERROR(_xlfn.XLOOKUP(1,(Hoja1!$B$5:$B$1097=B38)*(Hoja1!$E$5:$E$1097=_xlfn.MAXIFS(Hoja1!$E$5:$E$1097,Hoja1!$B$5:$B$1097,B38,Hoja1!$E$5:$E$1097,"&lt;="&amp;E38)),Hoja1!$C$5:$C$1097,""),"")</f>
        <v>CONST_134D_KTIA</v>
      </c>
      <c r="B38" s="45" t="str">
        <f t="shared" si="0"/>
        <v>C-134D</v>
      </c>
      <c r="C38" s="45" t="str">
        <f t="shared" si="1"/>
        <v>KTIA</v>
      </c>
      <c r="D38" s="6" t="s">
        <v>38</v>
      </c>
      <c r="E38" s="7">
        <v>38893</v>
      </c>
      <c r="F38" s="8">
        <v>38896</v>
      </c>
      <c r="G38" s="9">
        <v>0.9909</v>
      </c>
      <c r="H38" s="9">
        <v>11.31</v>
      </c>
      <c r="I38" s="47" t="s">
        <v>7</v>
      </c>
      <c r="J38" s="10">
        <v>6.5</v>
      </c>
    </row>
    <row r="39" spans="1:10" x14ac:dyDescent="0.3">
      <c r="A39" t="str" cm="1">
        <f t="array" ref="A39">IFERROR(_xlfn.XLOOKUP(1,(Hoja1!$B$5:$B$1097=B39)*(Hoja1!$E$5:$E$1097=_xlfn.MAXIFS(Hoja1!$E$5:$E$1097,Hoja1!$B$5:$B$1097,B39,Hoja1!$E$5:$E$1097,"&lt;="&amp;E39)),Hoja1!$C$5:$C$1097,""),"")</f>
        <v>CONST_134D_KTIA</v>
      </c>
      <c r="B39" s="45" t="str">
        <f t="shared" si="0"/>
        <v>C-134D</v>
      </c>
      <c r="C39" s="45" t="str">
        <f t="shared" si="1"/>
        <v>KTIA</v>
      </c>
      <c r="D39" s="6" t="s">
        <v>38</v>
      </c>
      <c r="E39" s="7">
        <v>38896</v>
      </c>
      <c r="F39" s="8">
        <v>38897</v>
      </c>
      <c r="G39" s="9" t="s">
        <v>7</v>
      </c>
      <c r="H39" s="9"/>
      <c r="I39" s="47">
        <v>134662</v>
      </c>
      <c r="J39" s="10">
        <v>6.5</v>
      </c>
    </row>
    <row r="40" spans="1:10" x14ac:dyDescent="0.3">
      <c r="A40" t="str" cm="1">
        <f t="array" ref="A40">IFERROR(_xlfn.XLOOKUP(1,(Hoja1!$B$5:$B$1097=B40)*(Hoja1!$E$5:$E$1097=_xlfn.MAXIFS(Hoja1!$E$5:$E$1097,Hoja1!$B$5:$B$1097,B40,Hoja1!$E$5:$E$1097,"&lt;="&amp;E40)),Hoja1!$C$5:$C$1097,""),"")</f>
        <v/>
      </c>
      <c r="B40" s="45" t="str">
        <f t="shared" si="0"/>
        <v>C-138</v>
      </c>
      <c r="C40" s="45" t="str">
        <f t="shared" si="1"/>
        <v/>
      </c>
      <c r="D40" s="6" t="s">
        <v>39</v>
      </c>
      <c r="E40" s="7"/>
      <c r="F40" s="8">
        <v>38929</v>
      </c>
      <c r="G40" s="9">
        <v>0.91110000000000002</v>
      </c>
      <c r="H40" s="9">
        <v>23.81</v>
      </c>
      <c r="I40" s="47">
        <v>25863.196326613677</v>
      </c>
      <c r="J40" s="10">
        <v>9</v>
      </c>
    </row>
    <row r="41" spans="1:10" x14ac:dyDescent="0.3">
      <c r="A41" t="str" cm="1">
        <f t="array" ref="A41">IFERROR(_xlfn.XLOOKUP(1,(Hoja1!$B$5:$B$1097=B41)*(Hoja1!$E$5:$E$1097=_xlfn.MAXIFS(Hoja1!$E$5:$E$1097,Hoja1!$B$5:$B$1097,B41,Hoja1!$E$5:$E$1097,"&lt;="&amp;E41)),Hoja1!$C$5:$C$1097,""),"")</f>
        <v>CONST_134D_KTIA</v>
      </c>
      <c r="B41" s="45" t="str">
        <f t="shared" si="0"/>
        <v>C-134D</v>
      </c>
      <c r="C41" s="45" t="str">
        <f t="shared" si="1"/>
        <v>KTIA</v>
      </c>
      <c r="D41" s="6" t="s">
        <v>38</v>
      </c>
      <c r="E41" s="7">
        <v>39147</v>
      </c>
      <c r="F41" s="8">
        <v>39151</v>
      </c>
      <c r="G41" s="9">
        <v>0.96589999999999998</v>
      </c>
      <c r="H41" s="9">
        <v>15</v>
      </c>
      <c r="I41" s="47" t="s">
        <v>7</v>
      </c>
      <c r="J41" s="10"/>
    </row>
    <row r="42" spans="1:10" x14ac:dyDescent="0.3">
      <c r="A42" t="str" cm="1">
        <f t="array" ref="A42">IFERROR(_xlfn.XLOOKUP(1,(Hoja1!$B$5:$B$1097=B42)*(Hoja1!$E$5:$E$1097=_xlfn.MAXIFS(Hoja1!$E$5:$E$1097,Hoja1!$B$5:$B$1097,B42,Hoja1!$E$5:$E$1097,"&lt;="&amp;E42)),Hoja1!$C$5:$C$1097,""),"")</f>
        <v>CONST_138_JSA</v>
      </c>
      <c r="B42" s="45" t="str">
        <f t="shared" si="0"/>
        <v>C-138</v>
      </c>
      <c r="C42" s="45" t="str">
        <f t="shared" si="1"/>
        <v>JSA</v>
      </c>
      <c r="D42" s="6" t="s">
        <v>39</v>
      </c>
      <c r="E42" s="7">
        <v>39147</v>
      </c>
      <c r="F42" s="8">
        <v>39151</v>
      </c>
      <c r="G42" s="9">
        <v>0.97929999999999995</v>
      </c>
      <c r="H42" s="9">
        <v>12.99</v>
      </c>
      <c r="I42" s="47">
        <v>30210.660600425643</v>
      </c>
      <c r="J42" s="10">
        <v>9</v>
      </c>
    </row>
    <row r="43" spans="1:10" x14ac:dyDescent="0.3">
      <c r="A43" t="str" cm="1">
        <f t="array" ref="A43">IFERROR(_xlfn.XLOOKUP(1,(Hoja1!$B$5:$B$1097=B43)*(Hoja1!$E$5:$E$1097=_xlfn.MAXIFS(Hoja1!$E$5:$E$1097,Hoja1!$B$5:$B$1097,B43,Hoja1!$E$5:$E$1097,"&lt;="&amp;E43)),Hoja1!$C$5:$C$1097,""),"")</f>
        <v>CONST_134D_KTIA</v>
      </c>
      <c r="B43" s="45" t="str">
        <f t="shared" si="0"/>
        <v>C-134D</v>
      </c>
      <c r="C43" s="45" t="str">
        <f t="shared" si="1"/>
        <v>KTIA</v>
      </c>
      <c r="D43" s="6" t="s">
        <v>38</v>
      </c>
      <c r="E43" s="7">
        <v>39147</v>
      </c>
      <c r="F43" s="8">
        <v>39156</v>
      </c>
      <c r="G43" s="9">
        <v>0.96970000000000001</v>
      </c>
      <c r="H43" s="9">
        <v>14.42</v>
      </c>
      <c r="I43" s="47" t="s">
        <v>7</v>
      </c>
      <c r="J43" s="10"/>
    </row>
    <row r="44" spans="1:10" x14ac:dyDescent="0.3">
      <c r="A44" t="str" cm="1">
        <f t="array" ref="A44">IFERROR(_xlfn.XLOOKUP(1,(Hoja1!$B$5:$B$1097=B44)*(Hoja1!$E$5:$E$1097=_xlfn.MAXIFS(Hoja1!$E$5:$E$1097,Hoja1!$B$5:$B$1097,B44,Hoja1!$E$5:$E$1097,"&lt;="&amp;E44)),Hoja1!$C$5:$C$1097,""),"")</f>
        <v>CONST_135_JSA</v>
      </c>
      <c r="B44" s="45" t="str">
        <f t="shared" si="0"/>
        <v>C-135</v>
      </c>
      <c r="C44" s="45" t="str">
        <f t="shared" si="1"/>
        <v>JSA</v>
      </c>
      <c r="D44" s="6" t="s">
        <v>40</v>
      </c>
      <c r="E44" s="7">
        <v>39147</v>
      </c>
      <c r="F44" s="8">
        <v>39156</v>
      </c>
      <c r="G44" s="9">
        <v>0.98129999999999995</v>
      </c>
      <c r="H44" s="9">
        <v>12.7</v>
      </c>
      <c r="I44" s="47" t="s">
        <v>7</v>
      </c>
      <c r="J44" s="10"/>
    </row>
    <row r="45" spans="1:10" x14ac:dyDescent="0.3">
      <c r="A45" t="str" cm="1">
        <f t="array" ref="A45">IFERROR(_xlfn.XLOOKUP(1,(Hoja1!$B$5:$B$1097=B45)*(Hoja1!$E$5:$E$1097=_xlfn.MAXIFS(Hoja1!$E$5:$E$1097,Hoja1!$B$5:$B$1097,B45,Hoja1!$E$5:$E$1097,"&lt;="&amp;E45)),Hoja1!$C$5:$C$1097,""),"")</f>
        <v>CONST_589_JSA</v>
      </c>
      <c r="B45" s="45" t="str">
        <f t="shared" si="0"/>
        <v>C-589</v>
      </c>
      <c r="C45" s="45" t="str">
        <f t="shared" si="1"/>
        <v>JSA</v>
      </c>
      <c r="D45" s="6" t="s">
        <v>41</v>
      </c>
      <c r="E45" s="7">
        <v>39147</v>
      </c>
      <c r="F45" s="8">
        <v>39156</v>
      </c>
      <c r="G45" s="9">
        <v>0.99029999999999996</v>
      </c>
      <c r="H45" s="9">
        <v>11.4</v>
      </c>
      <c r="I45" s="47" t="s">
        <v>7</v>
      </c>
      <c r="J45" s="10"/>
    </row>
    <row r="46" spans="1:10" x14ac:dyDescent="0.3">
      <c r="A46" t="str" cm="1">
        <f t="array" ref="A46">IFERROR(_xlfn.XLOOKUP(1,(Hoja1!$B$5:$B$1097=B46)*(Hoja1!$E$5:$E$1097=_xlfn.MAXIFS(Hoja1!$E$5:$E$1097,Hoja1!$B$5:$B$1097,B46,Hoja1!$E$5:$E$1097,"&lt;="&amp;E46)),Hoja1!$C$5:$C$1097,""),"")</f>
        <v>CONST_596_JSA</v>
      </c>
      <c r="B46" s="45" t="str">
        <f t="shared" si="0"/>
        <v>C-596</v>
      </c>
      <c r="C46" s="45" t="str">
        <f t="shared" si="1"/>
        <v>JSA</v>
      </c>
      <c r="D46" s="6" t="s">
        <v>42</v>
      </c>
      <c r="E46" s="7">
        <v>39147</v>
      </c>
      <c r="F46" s="8">
        <v>39156</v>
      </c>
      <c r="G46" s="9">
        <v>0.9738</v>
      </c>
      <c r="H46" s="9">
        <v>13.81</v>
      </c>
      <c r="I46" s="47" t="s">
        <v>7</v>
      </c>
      <c r="J46" s="10"/>
    </row>
    <row r="47" spans="1:10" x14ac:dyDescent="0.3">
      <c r="A47" t="str" cm="1">
        <f t="array" ref="A47">IFERROR(_xlfn.XLOOKUP(1,(Hoja1!$B$5:$B$1097=B47)*(Hoja1!$E$5:$E$1097=_xlfn.MAXIFS(Hoja1!$E$5:$E$1097,Hoja1!$B$5:$B$1097,B47,Hoja1!$E$5:$E$1097,"&lt;="&amp;E47)),Hoja1!$C$5:$C$1097,""),"")</f>
        <v>CONST_138_JSA</v>
      </c>
      <c r="B47" s="45" t="str">
        <f t="shared" si="0"/>
        <v>C-138</v>
      </c>
      <c r="C47" s="45" t="str">
        <f t="shared" si="1"/>
        <v>JSA</v>
      </c>
      <c r="D47" s="6" t="s">
        <v>39</v>
      </c>
      <c r="E47" s="7">
        <v>39147</v>
      </c>
      <c r="F47" s="8">
        <v>39156</v>
      </c>
      <c r="G47" s="9">
        <v>0.99050000000000005</v>
      </c>
      <c r="H47" s="9">
        <v>11.37</v>
      </c>
      <c r="I47" s="47" t="s">
        <v>7</v>
      </c>
      <c r="J47" s="10"/>
    </row>
    <row r="48" spans="1:10" x14ac:dyDescent="0.3">
      <c r="A48" t="str" cm="1">
        <f t="array" ref="A48">IFERROR(_xlfn.XLOOKUP(1,(Hoja1!$B$5:$B$1097=B48)*(Hoja1!$E$5:$E$1097=_xlfn.MAXIFS(Hoja1!$E$5:$E$1097,Hoja1!$B$5:$B$1097,B48,Hoja1!$E$5:$E$1097,"&lt;="&amp;E48)),Hoja1!$C$5:$C$1097,""),"")</f>
        <v>CONST_135_JSA</v>
      </c>
      <c r="B48" s="45" t="str">
        <f t="shared" si="0"/>
        <v>C-135</v>
      </c>
      <c r="C48" s="45" t="str">
        <f t="shared" si="1"/>
        <v>JSA</v>
      </c>
      <c r="D48" s="6" t="s">
        <v>40</v>
      </c>
      <c r="E48" s="7">
        <v>39147</v>
      </c>
      <c r="F48" s="8">
        <v>39159</v>
      </c>
      <c r="G48" s="9">
        <v>0.98129999999999995</v>
      </c>
      <c r="H48" s="9">
        <v>12.7</v>
      </c>
      <c r="I48" s="47" t="s">
        <v>7</v>
      </c>
      <c r="J48" s="10"/>
    </row>
    <row r="49" spans="1:10" x14ac:dyDescent="0.3">
      <c r="A49" t="str" cm="1">
        <f t="array" ref="A49">IFERROR(_xlfn.XLOOKUP(1,(Hoja1!$B$5:$B$1097=B49)*(Hoja1!$E$5:$E$1097=_xlfn.MAXIFS(Hoja1!$E$5:$E$1097,Hoja1!$B$5:$B$1097,B49,Hoja1!$E$5:$E$1097,"&lt;="&amp;E49)),Hoja1!$C$5:$C$1097,""),"")</f>
        <v>CONST_589_JSA</v>
      </c>
      <c r="B49" s="45" t="str">
        <f t="shared" si="0"/>
        <v>C-589</v>
      </c>
      <c r="C49" s="45" t="str">
        <f t="shared" si="1"/>
        <v>JSA</v>
      </c>
      <c r="D49" s="6" t="s">
        <v>41</v>
      </c>
      <c r="E49" s="7">
        <v>39147</v>
      </c>
      <c r="F49" s="8">
        <v>39159</v>
      </c>
      <c r="G49" s="9">
        <v>0.9879</v>
      </c>
      <c r="H49" s="9">
        <v>11.73</v>
      </c>
      <c r="I49" s="47" t="s">
        <v>7</v>
      </c>
      <c r="J49" s="10"/>
    </row>
    <row r="50" spans="1:10" x14ac:dyDescent="0.3">
      <c r="A50" t="str" cm="1">
        <f t="array" ref="A50">IFERROR(_xlfn.XLOOKUP(1,(Hoja1!$B$5:$B$1097=B50)*(Hoja1!$E$5:$E$1097=_xlfn.MAXIFS(Hoja1!$E$5:$E$1097,Hoja1!$B$5:$B$1097,B50,Hoja1!$E$5:$E$1097,"&lt;="&amp;E50)),Hoja1!$C$5:$C$1097,""),"")</f>
        <v>CONST_135_JSA</v>
      </c>
      <c r="B50" s="45" t="str">
        <f t="shared" si="0"/>
        <v>C-135</v>
      </c>
      <c r="C50" s="45" t="str">
        <f t="shared" si="1"/>
        <v>JSA</v>
      </c>
      <c r="D50" s="6" t="s">
        <v>40</v>
      </c>
      <c r="E50" s="7">
        <v>39163</v>
      </c>
      <c r="F50" s="8">
        <v>39165</v>
      </c>
      <c r="G50" s="9">
        <v>0.99409999999999998</v>
      </c>
      <c r="H50" s="9">
        <v>10.84</v>
      </c>
      <c r="I50" s="47" t="s">
        <v>7</v>
      </c>
      <c r="J50" s="10"/>
    </row>
    <row r="51" spans="1:10" x14ac:dyDescent="0.3">
      <c r="A51" t="str" cm="1">
        <f t="array" ref="A51">IFERROR(_xlfn.XLOOKUP(1,(Hoja1!$B$5:$B$1097=B51)*(Hoja1!$E$5:$E$1097=_xlfn.MAXIFS(Hoja1!$E$5:$E$1097,Hoja1!$B$5:$B$1097,B51,Hoja1!$E$5:$E$1097,"&lt;="&amp;E51)),Hoja1!$C$5:$C$1097,""),"")</f>
        <v>CONST_589_JSA</v>
      </c>
      <c r="B51" s="45" t="str">
        <f t="shared" si="0"/>
        <v>C-589</v>
      </c>
      <c r="C51" s="45" t="str">
        <f t="shared" si="1"/>
        <v>JSA</v>
      </c>
      <c r="D51" s="6" t="s">
        <v>41</v>
      </c>
      <c r="E51" s="7">
        <v>39163</v>
      </c>
      <c r="F51" s="8">
        <v>39165</v>
      </c>
      <c r="G51" s="9">
        <v>0.98570000000000002</v>
      </c>
      <c r="H51" s="9">
        <v>12.05</v>
      </c>
      <c r="I51" s="47" t="s">
        <v>7</v>
      </c>
      <c r="J51" s="10"/>
    </row>
    <row r="52" spans="1:10" x14ac:dyDescent="0.3">
      <c r="A52" t="str" cm="1">
        <f t="array" ref="A52">IFERROR(_xlfn.XLOOKUP(1,(Hoja1!$B$5:$B$1097=B52)*(Hoja1!$E$5:$E$1097=_xlfn.MAXIFS(Hoja1!$E$5:$E$1097,Hoja1!$B$5:$B$1097,B52,Hoja1!$E$5:$E$1097,"&lt;="&amp;E52)),Hoja1!$C$5:$C$1097,""),"")</f>
        <v>CONST_134D_KTIA</v>
      </c>
      <c r="B52" s="45" t="str">
        <f t="shared" si="0"/>
        <v>C-134D</v>
      </c>
      <c r="C52" s="45" t="str">
        <f t="shared" si="1"/>
        <v>KTIA</v>
      </c>
      <c r="D52" s="6" t="s">
        <v>38</v>
      </c>
      <c r="E52" s="7">
        <v>39163</v>
      </c>
      <c r="F52" s="8">
        <v>39166</v>
      </c>
      <c r="G52" s="9">
        <v>0.96450000000000002</v>
      </c>
      <c r="H52" s="9">
        <v>15.21</v>
      </c>
      <c r="I52" s="47" t="s">
        <v>7</v>
      </c>
      <c r="J52" s="10"/>
    </row>
    <row r="53" spans="1:10" x14ac:dyDescent="0.3">
      <c r="A53" t="str" cm="1">
        <f t="array" ref="A53">IFERROR(_xlfn.XLOOKUP(1,(Hoja1!$B$5:$B$1097=B53)*(Hoja1!$E$5:$E$1097=_xlfn.MAXIFS(Hoja1!$E$5:$E$1097,Hoja1!$B$5:$B$1097,B53,Hoja1!$E$5:$E$1097,"&lt;="&amp;E53)),Hoja1!$C$5:$C$1097,""),"")</f>
        <v>CONST_138_JSA</v>
      </c>
      <c r="B53" s="45" t="str">
        <f t="shared" si="0"/>
        <v>C-138</v>
      </c>
      <c r="C53" s="45" t="str">
        <f t="shared" si="1"/>
        <v>JSA</v>
      </c>
      <c r="D53" s="6" t="s">
        <v>39</v>
      </c>
      <c r="E53" s="7">
        <v>39163</v>
      </c>
      <c r="F53" s="8">
        <v>39166</v>
      </c>
      <c r="G53" s="9">
        <v>0.98660000000000003</v>
      </c>
      <c r="H53" s="9">
        <v>11.92</v>
      </c>
      <c r="I53" s="47" t="s">
        <v>7</v>
      </c>
      <c r="J53" s="10"/>
    </row>
    <row r="54" spans="1:10" x14ac:dyDescent="0.3">
      <c r="A54" t="str" cm="1">
        <f t="array" ref="A54">IFERROR(_xlfn.XLOOKUP(1,(Hoja1!$B$5:$B$1097=B54)*(Hoja1!$E$5:$E$1097=_xlfn.MAXIFS(Hoja1!$E$5:$E$1097,Hoja1!$B$5:$B$1097,B54,Hoja1!$E$5:$E$1097,"&lt;="&amp;E54)),Hoja1!$C$5:$C$1097,""),"")</f>
        <v>CONST_134D_KTIA</v>
      </c>
      <c r="B54" s="45" t="str">
        <f t="shared" si="0"/>
        <v>C-134D</v>
      </c>
      <c r="C54" s="45" t="str">
        <f t="shared" si="1"/>
        <v>KTIA</v>
      </c>
      <c r="D54" s="6" t="s">
        <v>38</v>
      </c>
      <c r="E54" s="7">
        <v>39163</v>
      </c>
      <c r="F54" s="8">
        <v>39169</v>
      </c>
      <c r="G54" s="9">
        <v>0.97109999999999996</v>
      </c>
      <c r="H54" s="9">
        <v>14.21</v>
      </c>
      <c r="I54" s="47" t="s">
        <v>7</v>
      </c>
      <c r="J54" s="10"/>
    </row>
    <row r="55" spans="1:10" x14ac:dyDescent="0.3">
      <c r="A55" t="str" cm="1">
        <f t="array" ref="A55">IFERROR(_xlfn.XLOOKUP(1,(Hoja1!$B$5:$B$1097=B55)*(Hoja1!$E$5:$E$1097=_xlfn.MAXIFS(Hoja1!$E$5:$E$1097,Hoja1!$B$5:$B$1097,B55,Hoja1!$E$5:$E$1097,"&lt;="&amp;E55)),Hoja1!$C$5:$C$1097,""),"")</f>
        <v>CONST_202_JSA</v>
      </c>
      <c r="B55" s="45" t="str">
        <f t="shared" si="0"/>
        <v>C-202</v>
      </c>
      <c r="C55" s="45" t="str">
        <f t="shared" si="1"/>
        <v>JSA</v>
      </c>
      <c r="D55" s="6" t="s">
        <v>43</v>
      </c>
      <c r="E55" s="7">
        <v>40330</v>
      </c>
      <c r="F55" s="8">
        <v>40336</v>
      </c>
      <c r="G55" s="9">
        <v>0.95809999999999995</v>
      </c>
      <c r="H55" s="9">
        <v>16.190000000000001</v>
      </c>
      <c r="I55" s="47">
        <v>26573.889258483916</v>
      </c>
      <c r="J55" s="10">
        <v>8</v>
      </c>
    </row>
    <row r="56" spans="1:10" x14ac:dyDescent="0.3">
      <c r="A56" t="str" cm="1">
        <f t="array" ref="A56">IFERROR(_xlfn.XLOOKUP(1,(Hoja1!$B$5:$B$1097=B56)*(Hoja1!$E$5:$E$1097=_xlfn.MAXIFS(Hoja1!$E$5:$E$1097,Hoja1!$B$5:$B$1097,B56,Hoja1!$E$5:$E$1097,"&lt;="&amp;E56)),Hoja1!$C$5:$C$1097,""),"")</f>
        <v>CONST_565_JSA</v>
      </c>
      <c r="B56" s="45" t="str">
        <f t="shared" si="0"/>
        <v>C-565</v>
      </c>
      <c r="C56" s="45" t="str">
        <f t="shared" si="1"/>
        <v>JSA</v>
      </c>
      <c r="D56" s="6" t="s">
        <v>44</v>
      </c>
      <c r="E56" s="7">
        <v>40331</v>
      </c>
      <c r="F56" s="8">
        <v>40343</v>
      </c>
      <c r="G56" s="9">
        <v>0.97750000000000004</v>
      </c>
      <c r="H56" s="9">
        <v>13.26</v>
      </c>
      <c r="I56" s="47">
        <v>22391.954254024575</v>
      </c>
      <c r="J56" s="10">
        <v>8</v>
      </c>
    </row>
    <row r="57" spans="1:10" x14ac:dyDescent="0.3">
      <c r="A57" t="str" cm="1">
        <f t="array" ref="A57">IFERROR(_xlfn.XLOOKUP(1,(Hoja1!$B$5:$B$1097=B57)*(Hoja1!$E$5:$E$1097=_xlfn.MAXIFS(Hoja1!$E$5:$E$1097,Hoja1!$B$5:$B$1097,B57,Hoja1!$E$5:$E$1097,"&lt;="&amp;E57)),Hoja1!$C$5:$C$1097,""),"")</f>
        <v>CONST_564_JSA</v>
      </c>
      <c r="B57" s="45" t="str">
        <f t="shared" si="0"/>
        <v>C-564</v>
      </c>
      <c r="C57" s="45" t="str">
        <f t="shared" si="1"/>
        <v>JSA</v>
      </c>
      <c r="D57" s="6" t="s">
        <v>45</v>
      </c>
      <c r="E57" s="7">
        <v>40331</v>
      </c>
      <c r="F57" s="8">
        <v>40344</v>
      </c>
      <c r="G57" s="9">
        <v>0.96619999999999995</v>
      </c>
      <c r="H57" s="9">
        <v>14.95</v>
      </c>
      <c r="I57" s="47">
        <v>27649.720372204207</v>
      </c>
      <c r="J57" s="10">
        <v>8</v>
      </c>
    </row>
    <row r="58" spans="1:10" x14ac:dyDescent="0.3">
      <c r="A58" t="str" cm="1">
        <f t="array" ref="A58">IFERROR(_xlfn.XLOOKUP(1,(Hoja1!$B$5:$B$1097=B58)*(Hoja1!$E$5:$E$1097=_xlfn.MAXIFS(Hoja1!$E$5:$E$1097,Hoja1!$B$5:$B$1097,B58,Hoja1!$E$5:$E$1097,"&lt;="&amp;E58)),Hoja1!$C$5:$C$1097,""),"")</f>
        <v>CONST_222_JSA</v>
      </c>
      <c r="B58" s="45" t="str">
        <f t="shared" si="0"/>
        <v>C-222</v>
      </c>
      <c r="C58" s="45" t="str">
        <f t="shared" si="1"/>
        <v>JSA</v>
      </c>
      <c r="D58" s="6" t="s">
        <v>46</v>
      </c>
      <c r="E58" s="7">
        <v>40331</v>
      </c>
      <c r="F58" s="8">
        <v>40346</v>
      </c>
      <c r="G58" s="9">
        <v>0.96879999999999999</v>
      </c>
      <c r="H58" s="9">
        <v>14.56</v>
      </c>
      <c r="I58" s="47">
        <v>30467.345375735647</v>
      </c>
      <c r="J58" s="10">
        <v>9</v>
      </c>
    </row>
    <row r="59" spans="1:10" x14ac:dyDescent="0.3">
      <c r="A59" t="str" cm="1">
        <f t="array" ref="A59">IFERROR(_xlfn.XLOOKUP(1,(Hoja1!$B$5:$B$1097=B59)*(Hoja1!$E$5:$E$1097=_xlfn.MAXIFS(Hoja1!$E$5:$E$1097,Hoja1!$B$5:$B$1097,B59,Hoja1!$E$5:$E$1097,"&lt;="&amp;E59)),Hoja1!$C$5:$C$1097,""),"")</f>
        <v>CONST_572_KTIA</v>
      </c>
      <c r="B59" s="45" t="str">
        <f t="shared" si="0"/>
        <v>C-572</v>
      </c>
      <c r="C59" s="45" t="str">
        <f t="shared" si="1"/>
        <v>KTIA</v>
      </c>
      <c r="D59" s="6" t="s">
        <v>47</v>
      </c>
      <c r="E59" s="7">
        <v>40331</v>
      </c>
      <c r="F59" s="8">
        <v>40346</v>
      </c>
      <c r="G59" s="9">
        <v>0.98470000000000002</v>
      </c>
      <c r="H59" s="9">
        <v>12.2</v>
      </c>
      <c r="I59" s="47">
        <v>40984.690805842802</v>
      </c>
      <c r="J59" s="10">
        <v>9</v>
      </c>
    </row>
    <row r="60" spans="1:10" x14ac:dyDescent="0.3">
      <c r="A60" t="str" cm="1">
        <f t="array" ref="A60">IFERROR(_xlfn.XLOOKUP(1,(Hoja1!$B$5:$B$1097=B60)*(Hoja1!$E$5:$E$1097=_xlfn.MAXIFS(Hoja1!$E$5:$E$1097,Hoja1!$B$5:$B$1097,B60,Hoja1!$E$5:$E$1097,"&lt;="&amp;E60)),Hoja1!$C$5:$C$1097,""),"")</f>
        <v>TMLP_83_JSA</v>
      </c>
      <c r="B60" s="45" t="str">
        <f t="shared" si="0"/>
        <v>T-83</v>
      </c>
      <c r="C60" s="45" t="str">
        <f t="shared" si="1"/>
        <v>JSA</v>
      </c>
      <c r="D60" s="6" t="s">
        <v>48</v>
      </c>
      <c r="E60" s="7">
        <v>40333</v>
      </c>
      <c r="F60" s="8">
        <v>40352</v>
      </c>
      <c r="G60" s="9">
        <v>0.97140000000000004</v>
      </c>
      <c r="H60" s="9">
        <v>14.17</v>
      </c>
      <c r="I60" s="47" t="s">
        <v>7</v>
      </c>
      <c r="J60" s="10"/>
    </row>
    <row r="61" spans="1:10" x14ac:dyDescent="0.3">
      <c r="A61" t="str" cm="1">
        <f t="array" ref="A61">IFERROR(_xlfn.XLOOKUP(1,(Hoja1!$B$5:$B$1097=B61)*(Hoja1!$E$5:$E$1097=_xlfn.MAXIFS(Hoja1!$E$5:$E$1097,Hoja1!$B$5:$B$1097,B61,Hoja1!$E$5:$E$1097,"&lt;="&amp;E61)),Hoja1!$C$5:$C$1097,""),"")</f>
        <v>TMLP_110_JSA</v>
      </c>
      <c r="B61" s="45" t="str">
        <f t="shared" si="0"/>
        <v>T-110</v>
      </c>
      <c r="C61" s="45" t="str">
        <f t="shared" si="1"/>
        <v>JSA</v>
      </c>
      <c r="D61" s="6" t="s">
        <v>49</v>
      </c>
      <c r="E61" s="7">
        <v>40333</v>
      </c>
      <c r="F61" s="8">
        <v>40352</v>
      </c>
      <c r="G61" s="9">
        <v>0.95750000000000002</v>
      </c>
      <c r="H61" s="9">
        <v>16.29</v>
      </c>
      <c r="I61" s="47">
        <v>34225.459976399339</v>
      </c>
      <c r="J61" s="10">
        <v>8</v>
      </c>
    </row>
    <row r="62" spans="1:10" x14ac:dyDescent="0.3">
      <c r="A62" t="str" cm="1">
        <f t="array" ref="A62">IFERROR(_xlfn.XLOOKUP(1,(Hoja1!$B$5:$B$1097=B62)*(Hoja1!$E$5:$E$1097=_xlfn.MAXIFS(Hoja1!$E$5:$E$1097,Hoja1!$B$5:$B$1097,B62,Hoja1!$E$5:$E$1097,"&lt;="&amp;E62)),Hoja1!$C$5:$C$1097,""),"")</f>
        <v>TMLP_748_JSA</v>
      </c>
      <c r="B62" s="45" t="str">
        <f t="shared" si="0"/>
        <v>T-748</v>
      </c>
      <c r="C62" s="45" t="str">
        <f t="shared" si="1"/>
        <v>JSA</v>
      </c>
      <c r="D62" s="6" t="s">
        <v>50</v>
      </c>
      <c r="E62" s="7">
        <v>40333</v>
      </c>
      <c r="F62" s="8">
        <v>40352</v>
      </c>
      <c r="G62" s="9">
        <v>0.99270000000000003</v>
      </c>
      <c r="H62" s="9">
        <v>11.05</v>
      </c>
      <c r="I62" s="47">
        <v>36698.099423264364</v>
      </c>
      <c r="J62" s="10">
        <v>9</v>
      </c>
    </row>
    <row r="63" spans="1:10" x14ac:dyDescent="0.3">
      <c r="A63" t="str" cm="1">
        <f t="array" ref="A63">IFERROR(_xlfn.XLOOKUP(1,(Hoja1!$B$5:$B$1097=B63)*(Hoja1!$E$5:$E$1097=_xlfn.MAXIFS(Hoja1!$E$5:$E$1097,Hoja1!$B$5:$B$1097,B63,Hoja1!$E$5:$E$1097,"&lt;="&amp;E63)),Hoja1!$C$5:$C$1097,""),"")</f>
        <v>CONST_534_JSA</v>
      </c>
      <c r="B63" s="45" t="str">
        <f t="shared" si="0"/>
        <v>C-534</v>
      </c>
      <c r="C63" s="45" t="str">
        <f t="shared" si="1"/>
        <v>JSA</v>
      </c>
      <c r="D63" s="6" t="s">
        <v>51</v>
      </c>
      <c r="E63" s="7">
        <v>40336</v>
      </c>
      <c r="F63" s="8">
        <v>40352</v>
      </c>
      <c r="G63" s="9">
        <v>0.96619999999999995</v>
      </c>
      <c r="H63" s="9">
        <v>14.95</v>
      </c>
      <c r="I63" s="47">
        <v>18623.74787478428</v>
      </c>
      <c r="J63" s="10">
        <v>8</v>
      </c>
    </row>
    <row r="64" spans="1:10" x14ac:dyDescent="0.3">
      <c r="A64" t="str" cm="1">
        <f t="array" ref="A64">IFERROR(_xlfn.XLOOKUP(1,(Hoja1!$B$5:$B$1097=B64)*(Hoja1!$E$5:$E$1097=_xlfn.MAXIFS(Hoja1!$E$5:$E$1097,Hoja1!$B$5:$B$1097,B64,Hoja1!$E$5:$E$1097,"&lt;="&amp;E64)),Hoja1!$C$5:$C$1097,""),"")</f>
        <v>TMLP_85_JSA</v>
      </c>
      <c r="B64" s="45" t="str">
        <f t="shared" si="0"/>
        <v>T-85</v>
      </c>
      <c r="C64" s="45" t="str">
        <f t="shared" si="1"/>
        <v>JSA</v>
      </c>
      <c r="D64" s="6" t="s">
        <v>52</v>
      </c>
      <c r="E64" s="7">
        <v>40332</v>
      </c>
      <c r="F64" s="8">
        <v>40353</v>
      </c>
      <c r="G64" s="9" t="s">
        <v>7</v>
      </c>
      <c r="H64" s="9"/>
      <c r="I64" s="47">
        <v>15232.666124728226</v>
      </c>
      <c r="J64" s="10">
        <v>8</v>
      </c>
    </row>
    <row r="65" spans="1:10" x14ac:dyDescent="0.3">
      <c r="A65" t="str" cm="1">
        <f t="array" ref="A65">IFERROR(_xlfn.XLOOKUP(1,(Hoja1!$B$5:$B$1097=B65)*(Hoja1!$E$5:$E$1097=_xlfn.MAXIFS(Hoja1!$E$5:$E$1097,Hoja1!$B$5:$B$1097,B65,Hoja1!$E$5:$E$1097,"&lt;="&amp;E65)),Hoja1!$C$5:$C$1097,""),"")</f>
        <v>TMLP_746_JSA</v>
      </c>
      <c r="B65" s="45" t="str">
        <f t="shared" si="0"/>
        <v>T-746</v>
      </c>
      <c r="C65" s="45" t="str">
        <f t="shared" si="1"/>
        <v>JSA</v>
      </c>
      <c r="D65" s="6" t="s">
        <v>53</v>
      </c>
      <c r="E65" s="7">
        <v>40333</v>
      </c>
      <c r="F65" s="8">
        <v>40353</v>
      </c>
      <c r="G65" s="9">
        <v>0.95620000000000005</v>
      </c>
      <c r="H65" s="9">
        <v>16.48</v>
      </c>
      <c r="I65" s="47">
        <v>41449.15620744208</v>
      </c>
      <c r="J65" s="10">
        <v>7</v>
      </c>
    </row>
    <row r="66" spans="1:10" x14ac:dyDescent="0.3">
      <c r="A66" t="str" cm="1">
        <f t="array" ref="A66">IFERROR(_xlfn.XLOOKUP(1,(Hoja1!$B$5:$B$1097=B66)*(Hoja1!$E$5:$E$1097=_xlfn.MAXIFS(Hoja1!$E$5:$E$1097,Hoja1!$B$5:$B$1097,B66,Hoja1!$E$5:$E$1097,"&lt;="&amp;E66)),Hoja1!$C$5:$C$1097,""),"")</f>
        <v>TMLP_749_JSA</v>
      </c>
      <c r="B66" s="45" t="str">
        <f t="shared" si="0"/>
        <v>T-749</v>
      </c>
      <c r="C66" s="45" t="str">
        <f t="shared" si="1"/>
        <v>JSA</v>
      </c>
      <c r="D66" s="6" t="s">
        <v>54</v>
      </c>
      <c r="E66" s="7">
        <v>40333</v>
      </c>
      <c r="F66" s="8">
        <v>40353</v>
      </c>
      <c r="G66" s="9">
        <v>1</v>
      </c>
      <c r="H66" s="9"/>
      <c r="I66" s="47">
        <v>36821.260025881376</v>
      </c>
      <c r="J66" s="10">
        <v>9</v>
      </c>
    </row>
    <row r="67" spans="1:10" x14ac:dyDescent="0.3">
      <c r="A67" t="str" cm="1">
        <f t="array" ref="A67">IFERROR(_xlfn.XLOOKUP(1,(Hoja1!$B$5:$B$1097=B67)*(Hoja1!$E$5:$E$1097=_xlfn.MAXIFS(Hoja1!$E$5:$E$1097,Hoja1!$B$5:$B$1097,B67,Hoja1!$E$5:$E$1097,"&lt;="&amp;E67)),Hoja1!$C$5:$C$1097,""),"")</f>
        <v>CONST_138_JSA</v>
      </c>
      <c r="B67" s="45" t="str">
        <f t="shared" ref="B67:B130" si="2">IF(LEFT(D67,1)="T","T-","C-")&amp;TRIM(RIGHT(D67,LEN(D67)-SEARCH("-",D67)))</f>
        <v>C-138</v>
      </c>
      <c r="C67" s="45" t="str">
        <f t="shared" ref="C67:C130" si="3">IFERROR(MID(A67,FIND("_",A67,FIND("_",A67)+1)+1,LEN(A67)),"")</f>
        <v>JSA</v>
      </c>
      <c r="D67" s="6" t="s">
        <v>39</v>
      </c>
      <c r="E67" s="7">
        <v>40330</v>
      </c>
      <c r="F67" s="8">
        <v>40360</v>
      </c>
      <c r="G67" s="9">
        <v>0.99690000000000001</v>
      </c>
      <c r="H67" s="9">
        <v>10.45</v>
      </c>
      <c r="I67" s="47">
        <v>45616.019413570524</v>
      </c>
      <c r="J67" s="10">
        <v>8</v>
      </c>
    </row>
    <row r="68" spans="1:10" x14ac:dyDescent="0.3">
      <c r="A68" t="str" cm="1">
        <f t="array" ref="A68">IFERROR(_xlfn.XLOOKUP(1,(Hoja1!$B$5:$B$1097=B68)*(Hoja1!$E$5:$E$1097=_xlfn.MAXIFS(Hoja1!$E$5:$E$1097,Hoja1!$B$5:$B$1097,B68,Hoja1!$E$5:$E$1097,"&lt;="&amp;E68)),Hoja1!$C$5:$C$1097,""),"")</f>
        <v>CONST_117_JSA</v>
      </c>
      <c r="B68" s="45" t="str">
        <f t="shared" si="2"/>
        <v>C-117</v>
      </c>
      <c r="C68" s="45" t="str">
        <f t="shared" si="3"/>
        <v>JSA</v>
      </c>
      <c r="D68" s="6" t="s">
        <v>55</v>
      </c>
      <c r="E68" s="7">
        <v>40330</v>
      </c>
      <c r="F68" s="8">
        <v>40360</v>
      </c>
      <c r="G68" s="9">
        <v>0.96350000000000002</v>
      </c>
      <c r="H68" s="9">
        <v>15.36</v>
      </c>
      <c r="I68" s="47">
        <v>29663.556080452694</v>
      </c>
      <c r="J68" s="10">
        <v>8</v>
      </c>
    </row>
    <row r="69" spans="1:10" x14ac:dyDescent="0.3">
      <c r="A69" t="str" cm="1">
        <f t="array" ref="A69">IFERROR(_xlfn.XLOOKUP(1,(Hoja1!$B$5:$B$1097=B69)*(Hoja1!$E$5:$E$1097=_xlfn.MAXIFS(Hoja1!$E$5:$E$1097,Hoja1!$B$5:$B$1097,B69,Hoja1!$E$5:$E$1097,"&lt;="&amp;E69)),Hoja1!$C$5:$C$1097,""),"")</f>
        <v>CONST_558_JSA</v>
      </c>
      <c r="B69" s="45" t="str">
        <f t="shared" si="2"/>
        <v>C-558</v>
      </c>
      <c r="C69" s="45" t="str">
        <f t="shared" si="3"/>
        <v>JSA</v>
      </c>
      <c r="D69" s="6" t="s">
        <v>56</v>
      </c>
      <c r="E69" s="7">
        <v>40330</v>
      </c>
      <c r="F69" s="8">
        <v>40361</v>
      </c>
      <c r="G69" s="9">
        <v>0.96960000000000002</v>
      </c>
      <c r="H69" s="9">
        <v>14.45</v>
      </c>
      <c r="I69" s="47">
        <v>19710.638339529138</v>
      </c>
      <c r="J69" s="10">
        <v>8</v>
      </c>
    </row>
    <row r="70" spans="1:10" x14ac:dyDescent="0.3">
      <c r="A70" t="str" cm="1">
        <f t="array" ref="A70">IFERROR(_xlfn.XLOOKUP(1,(Hoja1!$B$5:$B$1097=B70)*(Hoja1!$E$5:$E$1097=_xlfn.MAXIFS(Hoja1!$E$5:$E$1097,Hoja1!$B$5:$B$1097,B70,Hoja1!$E$5:$E$1097,"&lt;="&amp;E70)),Hoja1!$C$5:$C$1097,""),"")</f>
        <v>TMLP_770_JSA</v>
      </c>
      <c r="B70" s="45" t="str">
        <f t="shared" si="2"/>
        <v>T-770</v>
      </c>
      <c r="C70" s="45" t="str">
        <f t="shared" si="3"/>
        <v>JSA</v>
      </c>
      <c r="D70" s="6" t="s">
        <v>57</v>
      </c>
      <c r="E70" s="7">
        <v>40332</v>
      </c>
      <c r="F70" s="8">
        <v>40361</v>
      </c>
      <c r="G70" s="9">
        <v>0.98150000000000004</v>
      </c>
      <c r="H70" s="9">
        <v>12.67</v>
      </c>
      <c r="I70" s="47">
        <v>58265.851533371424</v>
      </c>
      <c r="J70" s="10">
        <v>9</v>
      </c>
    </row>
    <row r="71" spans="1:10" x14ac:dyDescent="0.3">
      <c r="A71" t="str" cm="1">
        <f t="array" ref="A71">IFERROR(_xlfn.XLOOKUP(1,(Hoja1!$B$5:$B$1097=B71)*(Hoja1!$E$5:$E$1097=_xlfn.MAXIFS(Hoja1!$E$5:$E$1097,Hoja1!$B$5:$B$1097,B71,Hoja1!$E$5:$E$1097,"&lt;="&amp;E71)),Hoja1!$C$5:$C$1097,""),"")</f>
        <v>CONST_134D_KTIA</v>
      </c>
      <c r="B71" s="45" t="str">
        <f t="shared" si="2"/>
        <v>C-134D</v>
      </c>
      <c r="C71" s="45" t="str">
        <f t="shared" si="3"/>
        <v>KTIA</v>
      </c>
      <c r="D71" s="6" t="s">
        <v>38</v>
      </c>
      <c r="E71" s="7">
        <v>40330</v>
      </c>
      <c r="F71" s="8">
        <v>40364</v>
      </c>
      <c r="G71" s="9">
        <v>0.95640000000000003</v>
      </c>
      <c r="H71" s="9">
        <v>16.45</v>
      </c>
      <c r="I71" s="47" t="s">
        <v>7</v>
      </c>
      <c r="J71" s="10"/>
    </row>
    <row r="72" spans="1:10" x14ac:dyDescent="0.3">
      <c r="A72" t="str" cm="1">
        <f t="array" ref="A72">IFERROR(_xlfn.XLOOKUP(1,(Hoja1!$B$5:$B$1097=B72)*(Hoja1!$E$5:$E$1097=_xlfn.MAXIFS(Hoja1!$E$5:$E$1097,Hoja1!$B$5:$B$1097,B72,Hoja1!$E$5:$E$1097,"&lt;="&amp;E72)),Hoja1!$C$5:$C$1097,""),"")</f>
        <v>CONST_135D_KTIA</v>
      </c>
      <c r="B72" s="45" t="str">
        <f t="shared" si="2"/>
        <v>C-135D</v>
      </c>
      <c r="C72" s="45" t="str">
        <f t="shared" si="3"/>
        <v>KTIA</v>
      </c>
      <c r="D72" s="6" t="s">
        <v>58</v>
      </c>
      <c r="E72" s="7">
        <v>40330</v>
      </c>
      <c r="F72" s="8">
        <v>40364</v>
      </c>
      <c r="G72" s="9">
        <v>0.93059999999999998</v>
      </c>
      <c r="H72" s="9">
        <v>20.55</v>
      </c>
      <c r="I72" s="47" t="s">
        <v>7</v>
      </c>
      <c r="J72" s="10"/>
    </row>
    <row r="73" spans="1:10" x14ac:dyDescent="0.3">
      <c r="A73" t="str" cm="1">
        <f t="array" ref="A73">IFERROR(_xlfn.XLOOKUP(1,(Hoja1!$B$5:$B$1097=B73)*(Hoja1!$E$5:$E$1097=_xlfn.MAXIFS(Hoja1!$E$5:$E$1097,Hoja1!$B$5:$B$1097,B73,Hoja1!$E$5:$E$1097,"&lt;="&amp;E73)),Hoja1!$C$5:$C$1097,""),"")</f>
        <v>CONST_135_JSA</v>
      </c>
      <c r="B73" s="45" t="str">
        <f t="shared" si="2"/>
        <v>C-135</v>
      </c>
      <c r="C73" s="45" t="str">
        <f t="shared" si="3"/>
        <v>JSA</v>
      </c>
      <c r="D73" s="6" t="s">
        <v>40</v>
      </c>
      <c r="E73" s="7">
        <v>40329</v>
      </c>
      <c r="F73" s="8">
        <v>40365</v>
      </c>
      <c r="G73" s="9">
        <v>0.97</v>
      </c>
      <c r="H73" s="9">
        <v>14.38</v>
      </c>
      <c r="I73" s="47">
        <v>36545.81322670947</v>
      </c>
      <c r="J73" s="10">
        <v>8</v>
      </c>
    </row>
    <row r="74" spans="1:10" x14ac:dyDescent="0.3">
      <c r="A74" t="str" cm="1">
        <f t="array" ref="A74">IFERROR(_xlfn.XLOOKUP(1,(Hoja1!$B$5:$B$1097=B74)*(Hoja1!$E$5:$E$1097=_xlfn.MAXIFS(Hoja1!$E$5:$E$1097,Hoja1!$B$5:$B$1097,B74,Hoja1!$E$5:$E$1097,"&lt;="&amp;E74)),Hoja1!$C$5:$C$1097,""),"")</f>
        <v>CONST_136D_KTIA</v>
      </c>
      <c r="B74" s="45" t="str">
        <f t="shared" si="2"/>
        <v>C-136D</v>
      </c>
      <c r="C74" s="45" t="str">
        <f t="shared" si="3"/>
        <v>KTIA</v>
      </c>
      <c r="D74" s="6" t="s">
        <v>59</v>
      </c>
      <c r="E74" s="7">
        <v>40329</v>
      </c>
      <c r="F74" s="8">
        <v>40365</v>
      </c>
      <c r="G74" s="9">
        <v>0.91900000000000004</v>
      </c>
      <c r="H74" s="9">
        <v>22.47</v>
      </c>
      <c r="I74" s="47" t="s">
        <v>7</v>
      </c>
      <c r="J74" s="10"/>
    </row>
    <row r="75" spans="1:10" x14ac:dyDescent="0.3">
      <c r="A75" t="str" cm="1">
        <f t="array" ref="A75">IFERROR(_xlfn.XLOOKUP(1,(Hoja1!$B$5:$B$1097=B75)*(Hoja1!$E$5:$E$1097=_xlfn.MAXIFS(Hoja1!$E$5:$E$1097,Hoja1!$B$5:$B$1097,B75,Hoja1!$E$5:$E$1097,"&lt;="&amp;E75)),Hoja1!$C$5:$C$1097,""),"")</f>
        <v>CONST_596_JSA</v>
      </c>
      <c r="B75" s="45" t="str">
        <f t="shared" si="2"/>
        <v>C-596</v>
      </c>
      <c r="C75" s="45" t="str">
        <f t="shared" si="3"/>
        <v>JSA</v>
      </c>
      <c r="D75" s="6" t="s">
        <v>42</v>
      </c>
      <c r="E75" s="7">
        <v>40329</v>
      </c>
      <c r="F75" s="8">
        <v>40367</v>
      </c>
      <c r="G75" s="9">
        <v>0.9778</v>
      </c>
      <c r="H75" s="9">
        <v>13.21</v>
      </c>
      <c r="I75" s="47" t="s">
        <v>7</v>
      </c>
      <c r="J75" s="10"/>
    </row>
    <row r="76" spans="1:10" x14ac:dyDescent="0.3">
      <c r="A76" t="str" cm="1">
        <f t="array" ref="A76">IFERROR(_xlfn.XLOOKUP(1,(Hoja1!$B$5:$B$1097=B76)*(Hoja1!$E$5:$E$1097=_xlfn.MAXIFS(Hoja1!$E$5:$E$1097,Hoja1!$B$5:$B$1097,B76,Hoja1!$E$5:$E$1097,"&lt;="&amp;E76)),Hoja1!$C$5:$C$1097,""),"")</f>
        <v>CONST_610_JSA</v>
      </c>
      <c r="B76" s="45" t="str">
        <f t="shared" si="2"/>
        <v>C-610</v>
      </c>
      <c r="C76" s="45" t="str">
        <f t="shared" si="3"/>
        <v>JSA</v>
      </c>
      <c r="D76" s="6" t="s">
        <v>60</v>
      </c>
      <c r="E76" s="7">
        <v>40329</v>
      </c>
      <c r="F76" s="8">
        <v>40367</v>
      </c>
      <c r="G76" s="9">
        <v>0.96360000000000001</v>
      </c>
      <c r="H76" s="9">
        <v>15.35</v>
      </c>
      <c r="I76" s="47">
        <v>19529.799931809135</v>
      </c>
      <c r="J76" s="10">
        <v>9</v>
      </c>
    </row>
    <row r="77" spans="1:10" x14ac:dyDescent="0.3">
      <c r="A77" t="str" cm="1">
        <f t="array" ref="A77">IFERROR(_xlfn.XLOOKUP(1,(Hoja1!$B$5:$B$1097=B77)*(Hoja1!$E$5:$E$1097=_xlfn.MAXIFS(Hoja1!$E$5:$E$1097,Hoja1!$B$5:$B$1097,B77,Hoja1!$E$5:$E$1097,"&lt;="&amp;E77)),Hoja1!$C$5:$C$1097,""),"")</f>
        <v>TMLP_567_JSA</v>
      </c>
      <c r="B77" s="45" t="str">
        <f t="shared" si="2"/>
        <v>T-567</v>
      </c>
      <c r="C77" s="45" t="str">
        <f t="shared" si="3"/>
        <v>JSA</v>
      </c>
      <c r="D77" s="6" t="s">
        <v>61</v>
      </c>
      <c r="E77" s="7">
        <v>40332</v>
      </c>
      <c r="F77" s="8">
        <v>40367</v>
      </c>
      <c r="G77" s="9">
        <v>0.97160000000000002</v>
      </c>
      <c r="H77" s="9">
        <v>14.15</v>
      </c>
      <c r="I77" s="47">
        <v>50162.334147020076</v>
      </c>
      <c r="J77" s="10">
        <v>8</v>
      </c>
    </row>
    <row r="78" spans="1:10" x14ac:dyDescent="0.3">
      <c r="A78" t="str" cm="1">
        <f t="array" ref="A78">IFERROR(_xlfn.XLOOKUP(1,(Hoja1!$B$5:$B$1097=B78)*(Hoja1!$E$5:$E$1097=_xlfn.MAXIFS(Hoja1!$E$5:$E$1097,Hoja1!$B$5:$B$1097,B78,Hoja1!$E$5:$E$1097,"&lt;="&amp;E78)),Hoja1!$C$5:$C$1097,""),"")</f>
        <v>CONST_106_KTIA</v>
      </c>
      <c r="B78" s="45" t="str">
        <f t="shared" si="2"/>
        <v>C-106</v>
      </c>
      <c r="C78" s="45" t="str">
        <f t="shared" si="3"/>
        <v>KTIA</v>
      </c>
      <c r="D78" s="6" t="s">
        <v>62</v>
      </c>
      <c r="E78" s="7">
        <v>40329</v>
      </c>
      <c r="F78" s="8">
        <v>40368</v>
      </c>
      <c r="G78" s="9">
        <v>0.97170000000000001</v>
      </c>
      <c r="H78" s="9">
        <v>14.12</v>
      </c>
      <c r="I78" s="47" t="s">
        <v>7</v>
      </c>
      <c r="J78" s="10"/>
    </row>
    <row r="79" spans="1:10" x14ac:dyDescent="0.3">
      <c r="A79" t="str" cm="1">
        <f t="array" ref="A79">IFERROR(_xlfn.XLOOKUP(1,(Hoja1!$B$5:$B$1097=B79)*(Hoja1!$E$5:$E$1097=_xlfn.MAXIFS(Hoja1!$E$5:$E$1097,Hoja1!$B$5:$B$1097,B79,Hoja1!$E$5:$E$1097,"&lt;="&amp;E79)),Hoja1!$C$5:$C$1097,""),"")</f>
        <v>CONST_598_KTIA</v>
      </c>
      <c r="B79" s="45" t="str">
        <f t="shared" si="2"/>
        <v>C-598</v>
      </c>
      <c r="C79" s="45" t="str">
        <f t="shared" si="3"/>
        <v>KTIA</v>
      </c>
      <c r="D79" s="6" t="s">
        <v>63</v>
      </c>
      <c r="E79" s="7">
        <v>40329</v>
      </c>
      <c r="F79" s="8">
        <v>40368</v>
      </c>
      <c r="G79" s="9">
        <v>0.92420000000000002</v>
      </c>
      <c r="H79" s="9">
        <v>21.620999999999999</v>
      </c>
      <c r="I79" s="47">
        <v>39709.957832181215</v>
      </c>
      <c r="J79" s="10">
        <v>8</v>
      </c>
    </row>
    <row r="80" spans="1:10" x14ac:dyDescent="0.3">
      <c r="A80" t="str" cm="1">
        <f t="array" ref="A80">IFERROR(_xlfn.XLOOKUP(1,(Hoja1!$B$5:$B$1097=B80)*(Hoja1!$E$5:$E$1097=_xlfn.MAXIFS(Hoja1!$E$5:$E$1097,Hoja1!$B$5:$B$1097,B80,Hoja1!$E$5:$E$1097,"&lt;="&amp;E80)),Hoja1!$C$5:$C$1097,""),"")</f>
        <v>CONST_106_KTIA</v>
      </c>
      <c r="B80" s="45" t="str">
        <f t="shared" si="2"/>
        <v>C-106</v>
      </c>
      <c r="C80" s="45" t="str">
        <f t="shared" si="3"/>
        <v>KTIA</v>
      </c>
      <c r="D80" s="6" t="s">
        <v>62</v>
      </c>
      <c r="E80" s="7">
        <v>40398</v>
      </c>
      <c r="F80" s="8">
        <v>40415</v>
      </c>
      <c r="G80" s="9">
        <v>0.97199999999999998</v>
      </c>
      <c r="H80" s="9">
        <v>14.08</v>
      </c>
      <c r="I80" s="47">
        <v>36758</v>
      </c>
      <c r="J80" s="10">
        <v>8</v>
      </c>
    </row>
    <row r="81" spans="1:10" x14ac:dyDescent="0.3">
      <c r="A81" t="str" cm="1">
        <f t="array" ref="A81">IFERROR(_xlfn.XLOOKUP(1,(Hoja1!$B$5:$B$1097=B81)*(Hoja1!$E$5:$E$1097=_xlfn.MAXIFS(Hoja1!$E$5:$E$1097,Hoja1!$B$5:$B$1097,B81,Hoja1!$E$5:$E$1097,"&lt;="&amp;E81)),Hoja1!$C$5:$C$1097,""),"")</f>
        <v>CONST_106_KTIA</v>
      </c>
      <c r="B81" s="45" t="str">
        <f t="shared" si="2"/>
        <v>C-106</v>
      </c>
      <c r="C81" s="45" t="str">
        <f t="shared" si="3"/>
        <v>KTIA</v>
      </c>
      <c r="D81" s="6" t="s">
        <v>62</v>
      </c>
      <c r="E81" s="7">
        <v>40398</v>
      </c>
      <c r="F81" s="8">
        <v>40415</v>
      </c>
      <c r="G81" s="9">
        <v>0.97199999999999998</v>
      </c>
      <c r="H81" s="9">
        <v>14.08</v>
      </c>
      <c r="I81" s="47">
        <v>36946</v>
      </c>
      <c r="J81" s="10">
        <v>8</v>
      </c>
    </row>
    <row r="82" spans="1:10" x14ac:dyDescent="0.3">
      <c r="A82" t="str" cm="1">
        <f t="array" ref="A82">IFERROR(_xlfn.XLOOKUP(1,(Hoja1!$B$5:$B$1097=B82)*(Hoja1!$E$5:$E$1097=_xlfn.MAXIFS(Hoja1!$E$5:$E$1097,Hoja1!$B$5:$B$1097,B82,Hoja1!$E$5:$E$1097,"&lt;="&amp;E82)),Hoja1!$C$5:$C$1097,""),"")</f>
        <v>CONST_596_JSA</v>
      </c>
      <c r="B82" s="45" t="str">
        <f t="shared" si="2"/>
        <v>C-596</v>
      </c>
      <c r="C82" s="45" t="str">
        <f t="shared" si="3"/>
        <v>JSA</v>
      </c>
      <c r="D82" s="6" t="s">
        <v>42</v>
      </c>
      <c r="E82" s="7">
        <v>40396</v>
      </c>
      <c r="F82" s="8">
        <v>40423</v>
      </c>
      <c r="G82" s="9">
        <v>0.97809999999999997</v>
      </c>
      <c r="H82" s="9">
        <v>13.17</v>
      </c>
      <c r="I82" s="47" t="s">
        <v>7</v>
      </c>
      <c r="J82" s="10"/>
    </row>
    <row r="83" spans="1:10" x14ac:dyDescent="0.3">
      <c r="A83" t="str" cm="1">
        <f t="array" ref="A83">IFERROR(_xlfn.XLOOKUP(1,(Hoja1!$B$5:$B$1097=B83)*(Hoja1!$E$5:$E$1097=_xlfn.MAXIFS(Hoja1!$E$5:$E$1097,Hoja1!$B$5:$B$1097,B83,Hoja1!$E$5:$E$1097,"&lt;="&amp;E83)),Hoja1!$C$5:$C$1097,""),"")</f>
        <v>CONST_596_JSA</v>
      </c>
      <c r="B83" s="45" t="str">
        <f t="shared" si="2"/>
        <v>C-596</v>
      </c>
      <c r="C83" s="45" t="str">
        <f t="shared" si="3"/>
        <v>JSA</v>
      </c>
      <c r="D83" s="6" t="s">
        <v>42</v>
      </c>
      <c r="E83" s="7">
        <v>40396</v>
      </c>
      <c r="F83" s="8">
        <v>40423</v>
      </c>
      <c r="G83" s="9">
        <v>0.98150000000000004</v>
      </c>
      <c r="H83" s="9">
        <v>12.67</v>
      </c>
      <c r="I83" s="47" t="s">
        <v>7</v>
      </c>
      <c r="J83" s="10"/>
    </row>
    <row r="84" spans="1:10" x14ac:dyDescent="0.3">
      <c r="A84" t="str" cm="1">
        <f t="array" ref="A84">IFERROR(_xlfn.XLOOKUP(1,(Hoja1!$B$5:$B$1097=B84)*(Hoja1!$E$5:$E$1097=_xlfn.MAXIFS(Hoja1!$E$5:$E$1097,Hoja1!$B$5:$B$1097,B84,Hoja1!$E$5:$E$1097,"&lt;="&amp;E84)),Hoja1!$C$5:$C$1097,""),"")</f>
        <v>CONST_596_JSA</v>
      </c>
      <c r="B84" s="45" t="str">
        <f t="shared" si="2"/>
        <v>C-596</v>
      </c>
      <c r="C84" s="45" t="str">
        <f t="shared" si="3"/>
        <v>JSA</v>
      </c>
      <c r="D84" s="6" t="s">
        <v>42</v>
      </c>
      <c r="E84" s="7">
        <v>40396</v>
      </c>
      <c r="F84" s="8">
        <v>40423</v>
      </c>
      <c r="G84" s="9">
        <v>0.97950000000000004</v>
      </c>
      <c r="H84" s="9">
        <v>12.96</v>
      </c>
      <c r="I84" s="47" t="s">
        <v>7</v>
      </c>
      <c r="J84" s="10"/>
    </row>
    <row r="85" spans="1:10" x14ac:dyDescent="0.3">
      <c r="A85" t="str" cm="1">
        <f t="array" ref="A85">IFERROR(_xlfn.XLOOKUP(1,(Hoja1!$B$5:$B$1097=B85)*(Hoja1!$E$5:$E$1097=_xlfn.MAXIFS(Hoja1!$E$5:$E$1097,Hoja1!$B$5:$B$1097,B85,Hoja1!$E$5:$E$1097,"&lt;="&amp;E85)),Hoja1!$C$5:$C$1097,""),"")</f>
        <v>CONST_135D_KTIA</v>
      </c>
      <c r="B85" s="45" t="str">
        <f t="shared" si="2"/>
        <v>C-135D</v>
      </c>
      <c r="C85" s="45" t="str">
        <f t="shared" si="3"/>
        <v>KTIA</v>
      </c>
      <c r="D85" s="6" t="s">
        <v>58</v>
      </c>
      <c r="E85" s="7">
        <v>40393</v>
      </c>
      <c r="F85" s="8">
        <v>40427</v>
      </c>
      <c r="G85" s="9">
        <v>0.90849999999999997</v>
      </c>
      <c r="H85" s="9">
        <v>24.25</v>
      </c>
      <c r="I85" s="47" t="s">
        <v>7</v>
      </c>
      <c r="J85" s="10"/>
    </row>
    <row r="86" spans="1:10" x14ac:dyDescent="0.3">
      <c r="A86" t="str" cm="1">
        <f t="array" ref="A86">IFERROR(_xlfn.XLOOKUP(1,(Hoja1!$B$5:$B$1097=B86)*(Hoja1!$E$5:$E$1097=_xlfn.MAXIFS(Hoja1!$E$5:$E$1097,Hoja1!$B$5:$B$1097,B86,Hoja1!$E$5:$E$1097,"&lt;="&amp;E86)),Hoja1!$C$5:$C$1097,""),"")</f>
        <v>CONST_135D_KTIA</v>
      </c>
      <c r="B86" s="45" t="str">
        <f t="shared" si="2"/>
        <v>C-135D</v>
      </c>
      <c r="C86" s="45" t="str">
        <f t="shared" si="3"/>
        <v>KTIA</v>
      </c>
      <c r="D86" s="6" t="s">
        <v>58</v>
      </c>
      <c r="E86" s="7">
        <v>40393</v>
      </c>
      <c r="F86" s="8">
        <v>40427</v>
      </c>
      <c r="G86" s="9">
        <v>0.91180000000000005</v>
      </c>
      <c r="H86" s="9">
        <v>23.69</v>
      </c>
      <c r="I86" s="47" t="s">
        <v>7</v>
      </c>
      <c r="J86" s="10"/>
    </row>
    <row r="87" spans="1:10" x14ac:dyDescent="0.3">
      <c r="A87" t="str" cm="1">
        <f t="array" ref="A87">IFERROR(_xlfn.XLOOKUP(1,(Hoja1!$B$5:$B$1097=B87)*(Hoja1!$E$5:$E$1097=_xlfn.MAXIFS(Hoja1!$E$5:$E$1097,Hoja1!$B$5:$B$1097,B87,Hoja1!$E$5:$E$1097,"&lt;="&amp;E87)),Hoja1!$C$5:$C$1097,""),"")</f>
        <v>CONST_136D_KTIA</v>
      </c>
      <c r="B87" s="45" t="str">
        <f t="shared" si="2"/>
        <v>C-136D</v>
      </c>
      <c r="C87" s="45" t="str">
        <f t="shared" si="3"/>
        <v>KTIA</v>
      </c>
      <c r="D87" s="6" t="s">
        <v>59</v>
      </c>
      <c r="E87" s="7">
        <v>40396</v>
      </c>
      <c r="F87" s="8">
        <v>40428</v>
      </c>
      <c r="G87" s="9">
        <v>0.92500000000000004</v>
      </c>
      <c r="H87" s="9">
        <v>21.47</v>
      </c>
      <c r="I87" s="47">
        <v>55884</v>
      </c>
      <c r="J87" s="10">
        <v>8</v>
      </c>
    </row>
    <row r="88" spans="1:10" x14ac:dyDescent="0.3">
      <c r="A88" t="str" cm="1">
        <f t="array" ref="A88">IFERROR(_xlfn.XLOOKUP(1,(Hoja1!$B$5:$B$1097=B88)*(Hoja1!$E$5:$E$1097=_xlfn.MAXIFS(Hoja1!$E$5:$E$1097,Hoja1!$B$5:$B$1097,B88,Hoja1!$E$5:$E$1097,"&lt;="&amp;E88)),Hoja1!$C$5:$C$1097,""),"")</f>
        <v>CONST_136D_KTIA</v>
      </c>
      <c r="B88" s="45" t="str">
        <f t="shared" si="2"/>
        <v>C-136D</v>
      </c>
      <c r="C88" s="45" t="str">
        <f t="shared" si="3"/>
        <v>KTIA</v>
      </c>
      <c r="D88" s="6" t="s">
        <v>59</v>
      </c>
      <c r="E88" s="7">
        <v>40396</v>
      </c>
      <c r="F88" s="8">
        <v>40428</v>
      </c>
      <c r="G88" s="9">
        <v>0.9244</v>
      </c>
      <c r="H88" s="9">
        <v>21.57</v>
      </c>
      <c r="I88" s="47">
        <v>55884</v>
      </c>
      <c r="J88" s="10">
        <v>8</v>
      </c>
    </row>
    <row r="89" spans="1:10" x14ac:dyDescent="0.3">
      <c r="A89" t="str" cm="1">
        <f t="array" ref="A89">IFERROR(_xlfn.XLOOKUP(1,(Hoja1!$B$5:$B$1097=B89)*(Hoja1!$E$5:$E$1097=_xlfn.MAXIFS(Hoja1!$E$5:$E$1097,Hoja1!$B$5:$B$1097,B89,Hoja1!$E$5:$E$1097,"&lt;="&amp;E89)),Hoja1!$C$5:$C$1097,""),"")</f>
        <v>CONST_136D_KTIA</v>
      </c>
      <c r="B89" s="45" t="str">
        <f t="shared" si="2"/>
        <v>C-136D</v>
      </c>
      <c r="C89" s="45" t="str">
        <f t="shared" si="3"/>
        <v>KTIA</v>
      </c>
      <c r="D89" s="6" t="s">
        <v>59</v>
      </c>
      <c r="E89" s="7">
        <v>40396</v>
      </c>
      <c r="F89" s="8">
        <v>40428</v>
      </c>
      <c r="G89" s="9">
        <v>0.9244</v>
      </c>
      <c r="H89" s="9">
        <v>21.57</v>
      </c>
      <c r="I89" s="47">
        <v>55884</v>
      </c>
      <c r="J89" s="10">
        <v>8</v>
      </c>
    </row>
    <row r="90" spans="1:10" x14ac:dyDescent="0.3">
      <c r="A90" t="str" cm="1">
        <f t="array" ref="A90">IFERROR(_xlfn.XLOOKUP(1,(Hoja1!$B$5:$B$1097=B90)*(Hoja1!$E$5:$E$1097=_xlfn.MAXIFS(Hoja1!$E$5:$E$1097,Hoja1!$B$5:$B$1097,B90,Hoja1!$E$5:$E$1097,"&lt;="&amp;E90)),Hoja1!$C$5:$C$1097,""),"")</f>
        <v>CONST_569_JSA</v>
      </c>
      <c r="B90" s="45" t="str">
        <f t="shared" si="2"/>
        <v>C-569</v>
      </c>
      <c r="C90" s="45" t="str">
        <f t="shared" si="3"/>
        <v>JSA</v>
      </c>
      <c r="D90" s="6" t="s">
        <v>64</v>
      </c>
      <c r="E90" s="7">
        <v>40393</v>
      </c>
      <c r="F90" s="8">
        <v>40428</v>
      </c>
      <c r="G90" s="9">
        <v>0.96220000000000006</v>
      </c>
      <c r="H90" s="9">
        <v>15.56</v>
      </c>
      <c r="I90" s="47">
        <v>38153</v>
      </c>
      <c r="J90" s="10">
        <v>8</v>
      </c>
    </row>
    <row r="91" spans="1:10" x14ac:dyDescent="0.3">
      <c r="A91" t="str" cm="1">
        <f t="array" ref="A91">IFERROR(_xlfn.XLOOKUP(1,(Hoja1!$B$5:$B$1097=B91)*(Hoja1!$E$5:$E$1097=_xlfn.MAXIFS(Hoja1!$E$5:$E$1097,Hoja1!$B$5:$B$1097,B91,Hoja1!$E$5:$E$1097,"&lt;="&amp;E91)),Hoja1!$C$5:$C$1097,""),"")</f>
        <v>CONST_569_JSA</v>
      </c>
      <c r="B91" s="45" t="str">
        <f t="shared" si="2"/>
        <v>C-569</v>
      </c>
      <c r="C91" s="45" t="str">
        <f t="shared" si="3"/>
        <v>JSA</v>
      </c>
      <c r="D91" s="6" t="s">
        <v>64</v>
      </c>
      <c r="E91" s="7">
        <v>40393</v>
      </c>
      <c r="F91" s="8">
        <v>40428</v>
      </c>
      <c r="G91" s="9">
        <v>0.96279999999999999</v>
      </c>
      <c r="H91" s="9">
        <v>15.47</v>
      </c>
      <c r="I91" s="47">
        <v>39296</v>
      </c>
      <c r="J91" s="10">
        <v>8</v>
      </c>
    </row>
    <row r="92" spans="1:10" x14ac:dyDescent="0.3">
      <c r="A92" t="str" cm="1">
        <f t="array" ref="A92">IFERROR(_xlfn.XLOOKUP(1,(Hoja1!$B$5:$B$1097=B92)*(Hoja1!$E$5:$E$1097=_xlfn.MAXIFS(Hoja1!$E$5:$E$1097,Hoja1!$B$5:$B$1097,B92,Hoja1!$E$5:$E$1097,"&lt;="&amp;E92)),Hoja1!$C$5:$C$1097,""),"")</f>
        <v>CONST_202D_KTIA</v>
      </c>
      <c r="B92" s="45" t="str">
        <f t="shared" si="2"/>
        <v>C-202D</v>
      </c>
      <c r="C92" s="45" t="str">
        <f t="shared" si="3"/>
        <v>KTIA</v>
      </c>
      <c r="D92" s="6" t="s">
        <v>16</v>
      </c>
      <c r="E92" s="7">
        <v>40393</v>
      </c>
      <c r="F92" s="8">
        <v>40429</v>
      </c>
      <c r="G92" s="9">
        <v>0.95760000000000001</v>
      </c>
      <c r="H92" s="9">
        <v>16.27</v>
      </c>
      <c r="I92" s="47" t="s">
        <v>7</v>
      </c>
      <c r="J92" s="10"/>
    </row>
    <row r="93" spans="1:10" x14ac:dyDescent="0.3">
      <c r="A93" t="str" cm="1">
        <f t="array" ref="A93">IFERROR(_xlfn.XLOOKUP(1,(Hoja1!$B$5:$B$1097=B93)*(Hoja1!$E$5:$E$1097=_xlfn.MAXIFS(Hoja1!$E$5:$E$1097,Hoja1!$B$5:$B$1097,B93,Hoja1!$E$5:$E$1097,"&lt;="&amp;E93)),Hoja1!$C$5:$C$1097,""),"")</f>
        <v>CONST_202D_KTIA</v>
      </c>
      <c r="B93" s="45" t="str">
        <f t="shared" si="2"/>
        <v>C-202D</v>
      </c>
      <c r="C93" s="45" t="str">
        <f t="shared" si="3"/>
        <v>KTIA</v>
      </c>
      <c r="D93" s="6" t="s">
        <v>16</v>
      </c>
      <c r="E93" s="7">
        <v>40393</v>
      </c>
      <c r="F93" s="8">
        <v>40429</v>
      </c>
      <c r="G93" s="9">
        <v>0.95789999999999997</v>
      </c>
      <c r="H93" s="9">
        <v>16.22</v>
      </c>
      <c r="I93" s="47" t="s">
        <v>7</v>
      </c>
      <c r="J93" s="10"/>
    </row>
    <row r="94" spans="1:10" x14ac:dyDescent="0.3">
      <c r="A94" t="str" cm="1">
        <f t="array" ref="A94">IFERROR(_xlfn.XLOOKUP(1,(Hoja1!$B$5:$B$1097=B94)*(Hoja1!$E$5:$E$1097=_xlfn.MAXIFS(Hoja1!$E$5:$E$1097,Hoja1!$B$5:$B$1097,B94,Hoja1!$E$5:$E$1097,"&lt;="&amp;E94)),Hoja1!$C$5:$C$1097,""),"")</f>
        <v>CONST_202D_KTIA</v>
      </c>
      <c r="B94" s="45" t="str">
        <f t="shared" si="2"/>
        <v>C-202D</v>
      </c>
      <c r="C94" s="45" t="str">
        <f t="shared" si="3"/>
        <v>KTIA</v>
      </c>
      <c r="D94" s="6" t="s">
        <v>16</v>
      </c>
      <c r="E94" s="7">
        <v>40393</v>
      </c>
      <c r="F94" s="8">
        <v>40429</v>
      </c>
      <c r="G94" s="9">
        <v>0.95789999999999997</v>
      </c>
      <c r="H94" s="9">
        <v>16.23</v>
      </c>
      <c r="I94" s="47" t="s">
        <v>7</v>
      </c>
      <c r="J94" s="10"/>
    </row>
    <row r="95" spans="1:10" x14ac:dyDescent="0.3">
      <c r="A95" t="str" cm="1">
        <f t="array" ref="A95">IFERROR(_xlfn.XLOOKUP(1,(Hoja1!$B$5:$B$1097=B95)*(Hoja1!$E$5:$E$1097=_xlfn.MAXIFS(Hoja1!$E$5:$E$1097,Hoja1!$B$5:$B$1097,B95,Hoja1!$E$5:$E$1097,"&lt;="&amp;E95)),Hoja1!$C$5:$C$1097,""),"")</f>
        <v>TMLP_746_JSA</v>
      </c>
      <c r="B95" s="45" t="str">
        <f t="shared" si="2"/>
        <v>T-746</v>
      </c>
      <c r="C95" s="45" t="str">
        <f t="shared" si="3"/>
        <v>JSA</v>
      </c>
      <c r="D95" s="6" t="s">
        <v>53</v>
      </c>
      <c r="E95" s="7">
        <v>40396</v>
      </c>
      <c r="F95" s="8">
        <v>40429</v>
      </c>
      <c r="G95" s="9">
        <v>0.96150000000000002</v>
      </c>
      <c r="H95" s="9">
        <v>15.68</v>
      </c>
      <c r="I95" s="47">
        <v>47963</v>
      </c>
      <c r="J95" s="10">
        <v>8</v>
      </c>
    </row>
    <row r="96" spans="1:10" x14ac:dyDescent="0.3">
      <c r="A96" t="str" cm="1">
        <f t="array" ref="A96">IFERROR(_xlfn.XLOOKUP(1,(Hoja1!$B$5:$B$1097=B96)*(Hoja1!$E$5:$E$1097=_xlfn.MAXIFS(Hoja1!$E$5:$E$1097,Hoja1!$B$5:$B$1097,B96,Hoja1!$E$5:$E$1097,"&lt;="&amp;E96)),Hoja1!$C$5:$C$1097,""),"")</f>
        <v>TMLP_746_JSA</v>
      </c>
      <c r="B96" s="45" t="str">
        <f t="shared" si="2"/>
        <v>T-746</v>
      </c>
      <c r="C96" s="45" t="str">
        <f t="shared" si="3"/>
        <v>JSA</v>
      </c>
      <c r="D96" s="6" t="s">
        <v>53</v>
      </c>
      <c r="E96" s="7">
        <v>40396</v>
      </c>
      <c r="F96" s="8">
        <v>40429</v>
      </c>
      <c r="G96" s="9">
        <v>0.96360000000000001</v>
      </c>
      <c r="H96" s="9">
        <v>15.35</v>
      </c>
      <c r="I96" s="47">
        <v>48514</v>
      </c>
      <c r="J96" s="10">
        <v>8</v>
      </c>
    </row>
    <row r="97" spans="1:10" x14ac:dyDescent="0.3">
      <c r="A97" t="str" cm="1">
        <f t="array" ref="A97">IFERROR(_xlfn.XLOOKUP(1,(Hoja1!$B$5:$B$1097=B97)*(Hoja1!$E$5:$E$1097=_xlfn.MAXIFS(Hoja1!$E$5:$E$1097,Hoja1!$B$5:$B$1097,B97,Hoja1!$E$5:$E$1097,"&lt;="&amp;E97)),Hoja1!$C$5:$C$1097,""),"")</f>
        <v>TMLP_746_JSA</v>
      </c>
      <c r="B97" s="45" t="str">
        <f t="shared" si="2"/>
        <v>T-746</v>
      </c>
      <c r="C97" s="45" t="str">
        <f t="shared" si="3"/>
        <v>JSA</v>
      </c>
      <c r="D97" s="6" t="s">
        <v>53</v>
      </c>
      <c r="E97" s="7">
        <v>40396</v>
      </c>
      <c r="F97" s="8">
        <v>40429</v>
      </c>
      <c r="G97" s="9">
        <v>0.96160000000000001</v>
      </c>
      <c r="H97" s="9">
        <v>15.65</v>
      </c>
      <c r="I97" s="47">
        <v>47963</v>
      </c>
      <c r="J97" s="10">
        <v>8</v>
      </c>
    </row>
    <row r="98" spans="1:10" x14ac:dyDescent="0.3">
      <c r="A98" t="str" cm="1">
        <f t="array" ref="A98">IFERROR(_xlfn.XLOOKUP(1,(Hoja1!$B$5:$B$1097=B98)*(Hoja1!$E$5:$E$1097=_xlfn.MAXIFS(Hoja1!$E$5:$E$1097,Hoja1!$B$5:$B$1097,B98,Hoja1!$E$5:$E$1097,"&lt;="&amp;E98)),Hoja1!$C$5:$C$1097,""),"")</f>
        <v>TMLP_83D_KTIA</v>
      </c>
      <c r="B98" s="45" t="str">
        <f t="shared" si="2"/>
        <v>T-83D</v>
      </c>
      <c r="C98" s="45" t="str">
        <f t="shared" si="3"/>
        <v>KTIA</v>
      </c>
      <c r="D98" s="6" t="s">
        <v>65</v>
      </c>
      <c r="E98" s="7">
        <v>40395</v>
      </c>
      <c r="F98" s="8">
        <v>40430</v>
      </c>
      <c r="G98" s="9">
        <v>0.9708</v>
      </c>
      <c r="H98" s="9">
        <v>14.26</v>
      </c>
      <c r="I98" s="47" t="s">
        <v>7</v>
      </c>
      <c r="J98" s="10"/>
    </row>
    <row r="99" spans="1:10" x14ac:dyDescent="0.3">
      <c r="A99" t="str" cm="1">
        <f t="array" ref="A99">IFERROR(_xlfn.XLOOKUP(1,(Hoja1!$B$5:$B$1097=B99)*(Hoja1!$E$5:$E$1097=_xlfn.MAXIFS(Hoja1!$E$5:$E$1097,Hoja1!$B$5:$B$1097,B99,Hoja1!$E$5:$E$1097,"&lt;="&amp;E99)),Hoja1!$C$5:$C$1097,""),"")</f>
        <v>TMLP_83D_KTIA</v>
      </c>
      <c r="B99" s="45" t="str">
        <f t="shared" si="2"/>
        <v>T-83D</v>
      </c>
      <c r="C99" s="45" t="str">
        <f t="shared" si="3"/>
        <v>KTIA</v>
      </c>
      <c r="D99" s="6" t="s">
        <v>65</v>
      </c>
      <c r="E99" s="7">
        <v>40395</v>
      </c>
      <c r="F99" s="8">
        <v>40430</v>
      </c>
      <c r="G99" s="9">
        <v>0.97019999999999995</v>
      </c>
      <c r="H99" s="9">
        <v>14.36</v>
      </c>
      <c r="I99" s="47" t="s">
        <v>7</v>
      </c>
      <c r="J99" s="10"/>
    </row>
    <row r="100" spans="1:10" x14ac:dyDescent="0.3">
      <c r="A100" t="str" cm="1">
        <f t="array" ref="A100">IFERROR(_xlfn.XLOOKUP(1,(Hoja1!$B$5:$B$1097=B100)*(Hoja1!$E$5:$E$1097=_xlfn.MAXIFS(Hoja1!$E$5:$E$1097,Hoja1!$B$5:$B$1097,B100,Hoja1!$E$5:$E$1097,"&lt;="&amp;E100)),Hoja1!$C$5:$C$1097,""),"")</f>
        <v>TMLP_83D_KTIA</v>
      </c>
      <c r="B100" s="45" t="str">
        <f t="shared" si="2"/>
        <v>T-83D</v>
      </c>
      <c r="C100" s="45" t="str">
        <f t="shared" si="3"/>
        <v>KTIA</v>
      </c>
      <c r="D100" s="6" t="s">
        <v>65</v>
      </c>
      <c r="E100" s="7">
        <v>40395</v>
      </c>
      <c r="F100" s="8">
        <v>40430</v>
      </c>
      <c r="G100" s="9">
        <v>0.97219999999999995</v>
      </c>
      <c r="H100" s="9">
        <v>14.06</v>
      </c>
      <c r="I100" s="47" t="s">
        <v>7</v>
      </c>
      <c r="J100" s="10"/>
    </row>
    <row r="101" spans="1:10" x14ac:dyDescent="0.3">
      <c r="A101" t="str" cm="1">
        <f t="array" ref="A101">IFERROR(_xlfn.XLOOKUP(1,(Hoja1!$B$5:$B$1097=B101)*(Hoja1!$E$5:$E$1097=_xlfn.MAXIFS(Hoja1!$E$5:$E$1097,Hoja1!$B$5:$B$1097,B101,Hoja1!$E$5:$E$1097,"&lt;="&amp;E101)),Hoja1!$C$5:$C$1097,""),"")</f>
        <v>CONST_576_JSA</v>
      </c>
      <c r="B101" s="45" t="str">
        <f t="shared" si="2"/>
        <v>C-576</v>
      </c>
      <c r="C101" s="45" t="str">
        <f t="shared" si="3"/>
        <v>JSA</v>
      </c>
      <c r="D101" s="6" t="s">
        <v>66</v>
      </c>
      <c r="E101" s="7">
        <v>40393</v>
      </c>
      <c r="F101" s="8">
        <v>40444</v>
      </c>
      <c r="G101" s="9">
        <v>0.9849</v>
      </c>
      <c r="H101" s="9">
        <v>12.17</v>
      </c>
      <c r="I101" s="47">
        <v>21360</v>
      </c>
      <c r="J101" s="10">
        <v>8</v>
      </c>
    </row>
    <row r="102" spans="1:10" x14ac:dyDescent="0.3">
      <c r="A102" t="str" cm="1">
        <f t="array" ref="A102">IFERROR(_xlfn.XLOOKUP(1,(Hoja1!$B$5:$B$1097=B102)*(Hoja1!$E$5:$E$1097=_xlfn.MAXIFS(Hoja1!$E$5:$E$1097,Hoja1!$B$5:$B$1097,B102,Hoja1!$E$5:$E$1097,"&lt;="&amp;E102)),Hoja1!$C$5:$C$1097,""),"")</f>
        <v>CONST_576_JSA</v>
      </c>
      <c r="B102" s="45" t="str">
        <f t="shared" si="2"/>
        <v>C-576</v>
      </c>
      <c r="C102" s="45" t="str">
        <f t="shared" si="3"/>
        <v>JSA</v>
      </c>
      <c r="D102" s="6" t="s">
        <v>66</v>
      </c>
      <c r="E102" s="7">
        <v>40393</v>
      </c>
      <c r="F102" s="8">
        <v>40444</v>
      </c>
      <c r="G102" s="9">
        <v>0.9869</v>
      </c>
      <c r="H102" s="9">
        <v>11.88</v>
      </c>
      <c r="I102" s="47">
        <v>21454</v>
      </c>
      <c r="J102" s="10">
        <v>8</v>
      </c>
    </row>
    <row r="103" spans="1:10" x14ac:dyDescent="0.3">
      <c r="A103" t="str" cm="1">
        <f t="array" ref="A103">IFERROR(_xlfn.XLOOKUP(1,(Hoja1!$B$5:$B$1097=B103)*(Hoja1!$E$5:$E$1097=_xlfn.MAXIFS(Hoja1!$E$5:$E$1097,Hoja1!$B$5:$B$1097,B103,Hoja1!$E$5:$E$1097,"&lt;="&amp;E103)),Hoja1!$C$5:$C$1097,""),"")</f>
        <v>TMLP_83_JSA</v>
      </c>
      <c r="B103" s="45" t="str">
        <f t="shared" si="2"/>
        <v>T-83</v>
      </c>
      <c r="C103" s="45" t="str">
        <f t="shared" si="3"/>
        <v>JSA</v>
      </c>
      <c r="D103" s="6" t="s">
        <v>48</v>
      </c>
      <c r="E103" s="7">
        <v>40395</v>
      </c>
      <c r="F103" s="8">
        <v>40445</v>
      </c>
      <c r="G103" s="9">
        <v>0.97160000000000002</v>
      </c>
      <c r="H103" s="9">
        <v>14.15</v>
      </c>
      <c r="I103" s="47" t="s">
        <v>7</v>
      </c>
      <c r="J103" s="10"/>
    </row>
    <row r="104" spans="1:10" x14ac:dyDescent="0.3">
      <c r="A104" t="str" cm="1">
        <f t="array" ref="A104">IFERROR(_xlfn.XLOOKUP(1,(Hoja1!$B$5:$B$1097=B104)*(Hoja1!$E$5:$E$1097=_xlfn.MAXIFS(Hoja1!$E$5:$E$1097,Hoja1!$B$5:$B$1097,B104,Hoja1!$E$5:$E$1097,"&lt;="&amp;E104)),Hoja1!$C$5:$C$1097,""),"")</f>
        <v>TMLP_83_JSA</v>
      </c>
      <c r="B104" s="45" t="str">
        <f t="shared" si="2"/>
        <v>T-83</v>
      </c>
      <c r="C104" s="45" t="str">
        <f t="shared" si="3"/>
        <v>JSA</v>
      </c>
      <c r="D104" s="6" t="s">
        <v>48</v>
      </c>
      <c r="E104" s="7">
        <v>40395</v>
      </c>
      <c r="F104" s="8">
        <v>40445</v>
      </c>
      <c r="G104" s="9">
        <v>0.97360000000000002</v>
      </c>
      <c r="H104" s="9">
        <v>13.85</v>
      </c>
      <c r="I104" s="47" t="s">
        <v>7</v>
      </c>
      <c r="J104" s="10"/>
    </row>
    <row r="105" spans="1:10" x14ac:dyDescent="0.3">
      <c r="A105" t="str" cm="1">
        <f t="array" ref="A105">IFERROR(_xlfn.XLOOKUP(1,(Hoja1!$B$5:$B$1097=B105)*(Hoja1!$E$5:$E$1097=_xlfn.MAXIFS(Hoja1!$E$5:$E$1097,Hoja1!$B$5:$B$1097,B105,Hoja1!$E$5:$E$1097,"&lt;="&amp;E105)),Hoja1!$C$5:$C$1097,""),"")</f>
        <v>TMLP_83_JSA</v>
      </c>
      <c r="B105" s="45" t="str">
        <f t="shared" si="2"/>
        <v>T-83</v>
      </c>
      <c r="C105" s="45" t="str">
        <f t="shared" si="3"/>
        <v>JSA</v>
      </c>
      <c r="D105" s="6" t="s">
        <v>48</v>
      </c>
      <c r="E105" s="7">
        <v>40395</v>
      </c>
      <c r="F105" s="8">
        <v>40445</v>
      </c>
      <c r="G105" s="9">
        <v>0.97160000000000002</v>
      </c>
      <c r="H105" s="9">
        <v>14.15</v>
      </c>
      <c r="I105" s="47" t="s">
        <v>7</v>
      </c>
      <c r="J105" s="10"/>
    </row>
    <row r="106" spans="1:10" x14ac:dyDescent="0.3">
      <c r="A106" t="str" cm="1">
        <f t="array" ref="A106">IFERROR(_xlfn.XLOOKUP(1,(Hoja1!$B$5:$B$1097=B106)*(Hoja1!$E$5:$E$1097=_xlfn.MAXIFS(Hoja1!$E$5:$E$1097,Hoja1!$B$5:$B$1097,B106,Hoja1!$E$5:$E$1097,"&lt;="&amp;E106)),Hoja1!$C$5:$C$1097,""),"")</f>
        <v>CONST_527_JSA</v>
      </c>
      <c r="B106" s="45" t="str">
        <f t="shared" si="2"/>
        <v>C-527</v>
      </c>
      <c r="C106" s="45" t="str">
        <f t="shared" si="3"/>
        <v>JSA</v>
      </c>
      <c r="D106" s="6" t="s">
        <v>26</v>
      </c>
      <c r="E106" s="7">
        <v>40394</v>
      </c>
      <c r="F106" s="8">
        <v>40445</v>
      </c>
      <c r="G106" s="9">
        <v>0.98350000000000004</v>
      </c>
      <c r="H106" s="9">
        <v>12.37</v>
      </c>
      <c r="I106" s="47">
        <v>48645</v>
      </c>
      <c r="J106" s="10">
        <v>9</v>
      </c>
    </row>
    <row r="107" spans="1:10" x14ac:dyDescent="0.3">
      <c r="A107" t="str" cm="1">
        <f t="array" ref="A107">IFERROR(_xlfn.XLOOKUP(1,(Hoja1!$B$5:$B$1097=B107)*(Hoja1!$E$5:$E$1097=_xlfn.MAXIFS(Hoja1!$E$5:$E$1097,Hoja1!$B$5:$B$1097,B107,Hoja1!$E$5:$E$1097,"&lt;="&amp;E107)),Hoja1!$C$5:$C$1097,""),"")</f>
        <v>CONST_527_JSA</v>
      </c>
      <c r="B107" s="45" t="str">
        <f t="shared" si="2"/>
        <v>C-527</v>
      </c>
      <c r="C107" s="45" t="str">
        <f t="shared" si="3"/>
        <v>JSA</v>
      </c>
      <c r="D107" s="6" t="s">
        <v>26</v>
      </c>
      <c r="E107" s="7">
        <v>40394</v>
      </c>
      <c r="F107" s="8">
        <v>40448</v>
      </c>
      <c r="G107" s="9">
        <v>0.98609999999999998</v>
      </c>
      <c r="H107" s="9">
        <v>11.99</v>
      </c>
      <c r="I107" s="47">
        <v>48296</v>
      </c>
      <c r="J107" s="10">
        <v>9</v>
      </c>
    </row>
    <row r="108" spans="1:10" x14ac:dyDescent="0.3">
      <c r="A108" t="str" cm="1">
        <f t="array" ref="A108">IFERROR(_xlfn.XLOOKUP(1,(Hoja1!$B$5:$B$1097=B108)*(Hoja1!$E$5:$E$1097=_xlfn.MAXIFS(Hoja1!$E$5:$E$1097,Hoja1!$B$5:$B$1097,B108,Hoja1!$E$5:$E$1097,"&lt;="&amp;E108)),Hoja1!$C$5:$C$1097,""),"")</f>
        <v>CONST_544_JSA</v>
      </c>
      <c r="B108" s="45" t="str">
        <f t="shared" si="2"/>
        <v>C-544</v>
      </c>
      <c r="C108" s="45" t="str">
        <f t="shared" si="3"/>
        <v>JSA</v>
      </c>
      <c r="D108" s="6" t="s">
        <v>33</v>
      </c>
      <c r="E108" s="7">
        <v>40394</v>
      </c>
      <c r="F108" s="8">
        <v>40448</v>
      </c>
      <c r="G108" s="9">
        <v>0.97419999999999995</v>
      </c>
      <c r="H108" s="9">
        <v>13.76</v>
      </c>
      <c r="I108" s="47">
        <v>43445</v>
      </c>
      <c r="J108" s="10">
        <v>8</v>
      </c>
    </row>
    <row r="109" spans="1:10" x14ac:dyDescent="0.3">
      <c r="A109" t="str" cm="1">
        <f t="array" ref="A109">IFERROR(_xlfn.XLOOKUP(1,(Hoja1!$B$5:$B$1097=B109)*(Hoja1!$E$5:$E$1097=_xlfn.MAXIFS(Hoja1!$E$5:$E$1097,Hoja1!$B$5:$B$1097,B109,Hoja1!$E$5:$E$1097,"&lt;="&amp;E109)),Hoja1!$C$5:$C$1097,""),"")</f>
        <v>CONST_544_JSA</v>
      </c>
      <c r="B109" s="45" t="str">
        <f t="shared" si="2"/>
        <v>C-544</v>
      </c>
      <c r="C109" s="45" t="str">
        <f t="shared" si="3"/>
        <v>JSA</v>
      </c>
      <c r="D109" s="6" t="s">
        <v>33</v>
      </c>
      <c r="E109" s="7">
        <v>40394</v>
      </c>
      <c r="F109" s="8">
        <v>40448</v>
      </c>
      <c r="G109" s="9">
        <v>0.97619999999999996</v>
      </c>
      <c r="H109" s="9">
        <v>13.46</v>
      </c>
      <c r="I109" s="47">
        <v>43353</v>
      </c>
      <c r="J109" s="10">
        <v>8</v>
      </c>
    </row>
    <row r="110" spans="1:10" x14ac:dyDescent="0.3">
      <c r="A110" t="str" cm="1">
        <f t="array" ref="A110">IFERROR(_xlfn.XLOOKUP(1,(Hoja1!$B$5:$B$1097=B110)*(Hoja1!$E$5:$E$1097=_xlfn.MAXIFS(Hoja1!$E$5:$E$1097,Hoja1!$B$5:$B$1097,B110,Hoja1!$E$5:$E$1097,"&lt;="&amp;E110)),Hoja1!$C$5:$C$1097,""),"")</f>
        <v>CONST_1112_JSA</v>
      </c>
      <c r="B110" s="45" t="str">
        <f t="shared" si="2"/>
        <v>C-1112</v>
      </c>
      <c r="C110" s="45" t="str">
        <f t="shared" si="3"/>
        <v>JSA</v>
      </c>
      <c r="D110" s="6" t="s">
        <v>68</v>
      </c>
      <c r="E110" s="7">
        <v>40676</v>
      </c>
      <c r="F110" s="8">
        <v>40686</v>
      </c>
      <c r="G110" s="9">
        <v>0.9748</v>
      </c>
      <c r="H110" s="9">
        <v>13.67</v>
      </c>
      <c r="I110" s="47">
        <v>22038.137704068267</v>
      </c>
      <c r="J110" s="10">
        <v>8</v>
      </c>
    </row>
    <row r="111" spans="1:10" x14ac:dyDescent="0.3">
      <c r="A111" t="str" cm="1">
        <f t="array" ref="A111">IFERROR(_xlfn.XLOOKUP(1,(Hoja1!$B$5:$B$1097=B111)*(Hoja1!$E$5:$E$1097=_xlfn.MAXIFS(Hoja1!$E$5:$E$1097,Hoja1!$B$5:$B$1097,B111,Hoja1!$E$5:$E$1097,"&lt;="&amp;E111)),Hoja1!$C$5:$C$1097,""),"")</f>
        <v>TMLP_902_KTIA</v>
      </c>
      <c r="B111" s="45" t="str">
        <f t="shared" si="2"/>
        <v>T-902</v>
      </c>
      <c r="C111" s="45" t="str">
        <f t="shared" si="3"/>
        <v>KTIA</v>
      </c>
      <c r="D111" s="6" t="s">
        <v>70</v>
      </c>
      <c r="E111" s="7">
        <v>40676</v>
      </c>
      <c r="F111" s="8">
        <v>40686</v>
      </c>
      <c r="G111" s="9">
        <v>0.98529999999999995</v>
      </c>
      <c r="H111" s="9">
        <v>12.11</v>
      </c>
      <c r="I111" s="47">
        <v>89711.26459125262</v>
      </c>
      <c r="J111" s="10">
        <v>8</v>
      </c>
    </row>
    <row r="112" spans="1:10" x14ac:dyDescent="0.3">
      <c r="A112" t="str" cm="1">
        <f t="array" ref="A112">IFERROR(_xlfn.XLOOKUP(1,(Hoja1!$B$5:$B$1097=B112)*(Hoja1!$E$5:$E$1097=_xlfn.MAXIFS(Hoja1!$E$5:$E$1097,Hoja1!$B$5:$B$1097,B112,Hoja1!$E$5:$E$1097,"&lt;="&amp;E112)),Hoja1!$C$5:$C$1097,""),"")</f>
        <v>CONST_1113_JSA</v>
      </c>
      <c r="B112" s="45" t="str">
        <f t="shared" si="2"/>
        <v>C-1113</v>
      </c>
      <c r="C112" s="45" t="str">
        <f t="shared" si="3"/>
        <v>JSA</v>
      </c>
      <c r="D112" s="6" t="s">
        <v>72</v>
      </c>
      <c r="E112" s="7">
        <v>40990</v>
      </c>
      <c r="F112" s="8">
        <v>41026</v>
      </c>
      <c r="G112" s="9">
        <v>0.96260000000000001</v>
      </c>
      <c r="H112" s="9">
        <v>15.51</v>
      </c>
      <c r="I112" s="47" t="s">
        <v>7</v>
      </c>
      <c r="J112" s="10"/>
    </row>
    <row r="113" spans="1:10" x14ac:dyDescent="0.3">
      <c r="A113" t="str" cm="1">
        <f t="array" ref="A113">IFERROR(_xlfn.XLOOKUP(1,(Hoja1!$B$5:$B$1097=B113)*(Hoja1!$E$5:$E$1097=_xlfn.MAXIFS(Hoja1!$E$5:$E$1097,Hoja1!$B$5:$B$1097,B113,Hoja1!$E$5:$E$1097,"&lt;="&amp;E113)),Hoja1!$C$5:$C$1097,""),"")</f>
        <v>CONST_304_JSA</v>
      </c>
      <c r="B113" s="45" t="str">
        <f t="shared" si="2"/>
        <v>C-304</v>
      </c>
      <c r="C113" s="45" t="str">
        <f t="shared" si="3"/>
        <v>JSA</v>
      </c>
      <c r="D113" s="6" t="s">
        <v>73</v>
      </c>
      <c r="E113" s="7">
        <v>41061</v>
      </c>
      <c r="F113" s="8">
        <v>41067</v>
      </c>
      <c r="G113" s="9">
        <v>0.97170000000000001</v>
      </c>
      <c r="H113" s="9">
        <v>14.13</v>
      </c>
      <c r="I113" s="47" t="s">
        <v>7</v>
      </c>
      <c r="J113" s="10"/>
    </row>
    <row r="114" spans="1:10" x14ac:dyDescent="0.3">
      <c r="A114" t="str" cm="1">
        <f t="array" ref="A114">IFERROR(_xlfn.XLOOKUP(1,(Hoja1!$B$5:$B$1097=B114)*(Hoja1!$E$5:$E$1097=_xlfn.MAXIFS(Hoja1!$E$5:$E$1097,Hoja1!$B$5:$B$1097,B114,Hoja1!$E$5:$E$1097,"&lt;="&amp;E114)),Hoja1!$C$5:$C$1097,""),"")</f>
        <v>CONST_312_JSA</v>
      </c>
      <c r="B114" s="45" t="str">
        <f t="shared" si="2"/>
        <v>C-312</v>
      </c>
      <c r="C114" s="45" t="str">
        <f t="shared" si="3"/>
        <v>JSA</v>
      </c>
      <c r="D114" s="6" t="s">
        <v>74</v>
      </c>
      <c r="E114" s="7">
        <v>41061</v>
      </c>
      <c r="F114" s="8">
        <v>41067</v>
      </c>
      <c r="G114" s="9">
        <v>0.96379999999999999</v>
      </c>
      <c r="H114" s="9">
        <v>15.33</v>
      </c>
      <c r="I114" s="47" t="s">
        <v>7</v>
      </c>
      <c r="J114" s="10"/>
    </row>
    <row r="115" spans="1:10" x14ac:dyDescent="0.3">
      <c r="A115" t="str" cm="1">
        <f t="array" ref="A115">IFERROR(_xlfn.XLOOKUP(1,(Hoja1!$B$5:$B$1097=B115)*(Hoja1!$E$5:$E$1097=_xlfn.MAXIFS(Hoja1!$E$5:$E$1097,Hoja1!$B$5:$B$1097,B115,Hoja1!$E$5:$E$1097,"&lt;="&amp;E115)),Hoja1!$C$5:$C$1097,""),"")</f>
        <v>TMLP_13D_KTIA</v>
      </c>
      <c r="B115" s="45" t="str">
        <f t="shared" si="2"/>
        <v>T-13D</v>
      </c>
      <c r="C115" s="45" t="str">
        <f t="shared" si="3"/>
        <v>KTIA</v>
      </c>
      <c r="D115" s="6" t="s">
        <v>75</v>
      </c>
      <c r="E115" s="7">
        <v>41061</v>
      </c>
      <c r="F115" s="8">
        <v>41067</v>
      </c>
      <c r="G115" s="9">
        <v>0.99760000000000004</v>
      </c>
      <c r="H115" s="9">
        <v>10.38</v>
      </c>
      <c r="I115" s="47" t="s">
        <v>7</v>
      </c>
      <c r="J115" s="10"/>
    </row>
    <row r="116" spans="1:10" x14ac:dyDescent="0.3">
      <c r="A116" t="str" cm="1">
        <f t="array" ref="A116">IFERROR(_xlfn.XLOOKUP(1,(Hoja1!$B$5:$B$1097=B116)*(Hoja1!$E$5:$E$1097=_xlfn.MAXIFS(Hoja1!$E$5:$E$1097,Hoja1!$B$5:$B$1097,B116,Hoja1!$E$5:$E$1097,"&lt;="&amp;E116)),Hoja1!$C$5:$C$1097,""),"")</f>
        <v>TMLP_25_KTIA</v>
      </c>
      <c r="B116" s="45" t="str">
        <f t="shared" si="2"/>
        <v>T-25</v>
      </c>
      <c r="C116" s="45" t="str">
        <f t="shared" si="3"/>
        <v>KTIA</v>
      </c>
      <c r="D116" s="6" t="s">
        <v>76</v>
      </c>
      <c r="E116" s="7">
        <v>41061</v>
      </c>
      <c r="F116" s="8">
        <v>41067</v>
      </c>
      <c r="G116" s="9">
        <v>0.96189999999999998</v>
      </c>
      <c r="H116" s="9">
        <v>15.6</v>
      </c>
      <c r="I116" s="47">
        <v>28145.233364453601</v>
      </c>
      <c r="J116" s="10">
        <v>8</v>
      </c>
    </row>
    <row r="117" spans="1:10" x14ac:dyDescent="0.3">
      <c r="A117" t="str" cm="1">
        <f t="array" ref="A117">IFERROR(_xlfn.XLOOKUP(1,(Hoja1!$B$5:$B$1097=B117)*(Hoja1!$E$5:$E$1097=_xlfn.MAXIFS(Hoja1!$E$5:$E$1097,Hoja1!$B$5:$B$1097,B117,Hoja1!$E$5:$E$1097,"&lt;="&amp;E117)),Hoja1!$C$5:$C$1097,""),"")</f>
        <v>TMLP_722_JSA</v>
      </c>
      <c r="B117" s="45" t="str">
        <f t="shared" si="2"/>
        <v>T-722</v>
      </c>
      <c r="C117" s="45" t="str">
        <f t="shared" si="3"/>
        <v>JSA</v>
      </c>
      <c r="D117" s="6" t="s">
        <v>77</v>
      </c>
      <c r="E117" s="7">
        <v>41061</v>
      </c>
      <c r="F117" s="8">
        <v>41068</v>
      </c>
      <c r="G117" s="9">
        <v>0.94979999999999998</v>
      </c>
      <c r="H117" s="9">
        <v>17.48</v>
      </c>
      <c r="I117" s="47" t="s">
        <v>7</v>
      </c>
      <c r="J117" s="10"/>
    </row>
    <row r="118" spans="1:10" x14ac:dyDescent="0.3">
      <c r="A118" t="str" cm="1">
        <f t="array" ref="A118">IFERROR(_xlfn.XLOOKUP(1,(Hoja1!$B$5:$B$1097=B118)*(Hoja1!$E$5:$E$1097=_xlfn.MAXIFS(Hoja1!$E$5:$E$1097,Hoja1!$B$5:$B$1097,B118,Hoja1!$E$5:$E$1097,"&lt;="&amp;E118)),Hoja1!$C$5:$C$1097,""),"")</f>
        <v>CONST_135D_KTIA</v>
      </c>
      <c r="B118" s="45" t="str">
        <f t="shared" si="2"/>
        <v>C-135D</v>
      </c>
      <c r="C118" s="45" t="str">
        <f t="shared" si="3"/>
        <v>KTIA</v>
      </c>
      <c r="D118" s="6" t="s">
        <v>58</v>
      </c>
      <c r="E118" s="7">
        <v>41108</v>
      </c>
      <c r="F118" s="8">
        <v>41136</v>
      </c>
      <c r="G118" s="9">
        <v>0.92359999999999998</v>
      </c>
      <c r="H118" s="9">
        <v>21.7</v>
      </c>
      <c r="I118" s="47">
        <v>51549.221796755206</v>
      </c>
      <c r="J118" s="10">
        <v>8</v>
      </c>
    </row>
    <row r="119" spans="1:10" x14ac:dyDescent="0.3">
      <c r="A119" t="str" cm="1">
        <f t="array" ref="A119">IFERROR(_xlfn.XLOOKUP(1,(Hoja1!$B$5:$B$1097=B119)*(Hoja1!$E$5:$E$1097=_xlfn.MAXIFS(Hoja1!$E$5:$E$1097,Hoja1!$B$5:$B$1097,B119,Hoja1!$E$5:$E$1097,"&lt;="&amp;E119)),Hoja1!$C$5:$C$1097,""),"")</f>
        <v>CONST_1114_JSA</v>
      </c>
      <c r="B119" s="45" t="str">
        <f t="shared" si="2"/>
        <v>C-1114</v>
      </c>
      <c r="C119" s="45" t="str">
        <f t="shared" si="3"/>
        <v>JSA</v>
      </c>
      <c r="D119" s="6" t="s">
        <v>78</v>
      </c>
      <c r="E119" s="7">
        <v>41202</v>
      </c>
      <c r="F119" s="8">
        <v>41218</v>
      </c>
      <c r="G119" s="9">
        <v>0.96879999999999999</v>
      </c>
      <c r="H119" s="9">
        <v>14.56</v>
      </c>
      <c r="I119" s="47" t="s">
        <v>7</v>
      </c>
      <c r="J119" s="10"/>
    </row>
    <row r="120" spans="1:10" x14ac:dyDescent="0.3">
      <c r="A120" t="str" cm="1">
        <f t="array" ref="A120">IFERROR(_xlfn.XLOOKUP(1,(Hoja1!$B$5:$B$1097=B120)*(Hoja1!$E$5:$E$1097=_xlfn.MAXIFS(Hoja1!$E$5:$E$1097,Hoja1!$B$5:$B$1097,B120,Hoja1!$E$5:$E$1097,"&lt;="&amp;E120)),Hoja1!$C$5:$C$1097,""),"")</f>
        <v>CONST_1115_JSA</v>
      </c>
      <c r="B120" s="45" t="str">
        <f t="shared" si="2"/>
        <v>C-1115</v>
      </c>
      <c r="C120" s="45" t="str">
        <f t="shared" si="3"/>
        <v>JSA</v>
      </c>
      <c r="D120" s="6" t="s">
        <v>79</v>
      </c>
      <c r="E120" s="7">
        <v>41202</v>
      </c>
      <c r="F120" s="8">
        <v>41241</v>
      </c>
      <c r="G120" s="9">
        <v>0.98329999999999995</v>
      </c>
      <c r="H120" s="9">
        <v>12.4</v>
      </c>
      <c r="I120" s="47">
        <v>30454.215796996319</v>
      </c>
      <c r="J120" s="10">
        <v>7</v>
      </c>
    </row>
    <row r="121" spans="1:10" x14ac:dyDescent="0.3">
      <c r="A121" t="str" cm="1">
        <f t="array" ref="A121">IFERROR(_xlfn.XLOOKUP(1,(Hoja1!$B$5:$B$1097=B121)*(Hoja1!$E$5:$E$1097=_xlfn.MAXIFS(Hoja1!$E$5:$E$1097,Hoja1!$B$5:$B$1097,B121,Hoja1!$E$5:$E$1097,"&lt;="&amp;E121)),Hoja1!$C$5:$C$1097,""),"")</f>
        <v>TMLP_725_JSA</v>
      </c>
      <c r="B121" s="45" t="str">
        <f t="shared" si="2"/>
        <v>T-725</v>
      </c>
      <c r="C121" s="45" t="str">
        <f t="shared" si="3"/>
        <v>JSA</v>
      </c>
      <c r="D121" s="6" t="s">
        <v>86</v>
      </c>
      <c r="E121" s="7">
        <v>41202</v>
      </c>
      <c r="F121" s="8">
        <v>41246</v>
      </c>
      <c r="G121" s="9" t="s">
        <v>7</v>
      </c>
      <c r="H121" s="9"/>
      <c r="I121" s="47" t="s">
        <v>7</v>
      </c>
      <c r="J121" s="10"/>
    </row>
    <row r="122" spans="1:10" x14ac:dyDescent="0.3">
      <c r="A122" t="str" cm="1">
        <f t="array" ref="A122">IFERROR(_xlfn.XLOOKUP(1,(Hoja1!$B$5:$B$1097=B122)*(Hoja1!$E$5:$E$1097=_xlfn.MAXIFS(Hoja1!$E$5:$E$1097,Hoja1!$B$5:$B$1097,B122,Hoja1!$E$5:$E$1097,"&lt;="&amp;E122)),Hoja1!$C$5:$C$1097,""),"")</f>
        <v>TMLP_958_KTIA</v>
      </c>
      <c r="B122" s="45" t="str">
        <f t="shared" si="2"/>
        <v>T-958</v>
      </c>
      <c r="C122" s="45" t="str">
        <f t="shared" si="3"/>
        <v>KTIA</v>
      </c>
      <c r="D122" s="6" t="s">
        <v>80</v>
      </c>
      <c r="E122" s="7">
        <v>41282</v>
      </c>
      <c r="F122" s="8">
        <v>41292</v>
      </c>
      <c r="G122" s="9">
        <v>0.98409999999999997</v>
      </c>
      <c r="H122" s="9">
        <v>12.29</v>
      </c>
      <c r="I122" s="47">
        <v>25856.113704867592</v>
      </c>
      <c r="J122" s="10">
        <v>8</v>
      </c>
    </row>
    <row r="123" spans="1:10" x14ac:dyDescent="0.3">
      <c r="A123" t="str" cm="1">
        <f t="array" ref="A123">IFERROR(_xlfn.XLOOKUP(1,(Hoja1!$B$5:$B$1097=B123)*(Hoja1!$E$5:$E$1097=_xlfn.MAXIFS(Hoja1!$E$5:$E$1097,Hoja1!$B$5:$B$1097,B123,Hoja1!$E$5:$E$1097,"&lt;="&amp;E123)),Hoja1!$C$5:$C$1097,""),"")</f>
        <v>CONST_1115D_KTIA</v>
      </c>
      <c r="B123" s="45" t="str">
        <f t="shared" si="2"/>
        <v>C-1115D</v>
      </c>
      <c r="C123" s="45" t="str">
        <f t="shared" si="3"/>
        <v>KTIA</v>
      </c>
      <c r="D123" s="6" t="s">
        <v>81</v>
      </c>
      <c r="E123" s="7">
        <v>41270</v>
      </c>
      <c r="F123" s="8">
        <v>41292</v>
      </c>
      <c r="G123" s="9">
        <v>0.97219999999999995</v>
      </c>
      <c r="H123" s="9">
        <v>14.06</v>
      </c>
      <c r="I123" s="47">
        <v>10089.349139484624</v>
      </c>
      <c r="J123" s="10">
        <v>4</v>
      </c>
    </row>
    <row r="124" spans="1:10" x14ac:dyDescent="0.3">
      <c r="A124" t="str" cm="1">
        <f t="array" ref="A124">IFERROR(_xlfn.XLOOKUP(1,(Hoja1!$B$5:$B$1097=B124)*(Hoja1!$E$5:$E$1097=_xlfn.MAXIFS(Hoja1!$E$5:$E$1097,Hoja1!$B$5:$B$1097,B124,Hoja1!$E$5:$E$1097,"&lt;="&amp;E124)),Hoja1!$C$5:$C$1097,""),"")</f>
        <v>TMLP_923_KTIA</v>
      </c>
      <c r="B124" s="45" t="str">
        <f t="shared" si="2"/>
        <v>T-923</v>
      </c>
      <c r="C124" s="45" t="str">
        <f t="shared" si="3"/>
        <v>KTIA</v>
      </c>
      <c r="D124" s="6" t="s">
        <v>83</v>
      </c>
      <c r="E124" s="7">
        <v>41292</v>
      </c>
      <c r="F124" s="8">
        <v>41323</v>
      </c>
      <c r="G124" s="9">
        <v>1.0018</v>
      </c>
      <c r="H124" s="9">
        <v>9.75</v>
      </c>
      <c r="I124" s="47">
        <v>54155.392230791083</v>
      </c>
      <c r="J124" s="10">
        <v>8</v>
      </c>
    </row>
    <row r="125" spans="1:10" x14ac:dyDescent="0.3">
      <c r="A125" t="str" cm="1">
        <f t="array" ref="A125">IFERROR(_xlfn.XLOOKUP(1,(Hoja1!$B$5:$B$1097=B125)*(Hoja1!$E$5:$E$1097=_xlfn.MAXIFS(Hoja1!$E$5:$E$1097,Hoja1!$B$5:$B$1097,B125,Hoja1!$E$5:$E$1097,"&lt;="&amp;E125)),Hoja1!$C$5:$C$1097,""),"")</f>
        <v>TMLP_110_JSA</v>
      </c>
      <c r="B125" s="45" t="str">
        <f t="shared" si="2"/>
        <v>T-110</v>
      </c>
      <c r="C125" s="45" t="str">
        <f t="shared" si="3"/>
        <v>JSA</v>
      </c>
      <c r="D125" s="6" t="s">
        <v>49</v>
      </c>
      <c r="E125" s="7">
        <v>41304</v>
      </c>
      <c r="F125" s="8">
        <v>41337</v>
      </c>
      <c r="G125" s="9">
        <v>0.97460000000000002</v>
      </c>
      <c r="H125" s="9">
        <v>13.69</v>
      </c>
      <c r="I125" s="47">
        <v>38138.884517211649</v>
      </c>
      <c r="J125" s="10">
        <v>8.5</v>
      </c>
    </row>
    <row r="126" spans="1:10" x14ac:dyDescent="0.3">
      <c r="A126" t="str" cm="1">
        <f t="array" ref="A126">IFERROR(_xlfn.XLOOKUP(1,(Hoja1!$B$5:$B$1097=B126)*(Hoja1!$E$5:$E$1097=_xlfn.MAXIFS(Hoja1!$E$5:$E$1097,Hoja1!$B$5:$B$1097,B126,Hoja1!$E$5:$E$1097,"&lt;="&amp;E126)),Hoja1!$C$5:$C$1097,""),"")</f>
        <v>TMLP_567_JSA</v>
      </c>
      <c r="B126" s="45" t="str">
        <f t="shared" si="2"/>
        <v>T-567</v>
      </c>
      <c r="C126" s="45" t="str">
        <f t="shared" si="3"/>
        <v>JSA</v>
      </c>
      <c r="D126" s="6" t="s">
        <v>61</v>
      </c>
      <c r="E126" s="7">
        <v>41304</v>
      </c>
      <c r="F126" s="8">
        <v>41337</v>
      </c>
      <c r="G126" s="9">
        <v>0.97199999999999998</v>
      </c>
      <c r="H126" s="9">
        <v>14.08</v>
      </c>
      <c r="I126" s="47">
        <v>46512.455165862564</v>
      </c>
      <c r="J126" s="10">
        <v>8.5</v>
      </c>
    </row>
    <row r="127" spans="1:10" x14ac:dyDescent="0.3">
      <c r="A127" t="str" cm="1">
        <f t="array" ref="A127">IFERROR(_xlfn.XLOOKUP(1,(Hoja1!$B$5:$B$1097=B127)*(Hoja1!$E$5:$E$1097=_xlfn.MAXIFS(Hoja1!$E$5:$E$1097,Hoja1!$B$5:$B$1097,B127,Hoja1!$E$5:$E$1097,"&lt;="&amp;E127)),Hoja1!$C$5:$C$1097,""),"")</f>
        <v>TMLP_78D_KTIA</v>
      </c>
      <c r="B127" s="45" t="str">
        <f t="shared" si="2"/>
        <v>T-78D</v>
      </c>
      <c r="C127" s="45" t="str">
        <f t="shared" si="3"/>
        <v>KTIA</v>
      </c>
      <c r="D127" s="6" t="s">
        <v>84</v>
      </c>
      <c r="E127" s="7">
        <v>41304</v>
      </c>
      <c r="F127" s="8">
        <v>41337</v>
      </c>
      <c r="G127" s="9">
        <v>0.97460000000000002</v>
      </c>
      <c r="H127" s="9">
        <v>13.69</v>
      </c>
      <c r="I127" s="47">
        <v>47020.298238734715</v>
      </c>
      <c r="J127" s="10">
        <v>8.5</v>
      </c>
    </row>
    <row r="128" spans="1:10" x14ac:dyDescent="0.3">
      <c r="A128" t="str" cm="1">
        <f t="array" ref="A128">IFERROR(_xlfn.XLOOKUP(1,(Hoja1!$B$5:$B$1097=B128)*(Hoja1!$E$5:$E$1097=_xlfn.MAXIFS(Hoja1!$E$5:$E$1097,Hoja1!$B$5:$B$1097,B128,Hoja1!$E$5:$E$1097,"&lt;="&amp;E128)),Hoja1!$C$5:$C$1097,""),"")</f>
        <v>CONST_564_JSA</v>
      </c>
      <c r="B128" s="45" t="str">
        <f t="shared" si="2"/>
        <v>C-564</v>
      </c>
      <c r="C128" s="45" t="str">
        <f t="shared" si="3"/>
        <v>JSA</v>
      </c>
      <c r="D128" s="6" t="s">
        <v>85</v>
      </c>
      <c r="E128" s="7">
        <v>41304</v>
      </c>
      <c r="F128" s="8">
        <v>41337</v>
      </c>
      <c r="G128" s="9">
        <v>0.97860000000000003</v>
      </c>
      <c r="H128" s="9">
        <v>13.11</v>
      </c>
      <c r="I128" s="47">
        <v>25499.090772755575</v>
      </c>
      <c r="J128" s="10">
        <v>8.5</v>
      </c>
    </row>
    <row r="129" spans="1:10" x14ac:dyDescent="0.3">
      <c r="A129" t="str" cm="1">
        <f t="array" ref="A129">IFERROR(_xlfn.XLOOKUP(1,(Hoja1!$B$5:$B$1097=B129)*(Hoja1!$E$5:$E$1097=_xlfn.MAXIFS(Hoja1!$E$5:$E$1097,Hoja1!$B$5:$B$1097,B129,Hoja1!$E$5:$E$1097,"&lt;="&amp;E129)),Hoja1!$C$5:$C$1097,""),"")</f>
        <v>TMLP_923_KTIA</v>
      </c>
      <c r="B129" s="45" t="str">
        <f t="shared" si="2"/>
        <v>T-923</v>
      </c>
      <c r="C129" s="45" t="str">
        <f t="shared" si="3"/>
        <v>KTIA</v>
      </c>
      <c r="D129" s="6" t="s">
        <v>83</v>
      </c>
      <c r="E129" s="7">
        <v>41270</v>
      </c>
      <c r="F129" s="8">
        <v>41338</v>
      </c>
      <c r="G129" s="9">
        <v>0.99580000000000002</v>
      </c>
      <c r="H129" s="9">
        <v>10.6</v>
      </c>
      <c r="I129" s="47">
        <v>55812.833213120735</v>
      </c>
      <c r="J129" s="10">
        <v>8</v>
      </c>
    </row>
    <row r="130" spans="1:10" x14ac:dyDescent="0.3">
      <c r="A130" t="str" cm="1">
        <f t="array" ref="A130">IFERROR(_xlfn.XLOOKUP(1,(Hoja1!$B$5:$B$1097=B130)*(Hoja1!$E$5:$E$1097=_xlfn.MAXIFS(Hoja1!$E$5:$E$1097,Hoja1!$B$5:$B$1097,B130,Hoja1!$E$5:$E$1097,"&lt;="&amp;E130)),Hoja1!$C$5:$C$1097,""),"")</f>
        <v>TMLP_725_JSA</v>
      </c>
      <c r="B130" s="45" t="str">
        <f t="shared" si="2"/>
        <v>T-725</v>
      </c>
      <c r="C130" s="45" t="str">
        <f t="shared" si="3"/>
        <v>JSA</v>
      </c>
      <c r="D130" s="6" t="s">
        <v>86</v>
      </c>
      <c r="E130" s="7">
        <v>41270</v>
      </c>
      <c r="F130" s="8">
        <v>41338</v>
      </c>
      <c r="G130" s="9">
        <v>0.97289999999999999</v>
      </c>
      <c r="H130" s="9">
        <v>13.94</v>
      </c>
      <c r="I130" s="47">
        <v>18618.387321370246</v>
      </c>
      <c r="J130" s="10">
        <v>9</v>
      </c>
    </row>
    <row r="131" spans="1:10" x14ac:dyDescent="0.3">
      <c r="A131" t="str" cm="1">
        <f t="array" ref="A131">IFERROR(_xlfn.XLOOKUP(1,(Hoja1!$B$5:$B$1097=B131)*(Hoja1!$E$5:$E$1097=_xlfn.MAXIFS(Hoja1!$E$5:$E$1097,Hoja1!$B$5:$B$1097,B131,Hoja1!$E$5:$E$1097,"&lt;="&amp;E131)),Hoja1!$C$5:$C$1097,""),"")</f>
        <v>CONST_569_JSA</v>
      </c>
      <c r="B131" s="45" t="str">
        <f t="shared" ref="B131:B194" si="4">IF(LEFT(D131,1)="T","T-","C-")&amp;TRIM(RIGHT(D131,LEN(D131)-SEARCH("-",D131)))</f>
        <v>C-569</v>
      </c>
      <c r="C131" s="45" t="str">
        <f t="shared" ref="C131:C194" si="5">IFERROR(MID(A131,FIND("_",A131,FIND("_",A131)+1)+1,LEN(A131)),"")</f>
        <v>JSA</v>
      </c>
      <c r="D131" s="6" t="s">
        <v>64</v>
      </c>
      <c r="E131" s="7">
        <v>41270</v>
      </c>
      <c r="F131" s="8">
        <v>41338</v>
      </c>
      <c r="G131" s="9">
        <v>0.97289999999999999</v>
      </c>
      <c r="H131" s="9">
        <v>13.94</v>
      </c>
      <c r="I131" s="47">
        <v>33998.566772661259</v>
      </c>
      <c r="J131" s="10">
        <v>9</v>
      </c>
    </row>
    <row r="132" spans="1:10" x14ac:dyDescent="0.3">
      <c r="A132" t="str" cm="1">
        <f t="array" ref="A132">IFERROR(_xlfn.XLOOKUP(1,(Hoja1!$B$5:$B$1097=B132)*(Hoja1!$E$5:$E$1097=_xlfn.MAXIFS(Hoja1!$E$5:$E$1097,Hoja1!$B$5:$B$1097,B132,Hoja1!$E$5:$E$1097,"&lt;="&amp;E132)),Hoja1!$C$5:$C$1097,""),"")</f>
        <v>TMLP_80_JSA</v>
      </c>
      <c r="B132" s="45" t="str">
        <f t="shared" si="4"/>
        <v>T-80</v>
      </c>
      <c r="C132" s="45" t="str">
        <f t="shared" si="5"/>
        <v>JSA</v>
      </c>
      <c r="D132" s="6" t="s">
        <v>87</v>
      </c>
      <c r="E132" s="7">
        <v>41612</v>
      </c>
      <c r="F132" s="8">
        <v>41618</v>
      </c>
      <c r="G132" s="9">
        <v>0.96340000000000003</v>
      </c>
      <c r="H132" s="9">
        <v>15.38</v>
      </c>
      <c r="I132" s="47">
        <v>25024.734329478968</v>
      </c>
      <c r="J132" s="10">
        <v>8</v>
      </c>
    </row>
    <row r="133" spans="1:10" x14ac:dyDescent="0.3">
      <c r="A133" t="str" cm="1">
        <f t="array" ref="A133">IFERROR(_xlfn.XLOOKUP(1,(Hoja1!$B$5:$B$1097=B133)*(Hoja1!$E$5:$E$1097=_xlfn.MAXIFS(Hoja1!$E$5:$E$1097,Hoja1!$B$5:$B$1097,B133,Hoja1!$E$5:$E$1097,"&lt;="&amp;E133)),Hoja1!$C$5:$C$1097,""),"")</f>
        <v>TMLP_80_JSA</v>
      </c>
      <c r="B133" s="45" t="str">
        <f t="shared" si="4"/>
        <v>T-80</v>
      </c>
      <c r="C133" s="45" t="str">
        <f t="shared" si="5"/>
        <v>JSA</v>
      </c>
      <c r="D133" s="6" t="s">
        <v>87</v>
      </c>
      <c r="E133" s="7">
        <v>41613</v>
      </c>
      <c r="F133" s="8">
        <v>41618</v>
      </c>
      <c r="G133" s="9">
        <v>0.96340000000000003</v>
      </c>
      <c r="H133" s="9">
        <v>15.38</v>
      </c>
      <c r="I133" s="47">
        <v>24899.942882034225</v>
      </c>
      <c r="J133" s="10">
        <v>8</v>
      </c>
    </row>
    <row r="134" spans="1:10" x14ac:dyDescent="0.3">
      <c r="A134" t="str" cm="1">
        <f t="array" ref="A134">IFERROR(_xlfn.XLOOKUP(1,(Hoja1!$B$5:$B$1097=B134)*(Hoja1!$E$5:$E$1097=_xlfn.MAXIFS(Hoja1!$E$5:$E$1097,Hoja1!$B$5:$B$1097,B134,Hoja1!$E$5:$E$1097,"&lt;="&amp;E134)),Hoja1!$C$5:$C$1097,""),"")</f>
        <v>TMLP_80_JSA</v>
      </c>
      <c r="B134" s="45" t="str">
        <f t="shared" si="4"/>
        <v>T-80</v>
      </c>
      <c r="C134" s="45" t="str">
        <f t="shared" si="5"/>
        <v>JSA</v>
      </c>
      <c r="D134" s="6" t="s">
        <v>87</v>
      </c>
      <c r="E134" s="7">
        <v>41614</v>
      </c>
      <c r="F134" s="8">
        <v>41618</v>
      </c>
      <c r="G134" s="9">
        <v>0.96340000000000003</v>
      </c>
      <c r="H134" s="9">
        <v>15.38</v>
      </c>
      <c r="I134" s="47">
        <v>24520.475481615722</v>
      </c>
      <c r="J134" s="10">
        <v>8</v>
      </c>
    </row>
    <row r="135" spans="1:10" x14ac:dyDescent="0.3">
      <c r="A135" t="str" cm="1">
        <f t="array" ref="A135">IFERROR(_xlfn.XLOOKUP(1,(Hoja1!$B$5:$B$1097=B135)*(Hoja1!$E$5:$E$1097=_xlfn.MAXIFS(Hoja1!$E$5:$E$1097,Hoja1!$B$5:$B$1097,B135,Hoja1!$E$5:$E$1097,"&lt;="&amp;E135)),Hoja1!$C$5:$C$1097,""),"")</f>
        <v>TMLP_944_KTIA</v>
      </c>
      <c r="B135" s="45" t="str">
        <f t="shared" si="4"/>
        <v>T-944</v>
      </c>
      <c r="C135" s="45" t="str">
        <f t="shared" si="5"/>
        <v>KTIA</v>
      </c>
      <c r="D135" s="6" t="s">
        <v>88</v>
      </c>
      <c r="E135" s="7">
        <v>42749</v>
      </c>
      <c r="F135" s="8">
        <v>42755</v>
      </c>
      <c r="G135" s="9"/>
      <c r="H135" s="9"/>
      <c r="I135" s="47">
        <v>29284.058639609866</v>
      </c>
      <c r="J135" s="10">
        <v>7</v>
      </c>
    </row>
    <row r="136" spans="1:10" x14ac:dyDescent="0.3">
      <c r="A136" t="str" cm="1">
        <f t="array" ref="A136">IFERROR(_xlfn.XLOOKUP(1,(Hoja1!$B$5:$B$1097=B136)*(Hoja1!$E$5:$E$1097=_xlfn.MAXIFS(Hoja1!$E$5:$E$1097,Hoja1!$B$5:$B$1097,B136,Hoja1!$E$5:$E$1097,"&lt;="&amp;E136)),Hoja1!$C$5:$C$1097,""),"")</f>
        <v>TMLP_944_KTIA</v>
      </c>
      <c r="B136" s="45" t="str">
        <f t="shared" si="4"/>
        <v>T-944</v>
      </c>
      <c r="C136" s="45" t="str">
        <f t="shared" si="5"/>
        <v>KTIA</v>
      </c>
      <c r="D136" s="6" t="s">
        <v>88</v>
      </c>
      <c r="E136" s="7">
        <v>42749</v>
      </c>
      <c r="F136" s="8">
        <v>42755</v>
      </c>
      <c r="G136" s="9"/>
      <c r="H136" s="9"/>
      <c r="I136" s="47">
        <v>29269.726528920572</v>
      </c>
      <c r="J136" s="10">
        <v>7</v>
      </c>
    </row>
    <row r="137" spans="1:10" x14ac:dyDescent="0.3">
      <c r="A137" t="str" cm="1">
        <f t="array" ref="A137">IFERROR(_xlfn.XLOOKUP(1,(Hoja1!$B$5:$B$1097=B137)*(Hoja1!$E$5:$E$1097=_xlfn.MAXIFS(Hoja1!$E$5:$E$1097,Hoja1!$B$5:$B$1097,B137,Hoja1!$E$5:$E$1097,"&lt;="&amp;E137)),Hoja1!$C$5:$C$1097,""),"")</f>
        <v>TMLP_947_KTIA</v>
      </c>
      <c r="B137" s="45" t="str">
        <f t="shared" si="4"/>
        <v>T-947</v>
      </c>
      <c r="C137" s="45" t="str">
        <f t="shared" si="5"/>
        <v>KTIA</v>
      </c>
      <c r="D137" s="6" t="s">
        <v>89</v>
      </c>
      <c r="E137" s="7">
        <v>42749</v>
      </c>
      <c r="F137" s="8">
        <v>42755</v>
      </c>
      <c r="G137" s="9"/>
      <c r="H137" s="9"/>
      <c r="I137" s="47">
        <v>29694.239566722452</v>
      </c>
      <c r="J137" s="10">
        <v>7</v>
      </c>
    </row>
    <row r="138" spans="1:10" x14ac:dyDescent="0.3">
      <c r="A138" t="str" cm="1">
        <f t="array" ref="A138">IFERROR(_xlfn.XLOOKUP(1,(Hoja1!$B$5:$B$1097=B138)*(Hoja1!$E$5:$E$1097=_xlfn.MAXIFS(Hoja1!$E$5:$E$1097,Hoja1!$B$5:$B$1097,B138,Hoja1!$E$5:$E$1097,"&lt;="&amp;E138)),Hoja1!$C$5:$C$1097,""),"")</f>
        <v>TMLP_947_KTIA</v>
      </c>
      <c r="B138" s="45" t="str">
        <f t="shared" si="4"/>
        <v>T-947</v>
      </c>
      <c r="C138" s="45" t="str">
        <f t="shared" si="5"/>
        <v>KTIA</v>
      </c>
      <c r="D138" s="6" t="s">
        <v>89</v>
      </c>
      <c r="E138" s="7">
        <v>42749</v>
      </c>
      <c r="F138" s="8">
        <v>42755</v>
      </c>
      <c r="G138" s="9">
        <v>0.96760000000000002</v>
      </c>
      <c r="H138" s="9">
        <v>14.74</v>
      </c>
      <c r="I138" s="47">
        <v>29840.516608923059</v>
      </c>
      <c r="J138" s="10">
        <v>8</v>
      </c>
    </row>
    <row r="139" spans="1:10" x14ac:dyDescent="0.3">
      <c r="A139" t="str" cm="1">
        <f t="array" ref="A139">IFERROR(_xlfn.XLOOKUP(1,(Hoja1!$B$5:$B$1097=B139)*(Hoja1!$E$5:$E$1097=_xlfn.MAXIFS(Hoja1!$E$5:$E$1097,Hoja1!$B$5:$B$1097,B139,Hoja1!$E$5:$E$1097,"&lt;="&amp;E139)),Hoja1!$C$5:$C$1097,""),"")</f>
        <v>TMLP_1061_KTIA</v>
      </c>
      <c r="B139" s="45" t="str">
        <f t="shared" si="4"/>
        <v>T-1061</v>
      </c>
      <c r="C139" s="45" t="str">
        <f t="shared" si="5"/>
        <v>KTIA</v>
      </c>
      <c r="D139" s="6" t="s">
        <v>90</v>
      </c>
      <c r="E139" s="7">
        <v>42749</v>
      </c>
      <c r="F139" s="8">
        <v>42755</v>
      </c>
      <c r="G139" s="9"/>
      <c r="H139" s="9"/>
      <c r="I139" s="47">
        <v>25360.059999615925</v>
      </c>
      <c r="J139" s="10">
        <v>7</v>
      </c>
    </row>
    <row r="140" spans="1:10" x14ac:dyDescent="0.3">
      <c r="A140" t="str" cm="1">
        <f t="array" ref="A140">IFERROR(_xlfn.XLOOKUP(1,(Hoja1!$B$5:$B$1097=B140)*(Hoja1!$E$5:$E$1097=_xlfn.MAXIFS(Hoja1!$E$5:$E$1097,Hoja1!$B$5:$B$1097,B140,Hoja1!$E$5:$E$1097,"&lt;="&amp;E140)),Hoja1!$C$5:$C$1097,""),"")</f>
        <v>TMLP_1061_KTIA</v>
      </c>
      <c r="B140" s="45" t="str">
        <f t="shared" si="4"/>
        <v>T-1061</v>
      </c>
      <c r="C140" s="45" t="str">
        <f t="shared" si="5"/>
        <v>KTIA</v>
      </c>
      <c r="D140" s="6" t="s">
        <v>90</v>
      </c>
      <c r="E140" s="7">
        <v>42749</v>
      </c>
      <c r="F140" s="8">
        <v>42755</v>
      </c>
      <c r="G140" s="9"/>
      <c r="H140" s="9"/>
      <c r="I140" s="47">
        <v>29255.408440120649</v>
      </c>
      <c r="J140" s="10">
        <v>8</v>
      </c>
    </row>
    <row r="141" spans="1:10" x14ac:dyDescent="0.3">
      <c r="A141" t="str" cm="1">
        <f t="array" ref="A141">IFERROR(_xlfn.XLOOKUP(1,(Hoja1!$B$5:$B$1097=B141)*(Hoja1!$E$5:$E$1097=_xlfn.MAXIFS(Hoja1!$E$5:$E$1097,Hoja1!$B$5:$B$1097,B141,Hoja1!$E$5:$E$1097,"&lt;="&amp;E141)),Hoja1!$C$5:$C$1097,""),"")</f>
        <v>TMLP_1064_KTIA</v>
      </c>
      <c r="B141" s="45" t="str">
        <f t="shared" si="4"/>
        <v>T-1064</v>
      </c>
      <c r="C141" s="45" t="str">
        <f t="shared" si="5"/>
        <v>KTIA</v>
      </c>
      <c r="D141" s="6" t="s">
        <v>91</v>
      </c>
      <c r="E141" s="7">
        <v>42749</v>
      </c>
      <c r="F141" s="8">
        <v>42755</v>
      </c>
      <c r="G141" s="9"/>
      <c r="H141" s="9"/>
      <c r="I141" s="47">
        <v>34532.518778795384</v>
      </c>
      <c r="J141" s="10">
        <v>7</v>
      </c>
    </row>
    <row r="142" spans="1:10" x14ac:dyDescent="0.3">
      <c r="A142" t="str" cm="1">
        <f t="array" ref="A142">IFERROR(_xlfn.XLOOKUP(1,(Hoja1!$B$5:$B$1097=B142)*(Hoja1!$E$5:$E$1097=_xlfn.MAXIFS(Hoja1!$E$5:$E$1097,Hoja1!$B$5:$B$1097,B142,Hoja1!$E$5:$E$1097,"&lt;="&amp;E142)),Hoja1!$C$5:$C$1097,""),"")</f>
        <v>TMLP_1064_KTIA</v>
      </c>
      <c r="B142" s="45" t="str">
        <f t="shared" si="4"/>
        <v>T-1064</v>
      </c>
      <c r="C142" s="45" t="str">
        <f t="shared" si="5"/>
        <v>KTIA</v>
      </c>
      <c r="D142" s="6" t="s">
        <v>91</v>
      </c>
      <c r="E142" s="7">
        <v>42749</v>
      </c>
      <c r="F142" s="8">
        <v>42755</v>
      </c>
      <c r="G142" s="9"/>
      <c r="H142" s="9"/>
      <c r="I142" s="47">
        <v>35680.787225768756</v>
      </c>
      <c r="J142" s="10">
        <v>7</v>
      </c>
    </row>
    <row r="143" spans="1:10" x14ac:dyDescent="0.3">
      <c r="A143" t="str" cm="1">
        <f t="array" ref="A143">IFERROR(_xlfn.XLOOKUP(1,(Hoja1!$B$5:$B$1097=B143)*(Hoja1!$E$5:$E$1097=_xlfn.MAXIFS(Hoja1!$E$5:$E$1097,Hoja1!$B$5:$B$1097,B143,Hoja1!$E$5:$E$1097,"&lt;="&amp;E143)),Hoja1!$C$5:$C$1097,""),"")</f>
        <v>TMLP_1072_KTIA</v>
      </c>
      <c r="B143" s="45" t="str">
        <f t="shared" si="4"/>
        <v>T-1072</v>
      </c>
      <c r="C143" s="45" t="str">
        <f t="shared" si="5"/>
        <v>KTIA</v>
      </c>
      <c r="D143" s="6" t="s">
        <v>92</v>
      </c>
      <c r="E143" s="7">
        <v>42749</v>
      </c>
      <c r="F143" s="8">
        <v>42755</v>
      </c>
      <c r="G143" s="9"/>
      <c r="H143" s="9"/>
      <c r="I143" s="47">
        <v>24671.091413046717</v>
      </c>
      <c r="J143" s="10">
        <v>8</v>
      </c>
    </row>
    <row r="144" spans="1:10" x14ac:dyDescent="0.3">
      <c r="A144" t="str" cm="1">
        <f t="array" ref="A144">IFERROR(_xlfn.XLOOKUP(1,(Hoja1!$B$5:$B$1097=B144)*(Hoja1!$E$5:$E$1097=_xlfn.MAXIFS(Hoja1!$E$5:$E$1097,Hoja1!$B$5:$B$1097,B144,Hoja1!$E$5:$E$1097,"&lt;="&amp;E144)),Hoja1!$C$5:$C$1097,""),"")</f>
        <v>TMLP_1072_KTIA</v>
      </c>
      <c r="B144" s="45" t="str">
        <f t="shared" si="4"/>
        <v>T-1072</v>
      </c>
      <c r="C144" s="45" t="str">
        <f t="shared" si="5"/>
        <v>KTIA</v>
      </c>
      <c r="D144" s="6" t="s">
        <v>92</v>
      </c>
      <c r="E144" s="7">
        <v>42749</v>
      </c>
      <c r="F144" s="8">
        <v>42755</v>
      </c>
      <c r="G144" s="9"/>
      <c r="H144" s="9"/>
      <c r="I144" s="47">
        <v>23789.981005437905</v>
      </c>
      <c r="J144" s="10">
        <v>8</v>
      </c>
    </row>
    <row r="145" spans="1:10" x14ac:dyDescent="0.3">
      <c r="A145" t="str" cm="1">
        <f t="array" ref="A145">IFERROR(_xlfn.XLOOKUP(1,(Hoja1!$B$5:$B$1097=B145)*(Hoja1!$E$5:$E$1097=_xlfn.MAXIFS(Hoja1!$E$5:$E$1097,Hoja1!$B$5:$B$1097,B145,Hoja1!$E$5:$E$1097,"&lt;="&amp;E145)),Hoja1!$C$5:$C$1097,""),"")</f>
        <v>TMLP_1074_KTIA</v>
      </c>
      <c r="B145" s="45" t="str">
        <f t="shared" si="4"/>
        <v>T-1074</v>
      </c>
      <c r="C145" s="45" t="str">
        <f t="shared" si="5"/>
        <v>KTIA</v>
      </c>
      <c r="D145" s="6" t="s">
        <v>93</v>
      </c>
      <c r="E145" s="7">
        <v>42749</v>
      </c>
      <c r="F145" s="8">
        <v>42755</v>
      </c>
      <c r="G145" s="9"/>
      <c r="H145" s="9"/>
      <c r="I145" s="47">
        <v>29269.726528920572</v>
      </c>
      <c r="J145" s="10">
        <v>7</v>
      </c>
    </row>
    <row r="146" spans="1:10" x14ac:dyDescent="0.3">
      <c r="A146" t="str" cm="1">
        <f t="array" ref="A146">IFERROR(_xlfn.XLOOKUP(1,(Hoja1!$B$5:$B$1097=B146)*(Hoja1!$E$5:$E$1097=_xlfn.MAXIFS(Hoja1!$E$5:$E$1097,Hoja1!$B$5:$B$1097,B146,Hoja1!$E$5:$E$1097,"&lt;="&amp;E146)),Hoja1!$C$5:$C$1097,""),"")</f>
        <v>TMLP_1074_KTIA</v>
      </c>
      <c r="B146" s="45" t="str">
        <f t="shared" si="4"/>
        <v>T-1074</v>
      </c>
      <c r="C146" s="45" t="str">
        <f t="shared" si="5"/>
        <v>KTIA</v>
      </c>
      <c r="D146" s="6" t="s">
        <v>93</v>
      </c>
      <c r="E146" s="7">
        <v>42749</v>
      </c>
      <c r="F146" s="8">
        <v>42755</v>
      </c>
      <c r="G146" s="9"/>
      <c r="H146" s="9"/>
      <c r="I146" s="47">
        <v>29255.408440120649</v>
      </c>
      <c r="J146" s="10">
        <v>7</v>
      </c>
    </row>
    <row r="147" spans="1:10" x14ac:dyDescent="0.3">
      <c r="A147" t="str" cm="1">
        <f t="array" ref="A147">IFERROR(_xlfn.XLOOKUP(1,(Hoja1!$B$5:$B$1097=B147)*(Hoja1!$E$5:$E$1097=_xlfn.MAXIFS(Hoja1!$E$5:$E$1097,Hoja1!$B$5:$B$1097,B147,Hoja1!$E$5:$E$1097,"&lt;="&amp;E147)),Hoja1!$C$5:$C$1097,""),"")</f>
        <v>TMLP_953_KTIA</v>
      </c>
      <c r="B147" s="45" t="str">
        <f t="shared" si="4"/>
        <v>T-953</v>
      </c>
      <c r="C147" s="45" t="str">
        <f t="shared" si="5"/>
        <v>KTIA</v>
      </c>
      <c r="D147" s="6" t="s">
        <v>94</v>
      </c>
      <c r="E147" s="7">
        <v>42752</v>
      </c>
      <c r="F147" s="8">
        <v>42758</v>
      </c>
      <c r="G147" s="9"/>
      <c r="H147" s="9"/>
      <c r="I147" s="47">
        <v>26697.132084743462</v>
      </c>
      <c r="J147" s="10">
        <v>7</v>
      </c>
    </row>
    <row r="148" spans="1:10" x14ac:dyDescent="0.3">
      <c r="A148" t="str" cm="1">
        <f t="array" ref="A148">IFERROR(_xlfn.XLOOKUP(1,(Hoja1!$B$5:$B$1097=B148)*(Hoja1!$E$5:$E$1097=_xlfn.MAXIFS(Hoja1!$E$5:$E$1097,Hoja1!$B$5:$B$1097,B148,Hoja1!$E$5:$E$1097,"&lt;="&amp;E148)),Hoja1!$C$5:$C$1097,""),"")</f>
        <v>TMLP_953_KTIA</v>
      </c>
      <c r="B148" s="45" t="str">
        <f t="shared" si="4"/>
        <v>T-953</v>
      </c>
      <c r="C148" s="45" t="str">
        <f t="shared" si="5"/>
        <v>KTIA</v>
      </c>
      <c r="D148" s="6" t="s">
        <v>94</v>
      </c>
      <c r="E148" s="7">
        <v>42752</v>
      </c>
      <c r="F148" s="8">
        <v>42758</v>
      </c>
      <c r="G148" s="9">
        <v>0.95550000000000002</v>
      </c>
      <c r="H148" s="9">
        <v>16.59</v>
      </c>
      <c r="I148" s="47">
        <v>31653.453193980637</v>
      </c>
      <c r="J148" s="10">
        <v>8</v>
      </c>
    </row>
    <row r="149" spans="1:10" x14ac:dyDescent="0.3">
      <c r="A149" t="str" cm="1">
        <f t="array" ref="A149">IFERROR(_xlfn.XLOOKUP(1,(Hoja1!$B$5:$B$1097=B149)*(Hoja1!$E$5:$E$1097=_xlfn.MAXIFS(Hoja1!$E$5:$E$1097,Hoja1!$B$5:$B$1097,B149,Hoja1!$E$5:$E$1097,"&lt;="&amp;E149)),Hoja1!$C$5:$C$1097,""),"")</f>
        <v>TMLP_954_KTIA</v>
      </c>
      <c r="B149" s="45" t="str">
        <f t="shared" si="4"/>
        <v>T-954</v>
      </c>
      <c r="C149" s="45" t="str">
        <f t="shared" si="5"/>
        <v>KTIA</v>
      </c>
      <c r="D149" s="6" t="s">
        <v>95</v>
      </c>
      <c r="E149" s="7">
        <v>42752</v>
      </c>
      <c r="F149" s="8">
        <v>42758</v>
      </c>
      <c r="G149" s="9"/>
      <c r="H149" s="9"/>
      <c r="I149" s="47">
        <v>27829.676837264662</v>
      </c>
      <c r="J149" s="10">
        <v>8</v>
      </c>
    </row>
    <row r="150" spans="1:10" x14ac:dyDescent="0.3">
      <c r="A150" t="str" cm="1">
        <f t="array" ref="A150">IFERROR(_xlfn.XLOOKUP(1,(Hoja1!$B$5:$B$1097=B150)*(Hoja1!$E$5:$E$1097=_xlfn.MAXIFS(Hoja1!$E$5:$E$1097,Hoja1!$B$5:$B$1097,B150,Hoja1!$E$5:$E$1097,"&lt;="&amp;E150)),Hoja1!$C$5:$C$1097,""),"")</f>
        <v>TMLP_954_KTIA</v>
      </c>
      <c r="B150" s="45" t="str">
        <f t="shared" si="4"/>
        <v>T-954</v>
      </c>
      <c r="C150" s="45" t="str">
        <f t="shared" si="5"/>
        <v>KTIA</v>
      </c>
      <c r="D150" s="6" t="s">
        <v>95</v>
      </c>
      <c r="E150" s="7">
        <v>42752</v>
      </c>
      <c r="F150" s="8">
        <v>42758</v>
      </c>
      <c r="G150" s="9">
        <v>0.95150000000000001</v>
      </c>
      <c r="H150" s="9">
        <v>17.21</v>
      </c>
      <c r="I150" s="47">
        <v>27536.732870556611</v>
      </c>
      <c r="J150" s="10">
        <v>8</v>
      </c>
    </row>
    <row r="151" spans="1:10" x14ac:dyDescent="0.3">
      <c r="A151" t="str" cm="1">
        <f t="array" ref="A151">IFERROR(_xlfn.XLOOKUP(1,(Hoja1!$B$5:$B$1097=B151)*(Hoja1!$E$5:$E$1097=_xlfn.MAXIFS(Hoja1!$E$5:$E$1097,Hoja1!$B$5:$B$1097,B151,Hoja1!$E$5:$E$1097,"&lt;="&amp;E151)),Hoja1!$C$5:$C$1097,""),"")</f>
        <v>TMLP_992D_KTIA</v>
      </c>
      <c r="B151" s="45" t="str">
        <f t="shared" si="4"/>
        <v>T-992D</v>
      </c>
      <c r="C151" s="45" t="str">
        <f t="shared" si="5"/>
        <v>KTIA</v>
      </c>
      <c r="D151" s="6" t="s">
        <v>96</v>
      </c>
      <c r="E151" s="7">
        <v>42752</v>
      </c>
      <c r="F151" s="8">
        <v>42758</v>
      </c>
      <c r="G151" s="9"/>
      <c r="H151" s="9"/>
      <c r="I151" s="47">
        <v>21784.56070234588</v>
      </c>
      <c r="J151" s="10">
        <v>7</v>
      </c>
    </row>
    <row r="152" spans="1:10" x14ac:dyDescent="0.3">
      <c r="A152" t="str" cm="1">
        <f t="array" ref="A152">IFERROR(_xlfn.XLOOKUP(1,(Hoja1!$B$5:$B$1097=B152)*(Hoja1!$E$5:$E$1097=_xlfn.MAXIFS(Hoja1!$E$5:$E$1097,Hoja1!$B$5:$B$1097,B152,Hoja1!$E$5:$E$1097,"&lt;="&amp;E152)),Hoja1!$C$5:$C$1097,""),"")</f>
        <v>TMLP_992D_KTIA</v>
      </c>
      <c r="B152" s="45" t="str">
        <f t="shared" si="4"/>
        <v>T-992D</v>
      </c>
      <c r="C152" s="45" t="str">
        <f t="shared" si="5"/>
        <v>KTIA</v>
      </c>
      <c r="D152" s="6" t="s">
        <v>96</v>
      </c>
      <c r="E152" s="7">
        <v>42752</v>
      </c>
      <c r="F152" s="8">
        <v>42758</v>
      </c>
      <c r="G152" s="9"/>
      <c r="H152" s="9"/>
      <c r="I152" s="47">
        <v>22362.324972090755</v>
      </c>
      <c r="J152" s="10">
        <v>8</v>
      </c>
    </row>
    <row r="153" spans="1:10" x14ac:dyDescent="0.3">
      <c r="A153" t="str" cm="1">
        <f t="array" ref="A153">IFERROR(_xlfn.XLOOKUP(1,(Hoja1!$B$5:$B$1097=B153)*(Hoja1!$E$5:$E$1097=_xlfn.MAXIFS(Hoja1!$E$5:$E$1097,Hoja1!$B$5:$B$1097,B153,Hoja1!$E$5:$E$1097,"&lt;="&amp;E153)),Hoja1!$C$5:$C$1097,""),"")</f>
        <v>TMLP_1071_KTIA</v>
      </c>
      <c r="B153" s="45" t="str">
        <f t="shared" si="4"/>
        <v>T-1071</v>
      </c>
      <c r="C153" s="45" t="str">
        <f t="shared" si="5"/>
        <v>KTIA</v>
      </c>
      <c r="D153" s="6" t="s">
        <v>97</v>
      </c>
      <c r="E153" s="7">
        <v>42752</v>
      </c>
      <c r="F153" s="8">
        <v>42758</v>
      </c>
      <c r="G153" s="9"/>
      <c r="H153" s="9"/>
      <c r="I153" s="47">
        <v>26390.810989823378</v>
      </c>
      <c r="J153" s="10">
        <v>8</v>
      </c>
    </row>
    <row r="154" spans="1:10" x14ac:dyDescent="0.3">
      <c r="A154" t="str" cm="1">
        <f t="array" ref="A154">IFERROR(_xlfn.XLOOKUP(1,(Hoja1!$B$5:$B$1097=B154)*(Hoja1!$E$5:$E$1097=_xlfn.MAXIFS(Hoja1!$E$5:$E$1097,Hoja1!$B$5:$B$1097,B154,Hoja1!$E$5:$E$1097,"&lt;="&amp;E154)),Hoja1!$C$5:$C$1097,""),"")</f>
        <v>TMLP_1071_KTIA</v>
      </c>
      <c r="B154" s="45" t="str">
        <f t="shared" si="4"/>
        <v>T-1071</v>
      </c>
      <c r="C154" s="45" t="str">
        <f t="shared" si="5"/>
        <v>KTIA</v>
      </c>
      <c r="D154" s="6" t="s">
        <v>97</v>
      </c>
      <c r="E154" s="7">
        <v>42752</v>
      </c>
      <c r="F154" s="8">
        <v>42758</v>
      </c>
      <c r="G154" s="9">
        <v>0.94479999999999997</v>
      </c>
      <c r="H154" s="9">
        <v>18.27</v>
      </c>
      <c r="I154" s="47">
        <v>26684.042223043631</v>
      </c>
      <c r="J154" s="10">
        <v>7</v>
      </c>
    </row>
    <row r="155" spans="1:10" x14ac:dyDescent="0.3">
      <c r="A155" t="str" cm="1">
        <f t="array" ref="A155">IFERROR(_xlfn.XLOOKUP(1,(Hoja1!$B$5:$B$1097=B155)*(Hoja1!$E$5:$E$1097=_xlfn.MAXIFS(Hoja1!$E$5:$E$1097,Hoja1!$B$5:$B$1097,B155,Hoja1!$E$5:$E$1097,"&lt;="&amp;E155)),Hoja1!$C$5:$C$1097,""),"")</f>
        <v>TMLP_1073_KTIA</v>
      </c>
      <c r="B155" s="45" t="str">
        <f t="shared" si="4"/>
        <v>T-1073</v>
      </c>
      <c r="C155" s="45" t="str">
        <f t="shared" si="5"/>
        <v>KTIA</v>
      </c>
      <c r="D155" s="6" t="s">
        <v>98</v>
      </c>
      <c r="E155" s="7">
        <v>42752</v>
      </c>
      <c r="F155" s="8">
        <v>42758</v>
      </c>
      <c r="G155" s="9"/>
      <c r="H155" s="9"/>
      <c r="I155" s="47">
        <v>31006.496797158499</v>
      </c>
      <c r="J155" s="10">
        <v>8</v>
      </c>
    </row>
    <row r="156" spans="1:10" x14ac:dyDescent="0.3">
      <c r="A156" t="str" cm="1">
        <f t="array" ref="A156">IFERROR(_xlfn.XLOOKUP(1,(Hoja1!$B$5:$B$1097=B156)*(Hoja1!$E$5:$E$1097=_xlfn.MAXIFS(Hoja1!$E$5:$E$1097,Hoja1!$B$5:$B$1097,B156,Hoja1!$E$5:$E$1097,"&lt;="&amp;E156)),Hoja1!$C$5:$C$1097,""),"")</f>
        <v>TMLP_1073_KTIA</v>
      </c>
      <c r="B156" s="45" t="str">
        <f t="shared" si="4"/>
        <v>T-1073</v>
      </c>
      <c r="C156" s="45" t="str">
        <f t="shared" si="5"/>
        <v>KTIA</v>
      </c>
      <c r="D156" s="6" t="s">
        <v>98</v>
      </c>
      <c r="E156" s="7">
        <v>42752</v>
      </c>
      <c r="F156" s="8">
        <v>42758</v>
      </c>
      <c r="G156" s="9">
        <v>0.9667</v>
      </c>
      <c r="H156" s="9">
        <v>14.89</v>
      </c>
      <c r="I156" s="47">
        <v>30406.596367726204</v>
      </c>
      <c r="J156" s="10">
        <v>8</v>
      </c>
    </row>
    <row r="157" spans="1:10" x14ac:dyDescent="0.3">
      <c r="A157" t="str" cm="1">
        <f t="array" ref="A157">IFERROR(_xlfn.XLOOKUP(1,(Hoja1!$B$5:$B$1097=B157)*(Hoja1!$E$5:$E$1097=_xlfn.MAXIFS(Hoja1!$E$5:$E$1097,Hoja1!$B$5:$B$1097,B157,Hoja1!$E$5:$E$1097,"&lt;="&amp;E157)),Hoja1!$C$5:$C$1097,""),"")</f>
        <v>TMLP_1075_KTIA</v>
      </c>
      <c r="B157" s="45" t="str">
        <f t="shared" si="4"/>
        <v>T-1075</v>
      </c>
      <c r="C157" s="45" t="str">
        <f t="shared" si="5"/>
        <v>KTIA</v>
      </c>
      <c r="D157" s="6" t="s">
        <v>99</v>
      </c>
      <c r="E157" s="7">
        <v>42752</v>
      </c>
      <c r="F157" s="8">
        <v>42758</v>
      </c>
      <c r="G157" s="9"/>
      <c r="H157" s="9"/>
      <c r="I157" s="47">
        <v>25536.158540479577</v>
      </c>
      <c r="J157" s="10">
        <v>8</v>
      </c>
    </row>
    <row r="158" spans="1:10" x14ac:dyDescent="0.3">
      <c r="A158" t="str" cm="1">
        <f t="array" ref="A158">IFERROR(_xlfn.XLOOKUP(1,(Hoja1!$B$5:$B$1097=B158)*(Hoja1!$E$5:$E$1097=_xlfn.MAXIFS(Hoja1!$E$5:$E$1097,Hoja1!$B$5:$B$1097,B158,Hoja1!$E$5:$E$1097,"&lt;="&amp;E158)),Hoja1!$C$5:$C$1097,""),"")</f>
        <v>TMLP_1075_KTIA</v>
      </c>
      <c r="B158" s="45" t="str">
        <f t="shared" si="4"/>
        <v>T-1075</v>
      </c>
      <c r="C158" s="45" t="str">
        <f t="shared" si="5"/>
        <v>KTIA</v>
      </c>
      <c r="D158" s="6" t="s">
        <v>99</v>
      </c>
      <c r="E158" s="7">
        <v>42752</v>
      </c>
      <c r="F158" s="8">
        <v>42758</v>
      </c>
      <c r="G158" s="9"/>
      <c r="H158" s="9"/>
      <c r="I158" s="47">
        <v>25242.639476795906</v>
      </c>
      <c r="J158" s="10">
        <v>8</v>
      </c>
    </row>
    <row r="159" spans="1:10" x14ac:dyDescent="0.3">
      <c r="A159" t="str" cm="1">
        <f t="array" ref="A159">IFERROR(_xlfn.XLOOKUP(1,(Hoja1!$B$5:$B$1097=B159)*(Hoja1!$E$5:$E$1097=_xlfn.MAXIFS(Hoja1!$E$5:$E$1097,Hoja1!$B$5:$B$1097,B159,Hoja1!$E$5:$E$1097,"&lt;="&amp;E159)),Hoja1!$C$5:$C$1097,""),"")</f>
        <v>CONST_203_JSA</v>
      </c>
      <c r="B159" s="45" t="str">
        <f t="shared" si="4"/>
        <v>C-203</v>
      </c>
      <c r="C159" s="45" t="str">
        <f t="shared" si="5"/>
        <v>JSA</v>
      </c>
      <c r="D159" s="6" t="s">
        <v>100</v>
      </c>
      <c r="E159" s="7">
        <v>43218</v>
      </c>
      <c r="F159" s="8">
        <v>43222</v>
      </c>
      <c r="G159" s="9">
        <v>0.96479999999999999</v>
      </c>
      <c r="H159" s="9">
        <v>15.16</v>
      </c>
      <c r="I159" s="47">
        <v>39601.407219810259</v>
      </c>
      <c r="J159" s="10">
        <v>6.5</v>
      </c>
    </row>
    <row r="160" spans="1:10" x14ac:dyDescent="0.3">
      <c r="A160" t="str" cm="1">
        <f t="array" ref="A160">IFERROR(_xlfn.XLOOKUP(1,(Hoja1!$B$5:$B$1097=B160)*(Hoja1!$E$5:$E$1097=_xlfn.MAXIFS(Hoja1!$E$5:$E$1097,Hoja1!$B$5:$B$1097,B160,Hoja1!$E$5:$E$1097,"&lt;="&amp;E160)),Hoja1!$C$5:$C$1097,""),"")</f>
        <v>CONST_200_KTS</v>
      </c>
      <c r="B160" s="45" t="str">
        <f t="shared" si="4"/>
        <v>C-200</v>
      </c>
      <c r="C160" s="45" t="str">
        <f t="shared" si="5"/>
        <v>KTS</v>
      </c>
      <c r="D160" s="6" t="s">
        <v>102</v>
      </c>
      <c r="E160" s="7">
        <v>43236</v>
      </c>
      <c r="F160" s="8">
        <v>43241</v>
      </c>
      <c r="G160" s="9">
        <v>0.94450000000000001</v>
      </c>
      <c r="H160" s="9">
        <v>18.309999999999999</v>
      </c>
      <c r="I160" s="47">
        <v>68145.473818231272</v>
      </c>
      <c r="J160" s="10">
        <v>6</v>
      </c>
    </row>
    <row r="161" spans="1:10" x14ac:dyDescent="0.3">
      <c r="A161" t="str" cm="1">
        <f t="array" ref="A161">IFERROR(_xlfn.XLOOKUP(1,(Hoja1!$B$5:$B$1097=B161)*(Hoja1!$E$5:$E$1097=_xlfn.MAXIFS(Hoja1!$E$5:$E$1097,Hoja1!$B$5:$B$1097,B161,Hoja1!$E$5:$E$1097,"&lt;="&amp;E161)),Hoja1!$C$5:$C$1097,""),"")</f>
        <v>CONST_203_KTS</v>
      </c>
      <c r="B161" s="45" t="str">
        <f t="shared" si="4"/>
        <v>C-203</v>
      </c>
      <c r="C161" s="45" t="str">
        <f t="shared" si="5"/>
        <v>KTS</v>
      </c>
      <c r="D161" s="6" t="s">
        <v>100</v>
      </c>
      <c r="E161" s="7">
        <v>43236</v>
      </c>
      <c r="F161" s="8">
        <v>43241</v>
      </c>
      <c r="G161" s="9">
        <v>0.96930000000000005</v>
      </c>
      <c r="H161" s="9">
        <v>14.48</v>
      </c>
      <c r="I161" s="47">
        <v>35681.945959518547</v>
      </c>
      <c r="J161" s="10">
        <v>6.5</v>
      </c>
    </row>
    <row r="162" spans="1:10" x14ac:dyDescent="0.3">
      <c r="A162" t="str" cm="1">
        <f t="array" ref="A162">IFERROR(_xlfn.XLOOKUP(1,(Hoja1!$B$5:$B$1097=B162)*(Hoja1!$E$5:$E$1097=_xlfn.MAXIFS(Hoja1!$E$5:$E$1097,Hoja1!$B$5:$B$1097,B162,Hoja1!$E$5:$E$1097,"&lt;="&amp;E162)),Hoja1!$C$5:$C$1097,""),"")</f>
        <v>TMLP_33D_JSA</v>
      </c>
      <c r="B162" s="45" t="str">
        <f t="shared" si="4"/>
        <v>T-33D</v>
      </c>
      <c r="C162" s="45" t="str">
        <f t="shared" si="5"/>
        <v>JSA</v>
      </c>
      <c r="D162" s="6" t="s">
        <v>103</v>
      </c>
      <c r="E162" s="7">
        <v>43236</v>
      </c>
      <c r="F162" s="8">
        <v>43241</v>
      </c>
      <c r="G162" s="9">
        <v>0.96940000000000004</v>
      </c>
      <c r="H162" s="9">
        <v>14.47</v>
      </c>
      <c r="I162" s="47">
        <v>69930.12112323106</v>
      </c>
      <c r="J162" s="10">
        <v>7</v>
      </c>
    </row>
    <row r="163" spans="1:10" x14ac:dyDescent="0.3">
      <c r="A163" t="str" cm="1">
        <f t="array" ref="A163">IFERROR(_xlfn.XLOOKUP(1,(Hoja1!$B$5:$B$1097=B163)*(Hoja1!$E$5:$E$1097=_xlfn.MAXIFS(Hoja1!$E$5:$E$1097,Hoja1!$B$5:$B$1097,B163,Hoja1!$E$5:$E$1097,"&lt;="&amp;E163)),Hoja1!$C$5:$C$1097,""),"")</f>
        <v>TMLP_48D_KTIA</v>
      </c>
      <c r="B163" s="45" t="str">
        <f t="shared" si="4"/>
        <v>T-48D</v>
      </c>
      <c r="C163" s="45" t="str">
        <f t="shared" si="5"/>
        <v>KTIA</v>
      </c>
      <c r="D163" s="6" t="s">
        <v>104</v>
      </c>
      <c r="E163" s="7">
        <v>43236</v>
      </c>
      <c r="F163" s="8">
        <v>43241</v>
      </c>
      <c r="G163" s="9">
        <v>0.97140000000000004</v>
      </c>
      <c r="H163" s="9">
        <v>14.17</v>
      </c>
      <c r="I163" s="47">
        <v>29968.605483049469</v>
      </c>
      <c r="J163" s="10">
        <v>7</v>
      </c>
    </row>
    <row r="164" spans="1:10" x14ac:dyDescent="0.3">
      <c r="A164" t="str" cm="1">
        <f t="array" ref="A164">IFERROR(_xlfn.XLOOKUP(1,(Hoja1!$B$5:$B$1097=B164)*(Hoja1!$E$5:$E$1097=_xlfn.MAXIFS(Hoja1!$E$5:$E$1097,Hoja1!$B$5:$B$1097,B164,Hoja1!$E$5:$E$1097,"&lt;="&amp;E164)),Hoja1!$C$5:$C$1097,""),"")</f>
        <v>TMLP_69D_KTIA</v>
      </c>
      <c r="B164" s="45" t="str">
        <f t="shared" si="4"/>
        <v>T-69D</v>
      </c>
      <c r="C164" s="45" t="str">
        <f t="shared" si="5"/>
        <v>KTIA</v>
      </c>
      <c r="D164" s="6" t="s">
        <v>8</v>
      </c>
      <c r="E164" s="7">
        <v>43236</v>
      </c>
      <c r="F164" s="8">
        <v>43241</v>
      </c>
      <c r="G164" s="9">
        <v>0.96140000000000003</v>
      </c>
      <c r="H164" s="9">
        <v>15.68</v>
      </c>
      <c r="I164" s="47">
        <v>47473.780351286543</v>
      </c>
      <c r="J164" s="10">
        <v>6</v>
      </c>
    </row>
    <row r="165" spans="1:10" x14ac:dyDescent="0.3">
      <c r="A165" t="str" cm="1">
        <f t="array" ref="A165">IFERROR(_xlfn.XLOOKUP(1,(Hoja1!$B$5:$B$1097=B165)*(Hoja1!$E$5:$E$1097=_xlfn.MAXIFS(Hoja1!$E$5:$E$1097,Hoja1!$B$5:$B$1097,B165,Hoja1!$E$5:$E$1097,"&lt;="&amp;E165)),Hoja1!$C$5:$C$1097,""),"")</f>
        <v>TMLP_70D_KTIA</v>
      </c>
      <c r="B165" s="45" t="str">
        <f t="shared" si="4"/>
        <v>T-70D</v>
      </c>
      <c r="C165" s="45" t="str">
        <f t="shared" si="5"/>
        <v>KTIA</v>
      </c>
      <c r="D165" s="6" t="s">
        <v>106</v>
      </c>
      <c r="E165" s="7">
        <v>43236</v>
      </c>
      <c r="F165" s="8">
        <v>43241</v>
      </c>
      <c r="G165" s="9">
        <v>0.94550000000000001</v>
      </c>
      <c r="H165" s="9">
        <v>18.16</v>
      </c>
      <c r="I165" s="47"/>
      <c r="J165" s="10"/>
    </row>
    <row r="166" spans="1:10" x14ac:dyDescent="0.3">
      <c r="A166" t="str" cm="1">
        <f t="array" ref="A166">IFERROR(_xlfn.XLOOKUP(1,(Hoja1!$B$5:$B$1097=B166)*(Hoja1!$E$5:$E$1097=_xlfn.MAXIFS(Hoja1!$E$5:$E$1097,Hoja1!$B$5:$B$1097,B166,Hoja1!$E$5:$E$1097,"&lt;="&amp;E166)),Hoja1!$C$5:$C$1097,""),"")</f>
        <v>TMLP_942_JSA</v>
      </c>
      <c r="B166" s="45" t="str">
        <f t="shared" si="4"/>
        <v>T-942</v>
      </c>
      <c r="C166" s="45" t="str">
        <f t="shared" si="5"/>
        <v>JSA</v>
      </c>
      <c r="D166" s="6" t="s">
        <v>107</v>
      </c>
      <c r="E166" s="7">
        <v>43236</v>
      </c>
      <c r="F166" s="8">
        <v>43241</v>
      </c>
      <c r="G166" s="9">
        <v>0.95150000000000001</v>
      </c>
      <c r="H166" s="9">
        <v>17.21</v>
      </c>
      <c r="I166" s="47"/>
      <c r="J166" s="10"/>
    </row>
    <row r="167" spans="1:10" x14ac:dyDescent="0.3">
      <c r="A167" t="str" cm="1">
        <f t="array" ref="A167">IFERROR(_xlfn.XLOOKUP(1,(Hoja1!$B$5:$B$1097=B167)*(Hoja1!$E$5:$E$1097=_xlfn.MAXIFS(Hoja1!$E$5:$E$1097,Hoja1!$B$5:$B$1097,B167,Hoja1!$E$5:$E$1097,"&lt;="&amp;E167)),Hoja1!$C$5:$C$1097,""),"")</f>
        <v/>
      </c>
      <c r="B167" s="45" t="str">
        <f>IF(LEFT(D167,1)="T","T-","C-")&amp;TRIM(RIGHT(D167,LEN(D167)-SEARCH("-",D167)))</f>
        <v>T-1052</v>
      </c>
      <c r="C167" s="45" t="str">
        <f t="shared" si="5"/>
        <v/>
      </c>
      <c r="D167" s="6" t="s">
        <v>109</v>
      </c>
      <c r="E167" s="7">
        <v>43333</v>
      </c>
      <c r="F167" s="8">
        <v>43244</v>
      </c>
      <c r="G167" s="9">
        <v>0.95550000000000002</v>
      </c>
      <c r="H167" s="9">
        <v>16.59</v>
      </c>
      <c r="I167" s="47"/>
      <c r="J167" s="10"/>
    </row>
    <row r="168" spans="1:10" x14ac:dyDescent="0.3">
      <c r="A168" t="str" cm="1">
        <f t="array" ref="A168">IFERROR(_xlfn.XLOOKUP(1,(Hoja1!$B$5:$B$1097=B168)*(Hoja1!$E$5:$E$1097=_xlfn.MAXIFS(Hoja1!$E$5:$E$1097,Hoja1!$B$5:$B$1097,B168,Hoja1!$E$5:$E$1097,"&lt;="&amp;E168)),Hoja1!$C$5:$C$1097,""),"")</f>
        <v/>
      </c>
      <c r="B168" s="45" t="str">
        <f t="shared" si="4"/>
        <v>T-1052</v>
      </c>
      <c r="C168" s="45" t="str">
        <f t="shared" si="5"/>
        <v/>
      </c>
      <c r="D168" s="6" t="s">
        <v>109</v>
      </c>
      <c r="E168" s="7">
        <v>43333</v>
      </c>
      <c r="F168" s="8">
        <v>43244</v>
      </c>
      <c r="G168" s="9">
        <v>0.95550000000000002</v>
      </c>
      <c r="H168" s="9">
        <v>16.59</v>
      </c>
      <c r="I168" s="47"/>
      <c r="J168" s="10"/>
    </row>
    <row r="169" spans="1:10" x14ac:dyDescent="0.3">
      <c r="A169" t="str" cm="1">
        <f t="array" ref="A169">IFERROR(_xlfn.XLOOKUP(1,(Hoja1!$B$5:$B$1097=B169)*(Hoja1!$E$5:$E$1097=_xlfn.MAXIFS(Hoja1!$E$5:$E$1097,Hoja1!$B$5:$B$1097,B169,Hoja1!$E$5:$E$1097,"&lt;="&amp;E169)),Hoja1!$C$5:$C$1097,""),"")</f>
        <v>CONST_502_KTIA</v>
      </c>
      <c r="B169" s="45" t="str">
        <f t="shared" si="4"/>
        <v>C-502</v>
      </c>
      <c r="C169" s="45" t="str">
        <f t="shared" si="5"/>
        <v>KTIA</v>
      </c>
      <c r="D169" s="6" t="s">
        <v>108</v>
      </c>
      <c r="E169" s="7">
        <v>43451</v>
      </c>
      <c r="F169" s="8">
        <v>43462</v>
      </c>
      <c r="G169" s="9">
        <v>0.97670000000000001</v>
      </c>
      <c r="H169" s="9">
        <v>13.38</v>
      </c>
      <c r="I169" s="47">
        <v>63872.192715434467</v>
      </c>
      <c r="J169" s="10">
        <v>7</v>
      </c>
    </row>
    <row r="170" spans="1:10" x14ac:dyDescent="0.3">
      <c r="A170" t="str" cm="1">
        <f t="array" ref="A170">IFERROR(_xlfn.XLOOKUP(1,(Hoja1!$B$5:$B$1097=B170)*(Hoja1!$E$5:$E$1097=_xlfn.MAXIFS(Hoja1!$E$5:$E$1097,Hoja1!$B$5:$B$1097,B170,Hoja1!$E$5:$E$1097,"&lt;="&amp;E170)),Hoja1!$C$5:$C$1097,""),"")</f>
        <v>CONST_502_KTIA</v>
      </c>
      <c r="B170" s="45" t="str">
        <f t="shared" si="4"/>
        <v>C-502</v>
      </c>
      <c r="C170" s="45" t="str">
        <f t="shared" si="5"/>
        <v>KTIA</v>
      </c>
      <c r="D170" s="6" t="s">
        <v>108</v>
      </c>
      <c r="E170" s="7">
        <v>43451</v>
      </c>
      <c r="F170" s="8">
        <v>43462</v>
      </c>
      <c r="G170" s="9"/>
      <c r="H170" s="9"/>
      <c r="I170" s="47">
        <v>63872.192715434467</v>
      </c>
      <c r="J170" s="10">
        <v>7</v>
      </c>
    </row>
    <row r="171" spans="1:10" x14ac:dyDescent="0.3">
      <c r="A171" t="str" cm="1">
        <f t="array" ref="A171">IFERROR(_xlfn.XLOOKUP(1,(Hoja1!$B$5:$B$1097=B171)*(Hoja1!$E$5:$E$1097=_xlfn.MAXIFS(Hoja1!$E$5:$E$1097,Hoja1!$B$5:$B$1097,B171,Hoja1!$E$5:$E$1097,"&lt;="&amp;E171)),Hoja1!$C$5:$C$1097,""),"")</f>
        <v>CONST_1113_JSA</v>
      </c>
      <c r="B171" s="45" t="str">
        <f t="shared" si="4"/>
        <v>C-1113</v>
      </c>
      <c r="C171" s="45" t="str">
        <f t="shared" si="5"/>
        <v>JSA</v>
      </c>
      <c r="D171" s="6" t="s">
        <v>72</v>
      </c>
      <c r="E171" s="7">
        <v>43467</v>
      </c>
      <c r="F171" s="8">
        <v>43469</v>
      </c>
      <c r="G171" s="9">
        <v>0.93030000000000002</v>
      </c>
      <c r="H171" s="9">
        <v>20.6</v>
      </c>
      <c r="I171" s="47"/>
      <c r="J171" s="10"/>
    </row>
    <row r="172" spans="1:10" x14ac:dyDescent="0.3">
      <c r="A172" t="str" cm="1">
        <f t="array" ref="A172">IFERROR(_xlfn.XLOOKUP(1,(Hoja1!$B$5:$B$1097=B172)*(Hoja1!$E$5:$E$1097=_xlfn.MAXIFS(Hoja1!$E$5:$E$1097,Hoja1!$B$5:$B$1097,B172,Hoja1!$E$5:$E$1097,"&lt;="&amp;E172)),Hoja1!$C$5:$C$1097,""),"")</f>
        <v>CONST_1113_JSA</v>
      </c>
      <c r="B172" s="45" t="str">
        <f t="shared" si="4"/>
        <v>C-1113</v>
      </c>
      <c r="C172" s="45" t="str">
        <f t="shared" si="5"/>
        <v>JSA</v>
      </c>
      <c r="D172" s="6" t="s">
        <v>72</v>
      </c>
      <c r="E172" s="7">
        <v>43467</v>
      </c>
      <c r="F172" s="8">
        <v>43469</v>
      </c>
      <c r="G172" s="9">
        <v>0.93300000000000005</v>
      </c>
      <c r="H172" s="9">
        <v>20.16</v>
      </c>
      <c r="I172" s="47">
        <v>144425.78635341747</v>
      </c>
      <c r="J172" s="10">
        <v>7</v>
      </c>
    </row>
    <row r="173" spans="1:10" x14ac:dyDescent="0.3">
      <c r="A173" t="str" cm="1">
        <f t="array" ref="A173">IFERROR(_xlfn.XLOOKUP(1,(Hoja1!$B$5:$B$1097=B173)*(Hoja1!$E$5:$E$1097=_xlfn.MAXIFS(Hoja1!$E$5:$E$1097,Hoja1!$B$5:$B$1097,B173,Hoja1!$E$5:$E$1097,"&lt;="&amp;E173)),Hoja1!$C$5:$C$1097,""),"")</f>
        <v>TMLP_1052_JSA</v>
      </c>
      <c r="B173" s="45" t="str">
        <f t="shared" si="4"/>
        <v>T-1052</v>
      </c>
      <c r="C173" s="45" t="str">
        <f t="shared" si="5"/>
        <v>JSA</v>
      </c>
      <c r="D173" s="6" t="s">
        <v>109</v>
      </c>
      <c r="E173" s="7">
        <v>43488</v>
      </c>
      <c r="F173" s="8">
        <v>43496</v>
      </c>
      <c r="G173" s="9">
        <v>0.88990000000000002</v>
      </c>
      <c r="H173" s="9">
        <v>27.51</v>
      </c>
      <c r="I173" s="47"/>
      <c r="J173" s="10"/>
    </row>
    <row r="174" spans="1:10" x14ac:dyDescent="0.3">
      <c r="A174" t="str" cm="1">
        <f t="array" ref="A174">IFERROR(_xlfn.XLOOKUP(1,(Hoja1!$B$5:$B$1097=B174)*(Hoja1!$E$5:$E$1097=_xlfn.MAXIFS(Hoja1!$E$5:$E$1097,Hoja1!$B$5:$B$1097,B174,Hoja1!$E$5:$E$1097,"&lt;="&amp;E174)),Hoja1!$C$5:$C$1097,""),"")</f>
        <v>TMLP_1052_JSA</v>
      </c>
      <c r="B174" s="45" t="str">
        <f t="shared" si="4"/>
        <v>T-1052</v>
      </c>
      <c r="C174" s="45" t="str">
        <f t="shared" si="5"/>
        <v>JSA</v>
      </c>
      <c r="D174" s="6" t="s">
        <v>109</v>
      </c>
      <c r="E174" s="7">
        <v>43488</v>
      </c>
      <c r="F174" s="8">
        <v>43497</v>
      </c>
      <c r="G174" s="9">
        <v>0.96540000000000004</v>
      </c>
      <c r="H174" s="9">
        <v>15.07</v>
      </c>
      <c r="I174" s="47"/>
      <c r="J174" s="10"/>
    </row>
    <row r="175" spans="1:10" x14ac:dyDescent="0.3">
      <c r="A175" t="str" cm="1">
        <f t="array" ref="A175">IFERROR(_xlfn.XLOOKUP(1,(Hoja1!$B$5:$B$1097=B175)*(Hoja1!$E$5:$E$1097=_xlfn.MAXIFS(Hoja1!$E$5:$E$1097,Hoja1!$B$5:$B$1097,B175,Hoja1!$E$5:$E$1097,"&lt;="&amp;E175)),Hoja1!$C$5:$C$1097,""),"")</f>
        <v>TMLP_83D_KTIA</v>
      </c>
      <c r="B175" s="45" t="str">
        <f t="shared" si="4"/>
        <v>T-83D</v>
      </c>
      <c r="C175" s="45" t="str">
        <f t="shared" si="5"/>
        <v>KTIA</v>
      </c>
      <c r="D175" s="6" t="s">
        <v>65</v>
      </c>
      <c r="E175" s="7">
        <v>43496</v>
      </c>
      <c r="F175" s="8">
        <v>43502</v>
      </c>
      <c r="G175" s="9">
        <v>0.97560000000000002</v>
      </c>
      <c r="H175" s="9">
        <v>13.49</v>
      </c>
      <c r="I175" s="47">
        <v>24874</v>
      </c>
      <c r="J175" s="10">
        <v>6</v>
      </c>
    </row>
    <row r="176" spans="1:10" x14ac:dyDescent="0.3">
      <c r="A176" t="str" cm="1">
        <f t="array" ref="A176">IFERROR(_xlfn.XLOOKUP(1,(Hoja1!$B$5:$B$1097=B176)*(Hoja1!$E$5:$E$1097=_xlfn.MAXIFS(Hoja1!$E$5:$E$1097,Hoja1!$B$5:$B$1097,B176,Hoja1!$E$5:$E$1097,"&lt;="&amp;E176)),Hoja1!$C$5:$C$1097,""),"")</f>
        <v>TMLP_837D_KTIA</v>
      </c>
      <c r="B176" s="45" t="str">
        <f t="shared" si="4"/>
        <v>T-837D</v>
      </c>
      <c r="C176" s="45" t="str">
        <f t="shared" si="5"/>
        <v>KTIA</v>
      </c>
      <c r="D176" s="6" t="s">
        <v>110</v>
      </c>
      <c r="E176" s="7">
        <v>43509</v>
      </c>
      <c r="F176" s="8">
        <v>43511</v>
      </c>
      <c r="G176" s="9">
        <v>0.99260000000000004</v>
      </c>
      <c r="H176" s="9">
        <v>11.05</v>
      </c>
      <c r="I176" s="47"/>
      <c r="J176" s="10"/>
    </row>
    <row r="177" spans="1:10" x14ac:dyDescent="0.3">
      <c r="A177" t="str" cm="1">
        <f t="array" ref="A177">IFERROR(_xlfn.XLOOKUP(1,(Hoja1!$B$5:$B$1097=B177)*(Hoja1!$E$5:$E$1097=_xlfn.MAXIFS(Hoja1!$E$5:$E$1097,Hoja1!$B$5:$B$1097,B177,Hoja1!$E$5:$E$1097,"&lt;="&amp;E177)),Hoja1!$C$5:$C$1097,""),"")</f>
        <v>TMLP_837D_KTIA</v>
      </c>
      <c r="B177" s="45" t="str">
        <f t="shared" si="4"/>
        <v>T-837D</v>
      </c>
      <c r="C177" s="45" t="str">
        <f t="shared" si="5"/>
        <v>KTIA</v>
      </c>
      <c r="D177" s="6" t="s">
        <v>110</v>
      </c>
      <c r="E177" s="7">
        <v>43509</v>
      </c>
      <c r="F177" s="8">
        <v>43514</v>
      </c>
      <c r="G177" s="9">
        <v>0.99119999999999997</v>
      </c>
      <c r="H177" s="9">
        <v>11.26</v>
      </c>
      <c r="I177" s="47">
        <v>26983.370258369883</v>
      </c>
      <c r="J177" s="10">
        <v>6</v>
      </c>
    </row>
    <row r="178" spans="1:10" x14ac:dyDescent="0.3">
      <c r="A178" t="str" cm="1">
        <f t="array" ref="A178">IFERROR(_xlfn.XLOOKUP(1,(Hoja1!$B$5:$B$1097=B178)*(Hoja1!$E$5:$E$1097=_xlfn.MAXIFS(Hoja1!$E$5:$E$1097,Hoja1!$B$5:$B$1097,B178,Hoja1!$E$5:$E$1097,"&lt;="&amp;E178)),Hoja1!$C$5:$C$1097,""),"")</f>
        <v>TMLP_902_KTIA</v>
      </c>
      <c r="B178" s="45" t="str">
        <f t="shared" si="4"/>
        <v>T-902</v>
      </c>
      <c r="C178" s="45" t="str">
        <f t="shared" si="5"/>
        <v>KTIA</v>
      </c>
      <c r="D178" s="6" t="s">
        <v>70</v>
      </c>
      <c r="E178" s="7">
        <v>43508</v>
      </c>
      <c r="F178" s="8">
        <v>43514</v>
      </c>
      <c r="G178" s="9">
        <v>0.96740000000000004</v>
      </c>
      <c r="H178" s="9">
        <v>14.77</v>
      </c>
      <c r="I178" s="47">
        <v>13087.694805034595</v>
      </c>
      <c r="J178" s="10">
        <v>6</v>
      </c>
    </row>
    <row r="179" spans="1:10" x14ac:dyDescent="0.3">
      <c r="A179" t="str" cm="1">
        <f t="array" ref="A179">IFERROR(_xlfn.XLOOKUP(1,(Hoja1!$B$5:$B$1097=B179)*(Hoja1!$E$5:$E$1097=_xlfn.MAXIFS(Hoja1!$E$5:$E$1097,Hoja1!$B$5:$B$1097,B179,Hoja1!$E$5:$E$1097,"&lt;="&amp;E179)),Hoja1!$C$5:$C$1097,""),"")</f>
        <v>TMLP_903_KTIA</v>
      </c>
      <c r="B179" s="45" t="str">
        <f t="shared" si="4"/>
        <v>T-903</v>
      </c>
      <c r="C179" s="45" t="str">
        <f t="shared" si="5"/>
        <v>KTIA</v>
      </c>
      <c r="D179" s="6" t="s">
        <v>111</v>
      </c>
      <c r="E179" s="7">
        <v>43508</v>
      </c>
      <c r="F179" s="8">
        <v>43514</v>
      </c>
      <c r="G179" s="9">
        <v>0.97929999999999995</v>
      </c>
      <c r="H179" s="9">
        <v>12.99</v>
      </c>
      <c r="I179" s="47"/>
      <c r="J179" s="10"/>
    </row>
    <row r="180" spans="1:10" x14ac:dyDescent="0.3">
      <c r="A180" t="str" cm="1">
        <f t="array" ref="A180">IFERROR(_xlfn.XLOOKUP(1,(Hoja1!$B$5:$B$1097=B180)*(Hoja1!$E$5:$E$1097=_xlfn.MAXIFS(Hoja1!$E$5:$E$1097,Hoja1!$B$5:$B$1097,B180,Hoja1!$E$5:$E$1097,"&lt;="&amp;E180)),Hoja1!$C$5:$C$1097,""),"")</f>
        <v>TMLP_1063_KTIA</v>
      </c>
      <c r="B180" s="45" t="str">
        <f t="shared" si="4"/>
        <v>T-1063</v>
      </c>
      <c r="C180" s="45" t="str">
        <f t="shared" si="5"/>
        <v>KTIA</v>
      </c>
      <c r="D180" s="6" t="s">
        <v>112</v>
      </c>
      <c r="E180" s="7">
        <v>43508</v>
      </c>
      <c r="F180" s="8">
        <v>43514</v>
      </c>
      <c r="G180" s="9"/>
      <c r="H180" s="9"/>
      <c r="I180" s="47">
        <v>35467.364751559915</v>
      </c>
      <c r="J180" s="10">
        <v>7.5</v>
      </c>
    </row>
    <row r="181" spans="1:10" x14ac:dyDescent="0.3">
      <c r="A181" t="str" cm="1">
        <f t="array" ref="A181">IFERROR(_xlfn.XLOOKUP(1,(Hoja1!$B$5:$B$1097=B181)*(Hoja1!$E$5:$E$1097=_xlfn.MAXIFS(Hoja1!$E$5:$E$1097,Hoja1!$B$5:$B$1097,B181,Hoja1!$E$5:$E$1097,"&lt;="&amp;E181)),Hoja1!$C$5:$C$1097,""),"")</f>
        <v>TMLP_837D_KTIA</v>
      </c>
      <c r="B181" s="45" t="str">
        <f t="shared" si="4"/>
        <v>T-837D</v>
      </c>
      <c r="C181" s="45" t="str">
        <f t="shared" si="5"/>
        <v>KTIA</v>
      </c>
      <c r="D181" s="6" t="s">
        <v>110</v>
      </c>
      <c r="E181" s="7">
        <v>43509</v>
      </c>
      <c r="F181" s="8">
        <v>43515</v>
      </c>
      <c r="G181" s="9">
        <v>0.99589000000000005</v>
      </c>
      <c r="H181" s="9">
        <v>10.6</v>
      </c>
      <c r="I181" s="47"/>
      <c r="J181" s="10"/>
    </row>
    <row r="182" spans="1:10" x14ac:dyDescent="0.3">
      <c r="A182" t="str" cm="1">
        <f t="array" ref="A182">IFERROR(_xlfn.XLOOKUP(1,(Hoja1!$B$5:$B$1097=B182)*(Hoja1!$E$5:$E$1097=_xlfn.MAXIFS(Hoja1!$E$5:$E$1097,Hoja1!$B$5:$B$1097,B182,Hoja1!$E$5:$E$1097,"&lt;="&amp;E182)),Hoja1!$C$5:$C$1097,""),"")</f>
        <v/>
      </c>
      <c r="B182" s="45" t="str">
        <f t="shared" si="4"/>
        <v>T-837D</v>
      </c>
      <c r="C182" s="45" t="str">
        <f t="shared" si="5"/>
        <v/>
      </c>
      <c r="D182" s="6" t="s">
        <v>110</v>
      </c>
      <c r="E182" s="7">
        <v>43143</v>
      </c>
      <c r="F182" s="8">
        <v>43516</v>
      </c>
      <c r="G182" s="9">
        <v>0.97729999999999995</v>
      </c>
      <c r="H182" s="9">
        <v>13.29</v>
      </c>
      <c r="I182" s="47">
        <v>22248.619842070286</v>
      </c>
      <c r="J182" s="10">
        <v>6</v>
      </c>
    </row>
    <row r="183" spans="1:10" x14ac:dyDescent="0.3">
      <c r="A183" t="str" cm="1">
        <f t="array" ref="A183">IFERROR(_xlfn.XLOOKUP(1,(Hoja1!$B$5:$B$1097=B183)*(Hoja1!$E$5:$E$1097=_xlfn.MAXIFS(Hoja1!$E$5:$E$1097,Hoja1!$B$5:$B$1097,B183,Hoja1!$E$5:$E$1097,"&lt;="&amp;E183)),Hoja1!$C$5:$C$1097,""),"")</f>
        <v/>
      </c>
      <c r="B183" s="45" t="str">
        <f t="shared" si="4"/>
        <v>T-837D</v>
      </c>
      <c r="C183" s="45" t="str">
        <f t="shared" si="5"/>
        <v/>
      </c>
      <c r="D183" s="6" t="s">
        <v>110</v>
      </c>
      <c r="E183" s="7">
        <v>43143</v>
      </c>
      <c r="F183" s="8">
        <v>43518</v>
      </c>
      <c r="G183" s="9">
        <v>0.96940000000000004</v>
      </c>
      <c r="H183" s="9">
        <v>14.47</v>
      </c>
      <c r="I183" s="47">
        <v>24371.461680970617</v>
      </c>
      <c r="J183" s="10">
        <v>7</v>
      </c>
    </row>
    <row r="184" spans="1:10" x14ac:dyDescent="0.3">
      <c r="A184" t="str" cm="1">
        <f t="array" ref="A184">IFERROR(_xlfn.XLOOKUP(1,(Hoja1!$B$5:$B$1097=B184)*(Hoja1!$E$5:$E$1097=_xlfn.MAXIFS(Hoja1!$E$5:$E$1097,Hoja1!$B$5:$B$1097,B184,Hoja1!$E$5:$E$1097,"&lt;="&amp;E184)),Hoja1!$C$5:$C$1097,""),"")</f>
        <v>TMLP_837D_KTIA</v>
      </c>
      <c r="B184" s="45" t="str">
        <f t="shared" si="4"/>
        <v>T-837D</v>
      </c>
      <c r="C184" s="45" t="str">
        <f t="shared" si="5"/>
        <v>KTIA</v>
      </c>
      <c r="D184" s="6" t="s">
        <v>110</v>
      </c>
      <c r="E184" s="7">
        <v>43508</v>
      </c>
      <c r="F184" s="8">
        <v>43522</v>
      </c>
      <c r="G184" s="9">
        <v>0.98929999999999996</v>
      </c>
      <c r="H184" s="9">
        <v>11.53</v>
      </c>
      <c r="I184" s="47">
        <v>26983.370258369883</v>
      </c>
      <c r="J184" s="10">
        <v>6</v>
      </c>
    </row>
    <row r="185" spans="1:10" x14ac:dyDescent="0.3">
      <c r="A185" t="str" cm="1">
        <f t="array" ref="A185">IFERROR(_xlfn.XLOOKUP(1,(Hoja1!$B$5:$B$1097=B185)*(Hoja1!$E$5:$E$1097=_xlfn.MAXIFS(Hoja1!$E$5:$E$1097,Hoja1!$B$5:$B$1097,B185,Hoja1!$E$5:$E$1097,"&lt;="&amp;E185)),Hoja1!$C$5:$C$1097,""),"")</f>
        <v>TMLP_837D_KTIA</v>
      </c>
      <c r="B185" s="45" t="str">
        <f t="shared" si="4"/>
        <v>T-837D</v>
      </c>
      <c r="C185" s="45" t="str">
        <f t="shared" si="5"/>
        <v>KTIA</v>
      </c>
      <c r="D185" s="6" t="s">
        <v>110</v>
      </c>
      <c r="E185" s="7">
        <v>43508</v>
      </c>
      <c r="F185" s="8">
        <v>43522</v>
      </c>
      <c r="G185" s="9">
        <v>0.98729999999999996</v>
      </c>
      <c r="H185" s="9">
        <v>11.82</v>
      </c>
      <c r="I185" s="47"/>
      <c r="J185" s="10"/>
    </row>
    <row r="186" spans="1:10" x14ac:dyDescent="0.3">
      <c r="A186" t="str" cm="1">
        <f t="array" ref="A186">IFERROR(_xlfn.XLOOKUP(1,(Hoja1!$B$5:$B$1097=B186)*(Hoja1!$E$5:$E$1097=_xlfn.MAXIFS(Hoja1!$E$5:$E$1097,Hoja1!$B$5:$B$1097,B186,Hoja1!$E$5:$E$1097,"&lt;="&amp;E186)),Hoja1!$C$5:$C$1097,""),"")</f>
        <v>TMLP_778D_KTIA</v>
      </c>
      <c r="B186" s="45" t="str">
        <f t="shared" si="4"/>
        <v>T-778D</v>
      </c>
      <c r="C186" s="45" t="str">
        <f t="shared" si="5"/>
        <v>KTIA</v>
      </c>
      <c r="D186" s="6" t="s">
        <v>113</v>
      </c>
      <c r="E186" s="7">
        <v>43528</v>
      </c>
      <c r="F186" s="8">
        <v>43532</v>
      </c>
      <c r="G186" s="9">
        <v>0.97470000000000001</v>
      </c>
      <c r="H186" s="9">
        <v>13.67</v>
      </c>
      <c r="I186" s="47">
        <v>53411.906014121319</v>
      </c>
      <c r="J186" s="10">
        <v>6</v>
      </c>
    </row>
    <row r="187" spans="1:10" x14ac:dyDescent="0.3">
      <c r="A187" t="str" cm="1">
        <f t="array" ref="A187">IFERROR(_xlfn.XLOOKUP(1,(Hoja1!$B$5:$B$1097=B187)*(Hoja1!$E$5:$E$1097=_xlfn.MAXIFS(Hoja1!$E$5:$E$1097,Hoja1!$B$5:$B$1097,B187,Hoja1!$E$5:$E$1097,"&lt;="&amp;E187)),Hoja1!$C$5:$C$1097,""),"")</f>
        <v>CONST_1293_JSA</v>
      </c>
      <c r="B187" s="45" t="str">
        <f t="shared" si="4"/>
        <v>C-1293</v>
      </c>
      <c r="C187" s="45" t="str">
        <f t="shared" si="5"/>
        <v>JSA</v>
      </c>
      <c r="D187" s="6" t="s">
        <v>114</v>
      </c>
      <c r="E187" s="7">
        <v>43541</v>
      </c>
      <c r="F187" s="8">
        <v>43544</v>
      </c>
      <c r="G187" s="9">
        <v>0.95879999999999999</v>
      </c>
      <c r="H187" s="9">
        <v>16.079999999999998</v>
      </c>
      <c r="I187" s="47"/>
      <c r="J187" s="10"/>
    </row>
    <row r="188" spans="1:10" x14ac:dyDescent="0.3">
      <c r="A188" t="str" cm="1">
        <f t="array" ref="A188">IFERROR(_xlfn.XLOOKUP(1,(Hoja1!$B$5:$B$1097=B188)*(Hoja1!$E$5:$E$1097=_xlfn.MAXIFS(Hoja1!$E$5:$E$1097,Hoja1!$B$5:$B$1097,B188,Hoja1!$E$5:$E$1097,"&lt;="&amp;E188)),Hoja1!$C$5:$C$1097,""),"")</f>
        <v>CONST_1293_JSA</v>
      </c>
      <c r="B188" s="45" t="str">
        <f t="shared" si="4"/>
        <v>C-1293</v>
      </c>
      <c r="C188" s="45" t="str">
        <f t="shared" si="5"/>
        <v>JSA</v>
      </c>
      <c r="D188" s="6" t="s">
        <v>114</v>
      </c>
      <c r="E188" s="7">
        <v>43541</v>
      </c>
      <c r="F188" s="8">
        <v>43544</v>
      </c>
      <c r="G188" s="9">
        <v>0.95679999999999998</v>
      </c>
      <c r="H188" s="9">
        <v>16.39</v>
      </c>
      <c r="I188" s="47"/>
      <c r="J188" s="10"/>
    </row>
    <row r="189" spans="1:10" x14ac:dyDescent="0.3">
      <c r="A189" t="str" cm="1">
        <f t="array" ref="A189">IFERROR(_xlfn.XLOOKUP(1,(Hoja1!$B$5:$B$1097=B189)*(Hoja1!$E$5:$E$1097=_xlfn.MAXIFS(Hoja1!$E$5:$E$1097,Hoja1!$B$5:$B$1097,B189,Hoja1!$E$5:$E$1097,"&lt;="&amp;E189)),Hoja1!$C$5:$C$1097,""),"")</f>
        <v>CONST_1293_JSA</v>
      </c>
      <c r="B189" s="45" t="str">
        <f t="shared" si="4"/>
        <v>C-1293</v>
      </c>
      <c r="C189" s="45" t="str">
        <f t="shared" si="5"/>
        <v>JSA</v>
      </c>
      <c r="D189" s="6" t="s">
        <v>114</v>
      </c>
      <c r="E189" s="7">
        <v>43540</v>
      </c>
      <c r="F189" s="8">
        <v>43545</v>
      </c>
      <c r="G189" s="9">
        <v>0.95879999999999999</v>
      </c>
      <c r="H189" s="9">
        <v>16.079999999999998</v>
      </c>
      <c r="I189" s="47"/>
      <c r="J189" s="10"/>
    </row>
    <row r="190" spans="1:10" x14ac:dyDescent="0.3">
      <c r="A190" t="str" cm="1">
        <f t="array" ref="A190">IFERROR(_xlfn.XLOOKUP(1,(Hoja1!$B$5:$B$1097=B190)*(Hoja1!$E$5:$E$1097=_xlfn.MAXIFS(Hoja1!$E$5:$E$1097,Hoja1!$B$5:$B$1097,B190,Hoja1!$E$5:$E$1097,"&lt;="&amp;E190)),Hoja1!$C$5:$C$1097,""),"")</f>
        <v>CONST_1293_JSA</v>
      </c>
      <c r="B190" s="45" t="str">
        <f t="shared" si="4"/>
        <v>C-1293</v>
      </c>
      <c r="C190" s="45" t="str">
        <f t="shared" si="5"/>
        <v>JSA</v>
      </c>
      <c r="D190" s="6" t="s">
        <v>114</v>
      </c>
      <c r="E190" s="7">
        <v>43545</v>
      </c>
      <c r="F190" s="8">
        <v>43549</v>
      </c>
      <c r="G190" s="9">
        <v>0.95879999999999999</v>
      </c>
      <c r="H190" s="9">
        <v>16.079999999999998</v>
      </c>
      <c r="I190" s="47"/>
      <c r="J190" s="10"/>
    </row>
    <row r="191" spans="1:10" x14ac:dyDescent="0.3">
      <c r="A191" t="str" cm="1">
        <f t="array" ref="A191">IFERROR(_xlfn.XLOOKUP(1,(Hoja1!$B$5:$B$1097=B191)*(Hoja1!$E$5:$E$1097=_xlfn.MAXIFS(Hoja1!$E$5:$E$1097,Hoja1!$B$5:$B$1097,B191,Hoja1!$E$5:$E$1097,"&lt;="&amp;E191)),Hoja1!$C$5:$C$1097,""),"")</f>
        <v>TMLP_901_JSA</v>
      </c>
      <c r="B191" s="45" t="str">
        <f t="shared" si="4"/>
        <v>T-901</v>
      </c>
      <c r="C191" s="45" t="str">
        <f t="shared" si="5"/>
        <v>JSA</v>
      </c>
      <c r="D191" s="6" t="s">
        <v>115</v>
      </c>
      <c r="E191" s="7">
        <v>43545</v>
      </c>
      <c r="F191" s="8">
        <v>43549</v>
      </c>
      <c r="G191" s="9">
        <v>0.96479999999999999</v>
      </c>
      <c r="H191" s="9">
        <v>15.16</v>
      </c>
      <c r="I191" s="47">
        <v>43334.475501203691</v>
      </c>
      <c r="J191" s="10">
        <v>7</v>
      </c>
    </row>
    <row r="192" spans="1:10" x14ac:dyDescent="0.3">
      <c r="A192" t="str" cm="1">
        <f t="array" ref="A192">IFERROR(_xlfn.XLOOKUP(1,(Hoja1!$B$5:$B$1097=B192)*(Hoja1!$E$5:$E$1097=_xlfn.MAXIFS(Hoja1!$E$5:$E$1097,Hoja1!$B$5:$B$1097,B192,Hoja1!$E$5:$E$1097,"&lt;="&amp;E192)),Hoja1!$C$5:$C$1097,""),"")</f>
        <v>TMLP_970_KTIA</v>
      </c>
      <c r="B192" s="45" t="str">
        <f t="shared" si="4"/>
        <v>T-970</v>
      </c>
      <c r="C192" s="45" t="str">
        <f t="shared" si="5"/>
        <v>KTIA</v>
      </c>
      <c r="D192" s="6" t="s">
        <v>116</v>
      </c>
      <c r="E192" s="7">
        <v>43544</v>
      </c>
      <c r="F192" s="8">
        <v>43556</v>
      </c>
      <c r="G192" s="9">
        <v>0.96479999999999999</v>
      </c>
      <c r="H192" s="9">
        <v>15.16</v>
      </c>
      <c r="I192" s="47">
        <v>46437.293347155435</v>
      </c>
      <c r="J192" s="10">
        <v>7</v>
      </c>
    </row>
    <row r="193" spans="1:10" x14ac:dyDescent="0.3">
      <c r="A193" t="str" cm="1">
        <f t="array" ref="A193">IFERROR(_xlfn.XLOOKUP(1,(Hoja1!$B$5:$B$1097=B193)*(Hoja1!$E$5:$E$1097=_xlfn.MAXIFS(Hoja1!$E$5:$E$1097,Hoja1!$B$5:$B$1097,B193,Hoja1!$E$5:$E$1097,"&lt;="&amp;E193)),Hoja1!$C$5:$C$1097,""),"")</f>
        <v>TMLP_975_JSA</v>
      </c>
      <c r="B193" s="45" t="str">
        <f t="shared" si="4"/>
        <v>T-975</v>
      </c>
      <c r="C193" s="45" t="str">
        <f t="shared" si="5"/>
        <v>JSA</v>
      </c>
      <c r="D193" s="6" t="s">
        <v>117</v>
      </c>
      <c r="E193" s="7">
        <v>43550</v>
      </c>
      <c r="F193" s="8">
        <v>43556</v>
      </c>
      <c r="G193" s="9"/>
      <c r="H193" s="9"/>
      <c r="I193" s="47">
        <v>42210.292977865487</v>
      </c>
      <c r="J193" s="10">
        <v>7</v>
      </c>
    </row>
    <row r="194" spans="1:10" x14ac:dyDescent="0.3">
      <c r="A194" t="str" cm="1">
        <f t="array" ref="A194">IFERROR(_xlfn.XLOOKUP(1,(Hoja1!$B$5:$B$1097=B194)*(Hoja1!$E$5:$E$1097=_xlfn.MAXIFS(Hoja1!$E$5:$E$1097,Hoja1!$B$5:$B$1097,B194,Hoja1!$E$5:$E$1097,"&lt;="&amp;E194)),Hoja1!$C$5:$C$1097,""),"")</f>
        <v>TMLP_975_JSA</v>
      </c>
      <c r="B194" s="45" t="str">
        <f t="shared" si="4"/>
        <v>T-975</v>
      </c>
      <c r="C194" s="45" t="str">
        <f t="shared" si="5"/>
        <v>JSA</v>
      </c>
      <c r="D194" s="6" t="s">
        <v>117</v>
      </c>
      <c r="E194" s="7">
        <v>43550</v>
      </c>
      <c r="F194" s="8">
        <v>43556</v>
      </c>
      <c r="G194" s="9"/>
      <c r="H194" s="9"/>
      <c r="I194" s="47">
        <v>42210.292977865487</v>
      </c>
      <c r="J194" s="10">
        <v>7</v>
      </c>
    </row>
    <row r="195" spans="1:10" x14ac:dyDescent="0.3">
      <c r="A195" t="str" cm="1">
        <f t="array" ref="A195">IFERROR(_xlfn.XLOOKUP(1,(Hoja1!$B$5:$B$1097=B195)*(Hoja1!$E$5:$E$1097=_xlfn.MAXIFS(Hoja1!$E$5:$E$1097,Hoja1!$B$5:$B$1097,B195,Hoja1!$E$5:$E$1097,"&lt;="&amp;E195)),Hoja1!$C$5:$C$1097,""),"")</f>
        <v>TMLP_975_JSA</v>
      </c>
      <c r="B195" s="45" t="str">
        <f t="shared" ref="B195:B257" si="6">IF(LEFT(D195,1)="T","T-","C-")&amp;TRIM(RIGHT(D195,LEN(D195)-SEARCH("-",D195)))</f>
        <v>T-975</v>
      </c>
      <c r="C195" s="45" t="str">
        <f t="shared" ref="C195:C258" si="7">IFERROR(MID(A195,FIND("_",A195,FIND("_",A195)+1)+1,LEN(A195)),"")</f>
        <v>JSA</v>
      </c>
      <c r="D195" s="6" t="s">
        <v>117</v>
      </c>
      <c r="E195" s="7">
        <v>43551</v>
      </c>
      <c r="F195" s="8">
        <v>43556</v>
      </c>
      <c r="G195" s="9">
        <v>0.95479999999999998</v>
      </c>
      <c r="H195" s="9">
        <v>16.7</v>
      </c>
      <c r="I195" s="47">
        <v>37062.272692020815</v>
      </c>
      <c r="J195" s="10">
        <v>7</v>
      </c>
    </row>
    <row r="196" spans="1:10" x14ac:dyDescent="0.3">
      <c r="A196" t="str" cm="1">
        <f t="array" ref="A196">IFERROR(_xlfn.XLOOKUP(1,(Hoja1!$B$5:$B$1097=B196)*(Hoja1!$E$5:$E$1097=_xlfn.MAXIFS(Hoja1!$E$5:$E$1097,Hoja1!$B$5:$B$1097,B196,Hoja1!$E$5:$E$1097,"&lt;="&amp;E196)),Hoja1!$C$5:$C$1097,""),"")</f>
        <v>TMLP_983_KTIA</v>
      </c>
      <c r="B196" s="45" t="str">
        <f t="shared" si="6"/>
        <v>T-983</v>
      </c>
      <c r="C196" s="45" t="str">
        <f t="shared" si="7"/>
        <v>KTIA</v>
      </c>
      <c r="D196" s="6" t="s">
        <v>118</v>
      </c>
      <c r="E196" s="7">
        <v>43545</v>
      </c>
      <c r="F196" s="8">
        <v>43556</v>
      </c>
      <c r="G196" s="9"/>
      <c r="H196" s="9"/>
      <c r="I196" s="47">
        <v>40626.070782378454</v>
      </c>
      <c r="J196" s="10">
        <v>7</v>
      </c>
    </row>
    <row r="197" spans="1:10" x14ac:dyDescent="0.3">
      <c r="A197" t="str" cm="1">
        <f t="array" ref="A197">IFERROR(_xlfn.XLOOKUP(1,(Hoja1!$B$5:$B$1097=B197)*(Hoja1!$E$5:$E$1097=_xlfn.MAXIFS(Hoja1!$E$5:$E$1097,Hoja1!$B$5:$B$1097,B197,Hoja1!$E$5:$E$1097,"&lt;="&amp;E197)),Hoja1!$C$5:$C$1097,""),"")</f>
        <v>TMLP_983_KTIA</v>
      </c>
      <c r="B197" s="45" t="str">
        <f t="shared" si="6"/>
        <v>T-983</v>
      </c>
      <c r="C197" s="45" t="str">
        <f t="shared" si="7"/>
        <v>KTIA</v>
      </c>
      <c r="D197" s="6" t="s">
        <v>118</v>
      </c>
      <c r="E197" s="7">
        <v>43550</v>
      </c>
      <c r="F197" s="8">
        <v>43556</v>
      </c>
      <c r="G197" s="9"/>
      <c r="H197" s="9"/>
      <c r="I197" s="47">
        <v>40586.820171024498</v>
      </c>
      <c r="J197" s="10">
        <v>7</v>
      </c>
    </row>
    <row r="198" spans="1:10" x14ac:dyDescent="0.3">
      <c r="A198" t="str" cm="1">
        <f t="array" ref="A198">IFERROR(_xlfn.XLOOKUP(1,(Hoja1!$B$5:$B$1097=B198)*(Hoja1!$E$5:$E$1097=_xlfn.MAXIFS(Hoja1!$E$5:$E$1097,Hoja1!$B$5:$B$1097,B198,Hoja1!$E$5:$E$1097,"&lt;="&amp;E198)),Hoja1!$C$5:$C$1097,""),"")</f>
        <v>TMLP_983_KTIA</v>
      </c>
      <c r="B198" s="45" t="str">
        <f t="shared" si="6"/>
        <v>T-983</v>
      </c>
      <c r="C198" s="45" t="str">
        <f t="shared" si="7"/>
        <v>KTIA</v>
      </c>
      <c r="D198" s="6" t="s">
        <v>118</v>
      </c>
      <c r="E198" s="7">
        <v>43550</v>
      </c>
      <c r="F198" s="8">
        <v>43556</v>
      </c>
      <c r="G198" s="9"/>
      <c r="H198" s="9"/>
      <c r="I198" s="47">
        <v>40586.820171024498</v>
      </c>
      <c r="J198" s="10">
        <v>7</v>
      </c>
    </row>
    <row r="199" spans="1:10" x14ac:dyDescent="0.3">
      <c r="A199" t="str" cm="1">
        <f t="array" ref="A199">IFERROR(_xlfn.XLOOKUP(1,(Hoja1!$B$5:$B$1097=B199)*(Hoja1!$E$5:$E$1097=_xlfn.MAXIFS(Hoja1!$E$5:$E$1097,Hoja1!$B$5:$B$1097,B199,Hoja1!$E$5:$E$1097,"&lt;="&amp;E199)),Hoja1!$C$5:$C$1097,""),"")</f>
        <v>TMLP_983_KTIA</v>
      </c>
      <c r="B199" s="45" t="str">
        <f t="shared" si="6"/>
        <v>T-983</v>
      </c>
      <c r="C199" s="45" t="str">
        <f t="shared" si="7"/>
        <v>KTIA</v>
      </c>
      <c r="D199" s="6" t="s">
        <v>118</v>
      </c>
      <c r="E199" s="7">
        <v>43550</v>
      </c>
      <c r="F199" s="8">
        <v>43556</v>
      </c>
      <c r="G199" s="9"/>
      <c r="H199" s="9"/>
      <c r="I199" s="47">
        <v>41398.556574444992</v>
      </c>
      <c r="J199" s="10">
        <v>7</v>
      </c>
    </row>
    <row r="200" spans="1:10" x14ac:dyDescent="0.3">
      <c r="A200" t="str" cm="1">
        <f t="array" ref="A200">IFERROR(_xlfn.XLOOKUP(1,(Hoja1!$B$5:$B$1097=B200)*(Hoja1!$E$5:$E$1097=_xlfn.MAXIFS(Hoja1!$E$5:$E$1097,Hoja1!$B$5:$B$1097,B200,Hoja1!$E$5:$E$1097,"&lt;="&amp;E200)),Hoja1!$C$5:$C$1097,""),"")</f>
        <v>TMLP_989_KTIA</v>
      </c>
      <c r="B200" s="45" t="str">
        <f t="shared" si="6"/>
        <v>T-989</v>
      </c>
      <c r="C200" s="45" t="str">
        <f t="shared" si="7"/>
        <v>KTIA</v>
      </c>
      <c r="D200" s="6" t="s">
        <v>119</v>
      </c>
      <c r="E200" s="7">
        <v>43545</v>
      </c>
      <c r="F200" s="8">
        <v>43556</v>
      </c>
      <c r="G200" s="9"/>
      <c r="H200" s="9"/>
      <c r="I200" s="47">
        <v>49452.05496392952</v>
      </c>
      <c r="J200" s="10">
        <v>7</v>
      </c>
    </row>
    <row r="201" spans="1:10" x14ac:dyDescent="0.3">
      <c r="A201" t="str" cm="1">
        <f t="array" ref="A201">IFERROR(_xlfn.XLOOKUP(1,(Hoja1!$B$5:$B$1097=B201)*(Hoja1!$E$5:$E$1097=_xlfn.MAXIFS(Hoja1!$E$5:$E$1097,Hoja1!$B$5:$B$1097,B201,Hoja1!$E$5:$E$1097,"&lt;="&amp;E201)),Hoja1!$C$5:$C$1097,""),"")</f>
        <v>TMLP_989_KTIA</v>
      </c>
      <c r="B201" s="45" t="str">
        <f t="shared" si="6"/>
        <v>T-989</v>
      </c>
      <c r="C201" s="45" t="str">
        <f t="shared" si="7"/>
        <v>KTIA</v>
      </c>
      <c r="D201" s="6" t="s">
        <v>119</v>
      </c>
      <c r="E201" s="7">
        <v>43545</v>
      </c>
      <c r="F201" s="8">
        <v>43556</v>
      </c>
      <c r="G201" s="9"/>
      <c r="H201" s="9"/>
      <c r="I201" s="47">
        <v>49452.05496392952</v>
      </c>
      <c r="J201" s="10">
        <v>7</v>
      </c>
    </row>
    <row r="202" spans="1:10" x14ac:dyDescent="0.3">
      <c r="A202" t="str" cm="1">
        <f t="array" ref="A202">IFERROR(_xlfn.XLOOKUP(1,(Hoja1!$B$5:$B$1097=B202)*(Hoja1!$E$5:$E$1097=_xlfn.MAXIFS(Hoja1!$E$5:$E$1097,Hoja1!$B$5:$B$1097,B202,Hoja1!$E$5:$E$1097,"&lt;="&amp;E202)),Hoja1!$C$5:$C$1097,""),"")</f>
        <v>TMLP_989_KTIA</v>
      </c>
      <c r="B202" s="45" t="str">
        <f t="shared" si="6"/>
        <v>T-989</v>
      </c>
      <c r="C202" s="45" t="str">
        <f t="shared" si="7"/>
        <v>KTIA</v>
      </c>
      <c r="D202" s="6" t="s">
        <v>119</v>
      </c>
      <c r="E202" s="7">
        <v>43545</v>
      </c>
      <c r="F202" s="8">
        <v>43556</v>
      </c>
      <c r="G202" s="9"/>
      <c r="H202" s="9"/>
      <c r="I202" s="47">
        <v>49230.538043472814</v>
      </c>
      <c r="J202" s="10">
        <v>7</v>
      </c>
    </row>
    <row r="203" spans="1:10" x14ac:dyDescent="0.3">
      <c r="A203" t="str" cm="1">
        <f t="array" ref="A203">IFERROR(_xlfn.XLOOKUP(1,(Hoja1!$B$5:$B$1097=B203)*(Hoja1!$E$5:$E$1097=_xlfn.MAXIFS(Hoja1!$E$5:$E$1097,Hoja1!$B$5:$B$1097,B203,Hoja1!$E$5:$E$1097,"&lt;="&amp;E203)),Hoja1!$C$5:$C$1097,""),"")</f>
        <v>TMLP_989_KTIA</v>
      </c>
      <c r="B203" s="45" t="str">
        <f t="shared" si="6"/>
        <v>T-989</v>
      </c>
      <c r="C203" s="45" t="str">
        <f t="shared" si="7"/>
        <v>KTIA</v>
      </c>
      <c r="D203" s="6" t="s">
        <v>119</v>
      </c>
      <c r="E203" s="7">
        <v>43546</v>
      </c>
      <c r="F203" s="8">
        <v>43556</v>
      </c>
      <c r="G203" s="9"/>
      <c r="H203" s="9"/>
      <c r="I203" s="47">
        <v>49230.538043472814</v>
      </c>
      <c r="J203" s="10">
        <v>7</v>
      </c>
    </row>
    <row r="204" spans="1:10" x14ac:dyDescent="0.3">
      <c r="A204" t="str" cm="1">
        <f t="array" ref="A204">IFERROR(_xlfn.XLOOKUP(1,(Hoja1!$B$5:$B$1097=B204)*(Hoja1!$E$5:$E$1097=_xlfn.MAXIFS(Hoja1!$E$5:$E$1097,Hoja1!$B$5:$B$1097,B204,Hoja1!$E$5:$E$1097,"&lt;="&amp;E204)),Hoja1!$C$5:$C$1097,""),"")</f>
        <v>TMLP_989_KTIA</v>
      </c>
      <c r="B204" s="45" t="str">
        <f t="shared" si="6"/>
        <v>T-989</v>
      </c>
      <c r="C204" s="45" t="str">
        <f t="shared" si="7"/>
        <v>KTIA</v>
      </c>
      <c r="D204" s="6" t="s">
        <v>119</v>
      </c>
      <c r="E204" s="7">
        <v>43546</v>
      </c>
      <c r="F204" s="8">
        <v>43556</v>
      </c>
      <c r="G204" s="9"/>
      <c r="H204" s="9"/>
      <c r="I204" s="47">
        <v>49008.595146553445</v>
      </c>
      <c r="J204" s="10">
        <v>7</v>
      </c>
    </row>
    <row r="205" spans="1:10" x14ac:dyDescent="0.3">
      <c r="A205" t="str" cm="1">
        <f t="array" ref="A205">IFERROR(_xlfn.XLOOKUP(1,(Hoja1!$B$5:$B$1097=B205)*(Hoja1!$E$5:$E$1097=_xlfn.MAXIFS(Hoja1!$E$5:$E$1097,Hoja1!$B$5:$B$1097,B205,Hoja1!$E$5:$E$1097,"&lt;="&amp;E205)),Hoja1!$C$5:$C$1097,""),"")</f>
        <v>TMLP_1013_KTIA</v>
      </c>
      <c r="B205" s="45" t="str">
        <f t="shared" si="6"/>
        <v>T-1013</v>
      </c>
      <c r="C205" s="45" t="str">
        <f t="shared" si="7"/>
        <v>KTIA</v>
      </c>
      <c r="D205" s="6" t="s">
        <v>120</v>
      </c>
      <c r="E205" s="7">
        <v>43543</v>
      </c>
      <c r="F205" s="8">
        <v>43556</v>
      </c>
      <c r="G205" s="9">
        <v>0.95089999999999997</v>
      </c>
      <c r="H205" s="9">
        <v>17.309999999999999</v>
      </c>
      <c r="I205" s="47"/>
      <c r="J205" s="10"/>
    </row>
    <row r="206" spans="1:10" x14ac:dyDescent="0.3">
      <c r="A206" t="str" cm="1">
        <f t="array" ref="A206">IFERROR(_xlfn.XLOOKUP(1,(Hoja1!$B$5:$B$1097=B206)*(Hoja1!$E$5:$E$1097=_xlfn.MAXIFS(Hoja1!$E$5:$E$1097,Hoja1!$B$5:$B$1097,B206,Hoja1!$E$5:$E$1097,"&lt;="&amp;E206)),Hoja1!$C$5:$C$1097,""),"")</f>
        <v/>
      </c>
      <c r="B206" s="45" t="str">
        <f t="shared" si="6"/>
        <v>T-1038</v>
      </c>
      <c r="C206" s="45" t="str">
        <f t="shared" si="7"/>
        <v/>
      </c>
      <c r="D206" s="6" t="s">
        <v>121</v>
      </c>
      <c r="E206" s="7">
        <v>43548</v>
      </c>
      <c r="F206" s="8">
        <v>43556</v>
      </c>
      <c r="G206" s="9">
        <v>0.96479999999999999</v>
      </c>
      <c r="H206" s="9">
        <v>15.16</v>
      </c>
      <c r="I206" s="47">
        <v>38598.231856398212</v>
      </c>
      <c r="J206" s="10">
        <v>8</v>
      </c>
    </row>
    <row r="207" spans="1:10" x14ac:dyDescent="0.3">
      <c r="A207" t="str" cm="1">
        <f t="array" ref="A207">IFERROR(_xlfn.XLOOKUP(1,(Hoja1!$B$5:$B$1097=B207)*(Hoja1!$E$5:$E$1097=_xlfn.MAXIFS(Hoja1!$E$5:$E$1097,Hoja1!$B$5:$B$1097,B207,Hoja1!$E$5:$E$1097,"&lt;="&amp;E207)),Hoja1!$C$5:$C$1097,""),"")</f>
        <v>TMLP_1078_KTIA</v>
      </c>
      <c r="B207" s="45" t="str">
        <f t="shared" si="6"/>
        <v>T-1078</v>
      </c>
      <c r="C207" s="45" t="str">
        <f t="shared" si="7"/>
        <v>KTIA</v>
      </c>
      <c r="D207" s="6" t="s">
        <v>122</v>
      </c>
      <c r="E207" s="7">
        <v>43548</v>
      </c>
      <c r="F207" s="8">
        <v>43556</v>
      </c>
      <c r="G207" s="9"/>
      <c r="H207" s="9"/>
      <c r="I207" s="47">
        <v>35785.549697926981</v>
      </c>
      <c r="J207" s="10">
        <v>7</v>
      </c>
    </row>
    <row r="208" spans="1:10" x14ac:dyDescent="0.3">
      <c r="A208" t="str" cm="1">
        <f t="array" ref="A208">IFERROR(_xlfn.XLOOKUP(1,(Hoja1!$B$5:$B$1097=B208)*(Hoja1!$E$5:$E$1097=_xlfn.MAXIFS(Hoja1!$E$5:$E$1097,Hoja1!$B$5:$B$1097,B208,Hoja1!$E$5:$E$1097,"&lt;="&amp;E208)),Hoja1!$C$5:$C$1097,""),"")</f>
        <v>TMLP_970_KTIA</v>
      </c>
      <c r="B208" s="45" t="str">
        <f t="shared" si="6"/>
        <v>T-970</v>
      </c>
      <c r="C208" s="45" t="str">
        <f t="shared" si="7"/>
        <v>KTIA</v>
      </c>
      <c r="D208" s="6" t="s">
        <v>116</v>
      </c>
      <c r="E208" s="7">
        <v>43546</v>
      </c>
      <c r="F208" s="8">
        <v>43557</v>
      </c>
      <c r="G208" s="9">
        <v>0.96679999999999999</v>
      </c>
      <c r="H208" s="9">
        <v>14.86</v>
      </c>
      <c r="I208" s="47">
        <v>46299.773162083999</v>
      </c>
      <c r="J208" s="10">
        <v>7</v>
      </c>
    </row>
    <row r="209" spans="1:10" x14ac:dyDescent="0.3">
      <c r="A209" t="str" cm="1">
        <f t="array" ref="A209">IFERROR(_xlfn.XLOOKUP(1,(Hoja1!$B$5:$B$1097=B209)*(Hoja1!$E$5:$E$1097=_xlfn.MAXIFS(Hoja1!$E$5:$E$1097,Hoja1!$B$5:$B$1097,B209,Hoja1!$E$5:$E$1097,"&lt;="&amp;E209)),Hoja1!$C$5:$C$1097,""),"")</f>
        <v>TMLP_983_KTIA</v>
      </c>
      <c r="B209" s="45" t="str">
        <f t="shared" si="6"/>
        <v>T-983</v>
      </c>
      <c r="C209" s="45" t="str">
        <f t="shared" si="7"/>
        <v>KTIA</v>
      </c>
      <c r="D209" s="6" t="s">
        <v>118</v>
      </c>
      <c r="E209" s="7">
        <v>43546</v>
      </c>
      <c r="F209" s="8">
        <v>43557</v>
      </c>
      <c r="G209" s="9"/>
      <c r="H209" s="9"/>
      <c r="I209" s="47"/>
      <c r="J209" s="10"/>
    </row>
    <row r="210" spans="1:10" x14ac:dyDescent="0.3">
      <c r="A210" t="str" cm="1">
        <f t="array" ref="A210">IFERROR(_xlfn.XLOOKUP(1,(Hoja1!$B$5:$B$1097=B210)*(Hoja1!$E$5:$E$1097=_xlfn.MAXIFS(Hoja1!$E$5:$E$1097,Hoja1!$B$5:$B$1097,B210,Hoja1!$E$5:$E$1097,"&lt;="&amp;E210)),Hoja1!$C$5:$C$1097,""),"")</f>
        <v>TMLP_983_KTIA</v>
      </c>
      <c r="B210" s="45" t="str">
        <f t="shared" si="6"/>
        <v>T-983</v>
      </c>
      <c r="C210" s="45" t="str">
        <f t="shared" si="7"/>
        <v>KTIA</v>
      </c>
      <c r="D210" s="6" t="s">
        <v>118</v>
      </c>
      <c r="E210" s="7">
        <v>43546</v>
      </c>
      <c r="F210" s="8">
        <v>43557</v>
      </c>
      <c r="G210" s="9"/>
      <c r="H210" s="9"/>
      <c r="I210" s="47">
        <v>35949.830174071678</v>
      </c>
      <c r="J210" s="10">
        <v>7</v>
      </c>
    </row>
    <row r="211" spans="1:10" x14ac:dyDescent="0.3">
      <c r="A211" t="str" cm="1">
        <f t="array" ref="A211">IFERROR(_xlfn.XLOOKUP(1,(Hoja1!$B$5:$B$1097=B211)*(Hoja1!$E$5:$E$1097=_xlfn.MAXIFS(Hoja1!$E$5:$E$1097,Hoja1!$B$5:$B$1097,B211,Hoja1!$E$5:$E$1097,"&lt;="&amp;E211)),Hoja1!$C$5:$C$1097,""),"")</f>
        <v>TMLP_983_KTIA</v>
      </c>
      <c r="B211" s="45" t="str">
        <f t="shared" si="6"/>
        <v>T-983</v>
      </c>
      <c r="C211" s="45" t="str">
        <f t="shared" si="7"/>
        <v>KTIA</v>
      </c>
      <c r="D211" s="6" t="s">
        <v>118</v>
      </c>
      <c r="E211" s="7">
        <v>43546</v>
      </c>
      <c r="F211" s="8">
        <v>43557</v>
      </c>
      <c r="G211" s="9"/>
      <c r="H211" s="9"/>
      <c r="I211" s="47">
        <v>35949.830174071678</v>
      </c>
      <c r="J211" s="10">
        <v>7</v>
      </c>
    </row>
    <row r="212" spans="1:10" x14ac:dyDescent="0.3">
      <c r="A212" t="str" cm="1">
        <f t="array" ref="A212">IFERROR(_xlfn.XLOOKUP(1,(Hoja1!$B$5:$B$1097=B212)*(Hoja1!$E$5:$E$1097=_xlfn.MAXIFS(Hoja1!$E$5:$E$1097,Hoja1!$B$5:$B$1097,B212,Hoja1!$E$5:$E$1097,"&lt;="&amp;E212)),Hoja1!$C$5:$C$1097,""),"")</f>
        <v>TMLP_983_KTIA</v>
      </c>
      <c r="B212" s="45" t="str">
        <f t="shared" si="6"/>
        <v>T-983</v>
      </c>
      <c r="C212" s="45" t="str">
        <f t="shared" si="7"/>
        <v>KTIA</v>
      </c>
      <c r="D212" s="6" t="s">
        <v>118</v>
      </c>
      <c r="E212" s="7">
        <v>43549</v>
      </c>
      <c r="F212" s="8">
        <v>43557</v>
      </c>
      <c r="G212" s="9"/>
      <c r="H212" s="9"/>
      <c r="I212" s="47">
        <v>25725.722532278134</v>
      </c>
      <c r="J212" s="10">
        <v>7</v>
      </c>
    </row>
    <row r="213" spans="1:10" x14ac:dyDescent="0.3">
      <c r="A213" t="str" cm="1">
        <f t="array" ref="A213">IFERROR(_xlfn.XLOOKUP(1,(Hoja1!$B$5:$B$1097=B213)*(Hoja1!$E$5:$E$1097=_xlfn.MAXIFS(Hoja1!$E$5:$E$1097,Hoja1!$B$5:$B$1097,B213,Hoja1!$E$5:$E$1097,"&lt;="&amp;E213)),Hoja1!$C$5:$C$1097,""),"")</f>
        <v>TMLP_1013_KTIA</v>
      </c>
      <c r="B213" s="45" t="str">
        <f t="shared" si="6"/>
        <v>T-1013</v>
      </c>
      <c r="C213" s="45" t="str">
        <f t="shared" si="7"/>
        <v>KTIA</v>
      </c>
      <c r="D213" s="6" t="s">
        <v>120</v>
      </c>
      <c r="E213" s="7">
        <v>43543</v>
      </c>
      <c r="F213" s="8">
        <v>43557</v>
      </c>
      <c r="G213" s="9">
        <v>0.94689999999999996</v>
      </c>
      <c r="H213" s="9">
        <v>17.93</v>
      </c>
      <c r="I213" s="47"/>
      <c r="J213" s="10"/>
    </row>
    <row r="214" spans="1:10" x14ac:dyDescent="0.3">
      <c r="A214" t="str" cm="1">
        <f t="array" ref="A214">IFERROR(_xlfn.XLOOKUP(1,(Hoja1!$B$5:$B$1097=B214)*(Hoja1!$E$5:$E$1097=_xlfn.MAXIFS(Hoja1!$E$5:$E$1097,Hoja1!$B$5:$B$1097,B214,Hoja1!$E$5:$E$1097,"&lt;="&amp;E214)),Hoja1!$C$5:$C$1097,""),"")</f>
        <v>TMLP_1015_KTIA</v>
      </c>
      <c r="B214" s="45" t="str">
        <f t="shared" si="6"/>
        <v>T-1015</v>
      </c>
      <c r="C214" s="45" t="str">
        <f t="shared" si="7"/>
        <v>KTIA</v>
      </c>
      <c r="D214" s="6" t="s">
        <v>123</v>
      </c>
      <c r="E214" s="7">
        <v>43543</v>
      </c>
      <c r="F214" s="8">
        <v>43557</v>
      </c>
      <c r="G214" s="9">
        <v>0.94289999999999996</v>
      </c>
      <c r="H214" s="9">
        <v>18.57</v>
      </c>
      <c r="I214" s="47">
        <v>53737.86212498336</v>
      </c>
      <c r="J214" s="10">
        <v>7</v>
      </c>
    </row>
    <row r="215" spans="1:10" x14ac:dyDescent="0.3">
      <c r="A215" t="str" cm="1">
        <f t="array" ref="A215">IFERROR(_xlfn.XLOOKUP(1,(Hoja1!$B$5:$B$1097=B215)*(Hoja1!$E$5:$E$1097=_xlfn.MAXIFS(Hoja1!$E$5:$E$1097,Hoja1!$B$5:$B$1097,B215,Hoja1!$E$5:$E$1097,"&lt;="&amp;E215)),Hoja1!$C$5:$C$1097,""),"")</f>
        <v>TMLP_1052_JSA</v>
      </c>
      <c r="B215" s="45" t="str">
        <f t="shared" si="6"/>
        <v>T-1052</v>
      </c>
      <c r="C215" s="45" t="str">
        <f t="shared" si="7"/>
        <v>JSA</v>
      </c>
      <c r="D215" s="6" t="s">
        <v>109</v>
      </c>
      <c r="E215" s="7">
        <v>43548</v>
      </c>
      <c r="F215" s="8">
        <v>43557</v>
      </c>
      <c r="G215" s="9">
        <v>0.95289999999999997</v>
      </c>
      <c r="H215" s="9">
        <v>16.989999999999998</v>
      </c>
      <c r="I215" s="47"/>
      <c r="J215" s="10"/>
    </row>
    <row r="216" spans="1:10" x14ac:dyDescent="0.3">
      <c r="A216" t="str" cm="1">
        <f t="array" ref="A216">IFERROR(_xlfn.XLOOKUP(1,(Hoja1!$B$5:$B$1097=B216)*(Hoja1!$E$5:$E$1097=_xlfn.MAXIFS(Hoja1!$E$5:$E$1097,Hoja1!$B$5:$B$1097,B216,Hoja1!$E$5:$E$1097,"&lt;="&amp;E216)),Hoja1!$C$5:$C$1097,""),"")</f>
        <v>TMLP_1078_KTIA</v>
      </c>
      <c r="B216" s="45" t="str">
        <f t="shared" si="6"/>
        <v>T-1078</v>
      </c>
      <c r="C216" s="45" t="str">
        <f t="shared" si="7"/>
        <v>KTIA</v>
      </c>
      <c r="D216" s="6" t="s">
        <v>122</v>
      </c>
      <c r="E216" s="7">
        <v>43731</v>
      </c>
      <c r="F216" s="8">
        <v>43557</v>
      </c>
      <c r="G216" s="9"/>
      <c r="H216" s="9"/>
      <c r="I216" s="47"/>
      <c r="J216" s="10"/>
    </row>
    <row r="217" spans="1:10" x14ac:dyDescent="0.3">
      <c r="A217" t="str" cm="1">
        <f t="array" ref="A217">IFERROR(_xlfn.XLOOKUP(1,(Hoja1!$B$5:$B$1097=B217)*(Hoja1!$E$5:$E$1097=_xlfn.MAXIFS(Hoja1!$E$5:$E$1097,Hoja1!$B$5:$B$1097,B217,Hoja1!$E$5:$E$1097,"&lt;="&amp;E217)),Hoja1!$C$5:$C$1097,""),"")</f>
        <v>TMLP_1078_KTIA</v>
      </c>
      <c r="B217" s="45" t="str">
        <f t="shared" si="6"/>
        <v>T-1078</v>
      </c>
      <c r="C217" s="45" t="str">
        <f t="shared" si="7"/>
        <v>KTIA</v>
      </c>
      <c r="D217" s="6" t="s">
        <v>122</v>
      </c>
      <c r="E217" s="7">
        <v>43548</v>
      </c>
      <c r="F217" s="8">
        <v>43557</v>
      </c>
      <c r="G217" s="9"/>
      <c r="H217" s="9"/>
      <c r="I217" s="47">
        <v>35880.046514398338</v>
      </c>
      <c r="J217" s="10">
        <v>8</v>
      </c>
    </row>
    <row r="218" spans="1:10" x14ac:dyDescent="0.3">
      <c r="A218" t="str" cm="1">
        <f t="array" ref="A218">IFERROR(_xlfn.XLOOKUP(1,(Hoja1!$B$5:$B$1097=B218)*(Hoja1!$E$5:$E$1097=_xlfn.MAXIFS(Hoja1!$E$5:$E$1097,Hoja1!$B$5:$B$1097,B218,Hoja1!$E$5:$E$1097,"&lt;="&amp;E218)),Hoja1!$C$5:$C$1097,""),"")</f>
        <v>TMLP_970_KTIA</v>
      </c>
      <c r="B218" s="45" t="str">
        <f t="shared" si="6"/>
        <v>T-970</v>
      </c>
      <c r="C218" s="45" t="str">
        <f t="shared" si="7"/>
        <v>KTIA</v>
      </c>
      <c r="D218" s="6" t="s">
        <v>116</v>
      </c>
      <c r="E218" s="7">
        <v>43545</v>
      </c>
      <c r="F218" s="8">
        <v>43558</v>
      </c>
      <c r="G218" s="9">
        <v>0.97260000000000002</v>
      </c>
      <c r="H218" s="9">
        <v>13.19</v>
      </c>
      <c r="I218" s="47"/>
      <c r="J218" s="10"/>
    </row>
    <row r="219" spans="1:10" x14ac:dyDescent="0.3">
      <c r="A219" t="str" cm="1">
        <f t="array" ref="A219">IFERROR(_xlfn.XLOOKUP(1,(Hoja1!$B$5:$B$1097=B219)*(Hoja1!$E$5:$E$1097=_xlfn.MAXIFS(Hoja1!$E$5:$E$1097,Hoja1!$B$5:$B$1097,B219,Hoja1!$E$5:$E$1097,"&lt;="&amp;E219)),Hoja1!$C$5:$C$1097,""),"")</f>
        <v>TMLP_970_KTIA</v>
      </c>
      <c r="B219" s="45" t="str">
        <f t="shared" si="6"/>
        <v>T-970</v>
      </c>
      <c r="C219" s="45" t="str">
        <f t="shared" si="7"/>
        <v>KTIA</v>
      </c>
      <c r="D219" s="6" t="s">
        <v>116</v>
      </c>
      <c r="E219" s="7">
        <v>43545</v>
      </c>
      <c r="F219" s="8">
        <v>43558</v>
      </c>
      <c r="G219" s="9">
        <v>0.97499999999999998</v>
      </c>
      <c r="H219" s="9">
        <v>13.63</v>
      </c>
      <c r="I219" s="47"/>
      <c r="J219" s="10"/>
    </row>
    <row r="220" spans="1:10" x14ac:dyDescent="0.3">
      <c r="A220" t="str" cm="1">
        <f t="array" ref="A220">IFERROR(_xlfn.XLOOKUP(1,(Hoja1!$B$5:$B$1097=B220)*(Hoja1!$E$5:$E$1097=_xlfn.MAXIFS(Hoja1!$E$5:$E$1097,Hoja1!$B$5:$B$1097,B220,Hoja1!$E$5:$E$1097,"&lt;="&amp;E220)),Hoja1!$C$5:$C$1097,""),"")</f>
        <v>TMLP_970_KTIA</v>
      </c>
      <c r="B220" s="45" t="str">
        <f t="shared" si="6"/>
        <v>T-970</v>
      </c>
      <c r="C220" s="45" t="str">
        <f t="shared" si="7"/>
        <v>KTIA</v>
      </c>
      <c r="D220" s="6" t="s">
        <v>116</v>
      </c>
      <c r="E220" s="7">
        <v>43545</v>
      </c>
      <c r="F220" s="8">
        <v>43558</v>
      </c>
      <c r="G220" s="9">
        <v>0.97950000000000004</v>
      </c>
      <c r="H220" s="9">
        <v>12.96</v>
      </c>
      <c r="I220" s="47"/>
      <c r="J220" s="10"/>
    </row>
    <row r="221" spans="1:10" x14ac:dyDescent="0.3">
      <c r="A221" t="str" cm="1">
        <f t="array" ref="A221">IFERROR(_xlfn.XLOOKUP(1,(Hoja1!$B$5:$B$1097=B221)*(Hoja1!$E$5:$E$1097=_xlfn.MAXIFS(Hoja1!$E$5:$E$1097,Hoja1!$B$5:$B$1097,B221,Hoja1!$E$5:$E$1097,"&lt;="&amp;E221)),Hoja1!$C$5:$C$1097,""),"")</f>
        <v>TMLP_970_KTIA</v>
      </c>
      <c r="B221" s="45" t="str">
        <f t="shared" si="6"/>
        <v>T-970</v>
      </c>
      <c r="C221" s="45" t="str">
        <f t="shared" si="7"/>
        <v>KTIA</v>
      </c>
      <c r="D221" s="6" t="s">
        <v>116</v>
      </c>
      <c r="E221" s="7">
        <v>43546</v>
      </c>
      <c r="F221" s="8">
        <v>43558</v>
      </c>
      <c r="G221" s="9">
        <v>0.98150000000000004</v>
      </c>
      <c r="H221" s="9">
        <v>12.67</v>
      </c>
      <c r="I221" s="47"/>
      <c r="J221" s="10"/>
    </row>
    <row r="222" spans="1:10" x14ac:dyDescent="0.3">
      <c r="A222" t="str" cm="1">
        <f t="array" ref="A222">IFERROR(_xlfn.XLOOKUP(1,(Hoja1!$B$5:$B$1097=B222)*(Hoja1!$E$5:$E$1097=_xlfn.MAXIFS(Hoja1!$E$5:$E$1097,Hoja1!$B$5:$B$1097,B222,Hoja1!$E$5:$E$1097,"&lt;="&amp;E222)),Hoja1!$C$5:$C$1097,""),"")</f>
        <v>TMLP_970_KTIA</v>
      </c>
      <c r="B222" s="45" t="str">
        <f t="shared" si="6"/>
        <v>T-970</v>
      </c>
      <c r="C222" s="45" t="str">
        <f t="shared" si="7"/>
        <v>KTIA</v>
      </c>
      <c r="D222" s="6" t="s">
        <v>116</v>
      </c>
      <c r="E222" s="7">
        <v>43546</v>
      </c>
      <c r="F222" s="8">
        <v>43558</v>
      </c>
      <c r="G222" s="9"/>
      <c r="H222" s="9"/>
      <c r="I222" s="47">
        <v>47960.979975885683</v>
      </c>
      <c r="J222" s="10">
        <v>7</v>
      </c>
    </row>
    <row r="223" spans="1:10" x14ac:dyDescent="0.3">
      <c r="A223" t="str" cm="1">
        <f t="array" ref="A223">IFERROR(_xlfn.XLOOKUP(1,(Hoja1!$B$5:$B$1097=B223)*(Hoja1!$E$5:$E$1097=_xlfn.MAXIFS(Hoja1!$E$5:$E$1097,Hoja1!$B$5:$B$1097,B223,Hoja1!$E$5:$E$1097,"&lt;="&amp;E223)),Hoja1!$C$5:$C$1097,""),"")</f>
        <v>TMLP_975_JSA</v>
      </c>
      <c r="B223" s="45" t="str">
        <f t="shared" si="6"/>
        <v>T-975</v>
      </c>
      <c r="C223" s="45" t="str">
        <f t="shared" si="7"/>
        <v>JSA</v>
      </c>
      <c r="D223" s="6" t="s">
        <v>117</v>
      </c>
      <c r="E223" s="7">
        <v>43551</v>
      </c>
      <c r="F223" s="8">
        <v>43558</v>
      </c>
      <c r="G223" s="9">
        <v>0.94879999999999998</v>
      </c>
      <c r="H223" s="9">
        <v>17.64</v>
      </c>
      <c r="I223" s="47"/>
      <c r="J223" s="10"/>
    </row>
    <row r="224" spans="1:10" x14ac:dyDescent="0.3">
      <c r="A224" t="str" cm="1">
        <f t="array" ref="A224">IFERROR(_xlfn.XLOOKUP(1,(Hoja1!$B$5:$B$1097=B224)*(Hoja1!$E$5:$E$1097=_xlfn.MAXIFS(Hoja1!$E$5:$E$1097,Hoja1!$B$5:$B$1097,B224,Hoja1!$E$5:$E$1097,"&lt;="&amp;E224)),Hoja1!$C$5:$C$1097,""),"")</f>
        <v>TMLP_975_JSA</v>
      </c>
      <c r="B224" s="45" t="str">
        <f t="shared" si="6"/>
        <v>T-975</v>
      </c>
      <c r="C224" s="45" t="str">
        <f t="shared" si="7"/>
        <v>JSA</v>
      </c>
      <c r="D224" s="6" t="s">
        <v>117</v>
      </c>
      <c r="E224" s="7">
        <v>43551</v>
      </c>
      <c r="F224" s="8">
        <v>43558</v>
      </c>
      <c r="G224" s="9">
        <v>0.96660000000000001</v>
      </c>
      <c r="H224" s="9">
        <v>14.89</v>
      </c>
      <c r="I224" s="47"/>
      <c r="J224" s="10"/>
    </row>
    <row r="225" spans="1:10" x14ac:dyDescent="0.3">
      <c r="A225" t="str" cm="1">
        <f t="array" ref="A225">IFERROR(_xlfn.XLOOKUP(1,(Hoja1!$B$5:$B$1097=B225)*(Hoja1!$E$5:$E$1097=_xlfn.MAXIFS(Hoja1!$E$5:$E$1097,Hoja1!$B$5:$B$1097,B225,Hoja1!$E$5:$E$1097,"&lt;="&amp;E225)),Hoja1!$C$5:$C$1097,""),"")</f>
        <v>TMLP_983_KTIA</v>
      </c>
      <c r="B225" s="45" t="str">
        <f t="shared" si="6"/>
        <v>T-983</v>
      </c>
      <c r="C225" s="45" t="str">
        <f t="shared" si="7"/>
        <v>KTIA</v>
      </c>
      <c r="D225" s="6" t="s">
        <v>118</v>
      </c>
      <c r="E225" s="7">
        <v>43546</v>
      </c>
      <c r="F225" s="8">
        <v>43558</v>
      </c>
      <c r="G225" s="9"/>
      <c r="H225" s="9"/>
      <c r="I225" s="47"/>
      <c r="J225" s="10"/>
    </row>
    <row r="226" spans="1:10" x14ac:dyDescent="0.3">
      <c r="A226" t="str" cm="1">
        <f t="array" ref="A226">IFERROR(_xlfn.XLOOKUP(1,(Hoja1!$B$5:$B$1097=B226)*(Hoja1!$E$5:$E$1097=_xlfn.MAXIFS(Hoja1!$E$5:$E$1097,Hoja1!$B$5:$B$1097,B226,Hoja1!$E$5:$E$1097,"&lt;="&amp;E226)),Hoja1!$C$5:$C$1097,""),"")</f>
        <v>TMLP_1013_KTIA</v>
      </c>
      <c r="B226" s="45" t="str">
        <f t="shared" si="6"/>
        <v>T-1013</v>
      </c>
      <c r="C226" s="45" t="str">
        <f t="shared" si="7"/>
        <v>KTIA</v>
      </c>
      <c r="D226" s="6" t="s">
        <v>120</v>
      </c>
      <c r="E226" s="7">
        <v>43544</v>
      </c>
      <c r="F226" s="8">
        <v>43558</v>
      </c>
      <c r="G226" s="9">
        <v>0.94679999999999997</v>
      </c>
      <c r="H226" s="9">
        <v>17.95</v>
      </c>
      <c r="I226" s="47"/>
      <c r="J226" s="10"/>
    </row>
    <row r="227" spans="1:10" x14ac:dyDescent="0.3">
      <c r="A227" t="str" cm="1">
        <f t="array" ref="A227">IFERROR(_xlfn.XLOOKUP(1,(Hoja1!$B$5:$B$1097=B227)*(Hoja1!$E$5:$E$1097=_xlfn.MAXIFS(Hoja1!$E$5:$E$1097,Hoja1!$B$5:$B$1097,B227,Hoja1!$E$5:$E$1097,"&lt;="&amp;E227)),Hoja1!$C$5:$C$1097,""),"")</f>
        <v>TMLP_1015_KTIA</v>
      </c>
      <c r="B227" s="45" t="str">
        <f t="shared" si="6"/>
        <v>T-1015</v>
      </c>
      <c r="C227" s="45" t="str">
        <f t="shared" si="7"/>
        <v>KTIA</v>
      </c>
      <c r="D227" s="6" t="s">
        <v>123</v>
      </c>
      <c r="E227" s="7">
        <v>43543</v>
      </c>
      <c r="F227" s="8">
        <v>43558</v>
      </c>
      <c r="G227" s="9">
        <v>0.94679999999999997</v>
      </c>
      <c r="H227" s="9">
        <v>17.95</v>
      </c>
      <c r="I227" s="47">
        <v>54603.043682185235</v>
      </c>
      <c r="J227" s="10">
        <v>7</v>
      </c>
    </row>
    <row r="228" spans="1:10" x14ac:dyDescent="0.3">
      <c r="A228" t="str" cm="1">
        <f t="array" ref="A228">IFERROR(_xlfn.XLOOKUP(1,(Hoja1!$B$5:$B$1097=B228)*(Hoja1!$E$5:$E$1097=_xlfn.MAXIFS(Hoja1!$E$5:$E$1097,Hoja1!$B$5:$B$1097,B228,Hoja1!$E$5:$E$1097,"&lt;="&amp;E228)),Hoja1!$C$5:$C$1097,""),"")</f>
        <v>TMLP_1052_JSA</v>
      </c>
      <c r="B228" s="45" t="str">
        <f t="shared" si="6"/>
        <v>T-1052</v>
      </c>
      <c r="C228" s="45" t="str">
        <f t="shared" si="7"/>
        <v>JSA</v>
      </c>
      <c r="D228" s="6" t="s">
        <v>109</v>
      </c>
      <c r="E228" s="7">
        <v>43549</v>
      </c>
      <c r="F228" s="8">
        <v>43558</v>
      </c>
      <c r="G228" s="9">
        <v>0.96440000000000003</v>
      </c>
      <c r="H228" s="9">
        <v>14.89</v>
      </c>
      <c r="I228" s="47"/>
      <c r="J228" s="10"/>
    </row>
    <row r="229" spans="1:10" x14ac:dyDescent="0.3">
      <c r="A229" t="str" cm="1">
        <f t="array" ref="A229">IFERROR(_xlfn.XLOOKUP(1,(Hoja1!$B$5:$B$1097=B229)*(Hoja1!$E$5:$E$1097=_xlfn.MAXIFS(Hoja1!$E$5:$E$1097,Hoja1!$B$5:$B$1097,B229,Hoja1!$E$5:$E$1097,"&lt;="&amp;E229)),Hoja1!$C$5:$C$1097,""),"")</f>
        <v>TMLP_1078_KTIA</v>
      </c>
      <c r="B229" s="45" t="str">
        <f t="shared" si="6"/>
        <v>T-1078</v>
      </c>
      <c r="C229" s="45" t="str">
        <f t="shared" si="7"/>
        <v>KTIA</v>
      </c>
      <c r="D229" s="6" t="s">
        <v>122</v>
      </c>
      <c r="E229" s="7">
        <v>43548</v>
      </c>
      <c r="F229" s="8">
        <v>43558</v>
      </c>
      <c r="G229" s="9"/>
      <c r="H229" s="9"/>
      <c r="I229" s="47"/>
      <c r="J229" s="10"/>
    </row>
    <row r="230" spans="1:10" x14ac:dyDescent="0.3">
      <c r="A230" t="str" cm="1">
        <f t="array" ref="A230">IFERROR(_xlfn.XLOOKUP(1,(Hoja1!$B$5:$B$1097=B230)*(Hoja1!$E$5:$E$1097=_xlfn.MAXIFS(Hoja1!$E$5:$E$1097,Hoja1!$B$5:$B$1097,B230,Hoja1!$E$5:$E$1097,"&lt;="&amp;E230)),Hoja1!$C$5:$C$1097,""),"")</f>
        <v>TMLP_970_KTIA</v>
      </c>
      <c r="B230" s="45" t="str">
        <f t="shared" si="6"/>
        <v>T-970</v>
      </c>
      <c r="C230" s="45" t="str">
        <f t="shared" si="7"/>
        <v>KTIA</v>
      </c>
      <c r="D230" s="6" t="s">
        <v>116</v>
      </c>
      <c r="E230" s="7">
        <v>43547</v>
      </c>
      <c r="F230" s="8">
        <v>43559</v>
      </c>
      <c r="G230" s="9">
        <v>0.96940000000000004</v>
      </c>
      <c r="H230" s="9">
        <v>14.47</v>
      </c>
      <c r="I230" s="47"/>
      <c r="J230" s="10"/>
    </row>
    <row r="231" spans="1:10" x14ac:dyDescent="0.3">
      <c r="A231" t="str" cm="1">
        <f t="array" ref="A231">IFERROR(_xlfn.XLOOKUP(1,(Hoja1!$B$5:$B$1097=B231)*(Hoja1!$E$5:$E$1097=_xlfn.MAXIFS(Hoja1!$E$5:$E$1097,Hoja1!$B$5:$B$1097,B231,Hoja1!$E$5:$E$1097,"&lt;="&amp;E231)),Hoja1!$C$5:$C$1097,""),"")</f>
        <v>TMLP_970_KTIA</v>
      </c>
      <c r="B231" s="45" t="str">
        <f t="shared" si="6"/>
        <v>T-970</v>
      </c>
      <c r="C231" s="45" t="str">
        <f t="shared" si="7"/>
        <v>KTIA</v>
      </c>
      <c r="D231" s="6" t="s">
        <v>116</v>
      </c>
      <c r="E231" s="7">
        <v>43547</v>
      </c>
      <c r="F231" s="8">
        <v>43559</v>
      </c>
      <c r="G231" s="9">
        <v>0.96940000000000004</v>
      </c>
      <c r="H231" s="9">
        <v>14.47</v>
      </c>
      <c r="I231" s="47"/>
      <c r="J231" s="10"/>
    </row>
    <row r="232" spans="1:10" x14ac:dyDescent="0.3">
      <c r="A232" t="str" cm="1">
        <f t="array" ref="A232">IFERROR(_xlfn.XLOOKUP(1,(Hoja1!$B$5:$B$1097=B232)*(Hoja1!$E$5:$E$1097=_xlfn.MAXIFS(Hoja1!$E$5:$E$1097,Hoja1!$B$5:$B$1097,B232,Hoja1!$E$5:$E$1097,"&lt;="&amp;E232)),Hoja1!$C$5:$C$1097,""),"")</f>
        <v>TMLP_983_KTIA</v>
      </c>
      <c r="B232" s="45" t="str">
        <f t="shared" si="6"/>
        <v>T-983</v>
      </c>
      <c r="C232" s="45" t="str">
        <f t="shared" si="7"/>
        <v>KTIA</v>
      </c>
      <c r="D232" s="6" t="s">
        <v>118</v>
      </c>
      <c r="E232" s="7">
        <v>43546</v>
      </c>
      <c r="F232" s="8">
        <v>43559</v>
      </c>
      <c r="G232" s="9">
        <v>0.96540000000000004</v>
      </c>
      <c r="H232" s="9">
        <v>15.07</v>
      </c>
      <c r="I232" s="47"/>
      <c r="J232" s="10"/>
    </row>
    <row r="233" spans="1:10" x14ac:dyDescent="0.3">
      <c r="A233" t="str" cm="1">
        <f t="array" ref="A233">IFERROR(_xlfn.XLOOKUP(1,(Hoja1!$B$5:$B$1097=B233)*(Hoja1!$E$5:$E$1097=_xlfn.MAXIFS(Hoja1!$E$5:$E$1097,Hoja1!$B$5:$B$1097,B233,Hoja1!$E$5:$E$1097,"&lt;="&amp;E233)),Hoja1!$C$5:$C$1097,""),"")</f>
        <v>TMLP_1013_KTIA</v>
      </c>
      <c r="B233" s="45" t="str">
        <f t="shared" si="6"/>
        <v>T-1013</v>
      </c>
      <c r="C233" s="45" t="str">
        <f t="shared" si="7"/>
        <v>KTIA</v>
      </c>
      <c r="D233" s="6" t="s">
        <v>120</v>
      </c>
      <c r="E233" s="7">
        <v>43544</v>
      </c>
      <c r="F233" s="8">
        <v>43559</v>
      </c>
      <c r="G233" s="9">
        <v>0.94950000000000001</v>
      </c>
      <c r="H233" s="9">
        <v>17.53</v>
      </c>
      <c r="I233" s="47"/>
      <c r="J233" s="10"/>
    </row>
    <row r="234" spans="1:10" x14ac:dyDescent="0.3">
      <c r="A234" t="str" cm="1">
        <f t="array" ref="A234">IFERROR(_xlfn.XLOOKUP(1,(Hoja1!$B$5:$B$1097=B234)*(Hoja1!$E$5:$E$1097=_xlfn.MAXIFS(Hoja1!$E$5:$E$1097,Hoja1!$B$5:$B$1097,B234,Hoja1!$E$5:$E$1097,"&lt;="&amp;E234)),Hoja1!$C$5:$C$1097,""),"")</f>
        <v>TMLP_1015_KTIA</v>
      </c>
      <c r="B234" s="45" t="str">
        <f t="shared" si="6"/>
        <v>T-1015</v>
      </c>
      <c r="C234" s="45" t="str">
        <f t="shared" si="7"/>
        <v>KTIA</v>
      </c>
      <c r="D234" s="6" t="s">
        <v>123</v>
      </c>
      <c r="E234" s="7">
        <v>43544</v>
      </c>
      <c r="F234" s="8">
        <v>43559</v>
      </c>
      <c r="G234" s="9">
        <v>0.94350000000000001</v>
      </c>
      <c r="H234" s="9">
        <v>18.47</v>
      </c>
      <c r="I234" s="47"/>
      <c r="J234" s="10"/>
    </row>
    <row r="235" spans="1:10" x14ac:dyDescent="0.3">
      <c r="A235" t="str" cm="1">
        <f t="array" ref="A235">IFERROR(_xlfn.XLOOKUP(1,(Hoja1!$B$5:$B$1097=B235)*(Hoja1!$E$5:$E$1097=_xlfn.MAXIFS(Hoja1!$E$5:$E$1097,Hoja1!$B$5:$B$1097,B235,Hoja1!$E$5:$E$1097,"&lt;="&amp;E235)),Hoja1!$C$5:$C$1097,""),"")</f>
        <v>TMLP_1015_KTIA</v>
      </c>
      <c r="B235" s="45" t="str">
        <f t="shared" si="6"/>
        <v>T-1015</v>
      </c>
      <c r="C235" s="45" t="str">
        <f t="shared" si="7"/>
        <v>KTIA</v>
      </c>
      <c r="D235" s="6" t="s">
        <v>123</v>
      </c>
      <c r="E235" s="7">
        <v>43544</v>
      </c>
      <c r="F235" s="8">
        <v>43559</v>
      </c>
      <c r="G235" s="9">
        <v>0.9415</v>
      </c>
      <c r="H235" s="9">
        <v>18.79</v>
      </c>
      <c r="I235" s="47"/>
      <c r="J235" s="10"/>
    </row>
    <row r="236" spans="1:10" x14ac:dyDescent="0.3">
      <c r="A236" t="str" cm="1">
        <f t="array" ref="A236">IFERROR(_xlfn.XLOOKUP(1,(Hoja1!$B$5:$B$1097=B236)*(Hoja1!$E$5:$E$1097=_xlfn.MAXIFS(Hoja1!$E$5:$E$1097,Hoja1!$B$5:$B$1097,B236,Hoja1!$E$5:$E$1097,"&lt;="&amp;E236)),Hoja1!$C$5:$C$1097,""),"")</f>
        <v>TMLP_1015_KTIA</v>
      </c>
      <c r="B236" s="45" t="str">
        <f t="shared" si="6"/>
        <v>T-1015</v>
      </c>
      <c r="C236" s="45" t="str">
        <f t="shared" si="7"/>
        <v>KTIA</v>
      </c>
      <c r="D236" s="6" t="s">
        <v>123</v>
      </c>
      <c r="E236" s="7">
        <v>43544</v>
      </c>
      <c r="F236" s="8">
        <v>43559</v>
      </c>
      <c r="G236" s="9">
        <v>0.9415</v>
      </c>
      <c r="H236" s="9">
        <v>18.79</v>
      </c>
      <c r="I236" s="47"/>
      <c r="J236" s="10"/>
    </row>
    <row r="237" spans="1:10" x14ac:dyDescent="0.3">
      <c r="A237" t="str" cm="1">
        <f t="array" ref="A237">IFERROR(_xlfn.XLOOKUP(1,(Hoja1!$B$5:$B$1097=B237)*(Hoja1!$E$5:$E$1097=_xlfn.MAXIFS(Hoja1!$E$5:$E$1097,Hoja1!$B$5:$B$1097,B237,Hoja1!$E$5:$E$1097,"&lt;="&amp;E237)),Hoja1!$C$5:$C$1097,""),"")</f>
        <v>TMLP_1052_JSA</v>
      </c>
      <c r="B237" s="45" t="str">
        <f t="shared" si="6"/>
        <v>T-1052</v>
      </c>
      <c r="C237" s="45" t="str">
        <f t="shared" si="7"/>
        <v>JSA</v>
      </c>
      <c r="D237" s="6" t="s">
        <v>109</v>
      </c>
      <c r="E237" s="7">
        <v>43549</v>
      </c>
      <c r="F237" s="8">
        <v>43559</v>
      </c>
      <c r="G237" s="9">
        <v>0.95150000000000001</v>
      </c>
      <c r="H237" s="9">
        <v>17.21</v>
      </c>
      <c r="I237" s="47"/>
      <c r="J237" s="10"/>
    </row>
    <row r="238" spans="1:10" x14ac:dyDescent="0.3">
      <c r="A238" t="str" cm="1">
        <f t="array" ref="A238">IFERROR(_xlfn.XLOOKUP(1,(Hoja1!$B$5:$B$1097=B238)*(Hoja1!$E$5:$E$1097=_xlfn.MAXIFS(Hoja1!$E$5:$E$1097,Hoja1!$B$5:$B$1097,B238,Hoja1!$E$5:$E$1097,"&lt;="&amp;E238)),Hoja1!$C$5:$C$1097,""),"")</f>
        <v>TMLP_983_KTIA</v>
      </c>
      <c r="B238" s="45" t="str">
        <f t="shared" si="6"/>
        <v>T-983</v>
      </c>
      <c r="C238" s="45" t="str">
        <f t="shared" si="7"/>
        <v>KTIA</v>
      </c>
      <c r="D238" s="6" t="s">
        <v>118</v>
      </c>
      <c r="E238" s="7">
        <v>43549</v>
      </c>
      <c r="F238" s="8">
        <v>43560</v>
      </c>
      <c r="G238" s="9">
        <v>0.95150000000000001</v>
      </c>
      <c r="H238" s="9">
        <v>17.21</v>
      </c>
      <c r="I238" s="47"/>
      <c r="J238" s="10"/>
    </row>
    <row r="239" spans="1:10" x14ac:dyDescent="0.3">
      <c r="A239" t="str" cm="1">
        <f t="array" ref="A239">IFERROR(_xlfn.XLOOKUP(1,(Hoja1!$B$5:$B$1097=B239)*(Hoja1!$E$5:$E$1097=_xlfn.MAXIFS(Hoja1!$E$5:$E$1097,Hoja1!$B$5:$B$1097,B239,Hoja1!$E$5:$E$1097,"&lt;="&amp;E239)),Hoja1!$C$5:$C$1097,""),"")</f>
        <v>TMLP_1013_KTIA</v>
      </c>
      <c r="B239" s="45" t="str">
        <f t="shared" si="6"/>
        <v>T-1013</v>
      </c>
      <c r="C239" s="45" t="str">
        <f t="shared" si="7"/>
        <v>KTIA</v>
      </c>
      <c r="D239" s="6" t="s">
        <v>120</v>
      </c>
      <c r="E239" s="7">
        <v>43544</v>
      </c>
      <c r="F239" s="8">
        <v>43560</v>
      </c>
      <c r="G239" s="9">
        <v>0.94750000000000001</v>
      </c>
      <c r="H239" s="9">
        <v>17.84</v>
      </c>
      <c r="I239" s="47"/>
      <c r="J239" s="10"/>
    </row>
    <row r="240" spans="1:10" x14ac:dyDescent="0.3">
      <c r="A240" t="str" cm="1">
        <f t="array" ref="A240">IFERROR(_xlfn.XLOOKUP(1,(Hoja1!$B$5:$B$1097=B240)*(Hoja1!$E$5:$E$1097=_xlfn.MAXIFS(Hoja1!$E$5:$E$1097,Hoja1!$B$5:$B$1097,B240,Hoja1!$E$5:$E$1097,"&lt;="&amp;E240)),Hoja1!$C$5:$C$1097,""),"")</f>
        <v>TMLP_1052_JSA</v>
      </c>
      <c r="B240" s="45" t="str">
        <f t="shared" si="6"/>
        <v>T-1052</v>
      </c>
      <c r="C240" s="45" t="str">
        <f t="shared" si="7"/>
        <v>JSA</v>
      </c>
      <c r="D240" s="6" t="s">
        <v>109</v>
      </c>
      <c r="E240" s="7">
        <v>43549</v>
      </c>
      <c r="F240" s="8">
        <v>43560</v>
      </c>
      <c r="G240" s="9">
        <v>0.95550000000000002</v>
      </c>
      <c r="H240" s="9">
        <v>16.59</v>
      </c>
      <c r="I240" s="47"/>
      <c r="J240" s="10"/>
    </row>
    <row r="241" spans="1:10" x14ac:dyDescent="0.3">
      <c r="A241" t="str" cm="1">
        <f t="array" ref="A241">IFERROR(_xlfn.XLOOKUP(1,(Hoja1!$B$5:$B$1097=B241)*(Hoja1!$E$5:$E$1097=_xlfn.MAXIFS(Hoja1!$E$5:$E$1097,Hoja1!$B$5:$B$1097,B241,Hoja1!$E$5:$E$1097,"&lt;="&amp;E241)),Hoja1!$C$5:$C$1097,""),"")</f>
        <v>TMLP_1052_JSA</v>
      </c>
      <c r="B241" s="45" t="str">
        <f t="shared" si="6"/>
        <v>T-1052</v>
      </c>
      <c r="C241" s="45" t="str">
        <f t="shared" si="7"/>
        <v>JSA</v>
      </c>
      <c r="D241" s="6" t="s">
        <v>109</v>
      </c>
      <c r="E241" s="7">
        <v>43549</v>
      </c>
      <c r="F241" s="8">
        <v>43560</v>
      </c>
      <c r="G241" s="9">
        <v>0.94020000000000004</v>
      </c>
      <c r="H241" s="9">
        <v>19</v>
      </c>
      <c r="I241" s="47"/>
      <c r="J241" s="10"/>
    </row>
    <row r="242" spans="1:10" x14ac:dyDescent="0.3">
      <c r="A242" t="str" cm="1">
        <f t="array" ref="A242">IFERROR(_xlfn.XLOOKUP(1,(Hoja1!$B$5:$B$1097=B242)*(Hoja1!$E$5:$E$1097=_xlfn.MAXIFS(Hoja1!$E$5:$E$1097,Hoja1!$B$5:$B$1097,B242,Hoja1!$E$5:$E$1097,"&lt;="&amp;E242)),Hoja1!$C$5:$C$1097,""),"")</f>
        <v>TMLP_778D_KTIA</v>
      </c>
      <c r="B242" s="45" t="str">
        <f t="shared" si="6"/>
        <v>T-778D</v>
      </c>
      <c r="C242" s="45" t="str">
        <f t="shared" si="7"/>
        <v>KTIA</v>
      </c>
      <c r="D242" s="6" t="s">
        <v>113</v>
      </c>
      <c r="E242" s="7">
        <v>43556</v>
      </c>
      <c r="F242" s="8">
        <v>43563</v>
      </c>
      <c r="G242" s="9">
        <v>0.98650000000000004</v>
      </c>
      <c r="H242" s="9">
        <v>11.94</v>
      </c>
      <c r="I242" s="47"/>
      <c r="J242" s="10"/>
    </row>
    <row r="243" spans="1:10" x14ac:dyDescent="0.3">
      <c r="A243" t="str" cm="1">
        <f t="array" ref="A243">IFERROR(_xlfn.XLOOKUP(1,(Hoja1!$B$5:$B$1097=B243)*(Hoja1!$E$5:$E$1097=_xlfn.MAXIFS(Hoja1!$E$5:$E$1097,Hoja1!$B$5:$B$1097,B243,Hoja1!$E$5:$E$1097,"&lt;="&amp;E243)),Hoja1!$C$5:$C$1097,""),"")</f>
        <v>TMLP_837D_KTIA</v>
      </c>
      <c r="B243" s="45" t="str">
        <f t="shared" si="6"/>
        <v>T-837D</v>
      </c>
      <c r="C243" s="45" t="str">
        <f t="shared" si="7"/>
        <v>KTIA</v>
      </c>
      <c r="D243" s="6" t="s">
        <v>110</v>
      </c>
      <c r="E243" s="7">
        <v>43556</v>
      </c>
      <c r="F243" s="8">
        <v>43563</v>
      </c>
      <c r="G243" s="9">
        <v>0.99239999999999995</v>
      </c>
      <c r="H243" s="9">
        <v>11.08</v>
      </c>
      <c r="I243" s="47"/>
      <c r="J243" s="10"/>
    </row>
    <row r="244" spans="1:10" x14ac:dyDescent="0.3">
      <c r="A244" t="str" cm="1">
        <f t="array" ref="A244">IFERROR(_xlfn.XLOOKUP(1,(Hoja1!$B$5:$B$1097=B244)*(Hoja1!$E$5:$E$1097=_xlfn.MAXIFS(Hoja1!$E$5:$E$1097,Hoja1!$B$5:$B$1097,B244,Hoja1!$E$5:$E$1097,"&lt;="&amp;E244)),Hoja1!$C$5:$C$1097,""),"")</f>
        <v>TMLP_837D_KTIA</v>
      </c>
      <c r="B244" s="45" t="str">
        <f t="shared" si="6"/>
        <v>T-837D</v>
      </c>
      <c r="C244" s="45" t="str">
        <f t="shared" si="7"/>
        <v>KTIA</v>
      </c>
      <c r="D244" s="6" t="s">
        <v>110</v>
      </c>
      <c r="E244" s="7">
        <v>43567</v>
      </c>
      <c r="F244" s="8">
        <v>43591</v>
      </c>
      <c r="G244" s="9"/>
      <c r="H244" s="9"/>
      <c r="I244" s="47">
        <v>44270.49964298134</v>
      </c>
      <c r="J244" s="10">
        <v>7</v>
      </c>
    </row>
    <row r="245" spans="1:10" x14ac:dyDescent="0.3">
      <c r="A245" t="str" cm="1">
        <f t="array" ref="A245">IFERROR(_xlfn.XLOOKUP(1,(Hoja1!$B$5:$B$1097=B245)*(Hoja1!$E$5:$E$1097=_xlfn.MAXIFS(Hoja1!$E$5:$E$1097,Hoja1!$B$5:$B$1097,B245,Hoja1!$E$5:$E$1097,"&lt;="&amp;E245)),Hoja1!$C$5:$C$1097,""),"")</f>
        <v>TMLP_837D_KTIA</v>
      </c>
      <c r="B245" s="45" t="str">
        <f t="shared" si="6"/>
        <v>T-837D</v>
      </c>
      <c r="C245" s="45" t="str">
        <f t="shared" si="7"/>
        <v>KTIA</v>
      </c>
      <c r="D245" s="6" t="s">
        <v>110</v>
      </c>
      <c r="E245" s="7">
        <v>43567</v>
      </c>
      <c r="F245" s="8">
        <v>43591</v>
      </c>
      <c r="G245" s="9"/>
      <c r="H245" s="9"/>
      <c r="I245" s="47">
        <v>45801.858005623311</v>
      </c>
      <c r="J245" s="10">
        <v>7</v>
      </c>
    </row>
    <row r="246" spans="1:10" x14ac:dyDescent="0.3">
      <c r="A246" t="str" cm="1">
        <f t="array" ref="A246">IFERROR(_xlfn.XLOOKUP(1,(Hoja1!$B$5:$B$1097=B246)*(Hoja1!$E$5:$E$1097=_xlfn.MAXIFS(Hoja1!$E$5:$E$1097,Hoja1!$B$5:$B$1097,B246,Hoja1!$E$5:$E$1097,"&lt;="&amp;E246)),Hoja1!$C$5:$C$1097,""),"")</f>
        <v>TMLP_949_JSA</v>
      </c>
      <c r="B246" s="45" t="str">
        <f t="shared" si="6"/>
        <v>T-949</v>
      </c>
      <c r="C246" s="45" t="str">
        <f t="shared" si="7"/>
        <v>JSA</v>
      </c>
      <c r="D246" s="6" t="s">
        <v>124</v>
      </c>
      <c r="E246" s="7">
        <v>43608</v>
      </c>
      <c r="F246" s="8">
        <v>43612</v>
      </c>
      <c r="G246" s="9">
        <v>0.96109999999999995</v>
      </c>
      <c r="H246" s="9">
        <v>15.73</v>
      </c>
      <c r="I246" s="47">
        <v>38680.602480079848</v>
      </c>
      <c r="J246" s="10">
        <v>7</v>
      </c>
    </row>
    <row r="247" spans="1:10" x14ac:dyDescent="0.3">
      <c r="A247" t="str" cm="1">
        <f t="array" ref="A247">IFERROR(_xlfn.XLOOKUP(1,(Hoja1!$B$5:$B$1097=B247)*(Hoja1!$E$5:$E$1097=_xlfn.MAXIFS(Hoja1!$E$5:$E$1097,Hoja1!$B$5:$B$1097,B247,Hoja1!$E$5:$E$1097,"&lt;="&amp;E247)),Hoja1!$C$5:$C$1097,""),"")</f>
        <v>CONST_1242_JAR</v>
      </c>
      <c r="B247" s="45" t="str">
        <f t="shared" si="6"/>
        <v>C-1242</v>
      </c>
      <c r="C247" s="45" t="str">
        <f t="shared" si="7"/>
        <v>JAR</v>
      </c>
      <c r="D247" s="6" t="s">
        <v>125</v>
      </c>
      <c r="E247" s="7">
        <v>43651</v>
      </c>
      <c r="F247" s="8">
        <v>43656</v>
      </c>
      <c r="G247" s="9">
        <v>0.95420000000000005</v>
      </c>
      <c r="H247" s="9">
        <v>16.79</v>
      </c>
      <c r="I247" s="47">
        <v>33072.242684845747</v>
      </c>
      <c r="J247" s="10">
        <v>8</v>
      </c>
    </row>
    <row r="248" spans="1:10" x14ac:dyDescent="0.3">
      <c r="A248" t="str" cm="1">
        <f t="array" ref="A248">IFERROR(_xlfn.XLOOKUP(1,(Hoja1!$B$5:$B$1097=B248)*(Hoja1!$E$5:$E$1097=_xlfn.MAXIFS(Hoja1!$E$5:$E$1097,Hoja1!$B$5:$B$1097,B248,Hoja1!$E$5:$E$1097,"&lt;="&amp;E248)),Hoja1!$C$5:$C$1097,""),"")</f>
        <v>CONST_1242_JAR</v>
      </c>
      <c r="B248" s="45" t="str">
        <f t="shared" si="6"/>
        <v>C-1242</v>
      </c>
      <c r="C248" s="45" t="str">
        <f t="shared" si="7"/>
        <v>JAR</v>
      </c>
      <c r="D248" s="6" t="s">
        <v>125</v>
      </c>
      <c r="E248" s="7">
        <v>43670</v>
      </c>
      <c r="F248" s="8">
        <v>43677</v>
      </c>
      <c r="G248" s="9">
        <v>0.96020000000000005</v>
      </c>
      <c r="H248" s="9">
        <v>15.87</v>
      </c>
      <c r="I248" s="47">
        <v>36818.66366602479</v>
      </c>
      <c r="J248" s="10">
        <v>8</v>
      </c>
    </row>
    <row r="249" spans="1:10" x14ac:dyDescent="0.3">
      <c r="A249" t="str" cm="1">
        <f t="array" ref="A249">IFERROR(_xlfn.XLOOKUP(1,(Hoja1!$B$5:$B$1097=B249)*(Hoja1!$E$5:$E$1097=_xlfn.MAXIFS(Hoja1!$E$5:$E$1097,Hoja1!$B$5:$B$1097,B249,Hoja1!$E$5:$E$1097,"&lt;="&amp;E249)),Hoja1!$C$5:$C$1097,""),"")</f>
        <v>TMLP_999_KTIA</v>
      </c>
      <c r="B249" s="45" t="str">
        <f t="shared" si="6"/>
        <v>T-999</v>
      </c>
      <c r="C249" s="45" t="str">
        <f t="shared" si="7"/>
        <v>KTIA</v>
      </c>
      <c r="D249" s="6" t="s">
        <v>127</v>
      </c>
      <c r="E249" s="7">
        <v>43681</v>
      </c>
      <c r="F249" s="8">
        <v>43686</v>
      </c>
      <c r="G249" s="9">
        <v>0.96140000000000003</v>
      </c>
      <c r="H249" s="9">
        <v>15.68</v>
      </c>
      <c r="I249" s="47">
        <v>38267.404106782211</v>
      </c>
      <c r="J249" s="10">
        <v>7</v>
      </c>
    </row>
    <row r="250" spans="1:10" x14ac:dyDescent="0.3">
      <c r="A250" t="str" cm="1">
        <f t="array" ref="A250">IFERROR(_xlfn.XLOOKUP(1,(Hoja1!$B$5:$B$1097=B250)*(Hoja1!$E$5:$E$1097=_xlfn.MAXIFS(Hoja1!$E$5:$E$1097,Hoja1!$B$5:$B$1097,B250,Hoja1!$E$5:$E$1097,"&lt;="&amp;E250)),Hoja1!$C$5:$C$1097,""),"")</f>
        <v/>
      </c>
      <c r="B250" s="45" t="str">
        <f t="shared" si="6"/>
        <v>T-1027</v>
      </c>
      <c r="C250" s="45" t="str">
        <f t="shared" si="7"/>
        <v/>
      </c>
      <c r="D250" s="6" t="s">
        <v>128</v>
      </c>
      <c r="E250" s="7">
        <v>43683</v>
      </c>
      <c r="F250" s="8">
        <v>43686</v>
      </c>
      <c r="G250" s="9">
        <v>0.96740000000000004</v>
      </c>
      <c r="H250" s="9">
        <v>14.77</v>
      </c>
      <c r="I250" s="47">
        <v>118358.60868135843</v>
      </c>
      <c r="J250" s="10">
        <v>6</v>
      </c>
    </row>
    <row r="251" spans="1:10" x14ac:dyDescent="0.3">
      <c r="A251" t="str" cm="1">
        <f t="array" ref="A251">IFERROR(_xlfn.XLOOKUP(1,(Hoja1!$B$5:$B$1097=B251)*(Hoja1!$E$5:$E$1097=_xlfn.MAXIFS(Hoja1!$E$5:$E$1097,Hoja1!$B$5:$B$1097,B251,Hoja1!$E$5:$E$1097,"&lt;="&amp;E251)),Hoja1!$C$5:$C$1097,""),"")</f>
        <v>TMLP_999_KTIA</v>
      </c>
      <c r="B251" s="45" t="str">
        <f t="shared" si="6"/>
        <v>T-999</v>
      </c>
      <c r="C251" s="45" t="str">
        <f t="shared" si="7"/>
        <v>KTIA</v>
      </c>
      <c r="D251" s="6" t="s">
        <v>127</v>
      </c>
      <c r="E251" s="7">
        <v>43680</v>
      </c>
      <c r="F251" s="8">
        <v>43690</v>
      </c>
      <c r="G251" s="9">
        <v>0.95150000000000001</v>
      </c>
      <c r="H251" s="9">
        <v>17.21</v>
      </c>
      <c r="I251" s="47"/>
      <c r="J251" s="10"/>
    </row>
    <row r="252" spans="1:10" x14ac:dyDescent="0.3">
      <c r="A252" t="str" cm="1">
        <f t="array" ref="A252">IFERROR(_xlfn.XLOOKUP(1,(Hoja1!$B$5:$B$1097=B252)*(Hoja1!$E$5:$E$1097=_xlfn.MAXIFS(Hoja1!$E$5:$E$1097,Hoja1!$B$5:$B$1097,B252,Hoja1!$E$5:$E$1097,"&lt;="&amp;E252)),Hoja1!$C$5:$C$1097,""),"")</f>
        <v>CONST_1242_JAR</v>
      </c>
      <c r="B252" s="45" t="str">
        <f t="shared" si="6"/>
        <v>C-1242</v>
      </c>
      <c r="C252" s="45" t="str">
        <f t="shared" si="7"/>
        <v>JAR</v>
      </c>
      <c r="D252" s="6" t="s">
        <v>125</v>
      </c>
      <c r="E252" s="7">
        <v>43682</v>
      </c>
      <c r="F252" s="8">
        <v>43691</v>
      </c>
      <c r="G252" s="9">
        <v>0.95809999999999995</v>
      </c>
      <c r="H252" s="9">
        <v>16.190000000000001</v>
      </c>
      <c r="I252" s="47"/>
      <c r="J252" s="10"/>
    </row>
    <row r="253" spans="1:10" x14ac:dyDescent="0.3">
      <c r="A253" t="str" cm="1">
        <f t="array" ref="A253">IFERROR(_xlfn.XLOOKUP(1,(Hoja1!$B$5:$B$1097=B253)*(Hoja1!$E$5:$E$1097=_xlfn.MAXIFS(Hoja1!$E$5:$E$1097,Hoja1!$B$5:$B$1097,B253,Hoja1!$E$5:$E$1097,"&lt;="&amp;E253)),Hoja1!$C$5:$C$1097,""),"")</f>
        <v>CONST_1247_JAR</v>
      </c>
      <c r="B253" s="45" t="str">
        <f t="shared" si="6"/>
        <v>C-1247</v>
      </c>
      <c r="C253" s="45" t="str">
        <f t="shared" si="7"/>
        <v>JAR</v>
      </c>
      <c r="D253" s="6" t="s">
        <v>129</v>
      </c>
      <c r="E253" s="7">
        <v>43686</v>
      </c>
      <c r="F253" s="8">
        <v>43691</v>
      </c>
      <c r="G253" s="9">
        <v>0.94810000000000005</v>
      </c>
      <c r="H253" s="9">
        <v>17.75</v>
      </c>
      <c r="I253" s="47"/>
      <c r="J253" s="10"/>
    </row>
    <row r="254" spans="1:10" x14ac:dyDescent="0.3">
      <c r="A254" t="str" cm="1">
        <f t="array" ref="A254">IFERROR(_xlfn.XLOOKUP(1,(Hoja1!$B$5:$B$1097=B254)*(Hoja1!$E$5:$E$1097=_xlfn.MAXIFS(Hoja1!$E$5:$E$1097,Hoja1!$B$5:$B$1097,B254,Hoja1!$E$5:$E$1097,"&lt;="&amp;E254)),Hoja1!$C$5:$C$1097,""),"")</f>
        <v>TMLP_80_KTIA</v>
      </c>
      <c r="B254" s="45" t="str">
        <f t="shared" si="6"/>
        <v>T-80</v>
      </c>
      <c r="C254" s="45" t="str">
        <f t="shared" si="7"/>
        <v>KTIA</v>
      </c>
      <c r="D254" s="6" t="s">
        <v>87</v>
      </c>
      <c r="E254" s="7">
        <v>43683</v>
      </c>
      <c r="F254" s="8">
        <v>43692</v>
      </c>
      <c r="G254" s="9">
        <v>0.97729999999999995</v>
      </c>
      <c r="H254" s="9">
        <v>13.29</v>
      </c>
      <c r="I254" s="47">
        <v>84223.909379544566</v>
      </c>
      <c r="J254" s="10">
        <v>6</v>
      </c>
    </row>
    <row r="255" spans="1:10" x14ac:dyDescent="0.3">
      <c r="A255" t="str" cm="1">
        <f t="array" ref="A255">IFERROR(_xlfn.XLOOKUP(1,(Hoja1!$B$5:$B$1097=B255)*(Hoja1!$E$5:$E$1097=_xlfn.MAXIFS(Hoja1!$E$5:$E$1097,Hoja1!$B$5:$B$1097,B255,Hoja1!$E$5:$E$1097,"&lt;="&amp;E255)),Hoja1!$C$5:$C$1097,""),"")</f>
        <v>CONST_1242_JAR</v>
      </c>
      <c r="B255" s="45" t="str">
        <f t="shared" si="6"/>
        <v>C-1242</v>
      </c>
      <c r="C255" s="45" t="str">
        <f t="shared" si="7"/>
        <v>JAR</v>
      </c>
      <c r="D255" s="6" t="s">
        <v>125</v>
      </c>
      <c r="E255" s="7">
        <v>43681</v>
      </c>
      <c r="F255" s="8">
        <v>43697</v>
      </c>
      <c r="G255" s="9">
        <v>0.97399999999999998</v>
      </c>
      <c r="H255" s="9">
        <v>13.78</v>
      </c>
      <c r="I255" s="47"/>
      <c r="J255" s="10"/>
    </row>
    <row r="256" spans="1:10" x14ac:dyDescent="0.3">
      <c r="A256" t="str" cm="1">
        <f t="array" ref="A256">IFERROR(_xlfn.XLOOKUP(1,(Hoja1!$B$5:$B$1097=B256)*(Hoja1!$E$5:$E$1097=_xlfn.MAXIFS(Hoja1!$E$5:$E$1097,Hoja1!$B$5:$B$1097,B256,Hoja1!$E$5:$E$1097,"&lt;="&amp;E256)),Hoja1!$C$5:$C$1097,""),"")</f>
        <v>CONST_1247_JAR</v>
      </c>
      <c r="B256" s="45" t="str">
        <f t="shared" si="6"/>
        <v>C-1247</v>
      </c>
      <c r="C256" s="45" t="str">
        <f t="shared" si="7"/>
        <v>JAR</v>
      </c>
      <c r="D256" s="6" t="s">
        <v>129</v>
      </c>
      <c r="E256" s="7">
        <v>43686</v>
      </c>
      <c r="F256" s="8">
        <v>43697</v>
      </c>
      <c r="G256" s="9">
        <v>0.94599999999999995</v>
      </c>
      <c r="H256" s="9">
        <v>18.059999999999999</v>
      </c>
      <c r="I256" s="47"/>
      <c r="J256" s="10"/>
    </row>
    <row r="257" spans="1:10" x14ac:dyDescent="0.3">
      <c r="A257" t="str" cm="1">
        <f t="array" ref="A257">IFERROR(_xlfn.XLOOKUP(1,(Hoja1!$B$5:$B$1097=B257)*(Hoja1!$E$5:$E$1097=_xlfn.MAXIFS(Hoja1!$E$5:$E$1097,Hoja1!$B$5:$B$1097,B257,Hoja1!$E$5:$E$1097,"&lt;="&amp;E257)),Hoja1!$C$5:$C$1097,""),"")</f>
        <v>TMLP_80_KTIA</v>
      </c>
      <c r="B257" s="45" t="str">
        <f t="shared" si="6"/>
        <v>T-80</v>
      </c>
      <c r="C257" s="45" t="str">
        <f t="shared" si="7"/>
        <v>KTIA</v>
      </c>
      <c r="D257" s="6" t="s">
        <v>87</v>
      </c>
      <c r="E257" s="7">
        <v>43683</v>
      </c>
      <c r="F257" s="8">
        <v>43697</v>
      </c>
      <c r="G257" s="9">
        <v>0.97199999999999998</v>
      </c>
      <c r="H257" s="9">
        <v>14.08</v>
      </c>
      <c r="I257" s="47"/>
      <c r="J257" s="10"/>
    </row>
    <row r="258" spans="1:10" x14ac:dyDescent="0.3">
      <c r="A258" t="str" cm="1">
        <f t="array" ref="A258">IFERROR(_xlfn.XLOOKUP(1,(Hoja1!$B$5:$B$1097=B258)*(Hoja1!$E$5:$E$1097=_xlfn.MAXIFS(Hoja1!$E$5:$E$1097,Hoja1!$B$5:$B$1097,B258,Hoja1!$E$5:$E$1097,"&lt;="&amp;E258)),Hoja1!$C$5:$C$1097,""),"")</f>
        <v/>
      </c>
      <c r="B258" s="45" t="s">
        <v>9334</v>
      </c>
      <c r="C258" s="45" t="str">
        <f t="shared" si="7"/>
        <v/>
      </c>
      <c r="D258" s="6" t="s">
        <v>130</v>
      </c>
      <c r="E258" s="7"/>
      <c r="F258" s="8"/>
      <c r="G258" s="9"/>
      <c r="H258" s="9"/>
      <c r="I258" s="47"/>
      <c r="J258" s="10"/>
    </row>
    <row r="259" spans="1:10" x14ac:dyDescent="0.3">
      <c r="A259" t="str" cm="1">
        <f t="array" ref="A259">IFERROR(_xlfn.XLOOKUP(1,(Hoja1!$B$5:$B$1097=B259)*(Hoja1!$E$5:$E$1097=_xlfn.MAXIFS(Hoja1!$E$5:$E$1097,Hoja1!$B$5:$B$1097,B259,Hoja1!$E$5:$E$1097,"&lt;="&amp;E259)),Hoja1!$C$5:$C$1097,""),"")</f>
        <v>CONST_1145_JSA</v>
      </c>
      <c r="B259" s="45" t="str">
        <f t="shared" ref="B259:B322" si="8">IF(LEFT(D259,1)="T","T-","C-")&amp;TRIM(RIGHT(D259,LEN(D259)-SEARCH("-",D259)))</f>
        <v>C-1145</v>
      </c>
      <c r="C259" s="45" t="str">
        <f t="shared" ref="C259:C322" si="9">IFERROR(MID(A259,FIND("_",A259,FIND("_",A259)+1)+1,LEN(A259)),"")</f>
        <v>JSA</v>
      </c>
      <c r="D259" s="6" t="s">
        <v>131</v>
      </c>
      <c r="E259" s="7">
        <v>43697</v>
      </c>
      <c r="F259" s="8">
        <v>43698</v>
      </c>
      <c r="G259" s="9">
        <v>0.95409999999999995</v>
      </c>
      <c r="H259" s="9">
        <v>16.809999999999999</v>
      </c>
      <c r="I259" s="47">
        <v>60341.708285904933</v>
      </c>
      <c r="J259" s="10">
        <v>7</v>
      </c>
    </row>
    <row r="260" spans="1:10" x14ac:dyDescent="0.3">
      <c r="A260" t="str" cm="1">
        <f t="array" ref="A260">IFERROR(_xlfn.XLOOKUP(1,(Hoja1!$B$5:$B$1097=B260)*(Hoja1!$E$5:$E$1097=_xlfn.MAXIFS(Hoja1!$E$5:$E$1097,Hoja1!$B$5:$B$1097,B260,Hoja1!$E$5:$E$1097,"&lt;="&amp;E260)),Hoja1!$C$5:$C$1097,""),"")</f>
        <v>CONST_1145_JSA</v>
      </c>
      <c r="B260" s="45" t="str">
        <f t="shared" si="8"/>
        <v>C-1145</v>
      </c>
      <c r="C260" s="45" t="str">
        <f t="shared" si="9"/>
        <v>JSA</v>
      </c>
      <c r="D260" s="6" t="s">
        <v>131</v>
      </c>
      <c r="E260" s="7">
        <v>43696</v>
      </c>
      <c r="F260" s="8">
        <v>43699</v>
      </c>
      <c r="G260" s="9">
        <v>0.95009999999999994</v>
      </c>
      <c r="H260" s="9">
        <v>17.43</v>
      </c>
      <c r="I260" s="47"/>
      <c r="J260" s="10"/>
    </row>
    <row r="261" spans="1:10" x14ac:dyDescent="0.3">
      <c r="A261" t="str" cm="1">
        <f t="array" ref="A261">IFERROR(_xlfn.XLOOKUP(1,(Hoja1!$B$5:$B$1097=B261)*(Hoja1!$E$5:$E$1097=_xlfn.MAXIFS(Hoja1!$E$5:$E$1097,Hoja1!$B$5:$B$1097,B261,Hoja1!$E$5:$E$1097,"&lt;="&amp;E261)),Hoja1!$C$5:$C$1097,""),"")</f>
        <v>CONST_1242_JAR</v>
      </c>
      <c r="B261" s="45" t="str">
        <f t="shared" si="8"/>
        <v>C-1242</v>
      </c>
      <c r="C261" s="45" t="str">
        <f t="shared" si="9"/>
        <v>JAR</v>
      </c>
      <c r="D261" s="6" t="s">
        <v>125</v>
      </c>
      <c r="E261" s="7">
        <v>43680</v>
      </c>
      <c r="F261" s="8">
        <v>43699</v>
      </c>
      <c r="G261" s="9">
        <v>0.96740000000000004</v>
      </c>
      <c r="H261" s="9">
        <v>14.77</v>
      </c>
      <c r="I261" s="47"/>
      <c r="J261" s="10"/>
    </row>
    <row r="262" spans="1:10" x14ac:dyDescent="0.3">
      <c r="A262" t="str" cm="1">
        <f t="array" ref="A262">IFERROR(_xlfn.XLOOKUP(1,(Hoja1!$B$5:$B$1097=B262)*(Hoja1!$E$5:$E$1097=_xlfn.MAXIFS(Hoja1!$E$5:$E$1097,Hoja1!$B$5:$B$1097,B262,Hoja1!$E$5:$E$1097,"&lt;="&amp;E262)),Hoja1!$C$5:$C$1097,""),"")</f>
        <v>CONST_1171_JSA</v>
      </c>
      <c r="B262" s="45" t="str">
        <f t="shared" si="8"/>
        <v>C-1171</v>
      </c>
      <c r="C262" s="45" t="str">
        <f t="shared" si="9"/>
        <v>JSA</v>
      </c>
      <c r="D262" s="6" t="s">
        <v>132</v>
      </c>
      <c r="E262" s="7">
        <v>43697</v>
      </c>
      <c r="F262" s="8">
        <v>43700</v>
      </c>
      <c r="G262" s="9">
        <v>0.94550000000000001</v>
      </c>
      <c r="H262" s="9">
        <v>18.16</v>
      </c>
      <c r="I262" s="47">
        <v>91343.958486835429</v>
      </c>
      <c r="J262" s="10">
        <v>6</v>
      </c>
    </row>
    <row r="263" spans="1:10" x14ac:dyDescent="0.3">
      <c r="A263" t="str" cm="1">
        <f t="array" ref="A263">IFERROR(_xlfn.XLOOKUP(1,(Hoja1!$B$5:$B$1097=B263)*(Hoja1!$E$5:$E$1097=_xlfn.MAXIFS(Hoja1!$E$5:$E$1097,Hoja1!$B$5:$B$1097,B263,Hoja1!$E$5:$E$1097,"&lt;="&amp;E263)),Hoja1!$C$5:$C$1097,""),"")</f>
        <v/>
      </c>
      <c r="B263" s="45" t="str">
        <f t="shared" si="8"/>
        <v>C-1244</v>
      </c>
      <c r="C263" s="45" t="str">
        <f t="shared" si="9"/>
        <v/>
      </c>
      <c r="D263" s="6" t="s">
        <v>133</v>
      </c>
      <c r="E263" s="7">
        <v>43703</v>
      </c>
      <c r="F263" s="8">
        <v>43707</v>
      </c>
      <c r="G263" s="9">
        <v>0.97340000000000004</v>
      </c>
      <c r="H263" s="9">
        <v>13.87</v>
      </c>
      <c r="I263" s="47">
        <v>40835.03049587956</v>
      </c>
      <c r="J263" s="10">
        <v>8</v>
      </c>
    </row>
    <row r="264" spans="1:10" x14ac:dyDescent="0.3">
      <c r="A264" t="str" cm="1">
        <f t="array" ref="A264">IFERROR(_xlfn.XLOOKUP(1,(Hoja1!$B$5:$B$1097=B264)*(Hoja1!$E$5:$E$1097=_xlfn.MAXIFS(Hoja1!$E$5:$E$1097,Hoja1!$B$5:$B$1097,B264,Hoja1!$E$5:$E$1097,"&lt;="&amp;E264)),Hoja1!$C$5:$C$1097,""),"")</f>
        <v/>
      </c>
      <c r="B264" s="45" t="str">
        <f t="shared" si="8"/>
        <v>T-951</v>
      </c>
      <c r="C264" s="45" t="str">
        <f t="shared" si="9"/>
        <v/>
      </c>
      <c r="D264" s="6" t="s">
        <v>134</v>
      </c>
      <c r="E264" s="7">
        <v>43703</v>
      </c>
      <c r="F264" s="8">
        <v>43707</v>
      </c>
      <c r="G264" s="9">
        <v>0.97529999999999994</v>
      </c>
      <c r="H264" s="9">
        <v>13.58</v>
      </c>
      <c r="I264" s="47">
        <v>35353.939427363446</v>
      </c>
      <c r="J264" s="10">
        <v>7</v>
      </c>
    </row>
    <row r="265" spans="1:10" x14ac:dyDescent="0.3">
      <c r="A265" t="str" cm="1">
        <f t="array" ref="A265">IFERROR(_xlfn.XLOOKUP(1,(Hoja1!$B$5:$B$1097=B265)*(Hoja1!$E$5:$E$1097=_xlfn.MAXIFS(Hoja1!$E$5:$E$1097,Hoja1!$B$5:$B$1097,B265,Hoja1!$E$5:$E$1097,"&lt;="&amp;E265)),Hoja1!$C$5:$C$1097,""),"")</f>
        <v/>
      </c>
      <c r="B265" s="45" t="str">
        <f t="shared" si="8"/>
        <v>T-1069</v>
      </c>
      <c r="C265" s="45" t="str">
        <f t="shared" si="9"/>
        <v/>
      </c>
      <c r="D265" s="6" t="s">
        <v>135</v>
      </c>
      <c r="E265" s="7">
        <v>43703</v>
      </c>
      <c r="F265" s="8">
        <v>43707</v>
      </c>
      <c r="G265" s="9">
        <v>0.91669999999999996</v>
      </c>
      <c r="H265" s="9">
        <v>22.35</v>
      </c>
      <c r="I265" s="47">
        <v>32818.124192422598</v>
      </c>
      <c r="J265" s="10">
        <v>7</v>
      </c>
    </row>
    <row r="266" spans="1:10" x14ac:dyDescent="0.3">
      <c r="A266" t="str" cm="1">
        <f t="array" ref="A266">IFERROR(_xlfn.XLOOKUP(1,(Hoja1!$B$5:$B$1097=B266)*(Hoja1!$E$5:$E$1097=_xlfn.MAXIFS(Hoja1!$E$5:$E$1097,Hoja1!$B$5:$B$1097,B266,Hoja1!$E$5:$E$1097,"&lt;="&amp;E266)),Hoja1!$C$5:$C$1097,""),"")</f>
        <v>TMLP_1079_KTIA</v>
      </c>
      <c r="B266" s="45" t="str">
        <f t="shared" si="8"/>
        <v>T-1079</v>
      </c>
      <c r="C266" s="45" t="str">
        <f t="shared" si="9"/>
        <v>KTIA</v>
      </c>
      <c r="D266" s="6" t="s">
        <v>136</v>
      </c>
      <c r="E266" s="7">
        <v>43714</v>
      </c>
      <c r="F266" s="8">
        <v>43728</v>
      </c>
      <c r="G266" s="9">
        <v>0.9587</v>
      </c>
      <c r="H266" s="9">
        <v>16.100000000000001</v>
      </c>
      <c r="I266" s="47"/>
      <c r="J266" s="10"/>
    </row>
    <row r="267" spans="1:10" x14ac:dyDescent="0.3">
      <c r="A267" t="str" cm="1">
        <f t="array" ref="A267">IFERROR(_xlfn.XLOOKUP(1,(Hoja1!$B$5:$B$1097=B267)*(Hoja1!$E$5:$E$1097=_xlfn.MAXIFS(Hoja1!$E$5:$E$1097,Hoja1!$B$5:$B$1097,B267,Hoja1!$E$5:$E$1097,"&lt;="&amp;E267)),Hoja1!$C$5:$C$1097,""),"")</f>
        <v>TMLP_1079_KTIA</v>
      </c>
      <c r="B267" s="45" t="str">
        <f t="shared" si="8"/>
        <v>T-1079</v>
      </c>
      <c r="C267" s="45" t="str">
        <f t="shared" si="9"/>
        <v>KTIA</v>
      </c>
      <c r="D267" s="6" t="s">
        <v>136</v>
      </c>
      <c r="E267" s="7">
        <v>43715</v>
      </c>
      <c r="F267" s="8">
        <v>43728</v>
      </c>
      <c r="G267" s="9">
        <v>0.96660000000000001</v>
      </c>
      <c r="H267" s="9">
        <v>14.89</v>
      </c>
      <c r="I267" s="47">
        <v>20009.214641812185</v>
      </c>
      <c r="J267" s="10">
        <v>7</v>
      </c>
    </row>
    <row r="268" spans="1:10" x14ac:dyDescent="0.3">
      <c r="A268" t="str" cm="1">
        <f t="array" ref="A268">IFERROR(_xlfn.XLOOKUP(1,(Hoja1!$B$5:$B$1097=B268)*(Hoja1!$E$5:$E$1097=_xlfn.MAXIFS(Hoja1!$E$5:$E$1097,Hoja1!$B$5:$B$1097,B268,Hoja1!$E$5:$E$1097,"&lt;="&amp;E268)),Hoja1!$C$5:$C$1097,""),"")</f>
        <v/>
      </c>
      <c r="B268" s="45" t="str">
        <f t="shared" si="8"/>
        <v>C-1135</v>
      </c>
      <c r="C268" s="45" t="str">
        <f t="shared" si="9"/>
        <v/>
      </c>
      <c r="D268" s="6" t="s">
        <v>137</v>
      </c>
      <c r="E268" s="7">
        <v>43726</v>
      </c>
      <c r="F268" s="8">
        <v>43738</v>
      </c>
      <c r="G268" s="9">
        <v>0.95399999999999996</v>
      </c>
      <c r="H268" s="9">
        <v>16.82</v>
      </c>
      <c r="I268" s="47">
        <v>45237.268885002435</v>
      </c>
      <c r="J268" s="10">
        <v>8</v>
      </c>
    </row>
    <row r="269" spans="1:10" x14ac:dyDescent="0.3">
      <c r="A269" t="str" cm="1">
        <f t="array" ref="A269">IFERROR(_xlfn.XLOOKUP(1,(Hoja1!$B$5:$B$1097=B269)*(Hoja1!$E$5:$E$1097=_xlfn.MAXIFS(Hoja1!$E$5:$E$1097,Hoja1!$B$5:$B$1097,B269,Hoja1!$E$5:$E$1097,"&lt;="&amp;E269)),Hoja1!$C$5:$C$1097,""),"")</f>
        <v/>
      </c>
      <c r="B269" s="45" t="str">
        <f t="shared" si="8"/>
        <v>C-1175</v>
      </c>
      <c r="C269" s="45" t="str">
        <f t="shared" si="9"/>
        <v/>
      </c>
      <c r="D269" s="6" t="s">
        <v>138</v>
      </c>
      <c r="E269" s="7">
        <v>43736</v>
      </c>
      <c r="F269" s="8">
        <v>43739</v>
      </c>
      <c r="G269" s="9">
        <v>0.94569999999999999</v>
      </c>
      <c r="H269" s="9">
        <v>18.12</v>
      </c>
      <c r="I269" s="47">
        <v>45324.30678100657</v>
      </c>
      <c r="J269" s="10">
        <v>7</v>
      </c>
    </row>
    <row r="270" spans="1:10" x14ac:dyDescent="0.3">
      <c r="A270" t="str" cm="1">
        <f t="array" ref="A270">IFERROR(_xlfn.XLOOKUP(1,(Hoja1!$B$5:$B$1097=B270)*(Hoja1!$E$5:$E$1097=_xlfn.MAXIFS(Hoja1!$E$5:$E$1097,Hoja1!$B$5:$B$1097,B270,Hoja1!$E$5:$E$1097,"&lt;="&amp;E270)),Hoja1!$C$5:$C$1097,""),"")</f>
        <v/>
      </c>
      <c r="B270" s="45" t="str">
        <f t="shared" si="8"/>
        <v>T-917</v>
      </c>
      <c r="C270" s="45" t="str">
        <f t="shared" si="9"/>
        <v/>
      </c>
      <c r="D270" s="6" t="s">
        <v>139</v>
      </c>
      <c r="E270" s="7">
        <v>43737</v>
      </c>
      <c r="F270" s="8">
        <v>43739</v>
      </c>
      <c r="G270" s="9"/>
      <c r="H270" s="9"/>
      <c r="I270" s="47">
        <v>90279.152049408745</v>
      </c>
      <c r="J270" s="10">
        <v>6</v>
      </c>
    </row>
    <row r="271" spans="1:10" x14ac:dyDescent="0.3">
      <c r="A271" t="str" cm="1">
        <f t="array" ref="A271">IFERROR(_xlfn.XLOOKUP(1,(Hoja1!$B$5:$B$1097=B271)*(Hoja1!$E$5:$E$1097=_xlfn.MAXIFS(Hoja1!$E$5:$E$1097,Hoja1!$B$5:$B$1097,B271,Hoja1!$E$5:$E$1097,"&lt;="&amp;E271)),Hoja1!$C$5:$C$1097,""),"")</f>
        <v>CONST_1151_JSA</v>
      </c>
      <c r="B271" s="45" t="str">
        <f t="shared" si="8"/>
        <v>C-1151</v>
      </c>
      <c r="C271" s="45" t="str">
        <f t="shared" si="9"/>
        <v>JSA</v>
      </c>
      <c r="D271" s="6" t="s">
        <v>140</v>
      </c>
      <c r="E271" s="7">
        <v>43726</v>
      </c>
      <c r="F271" s="8">
        <v>43740</v>
      </c>
      <c r="G271" s="9">
        <v>0.95530000000000004</v>
      </c>
      <c r="H271" s="9">
        <v>16.62</v>
      </c>
      <c r="I271" s="47">
        <v>43809.53469010922</v>
      </c>
      <c r="J271" s="10">
        <v>6</v>
      </c>
    </row>
    <row r="272" spans="1:10" x14ac:dyDescent="0.3">
      <c r="A272" t="str" cm="1">
        <f t="array" ref="A272">IFERROR(_xlfn.XLOOKUP(1,(Hoja1!$B$5:$B$1097=B272)*(Hoja1!$E$5:$E$1097=_xlfn.MAXIFS(Hoja1!$E$5:$E$1097,Hoja1!$B$5:$B$1097,B272,Hoja1!$E$5:$E$1097,"&lt;="&amp;E272)),Hoja1!$C$5:$C$1097,""),"")</f>
        <v>CONST_1235_JSA</v>
      </c>
      <c r="B272" s="45" t="str">
        <f t="shared" si="8"/>
        <v>C-1235</v>
      </c>
      <c r="C272" s="45" t="str">
        <f t="shared" si="9"/>
        <v>JSA</v>
      </c>
      <c r="D272" s="6" t="s">
        <v>141</v>
      </c>
      <c r="E272" s="7">
        <v>43726</v>
      </c>
      <c r="F272" s="8">
        <v>43740</v>
      </c>
      <c r="G272" s="9">
        <v>0.94740000000000002</v>
      </c>
      <c r="H272" s="9">
        <v>17.86</v>
      </c>
      <c r="I272" s="47"/>
      <c r="J272" s="10"/>
    </row>
    <row r="273" spans="1:10" x14ac:dyDescent="0.3">
      <c r="A273" t="str" cm="1">
        <f t="array" ref="A273">IFERROR(_xlfn.XLOOKUP(1,(Hoja1!$B$5:$B$1097=B273)*(Hoja1!$E$5:$E$1097=_xlfn.MAXIFS(Hoja1!$E$5:$E$1097,Hoja1!$B$5:$B$1097,B273,Hoja1!$E$5:$E$1097,"&lt;="&amp;E273)),Hoja1!$C$5:$C$1097,""),"")</f>
        <v/>
      </c>
      <c r="B273" s="45" t="str">
        <f t="shared" si="8"/>
        <v>T-917</v>
      </c>
      <c r="C273" s="45" t="str">
        <f t="shared" si="9"/>
        <v/>
      </c>
      <c r="D273" s="6" t="s">
        <v>139</v>
      </c>
      <c r="E273" s="7">
        <v>43737</v>
      </c>
      <c r="F273" s="8">
        <v>43740</v>
      </c>
      <c r="G273" s="9">
        <v>0.93149999999999999</v>
      </c>
      <c r="H273" s="9">
        <v>20.41</v>
      </c>
      <c r="I273" s="47"/>
      <c r="J273" s="10"/>
    </row>
    <row r="274" spans="1:10" x14ac:dyDescent="0.3">
      <c r="A274" t="str" cm="1">
        <f t="array" ref="A274">IFERROR(_xlfn.XLOOKUP(1,(Hoja1!$B$5:$B$1097=B274)*(Hoja1!$E$5:$E$1097=_xlfn.MAXIFS(Hoja1!$E$5:$E$1097,Hoja1!$B$5:$B$1097,B274,Hoja1!$E$5:$E$1097,"&lt;="&amp;E274)),Hoja1!$C$5:$C$1097,""),"")</f>
        <v>TMLP_748_KTIA</v>
      </c>
      <c r="B274" s="45" t="str">
        <f t="shared" si="8"/>
        <v>T-748</v>
      </c>
      <c r="C274" s="45" t="str">
        <f t="shared" si="9"/>
        <v>KTIA</v>
      </c>
      <c r="D274" s="6" t="s">
        <v>50</v>
      </c>
      <c r="E274" s="7">
        <v>43736</v>
      </c>
      <c r="F274" s="8">
        <v>43740</v>
      </c>
      <c r="G274" s="9">
        <v>0.98709999999999998</v>
      </c>
      <c r="H274" s="9">
        <v>11.85</v>
      </c>
      <c r="I274" s="47">
        <v>28724.517594630317</v>
      </c>
      <c r="J274" s="10">
        <v>7</v>
      </c>
    </row>
    <row r="275" spans="1:10" x14ac:dyDescent="0.3">
      <c r="A275" t="str" cm="1">
        <f t="array" ref="A275">IFERROR(_xlfn.XLOOKUP(1,(Hoja1!$B$5:$B$1097=B275)*(Hoja1!$E$5:$E$1097=_xlfn.MAXIFS(Hoja1!$E$5:$E$1097,Hoja1!$B$5:$B$1097,B275,Hoja1!$E$5:$E$1097,"&lt;="&amp;E275)),Hoja1!$C$5:$C$1097,""),"")</f>
        <v>TMLP_748_KTIA</v>
      </c>
      <c r="B275" s="45" t="str">
        <f t="shared" si="8"/>
        <v>T-748</v>
      </c>
      <c r="C275" s="45" t="str">
        <f t="shared" si="9"/>
        <v>KTIA</v>
      </c>
      <c r="D275" s="6" t="s">
        <v>50</v>
      </c>
      <c r="E275" s="7">
        <v>43736</v>
      </c>
      <c r="F275" s="8">
        <v>43740</v>
      </c>
      <c r="G275" s="9">
        <v>0.999</v>
      </c>
      <c r="H275" s="9">
        <v>10.14</v>
      </c>
      <c r="I275" s="47"/>
      <c r="J275" s="10"/>
    </row>
    <row r="276" spans="1:10" x14ac:dyDescent="0.3">
      <c r="A276" t="str" cm="1">
        <f t="array" ref="A276">IFERROR(_xlfn.XLOOKUP(1,(Hoja1!$B$5:$B$1097=B276)*(Hoja1!$E$5:$E$1097=_xlfn.MAXIFS(Hoja1!$E$5:$E$1097,Hoja1!$B$5:$B$1097,B276,Hoja1!$E$5:$E$1097,"&lt;="&amp;E276)),Hoja1!$C$5:$C$1097,""),"")</f>
        <v>TMLP_911_KTIA</v>
      </c>
      <c r="B276" s="45" t="str">
        <f t="shared" si="8"/>
        <v>T-911</v>
      </c>
      <c r="C276" s="45" t="str">
        <f t="shared" si="9"/>
        <v>KTIA</v>
      </c>
      <c r="D276" s="6" t="s">
        <v>142</v>
      </c>
      <c r="E276" s="7">
        <v>43737</v>
      </c>
      <c r="F276" s="8">
        <v>43740</v>
      </c>
      <c r="G276" s="9">
        <v>0.95930000000000004</v>
      </c>
      <c r="H276" s="9">
        <v>16</v>
      </c>
      <c r="I276" s="47"/>
      <c r="J276" s="10"/>
    </row>
    <row r="277" spans="1:10" x14ac:dyDescent="0.3">
      <c r="A277" t="str" cm="1">
        <f t="array" ref="A277">IFERROR(_xlfn.XLOOKUP(1,(Hoja1!$B$5:$B$1097=B277)*(Hoja1!$E$5:$E$1097=_xlfn.MAXIFS(Hoja1!$E$5:$E$1097,Hoja1!$B$5:$B$1097,B277,Hoja1!$E$5:$E$1097,"&lt;="&amp;E277)),Hoja1!$C$5:$C$1097,""),"")</f>
        <v>TMLP_911_KTIA</v>
      </c>
      <c r="B277" s="45" t="str">
        <f t="shared" si="8"/>
        <v>T-911</v>
      </c>
      <c r="C277" s="45" t="str">
        <f t="shared" si="9"/>
        <v>KTIA</v>
      </c>
      <c r="D277" s="6" t="s">
        <v>142</v>
      </c>
      <c r="E277" s="7">
        <v>43737</v>
      </c>
      <c r="F277" s="8">
        <v>43740</v>
      </c>
      <c r="G277" s="9">
        <v>0.96719999999999995</v>
      </c>
      <c r="H277" s="9">
        <v>14.8</v>
      </c>
      <c r="I277" s="47"/>
      <c r="J277" s="10"/>
    </row>
    <row r="278" spans="1:10" x14ac:dyDescent="0.3">
      <c r="A278" t="str" cm="1">
        <f t="array" ref="A278">IFERROR(_xlfn.XLOOKUP(1,(Hoja1!$B$5:$B$1097=B278)*(Hoja1!$E$5:$E$1097=_xlfn.MAXIFS(Hoja1!$E$5:$E$1097,Hoja1!$B$5:$B$1097,B278,Hoja1!$E$5:$E$1097,"&lt;="&amp;E278)),Hoja1!$C$5:$C$1097,""),"")</f>
        <v>TMLP_798_KTIA</v>
      </c>
      <c r="B278" s="45" t="str">
        <f t="shared" si="8"/>
        <v>T-798</v>
      </c>
      <c r="C278" s="45" t="str">
        <f t="shared" si="9"/>
        <v>KTIA</v>
      </c>
      <c r="D278" s="6" t="s">
        <v>143</v>
      </c>
      <c r="E278" s="7">
        <v>43720</v>
      </c>
      <c r="F278" s="8">
        <v>43749</v>
      </c>
      <c r="G278" s="9">
        <v>0.98509999999999998</v>
      </c>
      <c r="H278" s="9">
        <v>12.14</v>
      </c>
      <c r="I278" s="47">
        <v>27805.83706723851</v>
      </c>
      <c r="J278" s="10">
        <v>6</v>
      </c>
    </row>
    <row r="279" spans="1:10" x14ac:dyDescent="0.3">
      <c r="A279" t="str" cm="1">
        <f t="array" ref="A279">IFERROR(_xlfn.XLOOKUP(1,(Hoja1!$B$5:$B$1097=B279)*(Hoja1!$E$5:$E$1097=_xlfn.MAXIFS(Hoja1!$E$5:$E$1097,Hoja1!$B$5:$B$1097,B279,Hoja1!$E$5:$E$1097,"&lt;="&amp;E279)),Hoja1!$C$5:$C$1097,""),"")</f>
        <v/>
      </c>
      <c r="B279" s="45" t="str">
        <f t="shared" si="8"/>
        <v>C-1186</v>
      </c>
      <c r="C279" s="45" t="str">
        <f t="shared" si="9"/>
        <v/>
      </c>
      <c r="D279" s="6" t="s">
        <v>144</v>
      </c>
      <c r="E279" s="7">
        <v>43734</v>
      </c>
      <c r="F279" s="8">
        <v>43749</v>
      </c>
      <c r="G279" s="9">
        <v>0.95730000000000004</v>
      </c>
      <c r="H279" s="9">
        <v>16.309999999999999</v>
      </c>
      <c r="I279" s="47">
        <v>91014.33996827084</v>
      </c>
      <c r="J279" s="10">
        <v>5</v>
      </c>
    </row>
    <row r="280" spans="1:10" x14ac:dyDescent="0.3">
      <c r="A280" t="str" cm="1">
        <f t="array" ref="A280">IFERROR(_xlfn.XLOOKUP(1,(Hoja1!$B$5:$B$1097=B280)*(Hoja1!$E$5:$E$1097=_xlfn.MAXIFS(Hoja1!$E$5:$E$1097,Hoja1!$B$5:$B$1097,B280,Hoja1!$E$5:$E$1097,"&lt;="&amp;E280)),Hoja1!$C$5:$C$1097,""),"")</f>
        <v>TMLP_748_KTIA</v>
      </c>
      <c r="B280" s="45" t="str">
        <f t="shared" si="8"/>
        <v>T-748</v>
      </c>
      <c r="C280" s="45" t="str">
        <f t="shared" si="9"/>
        <v>KTIA</v>
      </c>
      <c r="D280" s="6" t="s">
        <v>50</v>
      </c>
      <c r="E280" s="7">
        <v>43752</v>
      </c>
      <c r="F280" s="8">
        <v>43753</v>
      </c>
      <c r="G280" s="9"/>
      <c r="H280" s="9"/>
      <c r="I280" s="47">
        <v>24109.742239066101</v>
      </c>
      <c r="J280" s="10">
        <v>6</v>
      </c>
    </row>
    <row r="281" spans="1:10" x14ac:dyDescent="0.3">
      <c r="A281" t="str" cm="1">
        <f t="array" ref="A281">IFERROR(_xlfn.XLOOKUP(1,(Hoja1!$B$5:$B$1097=B281)*(Hoja1!$E$5:$E$1097=_xlfn.MAXIFS(Hoja1!$E$5:$E$1097,Hoja1!$B$5:$B$1097,B281,Hoja1!$E$5:$E$1097,"&lt;="&amp;E281)),Hoja1!$C$5:$C$1097,""),"")</f>
        <v>TMLP_748_KTIA</v>
      </c>
      <c r="B281" s="45" t="str">
        <f t="shared" si="8"/>
        <v>T-748</v>
      </c>
      <c r="C281" s="45" t="str">
        <f t="shared" si="9"/>
        <v>KTIA</v>
      </c>
      <c r="D281" s="6" t="s">
        <v>50</v>
      </c>
      <c r="E281" s="7">
        <v>43752</v>
      </c>
      <c r="F281" s="8">
        <v>43753</v>
      </c>
      <c r="G281" s="9"/>
      <c r="H281" s="9"/>
      <c r="I281" s="47">
        <v>24062.629178001713</v>
      </c>
      <c r="J281" s="10">
        <v>6</v>
      </c>
    </row>
    <row r="282" spans="1:10" x14ac:dyDescent="0.3">
      <c r="A282" t="str" cm="1">
        <f t="array" ref="A282">IFERROR(_xlfn.XLOOKUP(1,(Hoja1!$B$5:$B$1097=B282)*(Hoja1!$E$5:$E$1097=_xlfn.MAXIFS(Hoja1!$E$5:$E$1097,Hoja1!$B$5:$B$1097,B282,Hoja1!$E$5:$E$1097,"&lt;="&amp;E282)),Hoja1!$C$5:$C$1097,""),"")</f>
        <v>TMLP_1079_KTIA</v>
      </c>
      <c r="B282" s="45" t="str">
        <f t="shared" si="8"/>
        <v>T-1079</v>
      </c>
      <c r="C282" s="45" t="str">
        <f t="shared" si="9"/>
        <v>KTIA</v>
      </c>
      <c r="D282" s="6" t="s">
        <v>136</v>
      </c>
      <c r="E282" s="7">
        <v>43753</v>
      </c>
      <c r="F282" s="8">
        <v>43753</v>
      </c>
      <c r="G282" s="9">
        <v>0.94340000000000002</v>
      </c>
      <c r="H282" s="9">
        <v>18.489999999999998</v>
      </c>
      <c r="I282" s="47"/>
      <c r="J282" s="10"/>
    </row>
    <row r="283" spans="1:10" x14ac:dyDescent="0.3">
      <c r="A283" t="str" cm="1">
        <f t="array" ref="A283">IFERROR(_xlfn.XLOOKUP(1,(Hoja1!$B$5:$B$1097=B283)*(Hoja1!$E$5:$E$1097=_xlfn.MAXIFS(Hoja1!$E$5:$E$1097,Hoja1!$B$5:$B$1097,B283,Hoja1!$E$5:$E$1097,"&lt;="&amp;E283)),Hoja1!$C$5:$C$1097,""),"")</f>
        <v>TMLP_748_KTIA</v>
      </c>
      <c r="B283" s="45" t="str">
        <f t="shared" si="8"/>
        <v>T-748</v>
      </c>
      <c r="C283" s="45" t="str">
        <f t="shared" si="9"/>
        <v>KTIA</v>
      </c>
      <c r="D283" s="6" t="s">
        <v>50</v>
      </c>
      <c r="E283" s="7">
        <v>43752</v>
      </c>
      <c r="F283" s="8">
        <v>43754</v>
      </c>
      <c r="G283" s="9">
        <v>0.97250000000000003</v>
      </c>
      <c r="H283" s="9">
        <v>13.11</v>
      </c>
      <c r="I283" s="47"/>
      <c r="J283" s="10"/>
    </row>
    <row r="284" spans="1:10" x14ac:dyDescent="0.3">
      <c r="A284" t="str" cm="1">
        <f t="array" ref="A284">IFERROR(_xlfn.XLOOKUP(1,(Hoja1!$B$5:$B$1097=B284)*(Hoja1!$E$5:$E$1097=_xlfn.MAXIFS(Hoja1!$E$5:$E$1097,Hoja1!$B$5:$B$1097,B284,Hoja1!$E$5:$E$1097,"&lt;="&amp;E284)),Hoja1!$C$5:$C$1097,""),"")</f>
        <v>TMLP_1069_KTIA</v>
      </c>
      <c r="B284" s="45" t="str">
        <f t="shared" si="8"/>
        <v>T-1069</v>
      </c>
      <c r="C284" s="45" t="str">
        <f t="shared" si="9"/>
        <v>KTIA</v>
      </c>
      <c r="D284" s="6" t="s">
        <v>135</v>
      </c>
      <c r="E284" s="7">
        <v>43721</v>
      </c>
      <c r="F284" s="8">
        <v>43754</v>
      </c>
      <c r="G284" s="9"/>
      <c r="H284" s="9"/>
      <c r="I284" s="47">
        <v>26661.469811394949</v>
      </c>
      <c r="J284" s="10">
        <v>6</v>
      </c>
    </row>
    <row r="285" spans="1:10" x14ac:dyDescent="0.3">
      <c r="A285" t="str" cm="1">
        <f t="array" ref="A285">IFERROR(_xlfn.XLOOKUP(1,(Hoja1!$B$5:$B$1097=B285)*(Hoja1!$E$5:$E$1097=_xlfn.MAXIFS(Hoja1!$E$5:$E$1097,Hoja1!$B$5:$B$1097,B285,Hoja1!$E$5:$E$1097,"&lt;="&amp;E285)),Hoja1!$C$5:$C$1097,""),"")</f>
        <v>TMLP_1079_KTIA</v>
      </c>
      <c r="B285" s="45" t="str">
        <f t="shared" si="8"/>
        <v>T-1079</v>
      </c>
      <c r="C285" s="45" t="str">
        <f t="shared" si="9"/>
        <v>KTIA</v>
      </c>
      <c r="D285" s="6" t="s">
        <v>136</v>
      </c>
      <c r="E285" s="7">
        <v>43719</v>
      </c>
      <c r="F285" s="8">
        <v>43754</v>
      </c>
      <c r="G285" s="9">
        <v>0.96860000000000002</v>
      </c>
      <c r="H285" s="9">
        <v>14.59</v>
      </c>
      <c r="I285" s="47"/>
      <c r="J285" s="10"/>
    </row>
    <row r="286" spans="1:10" x14ac:dyDescent="0.3">
      <c r="A286" t="str" cm="1">
        <f t="array" ref="A286">IFERROR(_xlfn.XLOOKUP(1,(Hoja1!$B$5:$B$1097=B286)*(Hoja1!$E$5:$E$1097=_xlfn.MAXIFS(Hoja1!$E$5:$E$1097,Hoja1!$B$5:$B$1097,B286,Hoja1!$E$5:$E$1097,"&lt;="&amp;E286)),Hoja1!$C$5:$C$1097,""),"")</f>
        <v>TMLP_1079_KTIA</v>
      </c>
      <c r="B286" s="45" t="str">
        <f t="shared" si="8"/>
        <v>T-1079</v>
      </c>
      <c r="C286" s="45" t="str">
        <f t="shared" si="9"/>
        <v>KTIA</v>
      </c>
      <c r="D286" s="6" t="s">
        <v>136</v>
      </c>
      <c r="E286" s="7">
        <v>43721</v>
      </c>
      <c r="F286" s="8">
        <v>43754</v>
      </c>
      <c r="G286" s="9">
        <v>0.95469999999999999</v>
      </c>
      <c r="H286" s="9">
        <v>16.71</v>
      </c>
      <c r="I286" s="47">
        <v>49336.517629527785</v>
      </c>
      <c r="J286" s="10">
        <v>7</v>
      </c>
    </row>
    <row r="287" spans="1:10" x14ac:dyDescent="0.3">
      <c r="A287" t="str" cm="1">
        <f t="array" ref="A287">IFERROR(_xlfn.XLOOKUP(1,(Hoja1!$B$5:$B$1097=B287)*(Hoja1!$E$5:$E$1097=_xlfn.MAXIFS(Hoja1!$E$5:$E$1097,Hoja1!$B$5:$B$1097,B287,Hoja1!$E$5:$E$1097,"&lt;="&amp;E287)),Hoja1!$C$5:$C$1097,""),"")</f>
        <v>CONST_1145_JSA</v>
      </c>
      <c r="B287" s="45" t="str">
        <f t="shared" si="8"/>
        <v>C-1145</v>
      </c>
      <c r="C287" s="45" t="str">
        <f t="shared" si="9"/>
        <v>JSA</v>
      </c>
      <c r="D287" s="6" t="s">
        <v>131</v>
      </c>
      <c r="E287" s="7">
        <v>43755</v>
      </c>
      <c r="F287" s="8">
        <v>43760</v>
      </c>
      <c r="G287" s="9">
        <v>0.95809999999999995</v>
      </c>
      <c r="H287" s="9">
        <v>16.190000000000001</v>
      </c>
      <c r="I287" s="47">
        <v>23556.11616983543</v>
      </c>
      <c r="J287" s="10">
        <v>7</v>
      </c>
    </row>
    <row r="288" spans="1:10" x14ac:dyDescent="0.3">
      <c r="A288" t="str" cm="1">
        <f t="array" ref="A288">IFERROR(_xlfn.XLOOKUP(1,(Hoja1!$B$5:$B$1097=B288)*(Hoja1!$E$5:$E$1097=_xlfn.MAXIFS(Hoja1!$E$5:$E$1097,Hoja1!$B$5:$B$1097,B288,Hoja1!$E$5:$E$1097,"&lt;="&amp;E288)),Hoja1!$C$5:$C$1097,""),"")</f>
        <v>CONST_1145_JSA</v>
      </c>
      <c r="B288" s="45" t="str">
        <f t="shared" si="8"/>
        <v>C-1145</v>
      </c>
      <c r="C288" s="45" t="str">
        <f t="shared" si="9"/>
        <v>JSA</v>
      </c>
      <c r="D288" s="6" t="s">
        <v>131</v>
      </c>
      <c r="E288" s="7">
        <v>43755</v>
      </c>
      <c r="F288" s="8">
        <v>43760</v>
      </c>
      <c r="G288" s="9">
        <v>0.97</v>
      </c>
      <c r="H288" s="9">
        <v>14.38</v>
      </c>
      <c r="I288" s="47">
        <v>29711.079685420347</v>
      </c>
      <c r="J288" s="10">
        <v>7</v>
      </c>
    </row>
    <row r="289" spans="1:10" x14ac:dyDescent="0.3">
      <c r="A289" t="str" cm="1">
        <f t="array" ref="A289">IFERROR(_xlfn.XLOOKUP(1,(Hoja1!$B$5:$B$1097=B289)*(Hoja1!$E$5:$E$1097=_xlfn.MAXIFS(Hoja1!$E$5:$E$1097,Hoja1!$B$5:$B$1097,B289,Hoja1!$E$5:$E$1097,"&lt;="&amp;E289)),Hoja1!$C$5:$C$1097,""),"")</f>
        <v>CONST_1152_KTIA</v>
      </c>
      <c r="B289" s="45" t="str">
        <f t="shared" si="8"/>
        <v>C-1152</v>
      </c>
      <c r="C289" s="45" t="str">
        <f t="shared" si="9"/>
        <v>KTIA</v>
      </c>
      <c r="D289" s="6" t="s">
        <v>145</v>
      </c>
      <c r="E289" s="7">
        <v>43755</v>
      </c>
      <c r="F289" s="8">
        <v>43761</v>
      </c>
      <c r="G289" s="9">
        <v>0.92330000000000001</v>
      </c>
      <c r="H289" s="9">
        <v>21.75</v>
      </c>
      <c r="I289" s="47"/>
      <c r="J289" s="10"/>
    </row>
    <row r="290" spans="1:10" x14ac:dyDescent="0.3">
      <c r="A290" t="str" cm="1">
        <f t="array" ref="A290">IFERROR(_xlfn.XLOOKUP(1,(Hoja1!$B$5:$B$1097=B290)*(Hoja1!$E$5:$E$1097=_xlfn.MAXIFS(Hoja1!$E$5:$E$1097,Hoja1!$B$5:$B$1097,B290,Hoja1!$E$5:$E$1097,"&lt;="&amp;E290)),Hoja1!$C$5:$C$1097,""),"")</f>
        <v>CONST_1152_KTIA</v>
      </c>
      <c r="B290" s="45" t="str">
        <f t="shared" si="8"/>
        <v>C-1152</v>
      </c>
      <c r="C290" s="45" t="str">
        <f t="shared" si="9"/>
        <v>KTIA</v>
      </c>
      <c r="D290" s="6" t="s">
        <v>145</v>
      </c>
      <c r="E290" s="7">
        <v>43755</v>
      </c>
      <c r="F290" s="8">
        <v>43761</v>
      </c>
      <c r="G290" s="9"/>
      <c r="H290" s="9"/>
      <c r="I290" s="47">
        <v>51293.731075304393</v>
      </c>
      <c r="J290" s="10">
        <v>7</v>
      </c>
    </row>
    <row r="291" spans="1:10" x14ac:dyDescent="0.3">
      <c r="A291" t="str" cm="1">
        <f t="array" ref="A291">IFERROR(_xlfn.XLOOKUP(1,(Hoja1!$B$5:$B$1097=B291)*(Hoja1!$E$5:$E$1097=_xlfn.MAXIFS(Hoja1!$E$5:$E$1097,Hoja1!$B$5:$B$1097,B291,Hoja1!$E$5:$E$1097,"&lt;="&amp;E291)),Hoja1!$C$5:$C$1097,""),"")</f>
        <v>CONST_1152_KTIA</v>
      </c>
      <c r="B291" s="45" t="str">
        <f t="shared" si="8"/>
        <v>C-1152</v>
      </c>
      <c r="C291" s="45" t="str">
        <f t="shared" si="9"/>
        <v>KTIA</v>
      </c>
      <c r="D291" s="6" t="s">
        <v>145</v>
      </c>
      <c r="E291" s="7">
        <v>43755</v>
      </c>
      <c r="F291" s="8">
        <v>43761</v>
      </c>
      <c r="G291" s="9"/>
      <c r="H291" s="9"/>
      <c r="I291" s="47">
        <v>46164.357967773947</v>
      </c>
      <c r="J291" s="10">
        <v>7</v>
      </c>
    </row>
    <row r="292" spans="1:10" x14ac:dyDescent="0.3">
      <c r="A292" t="str" cm="1">
        <f t="array" ref="A292">IFERROR(_xlfn.XLOOKUP(1,(Hoja1!$B$5:$B$1097=B292)*(Hoja1!$E$5:$E$1097=_xlfn.MAXIFS(Hoja1!$E$5:$E$1097,Hoja1!$B$5:$B$1097,B292,Hoja1!$E$5:$E$1097,"&lt;="&amp;E292)),Hoja1!$C$5:$C$1097,""),"")</f>
        <v>TMLP_975_JSA</v>
      </c>
      <c r="B292" s="45" t="str">
        <f t="shared" si="8"/>
        <v>T-975</v>
      </c>
      <c r="C292" s="45" t="str">
        <f t="shared" si="9"/>
        <v>JSA</v>
      </c>
      <c r="D292" s="6" t="s">
        <v>117</v>
      </c>
      <c r="E292" s="7">
        <v>43756</v>
      </c>
      <c r="F292" s="8">
        <v>43761</v>
      </c>
      <c r="G292" s="9">
        <v>0.96399999999999997</v>
      </c>
      <c r="H292" s="9">
        <v>15.28</v>
      </c>
      <c r="I292" s="47"/>
      <c r="J292" s="10"/>
    </row>
    <row r="293" spans="1:10" x14ac:dyDescent="0.3">
      <c r="A293" t="str" cm="1">
        <f t="array" ref="A293">IFERROR(_xlfn.XLOOKUP(1,(Hoja1!$B$5:$B$1097=B293)*(Hoja1!$E$5:$E$1097=_xlfn.MAXIFS(Hoja1!$E$5:$E$1097,Hoja1!$B$5:$B$1097,B293,Hoja1!$E$5:$E$1097,"&lt;="&amp;E293)),Hoja1!$C$5:$C$1097,""),"")</f>
        <v>TMLP_975_JSA</v>
      </c>
      <c r="B293" s="45" t="str">
        <f t="shared" si="8"/>
        <v>T-975</v>
      </c>
      <c r="C293" s="45" t="str">
        <f t="shared" si="9"/>
        <v>JSA</v>
      </c>
      <c r="D293" s="6" t="s">
        <v>117</v>
      </c>
      <c r="E293" s="7">
        <v>43756</v>
      </c>
      <c r="F293" s="8">
        <v>43761</v>
      </c>
      <c r="G293" s="9">
        <v>0.95609999999999995</v>
      </c>
      <c r="H293" s="9">
        <v>16.5</v>
      </c>
      <c r="I293" s="47"/>
      <c r="J293" s="10"/>
    </row>
    <row r="294" spans="1:10" x14ac:dyDescent="0.3">
      <c r="A294" t="str" cm="1">
        <f t="array" ref="A294">IFERROR(_xlfn.XLOOKUP(1,(Hoja1!$B$5:$B$1097=B294)*(Hoja1!$E$5:$E$1097=_xlfn.MAXIFS(Hoja1!$E$5:$E$1097,Hoja1!$B$5:$B$1097,B294,Hoja1!$E$5:$E$1097,"&lt;="&amp;E294)),Hoja1!$C$5:$C$1097,""),"")</f>
        <v>TMLP_901_JSA</v>
      </c>
      <c r="B294" s="45" t="str">
        <f t="shared" si="8"/>
        <v>T-901</v>
      </c>
      <c r="C294" s="45" t="str">
        <f t="shared" si="9"/>
        <v>JSA</v>
      </c>
      <c r="D294" s="6" t="s">
        <v>115</v>
      </c>
      <c r="E294" s="7">
        <v>43756</v>
      </c>
      <c r="F294" s="8">
        <v>43762</v>
      </c>
      <c r="G294" s="9">
        <v>0.96860000000000002</v>
      </c>
      <c r="H294" s="9">
        <v>14.59</v>
      </c>
      <c r="I294" s="47">
        <v>43955.611672548424</v>
      </c>
      <c r="J294" s="10">
        <v>7</v>
      </c>
    </row>
    <row r="295" spans="1:10" x14ac:dyDescent="0.3">
      <c r="A295" t="str" cm="1">
        <f t="array" ref="A295">IFERROR(_xlfn.XLOOKUP(1,(Hoja1!$B$5:$B$1097=B295)*(Hoja1!$E$5:$E$1097=_xlfn.MAXIFS(Hoja1!$E$5:$E$1097,Hoja1!$B$5:$B$1097,B295,Hoja1!$E$5:$E$1097,"&lt;="&amp;E295)),Hoja1!$C$5:$C$1097,""),"")</f>
        <v>TMLP_901_JSA</v>
      </c>
      <c r="B295" s="45" t="str">
        <f t="shared" si="8"/>
        <v>T-901</v>
      </c>
      <c r="C295" s="45" t="str">
        <f t="shared" si="9"/>
        <v>JSA</v>
      </c>
      <c r="D295" s="6" t="s">
        <v>115</v>
      </c>
      <c r="E295" s="7">
        <v>43756</v>
      </c>
      <c r="F295" s="8">
        <v>43762</v>
      </c>
      <c r="G295" s="9">
        <v>0.96660000000000001</v>
      </c>
      <c r="H295" s="9">
        <v>14.89</v>
      </c>
      <c r="I295" s="47">
        <v>44505.056818455276</v>
      </c>
      <c r="J295" s="10">
        <v>7</v>
      </c>
    </row>
    <row r="296" spans="1:10" x14ac:dyDescent="0.3">
      <c r="A296" t="str" cm="1">
        <f t="array" ref="A296">IFERROR(_xlfn.XLOOKUP(1,(Hoja1!$B$5:$B$1097=B296)*(Hoja1!$E$5:$E$1097=_xlfn.MAXIFS(Hoja1!$E$5:$E$1097,Hoja1!$B$5:$B$1097,B296,Hoja1!$E$5:$E$1097,"&lt;="&amp;E296)),Hoja1!$C$5:$C$1097,""),"")</f>
        <v>TMLP_901_JSA</v>
      </c>
      <c r="B296" s="45" t="str">
        <f t="shared" si="8"/>
        <v>T-901</v>
      </c>
      <c r="C296" s="45" t="str">
        <f t="shared" si="9"/>
        <v>JSA</v>
      </c>
      <c r="D296" s="6" t="s">
        <v>115</v>
      </c>
      <c r="E296" s="7">
        <v>43756</v>
      </c>
      <c r="F296" s="8">
        <v>43762</v>
      </c>
      <c r="G296" s="9"/>
      <c r="H296" s="9"/>
      <c r="I296" s="47">
        <v>43252.489970033494</v>
      </c>
      <c r="J296" s="10">
        <v>7</v>
      </c>
    </row>
    <row r="297" spans="1:10" x14ac:dyDescent="0.3">
      <c r="A297" t="str" cm="1">
        <f t="array" ref="A297">IFERROR(_xlfn.XLOOKUP(1,(Hoja1!$B$5:$B$1097=B297)*(Hoja1!$E$5:$E$1097=_xlfn.MAXIFS(Hoja1!$E$5:$E$1097,Hoja1!$B$5:$B$1097,B297,Hoja1!$E$5:$E$1097,"&lt;="&amp;E297)),Hoja1!$C$5:$C$1097,""),"")</f>
        <v>TMLP_911_KTIA</v>
      </c>
      <c r="B297" s="45" t="str">
        <f t="shared" si="8"/>
        <v>T-911</v>
      </c>
      <c r="C297" s="45" t="str">
        <f t="shared" si="9"/>
        <v>KTIA</v>
      </c>
      <c r="D297" s="6" t="s">
        <v>142</v>
      </c>
      <c r="E297" s="7">
        <v>43755</v>
      </c>
      <c r="F297" s="8">
        <v>43762</v>
      </c>
      <c r="G297" s="9">
        <v>0.9627</v>
      </c>
      <c r="H297" s="9">
        <v>15.48</v>
      </c>
      <c r="I297" s="47">
        <v>69684.293137171611</v>
      </c>
      <c r="J297" s="10">
        <v>6</v>
      </c>
    </row>
    <row r="298" spans="1:10" x14ac:dyDescent="0.3">
      <c r="A298" t="str" cm="1">
        <f t="array" ref="A298">IFERROR(_xlfn.XLOOKUP(1,(Hoja1!$B$5:$B$1097=B298)*(Hoja1!$E$5:$E$1097=_xlfn.MAXIFS(Hoja1!$E$5:$E$1097,Hoja1!$B$5:$B$1097,B298,Hoja1!$E$5:$E$1097,"&lt;="&amp;E298)),Hoja1!$C$5:$C$1097,""),"")</f>
        <v>TMLP_911_KTIA</v>
      </c>
      <c r="B298" s="45" t="str">
        <f t="shared" si="8"/>
        <v>T-911</v>
      </c>
      <c r="C298" s="45" t="str">
        <f t="shared" si="9"/>
        <v>KTIA</v>
      </c>
      <c r="D298" s="6" t="s">
        <v>142</v>
      </c>
      <c r="E298" s="7">
        <v>43755</v>
      </c>
      <c r="F298" s="8">
        <v>43762</v>
      </c>
      <c r="G298" s="9">
        <v>0.97460000000000002</v>
      </c>
      <c r="H298" s="9">
        <v>13.69</v>
      </c>
      <c r="I298" s="47">
        <v>72695.738408164601</v>
      </c>
      <c r="J298" s="10">
        <v>6</v>
      </c>
    </row>
    <row r="299" spans="1:10" x14ac:dyDescent="0.3">
      <c r="A299" t="str" cm="1">
        <f t="array" ref="A299">IFERROR(_xlfn.XLOOKUP(1,(Hoja1!$B$5:$B$1097=B299)*(Hoja1!$E$5:$E$1097=_xlfn.MAXIFS(Hoja1!$E$5:$E$1097,Hoja1!$B$5:$B$1097,B299,Hoja1!$E$5:$E$1097,"&lt;="&amp;E299)),Hoja1!$C$5:$C$1097,""),"")</f>
        <v>TMLP_911_KTIA</v>
      </c>
      <c r="B299" s="45" t="str">
        <f t="shared" si="8"/>
        <v>T-911</v>
      </c>
      <c r="C299" s="45" t="str">
        <f t="shared" si="9"/>
        <v>KTIA</v>
      </c>
      <c r="D299" s="6" t="s">
        <v>142</v>
      </c>
      <c r="E299" s="7">
        <v>43755</v>
      </c>
      <c r="F299" s="8">
        <v>43762</v>
      </c>
      <c r="G299" s="9"/>
      <c r="H299" s="9"/>
      <c r="I299" s="47">
        <v>76572.593246728575</v>
      </c>
      <c r="J299" s="10">
        <v>6</v>
      </c>
    </row>
    <row r="300" spans="1:10" x14ac:dyDescent="0.3">
      <c r="A300" t="str" cm="1">
        <f t="array" ref="A300">IFERROR(_xlfn.XLOOKUP(1,(Hoja1!$B$5:$B$1097=B300)*(Hoja1!$E$5:$E$1097=_xlfn.MAXIFS(Hoja1!$E$5:$E$1097,Hoja1!$B$5:$B$1097,B300,Hoja1!$E$5:$E$1097,"&lt;="&amp;E300)),Hoja1!$C$5:$C$1097,""),"")</f>
        <v>TMLP_983_KTIA</v>
      </c>
      <c r="B300" s="45" t="str">
        <f t="shared" si="8"/>
        <v>T-983</v>
      </c>
      <c r="C300" s="45" t="str">
        <f t="shared" si="9"/>
        <v>KTIA</v>
      </c>
      <c r="D300" s="6" t="s">
        <v>118</v>
      </c>
      <c r="E300" s="7">
        <v>43756</v>
      </c>
      <c r="F300" s="8">
        <v>43763</v>
      </c>
      <c r="G300" s="9">
        <v>0.96799999999999997</v>
      </c>
      <c r="H300" s="9">
        <v>14.68</v>
      </c>
      <c r="I300" s="47">
        <v>38572.520892640401</v>
      </c>
      <c r="J300" s="10">
        <v>7</v>
      </c>
    </row>
    <row r="301" spans="1:10" x14ac:dyDescent="0.3">
      <c r="A301" t="str" cm="1">
        <f t="array" ref="A301">IFERROR(_xlfn.XLOOKUP(1,(Hoja1!$B$5:$B$1097=B301)*(Hoja1!$E$5:$E$1097=_xlfn.MAXIFS(Hoja1!$E$5:$E$1097,Hoja1!$B$5:$B$1097,B301,Hoja1!$E$5:$E$1097,"&lt;="&amp;E301)),Hoja1!$C$5:$C$1097,""),"")</f>
        <v>TMLP_983_KTIA</v>
      </c>
      <c r="B301" s="45" t="str">
        <f t="shared" si="8"/>
        <v>T-983</v>
      </c>
      <c r="C301" s="45" t="str">
        <f t="shared" si="9"/>
        <v>KTIA</v>
      </c>
      <c r="D301" s="6" t="s">
        <v>118</v>
      </c>
      <c r="E301" s="7">
        <v>43756</v>
      </c>
      <c r="F301" s="8">
        <v>43763</v>
      </c>
      <c r="G301" s="9"/>
      <c r="H301" s="9"/>
      <c r="I301" s="47">
        <v>37470.448867136387</v>
      </c>
      <c r="J301" s="10">
        <v>8</v>
      </c>
    </row>
    <row r="302" spans="1:10" x14ac:dyDescent="0.3">
      <c r="A302" t="str" cm="1">
        <f t="array" ref="A302">IFERROR(_xlfn.XLOOKUP(1,(Hoja1!$B$5:$B$1097=B302)*(Hoja1!$E$5:$E$1097=_xlfn.MAXIFS(Hoja1!$E$5:$E$1097,Hoja1!$B$5:$B$1097,B302,Hoja1!$E$5:$E$1097,"&lt;="&amp;E302)),Hoja1!$C$5:$C$1097,""),"")</f>
        <v>TMLP_983_KTIA</v>
      </c>
      <c r="B302" s="45" t="str">
        <f t="shared" si="8"/>
        <v>T-983</v>
      </c>
      <c r="C302" s="45" t="str">
        <f t="shared" si="9"/>
        <v>KTIA</v>
      </c>
      <c r="D302" s="6" t="s">
        <v>118</v>
      </c>
      <c r="E302" s="7">
        <v>43756</v>
      </c>
      <c r="F302" s="8">
        <v>43763</v>
      </c>
      <c r="G302" s="9"/>
      <c r="H302" s="9"/>
      <c r="I302" s="47">
        <v>39636.338485632099</v>
      </c>
      <c r="J302" s="10">
        <v>7</v>
      </c>
    </row>
    <row r="303" spans="1:10" x14ac:dyDescent="0.3">
      <c r="A303" t="str" cm="1">
        <f t="array" ref="A303">IFERROR(_xlfn.XLOOKUP(1,(Hoja1!$B$5:$B$1097=B303)*(Hoja1!$E$5:$E$1097=_xlfn.MAXIFS(Hoja1!$E$5:$E$1097,Hoja1!$B$5:$B$1097,B303,Hoja1!$E$5:$E$1097,"&lt;="&amp;E303)),Hoja1!$C$5:$C$1097,""),"")</f>
        <v>TMLP_995_JSA</v>
      </c>
      <c r="B303" s="45" t="str">
        <f t="shared" si="8"/>
        <v>T-995</v>
      </c>
      <c r="C303" s="45" t="str">
        <f t="shared" si="9"/>
        <v>JSA</v>
      </c>
      <c r="D303" s="6" t="s">
        <v>146</v>
      </c>
      <c r="E303" s="7">
        <v>43756</v>
      </c>
      <c r="F303" s="8">
        <v>43763</v>
      </c>
      <c r="G303" s="9">
        <v>0.96199999999999997</v>
      </c>
      <c r="H303" s="9">
        <v>15.59</v>
      </c>
      <c r="I303" s="47">
        <v>40658.940797107294</v>
      </c>
      <c r="J303" s="10">
        <v>7</v>
      </c>
    </row>
    <row r="304" spans="1:10" x14ac:dyDescent="0.3">
      <c r="A304" t="str" cm="1">
        <f t="array" ref="A304">IFERROR(_xlfn.XLOOKUP(1,(Hoja1!$B$5:$B$1097=B304)*(Hoja1!$E$5:$E$1097=_xlfn.MAXIFS(Hoja1!$E$5:$E$1097,Hoja1!$B$5:$B$1097,B304,Hoja1!$E$5:$E$1097,"&lt;="&amp;E304)),Hoja1!$C$5:$C$1097,""),"")</f>
        <v>TMLP_995_JSA</v>
      </c>
      <c r="B304" s="45" t="str">
        <f t="shared" si="8"/>
        <v>T-995</v>
      </c>
      <c r="C304" s="45" t="str">
        <f t="shared" si="9"/>
        <v>JSA</v>
      </c>
      <c r="D304" s="6" t="s">
        <v>146</v>
      </c>
      <c r="E304" s="7">
        <v>43756</v>
      </c>
      <c r="F304" s="8">
        <v>43763</v>
      </c>
      <c r="G304" s="9"/>
      <c r="H304" s="9"/>
      <c r="I304" s="47">
        <v>40776.664943648429</v>
      </c>
      <c r="J304" s="10">
        <v>7</v>
      </c>
    </row>
    <row r="305" spans="1:10" x14ac:dyDescent="0.3">
      <c r="A305" t="str" cm="1">
        <f t="array" ref="A305">IFERROR(_xlfn.XLOOKUP(1,(Hoja1!$B$5:$B$1097=B305)*(Hoja1!$E$5:$E$1097=_xlfn.MAXIFS(Hoja1!$E$5:$E$1097,Hoja1!$B$5:$B$1097,B305,Hoja1!$E$5:$E$1097,"&lt;="&amp;E305)),Hoja1!$C$5:$C$1097,""),"")</f>
        <v/>
      </c>
      <c r="B305" s="45" t="str">
        <f t="shared" si="8"/>
        <v>T-955</v>
      </c>
      <c r="C305" s="45" t="str">
        <f t="shared" si="9"/>
        <v/>
      </c>
      <c r="D305" s="6" t="s">
        <v>147</v>
      </c>
      <c r="E305" s="7">
        <v>43756</v>
      </c>
      <c r="F305" s="8">
        <v>43763</v>
      </c>
      <c r="G305" s="9"/>
      <c r="H305" s="9"/>
      <c r="I305" s="47">
        <v>40225.628930896419</v>
      </c>
      <c r="J305" s="10">
        <v>6</v>
      </c>
    </row>
    <row r="306" spans="1:10" x14ac:dyDescent="0.3">
      <c r="A306" t="str" cm="1">
        <f t="array" ref="A306">IFERROR(_xlfn.XLOOKUP(1,(Hoja1!$B$5:$B$1097=B306)*(Hoja1!$E$5:$E$1097=_xlfn.MAXIFS(Hoja1!$E$5:$E$1097,Hoja1!$B$5:$B$1097,B306,Hoja1!$E$5:$E$1097,"&lt;="&amp;E306)),Hoja1!$C$5:$C$1097,""),"")</f>
        <v>TMLP_1079_KTIA</v>
      </c>
      <c r="B306" s="45" t="str">
        <f t="shared" si="8"/>
        <v>T-1079</v>
      </c>
      <c r="C306" s="45" t="str">
        <f t="shared" si="9"/>
        <v>KTIA</v>
      </c>
      <c r="D306" s="6" t="s">
        <v>136</v>
      </c>
      <c r="E306" s="7">
        <v>43754</v>
      </c>
      <c r="F306" s="8">
        <v>43766</v>
      </c>
      <c r="G306" s="9">
        <v>0.96140000000000003</v>
      </c>
      <c r="H306" s="9">
        <v>15.68</v>
      </c>
      <c r="I306" s="47">
        <v>24562.304479929589</v>
      </c>
      <c r="J306" s="10">
        <v>8</v>
      </c>
    </row>
    <row r="307" spans="1:10" x14ac:dyDescent="0.3">
      <c r="A307" t="str" cm="1">
        <f t="array" ref="A307">IFERROR(_xlfn.XLOOKUP(1,(Hoja1!$B$5:$B$1097=B307)*(Hoja1!$E$5:$E$1097=_xlfn.MAXIFS(Hoja1!$E$5:$E$1097,Hoja1!$B$5:$B$1097,B307,Hoja1!$E$5:$E$1097,"&lt;="&amp;E307)),Hoja1!$C$5:$C$1097,""),"")</f>
        <v>TMLP_1079_KTIA</v>
      </c>
      <c r="B307" s="45" t="str">
        <f t="shared" si="8"/>
        <v>T-1079</v>
      </c>
      <c r="C307" s="45" t="str">
        <f t="shared" si="9"/>
        <v>KTIA</v>
      </c>
      <c r="D307" s="6" t="s">
        <v>136</v>
      </c>
      <c r="E307" s="7">
        <v>43754</v>
      </c>
      <c r="F307" s="8">
        <v>43766</v>
      </c>
      <c r="G307" s="9">
        <v>0.98329999999999995</v>
      </c>
      <c r="H307" s="9">
        <v>12.4</v>
      </c>
      <c r="I307" s="47">
        <v>22887.601901752569</v>
      </c>
      <c r="J307" s="10">
        <v>8</v>
      </c>
    </row>
    <row r="308" spans="1:10" x14ac:dyDescent="0.3">
      <c r="A308" t="str" cm="1">
        <f t="array" ref="A308">IFERROR(_xlfn.XLOOKUP(1,(Hoja1!$B$5:$B$1097=B308)*(Hoja1!$E$5:$E$1097=_xlfn.MAXIFS(Hoja1!$E$5:$E$1097,Hoja1!$B$5:$B$1097,B308,Hoja1!$E$5:$E$1097,"&lt;="&amp;E308)),Hoja1!$C$5:$C$1097,""),"")</f>
        <v>TMLP_1079_KTIA</v>
      </c>
      <c r="B308" s="45" t="str">
        <f t="shared" si="8"/>
        <v>T-1079</v>
      </c>
      <c r="C308" s="45" t="str">
        <f t="shared" si="9"/>
        <v>KTIA</v>
      </c>
      <c r="D308" s="6" t="s">
        <v>136</v>
      </c>
      <c r="E308" s="7">
        <v>43754</v>
      </c>
      <c r="F308" s="8">
        <v>43766</v>
      </c>
      <c r="G308" s="9">
        <v>0.97170000000000001</v>
      </c>
      <c r="H308" s="9">
        <v>14.12</v>
      </c>
      <c r="I308" s="47">
        <v>23445.836094478247</v>
      </c>
      <c r="J308" s="10">
        <v>8</v>
      </c>
    </row>
    <row r="309" spans="1:10" x14ac:dyDescent="0.3">
      <c r="A309" t="str" cm="1">
        <f t="array" ref="A309">IFERROR(_xlfn.XLOOKUP(1,(Hoja1!$B$5:$B$1097=B309)*(Hoja1!$E$5:$E$1097=_xlfn.MAXIFS(Hoja1!$E$5:$E$1097,Hoja1!$B$5:$B$1097,B309,Hoja1!$E$5:$E$1097,"&lt;="&amp;E309)),Hoja1!$C$5:$C$1097,""),"")</f>
        <v>TMLP_1079_KTIA</v>
      </c>
      <c r="B309" s="45" t="str">
        <f t="shared" si="8"/>
        <v>T-1079</v>
      </c>
      <c r="C309" s="45" t="str">
        <f t="shared" si="9"/>
        <v>KTIA</v>
      </c>
      <c r="D309" s="6" t="s">
        <v>136</v>
      </c>
      <c r="E309" s="7">
        <v>43754</v>
      </c>
      <c r="F309" s="8">
        <v>43766</v>
      </c>
      <c r="G309" s="9"/>
      <c r="H309" s="9"/>
      <c r="I309" s="47">
        <v>23500.070059866655</v>
      </c>
      <c r="J309" s="10">
        <v>7</v>
      </c>
    </row>
    <row r="310" spans="1:10" x14ac:dyDescent="0.3">
      <c r="A310" t="str" cm="1">
        <f t="array" ref="A310">IFERROR(_xlfn.XLOOKUP(1,(Hoja1!$B$5:$B$1097=B310)*(Hoja1!$E$5:$E$1097=_xlfn.MAXIFS(Hoja1!$E$5:$E$1097,Hoja1!$B$5:$B$1097,B310,Hoja1!$E$5:$E$1097,"&lt;="&amp;E310)),Hoja1!$C$5:$C$1097,""),"")</f>
        <v>TMLP_1080_KTIA</v>
      </c>
      <c r="B310" s="45" t="str">
        <f t="shared" si="8"/>
        <v>T-1080</v>
      </c>
      <c r="C310" s="45" t="str">
        <f t="shared" si="9"/>
        <v>KTIA</v>
      </c>
      <c r="D310" s="6" t="s">
        <v>148</v>
      </c>
      <c r="E310" s="7">
        <v>43755</v>
      </c>
      <c r="F310" s="8">
        <v>43766</v>
      </c>
      <c r="G310" s="9">
        <v>0.96970000000000001</v>
      </c>
      <c r="H310" s="9">
        <v>15.03</v>
      </c>
      <c r="I310" s="47">
        <v>30583.270294073933</v>
      </c>
      <c r="J310" s="10">
        <v>7</v>
      </c>
    </row>
    <row r="311" spans="1:10" x14ac:dyDescent="0.3">
      <c r="A311" t="str" cm="1">
        <f t="array" ref="A311">IFERROR(_xlfn.XLOOKUP(1,(Hoja1!$B$5:$B$1097=B311)*(Hoja1!$E$5:$E$1097=_xlfn.MAXIFS(Hoja1!$E$5:$E$1097,Hoja1!$B$5:$B$1097,B311,Hoja1!$E$5:$E$1097,"&lt;="&amp;E311)),Hoja1!$C$5:$C$1097,""),"")</f>
        <v>TMLP_1080_KTIA</v>
      </c>
      <c r="B311" s="45" t="str">
        <f t="shared" si="8"/>
        <v>T-1080</v>
      </c>
      <c r="C311" s="45" t="str">
        <f t="shared" si="9"/>
        <v>KTIA</v>
      </c>
      <c r="D311" s="6" t="s">
        <v>148</v>
      </c>
      <c r="E311" s="7">
        <v>43755</v>
      </c>
      <c r="F311" s="8">
        <v>43766</v>
      </c>
      <c r="G311" s="9"/>
      <c r="H311" s="9"/>
      <c r="I311" s="47">
        <v>30613.085415959111</v>
      </c>
      <c r="J311" s="10">
        <v>7</v>
      </c>
    </row>
    <row r="312" spans="1:10" x14ac:dyDescent="0.3">
      <c r="A312" t="str" cm="1">
        <f t="array" ref="A312">IFERROR(_xlfn.XLOOKUP(1,(Hoja1!$B$5:$B$1097=B312)*(Hoja1!$E$5:$E$1097=_xlfn.MAXIFS(Hoja1!$E$5:$E$1097,Hoja1!$B$5:$B$1097,B312,Hoja1!$E$5:$E$1097,"&lt;="&amp;E312)),Hoja1!$C$5:$C$1097,""),"")</f>
        <v>TMLP_1080_KTIA</v>
      </c>
      <c r="B312" s="45" t="str">
        <f t="shared" si="8"/>
        <v>T-1080</v>
      </c>
      <c r="C312" s="45" t="str">
        <f t="shared" si="9"/>
        <v>KTIA</v>
      </c>
      <c r="D312" s="6" t="s">
        <v>148</v>
      </c>
      <c r="E312" s="7">
        <v>43755</v>
      </c>
      <c r="F312" s="8">
        <v>43766</v>
      </c>
      <c r="G312" s="9"/>
      <c r="H312" s="9"/>
      <c r="I312" s="47">
        <v>32262.771711541609</v>
      </c>
      <c r="J312" s="10">
        <v>6</v>
      </c>
    </row>
    <row r="313" spans="1:10" x14ac:dyDescent="0.3">
      <c r="A313" t="str" cm="1">
        <f t="array" ref="A313">IFERROR(_xlfn.XLOOKUP(1,(Hoja1!$B$5:$B$1097=B313)*(Hoja1!$E$5:$E$1097=_xlfn.MAXIFS(Hoja1!$E$5:$E$1097,Hoja1!$B$5:$B$1097,B313,Hoja1!$E$5:$E$1097,"&lt;="&amp;E313)),Hoja1!$C$5:$C$1097,""),"")</f>
        <v>CONST_1145_JSA</v>
      </c>
      <c r="B313" s="45" t="str">
        <f t="shared" si="8"/>
        <v>C-1145</v>
      </c>
      <c r="C313" s="45" t="str">
        <f t="shared" si="9"/>
        <v>JSA</v>
      </c>
      <c r="D313" s="6" t="s">
        <v>131</v>
      </c>
      <c r="E313" s="7">
        <v>43761</v>
      </c>
      <c r="F313" s="8">
        <v>43769</v>
      </c>
      <c r="G313" s="9"/>
      <c r="H313" s="9"/>
      <c r="I313" s="47">
        <v>45187.278853502823</v>
      </c>
      <c r="J313" s="10">
        <v>6</v>
      </c>
    </row>
    <row r="314" spans="1:10" x14ac:dyDescent="0.3">
      <c r="A314" t="str" cm="1">
        <f t="array" ref="A314">IFERROR(_xlfn.XLOOKUP(1,(Hoja1!$B$5:$B$1097=B314)*(Hoja1!$E$5:$E$1097=_xlfn.MAXIFS(Hoja1!$E$5:$E$1097,Hoja1!$B$5:$B$1097,B314,Hoja1!$E$5:$E$1097,"&lt;="&amp;E314)),Hoja1!$C$5:$C$1097,""),"")</f>
        <v>CONST_1151_JSA</v>
      </c>
      <c r="B314" s="45" t="str">
        <f t="shared" si="8"/>
        <v>C-1151</v>
      </c>
      <c r="C314" s="45" t="str">
        <f t="shared" si="9"/>
        <v>JSA</v>
      </c>
      <c r="D314" s="6" t="s">
        <v>140</v>
      </c>
      <c r="E314" s="7">
        <v>43759</v>
      </c>
      <c r="F314" s="8">
        <v>43769</v>
      </c>
      <c r="G314" s="9">
        <v>0.95940000000000003</v>
      </c>
      <c r="H314" s="9">
        <v>15.99</v>
      </c>
      <c r="I314" s="47">
        <v>32754.389860240033</v>
      </c>
      <c r="J314" s="10">
        <v>7</v>
      </c>
    </row>
    <row r="315" spans="1:10" x14ac:dyDescent="0.3">
      <c r="A315" t="str" cm="1">
        <f t="array" ref="A315">IFERROR(_xlfn.XLOOKUP(1,(Hoja1!$B$5:$B$1097=B315)*(Hoja1!$E$5:$E$1097=_xlfn.MAXIFS(Hoja1!$E$5:$E$1097,Hoja1!$B$5:$B$1097,B315,Hoja1!$E$5:$E$1097,"&lt;="&amp;E315)),Hoja1!$C$5:$C$1097,""),"")</f>
        <v>CONST_1151_JSA</v>
      </c>
      <c r="B315" s="45" t="str">
        <f t="shared" si="8"/>
        <v>C-1151</v>
      </c>
      <c r="C315" s="45" t="str">
        <f t="shared" si="9"/>
        <v>JSA</v>
      </c>
      <c r="D315" s="6" t="s">
        <v>140</v>
      </c>
      <c r="E315" s="7">
        <v>43759</v>
      </c>
      <c r="F315" s="8">
        <v>43769</v>
      </c>
      <c r="G315" s="9">
        <v>0.95740000000000003</v>
      </c>
      <c r="H315" s="9">
        <v>16.3</v>
      </c>
      <c r="I315" s="47">
        <v>35473.612580345463</v>
      </c>
      <c r="J315" s="10">
        <v>7</v>
      </c>
    </row>
    <row r="316" spans="1:10" x14ac:dyDescent="0.3">
      <c r="A316" t="str" cm="1">
        <f t="array" ref="A316">IFERROR(_xlfn.XLOOKUP(1,(Hoja1!$B$5:$B$1097=B316)*(Hoja1!$E$5:$E$1097=_xlfn.MAXIFS(Hoja1!$E$5:$E$1097,Hoja1!$B$5:$B$1097,B316,Hoja1!$E$5:$E$1097,"&lt;="&amp;E316)),Hoja1!$C$5:$C$1097,""),"")</f>
        <v>CONST_1151_JSA</v>
      </c>
      <c r="B316" s="45" t="str">
        <f t="shared" si="8"/>
        <v>C-1151</v>
      </c>
      <c r="C316" s="45" t="str">
        <f t="shared" si="9"/>
        <v>JSA</v>
      </c>
      <c r="D316" s="6" t="s">
        <v>140</v>
      </c>
      <c r="E316" s="7">
        <v>43759</v>
      </c>
      <c r="F316" s="8">
        <v>43769</v>
      </c>
      <c r="G316" s="9"/>
      <c r="H316" s="9"/>
      <c r="I316" s="47">
        <v>34907.121968021609</v>
      </c>
      <c r="J316" s="10">
        <v>8</v>
      </c>
    </row>
    <row r="317" spans="1:10" x14ac:dyDescent="0.3">
      <c r="A317" t="str" cm="1">
        <f t="array" ref="A317">IFERROR(_xlfn.XLOOKUP(1,(Hoja1!$B$5:$B$1097=B317)*(Hoja1!$E$5:$E$1097=_xlfn.MAXIFS(Hoja1!$E$5:$E$1097,Hoja1!$B$5:$B$1097,B317,Hoja1!$E$5:$E$1097,"&lt;="&amp;E317)),Hoja1!$C$5:$C$1097,""),"")</f>
        <v>CONST_1182_JSA</v>
      </c>
      <c r="B317" s="45" t="str">
        <f t="shared" si="8"/>
        <v>C-1182</v>
      </c>
      <c r="C317" s="45" t="str">
        <f t="shared" si="9"/>
        <v>JSA</v>
      </c>
      <c r="D317" s="6" t="s">
        <v>149</v>
      </c>
      <c r="E317" s="7">
        <v>43759</v>
      </c>
      <c r="F317" s="8">
        <v>43769</v>
      </c>
      <c r="G317" s="9">
        <v>0.94950000000000001</v>
      </c>
      <c r="H317" s="9">
        <v>17.53</v>
      </c>
      <c r="I317" s="47">
        <v>27292.0004700641</v>
      </c>
      <c r="J317" s="10">
        <v>7</v>
      </c>
    </row>
    <row r="318" spans="1:10" x14ac:dyDescent="0.3">
      <c r="A318" t="str" cm="1">
        <f t="array" ref="A318">IFERROR(_xlfn.XLOOKUP(1,(Hoja1!$B$5:$B$1097=B318)*(Hoja1!$E$5:$E$1097=_xlfn.MAXIFS(Hoja1!$E$5:$E$1097,Hoja1!$B$5:$B$1097,B318,Hoja1!$E$5:$E$1097,"&lt;="&amp;E318)),Hoja1!$C$5:$C$1097,""),"")</f>
        <v>CONST_1182_JSA</v>
      </c>
      <c r="B318" s="45" t="str">
        <f t="shared" si="8"/>
        <v>C-1182</v>
      </c>
      <c r="C318" s="45" t="str">
        <f t="shared" si="9"/>
        <v>JSA</v>
      </c>
      <c r="D318" s="6" t="s">
        <v>149</v>
      </c>
      <c r="E318" s="7">
        <v>43759</v>
      </c>
      <c r="F318" s="8">
        <v>43769</v>
      </c>
      <c r="G318" s="9"/>
      <c r="H318" s="9"/>
      <c r="I318" s="47">
        <v>29019.575892858942</v>
      </c>
      <c r="J318" s="10">
        <v>9</v>
      </c>
    </row>
    <row r="319" spans="1:10" x14ac:dyDescent="0.3">
      <c r="A319" t="str" cm="1">
        <f t="array" ref="A319">IFERROR(_xlfn.XLOOKUP(1,(Hoja1!$B$5:$B$1097=B319)*(Hoja1!$E$5:$E$1097=_xlfn.MAXIFS(Hoja1!$E$5:$E$1097,Hoja1!$B$5:$B$1097,B319,Hoja1!$E$5:$E$1097,"&lt;="&amp;E319)),Hoja1!$C$5:$C$1097,""),"")</f>
        <v>CONST_1182_JSA</v>
      </c>
      <c r="B319" s="45" t="str">
        <f t="shared" si="8"/>
        <v>C-1182</v>
      </c>
      <c r="C319" s="45" t="str">
        <f t="shared" si="9"/>
        <v>JSA</v>
      </c>
      <c r="D319" s="6" t="s">
        <v>149</v>
      </c>
      <c r="E319" s="7">
        <v>43759</v>
      </c>
      <c r="F319" s="8">
        <v>43769</v>
      </c>
      <c r="G319" s="9"/>
      <c r="H319" s="9"/>
      <c r="I319" s="47">
        <v>28991.229922624862</v>
      </c>
      <c r="J319" s="10">
        <v>8</v>
      </c>
    </row>
    <row r="320" spans="1:10" x14ac:dyDescent="0.3">
      <c r="A320" t="str" cm="1">
        <f t="array" ref="A320">IFERROR(_xlfn.XLOOKUP(1,(Hoja1!$B$5:$B$1097=B320)*(Hoja1!$E$5:$E$1097=_xlfn.MAXIFS(Hoja1!$E$5:$E$1097,Hoja1!$B$5:$B$1097,B320,Hoja1!$E$5:$E$1097,"&lt;="&amp;E320)),Hoja1!$C$5:$C$1097,""),"")</f>
        <v>CONST_1186_JSA</v>
      </c>
      <c r="B320" s="45" t="str">
        <f t="shared" si="8"/>
        <v>C-1186</v>
      </c>
      <c r="C320" s="45" t="str">
        <f t="shared" si="9"/>
        <v>JSA</v>
      </c>
      <c r="D320" s="6" t="s">
        <v>144</v>
      </c>
      <c r="E320" s="7">
        <v>43761</v>
      </c>
      <c r="F320" s="8">
        <v>43769</v>
      </c>
      <c r="G320" s="9">
        <v>0.96140000000000003</v>
      </c>
      <c r="H320" s="9">
        <v>15.68</v>
      </c>
      <c r="I320" s="47">
        <v>33353.680727470484</v>
      </c>
      <c r="J320" s="10">
        <v>7</v>
      </c>
    </row>
    <row r="321" spans="1:10" x14ac:dyDescent="0.3">
      <c r="A321" t="str" cm="1">
        <f t="array" ref="A321">IFERROR(_xlfn.XLOOKUP(1,(Hoja1!$B$5:$B$1097=B321)*(Hoja1!$E$5:$E$1097=_xlfn.MAXIFS(Hoja1!$E$5:$E$1097,Hoja1!$B$5:$B$1097,B321,Hoja1!$E$5:$E$1097,"&lt;="&amp;E321)),Hoja1!$C$5:$C$1097,""),"")</f>
        <v>CONST_1186_JSA</v>
      </c>
      <c r="B321" s="45" t="str">
        <f t="shared" si="8"/>
        <v>C-1186</v>
      </c>
      <c r="C321" s="45" t="str">
        <f t="shared" si="9"/>
        <v>JSA</v>
      </c>
      <c r="D321" s="6" t="s">
        <v>144</v>
      </c>
      <c r="E321" s="7">
        <v>43761</v>
      </c>
      <c r="F321" s="8">
        <v>43769</v>
      </c>
      <c r="G321" s="9"/>
      <c r="H321" s="9"/>
      <c r="I321" s="47">
        <v>28906.523297141088</v>
      </c>
      <c r="J321" s="10">
        <v>7</v>
      </c>
    </row>
    <row r="322" spans="1:10" x14ac:dyDescent="0.3">
      <c r="A322" t="str" cm="1">
        <f t="array" ref="A322">IFERROR(_xlfn.XLOOKUP(1,(Hoja1!$B$5:$B$1097=B322)*(Hoja1!$E$5:$E$1097=_xlfn.MAXIFS(Hoja1!$E$5:$E$1097,Hoja1!$B$5:$B$1097,B322,Hoja1!$E$5:$E$1097,"&lt;="&amp;E322)),Hoja1!$C$5:$C$1097,""),"")</f>
        <v>CONST_1186_JSA</v>
      </c>
      <c r="B322" s="45" t="str">
        <f t="shared" si="8"/>
        <v>C-1186</v>
      </c>
      <c r="C322" s="45" t="str">
        <f t="shared" si="9"/>
        <v>JSA</v>
      </c>
      <c r="D322" s="6" t="s">
        <v>144</v>
      </c>
      <c r="E322" s="7">
        <v>43761</v>
      </c>
      <c r="F322" s="8">
        <v>43769</v>
      </c>
      <c r="G322" s="9"/>
      <c r="H322" s="9"/>
      <c r="I322" s="47">
        <v>32210.520451857228</v>
      </c>
      <c r="J322" s="10">
        <v>7</v>
      </c>
    </row>
    <row r="323" spans="1:10" x14ac:dyDescent="0.3">
      <c r="A323" t="str" cm="1">
        <f t="array" ref="A323">IFERROR(_xlfn.XLOOKUP(1,(Hoja1!$B$5:$B$1097=B323)*(Hoja1!$E$5:$E$1097=_xlfn.MAXIFS(Hoja1!$E$5:$E$1097,Hoja1!$B$5:$B$1097,B323,Hoja1!$E$5:$E$1097,"&lt;="&amp;E323)),Hoja1!$C$5:$C$1097,""),"")</f>
        <v>CONST_1218_KTIA</v>
      </c>
      <c r="B323" s="45" t="str">
        <f t="shared" ref="B323:B386" si="10">IF(LEFT(D323,1)="T","T-","C-")&amp;TRIM(RIGHT(D323,LEN(D323)-SEARCH("-",D323)))</f>
        <v>C-1218</v>
      </c>
      <c r="C323" s="45" t="str">
        <f t="shared" ref="C323:C386" si="11">IFERROR(MID(A323,FIND("_",A323,FIND("_",A323)+1)+1,LEN(A323)),"")</f>
        <v>KTIA</v>
      </c>
      <c r="D323" s="6" t="s">
        <v>150</v>
      </c>
      <c r="E323" s="7">
        <v>43761</v>
      </c>
      <c r="F323" s="8">
        <v>43769</v>
      </c>
      <c r="G323" s="9">
        <v>0.93559999999999999</v>
      </c>
      <c r="H323" s="9">
        <v>19.739999999999998</v>
      </c>
      <c r="I323" s="47">
        <v>30058.13658565209</v>
      </c>
      <c r="J323" s="10">
        <v>6</v>
      </c>
    </row>
    <row r="324" spans="1:10" x14ac:dyDescent="0.3">
      <c r="A324" t="str" cm="1">
        <f t="array" ref="A324">IFERROR(_xlfn.XLOOKUP(1,(Hoja1!$B$5:$B$1097=B324)*(Hoja1!$E$5:$E$1097=_xlfn.MAXIFS(Hoja1!$E$5:$E$1097,Hoja1!$B$5:$B$1097,B324,Hoja1!$E$5:$E$1097,"&lt;="&amp;E324)),Hoja1!$C$5:$C$1097,""),"")</f>
        <v>CONST_1218_KTIA</v>
      </c>
      <c r="B324" s="45" t="str">
        <f t="shared" si="10"/>
        <v>C-1218</v>
      </c>
      <c r="C324" s="45" t="str">
        <f t="shared" si="11"/>
        <v>KTIA</v>
      </c>
      <c r="D324" s="6" t="s">
        <v>150</v>
      </c>
      <c r="E324" s="7">
        <v>43761</v>
      </c>
      <c r="F324" s="8">
        <v>43769</v>
      </c>
      <c r="G324" s="9">
        <v>0.93959999999999999</v>
      </c>
      <c r="H324" s="9">
        <v>19.100000000000001</v>
      </c>
      <c r="I324" s="47">
        <v>29989.105248280874</v>
      </c>
      <c r="J324" s="10">
        <v>7</v>
      </c>
    </row>
    <row r="325" spans="1:10" x14ac:dyDescent="0.3">
      <c r="A325" t="str" cm="1">
        <f t="array" ref="A325">IFERROR(_xlfn.XLOOKUP(1,(Hoja1!$B$5:$B$1097=B325)*(Hoja1!$E$5:$E$1097=_xlfn.MAXIFS(Hoja1!$E$5:$E$1097,Hoja1!$B$5:$B$1097,B325,Hoja1!$E$5:$E$1097,"&lt;="&amp;E325)),Hoja1!$C$5:$C$1097,""),"")</f>
        <v>CONST_1218_KTIA</v>
      </c>
      <c r="B325" s="45" t="str">
        <f t="shared" si="10"/>
        <v>C-1218</v>
      </c>
      <c r="C325" s="45" t="str">
        <f t="shared" si="11"/>
        <v>KTIA</v>
      </c>
      <c r="D325" s="6" t="s">
        <v>150</v>
      </c>
      <c r="E325" s="7">
        <v>43761</v>
      </c>
      <c r="F325" s="8">
        <v>43769</v>
      </c>
      <c r="G325" s="9"/>
      <c r="H325" s="9"/>
      <c r="I325" s="47">
        <v>27885.998249668835</v>
      </c>
      <c r="J325" s="10">
        <v>7</v>
      </c>
    </row>
    <row r="326" spans="1:10" x14ac:dyDescent="0.3">
      <c r="A326" t="str" cm="1">
        <f t="array" ref="A326">IFERROR(_xlfn.XLOOKUP(1,(Hoja1!$B$5:$B$1097=B326)*(Hoja1!$E$5:$E$1097=_xlfn.MAXIFS(Hoja1!$E$5:$E$1097,Hoja1!$B$5:$B$1097,B326,Hoja1!$E$5:$E$1097,"&lt;="&amp;E326)),Hoja1!$C$5:$C$1097,""),"")</f>
        <v>CONST_1171_JSA</v>
      </c>
      <c r="B326" s="45" t="str">
        <f t="shared" si="10"/>
        <v>C-1171</v>
      </c>
      <c r="C326" s="45" t="str">
        <f t="shared" si="11"/>
        <v>JSA</v>
      </c>
      <c r="D326" s="6" t="s">
        <v>132</v>
      </c>
      <c r="E326" s="7">
        <v>43759</v>
      </c>
      <c r="F326" s="8">
        <v>43773</v>
      </c>
      <c r="G326" s="9">
        <v>0.95150000000000001</v>
      </c>
      <c r="H326" s="9">
        <v>17.21</v>
      </c>
      <c r="I326" s="47">
        <v>50019.383833811706</v>
      </c>
      <c r="J326" s="10">
        <v>7</v>
      </c>
    </row>
    <row r="327" spans="1:10" x14ac:dyDescent="0.3">
      <c r="A327" t="str" cm="1">
        <f t="array" ref="A327">IFERROR(_xlfn.XLOOKUP(1,(Hoja1!$B$5:$B$1097=B327)*(Hoja1!$E$5:$E$1097=_xlfn.MAXIFS(Hoja1!$E$5:$E$1097,Hoja1!$B$5:$B$1097,B327,Hoja1!$E$5:$E$1097,"&lt;="&amp;E327)),Hoja1!$C$5:$C$1097,""),"")</f>
        <v>CONST_1171_JSA</v>
      </c>
      <c r="B327" s="45" t="str">
        <f t="shared" si="10"/>
        <v>C-1171</v>
      </c>
      <c r="C327" s="45" t="str">
        <f t="shared" si="11"/>
        <v>JSA</v>
      </c>
      <c r="D327" s="6" t="s">
        <v>132</v>
      </c>
      <c r="E327" s="7">
        <v>43759</v>
      </c>
      <c r="F327" s="8">
        <v>43773</v>
      </c>
      <c r="G327" s="9">
        <v>0.93959999999999999</v>
      </c>
      <c r="H327" s="9">
        <v>19.100000000000001</v>
      </c>
      <c r="I327" s="47"/>
      <c r="J327" s="10"/>
    </row>
    <row r="328" spans="1:10" x14ac:dyDescent="0.3">
      <c r="A328" t="str" cm="1">
        <f t="array" ref="A328">IFERROR(_xlfn.XLOOKUP(1,(Hoja1!$B$5:$B$1097=B328)*(Hoja1!$E$5:$E$1097=_xlfn.MAXIFS(Hoja1!$E$5:$E$1097,Hoja1!$B$5:$B$1097,B328,Hoja1!$E$5:$E$1097,"&lt;="&amp;E328)),Hoja1!$C$5:$C$1097,""),"")</f>
        <v>CONST_1171_JSA</v>
      </c>
      <c r="B328" s="45" t="str">
        <f t="shared" si="10"/>
        <v>C-1171</v>
      </c>
      <c r="C328" s="45" t="str">
        <f t="shared" si="11"/>
        <v>JSA</v>
      </c>
      <c r="D328" s="6" t="s">
        <v>132</v>
      </c>
      <c r="E328" s="7">
        <v>43759</v>
      </c>
      <c r="F328" s="8">
        <v>43773</v>
      </c>
      <c r="G328" s="9">
        <v>0.95550000000000002</v>
      </c>
      <c r="H328" s="9">
        <v>16.59</v>
      </c>
      <c r="I328" s="47"/>
      <c r="J328" s="10"/>
    </row>
    <row r="329" spans="1:10" x14ac:dyDescent="0.3">
      <c r="A329" t="str" cm="1">
        <f t="array" ref="A329">IFERROR(_xlfn.XLOOKUP(1,(Hoja1!$B$5:$B$1097=B329)*(Hoja1!$E$5:$E$1097=_xlfn.MAXIFS(Hoja1!$E$5:$E$1097,Hoja1!$B$5:$B$1097,B329,Hoja1!$E$5:$E$1097,"&lt;="&amp;E329)),Hoja1!$C$5:$C$1097,""),"")</f>
        <v>CONST_1193_KTIA</v>
      </c>
      <c r="B329" s="45" t="str">
        <f t="shared" si="10"/>
        <v>C-1193</v>
      </c>
      <c r="C329" s="45" t="str">
        <f t="shared" si="11"/>
        <v>KTIA</v>
      </c>
      <c r="D329" s="6" t="s">
        <v>151</v>
      </c>
      <c r="E329" s="7">
        <v>43767</v>
      </c>
      <c r="F329" s="8">
        <v>43773</v>
      </c>
      <c r="G329" s="9">
        <v>0.93959999999999999</v>
      </c>
      <c r="H329" s="9">
        <v>19.100000000000001</v>
      </c>
      <c r="I329" s="47">
        <v>65042.641259894226</v>
      </c>
      <c r="J329" s="10">
        <v>7</v>
      </c>
    </row>
    <row r="330" spans="1:10" x14ac:dyDescent="0.3">
      <c r="A330" t="str" cm="1">
        <f t="array" ref="A330">IFERROR(_xlfn.XLOOKUP(1,(Hoja1!$B$5:$B$1097=B330)*(Hoja1!$E$5:$E$1097=_xlfn.MAXIFS(Hoja1!$E$5:$E$1097,Hoja1!$B$5:$B$1097,B330,Hoja1!$E$5:$E$1097,"&lt;="&amp;E330)),Hoja1!$C$5:$C$1097,""),"")</f>
        <v>CONST_1193_KTIA</v>
      </c>
      <c r="B330" s="45" t="str">
        <f t="shared" si="10"/>
        <v>C-1193</v>
      </c>
      <c r="C330" s="45" t="str">
        <f t="shared" si="11"/>
        <v>KTIA</v>
      </c>
      <c r="D330" s="6" t="s">
        <v>151</v>
      </c>
      <c r="E330" s="7">
        <v>43767</v>
      </c>
      <c r="F330" s="8">
        <v>43773</v>
      </c>
      <c r="G330" s="9">
        <v>0.93959999999999999</v>
      </c>
      <c r="H330" s="9">
        <v>19.100000000000001</v>
      </c>
      <c r="I330" s="47">
        <v>65042.641259894226</v>
      </c>
      <c r="J330" s="10">
        <v>7</v>
      </c>
    </row>
    <row r="331" spans="1:10" x14ac:dyDescent="0.3">
      <c r="A331" t="str" cm="1">
        <f t="array" ref="A331">IFERROR(_xlfn.XLOOKUP(1,(Hoja1!$B$5:$B$1097=B331)*(Hoja1!$E$5:$E$1097=_xlfn.MAXIFS(Hoja1!$E$5:$E$1097,Hoja1!$B$5:$B$1097,B331,Hoja1!$E$5:$E$1097,"&lt;="&amp;E331)),Hoja1!$C$5:$C$1097,""),"")</f>
        <v>CONST_1294_JSA</v>
      </c>
      <c r="B331" s="45" t="str">
        <f t="shared" si="10"/>
        <v>C-1294</v>
      </c>
      <c r="C331" s="45" t="str">
        <f t="shared" si="11"/>
        <v>JSA</v>
      </c>
      <c r="D331" s="6" t="s">
        <v>152</v>
      </c>
      <c r="E331" s="7">
        <v>43759</v>
      </c>
      <c r="F331" s="8">
        <v>43773</v>
      </c>
      <c r="G331" s="9">
        <v>0.96140000000000003</v>
      </c>
      <c r="H331" s="9">
        <v>16.59</v>
      </c>
      <c r="I331" s="47">
        <v>116753.35723450663</v>
      </c>
      <c r="J331" s="10">
        <v>7</v>
      </c>
    </row>
    <row r="332" spans="1:10" x14ac:dyDescent="0.3">
      <c r="A332" t="str" cm="1">
        <f t="array" ref="A332">IFERROR(_xlfn.XLOOKUP(1,(Hoja1!$B$5:$B$1097=B332)*(Hoja1!$E$5:$E$1097=_xlfn.MAXIFS(Hoja1!$E$5:$E$1097,Hoja1!$B$5:$B$1097,B332,Hoja1!$E$5:$E$1097,"&lt;="&amp;E332)),Hoja1!$C$5:$C$1097,""),"")</f>
        <v>CONST_1294_JSA</v>
      </c>
      <c r="B332" s="45" t="str">
        <f t="shared" si="10"/>
        <v>C-1294</v>
      </c>
      <c r="C332" s="45" t="str">
        <f t="shared" si="11"/>
        <v>JSA</v>
      </c>
      <c r="D332" s="6" t="s">
        <v>152</v>
      </c>
      <c r="E332" s="7">
        <v>43759</v>
      </c>
      <c r="F332" s="8">
        <v>43773</v>
      </c>
      <c r="G332" s="9">
        <v>0.95940000000000003</v>
      </c>
      <c r="H332" s="9">
        <v>15.99</v>
      </c>
      <c r="I332" s="47"/>
      <c r="J332" s="10"/>
    </row>
    <row r="333" spans="1:10" x14ac:dyDescent="0.3">
      <c r="A333" t="str" cm="1">
        <f t="array" ref="A333">IFERROR(_xlfn.XLOOKUP(1,(Hoja1!$B$5:$B$1097=B333)*(Hoja1!$E$5:$E$1097=_xlfn.MAXIFS(Hoja1!$E$5:$E$1097,Hoja1!$B$5:$B$1097,B333,Hoja1!$E$5:$E$1097,"&lt;="&amp;E333)),Hoja1!$C$5:$C$1097,""),"")</f>
        <v>CONST_1294_JSA</v>
      </c>
      <c r="B333" s="45" t="str">
        <f t="shared" si="10"/>
        <v>C-1294</v>
      </c>
      <c r="C333" s="45" t="str">
        <f t="shared" si="11"/>
        <v>JSA</v>
      </c>
      <c r="D333" s="6" t="s">
        <v>152</v>
      </c>
      <c r="E333" s="7">
        <v>43759</v>
      </c>
      <c r="F333" s="8">
        <v>43773</v>
      </c>
      <c r="G333" s="9">
        <v>0.96340000000000003</v>
      </c>
      <c r="H333" s="9">
        <v>15.38</v>
      </c>
      <c r="I333" s="47"/>
      <c r="J333" s="10"/>
    </row>
    <row r="334" spans="1:10" x14ac:dyDescent="0.3">
      <c r="A334" t="str" cm="1">
        <f t="array" ref="A334">IFERROR(_xlfn.XLOOKUP(1,(Hoja1!$B$5:$B$1097=B334)*(Hoja1!$E$5:$E$1097=_xlfn.MAXIFS(Hoja1!$E$5:$E$1097,Hoja1!$B$5:$B$1097,B334,Hoja1!$E$5:$E$1097,"&lt;="&amp;E334)),Hoja1!$C$5:$C$1097,""),"")</f>
        <v>TMLP_947_KTIA</v>
      </c>
      <c r="B334" s="45" t="str">
        <f t="shared" si="10"/>
        <v>T-947</v>
      </c>
      <c r="C334" s="45" t="str">
        <f t="shared" si="11"/>
        <v>KTIA</v>
      </c>
      <c r="D334" s="6" t="s">
        <v>89</v>
      </c>
      <c r="E334" s="7">
        <v>43759</v>
      </c>
      <c r="F334" s="8">
        <v>43774</v>
      </c>
      <c r="G334" s="9">
        <v>0.95609999999999995</v>
      </c>
      <c r="H334" s="9">
        <v>16.5</v>
      </c>
      <c r="I334" s="47">
        <v>32304.816882933006</v>
      </c>
      <c r="J334" s="10">
        <v>8</v>
      </c>
    </row>
    <row r="335" spans="1:10" x14ac:dyDescent="0.3">
      <c r="A335" t="str" cm="1">
        <f t="array" ref="A335">IFERROR(_xlfn.XLOOKUP(1,(Hoja1!$B$5:$B$1097=B335)*(Hoja1!$E$5:$E$1097=_xlfn.MAXIFS(Hoja1!$E$5:$E$1097,Hoja1!$B$5:$B$1097,B335,Hoja1!$E$5:$E$1097,"&lt;="&amp;E335)),Hoja1!$C$5:$C$1097,""),"")</f>
        <v>TMLP_947_KTIA</v>
      </c>
      <c r="B335" s="45" t="str">
        <f t="shared" si="10"/>
        <v>T-947</v>
      </c>
      <c r="C335" s="45" t="str">
        <f t="shared" si="11"/>
        <v>KTIA</v>
      </c>
      <c r="D335" s="6" t="s">
        <v>89</v>
      </c>
      <c r="E335" s="7">
        <v>43759</v>
      </c>
      <c r="F335" s="8">
        <v>43774</v>
      </c>
      <c r="G335" s="9"/>
      <c r="H335" s="9"/>
      <c r="I335" s="47">
        <v>30555.172348796808</v>
      </c>
      <c r="J335" s="10">
        <v>8</v>
      </c>
    </row>
    <row r="336" spans="1:10" x14ac:dyDescent="0.3">
      <c r="A336" t="str" cm="1">
        <f t="array" ref="A336">IFERROR(_xlfn.XLOOKUP(1,(Hoja1!$B$5:$B$1097=B336)*(Hoja1!$E$5:$E$1097=_xlfn.MAXIFS(Hoja1!$E$5:$E$1097,Hoja1!$B$5:$B$1097,B336,Hoja1!$E$5:$E$1097,"&lt;="&amp;E336)),Hoja1!$C$5:$C$1097,""),"")</f>
        <v>TMLP_947_KTIA</v>
      </c>
      <c r="B336" s="45" t="str">
        <f t="shared" si="10"/>
        <v>T-947</v>
      </c>
      <c r="C336" s="45" t="str">
        <f t="shared" si="11"/>
        <v>KTIA</v>
      </c>
      <c r="D336" s="6" t="s">
        <v>89</v>
      </c>
      <c r="E336" s="7">
        <v>43759</v>
      </c>
      <c r="F336" s="8">
        <v>43774</v>
      </c>
      <c r="G336" s="9"/>
      <c r="H336" s="9"/>
      <c r="I336" s="47">
        <v>31080.469459695283</v>
      </c>
      <c r="J336" s="10">
        <v>8</v>
      </c>
    </row>
    <row r="337" spans="1:10" x14ac:dyDescent="0.3">
      <c r="A337" t="str" cm="1">
        <f t="array" ref="A337">IFERROR(_xlfn.XLOOKUP(1,(Hoja1!$B$5:$B$1097=B337)*(Hoja1!$E$5:$E$1097=_xlfn.MAXIFS(Hoja1!$E$5:$E$1097,Hoja1!$B$5:$B$1097,B337,Hoja1!$E$5:$E$1097,"&lt;="&amp;E337)),Hoja1!$C$5:$C$1097,""),"")</f>
        <v>TMLP_1078_KTIA</v>
      </c>
      <c r="B337" s="45" t="str">
        <f t="shared" si="10"/>
        <v>T-1078</v>
      </c>
      <c r="C337" s="45" t="str">
        <f t="shared" si="11"/>
        <v>KTIA</v>
      </c>
      <c r="D337" s="6" t="s">
        <v>122</v>
      </c>
      <c r="E337" s="7">
        <v>43759</v>
      </c>
      <c r="F337" s="8">
        <v>43774</v>
      </c>
      <c r="G337" s="9">
        <v>0.96150000000000002</v>
      </c>
      <c r="H337" s="9">
        <v>15.68</v>
      </c>
      <c r="I337" s="47"/>
      <c r="J337" s="10"/>
    </row>
    <row r="338" spans="1:10" x14ac:dyDescent="0.3">
      <c r="A338" t="str" cm="1">
        <f t="array" ref="A338">IFERROR(_xlfn.XLOOKUP(1,(Hoja1!$B$5:$B$1097=B338)*(Hoja1!$E$5:$E$1097=_xlfn.MAXIFS(Hoja1!$E$5:$E$1097,Hoja1!$B$5:$B$1097,B338,Hoja1!$E$5:$E$1097,"&lt;="&amp;E338)),Hoja1!$C$5:$C$1097,""),"")</f>
        <v>TMLP_1078_KTIA</v>
      </c>
      <c r="B338" s="45" t="str">
        <f t="shared" si="10"/>
        <v>T-1078</v>
      </c>
      <c r="C338" s="45" t="str">
        <f t="shared" si="11"/>
        <v>KTIA</v>
      </c>
      <c r="D338" s="6" t="s">
        <v>122</v>
      </c>
      <c r="E338" s="7">
        <v>43759</v>
      </c>
      <c r="F338" s="8">
        <v>43774</v>
      </c>
      <c r="G338" s="9">
        <v>0.97</v>
      </c>
      <c r="H338" s="9">
        <v>14.38</v>
      </c>
      <c r="I338" s="47"/>
      <c r="J338" s="10"/>
    </row>
    <row r="339" spans="1:10" x14ac:dyDescent="0.3">
      <c r="A339" t="str" cm="1">
        <f t="array" ref="A339">IFERROR(_xlfn.XLOOKUP(1,(Hoja1!$B$5:$B$1097=B339)*(Hoja1!$E$5:$E$1097=_xlfn.MAXIFS(Hoja1!$E$5:$E$1097,Hoja1!$B$5:$B$1097,B339,Hoja1!$E$5:$E$1097,"&lt;="&amp;E339)),Hoja1!$C$5:$C$1097,""),"")</f>
        <v>TMLP_1078_KTIA</v>
      </c>
      <c r="B339" s="45" t="str">
        <f t="shared" si="10"/>
        <v>T-1078</v>
      </c>
      <c r="C339" s="45" t="str">
        <f t="shared" si="11"/>
        <v>KTIA</v>
      </c>
      <c r="D339" s="6" t="s">
        <v>122</v>
      </c>
      <c r="E339" s="7">
        <v>43759</v>
      </c>
      <c r="F339" s="8">
        <v>43774</v>
      </c>
      <c r="G339" s="9">
        <v>0.97</v>
      </c>
      <c r="H339" s="9">
        <v>14.38</v>
      </c>
      <c r="I339" s="47">
        <v>33321.228053645413</v>
      </c>
      <c r="J339" s="10">
        <v>7</v>
      </c>
    </row>
    <row r="340" spans="1:10" x14ac:dyDescent="0.3">
      <c r="A340" t="str" cm="1">
        <f t="array" ref="A340">IFERROR(_xlfn.XLOOKUP(1,(Hoja1!$B$5:$B$1097=B340)*(Hoja1!$E$5:$E$1097=_xlfn.MAXIFS(Hoja1!$E$5:$E$1097,Hoja1!$B$5:$B$1097,B340,Hoja1!$E$5:$E$1097,"&lt;="&amp;E340)),Hoja1!$C$5:$C$1097,""),"")</f>
        <v>TMLP_925D_KTIA</v>
      </c>
      <c r="B340" s="45" t="str">
        <f t="shared" si="10"/>
        <v>T-925D</v>
      </c>
      <c r="C340" s="45" t="str">
        <f t="shared" si="11"/>
        <v>KTIA</v>
      </c>
      <c r="D340" s="6" t="s">
        <v>153</v>
      </c>
      <c r="E340" s="7">
        <v>43759</v>
      </c>
      <c r="F340" s="8">
        <v>43775</v>
      </c>
      <c r="G340" s="9">
        <v>0.96799999999999997</v>
      </c>
      <c r="H340" s="9">
        <v>14.68</v>
      </c>
      <c r="I340" s="47">
        <v>25671.163289836753</v>
      </c>
      <c r="J340" s="10">
        <v>6</v>
      </c>
    </row>
    <row r="341" spans="1:10" x14ac:dyDescent="0.3">
      <c r="A341" t="str" cm="1">
        <f t="array" ref="A341">IFERROR(_xlfn.XLOOKUP(1,(Hoja1!$B$5:$B$1097=B341)*(Hoja1!$E$5:$E$1097=_xlfn.MAXIFS(Hoja1!$E$5:$E$1097,Hoja1!$B$5:$B$1097,B341,Hoja1!$E$5:$E$1097,"&lt;="&amp;E341)),Hoja1!$C$5:$C$1097,""),"")</f>
        <v>TMLP_925D_KTIA</v>
      </c>
      <c r="B341" s="45" t="str">
        <f t="shared" si="10"/>
        <v>T-925D</v>
      </c>
      <c r="C341" s="45" t="str">
        <f t="shared" si="11"/>
        <v>KTIA</v>
      </c>
      <c r="D341" s="6" t="s">
        <v>153</v>
      </c>
      <c r="E341" s="7">
        <v>43759</v>
      </c>
      <c r="F341" s="8">
        <v>43775</v>
      </c>
      <c r="G341" s="9"/>
      <c r="H341" s="9"/>
      <c r="I341" s="47">
        <v>25137.672704555844</v>
      </c>
      <c r="J341" s="10">
        <v>7</v>
      </c>
    </row>
    <row r="342" spans="1:10" x14ac:dyDescent="0.3">
      <c r="A342" t="str" cm="1">
        <f t="array" ref="A342">IFERROR(_xlfn.XLOOKUP(1,(Hoja1!$B$5:$B$1097=B342)*(Hoja1!$E$5:$E$1097=_xlfn.MAXIFS(Hoja1!$E$5:$E$1097,Hoja1!$B$5:$B$1097,B342,Hoja1!$E$5:$E$1097,"&lt;="&amp;E342)),Hoja1!$C$5:$C$1097,""),"")</f>
        <v>TMLP_989_KTIA</v>
      </c>
      <c r="B342" s="45" t="str">
        <f t="shared" si="10"/>
        <v>T-989</v>
      </c>
      <c r="C342" s="45" t="str">
        <f t="shared" si="11"/>
        <v>KTIA</v>
      </c>
      <c r="D342" s="6" t="s">
        <v>119</v>
      </c>
      <c r="E342" s="7">
        <v>43759</v>
      </c>
      <c r="F342" s="8">
        <v>43775</v>
      </c>
      <c r="G342" s="9">
        <v>0.97199999999999998</v>
      </c>
      <c r="H342" s="9">
        <v>14.08</v>
      </c>
      <c r="I342" s="47">
        <v>57090.219290045272</v>
      </c>
      <c r="J342" s="10">
        <v>8</v>
      </c>
    </row>
    <row r="343" spans="1:10" x14ac:dyDescent="0.3">
      <c r="A343" t="str" cm="1">
        <f t="array" ref="A343">IFERROR(_xlfn.XLOOKUP(1,(Hoja1!$B$5:$B$1097=B343)*(Hoja1!$E$5:$E$1097=_xlfn.MAXIFS(Hoja1!$E$5:$E$1097,Hoja1!$B$5:$B$1097,B343,Hoja1!$E$5:$E$1097,"&lt;="&amp;E343)),Hoja1!$C$5:$C$1097,""),"")</f>
        <v>TMLP_989_KTIA</v>
      </c>
      <c r="B343" s="45" t="str">
        <f t="shared" si="10"/>
        <v>T-989</v>
      </c>
      <c r="C343" s="45" t="str">
        <f t="shared" si="11"/>
        <v>KTIA</v>
      </c>
      <c r="D343" s="6" t="s">
        <v>119</v>
      </c>
      <c r="E343" s="7">
        <v>43759</v>
      </c>
      <c r="F343" s="8">
        <v>43775</v>
      </c>
      <c r="G343" s="9"/>
      <c r="H343" s="9"/>
      <c r="I343" s="47">
        <v>52597.491951415519</v>
      </c>
      <c r="J343" s="10">
        <v>7</v>
      </c>
    </row>
    <row r="344" spans="1:10" x14ac:dyDescent="0.3">
      <c r="A344" t="str" cm="1">
        <f t="array" ref="A344">IFERROR(_xlfn.XLOOKUP(1,(Hoja1!$B$5:$B$1097=B344)*(Hoja1!$E$5:$E$1097=_xlfn.MAXIFS(Hoja1!$E$5:$E$1097,Hoja1!$B$5:$B$1097,B344,Hoja1!$E$5:$E$1097,"&lt;="&amp;E344)),Hoja1!$C$5:$C$1097,""),"")</f>
        <v>TMLP_989_KTIA</v>
      </c>
      <c r="B344" s="45" t="str">
        <f t="shared" si="10"/>
        <v>T-989</v>
      </c>
      <c r="C344" s="45" t="str">
        <f t="shared" si="11"/>
        <v>KTIA</v>
      </c>
      <c r="D344" s="6" t="s">
        <v>119</v>
      </c>
      <c r="E344" s="7">
        <v>43759</v>
      </c>
      <c r="F344" s="8">
        <v>43775</v>
      </c>
      <c r="G344" s="9"/>
      <c r="H344" s="9"/>
      <c r="I344" s="47">
        <v>53145.382492576085</v>
      </c>
      <c r="J344" s="10">
        <v>7</v>
      </c>
    </row>
    <row r="345" spans="1:10" x14ac:dyDescent="0.3">
      <c r="A345" t="str" cm="1">
        <f t="array" ref="A345">IFERROR(_xlfn.XLOOKUP(1,(Hoja1!$B$5:$B$1097=B345)*(Hoja1!$E$5:$E$1097=_xlfn.MAXIFS(Hoja1!$E$5:$E$1097,Hoja1!$B$5:$B$1097,B345,Hoja1!$E$5:$E$1097,"&lt;="&amp;E345)),Hoja1!$C$5:$C$1097,""),"")</f>
        <v>TMLP_970_KTIA</v>
      </c>
      <c r="B345" s="45" t="str">
        <f t="shared" si="10"/>
        <v>T-970</v>
      </c>
      <c r="C345" s="45" t="str">
        <f t="shared" si="11"/>
        <v>KTIA</v>
      </c>
      <c r="D345" s="6" t="s">
        <v>116</v>
      </c>
      <c r="E345" s="7">
        <v>43760</v>
      </c>
      <c r="F345" s="8">
        <v>43776</v>
      </c>
      <c r="G345" s="9">
        <v>0.95809999999999995</v>
      </c>
      <c r="H345" s="9">
        <v>16.190000000000001</v>
      </c>
      <c r="I345" s="47">
        <v>50436.89809279811</v>
      </c>
      <c r="J345" s="10">
        <v>10</v>
      </c>
    </row>
    <row r="346" spans="1:10" x14ac:dyDescent="0.3">
      <c r="A346" t="str" cm="1">
        <f t="array" ref="A346">IFERROR(_xlfn.XLOOKUP(1,(Hoja1!$B$5:$B$1097=B346)*(Hoja1!$E$5:$E$1097=_xlfn.MAXIFS(Hoja1!$E$5:$E$1097,Hoja1!$B$5:$B$1097,B346,Hoja1!$E$5:$E$1097,"&lt;="&amp;E346)),Hoja1!$C$5:$C$1097,""),"")</f>
        <v>TMLP_970_KTIA</v>
      </c>
      <c r="B346" s="45" t="str">
        <f t="shared" si="10"/>
        <v>T-970</v>
      </c>
      <c r="C346" s="45" t="str">
        <f t="shared" si="11"/>
        <v>KTIA</v>
      </c>
      <c r="D346" s="6" t="s">
        <v>116</v>
      </c>
      <c r="E346" s="7">
        <v>43760</v>
      </c>
      <c r="F346" s="8">
        <v>43776</v>
      </c>
      <c r="G346" s="9"/>
      <c r="H346" s="9"/>
      <c r="I346" s="47">
        <v>53178.033858711053</v>
      </c>
      <c r="J346" s="10">
        <v>7</v>
      </c>
    </row>
    <row r="347" spans="1:10" x14ac:dyDescent="0.3">
      <c r="A347" t="str" cm="1">
        <f t="array" ref="A347">IFERROR(_xlfn.XLOOKUP(1,(Hoja1!$B$5:$B$1097=B347)*(Hoja1!$E$5:$E$1097=_xlfn.MAXIFS(Hoja1!$E$5:$E$1097,Hoja1!$B$5:$B$1097,B347,Hoja1!$E$5:$E$1097,"&lt;="&amp;E347)),Hoja1!$C$5:$C$1097,""),"")</f>
        <v>TMLP_970_KTIA</v>
      </c>
      <c r="B347" s="45" t="str">
        <f t="shared" si="10"/>
        <v>T-970</v>
      </c>
      <c r="C347" s="45" t="str">
        <f t="shared" si="11"/>
        <v>KTIA</v>
      </c>
      <c r="D347" s="6" t="s">
        <v>116</v>
      </c>
      <c r="E347" s="7">
        <v>43760</v>
      </c>
      <c r="F347" s="8">
        <v>43776</v>
      </c>
      <c r="G347" s="9"/>
      <c r="H347" s="9"/>
      <c r="I347" s="47">
        <v>53178.033858711053</v>
      </c>
      <c r="J347" s="10">
        <v>7</v>
      </c>
    </row>
    <row r="348" spans="1:10" x14ac:dyDescent="0.3">
      <c r="A348" t="str" cm="1">
        <f t="array" ref="A348">IFERROR(_xlfn.XLOOKUP(1,(Hoja1!$B$5:$B$1097=B348)*(Hoja1!$E$5:$E$1097=_xlfn.MAXIFS(Hoja1!$E$5:$E$1097,Hoja1!$B$5:$B$1097,B348,Hoja1!$E$5:$E$1097,"&lt;="&amp;E348)),Hoja1!$C$5:$C$1097,""),"")</f>
        <v>TMLP_1061_KTIA</v>
      </c>
      <c r="B348" s="45" t="str">
        <f t="shared" si="10"/>
        <v>T-1061</v>
      </c>
      <c r="C348" s="45" t="str">
        <f t="shared" si="11"/>
        <v>KTIA</v>
      </c>
      <c r="D348" s="6" t="s">
        <v>90</v>
      </c>
      <c r="E348" s="7">
        <v>43760</v>
      </c>
      <c r="F348" s="8">
        <v>43776</v>
      </c>
      <c r="G348" s="9">
        <v>0.97199999999999998</v>
      </c>
      <c r="H348" s="9">
        <v>14.08</v>
      </c>
      <c r="I348" s="47">
        <v>37087.444281818025</v>
      </c>
      <c r="J348" s="10">
        <v>10</v>
      </c>
    </row>
    <row r="349" spans="1:10" x14ac:dyDescent="0.3">
      <c r="A349" t="str" cm="1">
        <f t="array" ref="A349">IFERROR(_xlfn.XLOOKUP(1,(Hoja1!$B$5:$B$1097=B349)*(Hoja1!$E$5:$E$1097=_xlfn.MAXIFS(Hoja1!$E$5:$E$1097,Hoja1!$B$5:$B$1097,B349,Hoja1!$E$5:$E$1097,"&lt;="&amp;E349)),Hoja1!$C$5:$C$1097,""),"")</f>
        <v>TMLP_1061_KTIA</v>
      </c>
      <c r="B349" s="45" t="str">
        <f t="shared" si="10"/>
        <v>T-1061</v>
      </c>
      <c r="C349" s="45" t="str">
        <f t="shared" si="11"/>
        <v>KTIA</v>
      </c>
      <c r="D349" s="6" t="s">
        <v>90</v>
      </c>
      <c r="E349" s="7">
        <v>43760</v>
      </c>
      <c r="F349" s="8">
        <v>43776</v>
      </c>
      <c r="G349" s="9"/>
      <c r="H349" s="9"/>
      <c r="I349" s="47">
        <v>36533.90033731328</v>
      </c>
      <c r="J349" s="10">
        <v>7</v>
      </c>
    </row>
    <row r="350" spans="1:10" x14ac:dyDescent="0.3">
      <c r="A350" t="str" cm="1">
        <f t="array" ref="A350">IFERROR(_xlfn.XLOOKUP(1,(Hoja1!$B$5:$B$1097=B350)*(Hoja1!$E$5:$E$1097=_xlfn.MAXIFS(Hoja1!$E$5:$E$1097,Hoja1!$B$5:$B$1097,B350,Hoja1!$E$5:$E$1097,"&lt;="&amp;E350)),Hoja1!$C$5:$C$1097,""),"")</f>
        <v>TMLP_1061_KTIA</v>
      </c>
      <c r="B350" s="45" t="str">
        <f t="shared" si="10"/>
        <v>T-1061</v>
      </c>
      <c r="C350" s="45" t="str">
        <f t="shared" si="11"/>
        <v>KTIA</v>
      </c>
      <c r="D350" s="6" t="s">
        <v>90</v>
      </c>
      <c r="E350" s="7">
        <v>43760</v>
      </c>
      <c r="F350" s="8">
        <v>43776</v>
      </c>
      <c r="G350" s="9"/>
      <c r="H350" s="9"/>
      <c r="I350" s="47">
        <v>36533.90033731328</v>
      </c>
      <c r="J350" s="10">
        <v>7</v>
      </c>
    </row>
    <row r="351" spans="1:10" x14ac:dyDescent="0.3">
      <c r="A351" t="str" cm="1">
        <f t="array" ref="A351">IFERROR(_xlfn.XLOOKUP(1,(Hoja1!$B$5:$B$1097=B351)*(Hoja1!$E$5:$E$1097=_xlfn.MAXIFS(Hoja1!$E$5:$E$1097,Hoja1!$B$5:$B$1097,B351,Hoja1!$E$5:$E$1097,"&lt;="&amp;E351)),Hoja1!$C$5:$C$1097,""),"")</f>
        <v>TMLP_999_KTIA</v>
      </c>
      <c r="B351" s="45" t="str">
        <f t="shared" si="10"/>
        <v>T-999</v>
      </c>
      <c r="C351" s="45" t="str">
        <f t="shared" si="11"/>
        <v>KTIA</v>
      </c>
      <c r="D351" s="6" t="s">
        <v>127</v>
      </c>
      <c r="E351" s="7">
        <v>43761</v>
      </c>
      <c r="F351" s="8">
        <v>43777</v>
      </c>
      <c r="G351" s="9">
        <v>0.95640000000000003</v>
      </c>
      <c r="H351" s="9">
        <v>16.45</v>
      </c>
      <c r="I351" s="47">
        <v>24522.409026502512</v>
      </c>
      <c r="J351" s="10">
        <v>6</v>
      </c>
    </row>
    <row r="352" spans="1:10" x14ac:dyDescent="0.3">
      <c r="A352" t="str" cm="1">
        <f t="array" ref="A352">IFERROR(_xlfn.XLOOKUP(1,(Hoja1!$B$5:$B$1097=B352)*(Hoja1!$E$5:$E$1097=_xlfn.MAXIFS(Hoja1!$E$5:$E$1097,Hoja1!$B$5:$B$1097,B352,Hoja1!$E$5:$E$1097,"&lt;="&amp;E352)),Hoja1!$C$5:$C$1097,""),"")</f>
        <v>TMLP_999_KTIA</v>
      </c>
      <c r="B352" s="45" t="str">
        <f t="shared" si="10"/>
        <v>T-999</v>
      </c>
      <c r="C352" s="45" t="str">
        <f t="shared" si="11"/>
        <v>KTIA</v>
      </c>
      <c r="D352" s="6" t="s">
        <v>127</v>
      </c>
      <c r="E352" s="7">
        <v>43761</v>
      </c>
      <c r="F352" s="8">
        <v>43777</v>
      </c>
      <c r="G352" s="9"/>
      <c r="H352" s="9"/>
      <c r="I352" s="47">
        <v>26751.718938002741</v>
      </c>
      <c r="J352" s="10">
        <v>8</v>
      </c>
    </row>
    <row r="353" spans="1:10" x14ac:dyDescent="0.3">
      <c r="A353" t="str" cm="1">
        <f t="array" ref="A353">IFERROR(_xlfn.XLOOKUP(1,(Hoja1!$B$5:$B$1097=B353)*(Hoja1!$E$5:$E$1097=_xlfn.MAXIFS(Hoja1!$E$5:$E$1097,Hoja1!$B$5:$B$1097,B353,Hoja1!$E$5:$E$1097,"&lt;="&amp;E353)),Hoja1!$C$5:$C$1097,""),"")</f>
        <v>TMLP_999_KTIA</v>
      </c>
      <c r="B353" s="45" t="str">
        <f t="shared" si="10"/>
        <v>T-999</v>
      </c>
      <c r="C353" s="45" t="str">
        <f t="shared" si="11"/>
        <v>KTIA</v>
      </c>
      <c r="D353" s="6" t="s">
        <v>127</v>
      </c>
      <c r="E353" s="7">
        <v>43761</v>
      </c>
      <c r="F353" s="8">
        <v>43777</v>
      </c>
      <c r="G353" s="9"/>
      <c r="H353" s="9"/>
      <c r="I353" s="47">
        <v>27839.190478023385</v>
      </c>
      <c r="J353" s="10">
        <v>8</v>
      </c>
    </row>
    <row r="354" spans="1:10" x14ac:dyDescent="0.3">
      <c r="A354" t="str" cm="1">
        <f t="array" ref="A354">IFERROR(_xlfn.XLOOKUP(1,(Hoja1!$B$5:$B$1097=B354)*(Hoja1!$E$5:$E$1097=_xlfn.MAXIFS(Hoja1!$E$5:$E$1097,Hoja1!$B$5:$B$1097,B354,Hoja1!$E$5:$E$1097,"&lt;="&amp;E354)),Hoja1!$C$5:$C$1097,""),"")</f>
        <v>TMLP_1052_JSA</v>
      </c>
      <c r="B354" s="45" t="str">
        <f t="shared" si="10"/>
        <v>T-1052</v>
      </c>
      <c r="C354" s="45" t="str">
        <f t="shared" si="11"/>
        <v>JSA</v>
      </c>
      <c r="D354" s="6" t="s">
        <v>109</v>
      </c>
      <c r="E354" s="7">
        <v>43762</v>
      </c>
      <c r="F354" s="8">
        <v>43777</v>
      </c>
      <c r="G354" s="9">
        <v>0.95469999999999999</v>
      </c>
      <c r="H354" s="9">
        <v>16.71</v>
      </c>
      <c r="I354" s="47"/>
      <c r="J354" s="10"/>
    </row>
    <row r="355" spans="1:10" x14ac:dyDescent="0.3">
      <c r="A355" t="str" cm="1">
        <f t="array" ref="A355">IFERROR(_xlfn.XLOOKUP(1,(Hoja1!$B$5:$B$1097=B355)*(Hoja1!$E$5:$E$1097=_xlfn.MAXIFS(Hoja1!$E$5:$E$1097,Hoja1!$B$5:$B$1097,B355,Hoja1!$E$5:$E$1097,"&lt;="&amp;E355)),Hoja1!$C$5:$C$1097,""),"")</f>
        <v>TMLP_1052_JSA</v>
      </c>
      <c r="B355" s="45" t="str">
        <f t="shared" si="10"/>
        <v>T-1052</v>
      </c>
      <c r="C355" s="45" t="str">
        <f t="shared" si="11"/>
        <v>JSA</v>
      </c>
      <c r="D355" s="6" t="s">
        <v>109</v>
      </c>
      <c r="E355" s="7">
        <v>43762</v>
      </c>
      <c r="F355" s="8">
        <v>43777</v>
      </c>
      <c r="G355" s="9">
        <v>0.95669999999999999</v>
      </c>
      <c r="H355" s="9">
        <v>16.399999999999999</v>
      </c>
      <c r="I355" s="47"/>
      <c r="J355" s="10"/>
    </row>
    <row r="356" spans="1:10" x14ac:dyDescent="0.3">
      <c r="A356" t="str" cm="1">
        <f t="array" ref="A356">IFERROR(_xlfn.XLOOKUP(1,(Hoja1!$B$5:$B$1097=B356)*(Hoja1!$E$5:$E$1097=_xlfn.MAXIFS(Hoja1!$E$5:$E$1097,Hoja1!$B$5:$B$1097,B356,Hoja1!$E$5:$E$1097,"&lt;="&amp;E356)),Hoja1!$C$5:$C$1097,""),"")</f>
        <v>TMLP_1052_JSA</v>
      </c>
      <c r="B356" s="45" t="str">
        <f t="shared" si="10"/>
        <v>T-1052</v>
      </c>
      <c r="C356" s="45" t="str">
        <f t="shared" si="11"/>
        <v>JSA</v>
      </c>
      <c r="D356" s="6" t="s">
        <v>109</v>
      </c>
      <c r="E356" s="7">
        <v>43762</v>
      </c>
      <c r="F356" s="8">
        <v>43777</v>
      </c>
      <c r="G356" s="9">
        <v>0.94279999999999997</v>
      </c>
      <c r="H356" s="9">
        <v>18.579999999999998</v>
      </c>
      <c r="I356" s="47"/>
      <c r="J356" s="10"/>
    </row>
    <row r="357" spans="1:10" x14ac:dyDescent="0.3">
      <c r="A357" t="str" cm="1">
        <f t="array" ref="A357">IFERROR(_xlfn.XLOOKUP(1,(Hoja1!$B$5:$B$1097=B357)*(Hoja1!$E$5:$E$1097=_xlfn.MAXIFS(Hoja1!$E$5:$E$1097,Hoja1!$B$5:$B$1097,B357,Hoja1!$E$5:$E$1097,"&lt;="&amp;E357)),Hoja1!$C$5:$C$1097,""),"")</f>
        <v>TMLP_1073_KTIA</v>
      </c>
      <c r="B357" s="45" t="str">
        <f t="shared" si="10"/>
        <v>T-1073</v>
      </c>
      <c r="C357" s="45" t="str">
        <f t="shared" si="11"/>
        <v>KTIA</v>
      </c>
      <c r="D357" s="6" t="s">
        <v>98</v>
      </c>
      <c r="E357" s="7">
        <v>43763</v>
      </c>
      <c r="F357" s="8">
        <v>43777</v>
      </c>
      <c r="G357" s="9">
        <v>0.96599999999999997</v>
      </c>
      <c r="H357" s="9">
        <v>14.89</v>
      </c>
      <c r="I357" s="47">
        <v>28423.701371627907</v>
      </c>
      <c r="J357" s="10">
        <v>8</v>
      </c>
    </row>
    <row r="358" spans="1:10" x14ac:dyDescent="0.3">
      <c r="A358" t="str" cm="1">
        <f t="array" ref="A358">IFERROR(_xlfn.XLOOKUP(1,(Hoja1!$B$5:$B$1097=B358)*(Hoja1!$E$5:$E$1097=_xlfn.MAXIFS(Hoja1!$E$5:$E$1097,Hoja1!$B$5:$B$1097,B358,Hoja1!$E$5:$E$1097,"&lt;="&amp;E358)),Hoja1!$C$5:$C$1097,""),"")</f>
        <v>TMLP_1080_KTIA</v>
      </c>
      <c r="B358" s="45" t="str">
        <f t="shared" si="10"/>
        <v>T-1080</v>
      </c>
      <c r="C358" s="45" t="str">
        <f t="shared" si="11"/>
        <v>KTIA</v>
      </c>
      <c r="D358" s="6" t="s">
        <v>148</v>
      </c>
      <c r="E358" s="7">
        <v>43754</v>
      </c>
      <c r="F358" s="8">
        <v>43782</v>
      </c>
      <c r="G358" s="9">
        <v>0.97470000000000001</v>
      </c>
      <c r="H358" s="9">
        <v>13.67</v>
      </c>
      <c r="I358" s="47"/>
      <c r="J358" s="10"/>
    </row>
    <row r="359" spans="1:10" x14ac:dyDescent="0.3">
      <c r="A359" t="str" cm="1">
        <f t="array" ref="A359">IFERROR(_xlfn.XLOOKUP(1,(Hoja1!$B$5:$B$1097=B359)*(Hoja1!$E$5:$E$1097=_xlfn.MAXIFS(Hoja1!$E$5:$E$1097,Hoja1!$B$5:$B$1097,B359,Hoja1!$E$5:$E$1097,"&lt;="&amp;E359)),Hoja1!$C$5:$C$1097,""),"")</f>
        <v>TMLP_1080_KTIA</v>
      </c>
      <c r="B359" s="45" t="str">
        <f t="shared" si="10"/>
        <v>T-1080</v>
      </c>
      <c r="C359" s="45" t="str">
        <f t="shared" si="11"/>
        <v>KTIA</v>
      </c>
      <c r="D359" s="6" t="s">
        <v>148</v>
      </c>
      <c r="E359" s="7">
        <v>43755</v>
      </c>
      <c r="F359" s="8">
        <v>43790</v>
      </c>
      <c r="G359" s="9">
        <v>0.97340000000000004</v>
      </c>
      <c r="H359" s="9">
        <v>13.87</v>
      </c>
      <c r="I359" s="47"/>
      <c r="J359" s="10"/>
    </row>
    <row r="360" spans="1:10" x14ac:dyDescent="0.3">
      <c r="A360" t="str" cm="1">
        <f t="array" ref="A360">IFERROR(_xlfn.XLOOKUP(1,(Hoja1!$B$5:$B$1097=B360)*(Hoja1!$E$5:$E$1097=_xlfn.MAXIFS(Hoja1!$E$5:$E$1097,Hoja1!$B$5:$B$1097,B360,Hoja1!$E$5:$E$1097,"&lt;="&amp;E360)),Hoja1!$C$5:$C$1097,""),"")</f>
        <v>TMLP_1080_KTIA</v>
      </c>
      <c r="B360" s="45" t="str">
        <f t="shared" si="10"/>
        <v>T-1080</v>
      </c>
      <c r="C360" s="45" t="str">
        <f t="shared" si="11"/>
        <v>KTIA</v>
      </c>
      <c r="D360" s="6" t="s">
        <v>148</v>
      </c>
      <c r="E360" s="7">
        <v>43755</v>
      </c>
      <c r="F360" s="8">
        <v>43790</v>
      </c>
      <c r="G360" s="9">
        <v>0.97340000000000004</v>
      </c>
      <c r="H360" s="9">
        <v>13.87</v>
      </c>
      <c r="I360" s="47"/>
      <c r="J360" s="10"/>
    </row>
    <row r="361" spans="1:10" x14ac:dyDescent="0.3">
      <c r="A361" t="str" cm="1">
        <f t="array" ref="A361">IFERROR(_xlfn.XLOOKUP(1,(Hoja1!$B$5:$B$1097=B361)*(Hoja1!$E$5:$E$1097=_xlfn.MAXIFS(Hoja1!$E$5:$E$1097,Hoja1!$B$5:$B$1097,B361,Hoja1!$E$5:$E$1097,"&lt;="&amp;E361)),Hoja1!$C$5:$C$1097,""),"")</f>
        <v>TMLP_1080_KTIA</v>
      </c>
      <c r="B361" s="45" t="str">
        <f t="shared" si="10"/>
        <v>T-1080</v>
      </c>
      <c r="C361" s="45" t="str">
        <f t="shared" si="11"/>
        <v>KTIA</v>
      </c>
      <c r="D361" s="6" t="s">
        <v>148</v>
      </c>
      <c r="E361" s="7">
        <v>43756</v>
      </c>
      <c r="F361" s="8">
        <v>43790</v>
      </c>
      <c r="G361" s="9">
        <v>0.97340000000000004</v>
      </c>
      <c r="H361" s="9">
        <v>13.87</v>
      </c>
      <c r="I361" s="47">
        <v>4531.0024721984419</v>
      </c>
      <c r="J361" s="10">
        <v>6</v>
      </c>
    </row>
    <row r="362" spans="1:10" x14ac:dyDescent="0.3">
      <c r="A362" t="str" cm="1">
        <f t="array" ref="A362">IFERROR(_xlfn.XLOOKUP(1,(Hoja1!$B$5:$B$1097=B362)*(Hoja1!$E$5:$E$1097=_xlfn.MAXIFS(Hoja1!$E$5:$E$1097,Hoja1!$B$5:$B$1097,B362,Hoja1!$E$5:$E$1097,"&lt;="&amp;E362)),Hoja1!$C$5:$C$1097,""),"")</f>
        <v>TMLP_1080_KTIA</v>
      </c>
      <c r="B362" s="45" t="str">
        <f t="shared" si="10"/>
        <v>T-1080</v>
      </c>
      <c r="C362" s="45" t="str">
        <f t="shared" si="11"/>
        <v>KTIA</v>
      </c>
      <c r="D362" s="6" t="s">
        <v>148</v>
      </c>
      <c r="E362" s="7">
        <v>43757</v>
      </c>
      <c r="F362" s="8">
        <v>43790</v>
      </c>
      <c r="G362" s="9">
        <v>0.94550000000000001</v>
      </c>
      <c r="H362" s="9">
        <v>18.16</v>
      </c>
      <c r="I362" s="47"/>
      <c r="J362" s="10"/>
    </row>
    <row r="363" spans="1:10" x14ac:dyDescent="0.3">
      <c r="A363" t="str" cm="1">
        <f t="array" ref="A363">IFERROR(_xlfn.XLOOKUP(1,(Hoja1!$B$5:$B$1097=B363)*(Hoja1!$E$5:$E$1097=_xlfn.MAXIFS(Hoja1!$E$5:$E$1097,Hoja1!$B$5:$B$1097,B363,Hoja1!$E$5:$E$1097,"&lt;="&amp;E363)),Hoja1!$C$5:$C$1097,""),"")</f>
        <v/>
      </c>
      <c r="B363" s="45" t="str">
        <f t="shared" si="10"/>
        <v>T-1119</v>
      </c>
      <c r="C363" s="45" t="str">
        <f t="shared" si="11"/>
        <v/>
      </c>
      <c r="D363" s="6" t="s">
        <v>154</v>
      </c>
      <c r="E363" s="7">
        <v>43798</v>
      </c>
      <c r="F363" s="8">
        <v>43801</v>
      </c>
      <c r="G363" s="9">
        <v>0.96479999999999999</v>
      </c>
      <c r="H363" s="9">
        <v>15.16</v>
      </c>
      <c r="I363" s="47"/>
      <c r="J363" s="10"/>
    </row>
    <row r="364" spans="1:10" x14ac:dyDescent="0.3">
      <c r="A364" t="str" cm="1">
        <f t="array" ref="A364">IFERROR(_xlfn.XLOOKUP(1,(Hoja1!$B$5:$B$1097=B364)*(Hoja1!$E$5:$E$1097=_xlfn.MAXIFS(Hoja1!$E$5:$E$1097,Hoja1!$B$5:$B$1097,B364,Hoja1!$E$5:$E$1097,"&lt;="&amp;E364)),Hoja1!$C$5:$C$1097,""),"")</f>
        <v/>
      </c>
      <c r="B364" s="45" t="str">
        <f t="shared" si="10"/>
        <v>T-1119</v>
      </c>
      <c r="C364" s="45" t="str">
        <f t="shared" si="11"/>
        <v/>
      </c>
      <c r="D364" s="6" t="s">
        <v>154</v>
      </c>
      <c r="E364" s="7">
        <v>43798</v>
      </c>
      <c r="F364" s="8">
        <v>43801</v>
      </c>
      <c r="G364" s="9">
        <v>0.96479999999999999</v>
      </c>
      <c r="H364" s="9">
        <v>15.16</v>
      </c>
      <c r="I364" s="47">
        <v>42997.980920314316</v>
      </c>
      <c r="J364" s="10">
        <v>7</v>
      </c>
    </row>
    <row r="365" spans="1:10" x14ac:dyDescent="0.3">
      <c r="A365" t="str" cm="1">
        <f t="array" ref="A365">IFERROR(_xlfn.XLOOKUP(1,(Hoja1!$B$5:$B$1097=B365)*(Hoja1!$E$5:$E$1097=_xlfn.MAXIFS(Hoja1!$E$5:$E$1097,Hoja1!$B$5:$B$1097,B365,Hoja1!$E$5:$E$1097,"&lt;="&amp;E365)),Hoja1!$C$5:$C$1097,""),"")</f>
        <v/>
      </c>
      <c r="B365" s="45" t="str">
        <f t="shared" si="10"/>
        <v>C-1075</v>
      </c>
      <c r="C365" s="45" t="str">
        <f t="shared" si="11"/>
        <v/>
      </c>
      <c r="D365" s="6" t="s">
        <v>155</v>
      </c>
      <c r="E365" s="7">
        <v>43797</v>
      </c>
      <c r="F365" s="8">
        <v>43802</v>
      </c>
      <c r="G365" s="9">
        <v>0.96079999999999999</v>
      </c>
      <c r="H365" s="9">
        <v>15.77</v>
      </c>
      <c r="I365" s="47">
        <v>10626.073402510287</v>
      </c>
      <c r="J365" s="10">
        <v>7</v>
      </c>
    </row>
    <row r="366" spans="1:10" x14ac:dyDescent="0.3">
      <c r="A366" t="str" cm="1">
        <f t="array" ref="A366">IFERROR(_xlfn.XLOOKUP(1,(Hoja1!$B$5:$B$1097=B366)*(Hoja1!$E$5:$E$1097=_xlfn.MAXIFS(Hoja1!$E$5:$E$1097,Hoja1!$B$5:$B$1097,B366,Hoja1!$E$5:$E$1097,"&lt;="&amp;E366)),Hoja1!$C$5:$C$1097,""),"")</f>
        <v/>
      </c>
      <c r="B366" s="45" t="str">
        <f t="shared" si="10"/>
        <v>C-1076</v>
      </c>
      <c r="C366" s="45" t="str">
        <f t="shared" si="11"/>
        <v/>
      </c>
      <c r="D366" s="6" t="s">
        <v>156</v>
      </c>
      <c r="E366" s="7">
        <v>43797</v>
      </c>
      <c r="F366" s="8">
        <v>43802</v>
      </c>
      <c r="G366" s="9">
        <v>0.94289999999999996</v>
      </c>
      <c r="H366" s="9">
        <v>18.57</v>
      </c>
      <c r="I366" s="47">
        <v>40351.030287358932</v>
      </c>
      <c r="J366" s="10">
        <v>7</v>
      </c>
    </row>
    <row r="367" spans="1:10" x14ac:dyDescent="0.3">
      <c r="A367" t="str" cm="1">
        <f t="array" ref="A367">IFERROR(_xlfn.XLOOKUP(1,(Hoja1!$B$5:$B$1097=B367)*(Hoja1!$E$5:$E$1097=_xlfn.MAXIFS(Hoja1!$E$5:$E$1097,Hoja1!$B$5:$B$1097,B367,Hoja1!$E$5:$E$1097,"&lt;="&amp;E367)),Hoja1!$C$5:$C$1097,""),"")</f>
        <v/>
      </c>
      <c r="B367" s="45" t="str">
        <f t="shared" si="10"/>
        <v>T-1090</v>
      </c>
      <c r="C367" s="45" t="str">
        <f t="shared" si="11"/>
        <v/>
      </c>
      <c r="D367" s="6" t="s">
        <v>157</v>
      </c>
      <c r="E367" s="7">
        <v>43797</v>
      </c>
      <c r="F367" s="8">
        <v>43802</v>
      </c>
      <c r="G367" s="9">
        <v>0.9708</v>
      </c>
      <c r="H367" s="9">
        <v>14.26</v>
      </c>
      <c r="I367" s="47">
        <v>64044.020975216408</v>
      </c>
      <c r="J367" s="10">
        <v>8</v>
      </c>
    </row>
    <row r="368" spans="1:10" x14ac:dyDescent="0.3">
      <c r="A368" t="str" cm="1">
        <f t="array" ref="A368">IFERROR(_xlfn.XLOOKUP(1,(Hoja1!$B$5:$B$1097=B368)*(Hoja1!$E$5:$E$1097=_xlfn.MAXIFS(Hoja1!$E$5:$E$1097,Hoja1!$B$5:$B$1097,B368,Hoja1!$E$5:$E$1097,"&lt;="&amp;E368)),Hoja1!$C$5:$C$1097,""),"")</f>
        <v>CONST_1254_JAR</v>
      </c>
      <c r="B368" s="45" t="str">
        <f t="shared" si="10"/>
        <v>C-1254</v>
      </c>
      <c r="C368" s="45" t="str">
        <f t="shared" si="11"/>
        <v>JAR</v>
      </c>
      <c r="D368" s="6" t="s">
        <v>158</v>
      </c>
      <c r="E368" s="7">
        <v>43797</v>
      </c>
      <c r="F368" s="8">
        <v>43802</v>
      </c>
      <c r="G368" s="9">
        <v>0.9708</v>
      </c>
      <c r="H368" s="9">
        <v>14.26</v>
      </c>
      <c r="I368" s="47">
        <v>64044.020975216408</v>
      </c>
      <c r="J368" s="10">
        <v>8</v>
      </c>
    </row>
    <row r="369" spans="1:10" x14ac:dyDescent="0.3">
      <c r="A369" t="str" cm="1">
        <f t="array" ref="A369">IFERROR(_xlfn.XLOOKUP(1,(Hoja1!$B$5:$B$1097=B369)*(Hoja1!$E$5:$E$1097=_xlfn.MAXIFS(Hoja1!$E$5:$E$1097,Hoja1!$B$5:$B$1097,B369,Hoja1!$E$5:$E$1097,"&lt;="&amp;E369)),Hoja1!$C$5:$C$1097,""),"")</f>
        <v/>
      </c>
      <c r="B369" s="45" t="str">
        <f t="shared" si="10"/>
        <v>T-1090</v>
      </c>
      <c r="C369" s="45" t="str">
        <f t="shared" si="11"/>
        <v/>
      </c>
      <c r="D369" s="6" t="s">
        <v>157</v>
      </c>
      <c r="E369" s="7">
        <v>43798</v>
      </c>
      <c r="F369" s="8">
        <v>43802</v>
      </c>
      <c r="G369" s="9">
        <v>0.98870000000000002</v>
      </c>
      <c r="H369" s="9">
        <v>11.62</v>
      </c>
      <c r="I369" s="47">
        <v>82706.980709107796</v>
      </c>
      <c r="J369" s="10">
        <v>7</v>
      </c>
    </row>
    <row r="370" spans="1:10" x14ac:dyDescent="0.3">
      <c r="A370" t="str" cm="1">
        <f t="array" ref="A370">IFERROR(_xlfn.XLOOKUP(1,(Hoja1!$B$5:$B$1097=B370)*(Hoja1!$E$5:$E$1097=_xlfn.MAXIFS(Hoja1!$E$5:$E$1097,Hoja1!$B$5:$B$1097,B370,Hoja1!$E$5:$E$1097,"&lt;="&amp;E370)),Hoja1!$C$5:$C$1097,""),"")</f>
        <v/>
      </c>
      <c r="B370" s="45" t="str">
        <f t="shared" si="10"/>
        <v>T-1090</v>
      </c>
      <c r="C370" s="45" t="str">
        <f t="shared" si="11"/>
        <v/>
      </c>
      <c r="D370" s="6" t="s">
        <v>157</v>
      </c>
      <c r="E370" s="7">
        <v>43798</v>
      </c>
      <c r="F370" s="8">
        <v>43802</v>
      </c>
      <c r="G370" s="9">
        <v>0.98870000000000002</v>
      </c>
      <c r="H370" s="9">
        <v>11.62</v>
      </c>
      <c r="I370" s="47">
        <v>82706.980709107796</v>
      </c>
      <c r="J370" s="10">
        <v>7</v>
      </c>
    </row>
    <row r="371" spans="1:10" x14ac:dyDescent="0.3">
      <c r="A371" t="str" cm="1">
        <f t="array" ref="A371">IFERROR(_xlfn.XLOOKUP(1,(Hoja1!$B$5:$B$1097=B371)*(Hoja1!$E$5:$E$1097=_xlfn.MAXIFS(Hoja1!$E$5:$E$1097,Hoja1!$B$5:$B$1097,B371,Hoja1!$E$5:$E$1097,"&lt;="&amp;E371)),Hoja1!$C$5:$C$1097,""),"")</f>
        <v/>
      </c>
      <c r="B371" s="45" t="str">
        <f t="shared" si="10"/>
        <v>T-985</v>
      </c>
      <c r="C371" s="45" t="str">
        <f t="shared" si="11"/>
        <v/>
      </c>
      <c r="D371" s="6" t="s">
        <v>159</v>
      </c>
      <c r="E371" s="7">
        <v>43824</v>
      </c>
      <c r="F371" s="8">
        <v>43838</v>
      </c>
      <c r="G371" s="9">
        <v>0.97470000000000001</v>
      </c>
      <c r="H371" s="9">
        <v>13.67</v>
      </c>
      <c r="I371" s="47">
        <v>73324.341040052706</v>
      </c>
      <c r="J371" s="10">
        <v>7</v>
      </c>
    </row>
    <row r="372" spans="1:10" x14ac:dyDescent="0.3">
      <c r="A372" t="str" cm="1">
        <f t="array" ref="A372">IFERROR(_xlfn.XLOOKUP(1,(Hoja1!$B$5:$B$1097=B372)*(Hoja1!$E$5:$E$1097=_xlfn.MAXIFS(Hoja1!$E$5:$E$1097,Hoja1!$B$5:$B$1097,B372,Hoja1!$E$5:$E$1097,"&lt;="&amp;E372)),Hoja1!$C$5:$C$1097,""),"")</f>
        <v/>
      </c>
      <c r="B372" s="45" t="str">
        <f t="shared" si="10"/>
        <v>C-1260</v>
      </c>
      <c r="C372" s="45" t="str">
        <f t="shared" si="11"/>
        <v/>
      </c>
      <c r="D372" s="6" t="s">
        <v>160</v>
      </c>
      <c r="E372" s="7">
        <v>43472</v>
      </c>
      <c r="F372" s="8">
        <v>43839</v>
      </c>
      <c r="G372" s="9">
        <v>0.96479999999999999</v>
      </c>
      <c r="H372" s="9">
        <v>15.16</v>
      </c>
      <c r="I372" s="47">
        <v>53494.961457152014</v>
      </c>
      <c r="J372" s="10">
        <v>7</v>
      </c>
    </row>
    <row r="373" spans="1:10" x14ac:dyDescent="0.3">
      <c r="A373" t="str" cm="1">
        <f t="array" ref="A373">IFERROR(_xlfn.XLOOKUP(1,(Hoja1!$B$5:$B$1097=B373)*(Hoja1!$E$5:$E$1097=_xlfn.MAXIFS(Hoja1!$E$5:$E$1097,Hoja1!$B$5:$B$1097,B373,Hoja1!$E$5:$E$1097,"&lt;="&amp;E373)),Hoja1!$C$5:$C$1097,""),"")</f>
        <v/>
      </c>
      <c r="B373" s="45" t="str">
        <f t="shared" si="10"/>
        <v>C-1263</v>
      </c>
      <c r="C373" s="45" t="str">
        <f t="shared" si="11"/>
        <v/>
      </c>
      <c r="D373" s="6" t="s">
        <v>161</v>
      </c>
      <c r="E373" s="7">
        <v>43472</v>
      </c>
      <c r="F373" s="8">
        <v>43839</v>
      </c>
      <c r="G373" s="9"/>
      <c r="H373" s="9"/>
      <c r="I373" s="47">
        <v>36529.980912146348</v>
      </c>
      <c r="J373" s="10">
        <v>8</v>
      </c>
    </row>
    <row r="374" spans="1:10" x14ac:dyDescent="0.3">
      <c r="A374" t="str" cm="1">
        <f t="array" ref="A374">IFERROR(_xlfn.XLOOKUP(1,(Hoja1!$B$5:$B$1097=B374)*(Hoja1!$E$5:$E$1097=_xlfn.MAXIFS(Hoja1!$E$5:$E$1097,Hoja1!$B$5:$B$1097,B374,Hoja1!$E$5:$E$1097,"&lt;="&amp;E374)),Hoja1!$C$5:$C$1097,""),"")</f>
        <v/>
      </c>
      <c r="B374" s="45" t="str">
        <f t="shared" si="10"/>
        <v>C-1263</v>
      </c>
      <c r="C374" s="45" t="str">
        <f t="shared" si="11"/>
        <v/>
      </c>
      <c r="D374" s="6" t="s">
        <v>161</v>
      </c>
      <c r="E374" s="7">
        <v>43472</v>
      </c>
      <c r="F374" s="8">
        <v>43839</v>
      </c>
      <c r="G374" s="9"/>
      <c r="H374" s="9"/>
      <c r="I374" s="47">
        <v>37636.950030696236</v>
      </c>
      <c r="J374" s="10">
        <v>8</v>
      </c>
    </row>
    <row r="375" spans="1:10" x14ac:dyDescent="0.3">
      <c r="A375" t="str" cm="1">
        <f t="array" ref="A375">IFERROR(_xlfn.XLOOKUP(1,(Hoja1!$B$5:$B$1097=B375)*(Hoja1!$E$5:$E$1097=_xlfn.MAXIFS(Hoja1!$E$5:$E$1097,Hoja1!$B$5:$B$1097,B375,Hoja1!$E$5:$E$1097,"&lt;="&amp;E375)),Hoja1!$C$5:$C$1097,""),"")</f>
        <v>CONST_1272_JAR</v>
      </c>
      <c r="B375" s="45" t="str">
        <f t="shared" si="10"/>
        <v>C-1272</v>
      </c>
      <c r="C375" s="45" t="str">
        <f t="shared" si="11"/>
        <v>JAR</v>
      </c>
      <c r="D375" s="6" t="s">
        <v>162</v>
      </c>
      <c r="E375" s="7">
        <v>43823</v>
      </c>
      <c r="F375" s="8">
        <v>43839</v>
      </c>
      <c r="G375" s="9">
        <v>0.96479999999999999</v>
      </c>
      <c r="H375" s="9">
        <v>15.16</v>
      </c>
      <c r="I375" s="47"/>
      <c r="J375" s="10"/>
    </row>
    <row r="376" spans="1:10" x14ac:dyDescent="0.3">
      <c r="A376" t="str" cm="1">
        <f t="array" ref="A376">IFERROR(_xlfn.XLOOKUP(1,(Hoja1!$B$5:$B$1097=B376)*(Hoja1!$E$5:$E$1097=_xlfn.MAXIFS(Hoja1!$E$5:$E$1097,Hoja1!$B$5:$B$1097,B376,Hoja1!$E$5:$E$1097,"&lt;="&amp;E376)),Hoja1!$C$5:$C$1097,""),"")</f>
        <v>TMLP_1079_KTIA</v>
      </c>
      <c r="B376" s="45" t="str">
        <f t="shared" si="10"/>
        <v>T-1079</v>
      </c>
      <c r="C376" s="45" t="str">
        <f t="shared" si="11"/>
        <v>KTIA</v>
      </c>
      <c r="D376" s="6" t="s">
        <v>136</v>
      </c>
      <c r="E376" s="7">
        <v>43839</v>
      </c>
      <c r="F376" s="8">
        <v>43843</v>
      </c>
      <c r="G376" s="9">
        <v>0.94550000000000001</v>
      </c>
      <c r="H376" s="9">
        <v>18.16</v>
      </c>
      <c r="I376" s="47"/>
      <c r="J376" s="10"/>
    </row>
    <row r="377" spans="1:10" x14ac:dyDescent="0.3">
      <c r="A377" t="str" cm="1">
        <f t="array" ref="A377">IFERROR(_xlfn.XLOOKUP(1,(Hoja1!$B$5:$B$1097=B377)*(Hoja1!$E$5:$E$1097=_xlfn.MAXIFS(Hoja1!$E$5:$E$1097,Hoja1!$B$5:$B$1097,B377,Hoja1!$E$5:$E$1097,"&lt;="&amp;E377)),Hoja1!$C$5:$C$1097,""),"")</f>
        <v>CONST_102_KTIA</v>
      </c>
      <c r="B377" s="45" t="str">
        <f t="shared" si="10"/>
        <v>C-102</v>
      </c>
      <c r="C377" s="45" t="str">
        <f t="shared" si="11"/>
        <v>KTIA</v>
      </c>
      <c r="D377" s="6" t="s">
        <v>163</v>
      </c>
      <c r="E377" s="7">
        <v>43854</v>
      </c>
      <c r="F377" s="8">
        <v>43859</v>
      </c>
      <c r="G377" s="9">
        <v>0.92569999999999997</v>
      </c>
      <c r="H377" s="9">
        <v>21.36</v>
      </c>
      <c r="I377" s="47">
        <v>51524.588963219991</v>
      </c>
      <c r="J377" s="10">
        <v>7.67</v>
      </c>
    </row>
    <row r="378" spans="1:10" x14ac:dyDescent="0.3">
      <c r="A378" t="str" cm="1">
        <f t="array" ref="A378">IFERROR(_xlfn.XLOOKUP(1,(Hoja1!$B$5:$B$1097=B378)*(Hoja1!$E$5:$E$1097=_xlfn.MAXIFS(Hoja1!$E$5:$E$1097,Hoja1!$B$5:$B$1097,B378,Hoja1!$E$5:$E$1097,"&lt;="&amp;E378)),Hoja1!$C$5:$C$1097,""),"")</f>
        <v>CONST_134D_KTIA</v>
      </c>
      <c r="B378" s="45" t="str">
        <f t="shared" si="10"/>
        <v>C-134D</v>
      </c>
      <c r="C378" s="45" t="str">
        <f t="shared" si="11"/>
        <v>KTIA</v>
      </c>
      <c r="D378" s="6" t="s">
        <v>38</v>
      </c>
      <c r="E378" s="7">
        <v>43854</v>
      </c>
      <c r="F378" s="8">
        <v>43859</v>
      </c>
      <c r="G378" s="9">
        <v>0.94750000000000001</v>
      </c>
      <c r="H378" s="9">
        <v>17.84</v>
      </c>
      <c r="I378" s="47"/>
      <c r="J378" s="10"/>
    </row>
    <row r="379" spans="1:10" x14ac:dyDescent="0.3">
      <c r="A379" t="str" cm="1">
        <f t="array" ref="A379">IFERROR(_xlfn.XLOOKUP(1,(Hoja1!$B$5:$B$1097=B379)*(Hoja1!$E$5:$E$1097=_xlfn.MAXIFS(Hoja1!$E$5:$E$1097,Hoja1!$B$5:$B$1097,B379,Hoja1!$E$5:$E$1097,"&lt;="&amp;E379)),Hoja1!$C$5:$C$1097,""),"")</f>
        <v>CONST_135_JSA</v>
      </c>
      <c r="B379" s="45" t="str">
        <f t="shared" si="10"/>
        <v>C-135</v>
      </c>
      <c r="C379" s="45" t="str">
        <f t="shared" si="11"/>
        <v>JSA</v>
      </c>
      <c r="D379" s="6" t="s">
        <v>40</v>
      </c>
      <c r="E379" s="7">
        <v>43854</v>
      </c>
      <c r="F379" s="8">
        <v>43859</v>
      </c>
      <c r="G379" s="9">
        <v>0.97340000000000004</v>
      </c>
      <c r="H379" s="9">
        <v>13.87</v>
      </c>
      <c r="I379" s="47">
        <v>43624.157120109579</v>
      </c>
      <c r="J379" s="10">
        <v>7.1</v>
      </c>
    </row>
    <row r="380" spans="1:10" x14ac:dyDescent="0.3">
      <c r="A380" t="str" cm="1">
        <f t="array" ref="A380">IFERROR(_xlfn.XLOOKUP(1,(Hoja1!$B$5:$B$1097=B380)*(Hoja1!$E$5:$E$1097=_xlfn.MAXIFS(Hoja1!$E$5:$E$1097,Hoja1!$B$5:$B$1097,B380,Hoja1!$E$5:$E$1097,"&lt;="&amp;E380)),Hoja1!$C$5:$C$1097,""),"")</f>
        <v>CONST_136D_KTIA</v>
      </c>
      <c r="B380" s="45" t="str">
        <f t="shared" si="10"/>
        <v>C-136D</v>
      </c>
      <c r="C380" s="45" t="str">
        <f t="shared" si="11"/>
        <v>KTIA</v>
      </c>
      <c r="D380" s="6" t="s">
        <v>59</v>
      </c>
      <c r="E380" s="7">
        <v>43854</v>
      </c>
      <c r="F380" s="8">
        <v>43859</v>
      </c>
      <c r="G380" s="9">
        <v>0.93959999999999999</v>
      </c>
      <c r="H380" s="9">
        <v>19.100000000000001</v>
      </c>
      <c r="I380" s="47">
        <v>15755.193822994961</v>
      </c>
      <c r="J380" s="10">
        <v>7.44</v>
      </c>
    </row>
    <row r="381" spans="1:10" x14ac:dyDescent="0.3">
      <c r="A381" t="str" cm="1">
        <f t="array" ref="A381">IFERROR(_xlfn.XLOOKUP(1,(Hoja1!$B$5:$B$1097=B381)*(Hoja1!$E$5:$E$1097=_xlfn.MAXIFS(Hoja1!$E$5:$E$1097,Hoja1!$B$5:$B$1097,B381,Hoja1!$E$5:$E$1097,"&lt;="&amp;E381)),Hoja1!$C$5:$C$1097,""),"")</f>
        <v>CONST_596_JSA</v>
      </c>
      <c r="B381" s="45" t="str">
        <f t="shared" si="10"/>
        <v>C-596</v>
      </c>
      <c r="C381" s="45" t="str">
        <f t="shared" si="11"/>
        <v>JSA</v>
      </c>
      <c r="D381" s="6" t="s">
        <v>42</v>
      </c>
      <c r="E381" s="7">
        <v>43854</v>
      </c>
      <c r="F381" s="8">
        <v>43859</v>
      </c>
      <c r="G381" s="9">
        <v>0.97140000000000004</v>
      </c>
      <c r="H381" s="9">
        <v>14.17</v>
      </c>
      <c r="I381" s="47"/>
      <c r="J381" s="10"/>
    </row>
    <row r="382" spans="1:10" x14ac:dyDescent="0.3">
      <c r="A382" t="str" cm="1">
        <f t="array" ref="A382">IFERROR(_xlfn.XLOOKUP(1,(Hoja1!$B$5:$B$1097=B382)*(Hoja1!$E$5:$E$1097=_xlfn.MAXIFS(Hoja1!$E$5:$E$1097,Hoja1!$B$5:$B$1097,B382,Hoja1!$E$5:$E$1097,"&lt;="&amp;E382)),Hoja1!$C$5:$C$1097,""),"")</f>
        <v>CONST_599_KTIA</v>
      </c>
      <c r="B382" s="45" t="str">
        <f t="shared" si="10"/>
        <v>C-599</v>
      </c>
      <c r="C382" s="45" t="str">
        <f t="shared" si="11"/>
        <v>KTIA</v>
      </c>
      <c r="D382" s="6" t="s">
        <v>164</v>
      </c>
      <c r="E382" s="7">
        <v>43854</v>
      </c>
      <c r="F382" s="8">
        <v>43859</v>
      </c>
      <c r="G382" s="9">
        <v>0.96140000000000003</v>
      </c>
      <c r="H382" s="9">
        <v>15.68</v>
      </c>
      <c r="I382" s="47">
        <v>31180.007470976008</v>
      </c>
      <c r="J382" s="10">
        <v>7.82</v>
      </c>
    </row>
    <row r="383" spans="1:10" x14ac:dyDescent="0.3">
      <c r="A383" t="str" cm="1">
        <f t="array" ref="A383">IFERROR(_xlfn.XLOOKUP(1,(Hoja1!$B$5:$B$1097=B383)*(Hoja1!$E$5:$E$1097=_xlfn.MAXIFS(Hoja1!$E$5:$E$1097,Hoja1!$B$5:$B$1097,B383,Hoja1!$E$5:$E$1097,"&lt;="&amp;E383)),Hoja1!$C$5:$C$1097,""),"")</f>
        <v>CONST_598_KTIA</v>
      </c>
      <c r="B383" s="45" t="str">
        <f t="shared" si="10"/>
        <v>C-598</v>
      </c>
      <c r="C383" s="45" t="str">
        <f t="shared" si="11"/>
        <v>KTIA</v>
      </c>
      <c r="D383" s="6" t="s">
        <v>63</v>
      </c>
      <c r="E383" s="7">
        <v>43854</v>
      </c>
      <c r="F383" s="8">
        <v>43860</v>
      </c>
      <c r="G383" s="9">
        <v>0.94750000000000001</v>
      </c>
      <c r="H383" s="9">
        <v>17.84</v>
      </c>
      <c r="I383" s="47">
        <v>38671.844115947031</v>
      </c>
      <c r="J383" s="10">
        <v>6.45</v>
      </c>
    </row>
    <row r="384" spans="1:10" x14ac:dyDescent="0.3">
      <c r="A384" t="str" cm="1">
        <f t="array" ref="A384">IFERROR(_xlfn.XLOOKUP(1,(Hoja1!$B$5:$B$1097=B384)*(Hoja1!$E$5:$E$1097=_xlfn.MAXIFS(Hoja1!$E$5:$E$1097,Hoja1!$B$5:$B$1097,B384,Hoja1!$E$5:$E$1097,"&lt;="&amp;E384)),Hoja1!$C$5:$C$1097,""),"")</f>
        <v>CONST_610_JSA</v>
      </c>
      <c r="B384" s="45" t="str">
        <f t="shared" si="10"/>
        <v>C-610</v>
      </c>
      <c r="C384" s="45" t="str">
        <f t="shared" si="11"/>
        <v>JSA</v>
      </c>
      <c r="D384" s="6" t="s">
        <v>60</v>
      </c>
      <c r="E384" s="7">
        <v>43854</v>
      </c>
      <c r="F384" s="8">
        <v>43860</v>
      </c>
      <c r="G384" s="9">
        <v>0.96540000000000004</v>
      </c>
      <c r="H384" s="9">
        <v>15.07</v>
      </c>
      <c r="I384" s="47">
        <v>31674.993219520962</v>
      </c>
      <c r="J384" s="10">
        <v>6.43</v>
      </c>
    </row>
    <row r="385" spans="1:10" x14ac:dyDescent="0.3">
      <c r="A385" t="str" cm="1">
        <f t="array" ref="A385">IFERROR(_xlfn.XLOOKUP(1,(Hoja1!$B$5:$B$1097=B385)*(Hoja1!$E$5:$E$1097=_xlfn.MAXIFS(Hoja1!$E$5:$E$1097,Hoja1!$B$5:$B$1097,B385,Hoja1!$E$5:$E$1097,"&lt;="&amp;E385)),Hoja1!$C$5:$C$1097,""),"")</f>
        <v>CONST_1110_KTIA</v>
      </c>
      <c r="B385" s="45" t="str">
        <f t="shared" si="10"/>
        <v>C-1110</v>
      </c>
      <c r="C385" s="45" t="str">
        <f t="shared" si="11"/>
        <v>KTIA</v>
      </c>
      <c r="D385" s="6" t="s">
        <v>165</v>
      </c>
      <c r="E385" s="7">
        <v>43854</v>
      </c>
      <c r="F385" s="8">
        <v>43860</v>
      </c>
      <c r="G385" s="9">
        <v>0.92759999999999998</v>
      </c>
      <c r="H385" s="9">
        <v>21.04</v>
      </c>
      <c r="I385" s="47">
        <v>56861.780769175675</v>
      </c>
      <c r="J385" s="10">
        <v>7.21</v>
      </c>
    </row>
    <row r="386" spans="1:10" x14ac:dyDescent="0.3">
      <c r="A386" t="str" cm="1">
        <f t="array" ref="A386">IFERROR(_xlfn.XLOOKUP(1,(Hoja1!$B$5:$B$1097=B386)*(Hoja1!$E$5:$E$1097=_xlfn.MAXIFS(Hoja1!$E$5:$E$1097,Hoja1!$B$5:$B$1097,B386,Hoja1!$E$5:$E$1097,"&lt;="&amp;E386)),Hoja1!$C$5:$C$1097,""),"")</f>
        <v>CONST_1111_JSA</v>
      </c>
      <c r="B386" s="45" t="str">
        <f t="shared" si="10"/>
        <v>C-1111</v>
      </c>
      <c r="C386" s="45" t="str">
        <f t="shared" si="11"/>
        <v>JSA</v>
      </c>
      <c r="D386" s="6" t="s">
        <v>166</v>
      </c>
      <c r="E386" s="7">
        <v>43854</v>
      </c>
      <c r="F386" s="8">
        <v>43860</v>
      </c>
      <c r="G386" s="9">
        <v>0.95350000000000001</v>
      </c>
      <c r="H386" s="9">
        <v>16.899999999999999</v>
      </c>
      <c r="I386" s="47">
        <v>28263.187473119993</v>
      </c>
      <c r="J386" s="10">
        <v>6.27</v>
      </c>
    </row>
    <row r="387" spans="1:10" x14ac:dyDescent="0.3">
      <c r="A387" t="str" cm="1">
        <f t="array" ref="A387">IFERROR(_xlfn.XLOOKUP(1,(Hoja1!$B$5:$B$1097=B387)*(Hoja1!$E$5:$E$1097=_xlfn.MAXIFS(Hoja1!$E$5:$E$1097,Hoja1!$B$5:$B$1097,B387,Hoja1!$E$5:$E$1097,"&lt;="&amp;E387)),Hoja1!$C$5:$C$1097,""),"")</f>
        <v>CONST_1149_KTIA</v>
      </c>
      <c r="B387" s="45" t="str">
        <f t="shared" ref="B387:B450" si="12">IF(LEFT(D387,1)="T","T-","C-")&amp;TRIM(RIGHT(D387,LEN(D387)-SEARCH("-",D387)))</f>
        <v>C-1149</v>
      </c>
      <c r="C387" s="45" t="str">
        <f t="shared" ref="C387:C450" si="13">IFERROR(MID(A387,FIND("_",A387,FIND("_",A387)+1)+1,LEN(A387)),"")</f>
        <v>KTIA</v>
      </c>
      <c r="D387" s="6" t="s">
        <v>167</v>
      </c>
      <c r="E387" s="7">
        <v>43854</v>
      </c>
      <c r="F387" s="8">
        <v>43860</v>
      </c>
      <c r="G387" s="9">
        <v>0.93559999999999999</v>
      </c>
      <c r="H387" s="9">
        <v>19.739999999999998</v>
      </c>
      <c r="I387" s="47">
        <v>34947.281963327827</v>
      </c>
      <c r="J387" s="10">
        <v>7.14</v>
      </c>
    </row>
    <row r="388" spans="1:10" x14ac:dyDescent="0.3">
      <c r="A388" t="str" cm="1">
        <f t="array" ref="A388">IFERROR(_xlfn.XLOOKUP(1,(Hoja1!$B$5:$B$1097=B388)*(Hoja1!$E$5:$E$1097=_xlfn.MAXIFS(Hoja1!$E$5:$E$1097,Hoja1!$B$5:$B$1097,B388,Hoja1!$E$5:$E$1097,"&lt;="&amp;E388)),Hoja1!$C$5:$C$1097,""),"")</f>
        <v>CONST_1183_JSA</v>
      </c>
      <c r="B388" s="45" t="str">
        <f t="shared" si="12"/>
        <v>C-1183</v>
      </c>
      <c r="C388" s="45" t="str">
        <f t="shared" si="13"/>
        <v>JSA</v>
      </c>
      <c r="D388" s="6" t="s">
        <v>168</v>
      </c>
      <c r="E388" s="7">
        <v>43854</v>
      </c>
      <c r="F388" s="8">
        <v>43860</v>
      </c>
      <c r="G388" s="9">
        <v>0.95940000000000003</v>
      </c>
      <c r="H388" s="9">
        <v>15.99</v>
      </c>
      <c r="I388" s="47"/>
      <c r="J388" s="10"/>
    </row>
    <row r="389" spans="1:10" x14ac:dyDescent="0.3">
      <c r="A389" t="str" cm="1">
        <f t="array" ref="A389">IFERROR(_xlfn.XLOOKUP(1,(Hoja1!$B$5:$B$1097=B389)*(Hoja1!$E$5:$E$1097=_xlfn.MAXIFS(Hoja1!$E$5:$E$1097,Hoja1!$B$5:$B$1097,B389,Hoja1!$E$5:$E$1097,"&lt;="&amp;E389)),Hoja1!$C$5:$C$1097,""),"")</f>
        <v>CONST_1185_JSA</v>
      </c>
      <c r="B389" s="45" t="str">
        <f t="shared" si="12"/>
        <v>C-1185</v>
      </c>
      <c r="C389" s="45" t="str">
        <f t="shared" si="13"/>
        <v>JSA</v>
      </c>
      <c r="D389" s="6" t="s">
        <v>169</v>
      </c>
      <c r="E389" s="7">
        <v>43854</v>
      </c>
      <c r="F389" s="8">
        <v>43860</v>
      </c>
      <c r="G389" s="9"/>
      <c r="H389" s="9"/>
      <c r="I389" s="47">
        <v>34674.78030646019</v>
      </c>
      <c r="J389" s="10">
        <v>6.33</v>
      </c>
    </row>
    <row r="390" spans="1:10" x14ac:dyDescent="0.3">
      <c r="A390" t="str" cm="1">
        <f t="array" ref="A390">IFERROR(_xlfn.XLOOKUP(1,(Hoja1!$B$5:$B$1097=B390)*(Hoja1!$E$5:$E$1097=_xlfn.MAXIFS(Hoja1!$E$5:$E$1097,Hoja1!$B$5:$B$1097,B390,Hoja1!$E$5:$E$1097,"&lt;="&amp;E390)),Hoja1!$C$5:$C$1097,""),"")</f>
        <v>TMLP_928_JSA</v>
      </c>
      <c r="B390" s="45" t="str">
        <f t="shared" si="12"/>
        <v>T-928</v>
      </c>
      <c r="C390" s="45" t="str">
        <f t="shared" si="13"/>
        <v>JSA</v>
      </c>
      <c r="D390" s="6" t="s">
        <v>170</v>
      </c>
      <c r="E390" s="7">
        <v>43860</v>
      </c>
      <c r="F390" s="8">
        <v>43861</v>
      </c>
      <c r="G390" s="9">
        <v>0.96279999999999999</v>
      </c>
      <c r="H390" s="9">
        <v>15.47</v>
      </c>
      <c r="I390" s="47"/>
      <c r="J390" s="10"/>
    </row>
    <row r="391" spans="1:10" x14ac:dyDescent="0.3">
      <c r="A391" t="str" cm="1">
        <f t="array" ref="A391">IFERROR(_xlfn.XLOOKUP(1,(Hoja1!$B$5:$B$1097=B391)*(Hoja1!$E$5:$E$1097=_xlfn.MAXIFS(Hoja1!$E$5:$E$1097,Hoja1!$B$5:$B$1097,B391,Hoja1!$E$5:$E$1097,"&lt;="&amp;E391)),Hoja1!$C$5:$C$1097,""),"")</f>
        <v>TMLP_928_JSA</v>
      </c>
      <c r="B391" s="45" t="str">
        <f t="shared" si="12"/>
        <v>T-928</v>
      </c>
      <c r="C391" s="45" t="str">
        <f t="shared" si="13"/>
        <v>JSA</v>
      </c>
      <c r="D391" s="6" t="s">
        <v>170</v>
      </c>
      <c r="E391" s="7">
        <v>43860</v>
      </c>
      <c r="F391" s="8">
        <v>43861</v>
      </c>
      <c r="G391" s="9">
        <v>0.97470000000000001</v>
      </c>
      <c r="H391" s="9">
        <v>13.67</v>
      </c>
      <c r="I391" s="47"/>
      <c r="J391" s="10"/>
    </row>
    <row r="392" spans="1:10" x14ac:dyDescent="0.3">
      <c r="A392" t="str" cm="1">
        <f t="array" ref="A392">IFERROR(_xlfn.XLOOKUP(1,(Hoja1!$B$5:$B$1097=B392)*(Hoja1!$E$5:$E$1097=_xlfn.MAXIFS(Hoja1!$E$5:$E$1097,Hoja1!$B$5:$B$1097,B392,Hoja1!$E$5:$E$1097,"&lt;="&amp;E392)),Hoja1!$C$5:$C$1097,""),"")</f>
        <v>TMLP_952_JSA</v>
      </c>
      <c r="B392" s="45" t="str">
        <f t="shared" si="12"/>
        <v>T-952</v>
      </c>
      <c r="C392" s="45" t="str">
        <f t="shared" si="13"/>
        <v>JSA</v>
      </c>
      <c r="D392" s="6" t="s">
        <v>171</v>
      </c>
      <c r="E392" s="7">
        <v>43867</v>
      </c>
      <c r="F392" s="8">
        <v>43868</v>
      </c>
      <c r="G392" s="9">
        <v>0.9708</v>
      </c>
      <c r="H392" s="9">
        <v>14.26</v>
      </c>
      <c r="I392" s="47">
        <v>144544.65216080548</v>
      </c>
      <c r="J392" s="10">
        <v>7</v>
      </c>
    </row>
    <row r="393" spans="1:10" x14ac:dyDescent="0.3">
      <c r="A393" t="str" cm="1">
        <f t="array" ref="A393">IFERROR(_xlfn.XLOOKUP(1,(Hoja1!$B$5:$B$1097=B393)*(Hoja1!$E$5:$E$1097=_xlfn.MAXIFS(Hoja1!$E$5:$E$1097,Hoja1!$B$5:$B$1097,B393,Hoja1!$E$5:$E$1097,"&lt;="&amp;E393)),Hoja1!$C$5:$C$1097,""),"")</f>
        <v>CONST_1235_JSA</v>
      </c>
      <c r="B393" s="45" t="str">
        <f t="shared" si="12"/>
        <v>C-1235</v>
      </c>
      <c r="C393" s="45" t="str">
        <f t="shared" si="13"/>
        <v>JSA</v>
      </c>
      <c r="D393" s="6" t="s">
        <v>141</v>
      </c>
      <c r="E393" s="7">
        <v>43854</v>
      </c>
      <c r="F393" s="8">
        <v>43874</v>
      </c>
      <c r="G393" s="9">
        <v>0.96679999999999999</v>
      </c>
      <c r="H393" s="9">
        <v>14.86</v>
      </c>
      <c r="I393" s="47"/>
      <c r="J393" s="10"/>
    </row>
    <row r="394" spans="1:10" x14ac:dyDescent="0.3">
      <c r="A394" t="str" cm="1">
        <f t="array" ref="A394">IFERROR(_xlfn.XLOOKUP(1,(Hoja1!$B$5:$B$1097=B394)*(Hoja1!$E$5:$E$1097=_xlfn.MAXIFS(Hoja1!$E$5:$E$1097,Hoja1!$B$5:$B$1097,B394,Hoja1!$E$5:$E$1097,"&lt;="&amp;E394)),Hoja1!$C$5:$C$1097,""),"")</f>
        <v>TMLP_82_JSA</v>
      </c>
      <c r="B394" s="45" t="str">
        <f t="shared" si="12"/>
        <v>T-82</v>
      </c>
      <c r="C394" s="45" t="str">
        <f t="shared" si="13"/>
        <v>JSA</v>
      </c>
      <c r="D394" s="6" t="s">
        <v>172</v>
      </c>
      <c r="E394" s="7">
        <v>43881</v>
      </c>
      <c r="F394" s="8">
        <v>43888</v>
      </c>
      <c r="G394" s="9">
        <v>0.97670000000000001</v>
      </c>
      <c r="H394" s="9">
        <v>13.38</v>
      </c>
      <c r="I394" s="47">
        <v>26659.628254796808</v>
      </c>
      <c r="J394" s="10">
        <v>7</v>
      </c>
    </row>
    <row r="395" spans="1:10" x14ac:dyDescent="0.3">
      <c r="A395" t="str" cm="1">
        <f t="array" ref="A395">IFERROR(_xlfn.XLOOKUP(1,(Hoja1!$B$5:$B$1097=B395)*(Hoja1!$E$5:$E$1097=_xlfn.MAXIFS(Hoja1!$E$5:$E$1097,Hoja1!$B$5:$B$1097,B395,Hoja1!$E$5:$E$1097,"&lt;="&amp;E395)),Hoja1!$C$5:$C$1097,""),"")</f>
        <v>TMLP_1052_JSA</v>
      </c>
      <c r="B395" s="45" t="str">
        <f t="shared" si="12"/>
        <v>T-1052</v>
      </c>
      <c r="C395" s="45" t="str">
        <f t="shared" si="13"/>
        <v>JSA</v>
      </c>
      <c r="D395" s="6" t="s">
        <v>109</v>
      </c>
      <c r="E395" s="7">
        <v>43867</v>
      </c>
      <c r="F395" s="8">
        <v>43888</v>
      </c>
      <c r="G395" s="9">
        <v>0.96479999999999999</v>
      </c>
      <c r="H395" s="9">
        <v>15.16</v>
      </c>
      <c r="I395" s="47"/>
      <c r="J395" s="10"/>
    </row>
    <row r="396" spans="1:10" x14ac:dyDescent="0.3">
      <c r="A396" t="str" cm="1">
        <f t="array" ref="A396">IFERROR(_xlfn.XLOOKUP(1,(Hoja1!$B$5:$B$1097=B396)*(Hoja1!$E$5:$E$1097=_xlfn.MAXIFS(Hoja1!$E$5:$E$1097,Hoja1!$B$5:$B$1097,B396,Hoja1!$E$5:$E$1097,"&lt;="&amp;E396)),Hoja1!$C$5:$C$1097,""),"")</f>
        <v>CONST_1109_JSA</v>
      </c>
      <c r="B396" s="45" t="str">
        <f t="shared" si="12"/>
        <v>C-1109</v>
      </c>
      <c r="C396" s="45" t="str">
        <f t="shared" si="13"/>
        <v>JSA</v>
      </c>
      <c r="D396" s="6" t="s">
        <v>173</v>
      </c>
      <c r="E396" s="7">
        <v>43856</v>
      </c>
      <c r="F396" s="8">
        <v>43889</v>
      </c>
      <c r="G396" s="9">
        <v>0.95479999999999998</v>
      </c>
      <c r="H396" s="9">
        <v>16.7</v>
      </c>
      <c r="I396" s="47">
        <v>99049.572347681766</v>
      </c>
      <c r="J396" s="10">
        <v>6</v>
      </c>
    </row>
    <row r="397" spans="1:10" x14ac:dyDescent="0.3">
      <c r="A397" t="str" cm="1">
        <f t="array" ref="A397">IFERROR(_xlfn.XLOOKUP(1,(Hoja1!$B$5:$B$1097=B397)*(Hoja1!$E$5:$E$1097=_xlfn.MAXIFS(Hoja1!$E$5:$E$1097,Hoja1!$B$5:$B$1097,B397,Hoja1!$E$5:$E$1097,"&lt;="&amp;E397)),Hoja1!$C$5:$C$1097,""),"")</f>
        <v/>
      </c>
      <c r="B397" s="45" t="str">
        <f t="shared" si="12"/>
        <v>C-1124D</v>
      </c>
      <c r="C397" s="45" t="str">
        <f t="shared" si="13"/>
        <v/>
      </c>
      <c r="D397" s="6" t="s">
        <v>174</v>
      </c>
      <c r="E397" s="7">
        <v>43878</v>
      </c>
      <c r="F397" s="8">
        <v>43889</v>
      </c>
      <c r="G397" s="9">
        <v>0.96479999999999999</v>
      </c>
      <c r="H397" s="9">
        <v>15.16</v>
      </c>
      <c r="I397" s="47">
        <v>103399.32410580368</v>
      </c>
      <c r="J397" s="10">
        <v>7</v>
      </c>
    </row>
    <row r="398" spans="1:10" x14ac:dyDescent="0.3">
      <c r="A398" t="str" cm="1">
        <f t="array" ref="A398">IFERROR(_xlfn.XLOOKUP(1,(Hoja1!$B$5:$B$1097=B398)*(Hoja1!$E$5:$E$1097=_xlfn.MAXIFS(Hoja1!$E$5:$E$1097,Hoja1!$B$5:$B$1097,B398,Hoja1!$E$5:$E$1097,"&lt;="&amp;E398)),Hoja1!$C$5:$C$1097,""),"")</f>
        <v/>
      </c>
      <c r="B398" s="45" t="str">
        <f t="shared" si="12"/>
        <v>C-1124D</v>
      </c>
      <c r="C398" s="45" t="str">
        <f t="shared" si="13"/>
        <v/>
      </c>
      <c r="D398" s="6" t="s">
        <v>174</v>
      </c>
      <c r="E398" s="7">
        <v>43878</v>
      </c>
      <c r="F398" s="8">
        <v>43889</v>
      </c>
      <c r="G398" s="9">
        <v>0.96479999999999999</v>
      </c>
      <c r="H398" s="9">
        <v>15.16</v>
      </c>
      <c r="I398" s="47">
        <v>103399.32410580368</v>
      </c>
      <c r="J398" s="10">
        <v>7</v>
      </c>
    </row>
    <row r="399" spans="1:10" x14ac:dyDescent="0.3">
      <c r="A399" t="str" cm="1">
        <f t="array" ref="A399">IFERROR(_xlfn.XLOOKUP(1,(Hoja1!$B$5:$B$1097=B399)*(Hoja1!$E$5:$E$1097=_xlfn.MAXIFS(Hoja1!$E$5:$E$1097,Hoja1!$B$5:$B$1097,B399,Hoja1!$E$5:$E$1097,"&lt;="&amp;E399)),Hoja1!$C$5:$C$1097,""),"")</f>
        <v/>
      </c>
      <c r="B399" s="45" t="str">
        <f t="shared" si="12"/>
        <v>C-1208</v>
      </c>
      <c r="C399" s="45" t="str">
        <f t="shared" si="13"/>
        <v/>
      </c>
      <c r="D399" s="6" t="s">
        <v>175</v>
      </c>
      <c r="E399" s="7">
        <v>43878</v>
      </c>
      <c r="F399" s="8">
        <v>43889</v>
      </c>
      <c r="G399" s="9">
        <v>0.9708</v>
      </c>
      <c r="H399" s="9">
        <v>14.26</v>
      </c>
      <c r="I399" s="47">
        <v>66634.126526472857</v>
      </c>
      <c r="J399" s="10">
        <v>6</v>
      </c>
    </row>
    <row r="400" spans="1:10" x14ac:dyDescent="0.3">
      <c r="A400" t="str" cm="1">
        <f t="array" ref="A400">IFERROR(_xlfn.XLOOKUP(1,(Hoja1!$B$5:$B$1097=B400)*(Hoja1!$E$5:$E$1097=_xlfn.MAXIFS(Hoja1!$E$5:$E$1097,Hoja1!$B$5:$B$1097,B400,Hoja1!$E$5:$E$1097,"&lt;="&amp;E400)),Hoja1!$C$5:$C$1097,""),"")</f>
        <v>CONST_1231_JAR</v>
      </c>
      <c r="B400" s="45" t="str">
        <f t="shared" si="12"/>
        <v>C-1231</v>
      </c>
      <c r="C400" s="45" t="str">
        <f t="shared" si="13"/>
        <v>JAR</v>
      </c>
      <c r="D400" s="6" t="s">
        <v>176</v>
      </c>
      <c r="E400" s="7">
        <v>43887</v>
      </c>
      <c r="F400" s="8">
        <v>43889</v>
      </c>
      <c r="G400" s="9">
        <v>0.97270000000000001</v>
      </c>
      <c r="H400" s="9">
        <v>13.97</v>
      </c>
      <c r="I400" s="47">
        <v>37127.165627056223</v>
      </c>
      <c r="J400" s="10">
        <v>8</v>
      </c>
    </row>
    <row r="401" spans="1:10" x14ac:dyDescent="0.3">
      <c r="A401" t="str" cm="1">
        <f t="array" ref="A401">IFERROR(_xlfn.XLOOKUP(1,(Hoja1!$B$5:$B$1097=B401)*(Hoja1!$E$5:$E$1097=_xlfn.MAXIFS(Hoja1!$E$5:$E$1097,Hoja1!$B$5:$B$1097,B401,Hoja1!$E$5:$E$1097,"&lt;="&amp;E401)),Hoja1!$C$5:$C$1097,""),"")</f>
        <v/>
      </c>
      <c r="B401" s="45" t="str">
        <f t="shared" si="12"/>
        <v>C-1208</v>
      </c>
      <c r="C401" s="45" t="str">
        <f t="shared" si="13"/>
        <v/>
      </c>
      <c r="D401" s="6" t="s">
        <v>175</v>
      </c>
      <c r="E401" s="7">
        <v>43876</v>
      </c>
      <c r="F401" s="8">
        <v>43892</v>
      </c>
      <c r="G401" s="9">
        <v>0.95740000000000003</v>
      </c>
      <c r="H401" s="9">
        <v>16.3</v>
      </c>
      <c r="I401" s="47"/>
      <c r="J401" s="10"/>
    </row>
    <row r="402" spans="1:10" x14ac:dyDescent="0.3">
      <c r="A402" t="str" cm="1">
        <f t="array" ref="A402">IFERROR(_xlfn.XLOOKUP(1,(Hoja1!$B$5:$B$1097=B402)*(Hoja1!$E$5:$E$1097=_xlfn.MAXIFS(Hoja1!$E$5:$E$1097,Hoja1!$B$5:$B$1097,B402,Hoja1!$E$5:$E$1097,"&lt;="&amp;E402)),Hoja1!$C$5:$C$1097,""),"")</f>
        <v>TMLP_1074_KTIA</v>
      </c>
      <c r="B402" s="45" t="str">
        <f t="shared" si="12"/>
        <v>T-1074</v>
      </c>
      <c r="C402" s="45" t="str">
        <f t="shared" si="13"/>
        <v>KTIA</v>
      </c>
      <c r="D402" s="6" t="s">
        <v>93</v>
      </c>
      <c r="E402" s="7">
        <v>43910</v>
      </c>
      <c r="F402" s="8">
        <v>43913</v>
      </c>
      <c r="G402" s="9">
        <v>0.97119999999999995</v>
      </c>
      <c r="H402" s="9">
        <v>14.2</v>
      </c>
      <c r="I402" s="47"/>
      <c r="J402" s="10"/>
    </row>
    <row r="403" spans="1:10" x14ac:dyDescent="0.3">
      <c r="A403" t="str" cm="1">
        <f t="array" ref="A403">IFERROR(_xlfn.XLOOKUP(1,(Hoja1!$B$5:$B$1097=B403)*(Hoja1!$E$5:$E$1097=_xlfn.MAXIFS(Hoja1!$E$5:$E$1097,Hoja1!$B$5:$B$1097,B403,Hoja1!$E$5:$E$1097,"&lt;="&amp;E403)),Hoja1!$C$5:$C$1097,""),"")</f>
        <v>CONST_1289_JAR</v>
      </c>
      <c r="B403" s="45" t="str">
        <f t="shared" si="12"/>
        <v>C-1289</v>
      </c>
      <c r="C403" s="45" t="str">
        <f t="shared" si="13"/>
        <v>JAR</v>
      </c>
      <c r="D403" s="6" t="s">
        <v>178</v>
      </c>
      <c r="E403" s="7">
        <v>43906</v>
      </c>
      <c r="F403" s="8">
        <v>43913</v>
      </c>
      <c r="G403" s="9">
        <v>0.96330000000000005</v>
      </c>
      <c r="H403" s="9">
        <v>15.39</v>
      </c>
      <c r="I403" s="47"/>
      <c r="J403" s="10"/>
    </row>
    <row r="404" spans="1:10" x14ac:dyDescent="0.3">
      <c r="A404" t="str" cm="1">
        <f t="array" ref="A404">IFERROR(_xlfn.XLOOKUP(1,(Hoja1!$B$5:$B$1097=B404)*(Hoja1!$E$5:$E$1097=_xlfn.MAXIFS(Hoja1!$E$5:$E$1097,Hoja1!$B$5:$B$1097,B404,Hoja1!$E$5:$E$1097,"&lt;="&amp;E404)),Hoja1!$C$5:$C$1097,""),"")</f>
        <v>CONST_1289_JAR</v>
      </c>
      <c r="B404" s="45" t="str">
        <f t="shared" si="12"/>
        <v>C-1289</v>
      </c>
      <c r="C404" s="45" t="str">
        <f t="shared" si="13"/>
        <v>JAR</v>
      </c>
      <c r="D404" s="6" t="s">
        <v>178</v>
      </c>
      <c r="E404" s="7">
        <v>43906</v>
      </c>
      <c r="F404" s="8">
        <v>43913</v>
      </c>
      <c r="G404" s="9">
        <v>0.96719999999999995</v>
      </c>
      <c r="H404" s="9">
        <v>14.8</v>
      </c>
      <c r="I404" s="47">
        <v>86281.025961125473</v>
      </c>
      <c r="J404" s="10">
        <v>8</v>
      </c>
    </row>
    <row r="405" spans="1:10" x14ac:dyDescent="0.3">
      <c r="A405" t="str" cm="1">
        <f t="array" ref="A405">IFERROR(_xlfn.XLOOKUP(1,(Hoja1!$B$5:$B$1097=B405)*(Hoja1!$E$5:$E$1097=_xlfn.MAXIFS(Hoja1!$E$5:$E$1097,Hoja1!$B$5:$B$1097,B405,Hoja1!$E$5:$E$1097,"&lt;="&amp;E405)),Hoja1!$C$5:$C$1097,""),"")</f>
        <v>CONST_1289_JAR</v>
      </c>
      <c r="B405" s="45" t="str">
        <f t="shared" si="12"/>
        <v>C-1289</v>
      </c>
      <c r="C405" s="45" t="str">
        <f t="shared" si="13"/>
        <v>JAR</v>
      </c>
      <c r="D405" s="6" t="s">
        <v>178</v>
      </c>
      <c r="E405" s="7">
        <v>43905</v>
      </c>
      <c r="F405" s="8">
        <v>43914</v>
      </c>
      <c r="G405" s="9">
        <v>0.95730000000000004</v>
      </c>
      <c r="H405" s="9">
        <v>16.309999999999999</v>
      </c>
      <c r="I405" s="47"/>
      <c r="J405" s="10"/>
    </row>
    <row r="406" spans="1:10" x14ac:dyDescent="0.3">
      <c r="A406" t="str" cm="1">
        <f t="array" ref="A406">IFERROR(_xlfn.XLOOKUP(1,(Hoja1!$B$5:$B$1097=B406)*(Hoja1!$E$5:$E$1097=_xlfn.MAXIFS(Hoja1!$E$5:$E$1097,Hoja1!$B$5:$B$1097,B406,Hoja1!$E$5:$E$1097,"&lt;="&amp;E406)),Hoja1!$C$5:$C$1097,""),"")</f>
        <v>CONST_1289_JAR</v>
      </c>
      <c r="B406" s="45" t="str">
        <f t="shared" si="12"/>
        <v>C-1289</v>
      </c>
      <c r="C406" s="45" t="str">
        <f t="shared" si="13"/>
        <v>JAR</v>
      </c>
      <c r="D406" s="6" t="s">
        <v>178</v>
      </c>
      <c r="E406" s="7">
        <v>43905</v>
      </c>
      <c r="F406" s="8">
        <v>43914</v>
      </c>
      <c r="G406" s="9">
        <v>0.95330000000000004</v>
      </c>
      <c r="H406" s="9">
        <v>16.93</v>
      </c>
      <c r="I406" s="47">
        <v>87359.538785639539</v>
      </c>
      <c r="J406" s="10">
        <v>8</v>
      </c>
    </row>
    <row r="407" spans="1:10" x14ac:dyDescent="0.3">
      <c r="A407" t="str" cm="1">
        <f t="array" ref="A407">IFERROR(_xlfn.XLOOKUP(1,(Hoja1!$B$5:$B$1097=B407)*(Hoja1!$E$5:$E$1097=_xlfn.MAXIFS(Hoja1!$E$5:$E$1097,Hoja1!$B$5:$B$1097,B407,Hoja1!$E$5:$E$1097,"&lt;="&amp;E407)),Hoja1!$C$5:$C$1097,""),"")</f>
        <v>CONST_1289_JAR</v>
      </c>
      <c r="B407" s="45" t="str">
        <f t="shared" si="12"/>
        <v>C-1289</v>
      </c>
      <c r="C407" s="45" t="str">
        <f t="shared" si="13"/>
        <v>JAR</v>
      </c>
      <c r="D407" s="6" t="s">
        <v>178</v>
      </c>
      <c r="E407" s="7">
        <v>43905</v>
      </c>
      <c r="F407" s="8">
        <v>43914</v>
      </c>
      <c r="G407" s="9">
        <v>0.95330000000000004</v>
      </c>
      <c r="H407" s="9">
        <v>16.93</v>
      </c>
      <c r="I407" s="47"/>
      <c r="J407" s="10"/>
    </row>
    <row r="408" spans="1:10" x14ac:dyDescent="0.3">
      <c r="A408" t="str" cm="1">
        <f t="array" ref="A408">IFERROR(_xlfn.XLOOKUP(1,(Hoja1!$B$5:$B$1097=B408)*(Hoja1!$E$5:$E$1097=_xlfn.MAXIFS(Hoja1!$E$5:$E$1097,Hoja1!$B$5:$B$1097,B408,Hoja1!$E$5:$E$1097,"&lt;="&amp;E408)),Hoja1!$C$5:$C$1097,""),"")</f>
        <v>TMLP_1011_JSA</v>
      </c>
      <c r="B408" s="45" t="str">
        <f t="shared" si="12"/>
        <v>T-1011</v>
      </c>
      <c r="C408" s="45" t="str">
        <f t="shared" si="13"/>
        <v>JSA</v>
      </c>
      <c r="D408" s="6" t="s">
        <v>179</v>
      </c>
      <c r="E408" s="7">
        <v>43911</v>
      </c>
      <c r="F408" s="8">
        <v>43915</v>
      </c>
      <c r="G408" s="9">
        <v>0.95730000000000004</v>
      </c>
      <c r="H408" s="9">
        <v>16.309999999999999</v>
      </c>
      <c r="I408" s="47">
        <v>69782.044690321665</v>
      </c>
      <c r="J408" s="10">
        <v>7</v>
      </c>
    </row>
    <row r="409" spans="1:10" x14ac:dyDescent="0.3">
      <c r="A409" t="str" cm="1">
        <f t="array" ref="A409">IFERROR(_xlfn.XLOOKUP(1,(Hoja1!$B$5:$B$1097=B409)*(Hoja1!$E$5:$E$1097=_xlfn.MAXIFS(Hoja1!$E$5:$E$1097,Hoja1!$B$5:$B$1097,B409,Hoja1!$E$5:$E$1097,"&lt;="&amp;E409)),Hoja1!$C$5:$C$1097,""),"")</f>
        <v>TMLP_1011_JSA</v>
      </c>
      <c r="B409" s="45" t="str">
        <f t="shared" si="12"/>
        <v>T-1011</v>
      </c>
      <c r="C409" s="45" t="str">
        <f t="shared" si="13"/>
        <v>JSA</v>
      </c>
      <c r="D409" s="6" t="s">
        <v>179</v>
      </c>
      <c r="E409" s="7">
        <v>43912</v>
      </c>
      <c r="F409" s="8">
        <v>43915</v>
      </c>
      <c r="G409" s="9">
        <v>0.95730000000000004</v>
      </c>
      <c r="H409" s="9">
        <v>16.309999999999999</v>
      </c>
      <c r="I409" s="47"/>
      <c r="J409" s="10"/>
    </row>
    <row r="410" spans="1:10" x14ac:dyDescent="0.3">
      <c r="A410" t="str" cm="1">
        <f t="array" ref="A410">IFERROR(_xlfn.XLOOKUP(1,(Hoja1!$B$5:$B$1097=B410)*(Hoja1!$E$5:$E$1097=_xlfn.MAXIFS(Hoja1!$E$5:$E$1097,Hoja1!$B$5:$B$1097,B410,Hoja1!$E$5:$E$1097,"&lt;="&amp;E410)),Hoja1!$C$5:$C$1097,""),"")</f>
        <v>CONST_139_JSA</v>
      </c>
      <c r="B410" s="45" t="str">
        <f t="shared" si="12"/>
        <v>C-139</v>
      </c>
      <c r="C410" s="45" t="str">
        <f t="shared" si="13"/>
        <v>JSA</v>
      </c>
      <c r="D410" s="6" t="s">
        <v>32</v>
      </c>
      <c r="E410" s="7">
        <v>43937</v>
      </c>
      <c r="F410" s="8">
        <v>43942</v>
      </c>
      <c r="G410" s="9">
        <v>0.94410000000000005</v>
      </c>
      <c r="H410" s="9">
        <v>18.38</v>
      </c>
      <c r="I410" s="47"/>
      <c r="J410" s="10"/>
    </row>
    <row r="411" spans="1:10" x14ac:dyDescent="0.3">
      <c r="A411" t="str" cm="1">
        <f t="array" ref="A411">IFERROR(_xlfn.XLOOKUP(1,(Hoja1!$B$5:$B$1097=B411)*(Hoja1!$E$5:$E$1097=_xlfn.MAXIFS(Hoja1!$E$5:$E$1097,Hoja1!$B$5:$B$1097,B411,Hoja1!$E$5:$E$1097,"&lt;="&amp;E411)),Hoja1!$C$5:$C$1097,""),"")</f>
        <v>CONST_596_JSA</v>
      </c>
      <c r="B411" s="45" t="str">
        <f t="shared" si="12"/>
        <v>C-596</v>
      </c>
      <c r="C411" s="45" t="str">
        <f t="shared" si="13"/>
        <v>JSA</v>
      </c>
      <c r="D411" s="6" t="s">
        <v>42</v>
      </c>
      <c r="E411" s="7">
        <v>43937</v>
      </c>
      <c r="F411" s="8">
        <v>43942</v>
      </c>
      <c r="G411" s="9">
        <v>0.95789999999999997</v>
      </c>
      <c r="H411" s="9">
        <v>16.22</v>
      </c>
      <c r="I411" s="47">
        <v>46885.504422241975</v>
      </c>
      <c r="J411" s="10">
        <v>6.96</v>
      </c>
    </row>
    <row r="412" spans="1:10" x14ac:dyDescent="0.3">
      <c r="A412" t="str" cm="1">
        <f t="array" ref="A412">IFERROR(_xlfn.XLOOKUP(1,(Hoja1!$B$5:$B$1097=B412)*(Hoja1!$E$5:$E$1097=_xlfn.MAXIFS(Hoja1!$E$5:$E$1097,Hoja1!$B$5:$B$1097,B412,Hoja1!$E$5:$E$1097,"&lt;="&amp;E412)),Hoja1!$C$5:$C$1097,""),"")</f>
        <v>CONST_598_KTIA</v>
      </c>
      <c r="B412" s="45" t="str">
        <f t="shared" si="12"/>
        <v>C-598</v>
      </c>
      <c r="C412" s="45" t="str">
        <f t="shared" si="13"/>
        <v>KTIA</v>
      </c>
      <c r="D412" s="6" t="s">
        <v>63</v>
      </c>
      <c r="E412" s="7">
        <v>43937</v>
      </c>
      <c r="F412" s="8">
        <v>43942</v>
      </c>
      <c r="G412" s="9">
        <v>0.94599999999999995</v>
      </c>
      <c r="H412" s="9">
        <v>18.079999999999998</v>
      </c>
      <c r="I412" s="47">
        <v>42131.027043755814</v>
      </c>
      <c r="J412" s="10">
        <v>7.05</v>
      </c>
    </row>
    <row r="413" spans="1:10" x14ac:dyDescent="0.3">
      <c r="A413" t="str" cm="1">
        <f t="array" ref="A413">IFERROR(_xlfn.XLOOKUP(1,(Hoja1!$B$5:$B$1097=B413)*(Hoja1!$E$5:$E$1097=_xlfn.MAXIFS(Hoja1!$E$5:$E$1097,Hoja1!$B$5:$B$1097,B413,Hoja1!$E$5:$E$1097,"&lt;="&amp;E413)),Hoja1!$C$5:$C$1097,""),"")</f>
        <v>CONST_599_KTIA</v>
      </c>
      <c r="B413" s="45" t="str">
        <f t="shared" si="12"/>
        <v>C-599</v>
      </c>
      <c r="C413" s="45" t="str">
        <f t="shared" si="13"/>
        <v>KTIA</v>
      </c>
      <c r="D413" s="6" t="s">
        <v>164</v>
      </c>
      <c r="E413" s="7">
        <v>43937</v>
      </c>
      <c r="F413" s="8">
        <v>43942</v>
      </c>
      <c r="G413" s="9">
        <v>0.95589999999999997</v>
      </c>
      <c r="H413" s="9">
        <v>16.53</v>
      </c>
      <c r="I413" s="47">
        <v>27215.11570386331</v>
      </c>
      <c r="J413" s="10">
        <v>7.16</v>
      </c>
    </row>
    <row r="414" spans="1:10" x14ac:dyDescent="0.3">
      <c r="A414" t="str" cm="1">
        <f t="array" ref="A414">IFERROR(_xlfn.XLOOKUP(1,(Hoja1!$B$5:$B$1097=B414)*(Hoja1!$E$5:$E$1097=_xlfn.MAXIFS(Hoja1!$E$5:$E$1097,Hoja1!$B$5:$B$1097,B414,Hoja1!$E$5:$E$1097,"&lt;="&amp;E414)),Hoja1!$C$5:$C$1097,""),"")</f>
        <v>CONST_610_JSA</v>
      </c>
      <c r="B414" s="45" t="str">
        <f t="shared" si="12"/>
        <v>C-610</v>
      </c>
      <c r="C414" s="45" t="str">
        <f t="shared" si="13"/>
        <v>JSA</v>
      </c>
      <c r="D414" s="6" t="s">
        <v>60</v>
      </c>
      <c r="E414" s="7">
        <v>43937</v>
      </c>
      <c r="F414" s="8">
        <v>43942</v>
      </c>
      <c r="G414" s="9">
        <v>0.9778</v>
      </c>
      <c r="H414" s="9">
        <v>13.21</v>
      </c>
      <c r="I414" s="47">
        <v>36600.98608954221</v>
      </c>
      <c r="J414" s="10">
        <v>7.1</v>
      </c>
    </row>
    <row r="415" spans="1:10" x14ac:dyDescent="0.3">
      <c r="A415" t="str" cm="1">
        <f t="array" ref="A415">IFERROR(_xlfn.XLOOKUP(1,(Hoja1!$B$5:$B$1097=B415)*(Hoja1!$E$5:$E$1097=_xlfn.MAXIFS(Hoja1!$E$5:$E$1097,Hoja1!$B$5:$B$1097,B415,Hoja1!$E$5:$E$1097,"&lt;="&amp;E415)),Hoja1!$C$5:$C$1097,""),"")</f>
        <v>CONST_611_JSA</v>
      </c>
      <c r="B415" s="45" t="str">
        <f t="shared" si="12"/>
        <v>C-611</v>
      </c>
      <c r="C415" s="45" t="str">
        <f t="shared" si="13"/>
        <v>JSA</v>
      </c>
      <c r="D415" s="6" t="s">
        <v>180</v>
      </c>
      <c r="E415" s="7">
        <v>43937</v>
      </c>
      <c r="F415" s="8">
        <v>43942</v>
      </c>
      <c r="G415" s="9">
        <v>0.9768</v>
      </c>
      <c r="H415" s="9">
        <v>13.36</v>
      </c>
      <c r="I415" s="47">
        <v>28319.425495640098</v>
      </c>
      <c r="J415" s="10">
        <v>6.95</v>
      </c>
    </row>
    <row r="416" spans="1:10" x14ac:dyDescent="0.3">
      <c r="A416" t="str" cm="1">
        <f t="array" ref="A416">IFERROR(_xlfn.XLOOKUP(1,(Hoja1!$B$5:$B$1097=B416)*(Hoja1!$E$5:$E$1097=_xlfn.MAXIFS(Hoja1!$E$5:$E$1097,Hoja1!$B$5:$B$1097,B416,Hoja1!$E$5:$E$1097,"&lt;="&amp;E416)),Hoja1!$C$5:$C$1097,""),"")</f>
        <v>TMLP_949_KTIA</v>
      </c>
      <c r="B416" s="45" t="str">
        <f t="shared" si="12"/>
        <v>T-949</v>
      </c>
      <c r="C416" s="45" t="str">
        <f t="shared" si="13"/>
        <v>KTIA</v>
      </c>
      <c r="D416" s="6" t="s">
        <v>124</v>
      </c>
      <c r="E416" s="7">
        <v>43944</v>
      </c>
      <c r="F416" s="8">
        <v>43945</v>
      </c>
      <c r="G416" s="9">
        <v>0.96050000000000002</v>
      </c>
      <c r="H416" s="9">
        <v>15.82</v>
      </c>
      <c r="I416" s="47"/>
      <c r="J416" s="10"/>
    </row>
    <row r="417" spans="1:10" x14ac:dyDescent="0.3">
      <c r="A417" t="str" cm="1">
        <f t="array" ref="A417">IFERROR(_xlfn.XLOOKUP(1,(Hoja1!$B$5:$B$1097=B417)*(Hoja1!$E$5:$E$1097=_xlfn.MAXIFS(Hoja1!$E$5:$E$1097,Hoja1!$B$5:$B$1097,B417,Hoja1!$E$5:$E$1097,"&lt;="&amp;E417)),Hoja1!$C$5:$C$1097,""),"")</f>
        <v>CONST_305_JAR</v>
      </c>
      <c r="B417" s="45" t="str">
        <f t="shared" si="12"/>
        <v>C-305</v>
      </c>
      <c r="C417" s="45" t="str">
        <f t="shared" si="13"/>
        <v>JAR</v>
      </c>
      <c r="D417" s="6" t="s">
        <v>181</v>
      </c>
      <c r="E417" s="7">
        <v>43970</v>
      </c>
      <c r="F417" s="8">
        <v>43986</v>
      </c>
      <c r="G417" s="9">
        <v>0.92230000000000001</v>
      </c>
      <c r="H417" s="9">
        <v>21.32</v>
      </c>
      <c r="I417" s="47"/>
      <c r="J417" s="10"/>
    </row>
    <row r="418" spans="1:10" x14ac:dyDescent="0.3">
      <c r="A418" t="str" cm="1">
        <f t="array" ref="A418">IFERROR(_xlfn.XLOOKUP(1,(Hoja1!$B$5:$B$1097=B418)*(Hoja1!$E$5:$E$1097=_xlfn.MAXIFS(Hoja1!$E$5:$E$1097,Hoja1!$B$5:$B$1097,B418,Hoja1!$E$5:$E$1097,"&lt;="&amp;E418)),Hoja1!$C$5:$C$1097,""),"")</f>
        <v>CONST_304_JSA</v>
      </c>
      <c r="B418" s="45" t="str">
        <f t="shared" si="12"/>
        <v>C-304</v>
      </c>
      <c r="C418" s="45" t="str">
        <f t="shared" si="13"/>
        <v>JSA</v>
      </c>
      <c r="D418" s="6" t="s">
        <v>73</v>
      </c>
      <c r="E418" s="7">
        <v>44002</v>
      </c>
      <c r="F418" s="8">
        <v>44008</v>
      </c>
      <c r="G418" s="9">
        <v>0.93</v>
      </c>
      <c r="H418" s="9">
        <v>20.65</v>
      </c>
      <c r="I418" s="47"/>
      <c r="J418" s="10"/>
    </row>
    <row r="419" spans="1:10" x14ac:dyDescent="0.3">
      <c r="A419" t="str" cm="1">
        <f t="array" ref="A419">IFERROR(_xlfn.XLOOKUP(1,(Hoja1!$B$5:$B$1097=B419)*(Hoja1!$E$5:$E$1097=_xlfn.MAXIFS(Hoja1!$E$5:$E$1097,Hoja1!$B$5:$B$1097,B419,Hoja1!$E$5:$E$1097,"&lt;="&amp;E419)),Hoja1!$C$5:$C$1097,""),"")</f>
        <v>CONST_102_KTIA</v>
      </c>
      <c r="B419" s="45" t="str">
        <f t="shared" si="12"/>
        <v>C-102</v>
      </c>
      <c r="C419" s="45" t="str">
        <f t="shared" si="13"/>
        <v>KTIA</v>
      </c>
      <c r="D419" s="6" t="s">
        <v>163</v>
      </c>
      <c r="E419" s="7">
        <v>44006</v>
      </c>
      <c r="F419" s="8">
        <v>44019</v>
      </c>
      <c r="G419" s="9">
        <v>0.92800000000000005</v>
      </c>
      <c r="H419" s="9">
        <v>20.98</v>
      </c>
      <c r="I419" s="47"/>
      <c r="J419" s="10"/>
    </row>
    <row r="420" spans="1:10" x14ac:dyDescent="0.3">
      <c r="A420" t="str" cm="1">
        <f t="array" ref="A420">IFERROR(_xlfn.XLOOKUP(1,(Hoja1!$B$5:$B$1097=B420)*(Hoja1!$E$5:$E$1097=_xlfn.MAXIFS(Hoja1!$E$5:$E$1097,Hoja1!$B$5:$B$1097,B420,Hoja1!$E$5:$E$1097,"&lt;="&amp;E420)),Hoja1!$C$5:$C$1097,""),"")</f>
        <v>CONST_136D_KTIA</v>
      </c>
      <c r="B420" s="45" t="str">
        <f t="shared" si="12"/>
        <v>C-136D</v>
      </c>
      <c r="C420" s="45" t="str">
        <f t="shared" si="13"/>
        <v>KTIA</v>
      </c>
      <c r="D420" s="6" t="s">
        <v>59</v>
      </c>
      <c r="E420" s="7">
        <v>44019</v>
      </c>
      <c r="F420" s="8">
        <v>44027</v>
      </c>
      <c r="G420" s="9">
        <v>0.91920000000000002</v>
      </c>
      <c r="H420" s="9">
        <v>22.44</v>
      </c>
      <c r="I420" s="47"/>
      <c r="J420" s="10"/>
    </row>
    <row r="421" spans="1:10" x14ac:dyDescent="0.3">
      <c r="A421" t="str" cm="1">
        <f t="array" ref="A421">IFERROR(_xlfn.XLOOKUP(1,(Hoja1!$B$5:$B$1097=B421)*(Hoja1!$E$5:$E$1097=_xlfn.MAXIFS(Hoja1!$E$5:$E$1097,Hoja1!$B$5:$B$1097,B421,Hoja1!$E$5:$E$1097,"&lt;="&amp;E421)),Hoja1!$C$5:$C$1097,""),"")</f>
        <v>CONST_1110_KTIA</v>
      </c>
      <c r="B421" s="45" t="str">
        <f t="shared" si="12"/>
        <v>C-1110</v>
      </c>
      <c r="C421" s="45" t="str">
        <f t="shared" si="13"/>
        <v>KTIA</v>
      </c>
      <c r="D421" s="6" t="s">
        <v>165</v>
      </c>
      <c r="E421" s="7">
        <v>44019</v>
      </c>
      <c r="F421" s="8">
        <v>44027</v>
      </c>
      <c r="G421" s="9">
        <v>0.91820000000000002</v>
      </c>
      <c r="H421" s="9">
        <v>22.61</v>
      </c>
      <c r="I421" s="47"/>
      <c r="J421" s="10"/>
    </row>
    <row r="422" spans="1:10" x14ac:dyDescent="0.3">
      <c r="A422" t="str" cm="1">
        <f t="array" ref="A422">IFERROR(_xlfn.XLOOKUP(1,(Hoja1!$B$5:$B$1097=B422)*(Hoja1!$E$5:$E$1097=_xlfn.MAXIFS(Hoja1!$E$5:$E$1097,Hoja1!$B$5:$B$1097,B422,Hoja1!$E$5:$E$1097,"&lt;="&amp;E422)),Hoja1!$C$5:$C$1097,""),"")</f>
        <v/>
      </c>
      <c r="B422" s="45" t="str">
        <f t="shared" si="12"/>
        <v>C-551</v>
      </c>
      <c r="C422" s="45" t="str">
        <f t="shared" si="13"/>
        <v/>
      </c>
      <c r="D422" s="6" t="s">
        <v>182</v>
      </c>
      <c r="E422" s="7">
        <v>44017</v>
      </c>
      <c r="F422" s="8">
        <v>44047</v>
      </c>
      <c r="G422" s="9"/>
      <c r="H422" s="9"/>
      <c r="I422" s="47">
        <v>12537.316801232582</v>
      </c>
      <c r="J422" s="10">
        <v>7</v>
      </c>
    </row>
    <row r="423" spans="1:10" x14ac:dyDescent="0.3">
      <c r="A423" t="str" cm="1">
        <f t="array" ref="A423">IFERROR(_xlfn.XLOOKUP(1,(Hoja1!$B$5:$B$1097=B423)*(Hoja1!$E$5:$E$1097=_xlfn.MAXIFS(Hoja1!$E$5:$E$1097,Hoja1!$B$5:$B$1097,B423,Hoja1!$E$5:$E$1097,"&lt;="&amp;E423)),Hoja1!$C$5:$C$1097,""),"")</f>
        <v>CONST_596_JSA</v>
      </c>
      <c r="B423" s="45" t="str">
        <f t="shared" si="12"/>
        <v>C-596</v>
      </c>
      <c r="C423" s="45" t="str">
        <f t="shared" si="13"/>
        <v>JSA</v>
      </c>
      <c r="D423" s="6" t="s">
        <v>42</v>
      </c>
      <c r="E423" s="7">
        <v>44017</v>
      </c>
      <c r="F423" s="8">
        <v>44047</v>
      </c>
      <c r="G423" s="9"/>
      <c r="H423" s="9"/>
      <c r="I423" s="47">
        <v>48736.98150999166</v>
      </c>
      <c r="J423" s="10">
        <v>7</v>
      </c>
    </row>
    <row r="424" spans="1:10" x14ac:dyDescent="0.3">
      <c r="A424" t="str" cm="1">
        <f t="array" ref="A424">IFERROR(_xlfn.XLOOKUP(1,(Hoja1!$B$5:$B$1097=B424)*(Hoja1!$E$5:$E$1097=_xlfn.MAXIFS(Hoja1!$E$5:$E$1097,Hoja1!$B$5:$B$1097,B424,Hoja1!$E$5:$E$1097,"&lt;="&amp;E424)),Hoja1!$C$5:$C$1097,""),"")</f>
        <v>CONST_1112_JSA</v>
      </c>
      <c r="B424" s="45" t="str">
        <f t="shared" si="12"/>
        <v>C-1112</v>
      </c>
      <c r="C424" s="45" t="str">
        <f t="shared" si="13"/>
        <v>JSA</v>
      </c>
      <c r="D424" s="6" t="s">
        <v>68</v>
      </c>
      <c r="E424" s="7">
        <v>44018</v>
      </c>
      <c r="F424" s="8">
        <v>44047</v>
      </c>
      <c r="G424" s="9"/>
      <c r="H424" s="9"/>
      <c r="I424" s="47">
        <v>40236.96747252153</v>
      </c>
      <c r="J424" s="10">
        <v>7</v>
      </c>
    </row>
    <row r="425" spans="1:10" x14ac:dyDescent="0.3">
      <c r="A425" t="str" cm="1">
        <f t="array" ref="A425">IFERROR(_xlfn.XLOOKUP(1,(Hoja1!$B$5:$B$1097=B425)*(Hoja1!$E$5:$E$1097=_xlfn.MAXIFS(Hoja1!$E$5:$E$1097,Hoja1!$B$5:$B$1097,B425,Hoja1!$E$5:$E$1097,"&lt;="&amp;E425)),Hoja1!$C$5:$C$1097,""),"")</f>
        <v>CONST_1185_JSA</v>
      </c>
      <c r="B425" s="45" t="str">
        <f t="shared" si="12"/>
        <v>C-1185</v>
      </c>
      <c r="C425" s="45" t="str">
        <f t="shared" si="13"/>
        <v>JSA</v>
      </c>
      <c r="D425" s="6" t="s">
        <v>169</v>
      </c>
      <c r="E425" s="7">
        <v>44018</v>
      </c>
      <c r="F425" s="8">
        <v>44047</v>
      </c>
      <c r="G425" s="9"/>
      <c r="H425" s="9"/>
      <c r="I425" s="47">
        <v>40300.922985864061</v>
      </c>
      <c r="J425" s="10">
        <v>7</v>
      </c>
    </row>
    <row r="426" spans="1:10" x14ac:dyDescent="0.3">
      <c r="A426" t="str" cm="1">
        <f t="array" ref="A426">IFERROR(_xlfn.XLOOKUP(1,(Hoja1!$B$5:$B$1097=B426)*(Hoja1!$E$5:$E$1097=_xlfn.MAXIFS(Hoja1!$E$5:$E$1097,Hoja1!$B$5:$B$1097,B426,Hoja1!$E$5:$E$1097,"&lt;="&amp;E426)),Hoja1!$C$5:$C$1097,""),"")</f>
        <v>CONST_599_KTIA</v>
      </c>
      <c r="B426" s="45" t="str">
        <f t="shared" si="12"/>
        <v>C-599</v>
      </c>
      <c r="C426" s="45" t="str">
        <f t="shared" si="13"/>
        <v>KTIA</v>
      </c>
      <c r="D426" s="6" t="s">
        <v>164</v>
      </c>
      <c r="E426" s="7">
        <v>44006</v>
      </c>
      <c r="F426" s="8">
        <v>44055</v>
      </c>
      <c r="G426" s="9">
        <v>0.98229999999999995</v>
      </c>
      <c r="H426" s="9">
        <v>12.55</v>
      </c>
      <c r="I426" s="47"/>
      <c r="J426" s="10"/>
    </row>
    <row r="427" spans="1:10" x14ac:dyDescent="0.3">
      <c r="A427" t="str" cm="1">
        <f t="array" ref="A427">IFERROR(_xlfn.XLOOKUP(1,(Hoja1!$B$5:$B$1097=B427)*(Hoja1!$E$5:$E$1097=_xlfn.MAXIFS(Hoja1!$E$5:$E$1097,Hoja1!$B$5:$B$1097,B427,Hoja1!$E$5:$E$1097,"&lt;="&amp;E427)),Hoja1!$C$5:$C$1097,""),"")</f>
        <v>CONST_610_JSA</v>
      </c>
      <c r="B427" s="45" t="str">
        <f t="shared" si="12"/>
        <v>C-610</v>
      </c>
      <c r="C427" s="45" t="str">
        <f t="shared" si="13"/>
        <v>JSA</v>
      </c>
      <c r="D427" s="6" t="s">
        <v>60</v>
      </c>
      <c r="E427" s="7">
        <v>44006</v>
      </c>
      <c r="F427" s="8">
        <v>44055</v>
      </c>
      <c r="G427" s="9">
        <v>0.99119999999999997</v>
      </c>
      <c r="H427" s="9">
        <v>11.26</v>
      </c>
      <c r="I427" s="47"/>
      <c r="J427" s="10"/>
    </row>
    <row r="428" spans="1:10" x14ac:dyDescent="0.3">
      <c r="A428" t="str" cm="1">
        <f t="array" ref="A428">IFERROR(_xlfn.XLOOKUP(1,(Hoja1!$B$5:$B$1097=B428)*(Hoja1!$E$5:$E$1097=_xlfn.MAXIFS(Hoja1!$E$5:$E$1097,Hoja1!$B$5:$B$1097,B428,Hoja1!$E$5:$E$1097,"&lt;="&amp;E428)),Hoja1!$C$5:$C$1097,""),"")</f>
        <v>CONST_1111_JSA</v>
      </c>
      <c r="B428" s="45" t="str">
        <f t="shared" si="12"/>
        <v>C-1111</v>
      </c>
      <c r="C428" s="45" t="str">
        <f t="shared" si="13"/>
        <v>JSA</v>
      </c>
      <c r="D428" s="6" t="s">
        <v>166</v>
      </c>
      <c r="E428" s="7">
        <v>44006</v>
      </c>
      <c r="F428" s="8">
        <v>44055</v>
      </c>
      <c r="G428" s="9">
        <v>0.99119999999999997</v>
      </c>
      <c r="H428" s="9">
        <v>11.26</v>
      </c>
      <c r="I428" s="47"/>
      <c r="J428" s="10"/>
    </row>
    <row r="429" spans="1:10" x14ac:dyDescent="0.3">
      <c r="A429" t="str" cm="1">
        <f t="array" ref="A429">IFERROR(_xlfn.XLOOKUP(1,(Hoja1!$B$5:$B$1097=B429)*(Hoja1!$E$5:$E$1097=_xlfn.MAXIFS(Hoja1!$E$5:$E$1097,Hoja1!$B$5:$B$1097,B429,Hoja1!$E$5:$E$1097,"&lt;="&amp;E429)),Hoja1!$C$5:$C$1097,""),"")</f>
        <v>CONST_1183_JSA</v>
      </c>
      <c r="B429" s="45" t="str">
        <f t="shared" si="12"/>
        <v>C-1183</v>
      </c>
      <c r="C429" s="45" t="str">
        <f t="shared" si="13"/>
        <v>JSA</v>
      </c>
      <c r="D429" s="6" t="s">
        <v>168</v>
      </c>
      <c r="E429" s="7">
        <v>44006</v>
      </c>
      <c r="F429" s="8">
        <v>44055</v>
      </c>
      <c r="G429" s="9">
        <v>0.95760000000000001</v>
      </c>
      <c r="H429" s="9">
        <v>16.27</v>
      </c>
      <c r="I429" s="47"/>
      <c r="J429" s="10"/>
    </row>
    <row r="430" spans="1:10" x14ac:dyDescent="0.3">
      <c r="A430" t="str" cm="1">
        <f t="array" ref="A430">IFERROR(_xlfn.XLOOKUP(1,(Hoja1!$B$5:$B$1097=B430)*(Hoja1!$E$5:$E$1097=_xlfn.MAXIFS(Hoja1!$E$5:$E$1097,Hoja1!$B$5:$B$1097,B430,Hoja1!$E$5:$E$1097,"&lt;="&amp;E430)),Hoja1!$C$5:$C$1097,""),"")</f>
        <v>CONST_102_KTIA</v>
      </c>
      <c r="B430" s="45" t="str">
        <f t="shared" si="12"/>
        <v>C-102</v>
      </c>
      <c r="C430" s="45" t="str">
        <f t="shared" si="13"/>
        <v>KTIA</v>
      </c>
      <c r="D430" s="6" t="s">
        <v>163</v>
      </c>
      <c r="E430" s="7">
        <v>44017</v>
      </c>
      <c r="F430" s="8">
        <v>44056</v>
      </c>
      <c r="G430" s="9">
        <v>0.96250000000000002</v>
      </c>
      <c r="H430" s="9">
        <v>15.51</v>
      </c>
      <c r="I430" s="47"/>
      <c r="J430" s="10"/>
    </row>
    <row r="431" spans="1:10" x14ac:dyDescent="0.3">
      <c r="A431" t="str" cm="1">
        <f t="array" ref="A431">IFERROR(_xlfn.XLOOKUP(1,(Hoja1!$B$5:$B$1097=B431)*(Hoja1!$E$5:$E$1097=_xlfn.MAXIFS(Hoja1!$E$5:$E$1097,Hoja1!$B$5:$B$1097,B431,Hoja1!$E$5:$E$1097,"&lt;="&amp;E431)),Hoja1!$C$5:$C$1097,""),"")</f>
        <v>CONST_120_JSA</v>
      </c>
      <c r="B431" s="45" t="str">
        <f t="shared" si="12"/>
        <v>C-120</v>
      </c>
      <c r="C431" s="45" t="str">
        <f t="shared" si="13"/>
        <v>JSA</v>
      </c>
      <c r="D431" s="6" t="s">
        <v>183</v>
      </c>
      <c r="E431" s="7">
        <v>44017</v>
      </c>
      <c r="F431" s="8">
        <v>44056</v>
      </c>
      <c r="G431" s="9">
        <v>0.98029999999999995</v>
      </c>
      <c r="H431" s="9">
        <v>15.51</v>
      </c>
      <c r="I431" s="47"/>
      <c r="J431" s="10"/>
    </row>
    <row r="432" spans="1:10" x14ac:dyDescent="0.3">
      <c r="A432" t="str" cm="1">
        <f t="array" ref="A432">IFERROR(_xlfn.XLOOKUP(1,(Hoja1!$B$5:$B$1097=B432)*(Hoja1!$E$5:$E$1097=_xlfn.MAXIFS(Hoja1!$E$5:$E$1097,Hoja1!$B$5:$B$1097,B432,Hoja1!$E$5:$E$1097,"&lt;="&amp;E432)),Hoja1!$C$5:$C$1097,""),"")</f>
        <v>CONST_122_KTIA</v>
      </c>
      <c r="B432" s="45" t="str">
        <f t="shared" si="12"/>
        <v>C-122</v>
      </c>
      <c r="C432" s="45" t="str">
        <f t="shared" si="13"/>
        <v>KTIA</v>
      </c>
      <c r="D432" s="6" t="s">
        <v>184</v>
      </c>
      <c r="E432" s="7">
        <v>44017</v>
      </c>
      <c r="F432" s="8">
        <v>44056</v>
      </c>
      <c r="G432" s="9">
        <v>0.96550000000000002</v>
      </c>
      <c r="H432" s="9">
        <v>15.06</v>
      </c>
      <c r="I432" s="47"/>
      <c r="J432" s="10"/>
    </row>
    <row r="433" spans="1:10" x14ac:dyDescent="0.3">
      <c r="A433" t="str" cm="1">
        <f t="array" ref="A433">IFERROR(_xlfn.XLOOKUP(1,(Hoja1!$B$5:$B$1097=B433)*(Hoja1!$E$5:$E$1097=_xlfn.MAXIFS(Hoja1!$E$5:$E$1097,Hoja1!$B$5:$B$1097,B433,Hoja1!$E$5:$E$1097,"&lt;="&amp;E433)),Hoja1!$C$5:$C$1097,""),"")</f>
        <v>CONST_139_JSA</v>
      </c>
      <c r="B433" s="45" t="str">
        <f t="shared" si="12"/>
        <v>C-139</v>
      </c>
      <c r="C433" s="45" t="str">
        <f t="shared" si="13"/>
        <v>JSA</v>
      </c>
      <c r="D433" s="6" t="s">
        <v>32</v>
      </c>
      <c r="E433" s="7">
        <v>44017</v>
      </c>
      <c r="F433" s="8">
        <v>44056</v>
      </c>
      <c r="G433" s="9">
        <v>0.97040000000000004</v>
      </c>
      <c r="H433" s="9">
        <v>14.32</v>
      </c>
      <c r="I433" s="47"/>
      <c r="J433" s="10"/>
    </row>
    <row r="434" spans="1:10" x14ac:dyDescent="0.3">
      <c r="A434" t="str" cm="1">
        <f t="array" ref="A434">IFERROR(_xlfn.XLOOKUP(1,(Hoja1!$B$5:$B$1097=B434)*(Hoja1!$E$5:$E$1097=_xlfn.MAXIFS(Hoja1!$E$5:$E$1097,Hoja1!$B$5:$B$1097,B434,Hoja1!$E$5:$E$1097,"&lt;="&amp;E434)),Hoja1!$C$5:$C$1097,""),"")</f>
        <v>CONST_175D_KTIA</v>
      </c>
      <c r="B434" s="45" t="str">
        <f t="shared" si="12"/>
        <v>C-175D</v>
      </c>
      <c r="C434" s="45" t="str">
        <f t="shared" si="13"/>
        <v>KTIA</v>
      </c>
      <c r="D434" s="6" t="s">
        <v>35</v>
      </c>
      <c r="E434" s="7">
        <v>44017</v>
      </c>
      <c r="F434" s="8">
        <v>44057</v>
      </c>
      <c r="G434" s="9">
        <v>0.97440000000000004</v>
      </c>
      <c r="H434" s="9">
        <v>13.72</v>
      </c>
      <c r="I434" s="47"/>
      <c r="J434" s="10"/>
    </row>
    <row r="435" spans="1:10" x14ac:dyDescent="0.3">
      <c r="A435" t="str" cm="1">
        <f t="array" ref="A435">IFERROR(_xlfn.XLOOKUP(1,(Hoja1!$B$5:$B$1097=B435)*(Hoja1!$E$5:$E$1097=_xlfn.MAXIFS(Hoja1!$E$5:$E$1097,Hoja1!$B$5:$B$1097,B435,Hoja1!$E$5:$E$1097,"&lt;="&amp;E435)),Hoja1!$C$5:$C$1097,""),"")</f>
        <v>CONST_207D_KTIA</v>
      </c>
      <c r="B435" s="45" t="str">
        <f t="shared" si="12"/>
        <v>C-207D</v>
      </c>
      <c r="C435" s="45" t="str">
        <f t="shared" si="13"/>
        <v>KTIA</v>
      </c>
      <c r="D435" s="6" t="s">
        <v>185</v>
      </c>
      <c r="E435" s="7">
        <v>44017</v>
      </c>
      <c r="F435" s="8">
        <v>44057</v>
      </c>
      <c r="G435" s="9">
        <v>0.99819999999999998</v>
      </c>
      <c r="H435" s="9">
        <v>10.26</v>
      </c>
      <c r="I435" s="47"/>
      <c r="J435" s="10"/>
    </row>
    <row r="436" spans="1:10" x14ac:dyDescent="0.3">
      <c r="A436" t="str" cm="1">
        <f t="array" ref="A436">IFERROR(_xlfn.XLOOKUP(1,(Hoja1!$B$5:$B$1097=B436)*(Hoja1!$E$5:$E$1097=_xlfn.MAXIFS(Hoja1!$E$5:$E$1097,Hoja1!$B$5:$B$1097,B436,Hoja1!$E$5:$E$1097,"&lt;="&amp;E436)),Hoja1!$C$5:$C$1097,""),"")</f>
        <v>CONST_525A_KTIA</v>
      </c>
      <c r="B436" s="45" t="str">
        <f t="shared" si="12"/>
        <v>C-525A</v>
      </c>
      <c r="C436" s="45" t="str">
        <f t="shared" si="13"/>
        <v>KTIA</v>
      </c>
      <c r="D436" s="6" t="s">
        <v>186</v>
      </c>
      <c r="E436" s="7">
        <v>44017</v>
      </c>
      <c r="F436" s="8">
        <v>44057</v>
      </c>
      <c r="G436" s="9">
        <v>0.95850000000000002</v>
      </c>
      <c r="H436" s="9">
        <v>16.13</v>
      </c>
      <c r="I436" s="47"/>
      <c r="J436" s="10"/>
    </row>
    <row r="437" spans="1:10" x14ac:dyDescent="0.3">
      <c r="A437" t="str" cm="1">
        <f t="array" ref="A437">IFERROR(_xlfn.XLOOKUP(1,(Hoja1!$B$5:$B$1097=B437)*(Hoja1!$E$5:$E$1097=_xlfn.MAXIFS(Hoja1!$E$5:$E$1097,Hoja1!$B$5:$B$1097,B437,Hoja1!$E$5:$E$1097,"&lt;="&amp;E437)),Hoja1!$C$5:$C$1097,""),"")</f>
        <v>CONST_556_JSA</v>
      </c>
      <c r="B437" s="45" t="str">
        <f t="shared" si="12"/>
        <v>C-556</v>
      </c>
      <c r="C437" s="45" t="str">
        <f t="shared" si="13"/>
        <v>JSA</v>
      </c>
      <c r="D437" s="6" t="s">
        <v>15</v>
      </c>
      <c r="E437" s="7">
        <v>44017</v>
      </c>
      <c r="F437" s="8">
        <v>44057</v>
      </c>
      <c r="G437" s="9">
        <v>0.97040000000000004</v>
      </c>
      <c r="H437" s="9">
        <v>14.32</v>
      </c>
      <c r="I437" s="47"/>
      <c r="J437" s="10"/>
    </row>
    <row r="438" spans="1:10" x14ac:dyDescent="0.3">
      <c r="A438" t="str" cm="1">
        <f t="array" ref="A438">IFERROR(_xlfn.XLOOKUP(1,(Hoja1!$B$5:$B$1097=B438)*(Hoja1!$E$5:$E$1097=_xlfn.MAXIFS(Hoja1!$E$5:$E$1097,Hoja1!$B$5:$B$1097,B438,Hoja1!$E$5:$E$1097,"&lt;="&amp;E438)),Hoja1!$C$5:$C$1097,""),"")</f>
        <v>CONST_588_KTIA</v>
      </c>
      <c r="B438" s="45" t="str">
        <f t="shared" si="12"/>
        <v>C-588</v>
      </c>
      <c r="C438" s="45" t="str">
        <f t="shared" si="13"/>
        <v>KTIA</v>
      </c>
      <c r="D438" s="6" t="s">
        <v>187</v>
      </c>
      <c r="E438" s="7">
        <v>44017</v>
      </c>
      <c r="F438" s="8">
        <v>44057</v>
      </c>
      <c r="G438" s="9">
        <v>0.95250000000000001</v>
      </c>
      <c r="H438" s="9">
        <v>17.04</v>
      </c>
      <c r="I438" s="47"/>
      <c r="J438" s="10"/>
    </row>
    <row r="439" spans="1:10" x14ac:dyDescent="0.3">
      <c r="A439" t="str" cm="1">
        <f t="array" ref="A439">IFERROR(_xlfn.XLOOKUP(1,(Hoja1!$B$5:$B$1097=B439)*(Hoja1!$E$5:$E$1097=_xlfn.MAXIFS(Hoja1!$E$5:$E$1097,Hoja1!$B$5:$B$1097,B439,Hoja1!$E$5:$E$1097,"&lt;="&amp;E439)),Hoja1!$C$5:$C$1097,""),"")</f>
        <v>CONST_599_KTIA</v>
      </c>
      <c r="B439" s="45" t="str">
        <f t="shared" si="12"/>
        <v>C-599</v>
      </c>
      <c r="C439" s="45" t="str">
        <f t="shared" si="13"/>
        <v>KTIA</v>
      </c>
      <c r="D439" s="6" t="s">
        <v>164</v>
      </c>
      <c r="E439" s="7">
        <v>44017</v>
      </c>
      <c r="F439" s="8">
        <v>44057</v>
      </c>
      <c r="G439" s="9">
        <v>0.99219999999999997</v>
      </c>
      <c r="H439" s="9">
        <v>11.11</v>
      </c>
      <c r="I439" s="47"/>
      <c r="J439" s="10"/>
    </row>
    <row r="440" spans="1:10" x14ac:dyDescent="0.3">
      <c r="A440" t="str" cm="1">
        <f t="array" ref="A440">IFERROR(_xlfn.XLOOKUP(1,(Hoja1!$B$5:$B$1097=B440)*(Hoja1!$E$5:$E$1097=_xlfn.MAXIFS(Hoja1!$E$5:$E$1097,Hoja1!$B$5:$B$1097,B440,Hoja1!$E$5:$E$1097,"&lt;="&amp;E440)),Hoja1!$C$5:$C$1097,""),"")</f>
        <v>CONST_1110_KTIA</v>
      </c>
      <c r="B440" s="45" t="str">
        <f t="shared" si="12"/>
        <v>C-1110</v>
      </c>
      <c r="C440" s="45" t="str">
        <f t="shared" si="13"/>
        <v>KTIA</v>
      </c>
      <c r="D440" s="6" t="s">
        <v>165</v>
      </c>
      <c r="E440" s="7">
        <v>44018</v>
      </c>
      <c r="F440" s="8">
        <v>44057</v>
      </c>
      <c r="G440" s="9">
        <v>0.96650000000000003</v>
      </c>
      <c r="H440" s="9">
        <v>14.9</v>
      </c>
      <c r="I440" s="47"/>
      <c r="J440" s="10"/>
    </row>
    <row r="441" spans="1:10" x14ac:dyDescent="0.3">
      <c r="A441" t="str" cm="1">
        <f t="array" ref="A441">IFERROR(_xlfn.XLOOKUP(1,(Hoja1!$B$5:$B$1097=B441)*(Hoja1!$E$5:$E$1097=_xlfn.MAXIFS(Hoja1!$E$5:$E$1097,Hoja1!$B$5:$B$1097,B441,Hoja1!$E$5:$E$1097,"&lt;="&amp;E441)),Hoja1!$C$5:$C$1097,""),"")</f>
        <v>CONST_1123_KTIA</v>
      </c>
      <c r="B441" s="45" t="str">
        <f t="shared" si="12"/>
        <v>C-1123</v>
      </c>
      <c r="C441" s="45" t="str">
        <f t="shared" si="13"/>
        <v>KTIA</v>
      </c>
      <c r="D441" s="6" t="s">
        <v>188</v>
      </c>
      <c r="E441" s="7">
        <v>44018</v>
      </c>
      <c r="F441" s="8">
        <v>44057</v>
      </c>
      <c r="G441" s="9">
        <v>0.9526</v>
      </c>
      <c r="H441" s="9">
        <v>17.04</v>
      </c>
      <c r="I441" s="47"/>
      <c r="J441" s="10"/>
    </row>
    <row r="442" spans="1:10" x14ac:dyDescent="0.3">
      <c r="A442" t="str" cm="1">
        <f t="array" ref="A442">IFERROR(_xlfn.XLOOKUP(1,(Hoja1!$B$5:$B$1097=B442)*(Hoja1!$E$5:$E$1097=_xlfn.MAXIFS(Hoja1!$E$5:$E$1097,Hoja1!$B$5:$B$1097,B442,Hoja1!$E$5:$E$1097,"&lt;="&amp;E442)),Hoja1!$C$5:$C$1097,""),"")</f>
        <v>CONST_1138_JSA</v>
      </c>
      <c r="B442" s="45" t="str">
        <f t="shared" si="12"/>
        <v>C-1138</v>
      </c>
      <c r="C442" s="45" t="str">
        <f t="shared" si="13"/>
        <v>JSA</v>
      </c>
      <c r="D442" s="6" t="s">
        <v>189</v>
      </c>
      <c r="E442" s="7">
        <v>44018</v>
      </c>
      <c r="F442" s="8">
        <v>44057</v>
      </c>
      <c r="G442" s="9">
        <v>0.97640000000000005</v>
      </c>
      <c r="H442" s="9">
        <v>13.42</v>
      </c>
      <c r="I442" s="47"/>
      <c r="J442" s="10"/>
    </row>
    <row r="443" spans="1:10" x14ac:dyDescent="0.3">
      <c r="A443" t="str" cm="1">
        <f t="array" ref="A443">IFERROR(_xlfn.XLOOKUP(1,(Hoja1!$B$5:$B$1097=B443)*(Hoja1!$E$5:$E$1097=_xlfn.MAXIFS(Hoja1!$E$5:$E$1097,Hoja1!$B$5:$B$1097,B443,Hoja1!$E$5:$E$1097,"&lt;="&amp;E443)),Hoja1!$C$5:$C$1097,""),"")</f>
        <v>CONST_1183_JSA</v>
      </c>
      <c r="B443" s="45" t="str">
        <f t="shared" si="12"/>
        <v>C-1183</v>
      </c>
      <c r="C443" s="45" t="str">
        <f t="shared" si="13"/>
        <v>JSA</v>
      </c>
      <c r="D443" s="6" t="s">
        <v>168</v>
      </c>
      <c r="E443" s="7">
        <v>44018</v>
      </c>
      <c r="F443" s="8">
        <v>44057</v>
      </c>
      <c r="G443" s="9">
        <v>0.95850000000000002</v>
      </c>
      <c r="H443" s="9">
        <v>16.13</v>
      </c>
      <c r="I443" s="47"/>
      <c r="J443" s="10"/>
    </row>
    <row r="444" spans="1:10" x14ac:dyDescent="0.3">
      <c r="A444" t="str" cm="1">
        <f t="array" ref="A444">IFERROR(_xlfn.XLOOKUP(1,(Hoja1!$B$5:$B$1097=B444)*(Hoja1!$E$5:$E$1097=_xlfn.MAXIFS(Hoja1!$E$5:$E$1097,Hoja1!$B$5:$B$1097,B444,Hoja1!$E$5:$E$1097,"&lt;="&amp;E444)),Hoja1!$C$5:$C$1097,""),"")</f>
        <v>CONST_1171_JSA</v>
      </c>
      <c r="B444" s="45" t="str">
        <f t="shared" si="12"/>
        <v>C-1171</v>
      </c>
      <c r="C444" s="45" t="str">
        <f t="shared" si="13"/>
        <v>JSA</v>
      </c>
      <c r="D444" s="6" t="s">
        <v>132</v>
      </c>
      <c r="E444" s="7">
        <v>44315</v>
      </c>
      <c r="F444" s="8">
        <v>44320</v>
      </c>
      <c r="G444" s="9">
        <v>0.94740000000000002</v>
      </c>
      <c r="H444" s="9">
        <v>17.86</v>
      </c>
      <c r="I444" s="47"/>
      <c r="J444" s="10"/>
    </row>
    <row r="445" spans="1:10" x14ac:dyDescent="0.3">
      <c r="A445" t="str" cm="1">
        <f t="array" ref="A445">IFERROR(_xlfn.XLOOKUP(1,(Hoja1!$B$5:$B$1097=B445)*(Hoja1!$E$5:$E$1097=_xlfn.MAXIFS(Hoja1!$E$5:$E$1097,Hoja1!$B$5:$B$1097,B445,Hoja1!$E$5:$E$1097,"&lt;="&amp;E445)),Hoja1!$C$5:$C$1097,""),"")</f>
        <v>CONST_1182_JSA</v>
      </c>
      <c r="B445" s="45" t="str">
        <f t="shared" si="12"/>
        <v>C-1182</v>
      </c>
      <c r="C445" s="45" t="str">
        <f t="shared" si="13"/>
        <v>JSA</v>
      </c>
      <c r="D445" s="6" t="s">
        <v>149</v>
      </c>
      <c r="E445" s="7">
        <v>44315</v>
      </c>
      <c r="F445" s="8">
        <v>44320</v>
      </c>
      <c r="G445" s="9">
        <v>0.98709999999999998</v>
      </c>
      <c r="H445" s="9">
        <v>11.85</v>
      </c>
      <c r="I445" s="47"/>
      <c r="J445" s="10"/>
    </row>
    <row r="446" spans="1:10" x14ac:dyDescent="0.3">
      <c r="A446" t="str" cm="1">
        <f t="array" ref="A446">IFERROR(_xlfn.XLOOKUP(1,(Hoja1!$B$5:$B$1097=B446)*(Hoja1!$E$5:$E$1097=_xlfn.MAXIFS(Hoja1!$E$5:$E$1097,Hoja1!$B$5:$B$1097,B446,Hoja1!$E$5:$E$1097,"&lt;="&amp;E446)),Hoja1!$C$5:$C$1097,""),"")</f>
        <v>CONST_1239_JSA</v>
      </c>
      <c r="B446" s="45" t="str">
        <f t="shared" si="12"/>
        <v>C-1239</v>
      </c>
      <c r="C446" s="45" t="str">
        <f t="shared" si="13"/>
        <v>JSA</v>
      </c>
      <c r="D446" s="6" t="s">
        <v>190</v>
      </c>
      <c r="E446" s="7">
        <v>44315</v>
      </c>
      <c r="F446" s="8">
        <v>44320</v>
      </c>
      <c r="G446" s="9">
        <v>0.95140000000000002</v>
      </c>
      <c r="H446" s="9">
        <v>17.23</v>
      </c>
      <c r="I446" s="47"/>
      <c r="J446" s="10"/>
    </row>
    <row r="447" spans="1:10" x14ac:dyDescent="0.3">
      <c r="A447" t="str" cm="1">
        <f t="array" ref="A447">IFERROR(_xlfn.XLOOKUP(1,(Hoja1!$B$5:$B$1097=B447)*(Hoja1!$E$5:$E$1097=_xlfn.MAXIFS(Hoja1!$E$5:$E$1097,Hoja1!$B$5:$B$1097,B447,Hoja1!$E$5:$E$1097,"&lt;="&amp;E447)),Hoja1!$C$5:$C$1097,""),"")</f>
        <v>CONST_1293_JSA</v>
      </c>
      <c r="B447" s="45" t="str">
        <f t="shared" si="12"/>
        <v>C-1293</v>
      </c>
      <c r="C447" s="45" t="str">
        <f t="shared" si="13"/>
        <v>JSA</v>
      </c>
      <c r="D447" s="6" t="s">
        <v>114</v>
      </c>
      <c r="E447" s="7">
        <v>44315</v>
      </c>
      <c r="F447" s="8">
        <v>44320</v>
      </c>
      <c r="G447" s="9">
        <v>0.95630000000000004</v>
      </c>
      <c r="H447" s="9">
        <v>16.47</v>
      </c>
      <c r="I447" s="47"/>
      <c r="J447" s="10"/>
    </row>
    <row r="448" spans="1:10" x14ac:dyDescent="0.3">
      <c r="A448" t="str" cm="1">
        <f t="array" ref="A448">IFERROR(_xlfn.XLOOKUP(1,(Hoja1!$B$5:$B$1097=B448)*(Hoja1!$E$5:$E$1097=_xlfn.MAXIFS(Hoja1!$E$5:$E$1097,Hoja1!$B$5:$B$1097,B448,Hoja1!$E$5:$E$1097,"&lt;="&amp;E448)),Hoja1!$C$5:$C$1097,""),"")</f>
        <v>CONST_1294_JSA</v>
      </c>
      <c r="B448" s="45" t="str">
        <f t="shared" si="12"/>
        <v>C-1294</v>
      </c>
      <c r="C448" s="45" t="str">
        <f t="shared" si="13"/>
        <v>JSA</v>
      </c>
      <c r="D448" s="6" t="s">
        <v>152</v>
      </c>
      <c r="E448" s="7">
        <v>44315</v>
      </c>
      <c r="F448" s="8">
        <v>44320</v>
      </c>
      <c r="G448" s="9">
        <v>0.96519999999999995</v>
      </c>
      <c r="H448" s="9">
        <v>15.1</v>
      </c>
      <c r="I448" s="47"/>
      <c r="J448" s="10"/>
    </row>
    <row r="449" spans="1:10" x14ac:dyDescent="0.3">
      <c r="A449" t="str" cm="1">
        <f t="array" ref="A449">IFERROR(_xlfn.XLOOKUP(1,(Hoja1!$B$5:$B$1097=B449)*(Hoja1!$E$5:$E$1097=_xlfn.MAXIFS(Hoja1!$E$5:$E$1097,Hoja1!$B$5:$B$1097,B449,Hoja1!$E$5:$E$1097,"&lt;="&amp;E449)),Hoja1!$C$5:$C$1097,""),"")</f>
        <v>TMLP_901_JSA</v>
      </c>
      <c r="B449" s="45" t="str">
        <f t="shared" si="12"/>
        <v>T-901</v>
      </c>
      <c r="C449" s="45" t="str">
        <f t="shared" si="13"/>
        <v>JSA</v>
      </c>
      <c r="D449" s="6" t="s">
        <v>115</v>
      </c>
      <c r="E449" s="7">
        <v>44314</v>
      </c>
      <c r="F449" s="8">
        <v>44322</v>
      </c>
      <c r="G449" s="9">
        <v>0.96599999999999997</v>
      </c>
      <c r="H449" s="9">
        <v>14.98</v>
      </c>
      <c r="I449" s="47">
        <v>38917.584726125511</v>
      </c>
      <c r="J449" s="10">
        <v>8</v>
      </c>
    </row>
    <row r="450" spans="1:10" x14ac:dyDescent="0.3">
      <c r="A450" t="str" cm="1">
        <f t="array" ref="A450">IFERROR(_xlfn.XLOOKUP(1,(Hoja1!$B$5:$B$1097=B450)*(Hoja1!$E$5:$E$1097=_xlfn.MAXIFS(Hoja1!$E$5:$E$1097,Hoja1!$B$5:$B$1097,B450,Hoja1!$E$5:$E$1097,"&lt;="&amp;E450)),Hoja1!$C$5:$C$1097,""),"")</f>
        <v>TMLP_947_KTIA</v>
      </c>
      <c r="B450" s="45" t="str">
        <f t="shared" si="12"/>
        <v>T-947</v>
      </c>
      <c r="C450" s="45" t="str">
        <f t="shared" si="13"/>
        <v>KTIA</v>
      </c>
      <c r="D450" s="6" t="s">
        <v>89</v>
      </c>
      <c r="E450" s="7">
        <v>44314</v>
      </c>
      <c r="F450" s="8">
        <v>44322</v>
      </c>
      <c r="G450" s="9">
        <v>0.97589999999999999</v>
      </c>
      <c r="H450" s="9">
        <v>13.49</v>
      </c>
      <c r="I450" s="47">
        <v>34405.803232240149</v>
      </c>
      <c r="J450" s="10">
        <v>8</v>
      </c>
    </row>
    <row r="451" spans="1:10" x14ac:dyDescent="0.3">
      <c r="A451" t="str" cm="1">
        <f t="array" ref="A451">IFERROR(_xlfn.XLOOKUP(1,(Hoja1!$B$5:$B$1097=B451)*(Hoja1!$E$5:$E$1097=_xlfn.MAXIFS(Hoja1!$E$5:$E$1097,Hoja1!$B$5:$B$1097,B451,Hoja1!$E$5:$E$1097,"&lt;="&amp;E451)),Hoja1!$C$5:$C$1097,""),"")</f>
        <v>TMLP_970_KTIA</v>
      </c>
      <c r="B451" s="45" t="str">
        <f t="shared" ref="B451:B514" si="14">IF(LEFT(D451,1)="T","T-","C-")&amp;TRIM(RIGHT(D451,LEN(D451)-SEARCH("-",D451)))</f>
        <v>T-970</v>
      </c>
      <c r="C451" s="45" t="str">
        <f t="shared" ref="C451:C514" si="15">IFERROR(MID(A451,FIND("_",A451,FIND("_",A451)+1)+1,LEN(A451)),"")</f>
        <v>KTIA</v>
      </c>
      <c r="D451" s="6" t="s">
        <v>116</v>
      </c>
      <c r="E451" s="7">
        <v>44314</v>
      </c>
      <c r="F451" s="8">
        <v>44322</v>
      </c>
      <c r="G451" s="9">
        <v>0.9859</v>
      </c>
      <c r="H451" s="9">
        <v>12.02</v>
      </c>
      <c r="I451" s="47"/>
      <c r="J451" s="10"/>
    </row>
    <row r="452" spans="1:10" x14ac:dyDescent="0.3">
      <c r="A452" t="str" cm="1">
        <f t="array" ref="A452">IFERROR(_xlfn.XLOOKUP(1,(Hoja1!$B$5:$B$1097=B452)*(Hoja1!$E$5:$E$1097=_xlfn.MAXIFS(Hoja1!$E$5:$E$1097,Hoja1!$B$5:$B$1097,B452,Hoja1!$E$5:$E$1097,"&lt;="&amp;E452)),Hoja1!$C$5:$C$1097,""),"")</f>
        <v>TMLP_983_KTIA</v>
      </c>
      <c r="B452" s="45" t="str">
        <f t="shared" si="14"/>
        <v>T-983</v>
      </c>
      <c r="C452" s="45" t="str">
        <f t="shared" si="15"/>
        <v>KTIA</v>
      </c>
      <c r="D452" s="6" t="s">
        <v>118</v>
      </c>
      <c r="E452" s="7">
        <v>44314</v>
      </c>
      <c r="F452" s="8">
        <v>44322</v>
      </c>
      <c r="G452" s="9">
        <v>0.9859</v>
      </c>
      <c r="H452" s="9">
        <v>12.02</v>
      </c>
      <c r="I452" s="47"/>
      <c r="J452" s="10"/>
    </row>
    <row r="453" spans="1:10" x14ac:dyDescent="0.3">
      <c r="A453" t="str" cm="1">
        <f t="array" ref="A453">IFERROR(_xlfn.XLOOKUP(1,(Hoja1!$B$5:$B$1097=B453)*(Hoja1!$E$5:$E$1097=_xlfn.MAXIFS(Hoja1!$E$5:$E$1097,Hoja1!$B$5:$B$1097,B453,Hoja1!$E$5:$E$1097,"&lt;="&amp;E453)),Hoja1!$C$5:$C$1097,""),"")</f>
        <v>TMLP_989_KTIA</v>
      </c>
      <c r="B453" s="45" t="str">
        <f t="shared" si="14"/>
        <v>T-989</v>
      </c>
      <c r="C453" s="45" t="str">
        <f t="shared" si="15"/>
        <v>KTIA</v>
      </c>
      <c r="D453" s="6" t="s">
        <v>119</v>
      </c>
      <c r="E453" s="7">
        <v>44314</v>
      </c>
      <c r="F453" s="8">
        <v>44322</v>
      </c>
      <c r="G453" s="9">
        <v>0.9859</v>
      </c>
      <c r="H453" s="9">
        <v>12.02</v>
      </c>
      <c r="I453" s="47">
        <v>60728.561354024838</v>
      </c>
      <c r="J453" s="10">
        <v>8</v>
      </c>
    </row>
    <row r="454" spans="1:10" x14ac:dyDescent="0.3">
      <c r="A454" t="str" cm="1">
        <f t="array" ref="A454">IFERROR(_xlfn.XLOOKUP(1,(Hoja1!$B$5:$B$1097=B454)*(Hoja1!$E$5:$E$1097=_xlfn.MAXIFS(Hoja1!$E$5:$E$1097,Hoja1!$B$5:$B$1097,B454,Hoja1!$E$5:$E$1097,"&lt;="&amp;E454)),Hoja1!$C$5:$C$1097,""),"")</f>
        <v>TMLP_998_KTIA</v>
      </c>
      <c r="B454" s="45" t="str">
        <f t="shared" si="14"/>
        <v>T-998</v>
      </c>
      <c r="C454" s="45" t="str">
        <f t="shared" si="15"/>
        <v>KTIA</v>
      </c>
      <c r="D454" s="6" t="s">
        <v>191</v>
      </c>
      <c r="E454" s="7">
        <v>44314</v>
      </c>
      <c r="F454" s="8">
        <v>44322</v>
      </c>
      <c r="G454" s="9">
        <v>0.97199999999999998</v>
      </c>
      <c r="H454" s="9">
        <v>14.08</v>
      </c>
      <c r="I454" s="47"/>
      <c r="J454" s="10"/>
    </row>
    <row r="455" spans="1:10" x14ac:dyDescent="0.3">
      <c r="A455" t="str" cm="1">
        <f t="array" ref="A455">IFERROR(_xlfn.XLOOKUP(1,(Hoja1!$B$5:$B$1097=B455)*(Hoja1!$E$5:$E$1097=_xlfn.MAXIFS(Hoja1!$E$5:$E$1097,Hoja1!$B$5:$B$1097,B455,Hoja1!$E$5:$E$1097,"&lt;="&amp;E455)),Hoja1!$C$5:$C$1097,""),"")</f>
        <v>TMLP_1078_KTIA</v>
      </c>
      <c r="B455" s="45" t="str">
        <f t="shared" si="14"/>
        <v>T-1078</v>
      </c>
      <c r="C455" s="45" t="str">
        <f t="shared" si="15"/>
        <v>KTIA</v>
      </c>
      <c r="D455" s="6" t="s">
        <v>122</v>
      </c>
      <c r="E455" s="7">
        <v>44314</v>
      </c>
      <c r="F455" s="8">
        <v>44322</v>
      </c>
      <c r="G455" s="9">
        <v>0.98089999999999999</v>
      </c>
      <c r="H455" s="9">
        <v>12.76</v>
      </c>
      <c r="I455" s="47"/>
      <c r="J455" s="10"/>
    </row>
    <row r="456" spans="1:10" x14ac:dyDescent="0.3">
      <c r="A456" t="str" cm="1">
        <f t="array" ref="A456">IFERROR(_xlfn.XLOOKUP(1,(Hoja1!$B$5:$B$1097=B456)*(Hoja1!$E$5:$E$1097=_xlfn.MAXIFS(Hoja1!$E$5:$E$1097,Hoja1!$B$5:$B$1097,B456,Hoja1!$E$5:$E$1097,"&lt;="&amp;E456)),Hoja1!$C$5:$C$1097,""),"")</f>
        <v>TMLP_1094_KTIA</v>
      </c>
      <c r="B456" s="45" t="str">
        <f t="shared" si="14"/>
        <v>T-1094</v>
      </c>
      <c r="C456" s="45" t="str">
        <f t="shared" si="15"/>
        <v>KTIA</v>
      </c>
      <c r="D456" s="6" t="s">
        <v>192</v>
      </c>
      <c r="E456" s="7">
        <v>44314</v>
      </c>
      <c r="F456" s="8">
        <v>44322</v>
      </c>
      <c r="G456" s="9">
        <v>0.95609999999999995</v>
      </c>
      <c r="H456" s="9">
        <v>16.5</v>
      </c>
      <c r="I456" s="47"/>
      <c r="J456" s="10"/>
    </row>
    <row r="457" spans="1:10" x14ac:dyDescent="0.3">
      <c r="A457" t="str" cm="1">
        <f t="array" ref="A457">IFERROR(_xlfn.XLOOKUP(1,(Hoja1!$B$5:$B$1097=B457)*(Hoja1!$E$5:$E$1097=_xlfn.MAXIFS(Hoja1!$E$5:$E$1097,Hoja1!$B$5:$B$1097,B457,Hoja1!$E$5:$E$1097,"&lt;="&amp;E457)),Hoja1!$C$5:$C$1097,""),"")</f>
        <v>CONST_142_KTIA</v>
      </c>
      <c r="B457" s="45" t="str">
        <f t="shared" si="14"/>
        <v>C-142</v>
      </c>
      <c r="C457" s="45" t="str">
        <f t="shared" si="15"/>
        <v>KTIA</v>
      </c>
      <c r="D457" s="6" t="s">
        <v>193</v>
      </c>
      <c r="E457" s="7">
        <v>44508</v>
      </c>
      <c r="F457" s="8">
        <v>44512</v>
      </c>
      <c r="G457" s="9">
        <v>0.93259999999999998</v>
      </c>
      <c r="H457" s="9">
        <v>20.23</v>
      </c>
      <c r="I457" s="47"/>
      <c r="J457" s="10"/>
    </row>
    <row r="458" spans="1:10" x14ac:dyDescent="0.3">
      <c r="A458" t="str" cm="1">
        <f t="array" ref="A458">IFERROR(_xlfn.XLOOKUP(1,(Hoja1!$B$5:$B$1097=B458)*(Hoja1!$E$5:$E$1097=_xlfn.MAXIFS(Hoja1!$E$5:$E$1097,Hoja1!$B$5:$B$1097,B458,Hoja1!$E$5:$E$1097,"&lt;="&amp;E458)),Hoja1!$C$5:$C$1097,""),"")</f>
        <v>CONST_1175_KTIA</v>
      </c>
      <c r="B458" s="45" t="str">
        <f t="shared" si="14"/>
        <v>C-1175</v>
      </c>
      <c r="C458" s="45" t="str">
        <f t="shared" si="15"/>
        <v>KTIA</v>
      </c>
      <c r="D458" s="6" t="s">
        <v>138</v>
      </c>
      <c r="E458" s="7">
        <v>44508</v>
      </c>
      <c r="F458" s="8">
        <v>44512</v>
      </c>
      <c r="G458" s="9">
        <v>0.93259999999999998</v>
      </c>
      <c r="H458" s="9">
        <v>20.23</v>
      </c>
      <c r="I458" s="47">
        <v>44943.866705958259</v>
      </c>
      <c r="J458" s="10">
        <v>8</v>
      </c>
    </row>
    <row r="459" spans="1:10" x14ac:dyDescent="0.3">
      <c r="A459" t="str" cm="1">
        <f t="array" ref="A459">IFERROR(_xlfn.XLOOKUP(1,(Hoja1!$B$5:$B$1097=B459)*(Hoja1!$E$5:$E$1097=_xlfn.MAXIFS(Hoja1!$E$5:$E$1097,Hoja1!$B$5:$B$1097,B459,Hoja1!$E$5:$E$1097,"&lt;="&amp;E459)),Hoja1!$C$5:$C$1097,""),"")</f>
        <v>TMLP_104_KTS</v>
      </c>
      <c r="B459" s="45" t="str">
        <f t="shared" si="14"/>
        <v>T-104</v>
      </c>
      <c r="C459" s="45" t="str">
        <f t="shared" si="15"/>
        <v>KTS</v>
      </c>
      <c r="D459" s="6" t="s">
        <v>194</v>
      </c>
      <c r="E459" s="7">
        <v>44508</v>
      </c>
      <c r="F459" s="8">
        <v>44512</v>
      </c>
      <c r="G459" s="9">
        <v>0.93220000000000003</v>
      </c>
      <c r="H459" s="9">
        <v>20.29</v>
      </c>
      <c r="I459" s="47"/>
      <c r="J459" s="10"/>
    </row>
    <row r="460" spans="1:10" x14ac:dyDescent="0.3">
      <c r="A460" t="str" cm="1">
        <f t="array" ref="A460">IFERROR(_xlfn.XLOOKUP(1,(Hoja1!$B$5:$B$1097=B460)*(Hoja1!$E$5:$E$1097=_xlfn.MAXIFS(Hoja1!$E$5:$E$1097,Hoja1!$B$5:$B$1097,B460,Hoja1!$E$5:$E$1097,"&lt;="&amp;E460)),Hoja1!$C$5:$C$1097,""),"")</f>
        <v>TMLP_115D_KTS</v>
      </c>
      <c r="B460" s="45" t="str">
        <f t="shared" si="14"/>
        <v>T-115D</v>
      </c>
      <c r="C460" s="45" t="str">
        <f t="shared" si="15"/>
        <v>KTS</v>
      </c>
      <c r="D460" s="6" t="s">
        <v>195</v>
      </c>
      <c r="E460" s="7">
        <v>44508</v>
      </c>
      <c r="F460" s="8">
        <v>44512</v>
      </c>
      <c r="G460" s="9">
        <v>0.95240000000000002</v>
      </c>
      <c r="H460" s="9">
        <v>17.07</v>
      </c>
      <c r="I460" s="47"/>
      <c r="J460" s="10"/>
    </row>
    <row r="461" spans="1:10" x14ac:dyDescent="0.3">
      <c r="A461" t="str" cm="1">
        <f t="array" ref="A461">IFERROR(_xlfn.XLOOKUP(1,(Hoja1!$B$5:$B$1097=B461)*(Hoja1!$E$5:$E$1097=_xlfn.MAXIFS(Hoja1!$E$5:$E$1097,Hoja1!$B$5:$B$1097,B461,Hoja1!$E$5:$E$1097,"&lt;="&amp;E461)),Hoja1!$C$5:$C$1097,""),"")</f>
        <v>TMLP_142_KTIA</v>
      </c>
      <c r="B461" s="45" t="str">
        <f t="shared" si="14"/>
        <v>T-142</v>
      </c>
      <c r="C461" s="45" t="str">
        <f t="shared" si="15"/>
        <v>KTIA</v>
      </c>
      <c r="D461" s="6" t="s">
        <v>196</v>
      </c>
      <c r="E461" s="7">
        <v>44508</v>
      </c>
      <c r="F461" s="8">
        <v>44512</v>
      </c>
      <c r="G461" s="9"/>
      <c r="H461" s="9"/>
      <c r="I461" s="47">
        <v>12597.2907678293</v>
      </c>
      <c r="J461" s="10">
        <v>8</v>
      </c>
    </row>
    <row r="462" spans="1:10" x14ac:dyDescent="0.3">
      <c r="A462" t="str" cm="1">
        <f t="array" ref="A462">IFERROR(_xlfn.XLOOKUP(1,(Hoja1!$B$5:$B$1097=B462)*(Hoja1!$E$5:$E$1097=_xlfn.MAXIFS(Hoja1!$E$5:$E$1097,Hoja1!$B$5:$B$1097,B462,Hoja1!$E$5:$E$1097,"&lt;="&amp;E462)),Hoja1!$C$5:$C$1097,""),"")</f>
        <v>TMLP_722_JSA</v>
      </c>
      <c r="B462" s="45" t="str">
        <f t="shared" si="14"/>
        <v>T-722</v>
      </c>
      <c r="C462" s="45" t="str">
        <f t="shared" si="15"/>
        <v>JSA</v>
      </c>
      <c r="D462" s="6" t="s">
        <v>77</v>
      </c>
      <c r="E462" s="7">
        <v>44508</v>
      </c>
      <c r="F462" s="8">
        <v>44512</v>
      </c>
      <c r="G462" s="9">
        <v>0.94840000000000002</v>
      </c>
      <c r="H462" s="9">
        <v>17.7</v>
      </c>
      <c r="I462" s="47"/>
      <c r="J462" s="10"/>
    </row>
    <row r="463" spans="1:10" x14ac:dyDescent="0.3">
      <c r="A463" t="str" cm="1">
        <f t="array" ref="A463">IFERROR(_xlfn.XLOOKUP(1,(Hoja1!$B$5:$B$1097=B463)*(Hoja1!$E$5:$E$1097=_xlfn.MAXIFS(Hoja1!$E$5:$E$1097,Hoja1!$B$5:$B$1097,B463,Hoja1!$E$5:$E$1097,"&lt;="&amp;E463)),Hoja1!$C$5:$C$1097,""),"")</f>
        <v>CONST_101_KTIA</v>
      </c>
      <c r="B463" s="45" t="str">
        <f t="shared" si="14"/>
        <v>C-101</v>
      </c>
      <c r="C463" s="45" t="str">
        <f t="shared" si="15"/>
        <v>KTIA</v>
      </c>
      <c r="D463" s="6" t="s">
        <v>197</v>
      </c>
      <c r="E463" s="7">
        <v>44474</v>
      </c>
      <c r="F463" s="8">
        <v>44522</v>
      </c>
      <c r="G463" s="9">
        <v>0.93149999999999999</v>
      </c>
      <c r="H463" s="9">
        <v>20.41</v>
      </c>
      <c r="I463" s="47">
        <v>53215.508182466598</v>
      </c>
      <c r="J463" s="10">
        <v>7</v>
      </c>
    </row>
    <row r="464" spans="1:10" x14ac:dyDescent="0.3">
      <c r="A464" t="str" cm="1">
        <f t="array" ref="A464">IFERROR(_xlfn.XLOOKUP(1,(Hoja1!$B$5:$B$1097=B464)*(Hoja1!$E$5:$E$1097=_xlfn.MAXIFS(Hoja1!$E$5:$E$1097,Hoja1!$B$5:$B$1097,B464,Hoja1!$E$5:$E$1097,"&lt;="&amp;E464)),Hoja1!$C$5:$C$1097,""),"")</f>
        <v>CONST_146_JSA</v>
      </c>
      <c r="B464" s="45" t="str">
        <f t="shared" si="14"/>
        <v>C-146</v>
      </c>
      <c r="C464" s="45" t="str">
        <f t="shared" si="15"/>
        <v>JSA</v>
      </c>
      <c r="D464" s="6" t="s">
        <v>198</v>
      </c>
      <c r="E464" s="7">
        <v>44474</v>
      </c>
      <c r="F464" s="8">
        <v>44522</v>
      </c>
      <c r="G464" s="9">
        <v>0.95330000000000004</v>
      </c>
      <c r="H464" s="9">
        <v>16.93</v>
      </c>
      <c r="I464" s="47">
        <v>34080.852188274053</v>
      </c>
      <c r="J464" s="10">
        <v>7</v>
      </c>
    </row>
    <row r="465" spans="1:10" x14ac:dyDescent="0.3">
      <c r="A465" t="str" cm="1">
        <f t="array" ref="A465">IFERROR(_xlfn.XLOOKUP(1,(Hoja1!$B$5:$B$1097=B465)*(Hoja1!$E$5:$E$1097=_xlfn.MAXIFS(Hoja1!$E$5:$E$1097,Hoja1!$B$5:$B$1097,B465,Hoja1!$E$5:$E$1097,"&lt;="&amp;E465)),Hoja1!$C$5:$C$1097,""),"")</f>
        <v>CONST_222_KTIA</v>
      </c>
      <c r="B465" s="45" t="str">
        <f t="shared" si="14"/>
        <v>C-222</v>
      </c>
      <c r="C465" s="45" t="str">
        <f t="shared" si="15"/>
        <v>KTIA</v>
      </c>
      <c r="D465" s="6" t="s">
        <v>199</v>
      </c>
      <c r="E465" s="7">
        <v>44474</v>
      </c>
      <c r="F465" s="8">
        <v>44522</v>
      </c>
      <c r="G465" s="9"/>
      <c r="H465" s="9"/>
      <c r="I465" s="47">
        <v>57472.748837063933</v>
      </c>
      <c r="J465" s="10">
        <v>7</v>
      </c>
    </row>
    <row r="466" spans="1:10" x14ac:dyDescent="0.3">
      <c r="A466" t="str" cm="1">
        <f t="array" ref="A466">IFERROR(_xlfn.XLOOKUP(1,(Hoja1!$B$5:$B$1097=B466)*(Hoja1!$E$5:$E$1097=_xlfn.MAXIFS(Hoja1!$E$5:$E$1097,Hoja1!$B$5:$B$1097,B466,Hoja1!$E$5:$E$1097,"&lt;="&amp;E466)),Hoja1!$C$5:$C$1097,""),"")</f>
        <v>CONST_295_JAR</v>
      </c>
      <c r="B466" s="45" t="str">
        <f t="shared" si="14"/>
        <v>C-295</v>
      </c>
      <c r="C466" s="45" t="str">
        <f t="shared" si="15"/>
        <v>JAR</v>
      </c>
      <c r="D466" s="6" t="s">
        <v>200</v>
      </c>
      <c r="E466" s="7">
        <v>44474</v>
      </c>
      <c r="F466" s="8">
        <v>44522</v>
      </c>
      <c r="G466" s="9">
        <v>0.94740000000000002</v>
      </c>
      <c r="H466" s="9">
        <v>17.86</v>
      </c>
      <c r="I466" s="47"/>
      <c r="J466" s="10"/>
    </row>
    <row r="467" spans="1:10" x14ac:dyDescent="0.3">
      <c r="A467" t="str" cm="1">
        <f t="array" ref="A467">IFERROR(_xlfn.XLOOKUP(1,(Hoja1!$B$5:$B$1097=B467)*(Hoja1!$E$5:$E$1097=_xlfn.MAXIFS(Hoja1!$E$5:$E$1097,Hoja1!$B$5:$B$1097,B467,Hoja1!$E$5:$E$1097,"&lt;="&amp;E467)),Hoja1!$C$5:$C$1097,""),"")</f>
        <v>CONST_559_JSA</v>
      </c>
      <c r="B467" s="45" t="str">
        <f t="shared" si="14"/>
        <v>C-559</v>
      </c>
      <c r="C467" s="45" t="str">
        <f t="shared" si="15"/>
        <v>JSA</v>
      </c>
      <c r="D467" s="6" t="s">
        <v>201</v>
      </c>
      <c r="E467" s="7">
        <v>44474</v>
      </c>
      <c r="F467" s="8">
        <v>44522</v>
      </c>
      <c r="G467" s="9"/>
      <c r="H467" s="9"/>
      <c r="I467" s="47">
        <v>60133.524246187262</v>
      </c>
      <c r="J467" s="10">
        <v>7</v>
      </c>
    </row>
    <row r="468" spans="1:10" x14ac:dyDescent="0.3">
      <c r="A468" t="str" cm="1">
        <f t="array" ref="A468">IFERROR(_xlfn.XLOOKUP(1,(Hoja1!$B$5:$B$1097=B468)*(Hoja1!$E$5:$E$1097=_xlfn.MAXIFS(Hoja1!$E$5:$E$1097,Hoja1!$B$5:$B$1097,B468,Hoja1!$E$5:$E$1097,"&lt;="&amp;E468)),Hoja1!$C$5:$C$1097,""),"")</f>
        <v>CONST_408_KTS</v>
      </c>
      <c r="B468" s="45" t="str">
        <f t="shared" si="14"/>
        <v>C-408</v>
      </c>
      <c r="C468" s="45" t="str">
        <f t="shared" si="15"/>
        <v>KTS</v>
      </c>
      <c r="D468" s="6" t="s">
        <v>202</v>
      </c>
      <c r="E468" s="7">
        <v>44238</v>
      </c>
      <c r="F468" s="8">
        <v>44523</v>
      </c>
      <c r="G468" s="9">
        <v>0.93620000000000003</v>
      </c>
      <c r="H468" s="9">
        <v>19.64</v>
      </c>
      <c r="I468" s="47"/>
      <c r="J468" s="10"/>
    </row>
    <row r="469" spans="1:10" x14ac:dyDescent="0.3">
      <c r="A469" t="str" cm="1">
        <f t="array" ref="A469">IFERROR(_xlfn.XLOOKUP(1,(Hoja1!$B$5:$B$1097=B469)*(Hoja1!$E$5:$E$1097=_xlfn.MAXIFS(Hoja1!$E$5:$E$1097,Hoja1!$B$5:$B$1097,B469,Hoja1!$E$5:$E$1097,"&lt;="&amp;E469)),Hoja1!$C$5:$C$1097,""),"")</f>
        <v>CONST_589_JSA</v>
      </c>
      <c r="B469" s="45" t="str">
        <f t="shared" si="14"/>
        <v>C-589</v>
      </c>
      <c r="C469" s="45" t="str">
        <f t="shared" si="15"/>
        <v>JSA</v>
      </c>
      <c r="D469" s="6" t="s">
        <v>41</v>
      </c>
      <c r="E469" s="7">
        <v>44474</v>
      </c>
      <c r="F469" s="8">
        <v>44523</v>
      </c>
      <c r="G469" s="9">
        <v>0.96599999999999997</v>
      </c>
      <c r="H469" s="9">
        <v>14.98</v>
      </c>
      <c r="I469" s="47">
        <v>36642.930556937703</v>
      </c>
      <c r="J469" s="10">
        <v>7</v>
      </c>
    </row>
    <row r="470" spans="1:10" x14ac:dyDescent="0.3">
      <c r="A470" t="str" cm="1">
        <f t="array" ref="A470">IFERROR(_xlfn.XLOOKUP(1,(Hoja1!$B$5:$B$1097=B470)*(Hoja1!$E$5:$E$1097=_xlfn.MAXIFS(Hoja1!$E$5:$E$1097,Hoja1!$B$5:$B$1097,B470,Hoja1!$E$5:$E$1097,"&lt;="&amp;E470)),Hoja1!$C$5:$C$1097,""),"")</f>
        <v>CONST_598_KTIA</v>
      </c>
      <c r="B470" s="45" t="str">
        <f t="shared" si="14"/>
        <v>C-598</v>
      </c>
      <c r="C470" s="45" t="str">
        <f t="shared" si="15"/>
        <v>KTIA</v>
      </c>
      <c r="D470" s="6" t="s">
        <v>63</v>
      </c>
      <c r="E470" s="7">
        <v>44474</v>
      </c>
      <c r="F470" s="8">
        <v>44523</v>
      </c>
      <c r="G470" s="9"/>
      <c r="H470" s="9"/>
      <c r="I470" s="47">
        <v>44058.831704823475</v>
      </c>
      <c r="J470" s="10">
        <v>7</v>
      </c>
    </row>
    <row r="471" spans="1:10" x14ac:dyDescent="0.3">
      <c r="A471" t="str" cm="1">
        <f t="array" ref="A471">IFERROR(_xlfn.XLOOKUP(1,(Hoja1!$B$5:$B$1097=B471)*(Hoja1!$E$5:$E$1097=_xlfn.MAXIFS(Hoja1!$E$5:$E$1097,Hoja1!$B$5:$B$1097,B471,Hoja1!$E$5:$E$1097,"&lt;="&amp;E471)),Hoja1!$C$5:$C$1097,""),"")</f>
        <v>CONST_599_KTIA</v>
      </c>
      <c r="B471" s="45" t="str">
        <f t="shared" si="14"/>
        <v>C-599</v>
      </c>
      <c r="C471" s="45" t="str">
        <f t="shared" si="15"/>
        <v>KTIA</v>
      </c>
      <c r="D471" s="6" t="s">
        <v>164</v>
      </c>
      <c r="E471" s="7">
        <v>44474</v>
      </c>
      <c r="F471" s="8">
        <v>44523</v>
      </c>
      <c r="G471" s="9"/>
      <c r="H471" s="9"/>
      <c r="I471" s="47">
        <v>31437.258273074083</v>
      </c>
      <c r="J471" s="10">
        <v>7</v>
      </c>
    </row>
    <row r="472" spans="1:10" x14ac:dyDescent="0.3">
      <c r="A472" t="str" cm="1">
        <f t="array" ref="A472">IFERROR(_xlfn.XLOOKUP(1,(Hoja1!$B$5:$B$1097=B472)*(Hoja1!$E$5:$E$1097=_xlfn.MAXIFS(Hoja1!$E$5:$E$1097,Hoja1!$B$5:$B$1097,B472,Hoja1!$E$5:$E$1097,"&lt;="&amp;E472)),Hoja1!$C$5:$C$1097,""),"")</f>
        <v>CONST_1111_JSA</v>
      </c>
      <c r="B472" s="45" t="str">
        <f t="shared" si="14"/>
        <v>C-1111</v>
      </c>
      <c r="C472" s="45" t="str">
        <f t="shared" si="15"/>
        <v>JSA</v>
      </c>
      <c r="D472" s="6" t="s">
        <v>166</v>
      </c>
      <c r="E472" s="7">
        <v>44474</v>
      </c>
      <c r="F472" s="8">
        <v>44523</v>
      </c>
      <c r="G472" s="9">
        <v>0.95409999999999995</v>
      </c>
      <c r="H472" s="9">
        <v>16.809999999999999</v>
      </c>
      <c r="I472" s="47">
        <v>37145.760058660126</v>
      </c>
      <c r="J472" s="10">
        <v>7</v>
      </c>
    </row>
    <row r="473" spans="1:10" x14ac:dyDescent="0.3">
      <c r="A473" t="str" cm="1">
        <f t="array" ref="A473">IFERROR(_xlfn.XLOOKUP(1,(Hoja1!$B$5:$B$1097=B473)*(Hoja1!$E$5:$E$1097=_xlfn.MAXIFS(Hoja1!$E$5:$E$1097,Hoja1!$B$5:$B$1097,B473,Hoja1!$E$5:$E$1097,"&lt;="&amp;E473)),Hoja1!$C$5:$C$1097,""),"")</f>
        <v>CONST_1112_JSA</v>
      </c>
      <c r="B473" s="45" t="str">
        <f t="shared" si="14"/>
        <v>C-1112</v>
      </c>
      <c r="C473" s="45" t="str">
        <f t="shared" si="15"/>
        <v>JSA</v>
      </c>
      <c r="D473" s="6" t="s">
        <v>68</v>
      </c>
      <c r="E473" s="7">
        <v>44474</v>
      </c>
      <c r="F473" s="8">
        <v>44524</v>
      </c>
      <c r="G473" s="9">
        <v>0.96799999999999997</v>
      </c>
      <c r="H473" s="9">
        <v>14.68</v>
      </c>
      <c r="I473" s="47">
        <v>39209.438394605444</v>
      </c>
      <c r="J473" s="10">
        <v>7</v>
      </c>
    </row>
    <row r="474" spans="1:10" x14ac:dyDescent="0.3">
      <c r="A474" t="str" cm="1">
        <f t="array" ref="A474">IFERROR(_xlfn.XLOOKUP(1,(Hoja1!$B$5:$B$1097=B474)*(Hoja1!$E$5:$E$1097=_xlfn.MAXIFS(Hoja1!$E$5:$E$1097,Hoja1!$B$5:$B$1097,B474,Hoja1!$E$5:$E$1097,"&lt;="&amp;E474)),Hoja1!$C$5:$C$1097,""),"")</f>
        <v>CONST_1138_JSA</v>
      </c>
      <c r="B474" s="45" t="str">
        <f t="shared" si="14"/>
        <v>C-1138</v>
      </c>
      <c r="C474" s="45" t="str">
        <f t="shared" si="15"/>
        <v>JSA</v>
      </c>
      <c r="D474" s="6" t="s">
        <v>189</v>
      </c>
      <c r="E474" s="7">
        <v>44474</v>
      </c>
      <c r="F474" s="8">
        <v>44524</v>
      </c>
      <c r="G474" s="9">
        <v>0.96009999999999995</v>
      </c>
      <c r="H474" s="9">
        <v>15.88</v>
      </c>
      <c r="I474" s="47">
        <v>27118.011422463136</v>
      </c>
      <c r="J474" s="10">
        <v>7</v>
      </c>
    </row>
    <row r="475" spans="1:10" x14ac:dyDescent="0.3">
      <c r="A475" t="str" cm="1">
        <f t="array" ref="A475">IFERROR(_xlfn.XLOOKUP(1,(Hoja1!$B$5:$B$1097=B475)*(Hoja1!$E$5:$E$1097=_xlfn.MAXIFS(Hoja1!$E$5:$E$1097,Hoja1!$B$5:$B$1097,B475,Hoja1!$E$5:$E$1097,"&lt;="&amp;E475)),Hoja1!$C$5:$C$1097,""),"")</f>
        <v>CONST_1183_JSA</v>
      </c>
      <c r="B475" s="45" t="str">
        <f t="shared" si="14"/>
        <v>C-1183</v>
      </c>
      <c r="C475" s="45" t="str">
        <f t="shared" si="15"/>
        <v>JSA</v>
      </c>
      <c r="D475" s="6" t="s">
        <v>168</v>
      </c>
      <c r="E475" s="7">
        <v>44474</v>
      </c>
      <c r="F475" s="8">
        <v>44524</v>
      </c>
      <c r="G475" s="9">
        <v>0.94810000000000005</v>
      </c>
      <c r="H475" s="9">
        <v>17.75</v>
      </c>
      <c r="I475" s="47">
        <v>22890.887967391689</v>
      </c>
      <c r="J475" s="10">
        <v>7</v>
      </c>
    </row>
    <row r="476" spans="1:10" x14ac:dyDescent="0.3">
      <c r="A476" t="str" cm="1">
        <f t="array" ref="A476">IFERROR(_xlfn.XLOOKUP(1,(Hoja1!$B$5:$B$1097=B476)*(Hoja1!$E$5:$E$1097=_xlfn.MAXIFS(Hoja1!$E$5:$E$1097,Hoja1!$B$5:$B$1097,B476,Hoja1!$E$5:$E$1097,"&lt;="&amp;E476)),Hoja1!$C$5:$C$1097,""),"")</f>
        <v>CONST_1245_JAR</v>
      </c>
      <c r="B476" s="45" t="str">
        <f t="shared" si="14"/>
        <v>C-1245</v>
      </c>
      <c r="C476" s="45" t="str">
        <f t="shared" si="15"/>
        <v>JAR</v>
      </c>
      <c r="D476" s="6" t="s">
        <v>203</v>
      </c>
      <c r="E476" s="7">
        <v>44474</v>
      </c>
      <c r="F476" s="8">
        <v>44524</v>
      </c>
      <c r="G476" s="9">
        <v>0.97399999999999998</v>
      </c>
      <c r="H476" s="9">
        <v>13.78</v>
      </c>
      <c r="I476" s="47"/>
      <c r="J476" s="10"/>
    </row>
    <row r="477" spans="1:10" x14ac:dyDescent="0.3">
      <c r="A477" t="str" cm="1">
        <f t="array" ref="A477">IFERROR(_xlfn.XLOOKUP(1,(Hoja1!$B$5:$B$1097=B477)*(Hoja1!$E$5:$E$1097=_xlfn.MAXIFS(Hoja1!$E$5:$E$1097,Hoja1!$B$5:$B$1097,B477,Hoja1!$E$5:$E$1097,"&lt;="&amp;E477)),Hoja1!$C$5:$C$1097,""),"")</f>
        <v>CONST_1251_JAR</v>
      </c>
      <c r="B477" s="45" t="str">
        <f t="shared" si="14"/>
        <v>C-1251</v>
      </c>
      <c r="C477" s="45" t="str">
        <f t="shared" si="15"/>
        <v>JAR</v>
      </c>
      <c r="D477" s="6" t="s">
        <v>204</v>
      </c>
      <c r="E477" s="7">
        <v>44474</v>
      </c>
      <c r="F477" s="8">
        <v>44524</v>
      </c>
      <c r="G477" s="9">
        <v>0.96009999999999995</v>
      </c>
      <c r="H477" s="9">
        <v>15.88</v>
      </c>
      <c r="I477" s="47"/>
      <c r="J477" s="10"/>
    </row>
    <row r="478" spans="1:10" x14ac:dyDescent="0.3">
      <c r="A478" t="str" cm="1">
        <f t="array" ref="A478">IFERROR(_xlfn.XLOOKUP(1,(Hoja1!$B$5:$B$1097=B478)*(Hoja1!$E$5:$E$1097=_xlfn.MAXIFS(Hoja1!$E$5:$E$1097,Hoja1!$B$5:$B$1097,B478,Hoja1!$E$5:$E$1097,"&lt;="&amp;E478)),Hoja1!$C$5:$C$1097,""),"")</f>
        <v>CONST_102_KTIA</v>
      </c>
      <c r="B478" s="45" t="str">
        <f t="shared" si="14"/>
        <v>C-102</v>
      </c>
      <c r="C478" s="45" t="str">
        <f t="shared" si="15"/>
        <v>KTIA</v>
      </c>
      <c r="D478" s="6" t="s">
        <v>163</v>
      </c>
      <c r="E478" s="7">
        <v>44506</v>
      </c>
      <c r="F478" s="8">
        <v>44536</v>
      </c>
      <c r="G478" s="9">
        <v>0.93220000000000003</v>
      </c>
      <c r="H478" s="9">
        <v>20.29</v>
      </c>
      <c r="I478" s="47">
        <v>58516.856246265001</v>
      </c>
      <c r="J478" s="10">
        <v>7</v>
      </c>
    </row>
    <row r="479" spans="1:10" x14ac:dyDescent="0.3">
      <c r="A479" t="str" cm="1">
        <f t="array" ref="A479">IFERROR(_xlfn.XLOOKUP(1,(Hoja1!$B$5:$B$1097=B479)*(Hoja1!$E$5:$E$1097=_xlfn.MAXIFS(Hoja1!$E$5:$E$1097,Hoja1!$B$5:$B$1097,B479,Hoja1!$E$5:$E$1097,"&lt;="&amp;E479)),Hoja1!$C$5:$C$1097,""),"")</f>
        <v>CONST_123_KTIA</v>
      </c>
      <c r="B479" s="45" t="str">
        <f t="shared" si="14"/>
        <v>C-123</v>
      </c>
      <c r="C479" s="45" t="str">
        <f t="shared" si="15"/>
        <v>KTIA</v>
      </c>
      <c r="D479" s="6" t="s">
        <v>205</v>
      </c>
      <c r="E479" s="7">
        <v>44507</v>
      </c>
      <c r="F479" s="8">
        <v>44536</v>
      </c>
      <c r="G479" s="9">
        <v>0.94220000000000004</v>
      </c>
      <c r="H479" s="9">
        <v>15.68</v>
      </c>
      <c r="I479" s="47">
        <v>57360.433303706661</v>
      </c>
      <c r="J479" s="10">
        <v>7</v>
      </c>
    </row>
    <row r="480" spans="1:10" x14ac:dyDescent="0.3">
      <c r="A480" t="str" cm="1">
        <f t="array" ref="A480">IFERROR(_xlfn.XLOOKUP(1,(Hoja1!$B$5:$B$1097=B480)*(Hoja1!$E$5:$E$1097=_xlfn.MAXIFS(Hoja1!$E$5:$E$1097,Hoja1!$B$5:$B$1097,B480,Hoja1!$E$5:$E$1097,"&lt;="&amp;E480)),Hoja1!$C$5:$C$1097,""),"")</f>
        <v>CONST_153_KTIA</v>
      </c>
      <c r="B480" s="45" t="str">
        <f t="shared" si="14"/>
        <v>C-153</v>
      </c>
      <c r="C480" s="45" t="str">
        <f t="shared" si="15"/>
        <v>KTIA</v>
      </c>
      <c r="D480" s="6" t="s">
        <v>206</v>
      </c>
      <c r="E480" s="7">
        <v>44506</v>
      </c>
      <c r="F480" s="8">
        <v>44537</v>
      </c>
      <c r="G480" s="9">
        <v>0.97030000000000005</v>
      </c>
      <c r="H480" s="9">
        <v>14.33</v>
      </c>
      <c r="I480" s="47">
        <v>42969.247555731992</v>
      </c>
      <c r="J480" s="10">
        <v>7</v>
      </c>
    </row>
    <row r="481" spans="1:10" x14ac:dyDescent="0.3">
      <c r="A481" t="str" cm="1">
        <f t="array" ref="A481">IFERROR(_xlfn.XLOOKUP(1,(Hoja1!$B$5:$B$1097=B481)*(Hoja1!$E$5:$E$1097=_xlfn.MAXIFS(Hoja1!$E$5:$E$1097,Hoja1!$B$5:$B$1097,B481,Hoja1!$E$5:$E$1097,"&lt;="&amp;E481)),Hoja1!$C$5:$C$1097,""),"")</f>
        <v>CONST_231_KTIA</v>
      </c>
      <c r="B481" s="45" t="str">
        <f t="shared" si="14"/>
        <v>C-231</v>
      </c>
      <c r="C481" s="45" t="str">
        <f t="shared" si="15"/>
        <v>KTIA</v>
      </c>
      <c r="D481" s="6" t="s">
        <v>207</v>
      </c>
      <c r="E481" s="7">
        <v>44507</v>
      </c>
      <c r="F481" s="8">
        <v>44537</v>
      </c>
      <c r="G481" s="9">
        <v>0.95840000000000003</v>
      </c>
      <c r="H481" s="9">
        <v>16.14</v>
      </c>
      <c r="I481" s="47">
        <v>22345.866825310932</v>
      </c>
      <c r="J481" s="10">
        <v>7</v>
      </c>
    </row>
    <row r="482" spans="1:10" x14ac:dyDescent="0.3">
      <c r="A482" t="str" cm="1">
        <f t="array" ref="A482">IFERROR(_xlfn.XLOOKUP(1,(Hoja1!$B$5:$B$1097=B482)*(Hoja1!$E$5:$E$1097=_xlfn.MAXIFS(Hoja1!$E$5:$E$1097,Hoja1!$B$5:$B$1097,B482,Hoja1!$E$5:$E$1097,"&lt;="&amp;E482)),Hoja1!$C$5:$C$1097,""),"")</f>
        <v>TMLP_211_JSA</v>
      </c>
      <c r="B482" s="45" t="str">
        <f t="shared" si="14"/>
        <v>T-211</v>
      </c>
      <c r="C482" s="45" t="str">
        <f t="shared" si="15"/>
        <v>JSA</v>
      </c>
      <c r="D482" s="6" t="s">
        <v>208</v>
      </c>
      <c r="E482" s="7">
        <v>44507</v>
      </c>
      <c r="F482" s="8">
        <v>44537</v>
      </c>
      <c r="G482" s="9">
        <v>0.95440000000000003</v>
      </c>
      <c r="H482" s="9">
        <v>16.760000000000002</v>
      </c>
      <c r="I482" s="47">
        <v>24997.387616351916</v>
      </c>
      <c r="J482" s="10">
        <v>7</v>
      </c>
    </row>
    <row r="483" spans="1:10" x14ac:dyDescent="0.3">
      <c r="A483" t="str" cm="1">
        <f t="array" ref="A483">IFERROR(_xlfn.XLOOKUP(1,(Hoja1!$B$5:$B$1097=B483)*(Hoja1!$E$5:$E$1097=_xlfn.MAXIFS(Hoja1!$E$5:$E$1097,Hoja1!$B$5:$B$1097,B483,Hoja1!$E$5:$E$1097,"&lt;="&amp;E483)),Hoja1!$C$5:$C$1097,""),"")</f>
        <v>CONST_301_JAR</v>
      </c>
      <c r="B483" s="45" t="str">
        <f t="shared" si="14"/>
        <v>C-301</v>
      </c>
      <c r="C483" s="45" t="str">
        <f t="shared" si="15"/>
        <v>JAR</v>
      </c>
      <c r="D483" s="6" t="s">
        <v>209</v>
      </c>
      <c r="E483" s="7">
        <v>44506</v>
      </c>
      <c r="F483" s="8">
        <v>44538</v>
      </c>
      <c r="G483" s="9">
        <v>0.96430000000000005</v>
      </c>
      <c r="H483" s="9">
        <v>15.24</v>
      </c>
      <c r="I483" s="47">
        <v>86125.565385197828</v>
      </c>
      <c r="J483" s="10">
        <v>7</v>
      </c>
    </row>
    <row r="484" spans="1:10" x14ac:dyDescent="0.3">
      <c r="A484" t="str" cm="1">
        <f t="array" ref="A484">IFERROR(_xlfn.XLOOKUP(1,(Hoja1!$B$5:$B$1097=B484)*(Hoja1!$E$5:$E$1097=_xlfn.MAXIFS(Hoja1!$E$5:$E$1097,Hoja1!$B$5:$B$1097,B484,Hoja1!$E$5:$E$1097,"&lt;="&amp;E484)),Hoja1!$C$5:$C$1097,""),"")</f>
        <v>CONST_304_KTS</v>
      </c>
      <c r="B484" s="45" t="str">
        <f t="shared" si="14"/>
        <v>C-304</v>
      </c>
      <c r="C484" s="45" t="str">
        <f t="shared" si="15"/>
        <v>KTS</v>
      </c>
      <c r="D484" s="6" t="s">
        <v>73</v>
      </c>
      <c r="E484" s="7">
        <v>44506</v>
      </c>
      <c r="F484" s="8">
        <v>44538</v>
      </c>
      <c r="G484" s="9">
        <v>0.98219999999999996</v>
      </c>
      <c r="H484" s="9">
        <v>12.56</v>
      </c>
      <c r="I484" s="47">
        <v>51069.256360376734</v>
      </c>
      <c r="J484" s="10">
        <v>7</v>
      </c>
    </row>
    <row r="485" spans="1:10" x14ac:dyDescent="0.3">
      <c r="A485" t="str" cm="1">
        <f t="array" ref="A485">IFERROR(_xlfn.XLOOKUP(1,(Hoja1!$B$5:$B$1097=B485)*(Hoja1!$E$5:$E$1097=_xlfn.MAXIFS(Hoja1!$E$5:$E$1097,Hoja1!$B$5:$B$1097,B485,Hoja1!$E$5:$E$1097,"&lt;="&amp;E485)),Hoja1!$C$5:$C$1097,""),"")</f>
        <v>CONST_305_KTS</v>
      </c>
      <c r="B485" s="45" t="str">
        <f t="shared" si="14"/>
        <v>C-305</v>
      </c>
      <c r="C485" s="45" t="str">
        <f t="shared" si="15"/>
        <v>KTS</v>
      </c>
      <c r="D485" s="6" t="s">
        <v>181</v>
      </c>
      <c r="E485" s="7">
        <v>44506</v>
      </c>
      <c r="F485" s="8">
        <v>44539</v>
      </c>
      <c r="G485" s="9">
        <v>0.98050000000000004</v>
      </c>
      <c r="H485" s="9">
        <v>12.81</v>
      </c>
      <c r="I485" s="47">
        <v>48176.302638884168</v>
      </c>
      <c r="J485" s="10">
        <v>7</v>
      </c>
    </row>
    <row r="486" spans="1:10" x14ac:dyDescent="0.3">
      <c r="A486" t="str" cm="1">
        <f t="array" ref="A486">IFERROR(_xlfn.XLOOKUP(1,(Hoja1!$B$5:$B$1097=B486)*(Hoja1!$E$5:$E$1097=_xlfn.MAXIFS(Hoja1!$E$5:$E$1097,Hoja1!$B$5:$B$1097,B486,Hoja1!$E$5:$E$1097,"&lt;="&amp;E486)),Hoja1!$C$5:$C$1097,""),"")</f>
        <v>CONST_312_JSA</v>
      </c>
      <c r="B486" s="45" t="str">
        <f t="shared" si="14"/>
        <v>C-312</v>
      </c>
      <c r="C486" s="45" t="str">
        <f t="shared" si="15"/>
        <v>JSA</v>
      </c>
      <c r="D486" s="6" t="s">
        <v>74</v>
      </c>
      <c r="E486" s="7">
        <v>44506</v>
      </c>
      <c r="F486" s="8">
        <v>44539</v>
      </c>
      <c r="G486" s="9">
        <v>0.96599999999999997</v>
      </c>
      <c r="H486" s="9">
        <v>14.89</v>
      </c>
      <c r="I486" s="47">
        <v>50245.926333455172</v>
      </c>
      <c r="J486" s="10">
        <v>7</v>
      </c>
    </row>
    <row r="487" spans="1:10" x14ac:dyDescent="0.3">
      <c r="A487" t="str" cm="1">
        <f t="array" ref="A487">IFERROR(_xlfn.XLOOKUP(1,(Hoja1!$B$5:$B$1097=B487)*(Hoja1!$E$5:$E$1097=_xlfn.MAXIFS(Hoja1!$E$5:$E$1097,Hoja1!$B$5:$B$1097,B487,Hoja1!$E$5:$E$1097,"&lt;="&amp;E487)),Hoja1!$C$5:$C$1097,""),"")</f>
        <v>CONST_321_JSA</v>
      </c>
      <c r="B487" s="45" t="str">
        <f t="shared" si="14"/>
        <v>C-321</v>
      </c>
      <c r="C487" s="45" t="str">
        <f t="shared" si="15"/>
        <v>JSA</v>
      </c>
      <c r="D487" s="6" t="s">
        <v>210</v>
      </c>
      <c r="E487" s="7">
        <v>44506</v>
      </c>
      <c r="F487" s="8">
        <v>44539</v>
      </c>
      <c r="G487" s="9">
        <v>0.95669999999999999</v>
      </c>
      <c r="H487" s="9">
        <v>16.399999999999999</v>
      </c>
      <c r="I487" s="47">
        <v>69090.114248371654</v>
      </c>
      <c r="J487" s="10">
        <v>7</v>
      </c>
    </row>
    <row r="488" spans="1:10" x14ac:dyDescent="0.3">
      <c r="A488" t="str" cm="1">
        <f t="array" ref="A488">IFERROR(_xlfn.XLOOKUP(1,(Hoja1!$B$5:$B$1097=B488)*(Hoja1!$E$5:$E$1097=_xlfn.MAXIFS(Hoja1!$E$5:$E$1097,Hoja1!$B$5:$B$1097,B488,Hoja1!$E$5:$E$1097,"&lt;="&amp;E488)),Hoja1!$C$5:$C$1097,""),"")</f>
        <v>CONST_327_JSA</v>
      </c>
      <c r="B488" s="45" t="str">
        <f t="shared" si="14"/>
        <v>C-327</v>
      </c>
      <c r="C488" s="45" t="str">
        <f t="shared" si="15"/>
        <v>JSA</v>
      </c>
      <c r="D488" s="6" t="s">
        <v>211</v>
      </c>
      <c r="E488" s="7">
        <v>44506</v>
      </c>
      <c r="F488" s="8">
        <v>44539</v>
      </c>
      <c r="G488" s="9">
        <v>0.96660000000000001</v>
      </c>
      <c r="H488" s="9">
        <v>14.89</v>
      </c>
      <c r="I488" s="47">
        <v>51145.601981742198</v>
      </c>
      <c r="J488" s="10">
        <v>7</v>
      </c>
    </row>
    <row r="489" spans="1:10" x14ac:dyDescent="0.3">
      <c r="A489" t="str" cm="1">
        <f t="array" ref="A489">IFERROR(_xlfn.XLOOKUP(1,(Hoja1!$B$5:$B$1097=B489)*(Hoja1!$E$5:$E$1097=_xlfn.MAXIFS(Hoja1!$E$5:$E$1097,Hoja1!$B$5:$B$1097,B489,Hoja1!$E$5:$E$1097,"&lt;="&amp;E489)),Hoja1!$C$5:$C$1097,""),"")</f>
        <v>CONST_329_JSA</v>
      </c>
      <c r="B489" s="45" t="str">
        <f t="shared" si="14"/>
        <v>C-329</v>
      </c>
      <c r="C489" s="45" t="str">
        <f t="shared" si="15"/>
        <v>JSA</v>
      </c>
      <c r="D489" s="6" t="s">
        <v>212</v>
      </c>
      <c r="E489" s="7">
        <v>44506</v>
      </c>
      <c r="F489" s="8">
        <v>44540</v>
      </c>
      <c r="G489" s="9">
        <v>0.96799999999999997</v>
      </c>
      <c r="H489" s="9">
        <v>14.68</v>
      </c>
      <c r="I489" s="47">
        <v>46520.341123249083</v>
      </c>
      <c r="J489" s="10">
        <v>8</v>
      </c>
    </row>
    <row r="490" spans="1:10" x14ac:dyDescent="0.3">
      <c r="A490" t="str" cm="1">
        <f t="array" ref="A490">IFERROR(_xlfn.XLOOKUP(1,(Hoja1!$B$5:$B$1097=B490)*(Hoja1!$E$5:$E$1097=_xlfn.MAXIFS(Hoja1!$E$5:$E$1097,Hoja1!$B$5:$B$1097,B490,Hoja1!$E$5:$E$1097,"&lt;="&amp;E490)),Hoja1!$C$5:$C$1097,""),"")</f>
        <v>CONST_501_JSA</v>
      </c>
      <c r="B490" s="45" t="str">
        <f t="shared" si="14"/>
        <v>C-501</v>
      </c>
      <c r="C490" s="45" t="str">
        <f t="shared" si="15"/>
        <v>JSA</v>
      </c>
      <c r="D490" s="6" t="s">
        <v>213</v>
      </c>
      <c r="E490" s="7">
        <v>44507</v>
      </c>
      <c r="F490" s="8">
        <v>44540</v>
      </c>
      <c r="G490" s="9">
        <v>0.96009999999999995</v>
      </c>
      <c r="H490" s="9">
        <v>15.88</v>
      </c>
      <c r="I490" s="47">
        <v>31456.893250057245</v>
      </c>
      <c r="J490" s="10">
        <v>7</v>
      </c>
    </row>
    <row r="491" spans="1:10" x14ac:dyDescent="0.3">
      <c r="A491" t="str" cm="1">
        <f t="array" ref="A491">IFERROR(_xlfn.XLOOKUP(1,(Hoja1!$B$5:$B$1097=B491)*(Hoja1!$E$5:$E$1097=_xlfn.MAXIFS(Hoja1!$E$5:$E$1097,Hoja1!$B$5:$B$1097,B491,Hoja1!$E$5:$E$1097,"&lt;="&amp;E491)),Hoja1!$C$5:$C$1097,""),"")</f>
        <v>CONST_502_KTIA</v>
      </c>
      <c r="B491" s="45" t="str">
        <f t="shared" si="14"/>
        <v>C-502</v>
      </c>
      <c r="C491" s="45" t="str">
        <f t="shared" si="15"/>
        <v>KTIA</v>
      </c>
      <c r="D491" s="6" t="s">
        <v>108</v>
      </c>
      <c r="E491" s="7">
        <v>44507</v>
      </c>
      <c r="F491" s="8">
        <v>44543</v>
      </c>
      <c r="G491" s="9">
        <v>0.98650000000000004</v>
      </c>
      <c r="H491" s="9">
        <v>11.94</v>
      </c>
      <c r="I491" s="47">
        <v>47055.057687884131</v>
      </c>
      <c r="J491" s="10">
        <v>7</v>
      </c>
    </row>
    <row r="492" spans="1:10" x14ac:dyDescent="0.3">
      <c r="A492" t="str" cm="1">
        <f t="array" ref="A492">IFERROR(_xlfn.XLOOKUP(1,(Hoja1!$B$5:$B$1097=B492)*(Hoja1!$E$5:$E$1097=_xlfn.MAXIFS(Hoja1!$E$5:$E$1097,Hoja1!$B$5:$B$1097,B492,Hoja1!$E$5:$E$1097,"&lt;="&amp;E492)),Hoja1!$C$5:$C$1097,""),"")</f>
        <v/>
      </c>
      <c r="B492" s="45" t="str">
        <f t="shared" si="14"/>
        <v>C-516</v>
      </c>
      <c r="C492" s="45" t="str">
        <f t="shared" si="15"/>
        <v/>
      </c>
      <c r="D492" s="6" t="s">
        <v>214</v>
      </c>
      <c r="E492" s="7">
        <v>44506</v>
      </c>
      <c r="F492" s="8">
        <v>44543</v>
      </c>
      <c r="G492" s="9">
        <v>0.94879999999999998</v>
      </c>
      <c r="H492" s="9">
        <v>17.64</v>
      </c>
      <c r="I492" s="47">
        <v>34958.500390560701</v>
      </c>
      <c r="J492" s="10">
        <v>8</v>
      </c>
    </row>
    <row r="493" spans="1:10" x14ac:dyDescent="0.3">
      <c r="A493" t="str" cm="1">
        <f t="array" ref="A493">IFERROR(_xlfn.XLOOKUP(1,(Hoja1!$B$5:$B$1097=B493)*(Hoja1!$E$5:$E$1097=_xlfn.MAXIFS(Hoja1!$E$5:$E$1097,Hoja1!$B$5:$B$1097,B493,Hoja1!$E$5:$E$1097,"&lt;="&amp;E493)),Hoja1!$C$5:$C$1097,""),"")</f>
        <v>CONST_518_JSA</v>
      </c>
      <c r="B493" s="45" t="str">
        <f t="shared" si="14"/>
        <v>C-518</v>
      </c>
      <c r="C493" s="45" t="str">
        <f t="shared" si="15"/>
        <v>JSA</v>
      </c>
      <c r="D493" s="6" t="s">
        <v>215</v>
      </c>
      <c r="E493" s="7">
        <v>44507</v>
      </c>
      <c r="F493" s="8">
        <v>44543</v>
      </c>
      <c r="G493" s="9">
        <v>0.95669999999999999</v>
      </c>
      <c r="H493" s="9">
        <v>16.399999999999999</v>
      </c>
      <c r="I493" s="47">
        <v>29753.124926270993</v>
      </c>
      <c r="J493" s="10">
        <v>8</v>
      </c>
    </row>
    <row r="494" spans="1:10" x14ac:dyDescent="0.3">
      <c r="A494" t="str" cm="1">
        <f t="array" ref="A494">IFERROR(_xlfn.XLOOKUP(1,(Hoja1!$B$5:$B$1097=B494)*(Hoja1!$E$5:$E$1097=_xlfn.MAXIFS(Hoja1!$E$5:$E$1097,Hoja1!$B$5:$B$1097,B494,Hoja1!$E$5:$E$1097,"&lt;="&amp;E494)),Hoja1!$C$5:$C$1097,""),"")</f>
        <v>CONST_527_JSA</v>
      </c>
      <c r="B494" s="45" t="str">
        <f t="shared" si="14"/>
        <v>C-527</v>
      </c>
      <c r="C494" s="45" t="str">
        <f t="shared" si="15"/>
        <v>JSA</v>
      </c>
      <c r="D494" s="6" t="s">
        <v>26</v>
      </c>
      <c r="E494" s="7">
        <v>44506</v>
      </c>
      <c r="F494" s="8">
        <v>44544</v>
      </c>
      <c r="G494" s="9">
        <v>0.97</v>
      </c>
      <c r="H494" s="9">
        <v>14.38</v>
      </c>
      <c r="I494" s="47">
        <v>44900.615021385478</v>
      </c>
      <c r="J494" s="10">
        <v>8</v>
      </c>
    </row>
    <row r="495" spans="1:10" x14ac:dyDescent="0.3">
      <c r="A495" t="str" cm="1">
        <f t="array" ref="A495">IFERROR(_xlfn.XLOOKUP(1,(Hoja1!$B$5:$B$1097=B495)*(Hoja1!$E$5:$E$1097=_xlfn.MAXIFS(Hoja1!$E$5:$E$1097,Hoja1!$B$5:$B$1097,B495,Hoja1!$E$5:$E$1097,"&lt;="&amp;E495)),Hoja1!$C$5:$C$1097,""),"")</f>
        <v/>
      </c>
      <c r="B495" s="45" t="str">
        <f t="shared" si="14"/>
        <v>C-535</v>
      </c>
      <c r="C495" s="45" t="str">
        <f t="shared" si="15"/>
        <v/>
      </c>
      <c r="D495" s="6" t="s">
        <v>216</v>
      </c>
      <c r="E495" s="7">
        <v>44507</v>
      </c>
      <c r="F495" s="8">
        <v>44544</v>
      </c>
      <c r="G495" s="9">
        <v>0.95809999999999995</v>
      </c>
      <c r="H495" s="9">
        <v>16.190000000000001</v>
      </c>
      <c r="I495" s="47"/>
      <c r="J495" s="10"/>
    </row>
    <row r="496" spans="1:10" x14ac:dyDescent="0.3">
      <c r="A496" t="str" cm="1">
        <f t="array" ref="A496">IFERROR(_xlfn.XLOOKUP(1,(Hoja1!$B$5:$B$1097=B496)*(Hoja1!$E$5:$E$1097=_xlfn.MAXIFS(Hoja1!$E$5:$E$1097,Hoja1!$B$5:$B$1097,B496,Hoja1!$E$5:$E$1097,"&lt;="&amp;E496)),Hoja1!$C$5:$C$1097,""),"")</f>
        <v>CONST_538_KTS</v>
      </c>
      <c r="B496" s="45" t="str">
        <f t="shared" si="14"/>
        <v>C-538</v>
      </c>
      <c r="C496" s="45" t="str">
        <f t="shared" si="15"/>
        <v>KTS</v>
      </c>
      <c r="D496" s="6" t="s">
        <v>217</v>
      </c>
      <c r="E496" s="7">
        <v>44507</v>
      </c>
      <c r="F496" s="8">
        <v>44544</v>
      </c>
      <c r="G496" s="9">
        <v>0.9839</v>
      </c>
      <c r="H496" s="9">
        <v>12.32</v>
      </c>
      <c r="I496" s="47">
        <v>43873.774641530668</v>
      </c>
      <c r="J496" s="10">
        <v>7</v>
      </c>
    </row>
    <row r="497" spans="1:10" x14ac:dyDescent="0.3">
      <c r="A497" t="str" cm="1">
        <f t="array" ref="A497">IFERROR(_xlfn.XLOOKUP(1,(Hoja1!$B$5:$B$1097=B497)*(Hoja1!$E$5:$E$1097=_xlfn.MAXIFS(Hoja1!$E$5:$E$1097,Hoja1!$B$5:$B$1097,B497,Hoja1!$E$5:$E$1097,"&lt;="&amp;E497)),Hoja1!$C$5:$C$1097,""),"")</f>
        <v>CONST_544_KTIA</v>
      </c>
      <c r="B497" s="45" t="str">
        <f t="shared" si="14"/>
        <v>C-544</v>
      </c>
      <c r="C497" s="45" t="str">
        <f t="shared" si="15"/>
        <v>KTIA</v>
      </c>
      <c r="D497" s="6" t="s">
        <v>33</v>
      </c>
      <c r="E497" s="7">
        <v>44507</v>
      </c>
      <c r="F497" s="8">
        <v>44545</v>
      </c>
      <c r="G497" s="9"/>
      <c r="H497" s="9"/>
      <c r="I497" s="47">
        <v>56866.478650582823</v>
      </c>
      <c r="J497" s="10">
        <v>7</v>
      </c>
    </row>
    <row r="498" spans="1:10" x14ac:dyDescent="0.3">
      <c r="A498" t="str" cm="1">
        <f t="array" ref="A498">IFERROR(_xlfn.XLOOKUP(1,(Hoja1!$B$5:$B$1097=B498)*(Hoja1!$E$5:$E$1097=_xlfn.MAXIFS(Hoja1!$E$5:$E$1097,Hoja1!$B$5:$B$1097,B498,Hoja1!$E$5:$E$1097,"&lt;="&amp;E498)),Hoja1!$C$5:$C$1097,""),"")</f>
        <v>CONST_556_JSA</v>
      </c>
      <c r="B498" s="45" t="str">
        <f t="shared" si="14"/>
        <v>C-556</v>
      </c>
      <c r="C498" s="45" t="str">
        <f t="shared" si="15"/>
        <v>JSA</v>
      </c>
      <c r="D498" s="6" t="s">
        <v>15</v>
      </c>
      <c r="E498" s="7">
        <v>44507</v>
      </c>
      <c r="F498" s="8">
        <v>44545</v>
      </c>
      <c r="G498" s="9">
        <v>0.97789999999999999</v>
      </c>
      <c r="H498" s="9">
        <v>13.2</v>
      </c>
      <c r="I498" s="47"/>
      <c r="J498" s="10"/>
    </row>
    <row r="499" spans="1:10" x14ac:dyDescent="0.3">
      <c r="A499" t="str" cm="1">
        <f t="array" ref="A499">IFERROR(_xlfn.XLOOKUP(1,(Hoja1!$B$5:$B$1097=B499)*(Hoja1!$E$5:$E$1097=_xlfn.MAXIFS(Hoja1!$E$5:$E$1097,Hoja1!$B$5:$B$1097,B499,Hoja1!$E$5:$E$1097,"&lt;="&amp;E499)),Hoja1!$C$5:$C$1097,""),"")</f>
        <v>CONST_569_JSA</v>
      </c>
      <c r="B499" s="45" t="str">
        <f t="shared" si="14"/>
        <v>C-569</v>
      </c>
      <c r="C499" s="45" t="str">
        <f t="shared" si="15"/>
        <v>JSA</v>
      </c>
      <c r="D499" s="6" t="s">
        <v>64</v>
      </c>
      <c r="E499" s="7">
        <v>44537</v>
      </c>
      <c r="F499" s="8">
        <v>44545</v>
      </c>
      <c r="G499" s="9">
        <v>0.96799999999999997</v>
      </c>
      <c r="H499" s="9">
        <v>14.68</v>
      </c>
      <c r="I499" s="47">
        <v>25565.821530618945</v>
      </c>
      <c r="J499" s="10">
        <v>9</v>
      </c>
    </row>
    <row r="500" spans="1:10" x14ac:dyDescent="0.3">
      <c r="A500" t="str" cm="1">
        <f t="array" ref="A500">IFERROR(_xlfn.XLOOKUP(1,(Hoja1!$B$5:$B$1097=B500)*(Hoja1!$E$5:$E$1097=_xlfn.MAXIFS(Hoja1!$E$5:$E$1097,Hoja1!$B$5:$B$1097,B500,Hoja1!$E$5:$E$1097,"&lt;="&amp;E500)),Hoja1!$C$5:$C$1097,""),"")</f>
        <v>CONST_593_JSA</v>
      </c>
      <c r="B500" s="45" t="str">
        <f t="shared" si="14"/>
        <v>C-593</v>
      </c>
      <c r="C500" s="45" t="str">
        <f t="shared" si="15"/>
        <v>JSA</v>
      </c>
      <c r="D500" s="6" t="s">
        <v>218</v>
      </c>
      <c r="E500" s="7">
        <v>44537</v>
      </c>
      <c r="F500" s="8">
        <v>44547</v>
      </c>
      <c r="G500" s="9">
        <v>1</v>
      </c>
      <c r="H500" s="9">
        <v>10</v>
      </c>
      <c r="I500" s="47">
        <v>34588.131541935196</v>
      </c>
      <c r="J500" s="10">
        <v>7</v>
      </c>
    </row>
    <row r="501" spans="1:10" x14ac:dyDescent="0.3">
      <c r="A501" t="str" cm="1">
        <f t="array" ref="A501">IFERROR(_xlfn.XLOOKUP(1,(Hoja1!$B$5:$B$1097=B501)*(Hoja1!$E$5:$E$1097=_xlfn.MAXIFS(Hoja1!$E$5:$E$1097,Hoja1!$B$5:$B$1097,B501,Hoja1!$E$5:$E$1097,"&lt;="&amp;E501)),Hoja1!$C$5:$C$1097,""),"")</f>
        <v>CONST_611_JSA</v>
      </c>
      <c r="B501" s="45" t="str">
        <f t="shared" si="14"/>
        <v>C-611</v>
      </c>
      <c r="C501" s="45" t="str">
        <f t="shared" si="15"/>
        <v>JSA</v>
      </c>
      <c r="D501" s="6" t="s">
        <v>180</v>
      </c>
      <c r="E501" s="7">
        <v>44506</v>
      </c>
      <c r="F501" s="8">
        <v>44547</v>
      </c>
      <c r="G501" s="9">
        <v>0.95179999999999998</v>
      </c>
      <c r="H501" s="9">
        <v>17.170000000000002</v>
      </c>
      <c r="I501" s="47">
        <v>36714.167382062995</v>
      </c>
      <c r="J501" s="10">
        <v>7</v>
      </c>
    </row>
    <row r="502" spans="1:10" x14ac:dyDescent="0.3">
      <c r="A502" t="str" cm="1">
        <f t="array" ref="A502">IFERROR(_xlfn.XLOOKUP(1,(Hoja1!$B$5:$B$1097=B502)*(Hoja1!$E$5:$E$1097=_xlfn.MAXIFS(Hoja1!$E$5:$E$1097,Hoja1!$B$5:$B$1097,B502,Hoja1!$E$5:$E$1097,"&lt;="&amp;E502)),Hoja1!$C$5:$C$1097,""),"")</f>
        <v>CONST_644_JSA</v>
      </c>
      <c r="B502" s="45" t="str">
        <f t="shared" si="14"/>
        <v>C-644</v>
      </c>
      <c r="C502" s="45" t="str">
        <f t="shared" si="15"/>
        <v>JSA</v>
      </c>
      <c r="D502" s="6" t="s">
        <v>219</v>
      </c>
      <c r="E502" s="7">
        <v>44506</v>
      </c>
      <c r="F502" s="8">
        <v>44547</v>
      </c>
      <c r="G502" s="9">
        <v>0.9617</v>
      </c>
      <c r="H502" s="9">
        <v>15.64</v>
      </c>
      <c r="I502" s="47">
        <v>42570.463441148218</v>
      </c>
      <c r="J502" s="10">
        <v>7</v>
      </c>
    </row>
    <row r="503" spans="1:10" x14ac:dyDescent="0.3">
      <c r="A503" t="str" cm="1">
        <f t="array" ref="A503">IFERROR(_xlfn.XLOOKUP(1,(Hoja1!$B$5:$B$1097=B503)*(Hoja1!$E$5:$E$1097=_xlfn.MAXIFS(Hoja1!$E$5:$E$1097,Hoja1!$B$5:$B$1097,B503,Hoja1!$E$5:$E$1097,"&lt;="&amp;E503)),Hoja1!$C$5:$C$1097,""),"")</f>
        <v/>
      </c>
      <c r="B503" s="45" t="str">
        <f t="shared" si="14"/>
        <v>C-702</v>
      </c>
      <c r="C503" s="45" t="str">
        <f t="shared" si="15"/>
        <v/>
      </c>
      <c r="D503" s="6" t="s">
        <v>220</v>
      </c>
      <c r="E503" s="7">
        <v>44507</v>
      </c>
      <c r="F503" s="8">
        <v>44550</v>
      </c>
      <c r="G503" s="9">
        <v>0.99150000000000005</v>
      </c>
      <c r="H503" s="9">
        <v>11.21</v>
      </c>
      <c r="I503" s="47">
        <v>34047.691986592457</v>
      </c>
      <c r="J503" s="10">
        <v>6</v>
      </c>
    </row>
    <row r="504" spans="1:10" x14ac:dyDescent="0.3">
      <c r="A504" t="str" cm="1">
        <f t="array" ref="A504">IFERROR(_xlfn.XLOOKUP(1,(Hoja1!$B$5:$B$1097=B504)*(Hoja1!$E$5:$E$1097=_xlfn.MAXIFS(Hoja1!$E$5:$E$1097,Hoja1!$B$5:$B$1097,B504,Hoja1!$E$5:$E$1097,"&lt;="&amp;E504)),Hoja1!$C$5:$C$1097,""),"")</f>
        <v>CONST_1110_KTIA</v>
      </c>
      <c r="B504" s="45" t="str">
        <f t="shared" si="14"/>
        <v>C-1110</v>
      </c>
      <c r="C504" s="45" t="str">
        <f t="shared" si="15"/>
        <v>KTIA</v>
      </c>
      <c r="D504" s="6" t="s">
        <v>165</v>
      </c>
      <c r="E504" s="7">
        <v>44506</v>
      </c>
      <c r="F504" s="8">
        <v>44550</v>
      </c>
      <c r="G504" s="9">
        <v>0.92600000000000005</v>
      </c>
      <c r="H504" s="9">
        <v>21.31</v>
      </c>
      <c r="I504" s="47">
        <v>36536.592145463372</v>
      </c>
      <c r="J504" s="10">
        <v>6</v>
      </c>
    </row>
    <row r="505" spans="1:10" x14ac:dyDescent="0.3">
      <c r="A505" t="str" cm="1">
        <f t="array" ref="A505">IFERROR(_xlfn.XLOOKUP(1,(Hoja1!$B$5:$B$1097=B505)*(Hoja1!$E$5:$E$1097=_xlfn.MAXIFS(Hoja1!$E$5:$E$1097,Hoja1!$B$5:$B$1097,B505,Hoja1!$E$5:$E$1097,"&lt;="&amp;E505)),Hoja1!$C$5:$C$1097,""),"")</f>
        <v>CONST_1123_KTIA</v>
      </c>
      <c r="B505" s="45" t="str">
        <f t="shared" si="14"/>
        <v>C-1123</v>
      </c>
      <c r="C505" s="45" t="str">
        <f t="shared" si="15"/>
        <v>KTIA</v>
      </c>
      <c r="D505" s="6" t="s">
        <v>188</v>
      </c>
      <c r="E505" s="7">
        <v>44507</v>
      </c>
      <c r="F505" s="8">
        <v>44550</v>
      </c>
      <c r="G505" s="9">
        <v>0.92800000000000005</v>
      </c>
      <c r="H505" s="9">
        <v>20.98</v>
      </c>
      <c r="I505" s="47"/>
      <c r="J505" s="10"/>
    </row>
    <row r="506" spans="1:10" x14ac:dyDescent="0.3">
      <c r="A506" t="str" cm="1">
        <f t="array" ref="A506">IFERROR(_xlfn.XLOOKUP(1,(Hoja1!$B$5:$B$1097=B506)*(Hoja1!$E$5:$E$1097=_xlfn.MAXIFS(Hoja1!$E$5:$E$1097,Hoja1!$B$5:$B$1097,B506,Hoja1!$E$5:$E$1097,"&lt;="&amp;E506)),Hoja1!$C$5:$C$1097,""),"")</f>
        <v>CONST_1124D_KTIA</v>
      </c>
      <c r="B506" s="45" t="str">
        <f t="shared" si="14"/>
        <v>C-1124D</v>
      </c>
      <c r="C506" s="45" t="str">
        <f t="shared" si="15"/>
        <v>KTIA</v>
      </c>
      <c r="D506" s="6" t="s">
        <v>174</v>
      </c>
      <c r="E506" s="7">
        <v>44507</v>
      </c>
      <c r="F506" s="8">
        <v>44552</v>
      </c>
      <c r="G506" s="9">
        <v>0.97170000000000001</v>
      </c>
      <c r="H506" s="9">
        <v>14.12</v>
      </c>
      <c r="I506" s="47">
        <v>22929.602825746879</v>
      </c>
      <c r="J506" s="10">
        <v>8</v>
      </c>
    </row>
    <row r="507" spans="1:10" x14ac:dyDescent="0.3">
      <c r="A507" t="str" cm="1">
        <f t="array" ref="A507">IFERROR(_xlfn.XLOOKUP(1,(Hoja1!$B$5:$B$1097=B507)*(Hoja1!$E$5:$E$1097=_xlfn.MAXIFS(Hoja1!$E$5:$E$1097,Hoja1!$B$5:$B$1097,B507,Hoja1!$E$5:$E$1097,"&lt;="&amp;E507)),Hoja1!$C$5:$C$1097,""),"")</f>
        <v>CONST_1133_KTIA</v>
      </c>
      <c r="B507" s="45" t="str">
        <f t="shared" si="14"/>
        <v>C-1133</v>
      </c>
      <c r="C507" s="45" t="str">
        <f t="shared" si="15"/>
        <v>KTIA</v>
      </c>
      <c r="D507" s="6" t="s">
        <v>130</v>
      </c>
      <c r="E507" s="7">
        <v>44506</v>
      </c>
      <c r="F507" s="8">
        <v>44552</v>
      </c>
      <c r="G507" s="9">
        <v>0.93989999999999996</v>
      </c>
      <c r="H507" s="9">
        <v>19.05</v>
      </c>
      <c r="I507" s="47">
        <v>25508.882233040946</v>
      </c>
      <c r="J507" s="10">
        <v>8</v>
      </c>
    </row>
    <row r="508" spans="1:10" x14ac:dyDescent="0.3">
      <c r="A508" t="str" cm="1">
        <f t="array" ref="A508">IFERROR(_xlfn.XLOOKUP(1,(Hoja1!$B$5:$B$1097=B508)*(Hoja1!$E$5:$E$1097=_xlfn.MAXIFS(Hoja1!$E$5:$E$1097,Hoja1!$B$5:$B$1097,B508,Hoja1!$E$5:$E$1097,"&lt;="&amp;E508)),Hoja1!$C$5:$C$1097,""),"")</f>
        <v>CONST_1135_JSA</v>
      </c>
      <c r="B508" s="45" t="str">
        <f t="shared" si="14"/>
        <v>C-1135</v>
      </c>
      <c r="C508" s="45" t="str">
        <f t="shared" si="15"/>
        <v>JSA</v>
      </c>
      <c r="D508" s="6" t="s">
        <v>137</v>
      </c>
      <c r="E508" s="7">
        <v>44507</v>
      </c>
      <c r="F508" s="8">
        <v>44552</v>
      </c>
      <c r="G508" s="9">
        <v>0.95179999999999998</v>
      </c>
      <c r="H508" s="9">
        <v>17.170000000000002</v>
      </c>
      <c r="I508" s="47">
        <v>36549.332747862238</v>
      </c>
      <c r="J508" s="10">
        <v>8</v>
      </c>
    </row>
    <row r="509" spans="1:10" x14ac:dyDescent="0.3">
      <c r="A509" t="str" cm="1">
        <f t="array" ref="A509">IFERROR(_xlfn.XLOOKUP(1,(Hoja1!$B$5:$B$1097=B509)*(Hoja1!$E$5:$E$1097=_xlfn.MAXIFS(Hoja1!$E$5:$E$1097,Hoja1!$B$5:$B$1097,B509,Hoja1!$E$5:$E$1097,"&lt;="&amp;E509)),Hoja1!$C$5:$C$1097,""),"")</f>
        <v>CONST_1167D_KTIA</v>
      </c>
      <c r="B509" s="45" t="str">
        <f t="shared" si="14"/>
        <v>C-1167D</v>
      </c>
      <c r="C509" s="45" t="str">
        <f t="shared" si="15"/>
        <v>KTIA</v>
      </c>
      <c r="D509" s="6" t="s">
        <v>221</v>
      </c>
      <c r="E509" s="7">
        <v>44507</v>
      </c>
      <c r="F509" s="8">
        <v>44553</v>
      </c>
      <c r="G509" s="9">
        <v>0.95940000000000003</v>
      </c>
      <c r="H509" s="9">
        <v>15.99</v>
      </c>
      <c r="I509" s="47">
        <v>46980.900352092642</v>
      </c>
      <c r="J509" s="10">
        <v>8</v>
      </c>
    </row>
    <row r="510" spans="1:10" x14ac:dyDescent="0.3">
      <c r="A510" t="str" cm="1">
        <f t="array" ref="A510">IFERROR(_xlfn.XLOOKUP(1,(Hoja1!$B$5:$B$1097=B510)*(Hoja1!$E$5:$E$1097=_xlfn.MAXIFS(Hoja1!$E$5:$E$1097,Hoja1!$B$5:$B$1097,B510,Hoja1!$E$5:$E$1097,"&lt;="&amp;E510)),Hoja1!$C$5:$C$1097,""),"")</f>
        <v>CONST_1171_JSA</v>
      </c>
      <c r="B510" s="45" t="str">
        <f t="shared" si="14"/>
        <v>C-1171</v>
      </c>
      <c r="C510" s="45" t="str">
        <f t="shared" si="15"/>
        <v>JSA</v>
      </c>
      <c r="D510" s="6" t="s">
        <v>132</v>
      </c>
      <c r="E510" s="7">
        <v>44506</v>
      </c>
      <c r="F510" s="8">
        <v>44553</v>
      </c>
      <c r="G510" s="9">
        <v>0.95550000000000002</v>
      </c>
      <c r="H510" s="9">
        <v>16.59</v>
      </c>
      <c r="I510" s="47"/>
      <c r="J510" s="10"/>
    </row>
    <row r="511" spans="1:10" x14ac:dyDescent="0.3">
      <c r="A511" t="str" cm="1">
        <f t="array" ref="A511">IFERROR(_xlfn.XLOOKUP(1,(Hoja1!$B$5:$B$1097=B511)*(Hoja1!$E$5:$E$1097=_xlfn.MAXIFS(Hoja1!$E$5:$E$1097,Hoja1!$B$5:$B$1097,B511,Hoja1!$E$5:$E$1097,"&lt;="&amp;E511)),Hoja1!$C$5:$C$1097,""),"")</f>
        <v>CONST_1185_JSA</v>
      </c>
      <c r="B511" s="45" t="str">
        <f t="shared" si="14"/>
        <v>C-1185</v>
      </c>
      <c r="C511" s="45" t="str">
        <f t="shared" si="15"/>
        <v>JSA</v>
      </c>
      <c r="D511" s="6" t="s">
        <v>169</v>
      </c>
      <c r="E511" s="7">
        <v>44506</v>
      </c>
      <c r="F511" s="8">
        <v>44553</v>
      </c>
      <c r="G511" s="9">
        <v>0.94950000000000001</v>
      </c>
      <c r="H511" s="9">
        <v>17.53</v>
      </c>
      <c r="I511" s="47">
        <v>37122.745738647456</v>
      </c>
      <c r="J511" s="10">
        <v>7</v>
      </c>
    </row>
    <row r="512" spans="1:10" x14ac:dyDescent="0.3">
      <c r="A512" t="str" cm="1">
        <f t="array" ref="A512">IFERROR(_xlfn.XLOOKUP(1,(Hoja1!$B$5:$B$1097=B512)*(Hoja1!$E$5:$E$1097=_xlfn.MAXIFS(Hoja1!$E$5:$E$1097,Hoja1!$B$5:$B$1097,B512,Hoja1!$E$5:$E$1097,"&lt;="&amp;E512)),Hoja1!$C$5:$C$1097,""),"")</f>
        <v>CONST_1245_JAR</v>
      </c>
      <c r="B512" s="45" t="str">
        <f t="shared" si="14"/>
        <v>C-1245</v>
      </c>
      <c r="C512" s="45" t="str">
        <f t="shared" si="15"/>
        <v>JAR</v>
      </c>
      <c r="D512" s="6" t="s">
        <v>203</v>
      </c>
      <c r="E512" s="7">
        <v>44506</v>
      </c>
      <c r="F512" s="8">
        <v>44554</v>
      </c>
      <c r="G512" s="9">
        <v>0.95740000000000003</v>
      </c>
      <c r="H512" s="9">
        <v>16.3</v>
      </c>
      <c r="I512" s="47"/>
      <c r="J512" s="10"/>
    </row>
    <row r="513" spans="1:10" x14ac:dyDescent="0.3">
      <c r="A513" t="str" cm="1">
        <f t="array" ref="A513">IFERROR(_xlfn.XLOOKUP(1,(Hoja1!$B$5:$B$1097=B513)*(Hoja1!$E$5:$E$1097=_xlfn.MAXIFS(Hoja1!$E$5:$E$1097,Hoja1!$B$5:$B$1097,B513,Hoja1!$E$5:$E$1097,"&lt;="&amp;E513)),Hoja1!$C$5:$C$1097,""),"")</f>
        <v>CONST_1247_JAR</v>
      </c>
      <c r="B513" s="45" t="str">
        <f t="shared" si="14"/>
        <v>C-1247</v>
      </c>
      <c r="C513" s="45" t="str">
        <f t="shared" si="15"/>
        <v>JAR</v>
      </c>
      <c r="D513" s="6" t="s">
        <v>129</v>
      </c>
      <c r="E513" s="7">
        <v>44506</v>
      </c>
      <c r="F513" s="8">
        <v>44554</v>
      </c>
      <c r="G513" s="9">
        <v>0.95550000000000002</v>
      </c>
      <c r="H513" s="9">
        <v>16.59</v>
      </c>
      <c r="I513" s="47"/>
      <c r="J513" s="10"/>
    </row>
    <row r="514" spans="1:10" x14ac:dyDescent="0.3">
      <c r="A514" t="str" cm="1">
        <f t="array" ref="A514">IFERROR(_xlfn.XLOOKUP(1,(Hoja1!$B$5:$B$1097=B514)*(Hoja1!$E$5:$E$1097=_xlfn.MAXIFS(Hoja1!$E$5:$E$1097,Hoja1!$B$5:$B$1097,B514,Hoja1!$E$5:$E$1097,"&lt;="&amp;E514)),Hoja1!$C$5:$C$1097,""),"")</f>
        <v/>
      </c>
      <c r="B514" s="45" t="str">
        <f t="shared" si="14"/>
        <v>C-1292</v>
      </c>
      <c r="C514" s="45" t="str">
        <f t="shared" si="15"/>
        <v/>
      </c>
      <c r="D514" s="6" t="s">
        <v>222</v>
      </c>
      <c r="E514" s="7">
        <v>44506</v>
      </c>
      <c r="F514" s="8">
        <v>44554</v>
      </c>
      <c r="G514" s="9">
        <v>0.96140000000000003</v>
      </c>
      <c r="H514" s="9">
        <v>15.68</v>
      </c>
      <c r="I514" s="47">
        <v>35565.197305263064</v>
      </c>
      <c r="J514" s="10">
        <v>7</v>
      </c>
    </row>
    <row r="515" spans="1:10" x14ac:dyDescent="0.3">
      <c r="A515" t="str" cm="1">
        <f t="array" ref="A515">IFERROR(_xlfn.XLOOKUP(1,(Hoja1!$B$5:$B$1097=B515)*(Hoja1!$E$5:$E$1097=_xlfn.MAXIFS(Hoja1!$E$5:$E$1097,Hoja1!$B$5:$B$1097,B515,Hoja1!$E$5:$E$1097,"&lt;="&amp;E515)),Hoja1!$C$5:$C$1097,""),"")</f>
        <v>CONST_136D_KTIA</v>
      </c>
      <c r="B515" s="45" t="str">
        <f t="shared" ref="B515:B578" si="16">IF(LEFT(D515,1)="T","T-","C-")&amp;TRIM(RIGHT(D515,LEN(D515)-SEARCH("-",D515)))</f>
        <v>C-136D</v>
      </c>
      <c r="C515" s="45" t="str">
        <f t="shared" ref="C515:C578" si="17">IFERROR(MID(A515,FIND("_",A515,FIND("_",A515)+1)+1,LEN(A515)),"")</f>
        <v>KTIA</v>
      </c>
      <c r="D515" s="6" t="s">
        <v>59</v>
      </c>
      <c r="E515" s="7">
        <v>44508</v>
      </c>
      <c r="F515" s="8">
        <v>44558</v>
      </c>
      <c r="G515" s="9">
        <v>0.93820000000000003</v>
      </c>
      <c r="H515" s="9">
        <v>19.32</v>
      </c>
      <c r="I515" s="47">
        <v>56669.25978351949</v>
      </c>
      <c r="J515" s="10">
        <v>7</v>
      </c>
    </row>
    <row r="516" spans="1:10" x14ac:dyDescent="0.3">
      <c r="A516" t="str" cm="1">
        <f t="array" ref="A516">IFERROR(_xlfn.XLOOKUP(1,(Hoja1!$B$5:$B$1097=B516)*(Hoja1!$E$5:$E$1097=_xlfn.MAXIFS(Hoja1!$E$5:$E$1097,Hoja1!$B$5:$B$1097,B516,Hoja1!$E$5:$E$1097,"&lt;="&amp;E516)),Hoja1!$C$5:$C$1097,""),"")</f>
        <v>TMLP_69D_KTIA</v>
      </c>
      <c r="B516" s="45" t="str">
        <f t="shared" si="16"/>
        <v>T-69D</v>
      </c>
      <c r="C516" s="45" t="str">
        <f t="shared" si="17"/>
        <v>KTIA</v>
      </c>
      <c r="D516" s="6" t="s">
        <v>8</v>
      </c>
      <c r="E516" s="7">
        <v>44508</v>
      </c>
      <c r="F516" s="8">
        <v>44558</v>
      </c>
      <c r="G516" s="9">
        <v>0.9597</v>
      </c>
      <c r="H516" s="9">
        <v>15.94</v>
      </c>
      <c r="I516" s="47">
        <v>61256.522522321677</v>
      </c>
      <c r="J516" s="10">
        <v>7</v>
      </c>
    </row>
    <row r="517" spans="1:10" x14ac:dyDescent="0.3">
      <c r="A517" t="str" cm="1">
        <f t="array" ref="A517">IFERROR(_xlfn.XLOOKUP(1,(Hoja1!$B$5:$B$1097=B517)*(Hoja1!$E$5:$E$1097=_xlfn.MAXIFS(Hoja1!$E$5:$E$1097,Hoja1!$B$5:$B$1097,B517,Hoja1!$E$5:$E$1097,"&lt;="&amp;E517)),Hoja1!$C$5:$C$1097,""),"")</f>
        <v>TMLP_89_KTIA</v>
      </c>
      <c r="B517" s="45" t="str">
        <f t="shared" si="16"/>
        <v>T-89</v>
      </c>
      <c r="C517" s="45" t="str">
        <f t="shared" si="17"/>
        <v>KTIA</v>
      </c>
      <c r="D517" s="6" t="s">
        <v>223</v>
      </c>
      <c r="E517" s="7">
        <v>44507</v>
      </c>
      <c r="F517" s="8">
        <v>44558</v>
      </c>
      <c r="G517" s="9">
        <v>0.9677</v>
      </c>
      <c r="H517" s="9">
        <v>14.72</v>
      </c>
      <c r="I517" s="47"/>
      <c r="J517" s="10"/>
    </row>
    <row r="518" spans="1:10" x14ac:dyDescent="0.3">
      <c r="A518" t="str" cm="1">
        <f t="array" ref="A518">IFERROR(_xlfn.XLOOKUP(1,(Hoja1!$B$5:$B$1097=B518)*(Hoja1!$E$5:$E$1097=_xlfn.MAXIFS(Hoja1!$E$5:$E$1097,Hoja1!$B$5:$B$1097,B518,Hoja1!$E$5:$E$1097,"&lt;="&amp;E518)),Hoja1!$C$5:$C$1097,""),"")</f>
        <v>TMLP_90_JSA</v>
      </c>
      <c r="B518" s="45" t="str">
        <f t="shared" si="16"/>
        <v>T-90</v>
      </c>
      <c r="C518" s="45" t="str">
        <f t="shared" si="17"/>
        <v>JSA</v>
      </c>
      <c r="D518" s="6" t="s">
        <v>224</v>
      </c>
      <c r="E518" s="7">
        <v>44509</v>
      </c>
      <c r="F518" s="8">
        <v>44559</v>
      </c>
      <c r="G518" s="9">
        <v>0.94379999999999997</v>
      </c>
      <c r="H518" s="9">
        <v>18.43</v>
      </c>
      <c r="I518" s="47"/>
      <c r="J518" s="10"/>
    </row>
    <row r="519" spans="1:10" x14ac:dyDescent="0.3">
      <c r="A519" t="str" cm="1">
        <f t="array" ref="A519">IFERROR(_xlfn.XLOOKUP(1,(Hoja1!$B$5:$B$1097=B519)*(Hoja1!$E$5:$E$1097=_xlfn.MAXIFS(Hoja1!$E$5:$E$1097,Hoja1!$B$5:$B$1097,B519,Hoja1!$E$5:$E$1097,"&lt;="&amp;E519)),Hoja1!$C$5:$C$1097,""),"")</f>
        <v>TMLP_91_JSA</v>
      </c>
      <c r="B519" s="45" t="str">
        <f t="shared" si="16"/>
        <v>T-91</v>
      </c>
      <c r="C519" s="45" t="str">
        <f t="shared" si="17"/>
        <v>JSA</v>
      </c>
      <c r="D519" s="6" t="s">
        <v>225</v>
      </c>
      <c r="E519" s="7">
        <v>44507</v>
      </c>
      <c r="F519" s="8">
        <v>44559</v>
      </c>
      <c r="G519" s="9">
        <v>0.9839</v>
      </c>
      <c r="H519" s="9">
        <v>12.32</v>
      </c>
      <c r="I519" s="47">
        <v>43106.662380276262</v>
      </c>
      <c r="J519" s="10">
        <v>7</v>
      </c>
    </row>
    <row r="520" spans="1:10" x14ac:dyDescent="0.3">
      <c r="A520" t="str" cm="1">
        <f t="array" ref="A520">IFERROR(_xlfn.XLOOKUP(1,(Hoja1!$B$5:$B$1097=B520)*(Hoja1!$E$5:$E$1097=_xlfn.MAXIFS(Hoja1!$E$5:$E$1097,Hoja1!$B$5:$B$1097,B520,Hoja1!$E$5:$E$1097,"&lt;="&amp;E520)),Hoja1!$C$5:$C$1097,""),"")</f>
        <v>TMLP_106D_KTIB</v>
      </c>
      <c r="B520" s="45" t="str">
        <f t="shared" si="16"/>
        <v>T-106D</v>
      </c>
      <c r="C520" s="45" t="str">
        <f t="shared" si="17"/>
        <v>KTIB</v>
      </c>
      <c r="D520" s="6" t="s">
        <v>226</v>
      </c>
      <c r="E520" s="7">
        <v>44508</v>
      </c>
      <c r="F520" s="8">
        <v>44559</v>
      </c>
      <c r="G520" s="9">
        <v>0.9617</v>
      </c>
      <c r="H520" s="9">
        <v>15.64</v>
      </c>
      <c r="I520" s="47">
        <v>40711.847803594253</v>
      </c>
      <c r="J520" s="10">
        <v>7</v>
      </c>
    </row>
    <row r="521" spans="1:10" x14ac:dyDescent="0.3">
      <c r="A521" t="str" cm="1">
        <f t="array" ref="A521">IFERROR(_xlfn.XLOOKUP(1,(Hoja1!$B$5:$B$1097=B521)*(Hoja1!$E$5:$E$1097=_xlfn.MAXIFS(Hoja1!$E$5:$E$1097,Hoja1!$B$5:$B$1097,B521,Hoja1!$E$5:$E$1097,"&lt;="&amp;E521)),Hoja1!$C$5:$C$1097,""),"")</f>
        <v>TMLP_110_JSA</v>
      </c>
      <c r="B521" s="45" t="str">
        <f t="shared" si="16"/>
        <v>T-110</v>
      </c>
      <c r="C521" s="45" t="str">
        <f t="shared" si="17"/>
        <v>JSA</v>
      </c>
      <c r="D521" s="6" t="s">
        <v>49</v>
      </c>
      <c r="E521" s="7">
        <v>44507</v>
      </c>
      <c r="F521" s="8">
        <v>44560</v>
      </c>
      <c r="G521" s="9">
        <v>0.96799999999999997</v>
      </c>
      <c r="H521" s="9">
        <v>14.68</v>
      </c>
      <c r="I521" s="47">
        <v>37058.522498137434</v>
      </c>
      <c r="J521" s="10">
        <v>7</v>
      </c>
    </row>
    <row r="522" spans="1:10" x14ac:dyDescent="0.3">
      <c r="A522" t="str" cm="1">
        <f t="array" ref="A522">IFERROR(_xlfn.XLOOKUP(1,(Hoja1!$B$5:$B$1097=B522)*(Hoja1!$E$5:$E$1097=_xlfn.MAXIFS(Hoja1!$E$5:$E$1097,Hoja1!$B$5:$B$1097,B522,Hoja1!$E$5:$E$1097,"&lt;="&amp;E522)),Hoja1!$C$5:$C$1097,""),"")</f>
        <v>TMLP_113T_KTS</v>
      </c>
      <c r="B522" s="45" t="str">
        <f t="shared" si="16"/>
        <v>T-113T</v>
      </c>
      <c r="C522" s="45" t="str">
        <f t="shared" si="17"/>
        <v>KTS</v>
      </c>
      <c r="D522" s="6" t="s">
        <v>227</v>
      </c>
      <c r="E522" s="7">
        <v>44508</v>
      </c>
      <c r="F522" s="8">
        <v>44560</v>
      </c>
      <c r="G522" s="9">
        <v>0.96399999999999997</v>
      </c>
      <c r="H522" s="9">
        <v>15.28</v>
      </c>
      <c r="I522" s="47">
        <v>29472.088296778762</v>
      </c>
      <c r="J522" s="10">
        <v>7</v>
      </c>
    </row>
    <row r="523" spans="1:10" x14ac:dyDescent="0.3">
      <c r="A523" t="str" cm="1">
        <f t="array" ref="A523">IFERROR(_xlfn.XLOOKUP(1,(Hoja1!$B$5:$B$1097=B523)*(Hoja1!$E$5:$E$1097=_xlfn.MAXIFS(Hoja1!$E$5:$E$1097,Hoja1!$B$5:$B$1097,B523,Hoja1!$E$5:$E$1097,"&lt;="&amp;E523)),Hoja1!$C$5:$C$1097,""),"")</f>
        <v>TMLP_161_KTIA</v>
      </c>
      <c r="B523" s="45" t="str">
        <f t="shared" si="16"/>
        <v>T-161</v>
      </c>
      <c r="C523" s="45" t="str">
        <f t="shared" si="17"/>
        <v>KTIA</v>
      </c>
      <c r="D523" s="6" t="s">
        <v>228</v>
      </c>
      <c r="E523" s="7">
        <v>44508</v>
      </c>
      <c r="F523" s="8">
        <v>44560</v>
      </c>
      <c r="G523" s="9">
        <v>0.95209999999999995</v>
      </c>
      <c r="H523" s="9">
        <v>17.12</v>
      </c>
      <c r="I523" s="47">
        <v>40594.608605073961</v>
      </c>
      <c r="J523" s="10">
        <v>7</v>
      </c>
    </row>
    <row r="524" spans="1:10" x14ac:dyDescent="0.3">
      <c r="A524" t="str" cm="1">
        <f t="array" ref="A524">IFERROR(_xlfn.XLOOKUP(1,(Hoja1!$B$5:$B$1097=B524)*(Hoja1!$E$5:$E$1097=_xlfn.MAXIFS(Hoja1!$E$5:$E$1097,Hoja1!$B$5:$B$1097,B524,Hoja1!$E$5:$E$1097,"&lt;="&amp;E524)),Hoja1!$C$5:$C$1097,""),"")</f>
        <v>TMLP_187_KTS</v>
      </c>
      <c r="B524" s="45" t="str">
        <f t="shared" si="16"/>
        <v>T-187</v>
      </c>
      <c r="C524" s="45" t="str">
        <f t="shared" si="17"/>
        <v>KTS</v>
      </c>
      <c r="D524" s="6" t="s">
        <v>229</v>
      </c>
      <c r="E524" s="7">
        <v>44508</v>
      </c>
      <c r="F524" s="8">
        <v>44560</v>
      </c>
      <c r="G524" s="9">
        <v>0.96799999999999997</v>
      </c>
      <c r="H524" s="9">
        <v>14.68</v>
      </c>
      <c r="I524" s="47">
        <v>39830.610462808756</v>
      </c>
      <c r="J524" s="10">
        <v>7</v>
      </c>
    </row>
    <row r="525" spans="1:10" x14ac:dyDescent="0.3">
      <c r="A525" t="str" cm="1">
        <f t="array" ref="A525">IFERROR(_xlfn.XLOOKUP(1,(Hoja1!$B$5:$B$1097=B525)*(Hoja1!$E$5:$E$1097=_xlfn.MAXIFS(Hoja1!$E$5:$E$1097,Hoja1!$B$5:$B$1097,B525,Hoja1!$E$5:$E$1097,"&lt;="&amp;E525)),Hoja1!$C$5:$C$1097,""),"")</f>
        <v>TMLP_222_KTIA</v>
      </c>
      <c r="B525" s="45" t="str">
        <f t="shared" si="16"/>
        <v>T-222</v>
      </c>
      <c r="C525" s="45" t="str">
        <f t="shared" si="17"/>
        <v>KTIA</v>
      </c>
      <c r="D525" s="6" t="s">
        <v>230</v>
      </c>
      <c r="E525" s="7">
        <v>44507</v>
      </c>
      <c r="F525" s="8">
        <v>44560</v>
      </c>
      <c r="G525" s="9">
        <v>0.95809999999999995</v>
      </c>
      <c r="H525" s="9">
        <v>14.68</v>
      </c>
      <c r="I525" s="47">
        <v>36577.242985174598</v>
      </c>
      <c r="J525" s="10">
        <v>7</v>
      </c>
    </row>
    <row r="526" spans="1:10" x14ac:dyDescent="0.3">
      <c r="A526" t="str" cm="1">
        <f t="array" ref="A526">IFERROR(_xlfn.XLOOKUP(1,(Hoja1!$B$5:$B$1097=B526)*(Hoja1!$E$5:$E$1097=_xlfn.MAXIFS(Hoja1!$E$5:$E$1097,Hoja1!$B$5:$B$1097,B526,Hoja1!$E$5:$E$1097,"&lt;="&amp;E526)),Hoja1!$C$5:$C$1097,""),"")</f>
        <v>TMLP_238_KTIA</v>
      </c>
      <c r="B526" s="45" t="str">
        <f t="shared" si="16"/>
        <v>T-238</v>
      </c>
      <c r="C526" s="45" t="str">
        <f t="shared" si="17"/>
        <v>KTIA</v>
      </c>
      <c r="D526" s="6" t="s">
        <v>231</v>
      </c>
      <c r="E526" s="7">
        <v>44507</v>
      </c>
      <c r="F526" s="8">
        <v>44560</v>
      </c>
      <c r="G526" s="9">
        <v>0.95809999999999995</v>
      </c>
      <c r="H526" s="9">
        <v>14.68</v>
      </c>
      <c r="I526" s="47">
        <v>29955.23728525055</v>
      </c>
      <c r="J526" s="10">
        <v>7</v>
      </c>
    </row>
    <row r="527" spans="1:10" x14ac:dyDescent="0.3">
      <c r="A527" t="str" cm="1">
        <f t="array" ref="A527">IFERROR(_xlfn.XLOOKUP(1,(Hoja1!$B$5:$B$1097=B527)*(Hoja1!$E$5:$E$1097=_xlfn.MAXIFS(Hoja1!$E$5:$E$1097,Hoja1!$B$5:$B$1097,B527,Hoja1!$E$5:$E$1097,"&lt;="&amp;E527)),Hoja1!$C$5:$C$1097,""),"")</f>
        <v>TMLP_567_JSA</v>
      </c>
      <c r="B527" s="45" t="str">
        <f t="shared" si="16"/>
        <v>T-567</v>
      </c>
      <c r="C527" s="45" t="str">
        <f t="shared" si="17"/>
        <v>JSA</v>
      </c>
      <c r="D527" s="6" t="s">
        <v>61</v>
      </c>
      <c r="E527" s="7">
        <v>44507</v>
      </c>
      <c r="F527" s="8">
        <v>44564</v>
      </c>
      <c r="G527" s="9">
        <v>0.97340000000000004</v>
      </c>
      <c r="H527" s="9">
        <v>13.87</v>
      </c>
      <c r="I527" s="47">
        <v>52024.672539496285</v>
      </c>
      <c r="J527" s="10">
        <v>7</v>
      </c>
    </row>
    <row r="528" spans="1:10" x14ac:dyDescent="0.3">
      <c r="A528" t="str" cm="1">
        <f t="array" ref="A528">IFERROR(_xlfn.XLOOKUP(1,(Hoja1!$B$5:$B$1097=B528)*(Hoja1!$E$5:$E$1097=_xlfn.MAXIFS(Hoja1!$E$5:$E$1097,Hoja1!$B$5:$B$1097,B528,Hoja1!$E$5:$E$1097,"&lt;="&amp;E528)),Hoja1!$C$5:$C$1097,""),"")</f>
        <v>TMLP_702_KTS</v>
      </c>
      <c r="B528" s="45" t="str">
        <f t="shared" si="16"/>
        <v>T-702</v>
      </c>
      <c r="C528" s="45" t="str">
        <f t="shared" si="17"/>
        <v>KTS</v>
      </c>
      <c r="D528" s="6" t="s">
        <v>232</v>
      </c>
      <c r="E528" s="7">
        <v>44507</v>
      </c>
      <c r="F528" s="8">
        <v>44564</v>
      </c>
      <c r="G528" s="9">
        <v>0.96940000000000004</v>
      </c>
      <c r="H528" s="9">
        <v>14.47</v>
      </c>
      <c r="I528" s="47">
        <v>29158.835577043214</v>
      </c>
      <c r="J528" s="10">
        <v>7</v>
      </c>
    </row>
    <row r="529" spans="1:10" x14ac:dyDescent="0.3">
      <c r="A529" t="str" cm="1">
        <f t="array" ref="A529">IFERROR(_xlfn.XLOOKUP(1,(Hoja1!$B$5:$B$1097=B529)*(Hoja1!$E$5:$E$1097=_xlfn.MAXIFS(Hoja1!$E$5:$E$1097,Hoja1!$B$5:$B$1097,B529,Hoja1!$E$5:$E$1097,"&lt;="&amp;E529)),Hoja1!$C$5:$C$1097,""),"")</f>
        <v>TMLP_741_KTIA</v>
      </c>
      <c r="B529" s="45" t="str">
        <f t="shared" si="16"/>
        <v>T-741</v>
      </c>
      <c r="C529" s="45" t="str">
        <f t="shared" si="17"/>
        <v>KTIA</v>
      </c>
      <c r="D529" s="6" t="s">
        <v>233</v>
      </c>
      <c r="E529" s="7">
        <v>44507</v>
      </c>
      <c r="F529" s="8">
        <v>44564</v>
      </c>
      <c r="G529" s="9">
        <v>0.95940000000000003</v>
      </c>
      <c r="H529" s="9">
        <v>15.99</v>
      </c>
      <c r="I529" s="47"/>
      <c r="J529" s="10"/>
    </row>
    <row r="530" spans="1:10" x14ac:dyDescent="0.3">
      <c r="A530" t="str" cm="1">
        <f t="array" ref="A530">IFERROR(_xlfn.XLOOKUP(1,(Hoja1!$B$5:$B$1097=B530)*(Hoja1!$E$5:$E$1097=_xlfn.MAXIFS(Hoja1!$E$5:$E$1097,Hoja1!$B$5:$B$1097,B530,Hoja1!$E$5:$E$1097,"&lt;="&amp;E530)),Hoja1!$C$5:$C$1097,""),"")</f>
        <v>TMLP_749_KTIA</v>
      </c>
      <c r="B530" s="45" t="str">
        <f t="shared" si="16"/>
        <v>T-749</v>
      </c>
      <c r="C530" s="45" t="str">
        <f t="shared" si="17"/>
        <v>KTIA</v>
      </c>
      <c r="D530" s="6" t="s">
        <v>54</v>
      </c>
      <c r="E530" s="7">
        <v>44507</v>
      </c>
      <c r="F530" s="8">
        <v>44564</v>
      </c>
      <c r="G530" s="9">
        <v>1</v>
      </c>
      <c r="H530" s="9">
        <v>10</v>
      </c>
      <c r="I530" s="47"/>
      <c r="J530" s="10"/>
    </row>
    <row r="531" spans="1:10" x14ac:dyDescent="0.3">
      <c r="A531" t="str" cm="1">
        <f t="array" ref="A531">IFERROR(_xlfn.XLOOKUP(1,(Hoja1!$B$5:$B$1097=B531)*(Hoja1!$E$5:$E$1097=_xlfn.MAXIFS(Hoja1!$E$5:$E$1097,Hoja1!$B$5:$B$1097,B531,Hoja1!$E$5:$E$1097,"&lt;="&amp;E531)),Hoja1!$C$5:$C$1097,""),"")</f>
        <v>TMLP_755_JSA</v>
      </c>
      <c r="B531" s="45" t="str">
        <f t="shared" si="16"/>
        <v>T-755</v>
      </c>
      <c r="C531" s="45" t="str">
        <f t="shared" si="17"/>
        <v>JSA</v>
      </c>
      <c r="D531" s="6" t="s">
        <v>234</v>
      </c>
      <c r="E531" s="7">
        <v>44507</v>
      </c>
      <c r="F531" s="8">
        <v>44564</v>
      </c>
      <c r="G531" s="9">
        <v>0.94550000000000001</v>
      </c>
      <c r="H531" s="9">
        <v>18.16</v>
      </c>
      <c r="I531" s="47">
        <v>14670.561863022089</v>
      </c>
      <c r="J531" s="10">
        <v>7</v>
      </c>
    </row>
    <row r="532" spans="1:10" x14ac:dyDescent="0.3">
      <c r="A532" t="str" cm="1">
        <f t="array" ref="A532">IFERROR(_xlfn.XLOOKUP(1,(Hoja1!$B$5:$B$1097=B532)*(Hoja1!$E$5:$E$1097=_xlfn.MAXIFS(Hoja1!$E$5:$E$1097,Hoja1!$B$5:$B$1097,B532,Hoja1!$E$5:$E$1097,"&lt;="&amp;E532)),Hoja1!$C$5:$C$1097,""),"")</f>
        <v>TMLP_822_KTIA</v>
      </c>
      <c r="B532" s="45" t="str">
        <f t="shared" si="16"/>
        <v>T-822</v>
      </c>
      <c r="C532" s="45" t="str">
        <f t="shared" si="17"/>
        <v>KTIA</v>
      </c>
      <c r="D532" s="6" t="s">
        <v>235</v>
      </c>
      <c r="E532" s="7">
        <v>44508</v>
      </c>
      <c r="F532" s="8">
        <v>44564</v>
      </c>
      <c r="G532" s="9">
        <v>0.98529999999999995</v>
      </c>
      <c r="H532" s="9">
        <v>12.11</v>
      </c>
      <c r="I532" s="47">
        <v>50019.54059894145</v>
      </c>
      <c r="J532" s="10">
        <v>7</v>
      </c>
    </row>
    <row r="533" spans="1:10" x14ac:dyDescent="0.3">
      <c r="A533" t="str" cm="1">
        <f t="array" ref="A533">IFERROR(_xlfn.XLOOKUP(1,(Hoja1!$B$5:$B$1097=B533)*(Hoja1!$E$5:$E$1097=_xlfn.MAXIFS(Hoja1!$E$5:$E$1097,Hoja1!$B$5:$B$1097,B533,Hoja1!$E$5:$E$1097,"&lt;="&amp;E533)),Hoja1!$C$5:$C$1097,""),"")</f>
        <v>TMLP_902_KTIA</v>
      </c>
      <c r="B533" s="45" t="str">
        <f t="shared" si="16"/>
        <v>T-902</v>
      </c>
      <c r="C533" s="45" t="str">
        <f t="shared" si="17"/>
        <v>KTIA</v>
      </c>
      <c r="D533" s="6" t="s">
        <v>70</v>
      </c>
      <c r="E533" s="7">
        <v>44507</v>
      </c>
      <c r="F533" s="8">
        <v>44565</v>
      </c>
      <c r="G533" s="9">
        <v>0.99319999999999997</v>
      </c>
      <c r="H533" s="9">
        <v>10.97</v>
      </c>
      <c r="I533" s="47">
        <v>50388.121669818298</v>
      </c>
      <c r="J533" s="10">
        <v>7</v>
      </c>
    </row>
    <row r="534" spans="1:10" x14ac:dyDescent="0.3">
      <c r="A534" t="str" cm="1">
        <f t="array" ref="A534">IFERROR(_xlfn.XLOOKUP(1,(Hoja1!$B$5:$B$1097=B534)*(Hoja1!$E$5:$E$1097=_xlfn.MAXIFS(Hoja1!$E$5:$E$1097,Hoja1!$B$5:$B$1097,B534,Hoja1!$E$5:$E$1097,"&lt;="&amp;E534)),Hoja1!$C$5:$C$1097,""),"")</f>
        <v>TMLP_903_KTIA</v>
      </c>
      <c r="B534" s="45" t="str">
        <f t="shared" si="16"/>
        <v>T-903</v>
      </c>
      <c r="C534" s="45" t="str">
        <f t="shared" si="17"/>
        <v>KTIA</v>
      </c>
      <c r="D534" s="6" t="s">
        <v>111</v>
      </c>
      <c r="E534" s="7">
        <v>44507</v>
      </c>
      <c r="F534" s="8">
        <v>44565</v>
      </c>
      <c r="G534" s="9">
        <v>0.96970000000000001</v>
      </c>
      <c r="H534" s="9">
        <v>14.42</v>
      </c>
      <c r="I534" s="47"/>
      <c r="J534" s="10"/>
    </row>
    <row r="535" spans="1:10" x14ac:dyDescent="0.3">
      <c r="A535" t="str" cm="1">
        <f t="array" ref="A535">IFERROR(_xlfn.XLOOKUP(1,(Hoja1!$B$5:$B$1097=B535)*(Hoja1!$E$5:$E$1097=_xlfn.MAXIFS(Hoja1!$E$5:$E$1097,Hoja1!$B$5:$B$1097,B535,Hoja1!$E$5:$E$1097,"&lt;="&amp;E535)),Hoja1!$C$5:$C$1097,""),"")</f>
        <v>TMLP_914_KTIA</v>
      </c>
      <c r="B535" s="45" t="str">
        <f t="shared" si="16"/>
        <v>T-914</v>
      </c>
      <c r="C535" s="45" t="str">
        <f t="shared" si="17"/>
        <v>KTIA</v>
      </c>
      <c r="D535" s="6" t="s">
        <v>236</v>
      </c>
      <c r="E535" s="7">
        <v>44507</v>
      </c>
      <c r="F535" s="8">
        <v>44565</v>
      </c>
      <c r="G535" s="9">
        <v>0.98729999999999996</v>
      </c>
      <c r="H535" s="9">
        <v>11.82</v>
      </c>
      <c r="I535" s="47">
        <v>47637.657713277578</v>
      </c>
      <c r="J535" s="10">
        <v>7</v>
      </c>
    </row>
    <row r="536" spans="1:10" x14ac:dyDescent="0.3">
      <c r="A536" t="str" cm="1">
        <f t="array" ref="A536">IFERROR(_xlfn.XLOOKUP(1,(Hoja1!$B$5:$B$1097=B536)*(Hoja1!$E$5:$E$1097=_xlfn.MAXIFS(Hoja1!$E$5:$E$1097,Hoja1!$B$5:$B$1097,B536,Hoja1!$E$5:$E$1097,"&lt;="&amp;E536)),Hoja1!$C$5:$C$1097,""),"")</f>
        <v/>
      </c>
      <c r="B536" s="45" t="str">
        <f t="shared" si="16"/>
        <v>T-917</v>
      </c>
      <c r="C536" s="45" t="str">
        <f t="shared" si="17"/>
        <v/>
      </c>
      <c r="D536" s="6" t="s">
        <v>139</v>
      </c>
      <c r="E536" s="7" t="s">
        <v>5</v>
      </c>
      <c r="F536" s="8">
        <v>44565</v>
      </c>
      <c r="G536" s="9">
        <v>0.92800000000000005</v>
      </c>
      <c r="H536" s="9">
        <v>20.98</v>
      </c>
      <c r="I536" s="47">
        <v>24283.857179037004</v>
      </c>
      <c r="J536" s="10">
        <v>7</v>
      </c>
    </row>
    <row r="537" spans="1:10" x14ac:dyDescent="0.3">
      <c r="A537" t="str" cm="1">
        <f t="array" ref="A537">IFERROR(_xlfn.XLOOKUP(1,(Hoja1!$B$5:$B$1097=B537)*(Hoja1!$E$5:$E$1097=_xlfn.MAXIFS(Hoja1!$E$5:$E$1097,Hoja1!$B$5:$B$1097,B537,Hoja1!$E$5:$E$1097,"&lt;="&amp;E537)),Hoja1!$C$5:$C$1097,""),"")</f>
        <v>TMLP_950_KTS</v>
      </c>
      <c r="B537" s="45" t="str">
        <f t="shared" si="16"/>
        <v>T-950</v>
      </c>
      <c r="C537" s="45" t="str">
        <f t="shared" si="17"/>
        <v>KTS</v>
      </c>
      <c r="D537" s="6" t="s">
        <v>237</v>
      </c>
      <c r="E537" s="7">
        <v>44508</v>
      </c>
      <c r="F537" s="8">
        <v>44565</v>
      </c>
      <c r="G537" s="9">
        <v>0.93759999999999999</v>
      </c>
      <c r="H537" s="9">
        <v>19.420000000000002</v>
      </c>
      <c r="I537" s="47"/>
      <c r="J537" s="10"/>
    </row>
    <row r="538" spans="1:10" x14ac:dyDescent="0.3">
      <c r="A538" t="str" cm="1">
        <f t="array" ref="A538">IFERROR(_xlfn.XLOOKUP(1,(Hoja1!$B$5:$B$1097=B538)*(Hoja1!$E$5:$E$1097=_xlfn.MAXIFS(Hoja1!$E$5:$E$1097,Hoja1!$B$5:$B$1097,B538,Hoja1!$E$5:$E$1097,"&lt;="&amp;E538)),Hoja1!$C$5:$C$1097,""),"")</f>
        <v/>
      </c>
      <c r="B538" s="45" t="str">
        <f t="shared" si="16"/>
        <v>T-951</v>
      </c>
      <c r="C538" s="45" t="str">
        <f t="shared" si="17"/>
        <v/>
      </c>
      <c r="D538" s="6" t="s">
        <v>134</v>
      </c>
      <c r="E538" s="7" t="s">
        <v>5</v>
      </c>
      <c r="F538" s="8">
        <v>44565</v>
      </c>
      <c r="G538" s="9">
        <v>0.9657</v>
      </c>
      <c r="H538" s="9">
        <v>15.03</v>
      </c>
      <c r="I538" s="47">
        <v>17098.849144923624</v>
      </c>
      <c r="J538" s="10">
        <v>7</v>
      </c>
    </row>
    <row r="539" spans="1:10" x14ac:dyDescent="0.3">
      <c r="A539" t="str" cm="1">
        <f t="array" ref="A539">IFERROR(_xlfn.XLOOKUP(1,(Hoja1!$B$5:$B$1097=B539)*(Hoja1!$E$5:$E$1097=_xlfn.MAXIFS(Hoja1!$E$5:$E$1097,Hoja1!$B$5:$B$1097,B539,Hoja1!$E$5:$E$1097,"&lt;="&amp;E539)),Hoja1!$C$5:$C$1097,""),"")</f>
        <v>TMLP_761_KTIA</v>
      </c>
      <c r="B539" s="45" t="str">
        <f t="shared" si="16"/>
        <v>T-761</v>
      </c>
      <c r="C539" s="45" t="str">
        <f t="shared" si="17"/>
        <v>KTIA</v>
      </c>
      <c r="D539" s="6" t="s">
        <v>238</v>
      </c>
      <c r="E539" s="7">
        <v>45026</v>
      </c>
      <c r="F539" s="8">
        <v>45028</v>
      </c>
      <c r="G539" s="9">
        <v>0.95469999999999999</v>
      </c>
      <c r="H539" s="9">
        <v>16.71</v>
      </c>
      <c r="I539" s="47">
        <v>36297.555375089956</v>
      </c>
      <c r="J539" s="10">
        <v>7</v>
      </c>
    </row>
    <row r="540" spans="1:10" x14ac:dyDescent="0.3">
      <c r="A540" t="str" cm="1">
        <f t="array" ref="A540">IFERROR(_xlfn.XLOOKUP(1,(Hoja1!$B$5:$B$1097=B540)*(Hoja1!$E$5:$E$1097=_xlfn.MAXIFS(Hoja1!$E$5:$E$1097,Hoja1!$B$5:$B$1097,B540,Hoja1!$E$5:$E$1097,"&lt;="&amp;E540)),Hoja1!$C$5:$C$1097,""),"")</f>
        <v>TMLP_761_KTIA</v>
      </c>
      <c r="B540" s="45" t="str">
        <f t="shared" si="16"/>
        <v>T-761</v>
      </c>
      <c r="C540" s="45" t="str">
        <f t="shared" si="17"/>
        <v>KTIA</v>
      </c>
      <c r="D540" s="6" t="s">
        <v>238</v>
      </c>
      <c r="E540" s="7">
        <v>45026</v>
      </c>
      <c r="F540" s="8">
        <v>45028</v>
      </c>
      <c r="G540" s="9">
        <v>0.95469999999999999</v>
      </c>
      <c r="H540" s="9">
        <v>16.71</v>
      </c>
      <c r="I540" s="47">
        <v>36828.999824963408</v>
      </c>
      <c r="J540" s="10">
        <v>7</v>
      </c>
    </row>
    <row r="541" spans="1:10" x14ac:dyDescent="0.3">
      <c r="A541" t="str" cm="1">
        <f t="array" ref="A541">IFERROR(_xlfn.XLOOKUP(1,(Hoja1!$B$5:$B$1097=B541)*(Hoja1!$E$5:$E$1097=_xlfn.MAXIFS(Hoja1!$E$5:$E$1097,Hoja1!$B$5:$B$1097,B541,Hoja1!$E$5:$E$1097,"&lt;="&amp;E541)),Hoja1!$C$5:$C$1097,""),"")</f>
        <v>TMLP_953_KTIA</v>
      </c>
      <c r="B541" s="45" t="str">
        <f t="shared" si="16"/>
        <v>T-953</v>
      </c>
      <c r="C541" s="45" t="str">
        <f t="shared" si="17"/>
        <v>KTIA</v>
      </c>
      <c r="D541" s="6" t="s">
        <v>94</v>
      </c>
      <c r="E541" s="7">
        <v>45026</v>
      </c>
      <c r="F541" s="8">
        <v>45028</v>
      </c>
      <c r="G541" s="9"/>
      <c r="H541" s="9"/>
      <c r="I541" s="47">
        <v>28551.223333619673</v>
      </c>
      <c r="J541" s="10">
        <v>7</v>
      </c>
    </row>
    <row r="542" spans="1:10" x14ac:dyDescent="0.3">
      <c r="A542" t="str" cm="1">
        <f t="array" ref="A542">IFERROR(_xlfn.XLOOKUP(1,(Hoja1!$B$5:$B$1097=B542)*(Hoja1!$E$5:$E$1097=_xlfn.MAXIFS(Hoja1!$E$5:$E$1097,Hoja1!$B$5:$B$1097,B542,Hoja1!$E$5:$E$1097,"&lt;="&amp;E542)),Hoja1!$C$5:$C$1097,""),"")</f>
        <v>TMLP_953_KTIA</v>
      </c>
      <c r="B542" s="45" t="str">
        <f t="shared" si="16"/>
        <v>T-953</v>
      </c>
      <c r="C542" s="45" t="str">
        <f t="shared" si="17"/>
        <v>KTIA</v>
      </c>
      <c r="D542" s="6" t="s">
        <v>94</v>
      </c>
      <c r="E542" s="7">
        <v>45026</v>
      </c>
      <c r="F542" s="8">
        <v>45028</v>
      </c>
      <c r="G542" s="9">
        <v>0.93689999999999996</v>
      </c>
      <c r="H542" s="9">
        <v>19.53</v>
      </c>
      <c r="I542" s="47">
        <v>28551.223333619673</v>
      </c>
      <c r="J542" s="10">
        <v>7</v>
      </c>
    </row>
    <row r="543" spans="1:10" x14ac:dyDescent="0.3">
      <c r="A543" t="str" cm="1">
        <f t="array" ref="A543">IFERROR(_xlfn.XLOOKUP(1,(Hoja1!$B$5:$B$1097=B543)*(Hoja1!$E$5:$E$1097=_xlfn.MAXIFS(Hoja1!$E$5:$E$1097,Hoja1!$B$5:$B$1097,B543,Hoja1!$E$5:$E$1097,"&lt;="&amp;E543)),Hoja1!$C$5:$C$1097,""),"")</f>
        <v>TMLP_761_KTIA</v>
      </c>
      <c r="B543" s="45" t="str">
        <f t="shared" si="16"/>
        <v>T-761</v>
      </c>
      <c r="C543" s="45" t="str">
        <f t="shared" si="17"/>
        <v>KTIA</v>
      </c>
      <c r="D543" s="6" t="s">
        <v>238</v>
      </c>
      <c r="E543" s="7">
        <v>45027</v>
      </c>
      <c r="F543" s="8">
        <v>45029</v>
      </c>
      <c r="G543" s="9">
        <v>0.95140000000000002</v>
      </c>
      <c r="H543" s="9">
        <v>17.23</v>
      </c>
      <c r="I543" s="47">
        <v>35695.799830349148</v>
      </c>
      <c r="J543" s="10">
        <v>7</v>
      </c>
    </row>
    <row r="544" spans="1:10" x14ac:dyDescent="0.3">
      <c r="A544" t="str" cm="1">
        <f t="array" ref="A544">IFERROR(_xlfn.XLOOKUP(1,(Hoja1!$B$5:$B$1097=B544)*(Hoja1!$E$5:$E$1097=_xlfn.MAXIFS(Hoja1!$E$5:$E$1097,Hoja1!$B$5:$B$1097,B544,Hoja1!$E$5:$E$1097,"&lt;="&amp;E544)),Hoja1!$C$5:$C$1097,""),"")</f>
        <v>TMLP_953_KTIA</v>
      </c>
      <c r="B544" s="45" t="str">
        <f t="shared" si="16"/>
        <v>T-953</v>
      </c>
      <c r="C544" s="45" t="str">
        <f t="shared" si="17"/>
        <v>KTIA</v>
      </c>
      <c r="D544" s="6" t="s">
        <v>94</v>
      </c>
      <c r="E544" s="7">
        <v>45026</v>
      </c>
      <c r="F544" s="8">
        <v>45029</v>
      </c>
      <c r="G544" s="9">
        <v>0.9395</v>
      </c>
      <c r="H544" s="9">
        <v>19.11</v>
      </c>
      <c r="I544" s="47">
        <v>26838.149933602501</v>
      </c>
      <c r="J544" s="10">
        <v>7</v>
      </c>
    </row>
    <row r="545" spans="1:10" x14ac:dyDescent="0.3">
      <c r="A545" t="str" cm="1">
        <f t="array" ref="A545">IFERROR(_xlfn.XLOOKUP(1,(Hoja1!$B$5:$B$1097=B545)*(Hoja1!$E$5:$E$1097=_xlfn.MAXIFS(Hoja1!$E$5:$E$1097,Hoja1!$B$5:$B$1097,B545,Hoja1!$E$5:$E$1097,"&lt;="&amp;E545)),Hoja1!$C$5:$C$1097,""),"")</f>
        <v>TMLP_1073_KTIA</v>
      </c>
      <c r="B545" s="45" t="str">
        <f t="shared" si="16"/>
        <v>T-1073</v>
      </c>
      <c r="C545" s="45" t="str">
        <f t="shared" si="17"/>
        <v>KTIA</v>
      </c>
      <c r="D545" s="6" t="s">
        <v>98</v>
      </c>
      <c r="E545" s="7">
        <v>44879</v>
      </c>
      <c r="F545" s="8">
        <v>45029</v>
      </c>
      <c r="G545" s="9"/>
      <c r="H545" s="9"/>
      <c r="I545" s="47">
        <v>48446.068731460895</v>
      </c>
      <c r="J545" s="10">
        <v>7</v>
      </c>
    </row>
    <row r="546" spans="1:10" x14ac:dyDescent="0.3">
      <c r="A546" t="str" cm="1">
        <f t="array" ref="A546">IFERROR(_xlfn.XLOOKUP(1,(Hoja1!$B$5:$B$1097=B546)*(Hoja1!$E$5:$E$1097=_xlfn.MAXIFS(Hoja1!$E$5:$E$1097,Hoja1!$B$5:$B$1097,B546,Hoja1!$E$5:$E$1097,"&lt;="&amp;E546)),Hoja1!$C$5:$C$1097,""),"")</f>
        <v>TMLP_1079_KTIA</v>
      </c>
      <c r="B546" s="45" t="str">
        <f t="shared" si="16"/>
        <v>T-1079</v>
      </c>
      <c r="C546" s="45" t="str">
        <f t="shared" si="17"/>
        <v>KTIA</v>
      </c>
      <c r="D546" s="6" t="s">
        <v>136</v>
      </c>
      <c r="E546" s="7">
        <v>44879</v>
      </c>
      <c r="F546" s="8">
        <v>45029</v>
      </c>
      <c r="G546" s="9">
        <v>0.9355</v>
      </c>
      <c r="H546" s="9">
        <v>19.760000000000002</v>
      </c>
      <c r="I546" s="47"/>
      <c r="J546" s="10"/>
    </row>
    <row r="547" spans="1:10" x14ac:dyDescent="0.3">
      <c r="A547" t="str" cm="1">
        <f t="array" ref="A547">IFERROR(_xlfn.XLOOKUP(1,(Hoja1!$B$5:$B$1097=B547)*(Hoja1!$E$5:$E$1097=_xlfn.MAXIFS(Hoja1!$E$5:$E$1097,Hoja1!$B$5:$B$1097,B547,Hoja1!$E$5:$E$1097,"&lt;="&amp;E547)),Hoja1!$C$5:$C$1097,""),"")</f>
        <v>CONST_502_KTIA</v>
      </c>
      <c r="B547" s="45" t="str">
        <f t="shared" si="16"/>
        <v>C-502</v>
      </c>
      <c r="C547" s="45" t="str">
        <f t="shared" si="17"/>
        <v>KTIA</v>
      </c>
      <c r="D547" s="6" t="s">
        <v>108</v>
      </c>
      <c r="E547" s="7">
        <v>45156</v>
      </c>
      <c r="F547" s="8">
        <v>45161</v>
      </c>
      <c r="G547" s="9">
        <v>1.08</v>
      </c>
      <c r="H547" s="9"/>
      <c r="I547" s="47"/>
      <c r="J547" s="10"/>
    </row>
    <row r="548" spans="1:10" x14ac:dyDescent="0.3">
      <c r="A548" t="str" cm="1">
        <f t="array" ref="A548">IFERROR(_xlfn.XLOOKUP(1,(Hoja1!$B$5:$B$1097=B548)*(Hoja1!$E$5:$E$1097=_xlfn.MAXIFS(Hoja1!$E$5:$E$1097,Hoja1!$B$5:$B$1097,B548,Hoja1!$E$5:$E$1097,"&lt;="&amp;E548)),Hoja1!$C$5:$C$1097,""),"")</f>
        <v>CONST_502_KTIA</v>
      </c>
      <c r="B548" s="45" t="str">
        <f t="shared" si="16"/>
        <v>C-502</v>
      </c>
      <c r="C548" s="45" t="str">
        <f t="shared" si="17"/>
        <v>KTIA</v>
      </c>
      <c r="D548" s="6" t="s">
        <v>108</v>
      </c>
      <c r="E548" s="7">
        <v>45156</v>
      </c>
      <c r="F548" s="8">
        <v>45161</v>
      </c>
      <c r="G548" s="9">
        <v>0.96330000000000005</v>
      </c>
      <c r="H548" s="9">
        <v>15.39</v>
      </c>
      <c r="I548" s="47">
        <v>17299.80432376474</v>
      </c>
      <c r="J548" s="10">
        <v>6.5</v>
      </c>
    </row>
    <row r="549" spans="1:10" x14ac:dyDescent="0.3">
      <c r="A549" t="str" cm="1">
        <f t="array" ref="A549">IFERROR(_xlfn.XLOOKUP(1,(Hoja1!$B$5:$B$1097=B549)*(Hoja1!$E$5:$E$1097=_xlfn.MAXIFS(Hoja1!$E$5:$E$1097,Hoja1!$B$5:$B$1097,B549,Hoja1!$E$5:$E$1097,"&lt;="&amp;E549)),Hoja1!$C$5:$C$1097,""),"")</f>
        <v>CONST_1119_KTIA</v>
      </c>
      <c r="B549" s="45" t="str">
        <f t="shared" si="16"/>
        <v>C-1119</v>
      </c>
      <c r="C549" s="45" t="str">
        <f t="shared" si="17"/>
        <v>KTIA</v>
      </c>
      <c r="D549" s="6" t="s">
        <v>239</v>
      </c>
      <c r="E549" s="7">
        <v>45169</v>
      </c>
      <c r="F549" s="8">
        <v>45174</v>
      </c>
      <c r="G549" s="9">
        <v>0.94969999999999999</v>
      </c>
      <c r="H549" s="9">
        <v>17.489999999999998</v>
      </c>
      <c r="I549" s="47">
        <v>24779.90883814645</v>
      </c>
      <c r="J549" s="10">
        <v>8.5</v>
      </c>
    </row>
    <row r="550" spans="1:10" x14ac:dyDescent="0.3">
      <c r="A550" t="str" cm="1">
        <f t="array" ref="A550">IFERROR(_xlfn.XLOOKUP(1,(Hoja1!$B$5:$B$1097=B550)*(Hoja1!$E$5:$E$1097=_xlfn.MAXIFS(Hoja1!$E$5:$E$1097,Hoja1!$B$5:$B$1097,B550,Hoja1!$E$5:$E$1097,"&lt;="&amp;E550)),Hoja1!$C$5:$C$1097,""),"")</f>
        <v>CONST_1171_JSA</v>
      </c>
      <c r="B550" s="45" t="str">
        <f t="shared" si="16"/>
        <v>C-1171</v>
      </c>
      <c r="C550" s="45" t="str">
        <f t="shared" si="17"/>
        <v>JSA</v>
      </c>
      <c r="D550" s="6" t="s">
        <v>132</v>
      </c>
      <c r="E550" s="7">
        <v>45169</v>
      </c>
      <c r="F550" s="8">
        <v>45174</v>
      </c>
      <c r="G550" s="9">
        <v>0.96709999999999996</v>
      </c>
      <c r="H550" s="9">
        <v>14.81</v>
      </c>
      <c r="I550" s="47">
        <v>24779.90883814645</v>
      </c>
      <c r="J550" s="10">
        <v>8.5</v>
      </c>
    </row>
    <row r="551" spans="1:10" x14ac:dyDescent="0.3">
      <c r="A551" t="str" cm="1">
        <f t="array" ref="A551">IFERROR(_xlfn.XLOOKUP(1,(Hoja1!$B$5:$B$1097=B551)*(Hoja1!$E$5:$E$1097=_xlfn.MAXIFS(Hoja1!$E$5:$E$1097,Hoja1!$B$5:$B$1097,B551,Hoja1!$E$5:$E$1097,"&lt;="&amp;E551)),Hoja1!$C$5:$C$1097,""),"")</f>
        <v>CONST_1182_JSA</v>
      </c>
      <c r="B551" s="45" t="str">
        <f t="shared" si="16"/>
        <v>C-1182</v>
      </c>
      <c r="C551" s="45" t="str">
        <f t="shared" si="17"/>
        <v>JSA</v>
      </c>
      <c r="D551" s="6" t="s">
        <v>149</v>
      </c>
      <c r="E551" s="7">
        <v>45169</v>
      </c>
      <c r="F551" s="8">
        <v>45174</v>
      </c>
      <c r="G551" s="9">
        <v>0.96709999999999996</v>
      </c>
      <c r="H551" s="9">
        <v>14.81</v>
      </c>
      <c r="I551" s="47">
        <v>24768.773681392169</v>
      </c>
      <c r="J551" s="10">
        <v>9</v>
      </c>
    </row>
    <row r="552" spans="1:10" x14ac:dyDescent="0.3">
      <c r="A552" t="str" cm="1">
        <f t="array" ref="A552">IFERROR(_xlfn.XLOOKUP(1,(Hoja1!$B$5:$B$1097=B552)*(Hoja1!$E$5:$E$1097=_xlfn.MAXIFS(Hoja1!$E$5:$E$1097,Hoja1!$B$5:$B$1097,B552,Hoja1!$E$5:$E$1097,"&lt;="&amp;E552)),Hoja1!$C$5:$C$1097,""),"")</f>
        <v>CONST_1193_KTIA</v>
      </c>
      <c r="B552" s="45" t="str">
        <f t="shared" si="16"/>
        <v>C-1193</v>
      </c>
      <c r="C552" s="45" t="str">
        <f t="shared" si="17"/>
        <v>KTIA</v>
      </c>
      <c r="D552" s="6" t="s">
        <v>151</v>
      </c>
      <c r="E552" s="7">
        <v>45169</v>
      </c>
      <c r="F552" s="8">
        <v>45174</v>
      </c>
      <c r="G552" s="9">
        <v>0.98089999999999999</v>
      </c>
      <c r="H552" s="9">
        <v>12.76</v>
      </c>
      <c r="I552" s="47"/>
      <c r="J552" s="10"/>
    </row>
    <row r="553" spans="1:10" x14ac:dyDescent="0.3">
      <c r="A553" t="str" cm="1">
        <f t="array" ref="A553">IFERROR(_xlfn.XLOOKUP(1,(Hoja1!$B$5:$B$1097=B553)*(Hoja1!$E$5:$E$1097=_xlfn.MAXIFS(Hoja1!$E$5:$E$1097,Hoja1!$B$5:$B$1097,B553,Hoja1!$E$5:$E$1097,"&lt;="&amp;E553)),Hoja1!$C$5:$C$1097,""),"")</f>
        <v>CONST_1293_JSA</v>
      </c>
      <c r="B553" s="45" t="str">
        <f t="shared" si="16"/>
        <v>C-1293</v>
      </c>
      <c r="C553" s="45" t="str">
        <f t="shared" si="17"/>
        <v>JSA</v>
      </c>
      <c r="D553" s="6" t="s">
        <v>114</v>
      </c>
      <c r="E553" s="7">
        <v>45169</v>
      </c>
      <c r="F553" s="8">
        <v>45174</v>
      </c>
      <c r="G553" s="9">
        <v>0.9829</v>
      </c>
      <c r="H553" s="9">
        <v>12.46</v>
      </c>
      <c r="I553" s="47"/>
      <c r="J553" s="10"/>
    </row>
    <row r="554" spans="1:10" x14ac:dyDescent="0.3">
      <c r="A554" t="str" cm="1">
        <f t="array" ref="A554">IFERROR(_xlfn.XLOOKUP(1,(Hoja1!$B$5:$B$1097=B554)*(Hoja1!$E$5:$E$1097=_xlfn.MAXIFS(Hoja1!$E$5:$E$1097,Hoja1!$B$5:$B$1097,B554,Hoja1!$E$5:$E$1097,"&lt;="&amp;E554)),Hoja1!$C$5:$C$1097,""),"")</f>
        <v>CONST_1294_JSA</v>
      </c>
      <c r="B554" s="45" t="str">
        <f t="shared" si="16"/>
        <v>C-1294</v>
      </c>
      <c r="C554" s="45" t="str">
        <f t="shared" si="17"/>
        <v>JSA</v>
      </c>
      <c r="D554" s="6" t="s">
        <v>152</v>
      </c>
      <c r="E554" s="7">
        <v>45169</v>
      </c>
      <c r="F554" s="8">
        <v>45174</v>
      </c>
      <c r="G554" s="9">
        <v>0.98319999999999996</v>
      </c>
      <c r="H554" s="9">
        <v>12.42</v>
      </c>
      <c r="I554" s="47"/>
      <c r="J554" s="10"/>
    </row>
    <row r="555" spans="1:10" x14ac:dyDescent="0.3">
      <c r="A555" t="str" cm="1">
        <f t="array" ref="A555">IFERROR(_xlfn.XLOOKUP(1,(Hoja1!$B$5:$B$1097=B555)*(Hoja1!$E$5:$E$1097=_xlfn.MAXIFS(Hoja1!$E$5:$E$1097,Hoja1!$B$5:$B$1097,B555,Hoja1!$E$5:$E$1097,"&lt;="&amp;E555)),Hoja1!$C$5:$C$1097,""),"")</f>
        <v>CONST_1119_KTIA</v>
      </c>
      <c r="B555" s="45" t="str">
        <f t="shared" si="16"/>
        <v>C-1119</v>
      </c>
      <c r="C555" s="45" t="str">
        <f t="shared" si="17"/>
        <v>KTIA</v>
      </c>
      <c r="D555" s="6" t="s">
        <v>239</v>
      </c>
      <c r="E555" s="7">
        <v>45169</v>
      </c>
      <c r="F555" s="8">
        <v>45175</v>
      </c>
      <c r="G555" s="9">
        <v>0.94210000000000005</v>
      </c>
      <c r="H555" s="9">
        <v>18.7</v>
      </c>
      <c r="I555" s="47"/>
      <c r="J555" s="10"/>
    </row>
    <row r="556" spans="1:10" x14ac:dyDescent="0.3">
      <c r="A556" t="str" cm="1">
        <f t="array" ref="A556">IFERROR(_xlfn.XLOOKUP(1,(Hoja1!$B$5:$B$1097=B556)*(Hoja1!$E$5:$E$1097=_xlfn.MAXIFS(Hoja1!$E$5:$E$1097,Hoja1!$B$5:$B$1097,B556,Hoja1!$E$5:$E$1097,"&lt;="&amp;E556)),Hoja1!$C$5:$C$1097,""),"")</f>
        <v>CONST_1171_JSA</v>
      </c>
      <c r="B556" s="45" t="str">
        <f t="shared" si="16"/>
        <v>C-1171</v>
      </c>
      <c r="C556" s="45" t="str">
        <f t="shared" si="17"/>
        <v>JSA</v>
      </c>
      <c r="D556" s="6" t="s">
        <v>132</v>
      </c>
      <c r="E556" s="7">
        <v>45169</v>
      </c>
      <c r="F556" s="8">
        <v>45175</v>
      </c>
      <c r="G556" s="9">
        <v>0.9778</v>
      </c>
      <c r="H556" s="9">
        <v>13.21</v>
      </c>
      <c r="I556" s="47">
        <v>24793.021504402474</v>
      </c>
      <c r="J556" s="10">
        <v>8.5</v>
      </c>
    </row>
    <row r="557" spans="1:10" x14ac:dyDescent="0.3">
      <c r="A557" t="str" cm="1">
        <f t="array" ref="A557">IFERROR(_xlfn.XLOOKUP(1,(Hoja1!$B$5:$B$1097=B557)*(Hoja1!$E$5:$E$1097=_xlfn.MAXIFS(Hoja1!$E$5:$E$1097,Hoja1!$B$5:$B$1097,B557,Hoja1!$E$5:$E$1097,"&lt;="&amp;E557)),Hoja1!$C$5:$C$1097,""),"")</f>
        <v>CONST_1182_JSA</v>
      </c>
      <c r="B557" s="45" t="str">
        <f t="shared" si="16"/>
        <v>C-1182</v>
      </c>
      <c r="C557" s="45" t="str">
        <f t="shared" si="17"/>
        <v>JSA</v>
      </c>
      <c r="D557" s="6" t="s">
        <v>149</v>
      </c>
      <c r="E557" s="7">
        <v>45169</v>
      </c>
      <c r="F557" s="8">
        <v>45175</v>
      </c>
      <c r="G557" s="9">
        <v>0.96779999999999999</v>
      </c>
      <c r="H557" s="9">
        <v>14.71</v>
      </c>
      <c r="I557" s="47">
        <v>24760.047453217696</v>
      </c>
      <c r="J557" s="10">
        <v>9</v>
      </c>
    </row>
    <row r="558" spans="1:10" x14ac:dyDescent="0.3">
      <c r="A558" t="str" cm="1">
        <f t="array" ref="A558">IFERROR(_xlfn.XLOOKUP(1,(Hoja1!$B$5:$B$1097=B558)*(Hoja1!$E$5:$E$1097=_xlfn.MAXIFS(Hoja1!$E$5:$E$1097,Hoja1!$B$5:$B$1097,B558,Hoja1!$E$5:$E$1097,"&lt;="&amp;E558)),Hoja1!$C$5:$C$1097,""),"")</f>
        <v>CONST_1193_KTIA</v>
      </c>
      <c r="B558" s="45" t="str">
        <f t="shared" si="16"/>
        <v>C-1193</v>
      </c>
      <c r="C558" s="45" t="str">
        <f t="shared" si="17"/>
        <v>KTIA</v>
      </c>
      <c r="D558" s="6" t="s">
        <v>151</v>
      </c>
      <c r="E558" s="7">
        <v>45169</v>
      </c>
      <c r="F558" s="8">
        <v>45175</v>
      </c>
      <c r="G558" s="9">
        <v>0.94599999999999995</v>
      </c>
      <c r="H558" s="9">
        <v>18.079999999999998</v>
      </c>
      <c r="I558" s="47">
        <v>43896.887112092008</v>
      </c>
      <c r="J558" s="10">
        <v>8</v>
      </c>
    </row>
    <row r="559" spans="1:10" x14ac:dyDescent="0.3">
      <c r="A559" t="str" cm="1">
        <f t="array" ref="A559">IFERROR(_xlfn.XLOOKUP(1,(Hoja1!$B$5:$B$1097=B559)*(Hoja1!$E$5:$E$1097=_xlfn.MAXIFS(Hoja1!$E$5:$E$1097,Hoja1!$B$5:$B$1097,B559,Hoja1!$E$5:$E$1097,"&lt;="&amp;E559)),Hoja1!$C$5:$C$1097,""),"")</f>
        <v>CONST_1293_JSA</v>
      </c>
      <c r="B559" s="45" t="str">
        <f t="shared" si="16"/>
        <v>C-1293</v>
      </c>
      <c r="C559" s="45" t="str">
        <f t="shared" si="17"/>
        <v>JSA</v>
      </c>
      <c r="D559" s="6" t="s">
        <v>114</v>
      </c>
      <c r="E559" s="7">
        <v>45169</v>
      </c>
      <c r="F559" s="8">
        <v>45175</v>
      </c>
      <c r="G559" s="9">
        <v>0.97909999999999997</v>
      </c>
      <c r="H559" s="9">
        <v>13.02</v>
      </c>
      <c r="I559" s="47"/>
      <c r="J559" s="10"/>
    </row>
    <row r="560" spans="1:10" x14ac:dyDescent="0.3">
      <c r="A560" t="str" cm="1">
        <f t="array" ref="A560">IFERROR(_xlfn.XLOOKUP(1,(Hoja1!$B$5:$B$1097=B560)*(Hoja1!$E$5:$E$1097=_xlfn.MAXIFS(Hoja1!$E$5:$E$1097,Hoja1!$B$5:$B$1097,B560,Hoja1!$E$5:$E$1097,"&lt;="&amp;E560)),Hoja1!$C$5:$C$1097,""),"")</f>
        <v>CONST_1294_JSA</v>
      </c>
      <c r="B560" s="45" t="str">
        <f t="shared" si="16"/>
        <v>C-1294</v>
      </c>
      <c r="C560" s="45" t="str">
        <f t="shared" si="17"/>
        <v>JSA</v>
      </c>
      <c r="D560" s="6" t="s">
        <v>152</v>
      </c>
      <c r="E560" s="7">
        <v>45169</v>
      </c>
      <c r="F560" s="8">
        <v>45175</v>
      </c>
      <c r="G560" s="9">
        <v>0.97909999999999997</v>
      </c>
      <c r="H560" s="9">
        <v>13.02</v>
      </c>
      <c r="I560" s="47"/>
      <c r="J560" s="10"/>
    </row>
    <row r="561" spans="1:10" x14ac:dyDescent="0.3">
      <c r="A561" t="str" cm="1">
        <f t="array" ref="A561">IFERROR(_xlfn.XLOOKUP(1,(Hoja1!$B$5:$B$1097=B561)*(Hoja1!$E$5:$E$1097=_xlfn.MAXIFS(Hoja1!$E$5:$E$1097,Hoja1!$B$5:$B$1097,B561,Hoja1!$E$5:$E$1097,"&lt;="&amp;E561)),Hoja1!$C$5:$C$1097,""),"")</f>
        <v>CONST_188_KTS</v>
      </c>
      <c r="B561" s="45" t="str">
        <f t="shared" si="16"/>
        <v>C-188</v>
      </c>
      <c r="C561" s="45" t="str">
        <f t="shared" si="17"/>
        <v>KTS</v>
      </c>
      <c r="D561" s="6" t="s">
        <v>240</v>
      </c>
      <c r="E561" s="7">
        <v>45362</v>
      </c>
      <c r="F561" s="8">
        <v>45372</v>
      </c>
      <c r="G561" s="9">
        <v>0.95409999999999995</v>
      </c>
      <c r="H561" s="9">
        <v>16.809999999999999</v>
      </c>
      <c r="I561" s="47">
        <v>38626.544287083685</v>
      </c>
      <c r="J561" s="10">
        <v>6</v>
      </c>
    </row>
    <row r="562" spans="1:10" x14ac:dyDescent="0.3">
      <c r="A562" t="str" cm="1">
        <f t="array" ref="A562">IFERROR(_xlfn.XLOOKUP(1,(Hoja1!$B$5:$B$1097=B562)*(Hoja1!$E$5:$E$1097=_xlfn.MAXIFS(Hoja1!$E$5:$E$1097,Hoja1!$B$5:$B$1097,B562,Hoja1!$E$5:$E$1097,"&lt;="&amp;E562)),Hoja1!$C$5:$C$1097,""),"")</f>
        <v>CONST_200_KTS</v>
      </c>
      <c r="B562" s="45" t="str">
        <f t="shared" si="16"/>
        <v>C-200</v>
      </c>
      <c r="C562" s="45" t="str">
        <f t="shared" si="17"/>
        <v>KTS</v>
      </c>
      <c r="D562" s="6" t="s">
        <v>102</v>
      </c>
      <c r="E562" s="7">
        <v>45365</v>
      </c>
      <c r="F562" s="8">
        <v>45372</v>
      </c>
      <c r="G562" s="9">
        <v>0.96009999999999995</v>
      </c>
      <c r="H562" s="9">
        <v>15.88</v>
      </c>
      <c r="I562" s="47"/>
      <c r="J562" s="10"/>
    </row>
    <row r="563" spans="1:10" x14ac:dyDescent="0.3">
      <c r="A563" t="str" cm="1">
        <f t="array" ref="A563">IFERROR(_xlfn.XLOOKUP(1,(Hoja1!$B$5:$B$1097=B563)*(Hoja1!$E$5:$E$1097=_xlfn.MAXIFS(Hoja1!$E$5:$E$1097,Hoja1!$B$5:$B$1097,B563,Hoja1!$E$5:$E$1097,"&lt;="&amp;E563)),Hoja1!$C$5:$C$1097,""),"")</f>
        <v/>
      </c>
      <c r="B563" s="45" t="str">
        <f t="shared" si="16"/>
        <v>C-203</v>
      </c>
      <c r="C563" s="45" t="str">
        <f t="shared" si="17"/>
        <v/>
      </c>
      <c r="D563" s="6" t="s">
        <v>100</v>
      </c>
      <c r="E563" s="7"/>
      <c r="F563" s="8">
        <v>45372</v>
      </c>
      <c r="G563" s="9">
        <v>0.96599999999999997</v>
      </c>
      <c r="H563" s="9">
        <v>14.98</v>
      </c>
      <c r="I563" s="47">
        <v>33170.484678926085</v>
      </c>
      <c r="J563" s="10">
        <v>6</v>
      </c>
    </row>
    <row r="564" spans="1:10" x14ac:dyDescent="0.3">
      <c r="A564" t="str" cm="1">
        <f t="array" ref="A564">IFERROR(_xlfn.XLOOKUP(1,(Hoja1!$B$5:$B$1097=B564)*(Hoja1!$E$5:$E$1097=_xlfn.MAXIFS(Hoja1!$E$5:$E$1097,Hoja1!$B$5:$B$1097,B564,Hoja1!$E$5:$E$1097,"&lt;="&amp;E564)),Hoja1!$C$5:$C$1097,""),"")</f>
        <v>CONST_218_KTS</v>
      </c>
      <c r="B564" s="45" t="str">
        <f t="shared" si="16"/>
        <v>C-218</v>
      </c>
      <c r="C564" s="45" t="str">
        <f t="shared" si="17"/>
        <v>KTS</v>
      </c>
      <c r="D564" s="6" t="s">
        <v>241</v>
      </c>
      <c r="E564" s="7">
        <v>45365</v>
      </c>
      <c r="F564" s="8">
        <v>45372</v>
      </c>
      <c r="G564" s="9">
        <v>0.94020000000000004</v>
      </c>
      <c r="H564" s="9">
        <v>19</v>
      </c>
      <c r="I564" s="47"/>
      <c r="J564" s="10"/>
    </row>
    <row r="565" spans="1:10" x14ac:dyDescent="0.3">
      <c r="A565" t="str" cm="1">
        <f t="array" ref="A565">IFERROR(_xlfn.XLOOKUP(1,(Hoja1!$B$5:$B$1097=B565)*(Hoja1!$E$5:$E$1097=_xlfn.MAXIFS(Hoja1!$E$5:$E$1097,Hoja1!$B$5:$B$1097,B565,Hoja1!$E$5:$E$1097,"&lt;="&amp;E565)),Hoja1!$C$5:$C$1097,""),"")</f>
        <v>CONST_228D_KTS</v>
      </c>
      <c r="B565" s="45" t="str">
        <f t="shared" si="16"/>
        <v>C-228D</v>
      </c>
      <c r="C565" s="45" t="str">
        <f t="shared" si="17"/>
        <v>KTS</v>
      </c>
      <c r="D565" s="6" t="s">
        <v>242</v>
      </c>
      <c r="E565" s="7">
        <v>45362</v>
      </c>
      <c r="F565" s="8">
        <v>45372</v>
      </c>
      <c r="G565" s="9">
        <v>0.96199999999999997</v>
      </c>
      <c r="H565" s="9">
        <v>15.59</v>
      </c>
      <c r="I565" s="47">
        <v>32662.117076883547</v>
      </c>
      <c r="J565" s="10">
        <v>6</v>
      </c>
    </row>
    <row r="566" spans="1:10" x14ac:dyDescent="0.3">
      <c r="A566" t="str" cm="1">
        <f t="array" ref="A566">IFERROR(_xlfn.XLOOKUP(1,(Hoja1!$B$5:$B$1097=B566)*(Hoja1!$E$5:$E$1097=_xlfn.MAXIFS(Hoja1!$E$5:$E$1097,Hoja1!$B$5:$B$1097,B566,Hoja1!$E$5:$E$1097,"&lt;="&amp;E566)),Hoja1!$C$5:$C$1097,""),"")</f>
        <v>CONST_237T_KTS</v>
      </c>
      <c r="B566" s="45" t="str">
        <f t="shared" si="16"/>
        <v>C-237T</v>
      </c>
      <c r="C566" s="45" t="str">
        <f t="shared" si="17"/>
        <v>KTS</v>
      </c>
      <c r="D566" s="6" t="s">
        <v>243</v>
      </c>
      <c r="E566" s="7">
        <v>45362</v>
      </c>
      <c r="F566" s="8">
        <v>45373</v>
      </c>
      <c r="G566" s="9">
        <v>0.92030000000000001</v>
      </c>
      <c r="H566" s="9">
        <v>22.25</v>
      </c>
      <c r="I566" s="47"/>
      <c r="J566" s="10"/>
    </row>
    <row r="567" spans="1:10" x14ac:dyDescent="0.3">
      <c r="A567" t="str" cm="1">
        <f t="array" ref="A567">IFERROR(_xlfn.XLOOKUP(1,(Hoja1!$B$5:$B$1097=B567)*(Hoja1!$E$5:$E$1097=_xlfn.MAXIFS(Hoja1!$E$5:$E$1097,Hoja1!$B$5:$B$1097,B567,Hoja1!$E$5:$E$1097,"&lt;="&amp;E567)),Hoja1!$C$5:$C$1097,""),"")</f>
        <v>CONST_305_KTS</v>
      </c>
      <c r="B567" s="45" t="str">
        <f t="shared" si="16"/>
        <v>C-305</v>
      </c>
      <c r="C567" s="45" t="str">
        <f t="shared" si="17"/>
        <v>KTS</v>
      </c>
      <c r="D567" s="6" t="s">
        <v>181</v>
      </c>
      <c r="E567" s="7">
        <v>45363</v>
      </c>
      <c r="F567" s="8">
        <v>45373</v>
      </c>
      <c r="G567" s="9">
        <v>0.93489999999999995</v>
      </c>
      <c r="H567" s="9">
        <v>19.850000000000001</v>
      </c>
      <c r="I567" s="47">
        <v>40033.343578014239</v>
      </c>
      <c r="J567" s="10">
        <v>6</v>
      </c>
    </row>
    <row r="568" spans="1:10" x14ac:dyDescent="0.3">
      <c r="A568" t="str" cm="1">
        <f t="array" ref="A568">IFERROR(_xlfn.XLOOKUP(1,(Hoja1!$B$5:$B$1097=B568)*(Hoja1!$E$5:$E$1097=_xlfn.MAXIFS(Hoja1!$E$5:$E$1097,Hoja1!$B$5:$B$1097,B568,Hoja1!$E$5:$E$1097,"&lt;="&amp;E568)),Hoja1!$C$5:$C$1097,""),"")</f>
        <v>CONST_312_JSA</v>
      </c>
      <c r="B568" s="45" t="str">
        <f t="shared" si="16"/>
        <v>C-312</v>
      </c>
      <c r="C568" s="45" t="str">
        <f t="shared" si="17"/>
        <v>JSA</v>
      </c>
      <c r="D568" s="6" t="s">
        <v>74</v>
      </c>
      <c r="E568" s="7">
        <v>45361</v>
      </c>
      <c r="F568" s="8">
        <v>45373</v>
      </c>
      <c r="G568" s="9">
        <v>0.96009999999999995</v>
      </c>
      <c r="H568" s="9">
        <v>15.88</v>
      </c>
      <c r="I568" s="47">
        <v>61709.11828965239</v>
      </c>
      <c r="J568" s="10">
        <v>6</v>
      </c>
    </row>
    <row r="569" spans="1:10" x14ac:dyDescent="0.3">
      <c r="A569" t="str" cm="1">
        <f t="array" ref="A569">IFERROR(_xlfn.XLOOKUP(1,(Hoja1!$B$5:$B$1097=B569)*(Hoja1!$E$5:$E$1097=_xlfn.MAXIFS(Hoja1!$E$5:$E$1097,Hoja1!$B$5:$B$1097,B569,Hoja1!$E$5:$E$1097,"&lt;="&amp;E569)),Hoja1!$C$5:$C$1097,""),"")</f>
        <v>CONST_408_KTS</v>
      </c>
      <c r="B569" s="45" t="str">
        <f t="shared" si="16"/>
        <v>C-408</v>
      </c>
      <c r="C569" s="45" t="str">
        <f t="shared" si="17"/>
        <v>KTS</v>
      </c>
      <c r="D569" s="6" t="s">
        <v>202</v>
      </c>
      <c r="E569" s="7">
        <v>45365</v>
      </c>
      <c r="F569" s="8">
        <v>45373</v>
      </c>
      <c r="G569" s="9">
        <v>0.9587</v>
      </c>
      <c r="H569" s="9">
        <v>16.100000000000001</v>
      </c>
      <c r="I569" s="47">
        <v>28791.271266014777</v>
      </c>
      <c r="J569" s="10">
        <v>6</v>
      </c>
    </row>
    <row r="570" spans="1:10" x14ac:dyDescent="0.3">
      <c r="A570" t="str" cm="1">
        <f t="array" ref="A570">IFERROR(_xlfn.XLOOKUP(1,(Hoja1!$B$5:$B$1097=B570)*(Hoja1!$E$5:$E$1097=_xlfn.MAXIFS(Hoja1!$E$5:$E$1097,Hoja1!$B$5:$B$1097,B570,Hoja1!$E$5:$E$1097,"&lt;="&amp;E570)),Hoja1!$C$5:$C$1097,""),"")</f>
        <v>CONST_433_KTS</v>
      </c>
      <c r="B570" s="45" t="str">
        <f t="shared" si="16"/>
        <v>C-433</v>
      </c>
      <c r="C570" s="45" t="str">
        <f t="shared" si="17"/>
        <v>KTS</v>
      </c>
      <c r="D570" s="6" t="s">
        <v>244</v>
      </c>
      <c r="E570" s="7">
        <v>45363</v>
      </c>
      <c r="F570" s="8">
        <v>45376</v>
      </c>
      <c r="G570" s="9">
        <v>0.96860000000000002</v>
      </c>
      <c r="H570" s="9">
        <v>14.59</v>
      </c>
      <c r="I570" s="47">
        <v>45399.134638442956</v>
      </c>
      <c r="J570" s="10">
        <v>6</v>
      </c>
    </row>
    <row r="571" spans="1:10" x14ac:dyDescent="0.3">
      <c r="A571" t="str" cm="1">
        <f t="array" ref="A571">IFERROR(_xlfn.XLOOKUP(1,(Hoja1!$B$5:$B$1097=B571)*(Hoja1!$E$5:$E$1097=_xlfn.MAXIFS(Hoja1!$E$5:$E$1097,Hoja1!$B$5:$B$1097,B571,Hoja1!$E$5:$E$1097,"&lt;="&amp;E571)),Hoja1!$C$5:$C$1097,""),"")</f>
        <v>CONST_538_KTS</v>
      </c>
      <c r="B571" s="45" t="str">
        <f t="shared" si="16"/>
        <v>C-538</v>
      </c>
      <c r="C571" s="45" t="str">
        <f t="shared" si="17"/>
        <v>KTS</v>
      </c>
      <c r="D571" s="6" t="s">
        <v>217</v>
      </c>
      <c r="E571" s="7">
        <v>45363</v>
      </c>
      <c r="F571" s="8">
        <v>45376</v>
      </c>
      <c r="G571" s="9">
        <v>0.97460000000000002</v>
      </c>
      <c r="H571" s="9">
        <v>13.69</v>
      </c>
      <c r="I571" s="47">
        <v>51393.50719137369</v>
      </c>
      <c r="J571" s="10">
        <v>7</v>
      </c>
    </row>
    <row r="572" spans="1:10" x14ac:dyDescent="0.3">
      <c r="A572" t="str" cm="1">
        <f t="array" ref="A572">IFERROR(_xlfn.XLOOKUP(1,(Hoja1!$B$5:$B$1097=B572)*(Hoja1!$E$5:$E$1097=_xlfn.MAXIFS(Hoja1!$E$5:$E$1097,Hoja1!$B$5:$B$1097,B572,Hoja1!$E$5:$E$1097,"&lt;="&amp;E572)),Hoja1!$C$5:$C$1097,""),"")</f>
        <v>CONST_1129_KTS</v>
      </c>
      <c r="B572" s="45" t="str">
        <f t="shared" si="16"/>
        <v>C-1129</v>
      </c>
      <c r="C572" s="45" t="str">
        <f t="shared" si="17"/>
        <v>KTS</v>
      </c>
      <c r="D572" s="6" t="s">
        <v>245</v>
      </c>
      <c r="E572" s="7">
        <v>45363</v>
      </c>
      <c r="F572" s="8">
        <v>45377</v>
      </c>
      <c r="G572" s="9">
        <v>0.94479999999999997</v>
      </c>
      <c r="H572" s="9">
        <v>18.27</v>
      </c>
      <c r="I572" s="47">
        <v>40033.343578014239</v>
      </c>
      <c r="J572" s="10">
        <v>6</v>
      </c>
    </row>
    <row r="573" spans="1:10" x14ac:dyDescent="0.3">
      <c r="A573" t="str" cm="1">
        <f t="array" ref="A573">IFERROR(_xlfn.XLOOKUP(1,(Hoja1!$B$5:$B$1097=B573)*(Hoja1!$E$5:$E$1097=_xlfn.MAXIFS(Hoja1!$E$5:$E$1097,Hoja1!$B$5:$B$1097,B573,Hoja1!$E$5:$E$1097,"&lt;="&amp;E573)),Hoja1!$C$5:$C$1097,""),"")</f>
        <v>CONST_1133_KTIA</v>
      </c>
      <c r="B573" s="45" t="str">
        <f t="shared" si="16"/>
        <v>C-1133</v>
      </c>
      <c r="C573" s="45" t="str">
        <f t="shared" si="17"/>
        <v>KTIA</v>
      </c>
      <c r="D573" s="6" t="s">
        <v>130</v>
      </c>
      <c r="E573" s="7">
        <v>45362</v>
      </c>
      <c r="F573" s="8">
        <v>45377</v>
      </c>
      <c r="G573" s="9">
        <v>0.95469999999999999</v>
      </c>
      <c r="H573" s="9">
        <v>16.71</v>
      </c>
      <c r="I573" s="47">
        <v>50263.979560794047</v>
      </c>
      <c r="J573" s="10">
        <v>6</v>
      </c>
    </row>
    <row r="574" spans="1:10" x14ac:dyDescent="0.3">
      <c r="A574" t="str" cm="1">
        <f t="array" ref="A574">IFERROR(_xlfn.XLOOKUP(1,(Hoja1!$B$5:$B$1097=B574)*(Hoja1!$E$5:$E$1097=_xlfn.MAXIFS(Hoja1!$E$5:$E$1097,Hoja1!$B$5:$B$1097,B574,Hoja1!$E$5:$E$1097,"&lt;="&amp;E574)),Hoja1!$C$5:$C$1097,""),"")</f>
        <v>CONST_1152_KTIA</v>
      </c>
      <c r="B574" s="45" t="str">
        <f t="shared" si="16"/>
        <v>C-1152</v>
      </c>
      <c r="C574" s="45" t="str">
        <f t="shared" si="17"/>
        <v>KTIA</v>
      </c>
      <c r="D574" s="6" t="s">
        <v>145</v>
      </c>
      <c r="E574" s="7">
        <v>45362</v>
      </c>
      <c r="F574" s="8">
        <v>45378</v>
      </c>
      <c r="G574" s="9">
        <v>0.90510000000000002</v>
      </c>
      <c r="H574" s="9">
        <v>24.84</v>
      </c>
      <c r="I574" s="47">
        <v>45355.360575386352</v>
      </c>
      <c r="J574" s="10">
        <v>7</v>
      </c>
    </row>
    <row r="575" spans="1:10" x14ac:dyDescent="0.3">
      <c r="A575" t="str" cm="1">
        <f t="array" ref="A575">IFERROR(_xlfn.XLOOKUP(1,(Hoja1!$B$5:$B$1097=B575)*(Hoja1!$E$5:$E$1097=_xlfn.MAXIFS(Hoja1!$E$5:$E$1097,Hoja1!$B$5:$B$1097,B575,Hoja1!$E$5:$E$1097,"&lt;="&amp;E575)),Hoja1!$C$5:$C$1097,""),"")</f>
        <v>CONST_1180_KTS</v>
      </c>
      <c r="B575" s="45" t="str">
        <f t="shared" si="16"/>
        <v>C-1180</v>
      </c>
      <c r="C575" s="45" t="str">
        <f t="shared" si="17"/>
        <v>KTS</v>
      </c>
      <c r="D575" s="6" t="s">
        <v>246</v>
      </c>
      <c r="E575" s="7">
        <v>45362</v>
      </c>
      <c r="F575" s="8">
        <v>45378</v>
      </c>
      <c r="G575" s="9">
        <v>0.96660000000000001</v>
      </c>
      <c r="H575" s="9">
        <v>14.89</v>
      </c>
      <c r="I575" s="47">
        <v>17342.698474400186</v>
      </c>
      <c r="J575" s="10">
        <v>7</v>
      </c>
    </row>
    <row r="576" spans="1:10" x14ac:dyDescent="0.3">
      <c r="A576" t="str" cm="1">
        <f t="array" ref="A576">IFERROR(_xlfn.XLOOKUP(1,(Hoja1!$B$5:$B$1097=B576)*(Hoja1!$E$5:$E$1097=_xlfn.MAXIFS(Hoja1!$E$5:$E$1097,Hoja1!$B$5:$B$1097,B576,Hoja1!$E$5:$E$1097,"&lt;="&amp;E576)),Hoja1!$C$5:$C$1097,""),"")</f>
        <v>CONST_1263_KTS</v>
      </c>
      <c r="B576" s="45" t="str">
        <f t="shared" si="16"/>
        <v>C-1263</v>
      </c>
      <c r="C576" s="45" t="str">
        <f t="shared" si="17"/>
        <v>KTS</v>
      </c>
      <c r="D576" s="6" t="s">
        <v>161</v>
      </c>
      <c r="E576" s="7">
        <v>45362</v>
      </c>
      <c r="F576" s="8">
        <v>45383</v>
      </c>
      <c r="G576" s="9">
        <v>0.91400000000000003</v>
      </c>
      <c r="H576" s="9">
        <v>22.04</v>
      </c>
      <c r="I576" s="47">
        <v>51393.50719137369</v>
      </c>
      <c r="J576" s="10">
        <v>6</v>
      </c>
    </row>
    <row r="577" spans="1:10" x14ac:dyDescent="0.3">
      <c r="A577" t="str" cm="1">
        <f t="array" ref="A577">IFERROR(_xlfn.XLOOKUP(1,(Hoja1!$B$5:$B$1097=B577)*(Hoja1!$E$5:$E$1097=_xlfn.MAXIFS(Hoja1!$E$5:$E$1097,Hoja1!$B$5:$B$1097,B577,Hoja1!$E$5:$E$1097,"&lt;="&amp;E577)),Hoja1!$C$5:$C$1097,""),"")</f>
        <v>TMLP_9_KTS</v>
      </c>
      <c r="B577" s="45" t="str">
        <f t="shared" si="16"/>
        <v>T-9</v>
      </c>
      <c r="C577" s="45" t="str">
        <f t="shared" si="17"/>
        <v>KTS</v>
      </c>
      <c r="D577" s="6" t="s">
        <v>247</v>
      </c>
      <c r="E577" s="7">
        <v>45362</v>
      </c>
      <c r="F577" s="8">
        <v>45383</v>
      </c>
      <c r="G577" s="9">
        <v>0.9355</v>
      </c>
      <c r="H577" s="9">
        <v>19.760000000000002</v>
      </c>
      <c r="I577" s="47">
        <v>27639.620415374189</v>
      </c>
      <c r="J577" s="10">
        <v>6</v>
      </c>
    </row>
    <row r="578" spans="1:10" x14ac:dyDescent="0.3">
      <c r="A578" t="str" cm="1">
        <f t="array" ref="A578">IFERROR(_xlfn.XLOOKUP(1,(Hoja1!$B$5:$B$1097=B578)*(Hoja1!$E$5:$E$1097=_xlfn.MAXIFS(Hoja1!$E$5:$E$1097,Hoja1!$B$5:$B$1097,B578,Hoja1!$E$5:$E$1097,"&lt;="&amp;E578)),Hoja1!$C$5:$C$1097,""),"")</f>
        <v>TMLP_10_KTIA</v>
      </c>
      <c r="B578" s="45" t="str">
        <f t="shared" si="16"/>
        <v>T-10</v>
      </c>
      <c r="C578" s="45" t="str">
        <f t="shared" si="17"/>
        <v>KTIA</v>
      </c>
      <c r="D578" s="6" t="s">
        <v>248</v>
      </c>
      <c r="E578" s="7">
        <v>45362</v>
      </c>
      <c r="F578" s="8">
        <v>45383</v>
      </c>
      <c r="G578" s="9">
        <v>0.94940000000000002</v>
      </c>
      <c r="H578" s="9">
        <v>17.54</v>
      </c>
      <c r="I578" s="47">
        <v>23701.687915013583</v>
      </c>
      <c r="J578" s="10">
        <v>6</v>
      </c>
    </row>
    <row r="579" spans="1:10" x14ac:dyDescent="0.3">
      <c r="A579" t="str" cm="1">
        <f t="array" ref="A579">IFERROR(_xlfn.XLOOKUP(1,(Hoja1!$B$5:$B$1097=B579)*(Hoja1!$E$5:$E$1097=_xlfn.MAXIFS(Hoja1!$E$5:$E$1097,Hoja1!$B$5:$B$1097,B579,Hoja1!$E$5:$E$1097,"&lt;="&amp;E579)),Hoja1!$C$5:$C$1097,""),"")</f>
        <v>TMLP_18_KTS</v>
      </c>
      <c r="B579" s="45" t="str">
        <f t="shared" ref="B579:B642" si="18">IF(LEFT(D579,1)="T","T-","C-")&amp;TRIM(RIGHT(D579,LEN(D579)-SEARCH("-",D579)))</f>
        <v>T-18</v>
      </c>
      <c r="C579" s="45" t="str">
        <f t="shared" ref="C579:C642" si="19">IFERROR(MID(A579,FIND("_",A579,FIND("_",A579)+1)+1,LEN(A579)),"")</f>
        <v>KTS</v>
      </c>
      <c r="D579" s="6" t="s">
        <v>249</v>
      </c>
      <c r="E579" s="7">
        <v>45362</v>
      </c>
      <c r="F579" s="8">
        <v>45383</v>
      </c>
      <c r="G579" s="9">
        <v>0.96919999999999995</v>
      </c>
      <c r="H579" s="9">
        <v>14.5</v>
      </c>
      <c r="I579" s="47">
        <v>54729.522359730057</v>
      </c>
      <c r="J579" s="10">
        <v>6</v>
      </c>
    </row>
    <row r="580" spans="1:10" x14ac:dyDescent="0.3">
      <c r="A580" t="str" cm="1">
        <f t="array" ref="A580">IFERROR(_xlfn.XLOOKUP(1,(Hoja1!$B$5:$B$1097=B580)*(Hoja1!$E$5:$E$1097=_xlfn.MAXIFS(Hoja1!$E$5:$E$1097,Hoja1!$B$5:$B$1097,B580,Hoja1!$E$5:$E$1097,"&lt;="&amp;E580)),Hoja1!$C$5:$C$1097,""),"")</f>
        <v>TMLP_69D_KTIA</v>
      </c>
      <c r="B580" s="45" t="str">
        <f t="shared" si="18"/>
        <v>T-69D</v>
      </c>
      <c r="C580" s="45" t="str">
        <f t="shared" si="19"/>
        <v>KTIA</v>
      </c>
      <c r="D580" s="6" t="s">
        <v>8</v>
      </c>
      <c r="E580" s="7">
        <v>45364</v>
      </c>
      <c r="F580" s="8">
        <v>45384</v>
      </c>
      <c r="G580" s="9">
        <v>0.98109999999999997</v>
      </c>
      <c r="H580" s="9">
        <v>12.73</v>
      </c>
      <c r="I580" s="47">
        <v>54165.300479732847</v>
      </c>
      <c r="J580" s="10">
        <v>6</v>
      </c>
    </row>
    <row r="581" spans="1:10" x14ac:dyDescent="0.3">
      <c r="A581" t="str" cm="1">
        <f t="array" ref="A581">IFERROR(_xlfn.XLOOKUP(1,(Hoja1!$B$5:$B$1097=B581)*(Hoja1!$E$5:$E$1097=_xlfn.MAXIFS(Hoja1!$E$5:$E$1097,Hoja1!$B$5:$B$1097,B581,Hoja1!$E$5:$E$1097,"&lt;="&amp;E581)),Hoja1!$C$5:$C$1097,""),"")</f>
        <v>TMLP_113T_KTS</v>
      </c>
      <c r="B581" s="45" t="str">
        <f t="shared" si="18"/>
        <v>T-113T</v>
      </c>
      <c r="C581" s="45" t="str">
        <f t="shared" si="19"/>
        <v>KTS</v>
      </c>
      <c r="D581" s="6" t="s">
        <v>227</v>
      </c>
      <c r="E581" s="7">
        <v>45365</v>
      </c>
      <c r="F581" s="8">
        <v>45384</v>
      </c>
      <c r="G581" s="9">
        <v>0.97909999999999997</v>
      </c>
      <c r="H581" s="9">
        <v>13.02</v>
      </c>
      <c r="I581" s="47">
        <v>45841.567827204984</v>
      </c>
      <c r="J581" s="10">
        <v>6</v>
      </c>
    </row>
    <row r="582" spans="1:10" x14ac:dyDescent="0.3">
      <c r="A582" t="str" cm="1">
        <f t="array" ref="A582">IFERROR(_xlfn.XLOOKUP(1,(Hoja1!$B$5:$B$1097=B582)*(Hoja1!$E$5:$E$1097=_xlfn.MAXIFS(Hoja1!$E$5:$E$1097,Hoja1!$B$5:$B$1097,B582,Hoja1!$E$5:$E$1097,"&lt;="&amp;E582)),Hoja1!$C$5:$C$1097,""),"")</f>
        <v>CONST_304_KTS</v>
      </c>
      <c r="B582" s="45" t="str">
        <f t="shared" si="18"/>
        <v>C-304</v>
      </c>
      <c r="C582" s="45" t="str">
        <f t="shared" si="19"/>
        <v>KTS</v>
      </c>
      <c r="D582" s="6" t="s">
        <v>73</v>
      </c>
      <c r="E582" s="7">
        <v>45362</v>
      </c>
      <c r="F582" s="8">
        <v>45386</v>
      </c>
      <c r="G582" s="9">
        <v>0.91700000000000004</v>
      </c>
      <c r="H582" s="9">
        <v>22.81</v>
      </c>
      <c r="I582" s="47">
        <v>56314.112361254876</v>
      </c>
      <c r="J582" s="10">
        <v>6</v>
      </c>
    </row>
    <row r="583" spans="1:10" x14ac:dyDescent="0.3">
      <c r="A583" t="str" cm="1">
        <f t="array" ref="A583">IFERROR(_xlfn.XLOOKUP(1,(Hoja1!$B$5:$B$1097=B583)*(Hoja1!$E$5:$E$1097=_xlfn.MAXIFS(Hoja1!$E$5:$E$1097,Hoja1!$B$5:$B$1097,B583,Hoja1!$E$5:$E$1097,"&lt;="&amp;E583)),Hoja1!$C$5:$C$1097,""),"")</f>
        <v>TMLP_744_KTS</v>
      </c>
      <c r="B583" s="45" t="str">
        <f t="shared" si="18"/>
        <v>T-744</v>
      </c>
      <c r="C583" s="45" t="str">
        <f t="shared" si="19"/>
        <v>KTS</v>
      </c>
      <c r="D583" s="6" t="s">
        <v>250</v>
      </c>
      <c r="E583" s="7">
        <v>45365</v>
      </c>
      <c r="F583" s="8">
        <v>45386</v>
      </c>
      <c r="G583" s="9">
        <v>0.97260000000000002</v>
      </c>
      <c r="H583" s="9">
        <v>13.99</v>
      </c>
      <c r="I583" s="47"/>
      <c r="J583" s="10"/>
    </row>
    <row r="584" spans="1:10" x14ac:dyDescent="0.3">
      <c r="A584" t="str" cm="1">
        <f t="array" ref="A584">IFERROR(_xlfn.XLOOKUP(1,(Hoja1!$B$5:$B$1097=B584)*(Hoja1!$E$5:$E$1097=_xlfn.MAXIFS(Hoja1!$E$5:$E$1097,Hoja1!$B$5:$B$1097,B584,Hoja1!$E$5:$E$1097,"&lt;="&amp;E584)),Hoja1!$C$5:$C$1097,""),"")</f>
        <v>TMLP_956_KTS</v>
      </c>
      <c r="B584" s="45" t="str">
        <f t="shared" si="18"/>
        <v>T-956</v>
      </c>
      <c r="C584" s="45" t="str">
        <f t="shared" si="19"/>
        <v>KTS</v>
      </c>
      <c r="D584" s="6" t="s">
        <v>251</v>
      </c>
      <c r="E584" s="7">
        <v>45363</v>
      </c>
      <c r="F584" s="8">
        <v>45387</v>
      </c>
      <c r="G584" s="9"/>
      <c r="H584" s="9"/>
      <c r="I584" s="47">
        <v>34280.951290920711</v>
      </c>
      <c r="J584" s="10">
        <v>6</v>
      </c>
    </row>
    <row r="585" spans="1:10" x14ac:dyDescent="0.3">
      <c r="A585" t="str" cm="1">
        <f t="array" ref="A585">IFERROR(_xlfn.XLOOKUP(1,(Hoja1!$B$5:$B$1097=B585)*(Hoja1!$E$5:$E$1097=_xlfn.MAXIFS(Hoja1!$E$5:$E$1097,Hoja1!$B$5:$B$1097,B585,Hoja1!$E$5:$E$1097,"&lt;="&amp;E585)),Hoja1!$C$5:$C$1097,""),"")</f>
        <v>TMLP_992D_KTS</v>
      </c>
      <c r="B585" s="45" t="str">
        <f t="shared" si="18"/>
        <v>T-992D</v>
      </c>
      <c r="C585" s="45" t="str">
        <f t="shared" si="19"/>
        <v>KTS</v>
      </c>
      <c r="D585" s="6" t="s">
        <v>96</v>
      </c>
      <c r="E585" s="7">
        <v>45363</v>
      </c>
      <c r="F585" s="8">
        <v>45387</v>
      </c>
      <c r="G585" s="9">
        <v>0.95469999999999999</v>
      </c>
      <c r="H585" s="9">
        <v>16.71</v>
      </c>
      <c r="I585" s="47">
        <v>26984.51613411741</v>
      </c>
      <c r="J585" s="10">
        <v>6</v>
      </c>
    </row>
    <row r="586" spans="1:10" x14ac:dyDescent="0.3">
      <c r="A586" t="str" cm="1">
        <f t="array" ref="A586">IFERROR(_xlfn.XLOOKUP(1,(Hoja1!$B$5:$B$1097=B586)*(Hoja1!$E$5:$E$1097=_xlfn.MAXIFS(Hoja1!$E$5:$E$1097,Hoja1!$B$5:$B$1097,B586,Hoja1!$E$5:$E$1097,"&lt;="&amp;E586)),Hoja1!$C$5:$C$1097,""),"")</f>
        <v>CONST_188_KTS</v>
      </c>
      <c r="B586" s="45" t="str">
        <f t="shared" si="18"/>
        <v>C-188</v>
      </c>
      <c r="C586" s="45" t="str">
        <f t="shared" si="19"/>
        <v>KTS</v>
      </c>
      <c r="D586" s="6" t="s">
        <v>240</v>
      </c>
      <c r="E586" s="7">
        <v>45354</v>
      </c>
      <c r="F586" s="8">
        <v>45392</v>
      </c>
      <c r="G586" s="9">
        <v>0.95409999999999995</v>
      </c>
      <c r="H586" s="9">
        <v>16.809999999999999</v>
      </c>
      <c r="I586" s="47">
        <v>42499.859751333293</v>
      </c>
      <c r="J586" s="10">
        <v>6</v>
      </c>
    </row>
    <row r="587" spans="1:10" x14ac:dyDescent="0.3">
      <c r="A587" t="str" cm="1">
        <f t="array" ref="A587">IFERROR(_xlfn.XLOOKUP(1,(Hoja1!$B$5:$B$1097=B587)*(Hoja1!$E$5:$E$1097=_xlfn.MAXIFS(Hoja1!$E$5:$E$1097,Hoja1!$B$5:$B$1097,B587,Hoja1!$E$5:$E$1097,"&lt;="&amp;E587)),Hoja1!$C$5:$C$1097,""),"")</f>
        <v>CONST_228D_KTS</v>
      </c>
      <c r="B587" s="45" t="str">
        <f t="shared" si="18"/>
        <v>C-228D</v>
      </c>
      <c r="C587" s="45" t="str">
        <f t="shared" si="19"/>
        <v>KTS</v>
      </c>
      <c r="D587" s="6" t="s">
        <v>242</v>
      </c>
      <c r="E587" s="7">
        <v>45356</v>
      </c>
      <c r="F587" s="8">
        <v>45392</v>
      </c>
      <c r="G587" s="9">
        <v>0.96009999999999995</v>
      </c>
      <c r="H587" s="9">
        <v>15.88</v>
      </c>
      <c r="I587" s="47">
        <v>37374.961594750559</v>
      </c>
      <c r="J587" s="10">
        <v>6</v>
      </c>
    </row>
    <row r="588" spans="1:10" x14ac:dyDescent="0.3">
      <c r="A588" t="str" cm="1">
        <f t="array" ref="A588">IFERROR(_xlfn.XLOOKUP(1,(Hoja1!$B$5:$B$1097=B588)*(Hoja1!$E$5:$E$1097=_xlfn.MAXIFS(Hoja1!$E$5:$E$1097,Hoja1!$B$5:$B$1097,B588,Hoja1!$E$5:$E$1097,"&lt;="&amp;E588)),Hoja1!$C$5:$C$1097,""),"")</f>
        <v>CONST_237D_KTIA</v>
      </c>
      <c r="B588" s="45" t="str">
        <f t="shared" si="18"/>
        <v>C-237D</v>
      </c>
      <c r="C588" s="45" t="str">
        <f t="shared" si="19"/>
        <v>KTIA</v>
      </c>
      <c r="D588" s="6" t="s">
        <v>252</v>
      </c>
      <c r="E588" s="7">
        <v>45355</v>
      </c>
      <c r="F588" s="8">
        <v>45393</v>
      </c>
      <c r="G588" s="9">
        <v>0.94879999999999998</v>
      </c>
      <c r="H588" s="9">
        <v>17.64</v>
      </c>
      <c r="I588" s="47">
        <v>32744.93936738819</v>
      </c>
      <c r="J588" s="10">
        <v>6</v>
      </c>
    </row>
    <row r="589" spans="1:10" x14ac:dyDescent="0.3">
      <c r="A589" t="str" cm="1">
        <f t="array" ref="A589">IFERROR(_xlfn.XLOOKUP(1,(Hoja1!$B$5:$B$1097=B589)*(Hoja1!$E$5:$E$1097=_xlfn.MAXIFS(Hoja1!$E$5:$E$1097,Hoja1!$B$5:$B$1097,B589,Hoja1!$E$5:$E$1097,"&lt;="&amp;E589)),Hoja1!$C$5:$C$1097,""),"")</f>
        <v>CONST_518_JSA</v>
      </c>
      <c r="B589" s="45" t="str">
        <f t="shared" si="18"/>
        <v>C-518</v>
      </c>
      <c r="C589" s="45" t="str">
        <f t="shared" si="19"/>
        <v>JSA</v>
      </c>
      <c r="D589" s="6" t="s">
        <v>215</v>
      </c>
      <c r="E589" s="7">
        <v>45356</v>
      </c>
      <c r="F589" s="8">
        <v>45393</v>
      </c>
      <c r="G589" s="9">
        <v>0.95469999999999999</v>
      </c>
      <c r="H589" s="9">
        <v>16.71</v>
      </c>
      <c r="I589" s="47">
        <v>43085.446536037081</v>
      </c>
      <c r="J589" s="10">
        <v>6</v>
      </c>
    </row>
    <row r="590" spans="1:10" x14ac:dyDescent="0.3">
      <c r="A590" t="str" cm="1">
        <f t="array" ref="A590">IFERROR(_xlfn.XLOOKUP(1,(Hoja1!$B$5:$B$1097=B590)*(Hoja1!$E$5:$E$1097=_xlfn.MAXIFS(Hoja1!$E$5:$E$1097,Hoja1!$B$5:$B$1097,B590,Hoja1!$E$5:$E$1097,"&lt;="&amp;E590)),Hoja1!$C$5:$C$1097,""),"")</f>
        <v>CONST_1119_KTIA</v>
      </c>
      <c r="B590" s="45" t="str">
        <f t="shared" si="18"/>
        <v>C-1119</v>
      </c>
      <c r="C590" s="45" t="str">
        <f t="shared" si="19"/>
        <v>KTIA</v>
      </c>
      <c r="D590" s="6" t="s">
        <v>239</v>
      </c>
      <c r="E590" s="7">
        <v>45386</v>
      </c>
      <c r="F590" s="8">
        <v>45393</v>
      </c>
      <c r="G590" s="9">
        <v>0.97850000000000004</v>
      </c>
      <c r="H590" s="9">
        <v>13.11</v>
      </c>
      <c r="I590" s="47">
        <v>2199.3262399664254</v>
      </c>
      <c r="J590" s="10">
        <v>6</v>
      </c>
    </row>
    <row r="591" spans="1:10" x14ac:dyDescent="0.3">
      <c r="A591" t="str" cm="1">
        <f t="array" ref="A591">IFERROR(_xlfn.XLOOKUP(1,(Hoja1!$B$5:$B$1097=B591)*(Hoja1!$E$5:$E$1097=_xlfn.MAXIFS(Hoja1!$E$5:$E$1097,Hoja1!$B$5:$B$1097,B591,Hoja1!$E$5:$E$1097,"&lt;="&amp;E591)),Hoja1!$C$5:$C$1097,""),"")</f>
        <v>CONST_1129_KTS</v>
      </c>
      <c r="B591" s="45" t="str">
        <f t="shared" si="18"/>
        <v>C-1129</v>
      </c>
      <c r="C591" s="45" t="str">
        <f t="shared" si="19"/>
        <v>KTS</v>
      </c>
      <c r="D591" s="6" t="s">
        <v>245</v>
      </c>
      <c r="E591" s="7">
        <v>45385</v>
      </c>
      <c r="F591" s="8">
        <v>45393</v>
      </c>
      <c r="G591" s="9">
        <v>0.93689999999999996</v>
      </c>
      <c r="H591" s="9">
        <v>19.53</v>
      </c>
      <c r="I591" s="47">
        <v>36981.334054035004</v>
      </c>
      <c r="J591" s="10">
        <v>6</v>
      </c>
    </row>
    <row r="592" spans="1:10" x14ac:dyDescent="0.3">
      <c r="A592" t="str" cm="1">
        <f t="array" ref="A592">IFERROR(_xlfn.XLOOKUP(1,(Hoja1!$B$5:$B$1097=B592)*(Hoja1!$E$5:$E$1097=_xlfn.MAXIFS(Hoja1!$E$5:$E$1097,Hoja1!$B$5:$B$1097,B592,Hoja1!$E$5:$E$1097,"&lt;="&amp;E592)),Hoja1!$C$5:$C$1097,""),"")</f>
        <v>CONST_1133_KTIA</v>
      </c>
      <c r="B592" s="45" t="str">
        <f t="shared" si="18"/>
        <v>C-1133</v>
      </c>
      <c r="C592" s="45" t="str">
        <f t="shared" si="19"/>
        <v>KTIA</v>
      </c>
      <c r="D592" s="6" t="s">
        <v>130</v>
      </c>
      <c r="E592" s="7">
        <v>45385</v>
      </c>
      <c r="F592" s="8">
        <v>45393</v>
      </c>
      <c r="G592" s="9">
        <v>0.9607</v>
      </c>
      <c r="H592" s="9">
        <v>15.79</v>
      </c>
      <c r="I592" s="47">
        <v>55203.324741567383</v>
      </c>
      <c r="J592" s="10">
        <v>6</v>
      </c>
    </row>
    <row r="593" spans="1:10" x14ac:dyDescent="0.3">
      <c r="A593" t="str" cm="1">
        <f t="array" ref="A593">IFERROR(_xlfn.XLOOKUP(1,(Hoja1!$B$5:$B$1097=B593)*(Hoja1!$E$5:$E$1097=_xlfn.MAXIFS(Hoja1!$E$5:$E$1097,Hoja1!$B$5:$B$1097,B593,Hoja1!$E$5:$E$1097,"&lt;="&amp;E593)),Hoja1!$C$5:$C$1097,""),"")</f>
        <v>CONST_1180_KTS</v>
      </c>
      <c r="B593" s="45" t="str">
        <f t="shared" si="18"/>
        <v>C-1180</v>
      </c>
      <c r="C593" s="45" t="str">
        <f t="shared" si="19"/>
        <v>KTS</v>
      </c>
      <c r="D593" s="6" t="s">
        <v>246</v>
      </c>
      <c r="E593" s="7">
        <v>45354</v>
      </c>
      <c r="F593" s="8">
        <v>45393</v>
      </c>
      <c r="G593" s="9">
        <v>0.96460000000000001</v>
      </c>
      <c r="H593" s="9">
        <v>16.190000000000001</v>
      </c>
      <c r="I593" s="47">
        <v>21257.021132622227</v>
      </c>
      <c r="J593" s="10">
        <v>6</v>
      </c>
    </row>
    <row r="594" spans="1:10" x14ac:dyDescent="0.3">
      <c r="A594" t="str" cm="1">
        <f t="array" ref="A594">IFERROR(_xlfn.XLOOKUP(1,(Hoja1!$B$5:$B$1097=B594)*(Hoja1!$E$5:$E$1097=_xlfn.MAXIFS(Hoja1!$E$5:$E$1097,Hoja1!$B$5:$B$1097,B594,Hoja1!$E$5:$E$1097,"&lt;="&amp;E594)),Hoja1!$C$5:$C$1097,""),"")</f>
        <v>TMLP_9_KTS</v>
      </c>
      <c r="B594" s="45" t="str">
        <f t="shared" si="18"/>
        <v>T-9</v>
      </c>
      <c r="C594" s="45" t="str">
        <f t="shared" si="19"/>
        <v>KTS</v>
      </c>
      <c r="D594" s="6" t="s">
        <v>247</v>
      </c>
      <c r="E594" s="7">
        <v>45383</v>
      </c>
      <c r="F594" s="8">
        <v>45394</v>
      </c>
      <c r="G594" s="9">
        <v>0.93489999999999995</v>
      </c>
      <c r="H594" s="9">
        <v>19.850000000000001</v>
      </c>
      <c r="I594" s="47">
        <v>28643.715530947004</v>
      </c>
      <c r="J594" s="10">
        <v>6</v>
      </c>
    </row>
    <row r="595" spans="1:10" x14ac:dyDescent="0.3">
      <c r="A595" t="str" cm="1">
        <f t="array" ref="A595">IFERROR(_xlfn.XLOOKUP(1,(Hoja1!$B$5:$B$1097=B595)*(Hoja1!$E$5:$E$1097=_xlfn.MAXIFS(Hoja1!$E$5:$E$1097,Hoja1!$B$5:$B$1097,B595,Hoja1!$E$5:$E$1097,"&lt;="&amp;E595)),Hoja1!$C$5:$C$1097,""),"")</f>
        <v>TMLP_10_KTIA</v>
      </c>
      <c r="B595" s="45" t="str">
        <f t="shared" si="18"/>
        <v>T-10</v>
      </c>
      <c r="C595" s="45" t="str">
        <f t="shared" si="19"/>
        <v>KTIA</v>
      </c>
      <c r="D595" s="6" t="s">
        <v>248</v>
      </c>
      <c r="E595" s="7">
        <v>45384</v>
      </c>
      <c r="F595" s="8">
        <v>45394</v>
      </c>
      <c r="G595" s="9">
        <v>0.94879999999999998</v>
      </c>
      <c r="H595" s="9">
        <v>17.64</v>
      </c>
      <c r="I595" s="47"/>
      <c r="J595" s="10"/>
    </row>
    <row r="596" spans="1:10" x14ac:dyDescent="0.3">
      <c r="A596" t="str" cm="1">
        <f t="array" ref="A596">IFERROR(_xlfn.XLOOKUP(1,(Hoja1!$B$5:$B$1097=B596)*(Hoja1!$E$5:$E$1097=_xlfn.MAXIFS(Hoja1!$E$5:$E$1097,Hoja1!$B$5:$B$1097,B596,Hoja1!$E$5:$E$1097,"&lt;="&amp;E596)),Hoja1!$C$5:$C$1097,""),"")</f>
        <v>TMLP_18_KTS</v>
      </c>
      <c r="B596" s="45" t="str">
        <f t="shared" si="18"/>
        <v>T-18</v>
      </c>
      <c r="C596" s="45" t="str">
        <f t="shared" si="19"/>
        <v>KTS</v>
      </c>
      <c r="D596" s="6" t="s">
        <v>249</v>
      </c>
      <c r="E596" s="7">
        <v>45383</v>
      </c>
      <c r="F596" s="8">
        <v>45394</v>
      </c>
      <c r="G596" s="9">
        <v>0.97850000000000004</v>
      </c>
      <c r="H596" s="9">
        <v>13.11</v>
      </c>
      <c r="I596" s="47">
        <v>57585.079507666582</v>
      </c>
      <c r="J596" s="10">
        <v>6</v>
      </c>
    </row>
    <row r="597" spans="1:10" x14ac:dyDescent="0.3">
      <c r="A597" t="str" cm="1">
        <f t="array" ref="A597">IFERROR(_xlfn.XLOOKUP(1,(Hoja1!$B$5:$B$1097=B597)*(Hoja1!$E$5:$E$1097=_xlfn.MAXIFS(Hoja1!$E$5:$E$1097,Hoja1!$B$5:$B$1097,B597,Hoja1!$E$5:$E$1097,"&lt;="&amp;E597)),Hoja1!$C$5:$C$1097,""),"")</f>
        <v>TMLP_69D_KTIA</v>
      </c>
      <c r="B597" s="45" t="str">
        <f t="shared" si="18"/>
        <v>T-69D</v>
      </c>
      <c r="C597" s="45" t="str">
        <f t="shared" si="19"/>
        <v>KTIA</v>
      </c>
      <c r="D597" s="6" t="s">
        <v>8</v>
      </c>
      <c r="E597" s="7">
        <v>45383</v>
      </c>
      <c r="F597" s="8">
        <v>45394</v>
      </c>
      <c r="G597" s="9">
        <v>0.9627</v>
      </c>
      <c r="H597" s="9">
        <v>15.48</v>
      </c>
      <c r="I597" s="47"/>
      <c r="J597" s="10"/>
    </row>
    <row r="598" spans="1:10" x14ac:dyDescent="0.3">
      <c r="A598" t="str" cm="1">
        <f t="array" ref="A598">IFERROR(_xlfn.XLOOKUP(1,(Hoja1!$B$5:$B$1097=B598)*(Hoja1!$E$5:$E$1097=_xlfn.MAXIFS(Hoja1!$E$5:$E$1097,Hoja1!$B$5:$B$1097,B598,Hoja1!$E$5:$E$1097,"&lt;="&amp;E598)),Hoja1!$C$5:$C$1097,""),"")</f>
        <v/>
      </c>
      <c r="B598" s="45" t="str">
        <f t="shared" si="18"/>
        <v>T-87</v>
      </c>
      <c r="C598" s="45" t="str">
        <f t="shared" si="19"/>
        <v/>
      </c>
      <c r="D598" s="6" t="s">
        <v>253</v>
      </c>
      <c r="E598" s="7">
        <v>45383</v>
      </c>
      <c r="F598" s="8">
        <v>45397</v>
      </c>
      <c r="G598" s="9"/>
      <c r="H598" s="9"/>
      <c r="I598" s="47">
        <v>56423.001206175846</v>
      </c>
      <c r="J598" s="10">
        <v>6</v>
      </c>
    </row>
    <row r="599" spans="1:10" x14ac:dyDescent="0.3">
      <c r="A599" t="str" cm="1">
        <f t="array" ref="A599">IFERROR(_xlfn.XLOOKUP(1,(Hoja1!$B$5:$B$1097=B599)*(Hoja1!$E$5:$E$1097=_xlfn.MAXIFS(Hoja1!$E$5:$E$1097,Hoja1!$B$5:$B$1097,B599,Hoja1!$E$5:$E$1097,"&lt;="&amp;E599)),Hoja1!$C$5:$C$1097,""),"")</f>
        <v>TMLP_113T_KTS</v>
      </c>
      <c r="B599" s="45" t="str">
        <f t="shared" si="18"/>
        <v>T-113T</v>
      </c>
      <c r="C599" s="45" t="str">
        <f t="shared" si="19"/>
        <v>KTS</v>
      </c>
      <c r="D599" s="6" t="s">
        <v>227</v>
      </c>
      <c r="E599" s="7">
        <v>45384</v>
      </c>
      <c r="F599" s="8">
        <v>45397</v>
      </c>
      <c r="G599" s="9">
        <v>0.97909999999999997</v>
      </c>
      <c r="H599" s="9">
        <v>13.02</v>
      </c>
      <c r="I599" s="47"/>
      <c r="J599" s="10"/>
    </row>
    <row r="600" spans="1:10" x14ac:dyDescent="0.3">
      <c r="A600" t="str" cm="1">
        <f t="array" ref="A600">IFERROR(_xlfn.XLOOKUP(1,(Hoja1!$B$5:$B$1097=B600)*(Hoja1!$E$5:$E$1097=_xlfn.MAXIFS(Hoja1!$E$5:$E$1097,Hoja1!$B$5:$B$1097,B600,Hoja1!$E$5:$E$1097,"&lt;="&amp;E600)),Hoja1!$C$5:$C$1097,""),"")</f>
        <v>TMLP_113T_KTS</v>
      </c>
      <c r="B600" s="45" t="str">
        <f t="shared" si="18"/>
        <v>T-113T</v>
      </c>
      <c r="C600" s="45" t="str">
        <f t="shared" si="19"/>
        <v>KTS</v>
      </c>
      <c r="D600" s="6" t="s">
        <v>227</v>
      </c>
      <c r="E600" s="7">
        <v>45386</v>
      </c>
      <c r="F600" s="8">
        <v>45397</v>
      </c>
      <c r="G600" s="9">
        <v>0.97909999999999997</v>
      </c>
      <c r="H600" s="9">
        <v>13.02</v>
      </c>
      <c r="I600" s="47">
        <v>36586.939300951148</v>
      </c>
      <c r="J600" s="10">
        <v>6</v>
      </c>
    </row>
    <row r="601" spans="1:10" x14ac:dyDescent="0.3">
      <c r="A601" t="str" cm="1">
        <f t="array" ref="A601">IFERROR(_xlfn.XLOOKUP(1,(Hoja1!$B$5:$B$1097=B601)*(Hoja1!$E$5:$E$1097=_xlfn.MAXIFS(Hoja1!$E$5:$E$1097,Hoja1!$B$5:$B$1097,B601,Hoja1!$E$5:$E$1097,"&lt;="&amp;E601)),Hoja1!$C$5:$C$1097,""),"")</f>
        <v>TMLP_161_KTIA</v>
      </c>
      <c r="B601" s="45" t="str">
        <f t="shared" si="18"/>
        <v>T-161</v>
      </c>
      <c r="C601" s="45" t="str">
        <f t="shared" si="19"/>
        <v>KTIA</v>
      </c>
      <c r="D601" s="6" t="s">
        <v>228</v>
      </c>
      <c r="E601" s="7">
        <v>45383</v>
      </c>
      <c r="F601" s="8">
        <v>45397</v>
      </c>
      <c r="G601" s="9">
        <v>0.9395</v>
      </c>
      <c r="H601" s="9">
        <v>19.11</v>
      </c>
      <c r="I601" s="47"/>
      <c r="J601" s="10"/>
    </row>
    <row r="602" spans="1:10" x14ac:dyDescent="0.3">
      <c r="A602" t="str" cm="1">
        <f t="array" ref="A602">IFERROR(_xlfn.XLOOKUP(1,(Hoja1!$B$5:$B$1097=B602)*(Hoja1!$E$5:$E$1097=_xlfn.MAXIFS(Hoja1!$E$5:$E$1097,Hoja1!$B$5:$B$1097,B602,Hoja1!$E$5:$E$1097,"&lt;="&amp;E602)),Hoja1!$C$5:$C$1097,""),"")</f>
        <v>TMLP_223_KTS</v>
      </c>
      <c r="B602" s="45" t="str">
        <f t="shared" si="18"/>
        <v>T-223</v>
      </c>
      <c r="C602" s="45" t="str">
        <f t="shared" si="19"/>
        <v>KTS</v>
      </c>
      <c r="D602" s="6" t="s">
        <v>254</v>
      </c>
      <c r="E602" s="7">
        <v>45386</v>
      </c>
      <c r="F602" s="8">
        <v>45397</v>
      </c>
      <c r="G602" s="9">
        <v>0.96719999999999995</v>
      </c>
      <c r="H602" s="9">
        <v>14.8</v>
      </c>
      <c r="I602" s="47">
        <v>46965.154739162441</v>
      </c>
      <c r="J602" s="10">
        <v>6</v>
      </c>
    </row>
    <row r="603" spans="1:10" x14ac:dyDescent="0.3">
      <c r="A603" t="str" cm="1">
        <f t="array" ref="A603">IFERROR(_xlfn.XLOOKUP(1,(Hoja1!$B$5:$B$1097=B603)*(Hoja1!$E$5:$E$1097=_xlfn.MAXIFS(Hoja1!$E$5:$E$1097,Hoja1!$B$5:$B$1097,B603,Hoja1!$E$5:$E$1097,"&lt;="&amp;E603)),Hoja1!$C$5:$C$1097,""),"")</f>
        <v>TMLP_719_KTIA</v>
      </c>
      <c r="B603" s="45" t="str">
        <f t="shared" si="18"/>
        <v>T-719</v>
      </c>
      <c r="C603" s="45" t="str">
        <f t="shared" si="19"/>
        <v>KTIA</v>
      </c>
      <c r="D603" s="6" t="s">
        <v>255</v>
      </c>
      <c r="E603" s="7">
        <v>45386</v>
      </c>
      <c r="F603" s="8">
        <v>45398</v>
      </c>
      <c r="G603" s="9">
        <v>0.96460000000000001</v>
      </c>
      <c r="H603" s="9">
        <v>15.19</v>
      </c>
      <c r="I603" s="47">
        <v>36968.364079608356</v>
      </c>
      <c r="J603" s="10">
        <v>6</v>
      </c>
    </row>
    <row r="604" spans="1:10" x14ac:dyDescent="0.3">
      <c r="A604" t="str" cm="1">
        <f t="array" ref="A604">IFERROR(_xlfn.XLOOKUP(1,(Hoja1!$B$5:$B$1097=B604)*(Hoja1!$E$5:$E$1097=_xlfn.MAXIFS(Hoja1!$E$5:$E$1097,Hoja1!$B$5:$B$1097,B604,Hoja1!$E$5:$E$1097,"&lt;="&amp;E604)),Hoja1!$C$5:$C$1097,""),"")</f>
        <v>TMLP_722_JSA</v>
      </c>
      <c r="B604" s="45" t="str">
        <f t="shared" si="18"/>
        <v>T-722</v>
      </c>
      <c r="C604" s="45" t="str">
        <f t="shared" si="19"/>
        <v>JSA</v>
      </c>
      <c r="D604" s="6" t="s">
        <v>77</v>
      </c>
      <c r="E604" s="7">
        <v>45355</v>
      </c>
      <c r="F604" s="8">
        <v>45398</v>
      </c>
      <c r="G604" s="9">
        <v>0.95669999999999999</v>
      </c>
      <c r="H604" s="9">
        <v>16.399999999999999</v>
      </c>
      <c r="I604" s="47"/>
      <c r="J604" s="10"/>
    </row>
    <row r="605" spans="1:10" x14ac:dyDescent="0.3">
      <c r="A605" t="str" cm="1">
        <f t="array" ref="A605">IFERROR(_xlfn.XLOOKUP(1,(Hoja1!$B$5:$B$1097=B605)*(Hoja1!$E$5:$E$1097=_xlfn.MAXIFS(Hoja1!$E$5:$E$1097,Hoja1!$B$5:$B$1097,B605,Hoja1!$E$5:$E$1097,"&lt;="&amp;E605)),Hoja1!$C$5:$C$1097,""),"")</f>
        <v>TMLP_744_KTS</v>
      </c>
      <c r="B605" s="45" t="str">
        <f t="shared" si="18"/>
        <v>T-744</v>
      </c>
      <c r="C605" s="45" t="str">
        <f t="shared" si="19"/>
        <v>KTS</v>
      </c>
      <c r="D605" s="6" t="s">
        <v>250</v>
      </c>
      <c r="E605" s="7">
        <v>45355</v>
      </c>
      <c r="F605" s="8">
        <v>45399</v>
      </c>
      <c r="G605" s="9">
        <v>0.95069999999999999</v>
      </c>
      <c r="H605" s="9">
        <v>17.34</v>
      </c>
      <c r="I605" s="47">
        <v>28941.77281773894</v>
      </c>
      <c r="J605" s="10">
        <v>6</v>
      </c>
    </row>
    <row r="606" spans="1:10" x14ac:dyDescent="0.3">
      <c r="A606" t="str" cm="1">
        <f t="array" ref="A606">IFERROR(_xlfn.XLOOKUP(1,(Hoja1!$B$5:$B$1097=B606)*(Hoja1!$E$5:$E$1097=_xlfn.MAXIFS(Hoja1!$E$5:$E$1097,Hoja1!$B$5:$B$1097,B606,Hoja1!$E$5:$E$1097,"&lt;="&amp;E606)),Hoja1!$C$5:$C$1097,""),"")</f>
        <v>TMLP_746_JSA</v>
      </c>
      <c r="B606" s="45" t="str">
        <f t="shared" si="18"/>
        <v>T-746</v>
      </c>
      <c r="C606" s="45" t="str">
        <f t="shared" si="19"/>
        <v>JSA</v>
      </c>
      <c r="D606" s="6" t="s">
        <v>53</v>
      </c>
      <c r="E606" s="7">
        <v>45386</v>
      </c>
      <c r="F606" s="8">
        <v>45399</v>
      </c>
      <c r="G606" s="9">
        <v>0.97260000000000002</v>
      </c>
      <c r="H606" s="9">
        <v>13.99</v>
      </c>
      <c r="I606" s="47"/>
      <c r="J606" s="10"/>
    </row>
    <row r="607" spans="1:10" x14ac:dyDescent="0.3">
      <c r="A607" t="str" cm="1">
        <f t="array" ref="A607">IFERROR(_xlfn.XLOOKUP(1,(Hoja1!$B$5:$B$1097=B607)*(Hoja1!$E$5:$E$1097=_xlfn.MAXIFS(Hoja1!$E$5:$E$1097,Hoja1!$B$5:$B$1097,B607,Hoja1!$E$5:$E$1097,"&lt;="&amp;E607)),Hoja1!$C$5:$C$1097,""),"")</f>
        <v/>
      </c>
      <c r="B607" s="45" t="str">
        <f t="shared" si="18"/>
        <v>T-914</v>
      </c>
      <c r="C607" s="45" t="str">
        <f t="shared" si="19"/>
        <v/>
      </c>
      <c r="D607" s="6" t="s">
        <v>236</v>
      </c>
      <c r="E607" s="7" t="s">
        <v>5</v>
      </c>
      <c r="F607" s="8">
        <v>45400</v>
      </c>
      <c r="G607" s="9">
        <v>0.99639999999999995</v>
      </c>
      <c r="H607" s="9">
        <v>10.51</v>
      </c>
      <c r="I607" s="47">
        <v>59315.130370905048</v>
      </c>
      <c r="J607" s="10">
        <v>6</v>
      </c>
    </row>
    <row r="608" spans="1:10" x14ac:dyDescent="0.3">
      <c r="A608" t="str" cm="1">
        <f t="array" ref="A608">IFERROR(_xlfn.XLOOKUP(1,(Hoja1!$B$5:$B$1097=B608)*(Hoja1!$E$5:$E$1097=_xlfn.MAXIFS(Hoja1!$E$5:$E$1097,Hoja1!$B$5:$B$1097,B608,Hoja1!$E$5:$E$1097,"&lt;="&amp;E608)),Hoja1!$C$5:$C$1097,""),"")</f>
        <v>TMLP_914_KTIA</v>
      </c>
      <c r="B608" s="45" t="str">
        <f t="shared" si="18"/>
        <v>T-914</v>
      </c>
      <c r="C608" s="45" t="str">
        <f t="shared" si="19"/>
        <v>KTIA</v>
      </c>
      <c r="D608" s="6" t="s">
        <v>236</v>
      </c>
      <c r="E608" s="7">
        <v>45396</v>
      </c>
      <c r="F608" s="8">
        <v>45400</v>
      </c>
      <c r="G608" s="9">
        <v>0.99239999999999995</v>
      </c>
      <c r="H608" s="9">
        <v>11.08</v>
      </c>
      <c r="I608" s="47">
        <v>58411.740082675817</v>
      </c>
      <c r="J608" s="10">
        <v>6</v>
      </c>
    </row>
    <row r="609" spans="1:10" x14ac:dyDescent="0.3">
      <c r="A609" t="str" cm="1">
        <f t="array" ref="A609">IFERROR(_xlfn.XLOOKUP(1,(Hoja1!$B$5:$B$1097=B609)*(Hoja1!$E$5:$E$1097=_xlfn.MAXIFS(Hoja1!$E$5:$E$1097,Hoja1!$B$5:$B$1097,B609,Hoja1!$E$5:$E$1097,"&lt;="&amp;E609)),Hoja1!$C$5:$C$1097,""),"")</f>
        <v>TMLP_950_KTS</v>
      </c>
      <c r="B609" s="45" t="str">
        <f t="shared" si="18"/>
        <v>T-950</v>
      </c>
      <c r="C609" s="45" t="str">
        <f t="shared" si="19"/>
        <v>KTS</v>
      </c>
      <c r="D609" s="6" t="s">
        <v>237</v>
      </c>
      <c r="E609" s="7">
        <v>45383</v>
      </c>
      <c r="F609" s="8">
        <v>45400</v>
      </c>
      <c r="G609" s="9">
        <v>0.93489999999999995</v>
      </c>
      <c r="H609" s="9">
        <v>19.850000000000001</v>
      </c>
      <c r="I609" s="47">
        <v>24718.806191770789</v>
      </c>
      <c r="J609" s="10">
        <v>6</v>
      </c>
    </row>
    <row r="610" spans="1:10" x14ac:dyDescent="0.3">
      <c r="A610" t="str" cm="1">
        <f t="array" ref="A610">IFERROR(_xlfn.XLOOKUP(1,(Hoja1!$B$5:$B$1097=B610)*(Hoja1!$E$5:$E$1097=_xlfn.MAXIFS(Hoja1!$E$5:$E$1097,Hoja1!$B$5:$B$1097,B610,Hoja1!$E$5:$E$1097,"&lt;="&amp;E610)),Hoja1!$C$5:$C$1097,""),"")</f>
        <v>TMLP_951_KTIA</v>
      </c>
      <c r="B610" s="45" t="str">
        <f t="shared" si="18"/>
        <v>T-951</v>
      </c>
      <c r="C610" s="45" t="str">
        <f t="shared" si="19"/>
        <v>KTIA</v>
      </c>
      <c r="D610" s="6" t="s">
        <v>134</v>
      </c>
      <c r="E610" s="7">
        <v>45386</v>
      </c>
      <c r="F610" s="8">
        <v>45401</v>
      </c>
      <c r="G610" s="9">
        <v>0.98250000000000004</v>
      </c>
      <c r="H610" s="9">
        <v>12.52</v>
      </c>
      <c r="I610" s="47">
        <v>21466.331692853582</v>
      </c>
      <c r="J610" s="10">
        <v>6</v>
      </c>
    </row>
    <row r="611" spans="1:10" x14ac:dyDescent="0.3">
      <c r="A611" t="str" cm="1">
        <f t="array" ref="A611">IFERROR(_xlfn.XLOOKUP(1,(Hoja1!$B$5:$B$1097=B611)*(Hoja1!$E$5:$E$1097=_xlfn.MAXIFS(Hoja1!$E$5:$E$1097,Hoja1!$B$5:$B$1097,B611,Hoja1!$E$5:$E$1097,"&lt;="&amp;E611)),Hoja1!$C$5:$C$1097,""),"")</f>
        <v>TMLP_956_KTS</v>
      </c>
      <c r="B611" s="45" t="str">
        <f t="shared" si="18"/>
        <v>T-956</v>
      </c>
      <c r="C611" s="45" t="str">
        <f t="shared" si="19"/>
        <v>KTS</v>
      </c>
      <c r="D611" s="6" t="s">
        <v>251</v>
      </c>
      <c r="E611" s="7">
        <v>45385</v>
      </c>
      <c r="F611" s="8">
        <v>45401</v>
      </c>
      <c r="G611" s="9"/>
      <c r="H611" s="9"/>
      <c r="I611" s="47">
        <v>35248.905285207962</v>
      </c>
      <c r="J611" s="10">
        <v>7</v>
      </c>
    </row>
    <row r="612" spans="1:10" x14ac:dyDescent="0.3">
      <c r="A612" t="str" cm="1">
        <f t="array" ref="A612">IFERROR(_xlfn.XLOOKUP(1,(Hoja1!$B$5:$B$1097=B612)*(Hoja1!$E$5:$E$1097=_xlfn.MAXIFS(Hoja1!$E$5:$E$1097,Hoja1!$B$5:$B$1097,B612,Hoja1!$E$5:$E$1097,"&lt;="&amp;E612)),Hoja1!$C$5:$C$1097,""),"")</f>
        <v>TMLP_992D_KTS</v>
      </c>
      <c r="B612" s="45" t="str">
        <f t="shared" si="18"/>
        <v>T-992D</v>
      </c>
      <c r="C612" s="45" t="str">
        <f t="shared" si="19"/>
        <v>KTS</v>
      </c>
      <c r="D612" s="6" t="s">
        <v>96</v>
      </c>
      <c r="E612" s="7">
        <v>45385</v>
      </c>
      <c r="F612" s="8">
        <v>45401</v>
      </c>
      <c r="G612" s="9">
        <v>0.9627</v>
      </c>
      <c r="H612" s="9">
        <v>15.48</v>
      </c>
      <c r="I612" s="47">
        <v>26596.654193353435</v>
      </c>
      <c r="J612" s="10">
        <v>6</v>
      </c>
    </row>
    <row r="613" spans="1:10" x14ac:dyDescent="0.3">
      <c r="A613" t="str" cm="1">
        <f t="array" ref="A613">IFERROR(_xlfn.XLOOKUP(1,(Hoja1!$B$5:$B$1097=B613)*(Hoja1!$E$5:$E$1097=_xlfn.MAXIFS(Hoja1!$E$5:$E$1097,Hoja1!$B$5:$B$1097,B613,Hoja1!$E$5:$E$1097,"&lt;="&amp;E613)),Hoja1!$C$5:$C$1097,""),"")</f>
        <v>CONST_1115D_KTIA</v>
      </c>
      <c r="B613" s="45" t="str">
        <f t="shared" si="18"/>
        <v>C-1115D</v>
      </c>
      <c r="C613" s="45" t="str">
        <f t="shared" si="19"/>
        <v>KTIA</v>
      </c>
      <c r="D613" s="6" t="s">
        <v>81</v>
      </c>
      <c r="E613" s="7">
        <v>41202</v>
      </c>
      <c r="F613" s="8">
        <v>41241</v>
      </c>
      <c r="G613" s="9">
        <v>0.98329999999999995</v>
      </c>
      <c r="H613" s="9">
        <v>12.4</v>
      </c>
      <c r="I613" s="47">
        <v>30454</v>
      </c>
      <c r="J613" s="10">
        <v>7</v>
      </c>
    </row>
    <row r="614" spans="1:10" x14ac:dyDescent="0.3">
      <c r="A614" t="str" cm="1">
        <f t="array" ref="A614">IFERROR(_xlfn.XLOOKUP(1,(Hoja1!$B$5:$B$1097=B614)*(Hoja1!$E$5:$E$1097=_xlfn.MAXIFS(Hoja1!$E$5:$E$1097,Hoja1!$B$5:$B$1097,B614,Hoja1!$E$5:$E$1097,"&lt;="&amp;E614)),Hoja1!$C$5:$C$1097,""),"")</f>
        <v>CONST_1154_JSA</v>
      </c>
      <c r="B614" s="45" t="str">
        <f t="shared" si="18"/>
        <v>C-1154</v>
      </c>
      <c r="C614" s="45" t="str">
        <f t="shared" si="19"/>
        <v>JSA</v>
      </c>
      <c r="D614" s="6" t="s">
        <v>291</v>
      </c>
      <c r="E614" s="7">
        <v>43089</v>
      </c>
      <c r="F614" s="8">
        <v>43095</v>
      </c>
      <c r="G614" s="9">
        <v>0.9546</v>
      </c>
      <c r="H614" s="9">
        <v>16.739999999999998</v>
      </c>
      <c r="I614" s="47">
        <v>30738</v>
      </c>
      <c r="J614" s="10">
        <v>7</v>
      </c>
    </row>
    <row r="615" spans="1:10" x14ac:dyDescent="0.3">
      <c r="A615" t="str" cm="1">
        <f t="array" ref="A615">IFERROR(_xlfn.XLOOKUP(1,(Hoja1!$B$5:$B$1097=B615)*(Hoja1!$E$5:$E$1097=_xlfn.MAXIFS(Hoja1!$E$5:$E$1097,Hoja1!$B$5:$B$1097,B615,Hoja1!$E$5:$E$1097,"&lt;="&amp;E615)),Hoja1!$C$5:$C$1097,""),"")</f>
        <v>CONST_1167_JSA</v>
      </c>
      <c r="B615" s="45" t="str">
        <f t="shared" si="18"/>
        <v>C-1167</v>
      </c>
      <c r="C615" s="45" t="str">
        <f t="shared" si="19"/>
        <v>JSA</v>
      </c>
      <c r="D615" s="6" t="s">
        <v>292</v>
      </c>
      <c r="E615" s="7">
        <v>41159</v>
      </c>
      <c r="F615" s="8">
        <v>41198</v>
      </c>
      <c r="G615" s="9">
        <v>0.96799999999999997</v>
      </c>
      <c r="H615" s="9">
        <v>14.68</v>
      </c>
      <c r="I615" s="47"/>
      <c r="J615" s="10"/>
    </row>
    <row r="616" spans="1:10" x14ac:dyDescent="0.3">
      <c r="A616" t="str" cm="1">
        <f t="array" ref="A616">IFERROR(_xlfn.XLOOKUP(1,(Hoja1!$B$5:$B$1097=B616)*(Hoja1!$E$5:$E$1097=_xlfn.MAXIFS(Hoja1!$E$5:$E$1097,Hoja1!$B$5:$B$1097,B616,Hoja1!$E$5:$E$1097,"&lt;="&amp;E616)),Hoja1!$C$5:$C$1097,""),"")</f>
        <v>CONST_1167_JSA</v>
      </c>
      <c r="B616" s="45" t="str">
        <f t="shared" si="18"/>
        <v>C-1167</v>
      </c>
      <c r="C616" s="45" t="str">
        <f t="shared" si="19"/>
        <v>JSA</v>
      </c>
      <c r="D616" s="6" t="s">
        <v>292</v>
      </c>
      <c r="E616" s="7">
        <v>44507</v>
      </c>
      <c r="F616" s="8">
        <v>44553</v>
      </c>
      <c r="G616" s="9">
        <v>0.95940000000000003</v>
      </c>
      <c r="H616" s="9">
        <v>15.99</v>
      </c>
      <c r="I616" s="47">
        <v>46981</v>
      </c>
      <c r="J616" s="10">
        <v>8</v>
      </c>
    </row>
    <row r="617" spans="1:10" x14ac:dyDescent="0.3">
      <c r="A617" t="str" cm="1">
        <f t="array" ref="A617">IFERROR(_xlfn.XLOOKUP(1,(Hoja1!$B$5:$B$1097=B617)*(Hoja1!$E$5:$E$1097=_xlfn.MAXIFS(Hoja1!$E$5:$E$1097,Hoja1!$B$5:$B$1097,B617,Hoja1!$E$5:$E$1097,"&lt;="&amp;E617)),Hoja1!$C$5:$C$1097,""),"")</f>
        <v>CONST_1185_JSA</v>
      </c>
      <c r="B617" s="45" t="str">
        <f t="shared" si="18"/>
        <v>C-1185</v>
      </c>
      <c r="C617" s="45" t="str">
        <f t="shared" si="19"/>
        <v>JSA</v>
      </c>
      <c r="D617" s="6" t="s">
        <v>169</v>
      </c>
      <c r="E617" s="7">
        <v>44006</v>
      </c>
      <c r="F617" s="8">
        <v>44034</v>
      </c>
      <c r="G617" s="9"/>
      <c r="H617" s="9"/>
      <c r="I617" s="47">
        <v>36395</v>
      </c>
      <c r="J617" s="10">
        <v>7.9</v>
      </c>
    </row>
    <row r="618" spans="1:10" x14ac:dyDescent="0.3">
      <c r="A618" t="str" cm="1">
        <f t="array" ref="A618">IFERROR(_xlfn.XLOOKUP(1,(Hoja1!$B$5:$B$1097=B618)*(Hoja1!$E$5:$E$1097=_xlfn.MAXIFS(Hoja1!$E$5:$E$1097,Hoja1!$B$5:$B$1097,B618,Hoja1!$E$5:$E$1097,"&lt;="&amp;E618)),Hoja1!$C$5:$C$1097,""),"")</f>
        <v>CONST_135D_KTIA</v>
      </c>
      <c r="B618" s="45" t="str">
        <f t="shared" si="18"/>
        <v>C-135D</v>
      </c>
      <c r="C618" s="45" t="str">
        <f t="shared" si="19"/>
        <v>KTIA</v>
      </c>
      <c r="D618" s="6" t="s">
        <v>58</v>
      </c>
      <c r="E618" s="7">
        <v>39147</v>
      </c>
      <c r="F618" s="8">
        <v>39151</v>
      </c>
      <c r="G618" s="9">
        <v>0.9879</v>
      </c>
      <c r="H618" s="9">
        <v>11.73</v>
      </c>
      <c r="I618" s="47"/>
      <c r="J618" s="10"/>
    </row>
    <row r="619" spans="1:10" x14ac:dyDescent="0.3">
      <c r="A619" t="str" cm="1">
        <f t="array" ref="A619">IFERROR(_xlfn.XLOOKUP(1,(Hoja1!$B$5:$B$1097=B619)*(Hoja1!$E$5:$E$1097=_xlfn.MAXIFS(Hoja1!$E$5:$E$1097,Hoja1!$B$5:$B$1097,B619,Hoja1!$E$5:$E$1097,"&lt;="&amp;E619)),Hoja1!$C$5:$C$1097,""),"")</f>
        <v>CONST_135D_KTIA</v>
      </c>
      <c r="B619" s="45" t="str">
        <f t="shared" si="18"/>
        <v>C-135D</v>
      </c>
      <c r="C619" s="45" t="str">
        <f t="shared" si="19"/>
        <v>KTIA</v>
      </c>
      <c r="D619" s="6" t="s">
        <v>58</v>
      </c>
      <c r="E619" s="7">
        <v>39147</v>
      </c>
      <c r="F619" s="8">
        <v>39156</v>
      </c>
      <c r="G619" s="9">
        <v>0.98129999999999995</v>
      </c>
      <c r="H619" s="9">
        <v>12.7</v>
      </c>
      <c r="I619" s="47"/>
      <c r="J619" s="10"/>
    </row>
    <row r="620" spans="1:10" x14ac:dyDescent="0.3">
      <c r="A620" t="str" cm="1">
        <f t="array" ref="A620">IFERROR(_xlfn.XLOOKUP(1,(Hoja1!$B$5:$B$1097=B620)*(Hoja1!$E$5:$E$1097=_xlfn.MAXIFS(Hoja1!$E$5:$E$1097,Hoja1!$B$5:$B$1097,B620,Hoja1!$E$5:$E$1097,"&lt;="&amp;E620)),Hoja1!$C$5:$C$1097,""),"")</f>
        <v>CONST_135D_KTIA</v>
      </c>
      <c r="B620" s="45" t="str">
        <f t="shared" si="18"/>
        <v>C-135D</v>
      </c>
      <c r="C620" s="45" t="str">
        <f t="shared" si="19"/>
        <v>KTIA</v>
      </c>
      <c r="D620" s="6" t="s">
        <v>58</v>
      </c>
      <c r="E620" s="7">
        <v>39163</v>
      </c>
      <c r="F620" s="8">
        <v>39166</v>
      </c>
      <c r="G620" s="9">
        <v>0.99409999999999998</v>
      </c>
      <c r="H620" s="9">
        <v>10.84</v>
      </c>
      <c r="I620" s="47"/>
      <c r="J620" s="10"/>
    </row>
    <row r="621" spans="1:10" x14ac:dyDescent="0.3">
      <c r="A621" t="str" cm="1">
        <f t="array" ref="A621">IFERROR(_xlfn.XLOOKUP(1,(Hoja1!$B$5:$B$1097=B621)*(Hoja1!$E$5:$E$1097=_xlfn.MAXIFS(Hoja1!$E$5:$E$1097,Hoja1!$B$5:$B$1097,B621,Hoja1!$E$5:$E$1097,"&lt;="&amp;E621)),Hoja1!$C$5:$C$1097,""),"")</f>
        <v>CONST_135D_KTIA</v>
      </c>
      <c r="B621" s="45" t="str">
        <f t="shared" si="18"/>
        <v>C-135D</v>
      </c>
      <c r="C621" s="45" t="str">
        <f t="shared" si="19"/>
        <v>KTIA</v>
      </c>
      <c r="D621" s="6" t="s">
        <v>58</v>
      </c>
      <c r="E621" s="7">
        <v>40329</v>
      </c>
      <c r="F621" s="8">
        <v>40365</v>
      </c>
      <c r="G621" s="9">
        <v>0.97</v>
      </c>
      <c r="H621" s="9">
        <v>14.38</v>
      </c>
      <c r="I621" s="47">
        <v>36546</v>
      </c>
      <c r="J621" s="10">
        <v>8</v>
      </c>
    </row>
    <row r="622" spans="1:10" x14ac:dyDescent="0.3">
      <c r="A622" t="str" cm="1">
        <f t="array" ref="A622">IFERROR(_xlfn.XLOOKUP(1,(Hoja1!$B$5:$B$1097=B622)*(Hoja1!$E$5:$E$1097=_xlfn.MAXIFS(Hoja1!$E$5:$E$1097,Hoja1!$B$5:$B$1097,B622,Hoja1!$E$5:$E$1097,"&lt;="&amp;E622)),Hoja1!$C$5:$C$1097,""),"")</f>
        <v>CONST_135D_KTIA</v>
      </c>
      <c r="B622" s="45" t="str">
        <f t="shared" si="18"/>
        <v>C-135D</v>
      </c>
      <c r="C622" s="45" t="str">
        <f t="shared" si="19"/>
        <v>KTIA</v>
      </c>
      <c r="D622" s="6" t="s">
        <v>58</v>
      </c>
      <c r="E622" s="7">
        <v>40393</v>
      </c>
      <c r="F622" s="8">
        <v>40427</v>
      </c>
      <c r="G622" s="9">
        <v>0.90849999999999997</v>
      </c>
      <c r="H622" s="9">
        <v>24.25</v>
      </c>
      <c r="I622" s="47"/>
      <c r="J622" s="10"/>
    </row>
    <row r="623" spans="1:10" x14ac:dyDescent="0.3">
      <c r="A623" t="str" cm="1">
        <f t="array" ref="A623">IFERROR(_xlfn.XLOOKUP(1,(Hoja1!$B$5:$B$1097=B623)*(Hoja1!$E$5:$E$1097=_xlfn.MAXIFS(Hoja1!$E$5:$E$1097,Hoja1!$B$5:$B$1097,B623,Hoja1!$E$5:$E$1097,"&lt;="&amp;E623)),Hoja1!$C$5:$C$1097,""),"")</f>
        <v>CONST_135D_KTIA</v>
      </c>
      <c r="B623" s="45" t="str">
        <f t="shared" si="18"/>
        <v>C-135D</v>
      </c>
      <c r="C623" s="45" t="str">
        <f t="shared" si="19"/>
        <v>KTIA</v>
      </c>
      <c r="D623" s="6" t="s">
        <v>58</v>
      </c>
      <c r="E623" s="7">
        <v>40393</v>
      </c>
      <c r="F623" s="8">
        <v>40427</v>
      </c>
      <c r="G623" s="9">
        <v>0.91180000000000005</v>
      </c>
      <c r="H623" s="9">
        <v>23.69</v>
      </c>
      <c r="I623" s="47"/>
      <c r="J623" s="10"/>
    </row>
    <row r="624" spans="1:10" x14ac:dyDescent="0.3">
      <c r="A624" t="str" cm="1">
        <f t="array" ref="A624">IFERROR(_xlfn.XLOOKUP(1,(Hoja1!$B$5:$B$1097=B624)*(Hoja1!$E$5:$E$1097=_xlfn.MAXIFS(Hoja1!$E$5:$E$1097,Hoja1!$B$5:$B$1097,B624,Hoja1!$E$5:$E$1097,"&lt;="&amp;E624)),Hoja1!$C$5:$C$1097,""),"")</f>
        <v>CONST_135D_KTIA</v>
      </c>
      <c r="B624" s="45" t="str">
        <f t="shared" si="18"/>
        <v>C-135D</v>
      </c>
      <c r="C624" s="45" t="str">
        <f t="shared" si="19"/>
        <v>KTIA</v>
      </c>
      <c r="D624" s="6" t="s">
        <v>58</v>
      </c>
      <c r="E624" s="7">
        <v>41108</v>
      </c>
      <c r="F624" s="8">
        <v>41136</v>
      </c>
      <c r="G624" s="9">
        <v>0.92359999999999998</v>
      </c>
      <c r="H624" s="9">
        <v>21.7</v>
      </c>
      <c r="I624" s="47">
        <v>51549</v>
      </c>
      <c r="J624" s="10">
        <v>8</v>
      </c>
    </row>
    <row r="625" spans="1:10" x14ac:dyDescent="0.3">
      <c r="A625" t="str" cm="1">
        <f t="array" ref="A625">IFERROR(_xlfn.XLOOKUP(1,(Hoja1!$B$5:$B$1097=B625)*(Hoja1!$E$5:$E$1097=_xlfn.MAXIFS(Hoja1!$E$5:$E$1097,Hoja1!$B$5:$B$1097,B625,Hoja1!$E$5:$E$1097,"&lt;="&amp;E625)),Hoja1!$C$5:$C$1097,""),"")</f>
        <v>CONST_135D_KTIA</v>
      </c>
      <c r="B625" s="45" t="str">
        <f t="shared" si="18"/>
        <v>C-135D</v>
      </c>
      <c r="C625" s="45" t="str">
        <f t="shared" si="19"/>
        <v>KTIA</v>
      </c>
      <c r="D625" s="6" t="s">
        <v>58</v>
      </c>
      <c r="E625" s="7">
        <v>43854</v>
      </c>
      <c r="F625" s="8">
        <v>43859</v>
      </c>
      <c r="G625" s="9">
        <v>0.97340000000000004</v>
      </c>
      <c r="H625" s="9">
        <v>13.87</v>
      </c>
      <c r="I625" s="47">
        <v>43624</v>
      </c>
      <c r="J625" s="10">
        <v>7.1</v>
      </c>
    </row>
    <row r="626" spans="1:10" x14ac:dyDescent="0.3">
      <c r="A626" t="str" cm="1">
        <f t="array" ref="A626">IFERROR(_xlfn.XLOOKUP(1,(Hoja1!$B$5:$B$1097=B626)*(Hoja1!$E$5:$E$1097=_xlfn.MAXIFS(Hoja1!$E$5:$E$1097,Hoja1!$B$5:$B$1097,B626,Hoja1!$E$5:$E$1097,"&lt;="&amp;E626)),Hoja1!$C$5:$C$1097,""),"")</f>
        <v>CONST_200_JSA</v>
      </c>
      <c r="B626" s="45" t="str">
        <f t="shared" si="18"/>
        <v>C-200</v>
      </c>
      <c r="C626" s="45" t="str">
        <f t="shared" si="19"/>
        <v>JSA</v>
      </c>
      <c r="D626" s="6" t="s">
        <v>102</v>
      </c>
      <c r="E626" s="7">
        <v>41189</v>
      </c>
      <c r="F626" s="8">
        <v>41198</v>
      </c>
      <c r="G626" s="9">
        <v>0.97399999999999998</v>
      </c>
      <c r="H626" s="9">
        <v>13.78</v>
      </c>
      <c r="I626" s="47">
        <v>29764</v>
      </c>
      <c r="J626" s="10">
        <v>7</v>
      </c>
    </row>
    <row r="627" spans="1:10" x14ac:dyDescent="0.3">
      <c r="A627" t="str" cm="1">
        <f t="array" ref="A627">IFERROR(_xlfn.XLOOKUP(1,(Hoja1!$B$5:$B$1097=B627)*(Hoja1!$E$5:$E$1097=_xlfn.MAXIFS(Hoja1!$E$5:$E$1097,Hoja1!$B$5:$B$1097,B627,Hoja1!$E$5:$E$1097,"&lt;="&amp;E627)),Hoja1!$C$5:$C$1097,""),"")</f>
        <v/>
      </c>
      <c r="B627" s="45" t="str">
        <f t="shared" si="18"/>
        <v>C-200D</v>
      </c>
      <c r="C627" s="45" t="str">
        <f t="shared" si="19"/>
        <v/>
      </c>
      <c r="D627" s="6" t="s">
        <v>293</v>
      </c>
      <c r="E627" s="7">
        <v>38630</v>
      </c>
      <c r="F627" s="8">
        <v>38635</v>
      </c>
      <c r="G627" s="9"/>
      <c r="H627" s="9"/>
      <c r="I627" s="47">
        <v>24242</v>
      </c>
      <c r="J627" s="10">
        <v>9</v>
      </c>
    </row>
    <row r="628" spans="1:10" x14ac:dyDescent="0.3">
      <c r="A628" t="str" cm="1">
        <f t="array" ref="A628">IFERROR(_xlfn.XLOOKUP(1,(Hoja1!$B$5:$B$1097=B628)*(Hoja1!$E$5:$E$1097=_xlfn.MAXIFS(Hoja1!$E$5:$E$1097,Hoja1!$B$5:$B$1097,B628,Hoja1!$E$5:$E$1097,"&lt;="&amp;E628)),Hoja1!$C$5:$C$1097,""),"")</f>
        <v/>
      </c>
      <c r="B628" s="45" t="str">
        <f t="shared" si="18"/>
        <v>C-200D</v>
      </c>
      <c r="C628" s="45" t="str">
        <f t="shared" si="19"/>
        <v/>
      </c>
      <c r="D628" s="6" t="s">
        <v>293</v>
      </c>
      <c r="E628" s="7">
        <v>40330</v>
      </c>
      <c r="F628" s="8">
        <v>40330</v>
      </c>
      <c r="G628" s="9">
        <v>0.95809999999999995</v>
      </c>
      <c r="H628" s="9">
        <v>16.190000000000001</v>
      </c>
      <c r="I628" s="47">
        <v>26574</v>
      </c>
      <c r="J628" s="10">
        <v>8</v>
      </c>
    </row>
    <row r="629" spans="1:10" x14ac:dyDescent="0.3">
      <c r="A629" t="str" cm="1">
        <f t="array" ref="A629">IFERROR(_xlfn.XLOOKUP(1,(Hoja1!$B$5:$B$1097=B629)*(Hoja1!$E$5:$E$1097=_xlfn.MAXIFS(Hoja1!$E$5:$E$1097,Hoja1!$B$5:$B$1097,B629,Hoja1!$E$5:$E$1097,"&lt;="&amp;E629)),Hoja1!$C$5:$C$1097,""),"")</f>
        <v>CONST_209D_KTIA</v>
      </c>
      <c r="B629" s="45" t="str">
        <f t="shared" si="18"/>
        <v>C-209D</v>
      </c>
      <c r="C629" s="45" t="str">
        <f t="shared" si="19"/>
        <v>KTIA</v>
      </c>
      <c r="D629" s="6" t="s">
        <v>28</v>
      </c>
      <c r="E629" s="7">
        <v>38608</v>
      </c>
      <c r="F629" s="8">
        <v>38611</v>
      </c>
      <c r="G629" s="9"/>
      <c r="H629" s="9"/>
      <c r="I629" s="47">
        <v>8475</v>
      </c>
      <c r="J629" s="10">
        <v>8</v>
      </c>
    </row>
    <row r="630" spans="1:10" x14ac:dyDescent="0.3">
      <c r="A630" t="str" cm="1">
        <f t="array" ref="A630">IFERROR(_xlfn.XLOOKUP(1,(Hoja1!$B$5:$B$1097=B630)*(Hoja1!$E$5:$E$1097=_xlfn.MAXIFS(Hoja1!$E$5:$E$1097,Hoja1!$B$5:$B$1097,B630,Hoja1!$E$5:$E$1097,"&lt;="&amp;E630)),Hoja1!$C$5:$C$1097,""),"")</f>
        <v>CONST_211_JSA</v>
      </c>
      <c r="B630" s="45" t="str">
        <f t="shared" si="18"/>
        <v>C-211</v>
      </c>
      <c r="C630" s="45" t="str">
        <f t="shared" si="19"/>
        <v>JSA</v>
      </c>
      <c r="D630" s="6" t="s">
        <v>23</v>
      </c>
      <c r="E630" s="7">
        <v>44507</v>
      </c>
      <c r="F630" s="8">
        <v>44537</v>
      </c>
      <c r="G630" s="9">
        <v>0.95440000000000003</v>
      </c>
      <c r="H630" s="9">
        <v>16.760000000000002</v>
      </c>
      <c r="I630" s="47">
        <v>24997</v>
      </c>
      <c r="J630" s="10">
        <v>7</v>
      </c>
    </row>
    <row r="631" spans="1:10" x14ac:dyDescent="0.3">
      <c r="A631" t="str" cm="1">
        <f t="array" ref="A631">IFERROR(_xlfn.XLOOKUP(1,(Hoja1!$B$5:$B$1097=B631)*(Hoja1!$E$5:$E$1097=_xlfn.MAXIFS(Hoja1!$E$5:$E$1097,Hoja1!$B$5:$B$1097,B631,Hoja1!$E$5:$E$1097,"&lt;="&amp;E631)),Hoja1!$C$5:$C$1097,""),"")</f>
        <v>CONST_237T_KTS</v>
      </c>
      <c r="B631" s="45" t="str">
        <f t="shared" si="18"/>
        <v>C-237T</v>
      </c>
      <c r="C631" s="45" t="str">
        <f t="shared" si="19"/>
        <v>KTS</v>
      </c>
      <c r="D631" s="6" t="s">
        <v>243</v>
      </c>
      <c r="E631" s="7">
        <v>45355</v>
      </c>
      <c r="F631" s="8">
        <v>45393</v>
      </c>
      <c r="G631" s="9">
        <v>0.94879999999999998</v>
      </c>
      <c r="H631" s="9">
        <v>17.64</v>
      </c>
      <c r="I631" s="47">
        <v>32745</v>
      </c>
      <c r="J631" s="10">
        <v>6</v>
      </c>
    </row>
    <row r="632" spans="1:10" x14ac:dyDescent="0.3">
      <c r="A632" t="str" cm="1">
        <f t="array" ref="A632">IFERROR(_xlfn.XLOOKUP(1,(Hoja1!$B$5:$B$1097=B632)*(Hoja1!$E$5:$E$1097=_xlfn.MAXIFS(Hoja1!$E$5:$E$1097,Hoja1!$B$5:$B$1097,B632,Hoja1!$E$5:$E$1097,"&lt;="&amp;E632)),Hoja1!$C$5:$C$1097,""),"")</f>
        <v>CONST_544_JSA</v>
      </c>
      <c r="B632" s="45" t="str">
        <f t="shared" si="18"/>
        <v>C-544</v>
      </c>
      <c r="C632" s="45" t="str">
        <f t="shared" si="19"/>
        <v>JSA</v>
      </c>
      <c r="D632" s="6" t="s">
        <v>33</v>
      </c>
      <c r="E632" s="7">
        <v>38629</v>
      </c>
      <c r="F632" s="8">
        <v>38635</v>
      </c>
      <c r="G632" s="9"/>
      <c r="H632" s="9"/>
      <c r="I632" s="47">
        <v>64397</v>
      </c>
      <c r="J632" s="10">
        <v>9</v>
      </c>
    </row>
    <row r="633" spans="1:10" x14ac:dyDescent="0.3">
      <c r="A633" t="str" cm="1">
        <f t="array" ref="A633">IFERROR(_xlfn.XLOOKUP(1,(Hoja1!$B$5:$B$1097=B633)*(Hoja1!$E$5:$E$1097=_xlfn.MAXIFS(Hoja1!$E$5:$E$1097,Hoja1!$B$5:$B$1097,B633,Hoja1!$E$5:$E$1097,"&lt;="&amp;E633)),Hoja1!$C$5:$C$1097,""),"")</f>
        <v>CONST_569_JSA</v>
      </c>
      <c r="B633" s="45" t="str">
        <f t="shared" si="18"/>
        <v>C-569</v>
      </c>
      <c r="C633" s="45" t="str">
        <f t="shared" si="19"/>
        <v>JSA</v>
      </c>
      <c r="D633" s="6" t="s">
        <v>64</v>
      </c>
      <c r="E633" s="7">
        <v>41202</v>
      </c>
      <c r="F633" s="8">
        <v>41242</v>
      </c>
      <c r="G633" s="9">
        <v>0.98650000000000004</v>
      </c>
      <c r="H633" s="9">
        <v>11.94</v>
      </c>
      <c r="I633" s="47"/>
      <c r="J633" s="10"/>
    </row>
    <row r="634" spans="1:10" x14ac:dyDescent="0.3">
      <c r="A634" t="str" cm="1">
        <f t="array" ref="A634">IFERROR(_xlfn.XLOOKUP(1,(Hoja1!$B$5:$B$1097=B634)*(Hoja1!$E$5:$E$1097=_xlfn.MAXIFS(Hoja1!$E$5:$E$1097,Hoja1!$B$5:$B$1097,B634,Hoja1!$E$5:$E$1097,"&lt;="&amp;E634)),Hoja1!$C$5:$C$1097,""),"")</f>
        <v>CONST_588_KTIA</v>
      </c>
      <c r="B634" s="45" t="str">
        <f t="shared" si="18"/>
        <v>C-588</v>
      </c>
      <c r="C634" s="45" t="str">
        <f t="shared" si="19"/>
        <v>KTIA</v>
      </c>
      <c r="D634" s="6" t="s">
        <v>187</v>
      </c>
      <c r="E634" s="7">
        <v>44048</v>
      </c>
      <c r="F634" s="8">
        <v>44057</v>
      </c>
      <c r="G634" s="9">
        <v>0.95250000000000001</v>
      </c>
      <c r="H634" s="9">
        <v>17.04</v>
      </c>
      <c r="I634" s="47"/>
      <c r="J634" s="10"/>
    </row>
    <row r="635" spans="1:10" x14ac:dyDescent="0.3">
      <c r="A635" t="str" cm="1">
        <f t="array" ref="A635">IFERROR(_xlfn.XLOOKUP(1,(Hoja1!$B$5:$B$1097=B635)*(Hoja1!$E$5:$E$1097=_xlfn.MAXIFS(Hoja1!$E$5:$E$1097,Hoja1!$B$5:$B$1097,B635,Hoja1!$E$5:$E$1097,"&lt;="&amp;E635)),Hoja1!$C$5:$C$1097,""),"")</f>
        <v>CONST_596_JSA</v>
      </c>
      <c r="B635" s="45" t="str">
        <f t="shared" si="18"/>
        <v>C-596</v>
      </c>
      <c r="C635" s="45" t="str">
        <f t="shared" si="19"/>
        <v>JSA</v>
      </c>
      <c r="D635" s="6" t="s">
        <v>42</v>
      </c>
      <c r="E635" s="7">
        <v>39163</v>
      </c>
      <c r="F635" s="8">
        <v>39166</v>
      </c>
      <c r="G635" s="9">
        <v>0.97240000000000004</v>
      </c>
      <c r="H635" s="9">
        <v>14.02</v>
      </c>
      <c r="I635" s="47"/>
      <c r="J635" s="10"/>
    </row>
    <row r="636" spans="1:10" x14ac:dyDescent="0.3">
      <c r="A636" t="str" cm="1">
        <f t="array" ref="A636">IFERROR(_xlfn.XLOOKUP(1,(Hoja1!$B$5:$B$1097=B636)*(Hoja1!$E$5:$E$1097=_xlfn.MAXIFS(Hoja1!$E$5:$E$1097,Hoja1!$B$5:$B$1097,B636,Hoja1!$E$5:$E$1097,"&lt;="&amp;E636)),Hoja1!$C$5:$C$1097,""),"")</f>
        <v>CONST_596_JSA</v>
      </c>
      <c r="B636" s="45" t="str">
        <f t="shared" si="18"/>
        <v>C-596</v>
      </c>
      <c r="C636" s="45" t="str">
        <f t="shared" si="19"/>
        <v>JSA</v>
      </c>
      <c r="D636" s="6" t="s">
        <v>42</v>
      </c>
      <c r="E636" s="7">
        <v>44006</v>
      </c>
      <c r="F636" s="8">
        <v>44034</v>
      </c>
      <c r="G636" s="9"/>
      <c r="H636" s="9"/>
      <c r="I636" s="47">
        <v>45360</v>
      </c>
      <c r="J636" s="10">
        <v>6.6</v>
      </c>
    </row>
    <row r="637" spans="1:10" x14ac:dyDescent="0.3">
      <c r="A637" t="str" cm="1">
        <f t="array" ref="A637">IFERROR(_xlfn.XLOOKUP(1,(Hoja1!$B$5:$B$1097=B637)*(Hoja1!$E$5:$E$1097=_xlfn.MAXIFS(Hoja1!$E$5:$E$1097,Hoja1!$B$5:$B$1097,B637,Hoja1!$E$5:$E$1097,"&lt;="&amp;E637)),Hoja1!$C$5:$C$1097,""),"")</f>
        <v>CONST_599_KTIA</v>
      </c>
      <c r="B637" s="45" t="str">
        <f t="shared" si="18"/>
        <v>C-599</v>
      </c>
      <c r="C637" s="45" t="str">
        <f t="shared" si="19"/>
        <v>KTIA</v>
      </c>
      <c r="D637" s="6" t="s">
        <v>164</v>
      </c>
      <c r="E637" s="7">
        <v>44008</v>
      </c>
      <c r="F637" s="8">
        <v>44055</v>
      </c>
      <c r="G637" s="9">
        <v>0.98229999999999995</v>
      </c>
      <c r="H637" s="9">
        <v>12.55</v>
      </c>
      <c r="I637" s="47"/>
      <c r="J637" s="10"/>
    </row>
    <row r="638" spans="1:10" x14ac:dyDescent="0.3">
      <c r="A638" t="str" cm="1">
        <f t="array" ref="A638">IFERROR(_xlfn.XLOOKUP(1,(Hoja1!$B$5:$B$1097=B638)*(Hoja1!$E$5:$E$1097=_xlfn.MAXIFS(Hoja1!$E$5:$E$1097,Hoja1!$B$5:$B$1097,B638,Hoja1!$E$5:$E$1097,"&lt;="&amp;E638)),Hoja1!$C$5:$C$1097,""),"")</f>
        <v>TMLP_114D_KTIA</v>
      </c>
      <c r="B638" s="45" t="str">
        <f t="shared" si="18"/>
        <v>T-114D</v>
      </c>
      <c r="C638" s="45" t="str">
        <f t="shared" si="19"/>
        <v>KTIA</v>
      </c>
      <c r="D638" s="6" t="s">
        <v>294</v>
      </c>
      <c r="E638" s="7">
        <v>41202</v>
      </c>
      <c r="F638" s="8">
        <v>41242</v>
      </c>
      <c r="G638" s="9">
        <v>0.9859</v>
      </c>
      <c r="H638" s="9">
        <v>12.02</v>
      </c>
      <c r="I638" s="47">
        <v>22478</v>
      </c>
      <c r="J638" s="10">
        <v>7</v>
      </c>
    </row>
    <row r="639" spans="1:10" x14ac:dyDescent="0.3">
      <c r="A639" t="str" cm="1">
        <f t="array" ref="A639">IFERROR(_xlfn.XLOOKUP(1,(Hoja1!$B$5:$B$1097=B639)*(Hoja1!$E$5:$E$1097=_xlfn.MAXIFS(Hoja1!$E$5:$E$1097,Hoja1!$B$5:$B$1097,B639,Hoja1!$E$5:$E$1097,"&lt;="&amp;E639)),Hoja1!$C$5:$C$1097,""),"")</f>
        <v/>
      </c>
      <c r="B639" s="45" t="str">
        <f t="shared" si="18"/>
        <v>T-564</v>
      </c>
      <c r="C639" s="45" t="str">
        <f t="shared" si="19"/>
        <v/>
      </c>
      <c r="D639" s="6" t="s">
        <v>295</v>
      </c>
      <c r="E639" s="7">
        <v>41304</v>
      </c>
      <c r="F639" s="8">
        <v>41337</v>
      </c>
      <c r="G639" s="9">
        <v>0.97860000000000003</v>
      </c>
      <c r="H639" s="9">
        <v>13.11</v>
      </c>
      <c r="I639" s="47">
        <v>25499</v>
      </c>
      <c r="J639" s="10">
        <v>8.5</v>
      </c>
    </row>
    <row r="640" spans="1:10" x14ac:dyDescent="0.3">
      <c r="A640" t="str" cm="1">
        <f t="array" ref="A640">IFERROR(_xlfn.XLOOKUP(1,(Hoja1!$B$5:$B$1097=B640)*(Hoja1!$E$5:$E$1097=_xlfn.MAXIFS(Hoja1!$E$5:$E$1097,Hoja1!$B$5:$B$1097,B640,Hoja1!$E$5:$E$1097,"&lt;="&amp;E640)),Hoja1!$C$5:$C$1097,""),"")</f>
        <v>TMLP_69D_KTIA</v>
      </c>
      <c r="B640" s="45" t="str">
        <f t="shared" si="18"/>
        <v>T-69D</v>
      </c>
      <c r="C640" s="45" t="str">
        <f t="shared" si="19"/>
        <v>KTIA</v>
      </c>
      <c r="D640" s="6" t="s">
        <v>8</v>
      </c>
      <c r="E640" s="7">
        <v>45385</v>
      </c>
      <c r="F640" s="8">
        <v>45394</v>
      </c>
      <c r="G640" s="9"/>
      <c r="H640" s="9"/>
      <c r="I640" s="47">
        <v>56793</v>
      </c>
      <c r="J640" s="10">
        <v>6</v>
      </c>
    </row>
    <row r="641" spans="1:10" x14ac:dyDescent="0.3">
      <c r="A641" t="str" cm="1">
        <f t="array" ref="A641">IFERROR(_xlfn.XLOOKUP(1,(Hoja1!$B$5:$B$1097=B641)*(Hoja1!$E$5:$E$1097=_xlfn.MAXIFS(Hoja1!$E$5:$E$1097,Hoja1!$B$5:$B$1097,B641,Hoja1!$E$5:$E$1097,"&lt;="&amp;E641)),Hoja1!$C$5:$C$1097,""),"")</f>
        <v>TMLP_725_JSA</v>
      </c>
      <c r="B641" s="45" t="str">
        <f t="shared" si="18"/>
        <v>T-725</v>
      </c>
      <c r="C641" s="45" t="str">
        <f t="shared" si="19"/>
        <v>JSA</v>
      </c>
      <c r="D641" s="6" t="s">
        <v>86</v>
      </c>
      <c r="E641" s="7">
        <v>41202</v>
      </c>
      <c r="F641" s="8">
        <v>41246</v>
      </c>
      <c r="G641" s="9">
        <v>0.96479999999999999</v>
      </c>
      <c r="H641" s="9">
        <v>15.16</v>
      </c>
      <c r="I641" s="47">
        <v>19381</v>
      </c>
      <c r="J641" s="10">
        <v>8</v>
      </c>
    </row>
    <row r="642" spans="1:10" x14ac:dyDescent="0.3">
      <c r="A642" t="str" cm="1">
        <f t="array" ref="A642">IFERROR(_xlfn.XLOOKUP(1,(Hoja1!$B$5:$B$1097=B642)*(Hoja1!$E$5:$E$1097=_xlfn.MAXIFS(Hoja1!$E$5:$E$1097,Hoja1!$B$5:$B$1097,B642,Hoja1!$E$5:$E$1097,"&lt;="&amp;E642)),Hoja1!$C$5:$C$1097,""),"")</f>
        <v>TMLP_744_KTS</v>
      </c>
      <c r="B642" s="45" t="str">
        <f t="shared" si="18"/>
        <v>T-744</v>
      </c>
      <c r="C642" s="45" t="str">
        <f t="shared" si="19"/>
        <v>KTS</v>
      </c>
      <c r="D642" s="6" t="s">
        <v>250</v>
      </c>
      <c r="E642" s="7">
        <v>45386</v>
      </c>
      <c r="F642" s="8">
        <v>45399</v>
      </c>
      <c r="G642" s="9">
        <v>0.97260000000000002</v>
      </c>
      <c r="H642" s="9">
        <v>13.99</v>
      </c>
      <c r="I642" s="47"/>
      <c r="J642" s="10"/>
    </row>
    <row r="643" spans="1:10" x14ac:dyDescent="0.3">
      <c r="A643" t="str" cm="1">
        <f t="array" ref="A643">IFERROR(_xlfn.XLOOKUP(1,(Hoja1!$B$5:$B$1097=B643)*(Hoja1!$E$5:$E$1097=_xlfn.MAXIFS(Hoja1!$E$5:$E$1097,Hoja1!$B$5:$B$1097,B643,Hoja1!$E$5:$E$1097,"&lt;="&amp;E643)),Hoja1!$C$5:$C$1097,""),"")</f>
        <v>TMLP_746_JSA</v>
      </c>
      <c r="B643" s="45" t="str">
        <f t="shared" ref="B643:B706" si="20">IF(LEFT(D643,1)="T","T-","C-")&amp;TRIM(RIGHT(D643,LEN(D643)-SEARCH("-",D643)))</f>
        <v>T-746</v>
      </c>
      <c r="C643" s="45" t="str">
        <f t="shared" ref="C643:C706" si="21">IFERROR(MID(A643,FIND("_",A643,FIND("_",A643)+1)+1,LEN(A643)),"")</f>
        <v>JSA</v>
      </c>
      <c r="D643" s="6" t="s">
        <v>53</v>
      </c>
      <c r="E643" s="7">
        <v>45355</v>
      </c>
      <c r="F643" s="8">
        <v>45399</v>
      </c>
      <c r="G643" s="9">
        <v>0.95069999999999999</v>
      </c>
      <c r="H643" s="9">
        <v>17.34</v>
      </c>
      <c r="I643" s="47">
        <v>28942</v>
      </c>
      <c r="J643" s="10">
        <v>6</v>
      </c>
    </row>
    <row r="644" spans="1:10" x14ac:dyDescent="0.3">
      <c r="A644" t="str" cm="1">
        <f t="array" ref="A644">IFERROR(_xlfn.XLOOKUP(1,(Hoja1!$B$5:$B$1097=B644)*(Hoja1!$E$5:$E$1097=_xlfn.MAXIFS(Hoja1!$E$5:$E$1097,Hoja1!$B$5:$B$1097,B644,Hoja1!$E$5:$E$1097,"&lt;="&amp;E644)),Hoja1!$C$5:$C$1097,""),"")</f>
        <v/>
      </c>
      <c r="B644" s="45" t="str">
        <f t="shared" si="20"/>
        <v>T-837D</v>
      </c>
      <c r="C644" s="45" t="str">
        <f t="shared" si="21"/>
        <v/>
      </c>
      <c r="D644" s="6" t="s">
        <v>110</v>
      </c>
      <c r="E644" s="7">
        <v>43495</v>
      </c>
      <c r="F644" s="8">
        <v>43504</v>
      </c>
      <c r="G644" s="9"/>
      <c r="H644" s="9"/>
      <c r="I644" s="47">
        <v>60213</v>
      </c>
      <c r="J644" s="10">
        <v>7</v>
      </c>
    </row>
    <row r="645" spans="1:10" x14ac:dyDescent="0.3">
      <c r="A645" t="str" cm="1">
        <f t="array" ref="A645">IFERROR(_xlfn.XLOOKUP(1,(Hoja1!$B$5:$B$1097=B645)*(Hoja1!$E$5:$E$1097=_xlfn.MAXIFS(Hoja1!$E$5:$E$1097,Hoja1!$B$5:$B$1097,B645,Hoja1!$E$5:$E$1097,"&lt;="&amp;E645)),Hoja1!$C$5:$C$1097,""),"")</f>
        <v/>
      </c>
      <c r="B645" s="45" t="str">
        <f t="shared" si="20"/>
        <v>T-837D</v>
      </c>
      <c r="C645" s="45" t="str">
        <f t="shared" si="21"/>
        <v/>
      </c>
      <c r="D645" s="6" t="s">
        <v>110</v>
      </c>
      <c r="E645" s="7">
        <v>43496</v>
      </c>
      <c r="F645" s="8">
        <v>43504</v>
      </c>
      <c r="G645" s="9"/>
      <c r="H645" s="9"/>
      <c r="I645" s="47">
        <v>71612</v>
      </c>
      <c r="J645" s="10">
        <v>7</v>
      </c>
    </row>
    <row r="646" spans="1:10" x14ac:dyDescent="0.3">
      <c r="A646" t="str" cm="1">
        <f t="array" ref="A646">IFERROR(_xlfn.XLOOKUP(1,(Hoja1!$B$5:$B$1097=B646)*(Hoja1!$E$5:$E$1097=_xlfn.MAXIFS(Hoja1!$E$5:$E$1097,Hoja1!$B$5:$B$1097,B646,Hoja1!$E$5:$E$1097,"&lt;="&amp;E646)),Hoja1!$C$5:$C$1097,""),"")</f>
        <v>TMLP_83D_KTIA</v>
      </c>
      <c r="B646" s="45" t="str">
        <f t="shared" si="20"/>
        <v>T-83D</v>
      </c>
      <c r="C646" s="45" t="str">
        <f t="shared" si="21"/>
        <v>KTIA</v>
      </c>
      <c r="D646" s="6" t="s">
        <v>65</v>
      </c>
      <c r="E646" s="7">
        <v>40333</v>
      </c>
      <c r="F646" s="8">
        <v>40352</v>
      </c>
      <c r="G646" s="9">
        <v>0.97140000000000004</v>
      </c>
      <c r="H646" s="9">
        <v>14.17</v>
      </c>
      <c r="I646" s="47"/>
      <c r="J646" s="10"/>
    </row>
    <row r="647" spans="1:10" x14ac:dyDescent="0.3">
      <c r="A647" t="str" cm="1">
        <f t="array" ref="A647">IFERROR(_xlfn.XLOOKUP(1,(Hoja1!$B$5:$B$1097=B647)*(Hoja1!$E$5:$E$1097=_xlfn.MAXIFS(Hoja1!$E$5:$E$1097,Hoja1!$B$5:$B$1097,B647,Hoja1!$E$5:$E$1097,"&lt;="&amp;E647)),Hoja1!$C$5:$C$1097,""),"")</f>
        <v>TMLP_995_JSA</v>
      </c>
      <c r="B647" s="45" t="str">
        <f t="shared" si="20"/>
        <v>T-995</v>
      </c>
      <c r="C647" s="45" t="str">
        <f t="shared" si="21"/>
        <v>JSA</v>
      </c>
      <c r="D647" s="6" t="s">
        <v>146</v>
      </c>
      <c r="E647" s="7">
        <v>44314</v>
      </c>
      <c r="F647" s="8">
        <v>44322</v>
      </c>
      <c r="G647" s="9">
        <v>0.97199999999999998</v>
      </c>
      <c r="H647" s="9">
        <v>14.08</v>
      </c>
      <c r="I647" s="47"/>
      <c r="J647" s="10"/>
    </row>
    <row r="648" spans="1:10" x14ac:dyDescent="0.3">
      <c r="A648" t="str" cm="1">
        <f t="array" ref="A648">IFERROR(_xlfn.XLOOKUP(1,(Hoja1!$B$5:$B$1097=B648)*(Hoja1!$E$5:$E$1097=_xlfn.MAXIFS(Hoja1!$E$5:$E$1097,Hoja1!$B$5:$B$1097,B648,Hoja1!$E$5:$E$1097,"&lt;="&amp;E648)),Hoja1!$C$5:$C$1097,""),"")</f>
        <v/>
      </c>
      <c r="B648" s="45" t="str">
        <f t="shared" si="20"/>
        <v>T-999</v>
      </c>
      <c r="C648" s="45" t="str">
        <f t="shared" si="21"/>
        <v/>
      </c>
      <c r="D648" s="6" t="s">
        <v>127</v>
      </c>
      <c r="E648" s="7">
        <v>43668</v>
      </c>
      <c r="F648" s="8">
        <v>43679</v>
      </c>
      <c r="G648" s="9">
        <v>0.87729999999999997</v>
      </c>
      <c r="H648" s="9">
        <v>30.9</v>
      </c>
      <c r="I648" s="47"/>
      <c r="J648" s="10"/>
    </row>
    <row r="649" spans="1:10" x14ac:dyDescent="0.3">
      <c r="A649" t="str" cm="1">
        <f t="array" ref="A649">IFERROR(_xlfn.XLOOKUP(1,(Hoja1!$B$5:$B$1097=B649)*(Hoja1!$E$5:$E$1097=_xlfn.MAXIFS(Hoja1!$E$5:$E$1097,Hoja1!$B$5:$B$1097,B649,Hoja1!$E$5:$E$1097,"&lt;="&amp;E649)),Hoja1!$C$5:$C$1097,""),"")</f>
        <v>TMLP_999_KTIA</v>
      </c>
      <c r="B649" s="45" t="str">
        <f t="shared" si="20"/>
        <v>T-999</v>
      </c>
      <c r="C649" s="45" t="str">
        <f t="shared" si="21"/>
        <v>KTIA</v>
      </c>
      <c r="D649" s="6" t="s">
        <v>127</v>
      </c>
      <c r="E649" s="7">
        <v>43695</v>
      </c>
      <c r="F649" s="8">
        <v>43699</v>
      </c>
      <c r="G649" s="9">
        <v>0.95740000000000003</v>
      </c>
      <c r="H649" s="9">
        <v>16.3</v>
      </c>
      <c r="I649" s="47"/>
      <c r="J649" s="10"/>
    </row>
    <row r="650" spans="1:10" x14ac:dyDescent="0.3">
      <c r="A650" t="str" cm="1">
        <f t="array" ref="A650">IFERROR(_xlfn.XLOOKUP(1,(Hoja1!$B$5:$B$1097=B650)*(Hoja1!$E$5:$E$1097=_xlfn.MAXIFS(Hoja1!$E$5:$E$1097,Hoja1!$B$5:$B$1097,B650,Hoja1!$E$5:$E$1097,"&lt;="&amp;E650)),Hoja1!$C$5:$C$1097,""),"")</f>
        <v>CONST_106_KTIA</v>
      </c>
      <c r="B650" s="45" t="str">
        <f t="shared" si="20"/>
        <v>C-106</v>
      </c>
      <c r="C650" s="45" t="str">
        <f t="shared" si="21"/>
        <v>KTIA</v>
      </c>
      <c r="D650" s="6" t="s">
        <v>62</v>
      </c>
      <c r="E650" s="7">
        <v>38650</v>
      </c>
      <c r="F650" s="8"/>
      <c r="G650" s="9"/>
      <c r="H650" s="9"/>
      <c r="I650" s="47">
        <v>36000</v>
      </c>
      <c r="J650" s="10"/>
    </row>
    <row r="651" spans="1:10" x14ac:dyDescent="0.3">
      <c r="A651" t="str" cm="1">
        <f t="array" ref="A651">IFERROR(_xlfn.XLOOKUP(1,(Hoja1!$B$5:$B$1097=B651)*(Hoja1!$E$5:$E$1097=_xlfn.MAXIFS(Hoja1!$E$5:$E$1097,Hoja1!$B$5:$B$1097,B651,Hoja1!$E$5:$E$1097,"&lt;="&amp;E651)),Hoja1!$C$5:$C$1097,""),"")</f>
        <v>CONST_106_KTIA</v>
      </c>
      <c r="B651" s="45" t="str">
        <f t="shared" si="20"/>
        <v>C-106</v>
      </c>
      <c r="C651" s="45" t="str">
        <f t="shared" si="21"/>
        <v>KTIA</v>
      </c>
      <c r="D651" s="6" t="s">
        <v>62</v>
      </c>
      <c r="E651" s="7">
        <v>38654</v>
      </c>
      <c r="F651" s="8"/>
      <c r="G651" s="9"/>
      <c r="H651" s="9"/>
      <c r="I651" s="47">
        <v>69000</v>
      </c>
      <c r="J651" s="10"/>
    </row>
    <row r="652" spans="1:10" x14ac:dyDescent="0.3">
      <c r="A652" t="str" cm="1">
        <f t="array" ref="A652">IFERROR(_xlfn.XLOOKUP(1,(Hoja1!$B$5:$B$1097=B652)*(Hoja1!$E$5:$E$1097=_xlfn.MAXIFS(Hoja1!$E$5:$E$1097,Hoja1!$B$5:$B$1097,B652,Hoja1!$E$5:$E$1097,"&lt;="&amp;E652)),Hoja1!$C$5:$C$1097,""),"")</f>
        <v>CONST_106_KTIA</v>
      </c>
      <c r="B652" s="45" t="str">
        <f t="shared" si="20"/>
        <v>C-106</v>
      </c>
      <c r="C652" s="45" t="str">
        <f t="shared" si="21"/>
        <v>KTIA</v>
      </c>
      <c r="D652" s="6" t="s">
        <v>62</v>
      </c>
      <c r="E652" s="7">
        <v>38719</v>
      </c>
      <c r="F652" s="8"/>
      <c r="G652" s="9"/>
      <c r="H652" s="9"/>
      <c r="I652" s="47">
        <v>59000</v>
      </c>
      <c r="J652" s="10"/>
    </row>
    <row r="653" spans="1:10" x14ac:dyDescent="0.3">
      <c r="A653" t="str" cm="1">
        <f t="array" ref="A653">IFERROR(_xlfn.XLOOKUP(1,(Hoja1!$B$5:$B$1097=B653)*(Hoja1!$E$5:$E$1097=_xlfn.MAXIFS(Hoja1!$E$5:$E$1097,Hoja1!$B$5:$B$1097,B653,Hoja1!$E$5:$E$1097,"&lt;="&amp;E653)),Hoja1!$C$5:$C$1097,""),"")</f>
        <v>CONST_106_KTIA</v>
      </c>
      <c r="B653" s="45" t="str">
        <f t="shared" si="20"/>
        <v>C-106</v>
      </c>
      <c r="C653" s="45" t="str">
        <f t="shared" si="21"/>
        <v>KTIA</v>
      </c>
      <c r="D653" s="6" t="s">
        <v>62</v>
      </c>
      <c r="E653" s="7">
        <v>38754</v>
      </c>
      <c r="F653" s="8"/>
      <c r="G653" s="9"/>
      <c r="H653" s="9"/>
      <c r="I653" s="47">
        <v>47000</v>
      </c>
      <c r="J653" s="10"/>
    </row>
    <row r="654" spans="1:10" x14ac:dyDescent="0.3">
      <c r="A654" t="str" cm="1">
        <f t="array" ref="A654">IFERROR(_xlfn.XLOOKUP(1,(Hoja1!$B$5:$B$1097=B654)*(Hoja1!$E$5:$E$1097=_xlfn.MAXIFS(Hoja1!$E$5:$E$1097,Hoja1!$B$5:$B$1097,B654,Hoja1!$E$5:$E$1097,"&lt;="&amp;E654)),Hoja1!$C$5:$C$1097,""),"")</f>
        <v>CONST_106_KTIA</v>
      </c>
      <c r="B654" s="45" t="str">
        <f t="shared" si="20"/>
        <v>C-106</v>
      </c>
      <c r="C654" s="45" t="str">
        <f t="shared" si="21"/>
        <v>KTIA</v>
      </c>
      <c r="D654" s="6" t="s">
        <v>62</v>
      </c>
      <c r="E654" s="7">
        <v>38779</v>
      </c>
      <c r="F654" s="8"/>
      <c r="G654" s="9"/>
      <c r="H654" s="9"/>
      <c r="I654" s="47">
        <v>42000</v>
      </c>
      <c r="J654" s="10"/>
    </row>
    <row r="655" spans="1:10" x14ac:dyDescent="0.3">
      <c r="A655" t="str" cm="1">
        <f t="array" ref="A655">IFERROR(_xlfn.XLOOKUP(1,(Hoja1!$B$5:$B$1097=B655)*(Hoja1!$E$5:$E$1097=_xlfn.MAXIFS(Hoja1!$E$5:$E$1097,Hoja1!$B$5:$B$1097,B655,Hoja1!$E$5:$E$1097,"&lt;="&amp;E655)),Hoja1!$C$5:$C$1097,""),"")</f>
        <v>CONST_106_KTIA</v>
      </c>
      <c r="B655" s="45" t="str">
        <f t="shared" si="20"/>
        <v>C-106</v>
      </c>
      <c r="C655" s="45" t="str">
        <f t="shared" si="21"/>
        <v>KTIA</v>
      </c>
      <c r="D655" s="6" t="s">
        <v>62</v>
      </c>
      <c r="E655" s="7">
        <v>38800</v>
      </c>
      <c r="F655" s="8"/>
      <c r="G655" s="9"/>
      <c r="H655" s="9"/>
      <c r="I655" s="47">
        <v>50000</v>
      </c>
      <c r="J655" s="10"/>
    </row>
    <row r="656" spans="1:10" x14ac:dyDescent="0.3">
      <c r="A656" t="str" cm="1">
        <f t="array" ref="A656">IFERROR(_xlfn.XLOOKUP(1,(Hoja1!$B$5:$B$1097=B656)*(Hoja1!$E$5:$E$1097=_xlfn.MAXIFS(Hoja1!$E$5:$E$1097,Hoja1!$B$5:$B$1097,B656,Hoja1!$E$5:$E$1097,"&lt;="&amp;E656)),Hoja1!$C$5:$C$1097,""),"")</f>
        <v>CONST_106_KTIA</v>
      </c>
      <c r="B656" s="45" t="str">
        <f t="shared" si="20"/>
        <v>C-106</v>
      </c>
      <c r="C656" s="45" t="str">
        <f t="shared" si="21"/>
        <v>KTIA</v>
      </c>
      <c r="D656" s="6" t="s">
        <v>62</v>
      </c>
      <c r="E656" s="7">
        <v>38844</v>
      </c>
      <c r="F656" s="8"/>
      <c r="G656" s="9"/>
      <c r="H656" s="9"/>
      <c r="I656" s="47"/>
      <c r="J656" s="10"/>
    </row>
    <row r="657" spans="1:10" x14ac:dyDescent="0.3">
      <c r="A657" t="str" cm="1">
        <f t="array" ref="A657">IFERROR(_xlfn.XLOOKUP(1,(Hoja1!$B$5:$B$1097=B657)*(Hoja1!$E$5:$E$1097=_xlfn.MAXIFS(Hoja1!$E$5:$E$1097,Hoja1!$B$5:$B$1097,B657,Hoja1!$E$5:$E$1097,"&lt;="&amp;E657)),Hoja1!$C$5:$C$1097,""),"")</f>
        <v>CONST_106_KTIA</v>
      </c>
      <c r="B657" s="45" t="str">
        <f t="shared" si="20"/>
        <v>C-106</v>
      </c>
      <c r="C657" s="45" t="str">
        <f t="shared" si="21"/>
        <v>KTIA</v>
      </c>
      <c r="D657" s="6" t="s">
        <v>62</v>
      </c>
      <c r="E657" s="7">
        <v>38847</v>
      </c>
      <c r="F657" s="8"/>
      <c r="G657" s="9"/>
      <c r="H657" s="9"/>
      <c r="I657" s="47">
        <v>50000</v>
      </c>
      <c r="J657" s="10"/>
    </row>
    <row r="658" spans="1:10" x14ac:dyDescent="0.3">
      <c r="A658" t="str" cm="1">
        <f t="array" ref="A658">IFERROR(_xlfn.XLOOKUP(1,(Hoja1!$B$5:$B$1097=B658)*(Hoja1!$E$5:$E$1097=_xlfn.MAXIFS(Hoja1!$E$5:$E$1097,Hoja1!$B$5:$B$1097,B658,Hoja1!$E$5:$E$1097,"&lt;="&amp;E658)),Hoja1!$C$5:$C$1097,""),"")</f>
        <v>CONST_106_KTIA</v>
      </c>
      <c r="B658" s="45" t="str">
        <f t="shared" si="20"/>
        <v>C-106</v>
      </c>
      <c r="C658" s="45" t="str">
        <f t="shared" si="21"/>
        <v>KTIA</v>
      </c>
      <c r="D658" s="6" t="s">
        <v>62</v>
      </c>
      <c r="E658" s="7">
        <v>38848</v>
      </c>
      <c r="F658" s="8"/>
      <c r="G658" s="9"/>
      <c r="H658" s="9"/>
      <c r="I658" s="47">
        <v>49000</v>
      </c>
      <c r="J658" s="10"/>
    </row>
    <row r="659" spans="1:10" x14ac:dyDescent="0.3">
      <c r="A659" t="str" cm="1">
        <f t="array" ref="A659">IFERROR(_xlfn.XLOOKUP(1,(Hoja1!$B$5:$B$1097=B659)*(Hoja1!$E$5:$E$1097=_xlfn.MAXIFS(Hoja1!$E$5:$E$1097,Hoja1!$B$5:$B$1097,B659,Hoja1!$E$5:$E$1097,"&lt;="&amp;E659)),Hoja1!$C$5:$C$1097,""),"")</f>
        <v>CONST_106_KTIA</v>
      </c>
      <c r="B659" s="45" t="str">
        <f t="shared" si="20"/>
        <v>C-106</v>
      </c>
      <c r="C659" s="45" t="str">
        <f t="shared" si="21"/>
        <v>KTIA</v>
      </c>
      <c r="D659" s="6" t="s">
        <v>62</v>
      </c>
      <c r="E659" s="7">
        <v>38860</v>
      </c>
      <c r="F659" s="8"/>
      <c r="G659" s="9"/>
      <c r="H659" s="9"/>
      <c r="I659" s="47">
        <v>46000</v>
      </c>
      <c r="J659" s="10"/>
    </row>
    <row r="660" spans="1:10" x14ac:dyDescent="0.3">
      <c r="A660" t="str" cm="1">
        <f t="array" ref="A660">IFERROR(_xlfn.XLOOKUP(1,(Hoja1!$B$5:$B$1097=B660)*(Hoja1!$E$5:$E$1097=_xlfn.MAXIFS(Hoja1!$E$5:$E$1097,Hoja1!$B$5:$B$1097,B660,Hoja1!$E$5:$E$1097,"&lt;="&amp;E660)),Hoja1!$C$5:$C$1097,""),"")</f>
        <v>CONST_106_KTIA</v>
      </c>
      <c r="B660" s="45" t="str">
        <f t="shared" si="20"/>
        <v>C-106</v>
      </c>
      <c r="C660" s="45" t="str">
        <f t="shared" si="21"/>
        <v>KTIA</v>
      </c>
      <c r="D660" s="6" t="s">
        <v>62</v>
      </c>
      <c r="E660" s="7">
        <v>38870</v>
      </c>
      <c r="F660" s="8"/>
      <c r="G660" s="9"/>
      <c r="H660" s="9"/>
      <c r="I660" s="47">
        <v>51000</v>
      </c>
      <c r="J660" s="10"/>
    </row>
    <row r="661" spans="1:10" x14ac:dyDescent="0.3">
      <c r="A661" t="str" cm="1">
        <f t="array" ref="A661">IFERROR(_xlfn.XLOOKUP(1,(Hoja1!$B$5:$B$1097=B661)*(Hoja1!$E$5:$E$1097=_xlfn.MAXIFS(Hoja1!$E$5:$E$1097,Hoja1!$B$5:$B$1097,B661,Hoja1!$E$5:$E$1097,"&lt;="&amp;E661)),Hoja1!$C$5:$C$1097,""),"")</f>
        <v>CONST_106_KTIA</v>
      </c>
      <c r="B661" s="45" t="str">
        <f t="shared" si="20"/>
        <v>C-106</v>
      </c>
      <c r="C661" s="45" t="str">
        <f t="shared" si="21"/>
        <v>KTIA</v>
      </c>
      <c r="D661" s="6" t="s">
        <v>62</v>
      </c>
      <c r="E661" s="7">
        <v>38915</v>
      </c>
      <c r="F661" s="8"/>
      <c r="G661" s="9"/>
      <c r="H661" s="9"/>
      <c r="I661" s="47">
        <v>49000</v>
      </c>
      <c r="J661" s="10"/>
    </row>
    <row r="662" spans="1:10" x14ac:dyDescent="0.3">
      <c r="A662" t="str" cm="1">
        <f t="array" ref="A662">IFERROR(_xlfn.XLOOKUP(1,(Hoja1!$B$5:$B$1097=B662)*(Hoja1!$E$5:$E$1097=_xlfn.MAXIFS(Hoja1!$E$5:$E$1097,Hoja1!$B$5:$B$1097,B662,Hoja1!$E$5:$E$1097,"&lt;="&amp;E662)),Hoja1!$C$5:$C$1097,""),"")</f>
        <v>CONST_106_KTIA</v>
      </c>
      <c r="B662" s="45" t="str">
        <f t="shared" si="20"/>
        <v>C-106</v>
      </c>
      <c r="C662" s="45" t="str">
        <f t="shared" si="21"/>
        <v>KTIA</v>
      </c>
      <c r="D662" s="6" t="s">
        <v>62</v>
      </c>
      <c r="E662" s="7">
        <v>38923</v>
      </c>
      <c r="F662" s="8"/>
      <c r="G662" s="9"/>
      <c r="H662" s="9"/>
      <c r="I662" s="47">
        <v>77000</v>
      </c>
      <c r="J662" s="10"/>
    </row>
    <row r="663" spans="1:10" x14ac:dyDescent="0.3">
      <c r="A663" t="str" cm="1">
        <f t="array" ref="A663">IFERROR(_xlfn.XLOOKUP(1,(Hoja1!$B$5:$B$1097=B663)*(Hoja1!$E$5:$E$1097=_xlfn.MAXIFS(Hoja1!$E$5:$E$1097,Hoja1!$B$5:$B$1097,B663,Hoja1!$E$5:$E$1097,"&lt;="&amp;E663)),Hoja1!$C$5:$C$1097,""),"")</f>
        <v>CONST_106_KTIA</v>
      </c>
      <c r="B663" s="45" t="str">
        <f t="shared" si="20"/>
        <v>C-106</v>
      </c>
      <c r="C663" s="45" t="str">
        <f t="shared" si="21"/>
        <v>KTIA</v>
      </c>
      <c r="D663" s="6" t="s">
        <v>62</v>
      </c>
      <c r="E663" s="7">
        <v>38924</v>
      </c>
      <c r="F663" s="8"/>
      <c r="G663" s="9"/>
      <c r="H663" s="9"/>
      <c r="I663" s="47">
        <v>54000</v>
      </c>
      <c r="J663" s="10"/>
    </row>
    <row r="664" spans="1:10" x14ac:dyDescent="0.3">
      <c r="A664" t="str" cm="1">
        <f t="array" ref="A664">IFERROR(_xlfn.XLOOKUP(1,(Hoja1!$B$5:$B$1097=B664)*(Hoja1!$E$5:$E$1097=_xlfn.MAXIFS(Hoja1!$E$5:$E$1097,Hoja1!$B$5:$B$1097,B664,Hoja1!$E$5:$E$1097,"&lt;="&amp;E664)),Hoja1!$C$5:$C$1097,""),"")</f>
        <v>CONST_106_KTIA</v>
      </c>
      <c r="B664" s="45" t="str">
        <f t="shared" si="20"/>
        <v>C-106</v>
      </c>
      <c r="C664" s="45" t="str">
        <f t="shared" si="21"/>
        <v>KTIA</v>
      </c>
      <c r="D664" s="6" t="s">
        <v>62</v>
      </c>
      <c r="E664" s="7">
        <v>38940</v>
      </c>
      <c r="F664" s="8"/>
      <c r="G664" s="9"/>
      <c r="H664" s="9"/>
      <c r="I664" s="47">
        <v>48000</v>
      </c>
      <c r="J664" s="10"/>
    </row>
    <row r="665" spans="1:10" x14ac:dyDescent="0.3">
      <c r="A665" t="str" cm="1">
        <f t="array" ref="A665">IFERROR(_xlfn.XLOOKUP(1,(Hoja1!$B$5:$B$1097=B665)*(Hoja1!$E$5:$E$1097=_xlfn.MAXIFS(Hoja1!$E$5:$E$1097,Hoja1!$B$5:$B$1097,B665,Hoja1!$E$5:$E$1097,"&lt;="&amp;E665)),Hoja1!$C$5:$C$1097,""),"")</f>
        <v>CONST_106_KTIA</v>
      </c>
      <c r="B665" s="45" t="str">
        <f t="shared" si="20"/>
        <v>C-106</v>
      </c>
      <c r="C665" s="45" t="str">
        <f t="shared" si="21"/>
        <v>KTIA</v>
      </c>
      <c r="D665" s="6" t="s">
        <v>62</v>
      </c>
      <c r="E665" s="7">
        <v>39027</v>
      </c>
      <c r="F665" s="8"/>
      <c r="G665" s="9"/>
      <c r="H665" s="9"/>
      <c r="I665" s="47">
        <v>65000</v>
      </c>
      <c r="J665" s="10"/>
    </row>
    <row r="666" spans="1:10" x14ac:dyDescent="0.3">
      <c r="A666" t="str" cm="1">
        <f t="array" ref="A666">IFERROR(_xlfn.XLOOKUP(1,(Hoja1!$B$5:$B$1097=B666)*(Hoja1!$E$5:$E$1097=_xlfn.MAXIFS(Hoja1!$E$5:$E$1097,Hoja1!$B$5:$B$1097,B666,Hoja1!$E$5:$E$1097,"&lt;="&amp;E666)),Hoja1!$C$5:$C$1097,""),"")</f>
        <v>CONST_106_KTIA</v>
      </c>
      <c r="B666" s="45" t="str">
        <f t="shared" si="20"/>
        <v>C-106</v>
      </c>
      <c r="C666" s="45" t="str">
        <f t="shared" si="21"/>
        <v>KTIA</v>
      </c>
      <c r="D666" s="6" t="s">
        <v>62</v>
      </c>
      <c r="E666" s="7">
        <v>39070</v>
      </c>
      <c r="F666" s="8"/>
      <c r="G666" s="9"/>
      <c r="H666" s="9"/>
      <c r="I666" s="47">
        <v>61000</v>
      </c>
      <c r="J666" s="10"/>
    </row>
    <row r="667" spans="1:10" x14ac:dyDescent="0.3">
      <c r="A667" t="str" cm="1">
        <f t="array" ref="A667">IFERROR(_xlfn.XLOOKUP(1,(Hoja1!$B$5:$B$1097=B667)*(Hoja1!$E$5:$E$1097=_xlfn.MAXIFS(Hoja1!$E$5:$E$1097,Hoja1!$B$5:$B$1097,B667,Hoja1!$E$5:$E$1097,"&lt;="&amp;E667)),Hoja1!$C$5:$C$1097,""),"")</f>
        <v>CONST_106_KTIA</v>
      </c>
      <c r="B667" s="45" t="str">
        <f t="shared" si="20"/>
        <v>C-106</v>
      </c>
      <c r="C667" s="45" t="str">
        <f t="shared" si="21"/>
        <v>KTIA</v>
      </c>
      <c r="D667" s="6" t="s">
        <v>62</v>
      </c>
      <c r="E667" s="7">
        <v>39086</v>
      </c>
      <c r="F667" s="8"/>
      <c r="G667" s="9"/>
      <c r="H667" s="9"/>
      <c r="I667" s="47">
        <v>45000</v>
      </c>
      <c r="J667" s="10"/>
    </row>
    <row r="668" spans="1:10" x14ac:dyDescent="0.3">
      <c r="A668" t="str" cm="1">
        <f t="array" ref="A668">IFERROR(_xlfn.XLOOKUP(1,(Hoja1!$B$5:$B$1097=B668)*(Hoja1!$E$5:$E$1097=_xlfn.MAXIFS(Hoja1!$E$5:$E$1097,Hoja1!$B$5:$B$1097,B668,Hoja1!$E$5:$E$1097,"&lt;="&amp;E668)),Hoja1!$C$5:$C$1097,""),"")</f>
        <v>CONST_106_KTIA</v>
      </c>
      <c r="B668" s="45" t="str">
        <f t="shared" si="20"/>
        <v>C-106</v>
      </c>
      <c r="C668" s="45" t="str">
        <f t="shared" si="21"/>
        <v>KTIA</v>
      </c>
      <c r="D668" s="6" t="s">
        <v>62</v>
      </c>
      <c r="E668" s="7">
        <v>39098</v>
      </c>
      <c r="F668" s="8"/>
      <c r="G668" s="9"/>
      <c r="H668" s="9"/>
      <c r="I668" s="47">
        <v>41000</v>
      </c>
      <c r="J668" s="10"/>
    </row>
    <row r="669" spans="1:10" x14ac:dyDescent="0.3">
      <c r="A669" t="str" cm="1">
        <f t="array" ref="A669">IFERROR(_xlfn.XLOOKUP(1,(Hoja1!$B$5:$B$1097=B669)*(Hoja1!$E$5:$E$1097=_xlfn.MAXIFS(Hoja1!$E$5:$E$1097,Hoja1!$B$5:$B$1097,B669,Hoja1!$E$5:$E$1097,"&lt;="&amp;E669)),Hoja1!$C$5:$C$1097,""),"")</f>
        <v>CONST_106_KTIA</v>
      </c>
      <c r="B669" s="45" t="str">
        <f t="shared" si="20"/>
        <v>C-106</v>
      </c>
      <c r="C669" s="45" t="str">
        <f t="shared" si="21"/>
        <v>KTIA</v>
      </c>
      <c r="D669" s="6" t="s">
        <v>62</v>
      </c>
      <c r="E669" s="7">
        <v>39108</v>
      </c>
      <c r="F669" s="8"/>
      <c r="G669" s="9"/>
      <c r="H669" s="9"/>
      <c r="I669" s="47">
        <v>37000</v>
      </c>
      <c r="J669" s="10"/>
    </row>
    <row r="670" spans="1:10" x14ac:dyDescent="0.3">
      <c r="A670" t="str" cm="1">
        <f t="array" ref="A670">IFERROR(_xlfn.XLOOKUP(1,(Hoja1!$B$5:$B$1097=B670)*(Hoja1!$E$5:$E$1097=_xlfn.MAXIFS(Hoja1!$E$5:$E$1097,Hoja1!$B$5:$B$1097,B670,Hoja1!$E$5:$E$1097,"&lt;="&amp;E670)),Hoja1!$C$5:$C$1097,""),"")</f>
        <v>CONST_106_KTIA</v>
      </c>
      <c r="B670" s="45" t="str">
        <f t="shared" si="20"/>
        <v>C-106</v>
      </c>
      <c r="C670" s="45" t="str">
        <f t="shared" si="21"/>
        <v>KTIA</v>
      </c>
      <c r="D670" s="6" t="s">
        <v>62</v>
      </c>
      <c r="E670" s="7">
        <v>39148</v>
      </c>
      <c r="F670" s="8"/>
      <c r="G670" s="9"/>
      <c r="H670" s="9"/>
      <c r="I670" s="47">
        <v>30000</v>
      </c>
      <c r="J670" s="10"/>
    </row>
    <row r="671" spans="1:10" x14ac:dyDescent="0.3">
      <c r="A671" t="str" cm="1">
        <f t="array" ref="A671">IFERROR(_xlfn.XLOOKUP(1,(Hoja1!$B$5:$B$1097=B671)*(Hoja1!$E$5:$E$1097=_xlfn.MAXIFS(Hoja1!$E$5:$E$1097,Hoja1!$B$5:$B$1097,B671,Hoja1!$E$5:$E$1097,"&lt;="&amp;E671)),Hoja1!$C$5:$C$1097,""),"")</f>
        <v>CONST_106_KTIA</v>
      </c>
      <c r="B671" s="45" t="str">
        <f t="shared" si="20"/>
        <v>C-106</v>
      </c>
      <c r="C671" s="45" t="str">
        <f t="shared" si="21"/>
        <v>KTIA</v>
      </c>
      <c r="D671" s="6" t="s">
        <v>62</v>
      </c>
      <c r="E671" s="7">
        <v>39149</v>
      </c>
      <c r="F671" s="8"/>
      <c r="G671" s="9"/>
      <c r="H671" s="9"/>
      <c r="I671" s="47">
        <v>45000</v>
      </c>
      <c r="J671" s="10"/>
    </row>
    <row r="672" spans="1:10" x14ac:dyDescent="0.3">
      <c r="A672" t="str" cm="1">
        <f t="array" ref="A672">IFERROR(_xlfn.XLOOKUP(1,(Hoja1!$B$5:$B$1097=B672)*(Hoja1!$E$5:$E$1097=_xlfn.MAXIFS(Hoja1!$E$5:$E$1097,Hoja1!$B$5:$B$1097,B672,Hoja1!$E$5:$E$1097,"&lt;="&amp;E672)),Hoja1!$C$5:$C$1097,""),"")</f>
        <v>CONST_106_KTIA</v>
      </c>
      <c r="B672" s="45" t="str">
        <f t="shared" si="20"/>
        <v>C-106</v>
      </c>
      <c r="C672" s="45" t="str">
        <f t="shared" si="21"/>
        <v>KTIA</v>
      </c>
      <c r="D672" s="6" t="s">
        <v>62</v>
      </c>
      <c r="E672" s="7">
        <v>39150</v>
      </c>
      <c r="F672" s="8"/>
      <c r="G672" s="9"/>
      <c r="H672" s="9"/>
      <c r="I672" s="47">
        <v>41000</v>
      </c>
      <c r="J672" s="10"/>
    </row>
    <row r="673" spans="1:10" x14ac:dyDescent="0.3">
      <c r="A673" t="str" cm="1">
        <f t="array" ref="A673">IFERROR(_xlfn.XLOOKUP(1,(Hoja1!$B$5:$B$1097=B673)*(Hoja1!$E$5:$E$1097=_xlfn.MAXIFS(Hoja1!$E$5:$E$1097,Hoja1!$B$5:$B$1097,B673,Hoja1!$E$5:$E$1097,"&lt;="&amp;E673)),Hoja1!$C$5:$C$1097,""),"")</f>
        <v>CONST_106_KTIA</v>
      </c>
      <c r="B673" s="45" t="str">
        <f t="shared" si="20"/>
        <v>C-106</v>
      </c>
      <c r="C673" s="45" t="str">
        <f t="shared" si="21"/>
        <v>KTIA</v>
      </c>
      <c r="D673" s="6" t="s">
        <v>62</v>
      </c>
      <c r="E673" s="7">
        <v>39151</v>
      </c>
      <c r="F673" s="8"/>
      <c r="G673" s="9"/>
      <c r="H673" s="9"/>
      <c r="I673" s="47">
        <v>54000</v>
      </c>
      <c r="J673" s="10"/>
    </row>
    <row r="674" spans="1:10" x14ac:dyDescent="0.3">
      <c r="A674" t="str" cm="1">
        <f t="array" ref="A674">IFERROR(_xlfn.XLOOKUP(1,(Hoja1!$B$5:$B$1097=B674)*(Hoja1!$E$5:$E$1097=_xlfn.MAXIFS(Hoja1!$E$5:$E$1097,Hoja1!$B$5:$B$1097,B674,Hoja1!$E$5:$E$1097,"&lt;="&amp;E674)),Hoja1!$C$5:$C$1097,""),"")</f>
        <v>CONST_106_KTIA</v>
      </c>
      <c r="B674" s="45" t="str">
        <f t="shared" si="20"/>
        <v>C-106</v>
      </c>
      <c r="C674" s="45" t="str">
        <f t="shared" si="21"/>
        <v>KTIA</v>
      </c>
      <c r="D674" s="6" t="s">
        <v>62</v>
      </c>
      <c r="E674" s="7">
        <v>39152</v>
      </c>
      <c r="F674" s="8"/>
      <c r="G674" s="9"/>
      <c r="H674" s="9"/>
      <c r="I674" s="47">
        <v>13000</v>
      </c>
      <c r="J674" s="10"/>
    </row>
    <row r="675" spans="1:10" x14ac:dyDescent="0.3">
      <c r="A675" t="str" cm="1">
        <f t="array" ref="A675">IFERROR(_xlfn.XLOOKUP(1,(Hoja1!$B$5:$B$1097=B675)*(Hoja1!$E$5:$E$1097=_xlfn.MAXIFS(Hoja1!$E$5:$E$1097,Hoja1!$B$5:$B$1097,B675,Hoja1!$E$5:$E$1097,"&lt;="&amp;E675)),Hoja1!$C$5:$C$1097,""),"")</f>
        <v>CONST_106_KTIA</v>
      </c>
      <c r="B675" s="45" t="str">
        <f t="shared" si="20"/>
        <v>C-106</v>
      </c>
      <c r="C675" s="45" t="str">
        <f t="shared" si="21"/>
        <v>KTIA</v>
      </c>
      <c r="D675" s="6" t="s">
        <v>62</v>
      </c>
      <c r="E675" s="7">
        <v>39153</v>
      </c>
      <c r="F675" s="8"/>
      <c r="G675" s="9"/>
      <c r="H675" s="9"/>
      <c r="I675" s="47">
        <v>63000</v>
      </c>
      <c r="J675" s="10"/>
    </row>
    <row r="676" spans="1:10" x14ac:dyDescent="0.3">
      <c r="A676" t="str" cm="1">
        <f t="array" ref="A676">IFERROR(_xlfn.XLOOKUP(1,(Hoja1!$B$5:$B$1097=B676)*(Hoja1!$E$5:$E$1097=_xlfn.MAXIFS(Hoja1!$E$5:$E$1097,Hoja1!$B$5:$B$1097,B676,Hoja1!$E$5:$E$1097,"&lt;="&amp;E676)),Hoja1!$C$5:$C$1097,""),"")</f>
        <v>CONST_106_KTIA</v>
      </c>
      <c r="B676" s="45" t="str">
        <f t="shared" si="20"/>
        <v>C-106</v>
      </c>
      <c r="C676" s="45" t="str">
        <f t="shared" si="21"/>
        <v>KTIA</v>
      </c>
      <c r="D676" s="6" t="s">
        <v>62</v>
      </c>
      <c r="E676" s="7">
        <v>39154</v>
      </c>
      <c r="F676" s="8"/>
      <c r="G676" s="9"/>
      <c r="H676" s="9"/>
      <c r="I676" s="47">
        <v>60000</v>
      </c>
      <c r="J676" s="10"/>
    </row>
    <row r="677" spans="1:10" x14ac:dyDescent="0.3">
      <c r="A677" t="str" cm="1">
        <f t="array" ref="A677">IFERROR(_xlfn.XLOOKUP(1,(Hoja1!$B$5:$B$1097=B677)*(Hoja1!$E$5:$E$1097=_xlfn.MAXIFS(Hoja1!$E$5:$E$1097,Hoja1!$B$5:$B$1097,B677,Hoja1!$E$5:$E$1097,"&lt;="&amp;E677)),Hoja1!$C$5:$C$1097,""),"")</f>
        <v>CONST_106_KTIA</v>
      </c>
      <c r="B677" s="45" t="str">
        <f t="shared" si="20"/>
        <v>C-106</v>
      </c>
      <c r="C677" s="45" t="str">
        <f t="shared" si="21"/>
        <v>KTIA</v>
      </c>
      <c r="D677" s="6" t="s">
        <v>62</v>
      </c>
      <c r="E677" s="7">
        <v>39155</v>
      </c>
      <c r="F677" s="8"/>
      <c r="G677" s="9"/>
      <c r="H677" s="9"/>
      <c r="I677" s="47">
        <v>56000</v>
      </c>
      <c r="J677" s="10"/>
    </row>
    <row r="678" spans="1:10" x14ac:dyDescent="0.3">
      <c r="A678" t="str" cm="1">
        <f t="array" ref="A678">IFERROR(_xlfn.XLOOKUP(1,(Hoja1!$B$5:$B$1097=B678)*(Hoja1!$E$5:$E$1097=_xlfn.MAXIFS(Hoja1!$E$5:$E$1097,Hoja1!$B$5:$B$1097,B678,Hoja1!$E$5:$E$1097,"&lt;="&amp;E678)),Hoja1!$C$5:$C$1097,""),"")</f>
        <v>CONST_106_KTIA</v>
      </c>
      <c r="B678" s="45" t="str">
        <f t="shared" si="20"/>
        <v>C-106</v>
      </c>
      <c r="C678" s="45" t="str">
        <f t="shared" si="21"/>
        <v>KTIA</v>
      </c>
      <c r="D678" s="6" t="s">
        <v>62</v>
      </c>
      <c r="E678" s="7">
        <v>39157</v>
      </c>
      <c r="F678" s="8"/>
      <c r="G678" s="9"/>
      <c r="H678" s="9"/>
      <c r="I678" s="47">
        <v>22000</v>
      </c>
      <c r="J678" s="10"/>
    </row>
    <row r="679" spans="1:10" x14ac:dyDescent="0.3">
      <c r="A679" t="str" cm="1">
        <f t="array" ref="A679">IFERROR(_xlfn.XLOOKUP(1,(Hoja1!$B$5:$B$1097=B679)*(Hoja1!$E$5:$E$1097=_xlfn.MAXIFS(Hoja1!$E$5:$E$1097,Hoja1!$B$5:$B$1097,B679,Hoja1!$E$5:$E$1097,"&lt;="&amp;E679)),Hoja1!$C$5:$C$1097,""),"")</f>
        <v>CONST_106_KTIA</v>
      </c>
      <c r="B679" s="45" t="str">
        <f t="shared" si="20"/>
        <v>C-106</v>
      </c>
      <c r="C679" s="45" t="str">
        <f t="shared" si="21"/>
        <v>KTIA</v>
      </c>
      <c r="D679" s="6" t="s">
        <v>62</v>
      </c>
      <c r="E679" s="7">
        <v>39158</v>
      </c>
      <c r="F679" s="8"/>
      <c r="G679" s="9"/>
      <c r="H679" s="9"/>
      <c r="I679" s="47">
        <v>34000</v>
      </c>
      <c r="J679" s="10"/>
    </row>
    <row r="680" spans="1:10" x14ac:dyDescent="0.3">
      <c r="A680" t="str" cm="1">
        <f t="array" ref="A680">IFERROR(_xlfn.XLOOKUP(1,(Hoja1!$B$5:$B$1097=B680)*(Hoja1!$E$5:$E$1097=_xlfn.MAXIFS(Hoja1!$E$5:$E$1097,Hoja1!$B$5:$B$1097,B680,Hoja1!$E$5:$E$1097,"&lt;="&amp;E680)),Hoja1!$C$5:$C$1097,""),"")</f>
        <v>CONST_106_KTIA</v>
      </c>
      <c r="B680" s="45" t="str">
        <f t="shared" si="20"/>
        <v>C-106</v>
      </c>
      <c r="C680" s="45" t="str">
        <f t="shared" si="21"/>
        <v>KTIA</v>
      </c>
      <c r="D680" s="6" t="s">
        <v>62</v>
      </c>
      <c r="E680" s="7">
        <v>39159</v>
      </c>
      <c r="F680" s="8"/>
      <c r="G680" s="9"/>
      <c r="H680" s="9"/>
      <c r="I680" s="47">
        <v>45000</v>
      </c>
      <c r="J680" s="10"/>
    </row>
    <row r="681" spans="1:10" x14ac:dyDescent="0.3">
      <c r="A681" t="str" cm="1">
        <f t="array" ref="A681">IFERROR(_xlfn.XLOOKUP(1,(Hoja1!$B$5:$B$1097=B681)*(Hoja1!$E$5:$E$1097=_xlfn.MAXIFS(Hoja1!$E$5:$E$1097,Hoja1!$B$5:$B$1097,B681,Hoja1!$E$5:$E$1097,"&lt;="&amp;E681)),Hoja1!$C$5:$C$1097,""),"")</f>
        <v>CONST_106_KTIA</v>
      </c>
      <c r="B681" s="45" t="str">
        <f t="shared" si="20"/>
        <v>C-106</v>
      </c>
      <c r="C681" s="45" t="str">
        <f t="shared" si="21"/>
        <v>KTIA</v>
      </c>
      <c r="D681" s="6" t="s">
        <v>62</v>
      </c>
      <c r="E681" s="7">
        <v>39161</v>
      </c>
      <c r="F681" s="8"/>
      <c r="G681" s="9"/>
      <c r="H681" s="9"/>
      <c r="I681" s="47">
        <v>25000</v>
      </c>
      <c r="J681" s="10"/>
    </row>
    <row r="682" spans="1:10" x14ac:dyDescent="0.3">
      <c r="A682" t="str" cm="1">
        <f t="array" ref="A682">IFERROR(_xlfn.XLOOKUP(1,(Hoja1!$B$5:$B$1097=B682)*(Hoja1!$E$5:$E$1097=_xlfn.MAXIFS(Hoja1!$E$5:$E$1097,Hoja1!$B$5:$B$1097,B682,Hoja1!$E$5:$E$1097,"&lt;="&amp;E682)),Hoja1!$C$5:$C$1097,""),"")</f>
        <v>CONST_106_KTIA</v>
      </c>
      <c r="B682" s="45" t="str">
        <f t="shared" si="20"/>
        <v>C-106</v>
      </c>
      <c r="C682" s="45" t="str">
        <f t="shared" si="21"/>
        <v>KTIA</v>
      </c>
      <c r="D682" s="6" t="s">
        <v>62</v>
      </c>
      <c r="E682" s="7">
        <v>39163</v>
      </c>
      <c r="F682" s="8"/>
      <c r="G682" s="9"/>
      <c r="H682" s="9"/>
      <c r="I682" s="47">
        <v>39000</v>
      </c>
      <c r="J682" s="10"/>
    </row>
    <row r="683" spans="1:10" x14ac:dyDescent="0.3">
      <c r="A683" t="str" cm="1">
        <f t="array" ref="A683">IFERROR(_xlfn.XLOOKUP(1,(Hoja1!$B$5:$B$1097=B683)*(Hoja1!$E$5:$E$1097=_xlfn.MAXIFS(Hoja1!$E$5:$E$1097,Hoja1!$B$5:$B$1097,B683,Hoja1!$E$5:$E$1097,"&lt;="&amp;E683)),Hoja1!$C$5:$C$1097,""),"")</f>
        <v>CONST_106_KTIA</v>
      </c>
      <c r="B683" s="45" t="str">
        <f t="shared" si="20"/>
        <v>C-106</v>
      </c>
      <c r="C683" s="45" t="str">
        <f t="shared" si="21"/>
        <v>KTIA</v>
      </c>
      <c r="D683" s="6" t="s">
        <v>62</v>
      </c>
      <c r="E683" s="7">
        <v>39164</v>
      </c>
      <c r="F683" s="8"/>
      <c r="G683" s="9"/>
      <c r="H683" s="9"/>
      <c r="I683" s="47">
        <v>50000</v>
      </c>
      <c r="J683" s="10"/>
    </row>
    <row r="684" spans="1:10" x14ac:dyDescent="0.3">
      <c r="A684" t="str" cm="1">
        <f t="array" ref="A684">IFERROR(_xlfn.XLOOKUP(1,(Hoja1!$B$5:$B$1097=B684)*(Hoja1!$E$5:$E$1097=_xlfn.MAXIFS(Hoja1!$E$5:$E$1097,Hoja1!$B$5:$B$1097,B684,Hoja1!$E$5:$E$1097,"&lt;="&amp;E684)),Hoja1!$C$5:$C$1097,""),"")</f>
        <v>CONST_106_KTIA</v>
      </c>
      <c r="B684" s="45" t="str">
        <f t="shared" si="20"/>
        <v>C-106</v>
      </c>
      <c r="C684" s="45" t="str">
        <f t="shared" si="21"/>
        <v>KTIA</v>
      </c>
      <c r="D684" s="6" t="s">
        <v>62</v>
      </c>
      <c r="E684" s="7">
        <v>39166</v>
      </c>
      <c r="F684" s="8"/>
      <c r="G684" s="9"/>
      <c r="H684" s="9"/>
      <c r="I684" s="47">
        <v>49000</v>
      </c>
      <c r="J684" s="10"/>
    </row>
    <row r="685" spans="1:10" x14ac:dyDescent="0.3">
      <c r="A685" t="str" cm="1">
        <f t="array" ref="A685">IFERROR(_xlfn.XLOOKUP(1,(Hoja1!$B$5:$B$1097=B685)*(Hoja1!$E$5:$E$1097=_xlfn.MAXIFS(Hoja1!$E$5:$E$1097,Hoja1!$B$5:$B$1097,B685,Hoja1!$E$5:$E$1097,"&lt;="&amp;E685)),Hoja1!$C$5:$C$1097,""),"")</f>
        <v>CONST_106_KTIA</v>
      </c>
      <c r="B685" s="45" t="str">
        <f t="shared" si="20"/>
        <v>C-106</v>
      </c>
      <c r="C685" s="45" t="str">
        <f t="shared" si="21"/>
        <v>KTIA</v>
      </c>
      <c r="D685" s="6" t="s">
        <v>62</v>
      </c>
      <c r="E685" s="7">
        <v>39182</v>
      </c>
      <c r="F685" s="8"/>
      <c r="G685" s="9"/>
      <c r="H685" s="9"/>
      <c r="I685" s="47">
        <v>44000</v>
      </c>
      <c r="J685" s="10"/>
    </row>
    <row r="686" spans="1:10" x14ac:dyDescent="0.3">
      <c r="A686" t="str" cm="1">
        <f t="array" ref="A686">IFERROR(_xlfn.XLOOKUP(1,(Hoja1!$B$5:$B$1097=B686)*(Hoja1!$E$5:$E$1097=_xlfn.MAXIFS(Hoja1!$E$5:$E$1097,Hoja1!$B$5:$B$1097,B686,Hoja1!$E$5:$E$1097,"&lt;="&amp;E686)),Hoja1!$C$5:$C$1097,""),"")</f>
        <v>CONST_106_KTIA</v>
      </c>
      <c r="B686" s="45" t="str">
        <f t="shared" si="20"/>
        <v>C-106</v>
      </c>
      <c r="C686" s="45" t="str">
        <f t="shared" si="21"/>
        <v>KTIA</v>
      </c>
      <c r="D686" s="6" t="s">
        <v>62</v>
      </c>
      <c r="E686" s="7">
        <v>39190</v>
      </c>
      <c r="F686" s="8"/>
      <c r="G686" s="9"/>
      <c r="H686" s="9"/>
      <c r="I686" s="47">
        <v>42000</v>
      </c>
      <c r="J686" s="10"/>
    </row>
    <row r="687" spans="1:10" x14ac:dyDescent="0.3">
      <c r="A687" t="str" cm="1">
        <f t="array" ref="A687">IFERROR(_xlfn.XLOOKUP(1,(Hoja1!$B$5:$B$1097=B687)*(Hoja1!$E$5:$E$1097=_xlfn.MAXIFS(Hoja1!$E$5:$E$1097,Hoja1!$B$5:$B$1097,B687,Hoja1!$E$5:$E$1097,"&lt;="&amp;E687)),Hoja1!$C$5:$C$1097,""),"")</f>
        <v>CONST_106_KTIA</v>
      </c>
      <c r="B687" s="45" t="str">
        <f t="shared" si="20"/>
        <v>C-106</v>
      </c>
      <c r="C687" s="45" t="str">
        <f t="shared" si="21"/>
        <v>KTIA</v>
      </c>
      <c r="D687" s="6" t="s">
        <v>62</v>
      </c>
      <c r="E687" s="7">
        <v>39250</v>
      </c>
      <c r="F687" s="8"/>
      <c r="G687" s="9"/>
      <c r="H687" s="9"/>
      <c r="I687" s="47">
        <v>46000</v>
      </c>
      <c r="J687" s="10"/>
    </row>
    <row r="688" spans="1:10" x14ac:dyDescent="0.3">
      <c r="A688" t="str" cm="1">
        <f t="array" ref="A688">IFERROR(_xlfn.XLOOKUP(1,(Hoja1!$B$5:$B$1097=B688)*(Hoja1!$E$5:$E$1097=_xlfn.MAXIFS(Hoja1!$E$5:$E$1097,Hoja1!$B$5:$B$1097,B688,Hoja1!$E$5:$E$1097,"&lt;="&amp;E688)),Hoja1!$C$5:$C$1097,""),"")</f>
        <v>CONST_106_KTIA</v>
      </c>
      <c r="B688" s="45" t="str">
        <f t="shared" si="20"/>
        <v>C-106</v>
      </c>
      <c r="C688" s="45" t="str">
        <f t="shared" si="21"/>
        <v>KTIA</v>
      </c>
      <c r="D688" s="6" t="s">
        <v>62</v>
      </c>
      <c r="E688" s="7">
        <v>39252</v>
      </c>
      <c r="F688" s="8"/>
      <c r="G688" s="9"/>
      <c r="H688" s="9"/>
      <c r="I688" s="47">
        <v>79000</v>
      </c>
      <c r="J688" s="10"/>
    </row>
    <row r="689" spans="1:10" x14ac:dyDescent="0.3">
      <c r="A689" t="str" cm="1">
        <f t="array" ref="A689">IFERROR(_xlfn.XLOOKUP(1,(Hoja1!$B$5:$B$1097=B689)*(Hoja1!$E$5:$E$1097=_xlfn.MAXIFS(Hoja1!$E$5:$E$1097,Hoja1!$B$5:$B$1097,B689,Hoja1!$E$5:$E$1097,"&lt;="&amp;E689)),Hoja1!$C$5:$C$1097,""),"")</f>
        <v>CONST_106_KTIA</v>
      </c>
      <c r="B689" s="45" t="str">
        <f t="shared" si="20"/>
        <v>C-106</v>
      </c>
      <c r="C689" s="45" t="str">
        <f t="shared" si="21"/>
        <v>KTIA</v>
      </c>
      <c r="D689" s="6" t="s">
        <v>62</v>
      </c>
      <c r="E689" s="7">
        <v>39259</v>
      </c>
      <c r="F689" s="8"/>
      <c r="G689" s="9"/>
      <c r="H689" s="9"/>
      <c r="I689" s="47">
        <v>48000</v>
      </c>
      <c r="J689" s="10"/>
    </row>
    <row r="690" spans="1:10" x14ac:dyDescent="0.3">
      <c r="A690" t="str" cm="1">
        <f t="array" ref="A690">IFERROR(_xlfn.XLOOKUP(1,(Hoja1!$B$5:$B$1097=B690)*(Hoja1!$E$5:$E$1097=_xlfn.MAXIFS(Hoja1!$E$5:$E$1097,Hoja1!$B$5:$B$1097,B690,Hoja1!$E$5:$E$1097,"&lt;="&amp;E690)),Hoja1!$C$5:$C$1097,""),"")</f>
        <v>CONST_106_KTIA</v>
      </c>
      <c r="B690" s="45" t="str">
        <f t="shared" si="20"/>
        <v>C-106</v>
      </c>
      <c r="C690" s="45" t="str">
        <f t="shared" si="21"/>
        <v>KTIA</v>
      </c>
      <c r="D690" s="6" t="s">
        <v>62</v>
      </c>
      <c r="E690" s="7">
        <v>39317</v>
      </c>
      <c r="F690" s="8"/>
      <c r="G690" s="9"/>
      <c r="H690" s="9"/>
      <c r="I690" s="47">
        <v>51000</v>
      </c>
      <c r="J690" s="10"/>
    </row>
    <row r="691" spans="1:10" x14ac:dyDescent="0.3">
      <c r="A691" t="str" cm="1">
        <f t="array" ref="A691">IFERROR(_xlfn.XLOOKUP(1,(Hoja1!$B$5:$B$1097=B691)*(Hoja1!$E$5:$E$1097=_xlfn.MAXIFS(Hoja1!$E$5:$E$1097,Hoja1!$B$5:$B$1097,B691,Hoja1!$E$5:$E$1097,"&lt;="&amp;E691)),Hoja1!$C$5:$C$1097,""),"")</f>
        <v>CONST_106_KTIA</v>
      </c>
      <c r="B691" s="45" t="str">
        <f t="shared" si="20"/>
        <v>C-106</v>
      </c>
      <c r="C691" s="45" t="str">
        <f t="shared" si="21"/>
        <v>KTIA</v>
      </c>
      <c r="D691" s="6" t="s">
        <v>62</v>
      </c>
      <c r="E691" s="7">
        <v>39416</v>
      </c>
      <c r="F691" s="8"/>
      <c r="G691" s="9"/>
      <c r="H691" s="9"/>
      <c r="I691" s="47">
        <v>48000</v>
      </c>
      <c r="J691" s="10"/>
    </row>
    <row r="692" spans="1:10" x14ac:dyDescent="0.3">
      <c r="A692" t="str" cm="1">
        <f t="array" ref="A692">IFERROR(_xlfn.XLOOKUP(1,(Hoja1!$B$5:$B$1097=B692)*(Hoja1!$E$5:$E$1097=_xlfn.MAXIFS(Hoja1!$E$5:$E$1097,Hoja1!$B$5:$B$1097,B692,Hoja1!$E$5:$E$1097,"&lt;="&amp;E692)),Hoja1!$C$5:$C$1097,""),"")</f>
        <v>CONST_106_KTIA</v>
      </c>
      <c r="B692" s="45" t="str">
        <f t="shared" si="20"/>
        <v>C-106</v>
      </c>
      <c r="C692" s="45" t="str">
        <f t="shared" si="21"/>
        <v>KTIA</v>
      </c>
      <c r="D692" s="6" t="s">
        <v>62</v>
      </c>
      <c r="E692" s="7">
        <v>39419</v>
      </c>
      <c r="F692" s="8"/>
      <c r="G692" s="9"/>
      <c r="H692" s="9"/>
      <c r="I692" s="47">
        <v>62000</v>
      </c>
      <c r="J692" s="10"/>
    </row>
    <row r="693" spans="1:10" x14ac:dyDescent="0.3">
      <c r="A693" t="str" cm="1">
        <f t="array" ref="A693">IFERROR(_xlfn.XLOOKUP(1,(Hoja1!$B$5:$B$1097=B693)*(Hoja1!$E$5:$E$1097=_xlfn.MAXIFS(Hoja1!$E$5:$E$1097,Hoja1!$B$5:$B$1097,B693,Hoja1!$E$5:$E$1097,"&lt;="&amp;E693)),Hoja1!$C$5:$C$1097,""),"")</f>
        <v>CONST_106_KTIA</v>
      </c>
      <c r="B693" s="45" t="str">
        <f t="shared" si="20"/>
        <v>C-106</v>
      </c>
      <c r="C693" s="45" t="str">
        <f t="shared" si="21"/>
        <v>KTIA</v>
      </c>
      <c r="D693" s="6" t="s">
        <v>62</v>
      </c>
      <c r="E693" s="7">
        <v>39420</v>
      </c>
      <c r="F693" s="8"/>
      <c r="G693" s="9"/>
      <c r="H693" s="9"/>
      <c r="I693" s="47">
        <v>55000</v>
      </c>
      <c r="J693" s="10"/>
    </row>
    <row r="694" spans="1:10" x14ac:dyDescent="0.3">
      <c r="A694" t="str" cm="1">
        <f t="array" ref="A694">IFERROR(_xlfn.XLOOKUP(1,(Hoja1!$B$5:$B$1097=B694)*(Hoja1!$E$5:$E$1097=_xlfn.MAXIFS(Hoja1!$E$5:$E$1097,Hoja1!$B$5:$B$1097,B694,Hoja1!$E$5:$E$1097,"&lt;="&amp;E694)),Hoja1!$C$5:$C$1097,""),"")</f>
        <v>CONST_106_KTIA</v>
      </c>
      <c r="B694" s="45" t="str">
        <f t="shared" si="20"/>
        <v>C-106</v>
      </c>
      <c r="C694" s="45" t="str">
        <f t="shared" si="21"/>
        <v>KTIA</v>
      </c>
      <c r="D694" s="6" t="s">
        <v>62</v>
      </c>
      <c r="E694" s="7">
        <v>39423</v>
      </c>
      <c r="F694" s="8"/>
      <c r="G694" s="9"/>
      <c r="H694" s="9"/>
      <c r="I694" s="47">
        <v>51000</v>
      </c>
      <c r="J694" s="10"/>
    </row>
    <row r="695" spans="1:10" x14ac:dyDescent="0.3">
      <c r="A695" t="str" cm="1">
        <f t="array" ref="A695">IFERROR(_xlfn.XLOOKUP(1,(Hoja1!$B$5:$B$1097=B695)*(Hoja1!$E$5:$E$1097=_xlfn.MAXIFS(Hoja1!$E$5:$E$1097,Hoja1!$B$5:$B$1097,B695,Hoja1!$E$5:$E$1097,"&lt;="&amp;E695)),Hoja1!$C$5:$C$1097,""),"")</f>
        <v>CONST_106_KTIA</v>
      </c>
      <c r="B695" s="45" t="str">
        <f t="shared" si="20"/>
        <v>C-106</v>
      </c>
      <c r="C695" s="45" t="str">
        <f t="shared" si="21"/>
        <v>KTIA</v>
      </c>
      <c r="D695" s="6" t="s">
        <v>62</v>
      </c>
      <c r="E695" s="7">
        <v>39424</v>
      </c>
      <c r="F695" s="8"/>
      <c r="G695" s="9"/>
      <c r="H695" s="9"/>
      <c r="I695" s="47">
        <v>53000</v>
      </c>
      <c r="J695" s="10">
        <v>8</v>
      </c>
    </row>
    <row r="696" spans="1:10" x14ac:dyDescent="0.3">
      <c r="A696" t="str" cm="1">
        <f t="array" ref="A696">IFERROR(_xlfn.XLOOKUP(1,(Hoja1!$B$5:$B$1097=B696)*(Hoja1!$E$5:$E$1097=_xlfn.MAXIFS(Hoja1!$E$5:$E$1097,Hoja1!$B$5:$B$1097,B696,Hoja1!$E$5:$E$1097,"&lt;="&amp;E696)),Hoja1!$C$5:$C$1097,""),"")</f>
        <v>CONST_106_KTIA</v>
      </c>
      <c r="B696" s="45" t="str">
        <f t="shared" si="20"/>
        <v>C-106</v>
      </c>
      <c r="C696" s="45" t="str">
        <f t="shared" si="21"/>
        <v>KTIA</v>
      </c>
      <c r="D696" s="6" t="s">
        <v>62</v>
      </c>
      <c r="E696" s="7">
        <v>39425</v>
      </c>
      <c r="F696" s="8"/>
      <c r="G696" s="9"/>
      <c r="H696" s="9"/>
      <c r="I696" s="47">
        <v>47000</v>
      </c>
      <c r="J696" s="10"/>
    </row>
    <row r="697" spans="1:10" x14ac:dyDescent="0.3">
      <c r="A697" t="str" cm="1">
        <f t="array" ref="A697">IFERROR(_xlfn.XLOOKUP(1,(Hoja1!$B$5:$B$1097=B697)*(Hoja1!$E$5:$E$1097=_xlfn.MAXIFS(Hoja1!$E$5:$E$1097,Hoja1!$B$5:$B$1097,B697,Hoja1!$E$5:$E$1097,"&lt;="&amp;E697)),Hoja1!$C$5:$C$1097,""),"")</f>
        <v>CONST_106_KTIA</v>
      </c>
      <c r="B697" s="45" t="str">
        <f t="shared" si="20"/>
        <v>C-106</v>
      </c>
      <c r="C697" s="45" t="str">
        <f t="shared" si="21"/>
        <v>KTIA</v>
      </c>
      <c r="D697" s="6" t="s">
        <v>62</v>
      </c>
      <c r="E697" s="7">
        <v>39426</v>
      </c>
      <c r="F697" s="8"/>
      <c r="G697" s="9"/>
      <c r="H697" s="9"/>
      <c r="I697" s="47">
        <v>21000</v>
      </c>
      <c r="J697" s="10"/>
    </row>
    <row r="698" spans="1:10" x14ac:dyDescent="0.3">
      <c r="A698" t="str" cm="1">
        <f t="array" ref="A698">IFERROR(_xlfn.XLOOKUP(1,(Hoja1!$B$5:$B$1097=B698)*(Hoja1!$E$5:$E$1097=_xlfn.MAXIFS(Hoja1!$E$5:$E$1097,Hoja1!$B$5:$B$1097,B698,Hoja1!$E$5:$E$1097,"&lt;="&amp;E698)),Hoja1!$C$5:$C$1097,""),"")</f>
        <v>CONST_106_KTIA</v>
      </c>
      <c r="B698" s="45" t="str">
        <f t="shared" si="20"/>
        <v>C-106</v>
      </c>
      <c r="C698" s="45" t="str">
        <f t="shared" si="21"/>
        <v>KTIA</v>
      </c>
      <c r="D698" s="6" t="s">
        <v>62</v>
      </c>
      <c r="E698" s="7">
        <v>39427</v>
      </c>
      <c r="F698" s="8"/>
      <c r="G698" s="9"/>
      <c r="H698" s="9"/>
      <c r="I698" s="47">
        <v>53000</v>
      </c>
      <c r="J698" s="10"/>
    </row>
    <row r="699" spans="1:10" x14ac:dyDescent="0.3">
      <c r="A699" t="str" cm="1">
        <f t="array" ref="A699">IFERROR(_xlfn.XLOOKUP(1,(Hoja1!$B$5:$B$1097=B699)*(Hoja1!$E$5:$E$1097=_xlfn.MAXIFS(Hoja1!$E$5:$E$1097,Hoja1!$B$5:$B$1097,B699,Hoja1!$E$5:$E$1097,"&lt;="&amp;E699)),Hoja1!$C$5:$C$1097,""),"")</f>
        <v>CONST_106_KTIA</v>
      </c>
      <c r="B699" s="45" t="str">
        <f t="shared" si="20"/>
        <v>C-106</v>
      </c>
      <c r="C699" s="45" t="str">
        <f t="shared" si="21"/>
        <v>KTIA</v>
      </c>
      <c r="D699" s="6" t="s">
        <v>62</v>
      </c>
      <c r="E699" s="7">
        <v>39429</v>
      </c>
      <c r="F699" s="8"/>
      <c r="G699" s="9"/>
      <c r="H699" s="9"/>
      <c r="I699" s="47">
        <v>28000</v>
      </c>
      <c r="J699" s="10"/>
    </row>
    <row r="700" spans="1:10" x14ac:dyDescent="0.3">
      <c r="A700" t="str" cm="1">
        <f t="array" ref="A700">IFERROR(_xlfn.XLOOKUP(1,(Hoja1!$B$5:$B$1097=B700)*(Hoja1!$E$5:$E$1097=_xlfn.MAXIFS(Hoja1!$E$5:$E$1097,Hoja1!$B$5:$B$1097,B700,Hoja1!$E$5:$E$1097,"&lt;="&amp;E700)),Hoja1!$C$5:$C$1097,""),"")</f>
        <v>CONST_106_KTIA</v>
      </c>
      <c r="B700" s="45" t="str">
        <f t="shared" si="20"/>
        <v>C-106</v>
      </c>
      <c r="C700" s="45" t="str">
        <f t="shared" si="21"/>
        <v>KTIA</v>
      </c>
      <c r="D700" s="6" t="s">
        <v>62</v>
      </c>
      <c r="E700" s="7">
        <v>39430</v>
      </c>
      <c r="F700" s="8"/>
      <c r="G700" s="9"/>
      <c r="H700" s="9"/>
      <c r="I700" s="47">
        <v>18000</v>
      </c>
      <c r="J700" s="10"/>
    </row>
    <row r="701" spans="1:10" x14ac:dyDescent="0.3">
      <c r="A701" t="str" cm="1">
        <f t="array" ref="A701">IFERROR(_xlfn.XLOOKUP(1,(Hoja1!$B$5:$B$1097=B701)*(Hoja1!$E$5:$E$1097=_xlfn.MAXIFS(Hoja1!$E$5:$E$1097,Hoja1!$B$5:$B$1097,B701,Hoja1!$E$5:$E$1097,"&lt;="&amp;E701)),Hoja1!$C$5:$C$1097,""),"")</f>
        <v>CONST_106_KTIA</v>
      </c>
      <c r="B701" s="45" t="str">
        <f t="shared" si="20"/>
        <v>C-106</v>
      </c>
      <c r="C701" s="45" t="str">
        <f t="shared" si="21"/>
        <v>KTIA</v>
      </c>
      <c r="D701" s="6" t="s">
        <v>62</v>
      </c>
      <c r="E701" s="7">
        <v>39431</v>
      </c>
      <c r="F701" s="8"/>
      <c r="G701" s="9"/>
      <c r="H701" s="9"/>
      <c r="I701" s="47">
        <v>62000</v>
      </c>
      <c r="J701" s="10"/>
    </row>
    <row r="702" spans="1:10" x14ac:dyDescent="0.3">
      <c r="A702" t="str" cm="1">
        <f t="array" ref="A702">IFERROR(_xlfn.XLOOKUP(1,(Hoja1!$B$5:$B$1097=B702)*(Hoja1!$E$5:$E$1097=_xlfn.MAXIFS(Hoja1!$E$5:$E$1097,Hoja1!$B$5:$B$1097,B702,Hoja1!$E$5:$E$1097,"&lt;="&amp;E702)),Hoja1!$C$5:$C$1097,""),"")</f>
        <v>CONST_106_KTIA</v>
      </c>
      <c r="B702" s="45" t="str">
        <f t="shared" si="20"/>
        <v>C-106</v>
      </c>
      <c r="C702" s="45" t="str">
        <f t="shared" si="21"/>
        <v>KTIA</v>
      </c>
      <c r="D702" s="6" t="s">
        <v>62</v>
      </c>
      <c r="E702" s="7">
        <v>39433</v>
      </c>
      <c r="F702" s="8"/>
      <c r="G702" s="9"/>
      <c r="H702" s="9"/>
      <c r="I702" s="47">
        <v>62000</v>
      </c>
      <c r="J702" s="10"/>
    </row>
    <row r="703" spans="1:10" x14ac:dyDescent="0.3">
      <c r="A703" t="str" cm="1">
        <f t="array" ref="A703">IFERROR(_xlfn.XLOOKUP(1,(Hoja1!$B$5:$B$1097=B703)*(Hoja1!$E$5:$E$1097=_xlfn.MAXIFS(Hoja1!$E$5:$E$1097,Hoja1!$B$5:$B$1097,B703,Hoja1!$E$5:$E$1097,"&lt;="&amp;E703)),Hoja1!$C$5:$C$1097,""),"")</f>
        <v>CONST_106_KTIA</v>
      </c>
      <c r="B703" s="45" t="str">
        <f t="shared" si="20"/>
        <v>C-106</v>
      </c>
      <c r="C703" s="45" t="str">
        <f t="shared" si="21"/>
        <v>KTIA</v>
      </c>
      <c r="D703" s="6" t="s">
        <v>62</v>
      </c>
      <c r="E703" s="7">
        <v>39434</v>
      </c>
      <c r="F703" s="8"/>
      <c r="G703" s="9"/>
      <c r="H703" s="9"/>
      <c r="I703" s="47">
        <v>28000</v>
      </c>
      <c r="J703" s="10"/>
    </row>
    <row r="704" spans="1:10" x14ac:dyDescent="0.3">
      <c r="A704" t="str" cm="1">
        <f t="array" ref="A704">IFERROR(_xlfn.XLOOKUP(1,(Hoja1!$B$5:$B$1097=B704)*(Hoja1!$E$5:$E$1097=_xlfn.MAXIFS(Hoja1!$E$5:$E$1097,Hoja1!$B$5:$B$1097,B704,Hoja1!$E$5:$E$1097,"&lt;="&amp;E704)),Hoja1!$C$5:$C$1097,""),"")</f>
        <v>CONST_106_KTIA</v>
      </c>
      <c r="B704" s="45" t="str">
        <f t="shared" si="20"/>
        <v>C-106</v>
      </c>
      <c r="C704" s="45" t="str">
        <f t="shared" si="21"/>
        <v>KTIA</v>
      </c>
      <c r="D704" s="6" t="s">
        <v>62</v>
      </c>
      <c r="E704" s="7">
        <v>39435</v>
      </c>
      <c r="F704" s="8"/>
      <c r="G704" s="9"/>
      <c r="H704" s="9"/>
      <c r="I704" s="47">
        <v>42000</v>
      </c>
      <c r="J704" s="10"/>
    </row>
    <row r="705" spans="1:10" x14ac:dyDescent="0.3">
      <c r="A705" t="str" cm="1">
        <f t="array" ref="A705">IFERROR(_xlfn.XLOOKUP(1,(Hoja1!$B$5:$B$1097=B705)*(Hoja1!$E$5:$E$1097=_xlfn.MAXIFS(Hoja1!$E$5:$E$1097,Hoja1!$B$5:$B$1097,B705,Hoja1!$E$5:$E$1097,"&lt;="&amp;E705)),Hoja1!$C$5:$C$1097,""),"")</f>
        <v>CONST_106_KTIA</v>
      </c>
      <c r="B705" s="45" t="str">
        <f t="shared" si="20"/>
        <v>C-106</v>
      </c>
      <c r="C705" s="45" t="str">
        <f t="shared" si="21"/>
        <v>KTIA</v>
      </c>
      <c r="D705" s="6" t="s">
        <v>62</v>
      </c>
      <c r="E705" s="7">
        <v>39436</v>
      </c>
      <c r="F705" s="8"/>
      <c r="G705" s="9"/>
      <c r="H705" s="9"/>
      <c r="I705" s="47">
        <v>40000</v>
      </c>
      <c r="J705" s="10"/>
    </row>
    <row r="706" spans="1:10" x14ac:dyDescent="0.3">
      <c r="A706" t="str" cm="1">
        <f t="array" ref="A706">IFERROR(_xlfn.XLOOKUP(1,(Hoja1!$B$5:$B$1097=B706)*(Hoja1!$E$5:$E$1097=_xlfn.MAXIFS(Hoja1!$E$5:$E$1097,Hoja1!$B$5:$B$1097,B706,Hoja1!$E$5:$E$1097,"&lt;="&amp;E706)),Hoja1!$C$5:$C$1097,""),"")</f>
        <v>CONST_106_KTIA</v>
      </c>
      <c r="B706" s="45" t="str">
        <f t="shared" si="20"/>
        <v>C-106</v>
      </c>
      <c r="C706" s="45" t="str">
        <f t="shared" si="21"/>
        <v>KTIA</v>
      </c>
      <c r="D706" s="6" t="s">
        <v>62</v>
      </c>
      <c r="E706" s="7">
        <v>39437</v>
      </c>
      <c r="F706" s="8"/>
      <c r="G706" s="9"/>
      <c r="H706" s="9"/>
      <c r="I706" s="47">
        <v>42000</v>
      </c>
      <c r="J706" s="10"/>
    </row>
    <row r="707" spans="1:10" x14ac:dyDescent="0.3">
      <c r="A707" t="str" cm="1">
        <f t="array" ref="A707">IFERROR(_xlfn.XLOOKUP(1,(Hoja1!$B$5:$B$1097=B707)*(Hoja1!$E$5:$E$1097=_xlfn.MAXIFS(Hoja1!$E$5:$E$1097,Hoja1!$B$5:$B$1097,B707,Hoja1!$E$5:$E$1097,"&lt;="&amp;E707)),Hoja1!$C$5:$C$1097,""),"")</f>
        <v>CONST_106_KTIA</v>
      </c>
      <c r="B707" s="45" t="str">
        <f t="shared" ref="B707:B770" si="22">IF(LEFT(D707,1)="T","T-","C-")&amp;TRIM(RIGHT(D707,LEN(D707)-SEARCH("-",D707)))</f>
        <v>C-106</v>
      </c>
      <c r="C707" s="45" t="str">
        <f t="shared" ref="C707:C770" si="23">IFERROR(MID(A707,FIND("_",A707,FIND("_",A707)+1)+1,LEN(A707)),"")</f>
        <v>KTIA</v>
      </c>
      <c r="D707" s="6" t="s">
        <v>62</v>
      </c>
      <c r="E707" s="7">
        <v>39438</v>
      </c>
      <c r="F707" s="8"/>
      <c r="G707" s="9"/>
      <c r="H707" s="9"/>
      <c r="I707" s="47">
        <v>41000</v>
      </c>
      <c r="J707" s="10"/>
    </row>
    <row r="708" spans="1:10" x14ac:dyDescent="0.3">
      <c r="A708" t="str" cm="1">
        <f t="array" ref="A708">IFERROR(_xlfn.XLOOKUP(1,(Hoja1!$B$5:$B$1097=B708)*(Hoja1!$E$5:$E$1097=_xlfn.MAXIFS(Hoja1!$E$5:$E$1097,Hoja1!$B$5:$B$1097,B708,Hoja1!$E$5:$E$1097,"&lt;="&amp;E708)),Hoja1!$C$5:$C$1097,""),"")</f>
        <v>CONST_106_KTIA</v>
      </c>
      <c r="B708" s="45" t="str">
        <f t="shared" si="22"/>
        <v>C-106</v>
      </c>
      <c r="C708" s="45" t="str">
        <f t="shared" si="23"/>
        <v>KTIA</v>
      </c>
      <c r="D708" s="6" t="s">
        <v>62</v>
      </c>
      <c r="E708" s="7">
        <v>39439</v>
      </c>
      <c r="F708" s="8"/>
      <c r="G708" s="9"/>
      <c r="H708" s="9"/>
      <c r="I708" s="47">
        <v>70000</v>
      </c>
      <c r="J708" s="10"/>
    </row>
    <row r="709" spans="1:10" x14ac:dyDescent="0.3">
      <c r="A709" t="str" cm="1">
        <f t="array" ref="A709">IFERROR(_xlfn.XLOOKUP(1,(Hoja1!$B$5:$B$1097=B709)*(Hoja1!$E$5:$E$1097=_xlfn.MAXIFS(Hoja1!$E$5:$E$1097,Hoja1!$B$5:$B$1097,B709,Hoja1!$E$5:$E$1097,"&lt;="&amp;E709)),Hoja1!$C$5:$C$1097,""),"")</f>
        <v>CONST_106_KTIA</v>
      </c>
      <c r="B709" s="45" t="str">
        <f t="shared" si="22"/>
        <v>C-106</v>
      </c>
      <c r="C709" s="45" t="str">
        <f t="shared" si="23"/>
        <v>KTIA</v>
      </c>
      <c r="D709" s="6" t="s">
        <v>62</v>
      </c>
      <c r="E709" s="7">
        <v>39440</v>
      </c>
      <c r="F709" s="8"/>
      <c r="G709" s="9"/>
      <c r="H709" s="9"/>
      <c r="I709" s="47">
        <v>70000</v>
      </c>
      <c r="J709" s="10"/>
    </row>
    <row r="710" spans="1:10" x14ac:dyDescent="0.3">
      <c r="A710" t="str" cm="1">
        <f t="array" ref="A710">IFERROR(_xlfn.XLOOKUP(1,(Hoja1!$B$5:$B$1097=B710)*(Hoja1!$E$5:$E$1097=_xlfn.MAXIFS(Hoja1!$E$5:$E$1097,Hoja1!$B$5:$B$1097,B710,Hoja1!$E$5:$E$1097,"&lt;="&amp;E710)),Hoja1!$C$5:$C$1097,""),"")</f>
        <v>CONST_106_KTIA</v>
      </c>
      <c r="B710" s="45" t="str">
        <f t="shared" si="22"/>
        <v>C-106</v>
      </c>
      <c r="C710" s="45" t="str">
        <f t="shared" si="23"/>
        <v>KTIA</v>
      </c>
      <c r="D710" s="6" t="s">
        <v>62</v>
      </c>
      <c r="E710" s="7">
        <v>39441</v>
      </c>
      <c r="F710" s="8"/>
      <c r="G710" s="9"/>
      <c r="H710" s="9"/>
      <c r="I710" s="47">
        <v>215000</v>
      </c>
      <c r="J710" s="10"/>
    </row>
    <row r="711" spans="1:10" x14ac:dyDescent="0.3">
      <c r="A711" t="str" cm="1">
        <f t="array" ref="A711">IFERROR(_xlfn.XLOOKUP(1,(Hoja1!$B$5:$B$1097=B711)*(Hoja1!$E$5:$E$1097=_xlfn.MAXIFS(Hoja1!$E$5:$E$1097,Hoja1!$B$5:$B$1097,B711,Hoja1!$E$5:$E$1097,"&lt;="&amp;E711)),Hoja1!$C$5:$C$1097,""),"")</f>
        <v>CONST_106_KTIA</v>
      </c>
      <c r="B711" s="45" t="str">
        <f t="shared" si="22"/>
        <v>C-106</v>
      </c>
      <c r="C711" s="45" t="str">
        <f t="shared" si="23"/>
        <v>KTIA</v>
      </c>
      <c r="D711" s="6" t="s">
        <v>62</v>
      </c>
      <c r="E711" s="7">
        <v>39442</v>
      </c>
      <c r="F711" s="8"/>
      <c r="G711" s="9"/>
      <c r="H711" s="9"/>
      <c r="I711" s="47">
        <v>35000</v>
      </c>
      <c r="J711" s="10"/>
    </row>
    <row r="712" spans="1:10" x14ac:dyDescent="0.3">
      <c r="A712" t="str" cm="1">
        <f t="array" ref="A712">IFERROR(_xlfn.XLOOKUP(1,(Hoja1!$B$5:$B$1097=B712)*(Hoja1!$E$5:$E$1097=_xlfn.MAXIFS(Hoja1!$E$5:$E$1097,Hoja1!$B$5:$B$1097,B712,Hoja1!$E$5:$E$1097,"&lt;="&amp;E712)),Hoja1!$C$5:$C$1097,""),"")</f>
        <v>CONST_106_KTIA</v>
      </c>
      <c r="B712" s="45" t="str">
        <f t="shared" si="22"/>
        <v>C-106</v>
      </c>
      <c r="C712" s="45" t="str">
        <f t="shared" si="23"/>
        <v>KTIA</v>
      </c>
      <c r="D712" s="6" t="s">
        <v>62</v>
      </c>
      <c r="E712" s="7">
        <v>39443</v>
      </c>
      <c r="F712" s="8"/>
      <c r="G712" s="9"/>
      <c r="H712" s="9"/>
      <c r="I712" s="47">
        <v>20000</v>
      </c>
      <c r="J712" s="10"/>
    </row>
    <row r="713" spans="1:10" x14ac:dyDescent="0.3">
      <c r="A713" t="str" cm="1">
        <f t="array" ref="A713">IFERROR(_xlfn.XLOOKUP(1,(Hoja1!$B$5:$B$1097=B713)*(Hoja1!$E$5:$E$1097=_xlfn.MAXIFS(Hoja1!$E$5:$E$1097,Hoja1!$B$5:$B$1097,B713,Hoja1!$E$5:$E$1097,"&lt;="&amp;E713)),Hoja1!$C$5:$C$1097,""),"")</f>
        <v>CONST_106_KTIA</v>
      </c>
      <c r="B713" s="45" t="str">
        <f t="shared" si="22"/>
        <v>C-106</v>
      </c>
      <c r="C713" s="45" t="str">
        <f t="shared" si="23"/>
        <v>KTIA</v>
      </c>
      <c r="D713" s="6" t="s">
        <v>62</v>
      </c>
      <c r="E713" s="7">
        <v>39446</v>
      </c>
      <c r="F713" s="8"/>
      <c r="G713" s="9"/>
      <c r="H713" s="9"/>
      <c r="I713" s="47">
        <v>210000</v>
      </c>
      <c r="J713" s="10"/>
    </row>
    <row r="714" spans="1:10" x14ac:dyDescent="0.3">
      <c r="A714" t="str" cm="1">
        <f t="array" ref="A714">IFERROR(_xlfn.XLOOKUP(1,(Hoja1!$B$5:$B$1097=B714)*(Hoja1!$E$5:$E$1097=_xlfn.MAXIFS(Hoja1!$E$5:$E$1097,Hoja1!$B$5:$B$1097,B714,Hoja1!$E$5:$E$1097,"&lt;="&amp;E714)),Hoja1!$C$5:$C$1097,""),"")</f>
        <v>CONST_106_KTIA</v>
      </c>
      <c r="B714" s="45" t="str">
        <f t="shared" si="22"/>
        <v>C-106</v>
      </c>
      <c r="C714" s="45" t="str">
        <f t="shared" si="23"/>
        <v>KTIA</v>
      </c>
      <c r="D714" s="6" t="s">
        <v>62</v>
      </c>
      <c r="E714" s="7">
        <v>39451</v>
      </c>
      <c r="F714" s="8"/>
      <c r="G714" s="9"/>
      <c r="H714" s="9"/>
      <c r="I714" s="47">
        <v>48000</v>
      </c>
      <c r="J714" s="10"/>
    </row>
    <row r="715" spans="1:10" x14ac:dyDescent="0.3">
      <c r="A715" t="str" cm="1">
        <f t="array" ref="A715">IFERROR(_xlfn.XLOOKUP(1,(Hoja1!$B$5:$B$1097=B715)*(Hoja1!$E$5:$E$1097=_xlfn.MAXIFS(Hoja1!$E$5:$E$1097,Hoja1!$B$5:$B$1097,B715,Hoja1!$E$5:$E$1097,"&lt;="&amp;E715)),Hoja1!$C$5:$C$1097,""),"")</f>
        <v>CONST_106_KTIA</v>
      </c>
      <c r="B715" s="45" t="str">
        <f t="shared" si="22"/>
        <v>C-106</v>
      </c>
      <c r="C715" s="45" t="str">
        <f t="shared" si="23"/>
        <v>KTIA</v>
      </c>
      <c r="D715" s="6" t="s">
        <v>62</v>
      </c>
      <c r="E715" s="7">
        <v>39453</v>
      </c>
      <c r="F715" s="8"/>
      <c r="G715" s="9"/>
      <c r="H715" s="9"/>
      <c r="I715" s="47">
        <v>65000</v>
      </c>
      <c r="J715" s="10"/>
    </row>
    <row r="716" spans="1:10" x14ac:dyDescent="0.3">
      <c r="A716" t="str" cm="1">
        <f t="array" ref="A716">IFERROR(_xlfn.XLOOKUP(1,(Hoja1!$B$5:$B$1097=B716)*(Hoja1!$E$5:$E$1097=_xlfn.MAXIFS(Hoja1!$E$5:$E$1097,Hoja1!$B$5:$B$1097,B716,Hoja1!$E$5:$E$1097,"&lt;="&amp;E716)),Hoja1!$C$5:$C$1097,""),"")</f>
        <v>CONST_106_KTIA</v>
      </c>
      <c r="B716" s="45" t="str">
        <f t="shared" si="22"/>
        <v>C-106</v>
      </c>
      <c r="C716" s="45" t="str">
        <f t="shared" si="23"/>
        <v>KTIA</v>
      </c>
      <c r="D716" s="6" t="s">
        <v>62</v>
      </c>
      <c r="E716" s="7">
        <v>39454</v>
      </c>
      <c r="F716" s="8"/>
      <c r="G716" s="9"/>
      <c r="H716" s="9"/>
      <c r="I716" s="47">
        <v>58000</v>
      </c>
      <c r="J716" s="10"/>
    </row>
    <row r="717" spans="1:10" x14ac:dyDescent="0.3">
      <c r="A717" t="str" cm="1">
        <f t="array" ref="A717">IFERROR(_xlfn.XLOOKUP(1,(Hoja1!$B$5:$B$1097=B717)*(Hoja1!$E$5:$E$1097=_xlfn.MAXIFS(Hoja1!$E$5:$E$1097,Hoja1!$B$5:$B$1097,B717,Hoja1!$E$5:$E$1097,"&lt;="&amp;E717)),Hoja1!$C$5:$C$1097,""),"")</f>
        <v>CONST_106_KTIA</v>
      </c>
      <c r="B717" s="45" t="str">
        <f t="shared" si="22"/>
        <v>C-106</v>
      </c>
      <c r="C717" s="45" t="str">
        <f t="shared" si="23"/>
        <v>KTIA</v>
      </c>
      <c r="D717" s="6" t="s">
        <v>62</v>
      </c>
      <c r="E717" s="7">
        <v>39459</v>
      </c>
      <c r="F717" s="8"/>
      <c r="G717" s="9"/>
      <c r="H717" s="9"/>
      <c r="I717" s="47">
        <v>26000</v>
      </c>
      <c r="J717" s="10"/>
    </row>
    <row r="718" spans="1:10" x14ac:dyDescent="0.3">
      <c r="A718" t="str" cm="1">
        <f t="array" ref="A718">IFERROR(_xlfn.XLOOKUP(1,(Hoja1!$B$5:$B$1097=B718)*(Hoja1!$E$5:$E$1097=_xlfn.MAXIFS(Hoja1!$E$5:$E$1097,Hoja1!$B$5:$B$1097,B718,Hoja1!$E$5:$E$1097,"&lt;="&amp;E718)),Hoja1!$C$5:$C$1097,""),"")</f>
        <v>CONST_106_KTIA</v>
      </c>
      <c r="B718" s="45" t="str">
        <f t="shared" si="22"/>
        <v>C-106</v>
      </c>
      <c r="C718" s="45" t="str">
        <f t="shared" si="23"/>
        <v>KTIA</v>
      </c>
      <c r="D718" s="6" t="s">
        <v>62</v>
      </c>
      <c r="E718" s="7">
        <v>39486</v>
      </c>
      <c r="F718" s="8"/>
      <c r="G718" s="9"/>
      <c r="H718" s="9"/>
      <c r="I718" s="47">
        <v>59000</v>
      </c>
      <c r="J718" s="10"/>
    </row>
    <row r="719" spans="1:10" x14ac:dyDescent="0.3">
      <c r="A719" t="str" cm="1">
        <f t="array" ref="A719">IFERROR(_xlfn.XLOOKUP(1,(Hoja1!$B$5:$B$1097=B719)*(Hoja1!$E$5:$E$1097=_xlfn.MAXIFS(Hoja1!$E$5:$E$1097,Hoja1!$B$5:$B$1097,B719,Hoja1!$E$5:$E$1097,"&lt;="&amp;E719)),Hoja1!$C$5:$C$1097,""),"")</f>
        <v>CONST_106_KTIA</v>
      </c>
      <c r="B719" s="45" t="str">
        <f t="shared" si="22"/>
        <v>C-106</v>
      </c>
      <c r="C719" s="45" t="str">
        <f t="shared" si="23"/>
        <v>KTIA</v>
      </c>
      <c r="D719" s="6" t="s">
        <v>62</v>
      </c>
      <c r="E719" s="7">
        <v>39499</v>
      </c>
      <c r="F719" s="8"/>
      <c r="G719" s="9"/>
      <c r="H719" s="9"/>
      <c r="I719" s="47">
        <v>89000</v>
      </c>
      <c r="J719" s="10"/>
    </row>
    <row r="720" spans="1:10" x14ac:dyDescent="0.3">
      <c r="A720" t="str" cm="1">
        <f t="array" ref="A720">IFERROR(_xlfn.XLOOKUP(1,(Hoja1!$B$5:$B$1097=B720)*(Hoja1!$E$5:$E$1097=_xlfn.MAXIFS(Hoja1!$E$5:$E$1097,Hoja1!$B$5:$B$1097,B720,Hoja1!$E$5:$E$1097,"&lt;="&amp;E720)),Hoja1!$C$5:$C$1097,""),"")</f>
        <v>CONST_106_KTIA</v>
      </c>
      <c r="B720" s="45" t="str">
        <f t="shared" si="22"/>
        <v>C-106</v>
      </c>
      <c r="C720" s="45" t="str">
        <f t="shared" si="23"/>
        <v>KTIA</v>
      </c>
      <c r="D720" s="6" t="s">
        <v>62</v>
      </c>
      <c r="E720" s="7">
        <v>39614</v>
      </c>
      <c r="F720" s="8"/>
      <c r="G720" s="9"/>
      <c r="H720" s="9"/>
      <c r="I720" s="47">
        <v>35000</v>
      </c>
      <c r="J720" s="10"/>
    </row>
    <row r="721" spans="1:10" x14ac:dyDescent="0.3">
      <c r="A721" t="str" cm="1">
        <f t="array" ref="A721">IFERROR(_xlfn.XLOOKUP(1,(Hoja1!$B$5:$B$1097=B721)*(Hoja1!$E$5:$E$1097=_xlfn.MAXIFS(Hoja1!$E$5:$E$1097,Hoja1!$B$5:$B$1097,B721,Hoja1!$E$5:$E$1097,"&lt;="&amp;E721)),Hoja1!$C$5:$C$1097,""),"")</f>
        <v>CONST_106_KTIA</v>
      </c>
      <c r="B721" s="45" t="str">
        <f t="shared" si="22"/>
        <v>C-106</v>
      </c>
      <c r="C721" s="45" t="str">
        <f t="shared" si="23"/>
        <v>KTIA</v>
      </c>
      <c r="D721" s="6" t="s">
        <v>62</v>
      </c>
      <c r="E721" s="7">
        <v>39686</v>
      </c>
      <c r="F721" s="8"/>
      <c r="G721" s="9"/>
      <c r="H721" s="9"/>
      <c r="I721" s="47">
        <v>27000</v>
      </c>
      <c r="J721" s="10"/>
    </row>
    <row r="722" spans="1:10" x14ac:dyDescent="0.3">
      <c r="A722" t="str" cm="1">
        <f t="array" ref="A722">IFERROR(_xlfn.XLOOKUP(1,(Hoja1!$B$5:$B$1097=B722)*(Hoja1!$E$5:$E$1097=_xlfn.MAXIFS(Hoja1!$E$5:$E$1097,Hoja1!$B$5:$B$1097,B722,Hoja1!$E$5:$E$1097,"&lt;="&amp;E722)),Hoja1!$C$5:$C$1097,""),"")</f>
        <v>CONST_106_KTIA</v>
      </c>
      <c r="B722" s="45" t="str">
        <f t="shared" si="22"/>
        <v>C-106</v>
      </c>
      <c r="C722" s="45" t="str">
        <f t="shared" si="23"/>
        <v>KTIA</v>
      </c>
      <c r="D722" s="6" t="s">
        <v>62</v>
      </c>
      <c r="E722" s="7">
        <v>39689</v>
      </c>
      <c r="F722" s="8"/>
      <c r="G722" s="9"/>
      <c r="H722" s="9"/>
      <c r="I722" s="47">
        <v>29000</v>
      </c>
      <c r="J722" s="10"/>
    </row>
    <row r="723" spans="1:10" x14ac:dyDescent="0.3">
      <c r="A723" t="str" cm="1">
        <f t="array" ref="A723">IFERROR(_xlfn.XLOOKUP(1,(Hoja1!$B$5:$B$1097=B723)*(Hoja1!$E$5:$E$1097=_xlfn.MAXIFS(Hoja1!$E$5:$E$1097,Hoja1!$B$5:$B$1097,B723,Hoja1!$E$5:$E$1097,"&lt;="&amp;E723)),Hoja1!$C$5:$C$1097,""),"")</f>
        <v>CONST_106_KTIA</v>
      </c>
      <c r="B723" s="45" t="str">
        <f t="shared" si="22"/>
        <v>C-106</v>
      </c>
      <c r="C723" s="45" t="str">
        <f t="shared" si="23"/>
        <v>KTIA</v>
      </c>
      <c r="D723" s="6" t="s">
        <v>62</v>
      </c>
      <c r="E723" s="7">
        <v>39692</v>
      </c>
      <c r="F723" s="8"/>
      <c r="G723" s="9"/>
      <c r="H723" s="9"/>
      <c r="I723" s="47">
        <v>94000</v>
      </c>
      <c r="J723" s="10"/>
    </row>
    <row r="724" spans="1:10" x14ac:dyDescent="0.3">
      <c r="A724" t="str" cm="1">
        <f t="array" ref="A724">IFERROR(_xlfn.XLOOKUP(1,(Hoja1!$B$5:$B$1097=B724)*(Hoja1!$E$5:$E$1097=_xlfn.MAXIFS(Hoja1!$E$5:$E$1097,Hoja1!$B$5:$B$1097,B724,Hoja1!$E$5:$E$1097,"&lt;="&amp;E724)),Hoja1!$C$5:$C$1097,""),"")</f>
        <v>CONST_106_KTIA</v>
      </c>
      <c r="B724" s="45" t="str">
        <f t="shared" si="22"/>
        <v>C-106</v>
      </c>
      <c r="C724" s="45" t="str">
        <f t="shared" si="23"/>
        <v>KTIA</v>
      </c>
      <c r="D724" s="6" t="s">
        <v>62</v>
      </c>
      <c r="E724" s="7">
        <v>39693</v>
      </c>
      <c r="F724" s="8"/>
      <c r="G724" s="9"/>
      <c r="H724" s="9"/>
      <c r="I724" s="47">
        <v>95000</v>
      </c>
      <c r="J724" s="10"/>
    </row>
    <row r="725" spans="1:10" x14ac:dyDescent="0.3">
      <c r="A725" t="str" cm="1">
        <f t="array" ref="A725">IFERROR(_xlfn.XLOOKUP(1,(Hoja1!$B$5:$B$1097=B725)*(Hoja1!$E$5:$E$1097=_xlfn.MAXIFS(Hoja1!$E$5:$E$1097,Hoja1!$B$5:$B$1097,B725,Hoja1!$E$5:$E$1097,"&lt;="&amp;E725)),Hoja1!$C$5:$C$1097,""),"")</f>
        <v>CONST_106_KTIA</v>
      </c>
      <c r="B725" s="45" t="str">
        <f t="shared" si="22"/>
        <v>C-106</v>
      </c>
      <c r="C725" s="45" t="str">
        <f t="shared" si="23"/>
        <v>KTIA</v>
      </c>
      <c r="D725" s="6" t="s">
        <v>62</v>
      </c>
      <c r="E725" s="7">
        <v>39695</v>
      </c>
      <c r="F725" s="8"/>
      <c r="G725" s="9"/>
      <c r="H725" s="9"/>
      <c r="I725" s="47">
        <v>89000</v>
      </c>
      <c r="J725" s="10"/>
    </row>
    <row r="726" spans="1:10" x14ac:dyDescent="0.3">
      <c r="A726" t="str" cm="1">
        <f t="array" ref="A726">IFERROR(_xlfn.XLOOKUP(1,(Hoja1!$B$5:$B$1097=B726)*(Hoja1!$E$5:$E$1097=_xlfn.MAXIFS(Hoja1!$E$5:$E$1097,Hoja1!$B$5:$B$1097,B726,Hoja1!$E$5:$E$1097,"&lt;="&amp;E726)),Hoja1!$C$5:$C$1097,""),"")</f>
        <v>CONST_106_KTIA</v>
      </c>
      <c r="B726" s="45" t="str">
        <f t="shared" si="22"/>
        <v>C-106</v>
      </c>
      <c r="C726" s="45" t="str">
        <f t="shared" si="23"/>
        <v>KTIA</v>
      </c>
      <c r="D726" s="6" t="s">
        <v>62</v>
      </c>
      <c r="E726" s="7">
        <v>39698</v>
      </c>
      <c r="F726" s="8"/>
      <c r="G726" s="9"/>
      <c r="H726" s="9"/>
      <c r="I726" s="47">
        <v>42000</v>
      </c>
      <c r="J726" s="10"/>
    </row>
    <row r="727" spans="1:10" x14ac:dyDescent="0.3">
      <c r="A727" t="str" cm="1">
        <f t="array" ref="A727">IFERROR(_xlfn.XLOOKUP(1,(Hoja1!$B$5:$B$1097=B727)*(Hoja1!$E$5:$E$1097=_xlfn.MAXIFS(Hoja1!$E$5:$E$1097,Hoja1!$B$5:$B$1097,B727,Hoja1!$E$5:$E$1097,"&lt;="&amp;E727)),Hoja1!$C$5:$C$1097,""),"")</f>
        <v>CONST_106_KTIA</v>
      </c>
      <c r="B727" s="45" t="str">
        <f t="shared" si="22"/>
        <v>C-106</v>
      </c>
      <c r="C727" s="45" t="str">
        <f t="shared" si="23"/>
        <v>KTIA</v>
      </c>
      <c r="D727" s="6" t="s">
        <v>62</v>
      </c>
      <c r="E727" s="7">
        <v>39708</v>
      </c>
      <c r="F727" s="8"/>
      <c r="G727" s="9"/>
      <c r="H727" s="9"/>
      <c r="I727" s="47">
        <v>92000</v>
      </c>
      <c r="J727" s="10"/>
    </row>
    <row r="728" spans="1:10" x14ac:dyDescent="0.3">
      <c r="A728" t="str" cm="1">
        <f t="array" ref="A728">IFERROR(_xlfn.XLOOKUP(1,(Hoja1!$B$5:$B$1097=B728)*(Hoja1!$E$5:$E$1097=_xlfn.MAXIFS(Hoja1!$E$5:$E$1097,Hoja1!$B$5:$B$1097,B728,Hoja1!$E$5:$E$1097,"&lt;="&amp;E728)),Hoja1!$C$5:$C$1097,""),"")</f>
        <v>CONST_106_KTIA</v>
      </c>
      <c r="B728" s="45" t="str">
        <f t="shared" si="22"/>
        <v>C-106</v>
      </c>
      <c r="C728" s="45" t="str">
        <f t="shared" si="23"/>
        <v>KTIA</v>
      </c>
      <c r="D728" s="6" t="s">
        <v>62</v>
      </c>
      <c r="E728" s="7">
        <v>39720</v>
      </c>
      <c r="F728" s="8"/>
      <c r="G728" s="9"/>
      <c r="H728" s="9"/>
      <c r="I728" s="47">
        <v>45000</v>
      </c>
      <c r="J728" s="10"/>
    </row>
    <row r="729" spans="1:10" x14ac:dyDescent="0.3">
      <c r="A729" t="str" cm="1">
        <f t="array" ref="A729">IFERROR(_xlfn.XLOOKUP(1,(Hoja1!$B$5:$B$1097=B729)*(Hoja1!$E$5:$E$1097=_xlfn.MAXIFS(Hoja1!$E$5:$E$1097,Hoja1!$B$5:$B$1097,B729,Hoja1!$E$5:$E$1097,"&lt;="&amp;E729)),Hoja1!$C$5:$C$1097,""),"")</f>
        <v>CONST_106_KTIA</v>
      </c>
      <c r="B729" s="45" t="str">
        <f t="shared" si="22"/>
        <v>C-106</v>
      </c>
      <c r="C729" s="45" t="str">
        <f t="shared" si="23"/>
        <v>KTIA</v>
      </c>
      <c r="D729" s="6" t="s">
        <v>62</v>
      </c>
      <c r="E729" s="7">
        <v>39729</v>
      </c>
      <c r="F729" s="8"/>
      <c r="G729" s="9"/>
      <c r="H729" s="9"/>
      <c r="I729" s="47">
        <v>76000</v>
      </c>
      <c r="J729" s="10"/>
    </row>
    <row r="730" spans="1:10" x14ac:dyDescent="0.3">
      <c r="A730" t="str" cm="1">
        <f t="array" ref="A730">IFERROR(_xlfn.XLOOKUP(1,(Hoja1!$B$5:$B$1097=B730)*(Hoja1!$E$5:$E$1097=_xlfn.MAXIFS(Hoja1!$E$5:$E$1097,Hoja1!$B$5:$B$1097,B730,Hoja1!$E$5:$E$1097,"&lt;="&amp;E730)),Hoja1!$C$5:$C$1097,""),"")</f>
        <v>CONST_106_KTIA</v>
      </c>
      <c r="B730" s="45" t="str">
        <f t="shared" si="22"/>
        <v>C-106</v>
      </c>
      <c r="C730" s="45" t="str">
        <f t="shared" si="23"/>
        <v>KTIA</v>
      </c>
      <c r="D730" s="6" t="s">
        <v>62</v>
      </c>
      <c r="E730" s="7">
        <v>39736</v>
      </c>
      <c r="F730" s="8"/>
      <c r="G730" s="9"/>
      <c r="H730" s="9"/>
      <c r="I730" s="47">
        <v>30000</v>
      </c>
      <c r="J730" s="10"/>
    </row>
    <row r="731" spans="1:10" x14ac:dyDescent="0.3">
      <c r="A731" t="str" cm="1">
        <f t="array" ref="A731">IFERROR(_xlfn.XLOOKUP(1,(Hoja1!$B$5:$B$1097=B731)*(Hoja1!$E$5:$E$1097=_xlfn.MAXIFS(Hoja1!$E$5:$E$1097,Hoja1!$B$5:$B$1097,B731,Hoja1!$E$5:$E$1097,"&lt;="&amp;E731)),Hoja1!$C$5:$C$1097,""),"")</f>
        <v>CONST_106_KTIA</v>
      </c>
      <c r="B731" s="45" t="str">
        <f t="shared" si="22"/>
        <v>C-106</v>
      </c>
      <c r="C731" s="45" t="str">
        <f t="shared" si="23"/>
        <v>KTIA</v>
      </c>
      <c r="D731" s="6" t="s">
        <v>62</v>
      </c>
      <c r="E731" s="7">
        <v>39742</v>
      </c>
      <c r="F731" s="8"/>
      <c r="G731" s="9"/>
      <c r="H731" s="9"/>
      <c r="I731" s="47">
        <v>31000</v>
      </c>
      <c r="J731" s="10"/>
    </row>
    <row r="732" spans="1:10" x14ac:dyDescent="0.3">
      <c r="A732" t="str" cm="1">
        <f t="array" ref="A732">IFERROR(_xlfn.XLOOKUP(1,(Hoja1!$B$5:$B$1097=B732)*(Hoja1!$E$5:$E$1097=_xlfn.MAXIFS(Hoja1!$E$5:$E$1097,Hoja1!$B$5:$B$1097,B732,Hoja1!$E$5:$E$1097,"&lt;="&amp;E732)),Hoja1!$C$5:$C$1097,""),"")</f>
        <v>CONST_106_KTIA</v>
      </c>
      <c r="B732" s="45" t="str">
        <f t="shared" si="22"/>
        <v>C-106</v>
      </c>
      <c r="C732" s="45" t="str">
        <f t="shared" si="23"/>
        <v>KTIA</v>
      </c>
      <c r="D732" s="6" t="s">
        <v>62</v>
      </c>
      <c r="E732" s="7">
        <v>39774</v>
      </c>
      <c r="F732" s="8"/>
      <c r="G732" s="9"/>
      <c r="H732" s="9"/>
      <c r="I732" s="47"/>
      <c r="J732" s="10"/>
    </row>
    <row r="733" spans="1:10" x14ac:dyDescent="0.3">
      <c r="A733" t="str" cm="1">
        <f t="array" ref="A733">IFERROR(_xlfn.XLOOKUP(1,(Hoja1!$B$5:$B$1097=B733)*(Hoja1!$E$5:$E$1097=_xlfn.MAXIFS(Hoja1!$E$5:$E$1097,Hoja1!$B$5:$B$1097,B733,Hoja1!$E$5:$E$1097,"&lt;="&amp;E733)),Hoja1!$C$5:$C$1097,""),"")</f>
        <v>CONST_106_KTIA</v>
      </c>
      <c r="B733" s="45" t="str">
        <f t="shared" si="22"/>
        <v>C-106</v>
      </c>
      <c r="C733" s="45" t="str">
        <f t="shared" si="23"/>
        <v>KTIA</v>
      </c>
      <c r="D733" s="6" t="s">
        <v>62</v>
      </c>
      <c r="E733" s="7">
        <v>39827</v>
      </c>
      <c r="F733" s="8"/>
      <c r="G733" s="9"/>
      <c r="H733" s="9"/>
      <c r="I733" s="47">
        <v>12000</v>
      </c>
      <c r="J733" s="10"/>
    </row>
    <row r="734" spans="1:10" x14ac:dyDescent="0.3">
      <c r="A734" t="str" cm="1">
        <f t="array" ref="A734">IFERROR(_xlfn.XLOOKUP(1,(Hoja1!$B$5:$B$1097=B734)*(Hoja1!$E$5:$E$1097=_xlfn.MAXIFS(Hoja1!$E$5:$E$1097,Hoja1!$B$5:$B$1097,B734,Hoja1!$E$5:$E$1097,"&lt;="&amp;E734)),Hoja1!$C$5:$C$1097,""),"")</f>
        <v>CONST_117_JSA</v>
      </c>
      <c r="B734" s="45" t="str">
        <f t="shared" si="22"/>
        <v>C-117</v>
      </c>
      <c r="C734" s="45" t="str">
        <f t="shared" si="23"/>
        <v>JSA</v>
      </c>
      <c r="D734" s="6" t="s">
        <v>55</v>
      </c>
      <c r="E734" s="7">
        <v>38914</v>
      </c>
      <c r="F734" s="8"/>
      <c r="G734" s="9"/>
      <c r="H734" s="9"/>
      <c r="I734" s="47">
        <v>23000</v>
      </c>
      <c r="J734" s="10"/>
    </row>
    <row r="735" spans="1:10" x14ac:dyDescent="0.3">
      <c r="A735" t="str" cm="1">
        <f t="array" ref="A735">IFERROR(_xlfn.XLOOKUP(1,(Hoja1!$B$5:$B$1097=B735)*(Hoja1!$E$5:$E$1097=_xlfn.MAXIFS(Hoja1!$E$5:$E$1097,Hoja1!$B$5:$B$1097,B735,Hoja1!$E$5:$E$1097,"&lt;="&amp;E735)),Hoja1!$C$5:$C$1097,""),"")</f>
        <v>CONST_117_JSA</v>
      </c>
      <c r="B735" s="45" t="str">
        <f t="shared" si="22"/>
        <v>C-117</v>
      </c>
      <c r="C735" s="45" t="str">
        <f t="shared" si="23"/>
        <v>JSA</v>
      </c>
      <c r="D735" s="6" t="s">
        <v>55</v>
      </c>
      <c r="E735" s="7">
        <v>38919</v>
      </c>
      <c r="F735" s="8"/>
      <c r="G735" s="9"/>
      <c r="H735" s="9"/>
      <c r="I735" s="47">
        <v>23000</v>
      </c>
      <c r="J735" s="10"/>
    </row>
    <row r="736" spans="1:10" x14ac:dyDescent="0.3">
      <c r="A736" t="str" cm="1">
        <f t="array" ref="A736">IFERROR(_xlfn.XLOOKUP(1,(Hoja1!$B$5:$B$1097=B736)*(Hoja1!$E$5:$E$1097=_xlfn.MAXIFS(Hoja1!$E$5:$E$1097,Hoja1!$B$5:$B$1097,B736,Hoja1!$E$5:$E$1097,"&lt;="&amp;E736)),Hoja1!$C$5:$C$1097,""),"")</f>
        <v>CONST_117_JSA</v>
      </c>
      <c r="B736" s="45" t="str">
        <f t="shared" si="22"/>
        <v>C-117</v>
      </c>
      <c r="C736" s="45" t="str">
        <f t="shared" si="23"/>
        <v>JSA</v>
      </c>
      <c r="D736" s="6" t="s">
        <v>55</v>
      </c>
      <c r="E736" s="7">
        <v>38921</v>
      </c>
      <c r="F736" s="8"/>
      <c r="G736" s="9"/>
      <c r="H736" s="9"/>
      <c r="I736" s="47">
        <v>15000</v>
      </c>
      <c r="J736" s="10"/>
    </row>
    <row r="737" spans="1:10" x14ac:dyDescent="0.3">
      <c r="A737" t="str" cm="1">
        <f t="array" ref="A737">IFERROR(_xlfn.XLOOKUP(1,(Hoja1!$B$5:$B$1097=B737)*(Hoja1!$E$5:$E$1097=_xlfn.MAXIFS(Hoja1!$E$5:$E$1097,Hoja1!$B$5:$B$1097,B737,Hoja1!$E$5:$E$1097,"&lt;="&amp;E737)),Hoja1!$C$5:$C$1097,""),"")</f>
        <v>CONST_117_JSA</v>
      </c>
      <c r="B737" s="45" t="str">
        <f t="shared" si="22"/>
        <v>C-117</v>
      </c>
      <c r="C737" s="45" t="str">
        <f t="shared" si="23"/>
        <v>JSA</v>
      </c>
      <c r="D737" s="6" t="s">
        <v>55</v>
      </c>
      <c r="E737" s="7">
        <v>38933</v>
      </c>
      <c r="F737" s="8"/>
      <c r="G737" s="9"/>
      <c r="H737" s="9"/>
      <c r="I737" s="47">
        <v>25000</v>
      </c>
      <c r="J737" s="10"/>
    </row>
    <row r="738" spans="1:10" x14ac:dyDescent="0.3">
      <c r="A738" t="str" cm="1">
        <f t="array" ref="A738">IFERROR(_xlfn.XLOOKUP(1,(Hoja1!$B$5:$B$1097=B738)*(Hoja1!$E$5:$E$1097=_xlfn.MAXIFS(Hoja1!$E$5:$E$1097,Hoja1!$B$5:$B$1097,B738,Hoja1!$E$5:$E$1097,"&lt;="&amp;E738)),Hoja1!$C$5:$C$1097,""),"")</f>
        <v>CONST_117_JSA</v>
      </c>
      <c r="B738" s="45" t="str">
        <f t="shared" si="22"/>
        <v>C-117</v>
      </c>
      <c r="C738" s="45" t="str">
        <f t="shared" si="23"/>
        <v>JSA</v>
      </c>
      <c r="D738" s="6" t="s">
        <v>55</v>
      </c>
      <c r="E738" s="7">
        <v>38946</v>
      </c>
      <c r="F738" s="8"/>
      <c r="G738" s="9"/>
      <c r="H738" s="9"/>
      <c r="I738" s="47">
        <v>22000</v>
      </c>
      <c r="J738" s="10"/>
    </row>
    <row r="739" spans="1:10" x14ac:dyDescent="0.3">
      <c r="A739" t="str" cm="1">
        <f t="array" ref="A739">IFERROR(_xlfn.XLOOKUP(1,(Hoja1!$B$5:$B$1097=B739)*(Hoja1!$E$5:$E$1097=_xlfn.MAXIFS(Hoja1!$E$5:$E$1097,Hoja1!$B$5:$B$1097,B739,Hoja1!$E$5:$E$1097,"&lt;="&amp;E739)),Hoja1!$C$5:$C$1097,""),"")</f>
        <v>CONST_117_JSA</v>
      </c>
      <c r="B739" s="45" t="str">
        <f t="shared" si="22"/>
        <v>C-117</v>
      </c>
      <c r="C739" s="45" t="str">
        <f t="shared" si="23"/>
        <v>JSA</v>
      </c>
      <c r="D739" s="6" t="s">
        <v>55</v>
      </c>
      <c r="E739" s="7">
        <v>38954</v>
      </c>
      <c r="F739" s="8"/>
      <c r="G739" s="9"/>
      <c r="H739" s="9"/>
      <c r="I739" s="47">
        <v>21000</v>
      </c>
      <c r="J739" s="10"/>
    </row>
    <row r="740" spans="1:10" x14ac:dyDescent="0.3">
      <c r="A740" t="str" cm="1">
        <f t="array" ref="A740">IFERROR(_xlfn.XLOOKUP(1,(Hoja1!$B$5:$B$1097=B740)*(Hoja1!$E$5:$E$1097=_xlfn.MAXIFS(Hoja1!$E$5:$E$1097,Hoja1!$B$5:$B$1097,B740,Hoja1!$E$5:$E$1097,"&lt;="&amp;E740)),Hoja1!$C$5:$C$1097,""),"")</f>
        <v>CONST_117_JSA</v>
      </c>
      <c r="B740" s="45" t="str">
        <f t="shared" si="22"/>
        <v>C-117</v>
      </c>
      <c r="C740" s="45" t="str">
        <f t="shared" si="23"/>
        <v>JSA</v>
      </c>
      <c r="D740" s="6" t="s">
        <v>55</v>
      </c>
      <c r="E740" s="7">
        <v>38972</v>
      </c>
      <c r="F740" s="8"/>
      <c r="G740" s="9"/>
      <c r="H740" s="9"/>
      <c r="I740" s="47">
        <v>24000</v>
      </c>
      <c r="J740" s="10"/>
    </row>
    <row r="741" spans="1:10" x14ac:dyDescent="0.3">
      <c r="A741" t="str" cm="1">
        <f t="array" ref="A741">IFERROR(_xlfn.XLOOKUP(1,(Hoja1!$B$5:$B$1097=B741)*(Hoja1!$E$5:$E$1097=_xlfn.MAXIFS(Hoja1!$E$5:$E$1097,Hoja1!$B$5:$B$1097,B741,Hoja1!$E$5:$E$1097,"&lt;="&amp;E741)),Hoja1!$C$5:$C$1097,""),"")</f>
        <v>CONST_117_JSA</v>
      </c>
      <c r="B741" s="45" t="str">
        <f t="shared" si="22"/>
        <v>C-117</v>
      </c>
      <c r="C741" s="45" t="str">
        <f t="shared" si="23"/>
        <v>JSA</v>
      </c>
      <c r="D741" s="6" t="s">
        <v>55</v>
      </c>
      <c r="E741" s="7">
        <v>38974</v>
      </c>
      <c r="F741" s="8"/>
      <c r="G741" s="9"/>
      <c r="H741" s="9"/>
      <c r="I741" s="47">
        <v>19000</v>
      </c>
      <c r="J741" s="10"/>
    </row>
    <row r="742" spans="1:10" x14ac:dyDescent="0.3">
      <c r="A742" t="str" cm="1">
        <f t="array" ref="A742">IFERROR(_xlfn.XLOOKUP(1,(Hoja1!$B$5:$B$1097=B742)*(Hoja1!$E$5:$E$1097=_xlfn.MAXIFS(Hoja1!$E$5:$E$1097,Hoja1!$B$5:$B$1097,B742,Hoja1!$E$5:$E$1097,"&lt;="&amp;E742)),Hoja1!$C$5:$C$1097,""),"")</f>
        <v>CONST_117_JSA</v>
      </c>
      <c r="B742" s="45" t="str">
        <f t="shared" si="22"/>
        <v>C-117</v>
      </c>
      <c r="C742" s="45" t="str">
        <f t="shared" si="23"/>
        <v>JSA</v>
      </c>
      <c r="D742" s="6" t="s">
        <v>55</v>
      </c>
      <c r="E742" s="7">
        <v>38978</v>
      </c>
      <c r="F742" s="8"/>
      <c r="G742" s="9"/>
      <c r="H742" s="9"/>
      <c r="I742" s="47">
        <v>18000</v>
      </c>
      <c r="J742" s="10"/>
    </row>
    <row r="743" spans="1:10" x14ac:dyDescent="0.3">
      <c r="A743" t="str" cm="1">
        <f t="array" ref="A743">IFERROR(_xlfn.XLOOKUP(1,(Hoja1!$B$5:$B$1097=B743)*(Hoja1!$E$5:$E$1097=_xlfn.MAXIFS(Hoja1!$E$5:$E$1097,Hoja1!$B$5:$B$1097,B743,Hoja1!$E$5:$E$1097,"&lt;="&amp;E743)),Hoja1!$C$5:$C$1097,""),"")</f>
        <v>CONST_117_JSA</v>
      </c>
      <c r="B743" s="45" t="str">
        <f t="shared" si="22"/>
        <v>C-117</v>
      </c>
      <c r="C743" s="45" t="str">
        <f t="shared" si="23"/>
        <v>JSA</v>
      </c>
      <c r="D743" s="6" t="s">
        <v>55</v>
      </c>
      <c r="E743" s="7">
        <v>38979</v>
      </c>
      <c r="F743" s="8"/>
      <c r="G743" s="9"/>
      <c r="H743" s="9"/>
      <c r="I743" s="47">
        <v>23000</v>
      </c>
      <c r="J743" s="10"/>
    </row>
    <row r="744" spans="1:10" x14ac:dyDescent="0.3">
      <c r="A744" t="str" cm="1">
        <f t="array" ref="A744">IFERROR(_xlfn.XLOOKUP(1,(Hoja1!$B$5:$B$1097=B744)*(Hoja1!$E$5:$E$1097=_xlfn.MAXIFS(Hoja1!$E$5:$E$1097,Hoja1!$B$5:$B$1097,B744,Hoja1!$E$5:$E$1097,"&lt;="&amp;E744)),Hoja1!$C$5:$C$1097,""),"")</f>
        <v>CONST_117_JSA</v>
      </c>
      <c r="B744" s="45" t="str">
        <f t="shared" si="22"/>
        <v>C-117</v>
      </c>
      <c r="C744" s="45" t="str">
        <f t="shared" si="23"/>
        <v>JSA</v>
      </c>
      <c r="D744" s="6" t="s">
        <v>55</v>
      </c>
      <c r="E744" s="7">
        <v>38981</v>
      </c>
      <c r="F744" s="8"/>
      <c r="G744" s="9"/>
      <c r="H744" s="9"/>
      <c r="I744" s="47">
        <v>21000</v>
      </c>
      <c r="J744" s="10"/>
    </row>
    <row r="745" spans="1:10" x14ac:dyDescent="0.3">
      <c r="A745" t="str" cm="1">
        <f t="array" ref="A745">IFERROR(_xlfn.XLOOKUP(1,(Hoja1!$B$5:$B$1097=B745)*(Hoja1!$E$5:$E$1097=_xlfn.MAXIFS(Hoja1!$E$5:$E$1097,Hoja1!$B$5:$B$1097,B745,Hoja1!$E$5:$E$1097,"&lt;="&amp;E745)),Hoja1!$C$5:$C$1097,""),"")</f>
        <v>CONST_117_JSA</v>
      </c>
      <c r="B745" s="45" t="str">
        <f t="shared" si="22"/>
        <v>C-117</v>
      </c>
      <c r="C745" s="45" t="str">
        <f t="shared" si="23"/>
        <v>JSA</v>
      </c>
      <c r="D745" s="6" t="s">
        <v>55</v>
      </c>
      <c r="E745" s="7">
        <v>38987</v>
      </c>
      <c r="F745" s="8"/>
      <c r="G745" s="9"/>
      <c r="H745" s="9"/>
      <c r="I745" s="47">
        <v>18000</v>
      </c>
      <c r="J745" s="10"/>
    </row>
    <row r="746" spans="1:10" x14ac:dyDescent="0.3">
      <c r="A746" t="str" cm="1">
        <f t="array" ref="A746">IFERROR(_xlfn.XLOOKUP(1,(Hoja1!$B$5:$B$1097=B746)*(Hoja1!$E$5:$E$1097=_xlfn.MAXIFS(Hoja1!$E$5:$E$1097,Hoja1!$B$5:$B$1097,B746,Hoja1!$E$5:$E$1097,"&lt;="&amp;E746)),Hoja1!$C$5:$C$1097,""),"")</f>
        <v>CONST_117_JSA</v>
      </c>
      <c r="B746" s="45" t="str">
        <f t="shared" si="22"/>
        <v>C-117</v>
      </c>
      <c r="C746" s="45" t="str">
        <f t="shared" si="23"/>
        <v>JSA</v>
      </c>
      <c r="D746" s="6" t="s">
        <v>55</v>
      </c>
      <c r="E746" s="7">
        <v>38993</v>
      </c>
      <c r="F746" s="8"/>
      <c r="G746" s="9"/>
      <c r="H746" s="9"/>
      <c r="I746" s="47">
        <v>28000</v>
      </c>
      <c r="J746" s="10"/>
    </row>
    <row r="747" spans="1:10" x14ac:dyDescent="0.3">
      <c r="A747" t="str" cm="1">
        <f t="array" ref="A747">IFERROR(_xlfn.XLOOKUP(1,(Hoja1!$B$5:$B$1097=B747)*(Hoja1!$E$5:$E$1097=_xlfn.MAXIFS(Hoja1!$E$5:$E$1097,Hoja1!$B$5:$B$1097,B747,Hoja1!$E$5:$E$1097,"&lt;="&amp;E747)),Hoja1!$C$5:$C$1097,""),"")</f>
        <v>CONST_117_JSA</v>
      </c>
      <c r="B747" s="45" t="str">
        <f t="shared" si="22"/>
        <v>C-117</v>
      </c>
      <c r="C747" s="45" t="str">
        <f t="shared" si="23"/>
        <v>JSA</v>
      </c>
      <c r="D747" s="6" t="s">
        <v>55</v>
      </c>
      <c r="E747" s="7">
        <v>39026</v>
      </c>
      <c r="F747" s="8"/>
      <c r="G747" s="9"/>
      <c r="H747" s="9"/>
      <c r="I747" s="47">
        <v>20000</v>
      </c>
      <c r="J747" s="10"/>
    </row>
    <row r="748" spans="1:10" x14ac:dyDescent="0.3">
      <c r="A748" t="str" cm="1">
        <f t="array" ref="A748">IFERROR(_xlfn.XLOOKUP(1,(Hoja1!$B$5:$B$1097=B748)*(Hoja1!$E$5:$E$1097=_xlfn.MAXIFS(Hoja1!$E$5:$E$1097,Hoja1!$B$5:$B$1097,B748,Hoja1!$E$5:$E$1097,"&lt;="&amp;E748)),Hoja1!$C$5:$C$1097,""),"")</f>
        <v>CONST_117_JSA</v>
      </c>
      <c r="B748" s="45" t="str">
        <f t="shared" si="22"/>
        <v>C-117</v>
      </c>
      <c r="C748" s="45" t="str">
        <f t="shared" si="23"/>
        <v>JSA</v>
      </c>
      <c r="D748" s="6" t="s">
        <v>55</v>
      </c>
      <c r="E748" s="7">
        <v>39033</v>
      </c>
      <c r="F748" s="8"/>
      <c r="G748" s="9"/>
      <c r="H748" s="9"/>
      <c r="I748" s="47">
        <v>28000</v>
      </c>
      <c r="J748" s="10"/>
    </row>
    <row r="749" spans="1:10" x14ac:dyDescent="0.3">
      <c r="A749" t="str" cm="1">
        <f t="array" ref="A749">IFERROR(_xlfn.XLOOKUP(1,(Hoja1!$B$5:$B$1097=B749)*(Hoja1!$E$5:$E$1097=_xlfn.MAXIFS(Hoja1!$E$5:$E$1097,Hoja1!$B$5:$B$1097,B749,Hoja1!$E$5:$E$1097,"&lt;="&amp;E749)),Hoja1!$C$5:$C$1097,""),"")</f>
        <v>CONST_117_JSA</v>
      </c>
      <c r="B749" s="45" t="str">
        <f t="shared" si="22"/>
        <v>C-117</v>
      </c>
      <c r="C749" s="45" t="str">
        <f t="shared" si="23"/>
        <v>JSA</v>
      </c>
      <c r="D749" s="6" t="s">
        <v>55</v>
      </c>
      <c r="E749" s="7">
        <v>39046</v>
      </c>
      <c r="F749" s="8"/>
      <c r="G749" s="9"/>
      <c r="H749" s="9"/>
      <c r="I749" s="47">
        <v>18000</v>
      </c>
      <c r="J749" s="10"/>
    </row>
    <row r="750" spans="1:10" x14ac:dyDescent="0.3">
      <c r="A750" t="str" cm="1">
        <f t="array" ref="A750">IFERROR(_xlfn.XLOOKUP(1,(Hoja1!$B$5:$B$1097=B750)*(Hoja1!$E$5:$E$1097=_xlfn.MAXIFS(Hoja1!$E$5:$E$1097,Hoja1!$B$5:$B$1097,B750,Hoja1!$E$5:$E$1097,"&lt;="&amp;E750)),Hoja1!$C$5:$C$1097,""),"")</f>
        <v>CONST_117_JSA</v>
      </c>
      <c r="B750" s="45" t="str">
        <f t="shared" si="22"/>
        <v>C-117</v>
      </c>
      <c r="C750" s="45" t="str">
        <f t="shared" si="23"/>
        <v>JSA</v>
      </c>
      <c r="D750" s="6" t="s">
        <v>55</v>
      </c>
      <c r="E750" s="7">
        <v>39061</v>
      </c>
      <c r="F750" s="8"/>
      <c r="G750" s="9"/>
      <c r="H750" s="9"/>
      <c r="I750" s="47">
        <v>26000</v>
      </c>
      <c r="J750" s="10"/>
    </row>
    <row r="751" spans="1:10" x14ac:dyDescent="0.3">
      <c r="A751" t="str" cm="1">
        <f t="array" ref="A751">IFERROR(_xlfn.XLOOKUP(1,(Hoja1!$B$5:$B$1097=B751)*(Hoja1!$E$5:$E$1097=_xlfn.MAXIFS(Hoja1!$E$5:$E$1097,Hoja1!$B$5:$B$1097,B751,Hoja1!$E$5:$E$1097,"&lt;="&amp;E751)),Hoja1!$C$5:$C$1097,""),"")</f>
        <v>CONST_117_JSA</v>
      </c>
      <c r="B751" s="45" t="str">
        <f t="shared" si="22"/>
        <v>C-117</v>
      </c>
      <c r="C751" s="45" t="str">
        <f t="shared" si="23"/>
        <v>JSA</v>
      </c>
      <c r="D751" s="6" t="s">
        <v>55</v>
      </c>
      <c r="E751" s="7">
        <v>39062</v>
      </c>
      <c r="F751" s="8"/>
      <c r="G751" s="9"/>
      <c r="H751" s="9"/>
      <c r="I751" s="47">
        <v>18000</v>
      </c>
      <c r="J751" s="10"/>
    </row>
    <row r="752" spans="1:10" x14ac:dyDescent="0.3">
      <c r="A752" t="str" cm="1">
        <f t="array" ref="A752">IFERROR(_xlfn.XLOOKUP(1,(Hoja1!$B$5:$B$1097=B752)*(Hoja1!$E$5:$E$1097=_xlfn.MAXIFS(Hoja1!$E$5:$E$1097,Hoja1!$B$5:$B$1097,B752,Hoja1!$E$5:$E$1097,"&lt;="&amp;E752)),Hoja1!$C$5:$C$1097,""),"")</f>
        <v>CONST_117_JSA</v>
      </c>
      <c r="B752" s="45" t="str">
        <f t="shared" si="22"/>
        <v>C-117</v>
      </c>
      <c r="C752" s="45" t="str">
        <f t="shared" si="23"/>
        <v>JSA</v>
      </c>
      <c r="D752" s="6" t="s">
        <v>55</v>
      </c>
      <c r="E752" s="7">
        <v>39071</v>
      </c>
      <c r="F752" s="8"/>
      <c r="G752" s="9"/>
      <c r="H752" s="9"/>
      <c r="I752" s="47">
        <v>16000</v>
      </c>
      <c r="J752" s="10"/>
    </row>
    <row r="753" spans="1:10" x14ac:dyDescent="0.3">
      <c r="A753" t="str" cm="1">
        <f t="array" ref="A753">IFERROR(_xlfn.XLOOKUP(1,(Hoja1!$B$5:$B$1097=B753)*(Hoja1!$E$5:$E$1097=_xlfn.MAXIFS(Hoja1!$E$5:$E$1097,Hoja1!$B$5:$B$1097,B753,Hoja1!$E$5:$E$1097,"&lt;="&amp;E753)),Hoja1!$C$5:$C$1097,""),"")</f>
        <v>CONST_117_JSA</v>
      </c>
      <c r="B753" s="45" t="str">
        <f t="shared" si="22"/>
        <v>C-117</v>
      </c>
      <c r="C753" s="45" t="str">
        <f t="shared" si="23"/>
        <v>JSA</v>
      </c>
      <c r="D753" s="6" t="s">
        <v>55</v>
      </c>
      <c r="E753" s="7">
        <v>39075</v>
      </c>
      <c r="F753" s="8"/>
      <c r="G753" s="9"/>
      <c r="H753" s="9"/>
      <c r="I753" s="47">
        <v>25000</v>
      </c>
      <c r="J753" s="10"/>
    </row>
    <row r="754" spans="1:10" x14ac:dyDescent="0.3">
      <c r="A754" t="str" cm="1">
        <f t="array" ref="A754">IFERROR(_xlfn.XLOOKUP(1,(Hoja1!$B$5:$B$1097=B754)*(Hoja1!$E$5:$E$1097=_xlfn.MAXIFS(Hoja1!$E$5:$E$1097,Hoja1!$B$5:$B$1097,B754,Hoja1!$E$5:$E$1097,"&lt;="&amp;E754)),Hoja1!$C$5:$C$1097,""),"")</f>
        <v>CONST_117_JSA</v>
      </c>
      <c r="B754" s="45" t="str">
        <f t="shared" si="22"/>
        <v>C-117</v>
      </c>
      <c r="C754" s="45" t="str">
        <f t="shared" si="23"/>
        <v>JSA</v>
      </c>
      <c r="D754" s="6" t="s">
        <v>55</v>
      </c>
      <c r="E754" s="7">
        <v>39078</v>
      </c>
      <c r="F754" s="8"/>
      <c r="G754" s="9"/>
      <c r="H754" s="9"/>
      <c r="I754" s="47">
        <v>21000</v>
      </c>
      <c r="J754" s="10"/>
    </row>
    <row r="755" spans="1:10" x14ac:dyDescent="0.3">
      <c r="A755" t="str" cm="1">
        <f t="array" ref="A755">IFERROR(_xlfn.XLOOKUP(1,(Hoja1!$B$5:$B$1097=B755)*(Hoja1!$E$5:$E$1097=_xlfn.MAXIFS(Hoja1!$E$5:$E$1097,Hoja1!$B$5:$B$1097,B755,Hoja1!$E$5:$E$1097,"&lt;="&amp;E755)),Hoja1!$C$5:$C$1097,""),"")</f>
        <v>CONST_117_JSA</v>
      </c>
      <c r="B755" s="45" t="str">
        <f t="shared" si="22"/>
        <v>C-117</v>
      </c>
      <c r="C755" s="45" t="str">
        <f t="shared" si="23"/>
        <v>JSA</v>
      </c>
      <c r="D755" s="6" t="s">
        <v>55</v>
      </c>
      <c r="E755" s="7">
        <v>39087</v>
      </c>
      <c r="F755" s="8"/>
      <c r="G755" s="9"/>
      <c r="H755" s="9"/>
      <c r="I755" s="47">
        <v>25000</v>
      </c>
      <c r="J755" s="10"/>
    </row>
    <row r="756" spans="1:10" x14ac:dyDescent="0.3">
      <c r="A756" t="str" cm="1">
        <f t="array" ref="A756">IFERROR(_xlfn.XLOOKUP(1,(Hoja1!$B$5:$B$1097=B756)*(Hoja1!$E$5:$E$1097=_xlfn.MAXIFS(Hoja1!$E$5:$E$1097,Hoja1!$B$5:$B$1097,B756,Hoja1!$E$5:$E$1097,"&lt;="&amp;E756)),Hoja1!$C$5:$C$1097,""),"")</f>
        <v>CONST_117_JSA</v>
      </c>
      <c r="B756" s="45" t="str">
        <f t="shared" si="22"/>
        <v>C-117</v>
      </c>
      <c r="C756" s="45" t="str">
        <f t="shared" si="23"/>
        <v>JSA</v>
      </c>
      <c r="D756" s="6" t="s">
        <v>55</v>
      </c>
      <c r="E756" s="7">
        <v>39088</v>
      </c>
      <c r="F756" s="8"/>
      <c r="G756" s="9"/>
      <c r="H756" s="9"/>
      <c r="I756" s="47">
        <v>24000</v>
      </c>
      <c r="J756" s="10"/>
    </row>
    <row r="757" spans="1:10" x14ac:dyDescent="0.3">
      <c r="A757" t="str" cm="1">
        <f t="array" ref="A757">IFERROR(_xlfn.XLOOKUP(1,(Hoja1!$B$5:$B$1097=B757)*(Hoja1!$E$5:$E$1097=_xlfn.MAXIFS(Hoja1!$E$5:$E$1097,Hoja1!$B$5:$B$1097,B757,Hoja1!$E$5:$E$1097,"&lt;="&amp;E757)),Hoja1!$C$5:$C$1097,""),"")</f>
        <v>CONST_117_JSA</v>
      </c>
      <c r="B757" s="45" t="str">
        <f t="shared" si="22"/>
        <v>C-117</v>
      </c>
      <c r="C757" s="45" t="str">
        <f t="shared" si="23"/>
        <v>JSA</v>
      </c>
      <c r="D757" s="6" t="s">
        <v>55</v>
      </c>
      <c r="E757" s="7">
        <v>39097</v>
      </c>
      <c r="F757" s="8"/>
      <c r="G757" s="9"/>
      <c r="H757" s="9"/>
      <c r="I757" s="47">
        <v>28000</v>
      </c>
      <c r="J757" s="10"/>
    </row>
    <row r="758" spans="1:10" x14ac:dyDescent="0.3">
      <c r="A758" t="str" cm="1">
        <f t="array" ref="A758">IFERROR(_xlfn.XLOOKUP(1,(Hoja1!$B$5:$B$1097=B758)*(Hoja1!$E$5:$E$1097=_xlfn.MAXIFS(Hoja1!$E$5:$E$1097,Hoja1!$B$5:$B$1097,B758,Hoja1!$E$5:$E$1097,"&lt;="&amp;E758)),Hoja1!$C$5:$C$1097,""),"")</f>
        <v>CONST_117_JSA</v>
      </c>
      <c r="B758" s="45" t="str">
        <f t="shared" si="22"/>
        <v>C-117</v>
      </c>
      <c r="C758" s="45" t="str">
        <f t="shared" si="23"/>
        <v>JSA</v>
      </c>
      <c r="D758" s="6" t="s">
        <v>55</v>
      </c>
      <c r="E758" s="7">
        <v>39100</v>
      </c>
      <c r="F758" s="8"/>
      <c r="G758" s="9"/>
      <c r="H758" s="9"/>
      <c r="I758" s="47">
        <v>17000</v>
      </c>
      <c r="J758" s="10"/>
    </row>
    <row r="759" spans="1:10" x14ac:dyDescent="0.3">
      <c r="A759" t="str" cm="1">
        <f t="array" ref="A759">IFERROR(_xlfn.XLOOKUP(1,(Hoja1!$B$5:$B$1097=B759)*(Hoja1!$E$5:$E$1097=_xlfn.MAXIFS(Hoja1!$E$5:$E$1097,Hoja1!$B$5:$B$1097,B759,Hoja1!$E$5:$E$1097,"&lt;="&amp;E759)),Hoja1!$C$5:$C$1097,""),"")</f>
        <v>CONST_117_JSA</v>
      </c>
      <c r="B759" s="45" t="str">
        <f t="shared" si="22"/>
        <v>C-117</v>
      </c>
      <c r="C759" s="45" t="str">
        <f t="shared" si="23"/>
        <v>JSA</v>
      </c>
      <c r="D759" s="6" t="s">
        <v>55</v>
      </c>
      <c r="E759" s="7">
        <v>39105</v>
      </c>
      <c r="F759" s="8"/>
      <c r="G759" s="9"/>
      <c r="H759" s="9"/>
      <c r="I759" s="47">
        <v>20000</v>
      </c>
      <c r="J759" s="10"/>
    </row>
    <row r="760" spans="1:10" x14ac:dyDescent="0.3">
      <c r="A760" t="str" cm="1">
        <f t="array" ref="A760">IFERROR(_xlfn.XLOOKUP(1,(Hoja1!$B$5:$B$1097=B760)*(Hoja1!$E$5:$E$1097=_xlfn.MAXIFS(Hoja1!$E$5:$E$1097,Hoja1!$B$5:$B$1097,B760,Hoja1!$E$5:$E$1097,"&lt;="&amp;E760)),Hoja1!$C$5:$C$1097,""),"")</f>
        <v>CONST_117_JSA</v>
      </c>
      <c r="B760" s="45" t="str">
        <f t="shared" si="22"/>
        <v>C-117</v>
      </c>
      <c r="C760" s="45" t="str">
        <f t="shared" si="23"/>
        <v>JSA</v>
      </c>
      <c r="D760" s="6" t="s">
        <v>55</v>
      </c>
      <c r="E760" s="7">
        <v>39106</v>
      </c>
      <c r="F760" s="8"/>
      <c r="G760" s="9"/>
      <c r="H760" s="9"/>
      <c r="I760" s="47">
        <v>21000</v>
      </c>
      <c r="J760" s="10"/>
    </row>
    <row r="761" spans="1:10" x14ac:dyDescent="0.3">
      <c r="A761" t="str" cm="1">
        <f t="array" ref="A761">IFERROR(_xlfn.XLOOKUP(1,(Hoja1!$B$5:$B$1097=B761)*(Hoja1!$E$5:$E$1097=_xlfn.MAXIFS(Hoja1!$E$5:$E$1097,Hoja1!$B$5:$B$1097,B761,Hoja1!$E$5:$E$1097,"&lt;="&amp;E761)),Hoja1!$C$5:$C$1097,""),"")</f>
        <v>CONST_117_JSA</v>
      </c>
      <c r="B761" s="45" t="str">
        <f t="shared" si="22"/>
        <v>C-117</v>
      </c>
      <c r="C761" s="45" t="str">
        <f t="shared" si="23"/>
        <v>JSA</v>
      </c>
      <c r="D761" s="6" t="s">
        <v>55</v>
      </c>
      <c r="E761" s="7">
        <v>39108</v>
      </c>
      <c r="F761" s="8"/>
      <c r="G761" s="9"/>
      <c r="H761" s="9"/>
      <c r="I761" s="47">
        <v>20000</v>
      </c>
      <c r="J761" s="10"/>
    </row>
    <row r="762" spans="1:10" x14ac:dyDescent="0.3">
      <c r="A762" t="str" cm="1">
        <f t="array" ref="A762">IFERROR(_xlfn.XLOOKUP(1,(Hoja1!$B$5:$B$1097=B762)*(Hoja1!$E$5:$E$1097=_xlfn.MAXIFS(Hoja1!$E$5:$E$1097,Hoja1!$B$5:$B$1097,B762,Hoja1!$E$5:$E$1097,"&lt;="&amp;E762)),Hoja1!$C$5:$C$1097,""),"")</f>
        <v>CONST_117_JSA</v>
      </c>
      <c r="B762" s="45" t="str">
        <f t="shared" si="22"/>
        <v>C-117</v>
      </c>
      <c r="C762" s="45" t="str">
        <f t="shared" si="23"/>
        <v>JSA</v>
      </c>
      <c r="D762" s="6" t="s">
        <v>55</v>
      </c>
      <c r="E762" s="7">
        <v>39109</v>
      </c>
      <c r="F762" s="8"/>
      <c r="G762" s="9"/>
      <c r="H762" s="9"/>
      <c r="I762" s="47">
        <v>30000</v>
      </c>
      <c r="J762" s="10"/>
    </row>
    <row r="763" spans="1:10" x14ac:dyDescent="0.3">
      <c r="A763" t="str" cm="1">
        <f t="array" ref="A763">IFERROR(_xlfn.XLOOKUP(1,(Hoja1!$B$5:$B$1097=B763)*(Hoja1!$E$5:$E$1097=_xlfn.MAXIFS(Hoja1!$E$5:$E$1097,Hoja1!$B$5:$B$1097,B763,Hoja1!$E$5:$E$1097,"&lt;="&amp;E763)),Hoja1!$C$5:$C$1097,""),"")</f>
        <v>CONST_117_JSA</v>
      </c>
      <c r="B763" s="45" t="str">
        <f t="shared" si="22"/>
        <v>C-117</v>
      </c>
      <c r="C763" s="45" t="str">
        <f t="shared" si="23"/>
        <v>JSA</v>
      </c>
      <c r="D763" s="6" t="s">
        <v>55</v>
      </c>
      <c r="E763" s="7">
        <v>39117</v>
      </c>
      <c r="F763" s="8"/>
      <c r="G763" s="9"/>
      <c r="H763" s="9"/>
      <c r="I763" s="47">
        <v>17000</v>
      </c>
      <c r="J763" s="10"/>
    </row>
    <row r="764" spans="1:10" x14ac:dyDescent="0.3">
      <c r="A764" t="str" cm="1">
        <f t="array" ref="A764">IFERROR(_xlfn.XLOOKUP(1,(Hoja1!$B$5:$B$1097=B764)*(Hoja1!$E$5:$E$1097=_xlfn.MAXIFS(Hoja1!$E$5:$E$1097,Hoja1!$B$5:$B$1097,B764,Hoja1!$E$5:$E$1097,"&lt;="&amp;E764)),Hoja1!$C$5:$C$1097,""),"")</f>
        <v>CONST_117_JSA</v>
      </c>
      <c r="B764" s="45" t="str">
        <f t="shared" si="22"/>
        <v>C-117</v>
      </c>
      <c r="C764" s="45" t="str">
        <f t="shared" si="23"/>
        <v>JSA</v>
      </c>
      <c r="D764" s="6" t="s">
        <v>55</v>
      </c>
      <c r="E764" s="7">
        <v>39120</v>
      </c>
      <c r="F764" s="8"/>
      <c r="G764" s="9"/>
      <c r="H764" s="9"/>
      <c r="I764" s="47">
        <v>18000</v>
      </c>
      <c r="J764" s="10"/>
    </row>
    <row r="765" spans="1:10" x14ac:dyDescent="0.3">
      <c r="A765" t="str" cm="1">
        <f t="array" ref="A765">IFERROR(_xlfn.XLOOKUP(1,(Hoja1!$B$5:$B$1097=B765)*(Hoja1!$E$5:$E$1097=_xlfn.MAXIFS(Hoja1!$E$5:$E$1097,Hoja1!$B$5:$B$1097,B765,Hoja1!$E$5:$E$1097,"&lt;="&amp;E765)),Hoja1!$C$5:$C$1097,""),"")</f>
        <v>CONST_117_JSA</v>
      </c>
      <c r="B765" s="45" t="str">
        <f t="shared" si="22"/>
        <v>C-117</v>
      </c>
      <c r="C765" s="45" t="str">
        <f t="shared" si="23"/>
        <v>JSA</v>
      </c>
      <c r="D765" s="6" t="s">
        <v>55</v>
      </c>
      <c r="E765" s="7">
        <v>39121</v>
      </c>
      <c r="F765" s="8"/>
      <c r="G765" s="9"/>
      <c r="H765" s="9"/>
      <c r="I765" s="47">
        <v>26000</v>
      </c>
      <c r="J765" s="10"/>
    </row>
    <row r="766" spans="1:10" x14ac:dyDescent="0.3">
      <c r="A766" t="str" cm="1">
        <f t="array" ref="A766">IFERROR(_xlfn.XLOOKUP(1,(Hoja1!$B$5:$B$1097=B766)*(Hoja1!$E$5:$E$1097=_xlfn.MAXIFS(Hoja1!$E$5:$E$1097,Hoja1!$B$5:$B$1097,B766,Hoja1!$E$5:$E$1097,"&lt;="&amp;E766)),Hoja1!$C$5:$C$1097,""),"")</f>
        <v>CONST_117_JSA</v>
      </c>
      <c r="B766" s="45" t="str">
        <f t="shared" si="22"/>
        <v>C-117</v>
      </c>
      <c r="C766" s="45" t="str">
        <f t="shared" si="23"/>
        <v>JSA</v>
      </c>
      <c r="D766" s="6" t="s">
        <v>55</v>
      </c>
      <c r="E766" s="7">
        <v>39124</v>
      </c>
      <c r="F766" s="8"/>
      <c r="G766" s="9"/>
      <c r="H766" s="9"/>
      <c r="I766" s="47">
        <v>27000</v>
      </c>
      <c r="J766" s="10"/>
    </row>
    <row r="767" spans="1:10" x14ac:dyDescent="0.3">
      <c r="A767" t="str" cm="1">
        <f t="array" ref="A767">IFERROR(_xlfn.XLOOKUP(1,(Hoja1!$B$5:$B$1097=B767)*(Hoja1!$E$5:$E$1097=_xlfn.MAXIFS(Hoja1!$E$5:$E$1097,Hoja1!$B$5:$B$1097,B767,Hoja1!$E$5:$E$1097,"&lt;="&amp;E767)),Hoja1!$C$5:$C$1097,""),"")</f>
        <v>CONST_117_JSA</v>
      </c>
      <c r="B767" s="45" t="str">
        <f t="shared" si="22"/>
        <v>C-117</v>
      </c>
      <c r="C767" s="45" t="str">
        <f t="shared" si="23"/>
        <v>JSA</v>
      </c>
      <c r="D767" s="6" t="s">
        <v>55</v>
      </c>
      <c r="E767" s="7">
        <v>39135</v>
      </c>
      <c r="F767" s="8"/>
      <c r="G767" s="9"/>
      <c r="H767" s="9"/>
      <c r="I767" s="47">
        <v>38000</v>
      </c>
      <c r="J767" s="10"/>
    </row>
    <row r="768" spans="1:10" x14ac:dyDescent="0.3">
      <c r="A768" t="str" cm="1">
        <f t="array" ref="A768">IFERROR(_xlfn.XLOOKUP(1,(Hoja1!$B$5:$B$1097=B768)*(Hoja1!$E$5:$E$1097=_xlfn.MAXIFS(Hoja1!$E$5:$E$1097,Hoja1!$B$5:$B$1097,B768,Hoja1!$E$5:$E$1097,"&lt;="&amp;E768)),Hoja1!$C$5:$C$1097,""),"")</f>
        <v>CONST_117_JSA</v>
      </c>
      <c r="B768" s="45" t="str">
        <f t="shared" si="22"/>
        <v>C-117</v>
      </c>
      <c r="C768" s="45" t="str">
        <f t="shared" si="23"/>
        <v>JSA</v>
      </c>
      <c r="D768" s="6" t="s">
        <v>55</v>
      </c>
      <c r="E768" s="7">
        <v>39140</v>
      </c>
      <c r="F768" s="8"/>
      <c r="G768" s="9"/>
      <c r="H768" s="9"/>
      <c r="I768" s="47">
        <v>24000</v>
      </c>
      <c r="J768" s="10"/>
    </row>
    <row r="769" spans="1:10" x14ac:dyDescent="0.3">
      <c r="A769" t="str" cm="1">
        <f t="array" ref="A769">IFERROR(_xlfn.XLOOKUP(1,(Hoja1!$B$5:$B$1097=B769)*(Hoja1!$E$5:$E$1097=_xlfn.MAXIFS(Hoja1!$E$5:$E$1097,Hoja1!$B$5:$B$1097,B769,Hoja1!$E$5:$E$1097,"&lt;="&amp;E769)),Hoja1!$C$5:$C$1097,""),"")</f>
        <v>CONST_117_JSA</v>
      </c>
      <c r="B769" s="45" t="str">
        <f t="shared" si="22"/>
        <v>C-117</v>
      </c>
      <c r="C769" s="45" t="str">
        <f t="shared" si="23"/>
        <v>JSA</v>
      </c>
      <c r="D769" s="6" t="s">
        <v>55</v>
      </c>
      <c r="E769" s="7">
        <v>39141</v>
      </c>
      <c r="F769" s="8"/>
      <c r="G769" s="9"/>
      <c r="H769" s="9"/>
      <c r="I769" s="47">
        <v>23000</v>
      </c>
      <c r="J769" s="10"/>
    </row>
    <row r="770" spans="1:10" x14ac:dyDescent="0.3">
      <c r="A770" t="str" cm="1">
        <f t="array" ref="A770">IFERROR(_xlfn.XLOOKUP(1,(Hoja1!$B$5:$B$1097=B770)*(Hoja1!$E$5:$E$1097=_xlfn.MAXIFS(Hoja1!$E$5:$E$1097,Hoja1!$B$5:$B$1097,B770,Hoja1!$E$5:$E$1097,"&lt;="&amp;E770)),Hoja1!$C$5:$C$1097,""),"")</f>
        <v>CONST_117_JSA</v>
      </c>
      <c r="B770" s="45" t="str">
        <f t="shared" si="22"/>
        <v>C-117</v>
      </c>
      <c r="C770" s="45" t="str">
        <f t="shared" si="23"/>
        <v>JSA</v>
      </c>
      <c r="D770" s="6" t="s">
        <v>55</v>
      </c>
      <c r="E770" s="7">
        <v>39145</v>
      </c>
      <c r="F770" s="8"/>
      <c r="G770" s="9"/>
      <c r="H770" s="9"/>
      <c r="I770" s="47">
        <v>21000</v>
      </c>
      <c r="J770" s="10"/>
    </row>
    <row r="771" spans="1:10" x14ac:dyDescent="0.3">
      <c r="A771" t="str" cm="1">
        <f t="array" ref="A771">IFERROR(_xlfn.XLOOKUP(1,(Hoja1!$B$5:$B$1097=B771)*(Hoja1!$E$5:$E$1097=_xlfn.MAXIFS(Hoja1!$E$5:$E$1097,Hoja1!$B$5:$B$1097,B771,Hoja1!$E$5:$E$1097,"&lt;="&amp;E771)),Hoja1!$C$5:$C$1097,""),"")</f>
        <v>CONST_117_JSA</v>
      </c>
      <c r="B771" s="45" t="str">
        <f t="shared" ref="B771:B834" si="24">IF(LEFT(D771,1)="T","T-","C-")&amp;TRIM(RIGHT(D771,LEN(D771)-SEARCH("-",D771)))</f>
        <v>C-117</v>
      </c>
      <c r="C771" s="45" t="str">
        <f t="shared" ref="C771:C834" si="25">IFERROR(MID(A771,FIND("_",A771,FIND("_",A771)+1)+1,LEN(A771)),"")</f>
        <v>JSA</v>
      </c>
      <c r="D771" s="6" t="s">
        <v>55</v>
      </c>
      <c r="E771" s="7">
        <v>39148</v>
      </c>
      <c r="F771" s="8"/>
      <c r="G771" s="9"/>
      <c r="H771" s="9"/>
      <c r="I771" s="47">
        <v>21000</v>
      </c>
      <c r="J771" s="10"/>
    </row>
    <row r="772" spans="1:10" x14ac:dyDescent="0.3">
      <c r="A772" t="str" cm="1">
        <f t="array" ref="A772">IFERROR(_xlfn.XLOOKUP(1,(Hoja1!$B$5:$B$1097=B772)*(Hoja1!$E$5:$E$1097=_xlfn.MAXIFS(Hoja1!$E$5:$E$1097,Hoja1!$B$5:$B$1097,B772,Hoja1!$E$5:$E$1097,"&lt;="&amp;E772)),Hoja1!$C$5:$C$1097,""),"")</f>
        <v>CONST_117_JSA</v>
      </c>
      <c r="B772" s="45" t="str">
        <f t="shared" si="24"/>
        <v>C-117</v>
      </c>
      <c r="C772" s="45" t="str">
        <f t="shared" si="25"/>
        <v>JSA</v>
      </c>
      <c r="D772" s="6" t="s">
        <v>55</v>
      </c>
      <c r="E772" s="7">
        <v>39150</v>
      </c>
      <c r="F772" s="8"/>
      <c r="G772" s="9"/>
      <c r="H772" s="9"/>
      <c r="I772" s="47">
        <v>18000</v>
      </c>
      <c r="J772" s="10"/>
    </row>
    <row r="773" spans="1:10" x14ac:dyDescent="0.3">
      <c r="A773" t="str" cm="1">
        <f t="array" ref="A773">IFERROR(_xlfn.XLOOKUP(1,(Hoja1!$B$5:$B$1097=B773)*(Hoja1!$E$5:$E$1097=_xlfn.MAXIFS(Hoja1!$E$5:$E$1097,Hoja1!$B$5:$B$1097,B773,Hoja1!$E$5:$E$1097,"&lt;="&amp;E773)),Hoja1!$C$5:$C$1097,""),"")</f>
        <v>CONST_117_JSA</v>
      </c>
      <c r="B773" s="45" t="str">
        <f t="shared" si="24"/>
        <v>C-117</v>
      </c>
      <c r="C773" s="45" t="str">
        <f t="shared" si="25"/>
        <v>JSA</v>
      </c>
      <c r="D773" s="6" t="s">
        <v>55</v>
      </c>
      <c r="E773" s="7">
        <v>39156</v>
      </c>
      <c r="F773" s="8"/>
      <c r="G773" s="9"/>
      <c r="H773" s="9"/>
      <c r="I773" s="47">
        <v>18000</v>
      </c>
      <c r="J773" s="10"/>
    </row>
    <row r="774" spans="1:10" x14ac:dyDescent="0.3">
      <c r="A774" t="str" cm="1">
        <f t="array" ref="A774">IFERROR(_xlfn.XLOOKUP(1,(Hoja1!$B$5:$B$1097=B774)*(Hoja1!$E$5:$E$1097=_xlfn.MAXIFS(Hoja1!$E$5:$E$1097,Hoja1!$B$5:$B$1097,B774,Hoja1!$E$5:$E$1097,"&lt;="&amp;E774)),Hoja1!$C$5:$C$1097,""),"")</f>
        <v>CONST_117_JSA</v>
      </c>
      <c r="B774" s="45" t="str">
        <f t="shared" si="24"/>
        <v>C-117</v>
      </c>
      <c r="C774" s="45" t="str">
        <f t="shared" si="25"/>
        <v>JSA</v>
      </c>
      <c r="D774" s="6" t="s">
        <v>55</v>
      </c>
      <c r="E774" s="7">
        <v>39159</v>
      </c>
      <c r="F774" s="8"/>
      <c r="G774" s="9"/>
      <c r="H774" s="9"/>
      <c r="I774" s="47">
        <v>22000</v>
      </c>
      <c r="J774" s="10"/>
    </row>
    <row r="775" spans="1:10" x14ac:dyDescent="0.3">
      <c r="A775" t="str" cm="1">
        <f t="array" ref="A775">IFERROR(_xlfn.XLOOKUP(1,(Hoja1!$B$5:$B$1097=B775)*(Hoja1!$E$5:$E$1097=_xlfn.MAXIFS(Hoja1!$E$5:$E$1097,Hoja1!$B$5:$B$1097,B775,Hoja1!$E$5:$E$1097,"&lt;="&amp;E775)),Hoja1!$C$5:$C$1097,""),"")</f>
        <v>CONST_117_JSA</v>
      </c>
      <c r="B775" s="45" t="str">
        <f t="shared" si="24"/>
        <v>C-117</v>
      </c>
      <c r="C775" s="45" t="str">
        <f t="shared" si="25"/>
        <v>JSA</v>
      </c>
      <c r="D775" s="6" t="s">
        <v>55</v>
      </c>
      <c r="E775" s="7">
        <v>39163</v>
      </c>
      <c r="F775" s="8"/>
      <c r="G775" s="9"/>
      <c r="H775" s="9"/>
      <c r="I775" s="47">
        <v>24000</v>
      </c>
      <c r="J775" s="10"/>
    </row>
    <row r="776" spans="1:10" x14ac:dyDescent="0.3">
      <c r="A776" t="str" cm="1">
        <f t="array" ref="A776">IFERROR(_xlfn.XLOOKUP(1,(Hoja1!$B$5:$B$1097=B776)*(Hoja1!$E$5:$E$1097=_xlfn.MAXIFS(Hoja1!$E$5:$E$1097,Hoja1!$B$5:$B$1097,B776,Hoja1!$E$5:$E$1097,"&lt;="&amp;E776)),Hoja1!$C$5:$C$1097,""),"")</f>
        <v>CONST_117_JSA</v>
      </c>
      <c r="B776" s="45" t="str">
        <f t="shared" si="24"/>
        <v>C-117</v>
      </c>
      <c r="C776" s="45" t="str">
        <f t="shared" si="25"/>
        <v>JSA</v>
      </c>
      <c r="D776" s="6" t="s">
        <v>55</v>
      </c>
      <c r="E776" s="7">
        <v>39164</v>
      </c>
      <c r="F776" s="8"/>
      <c r="G776" s="9"/>
      <c r="H776" s="9"/>
      <c r="I776" s="47">
        <v>19000</v>
      </c>
      <c r="J776" s="10"/>
    </row>
    <row r="777" spans="1:10" x14ac:dyDescent="0.3">
      <c r="A777" t="str" cm="1">
        <f t="array" ref="A777">IFERROR(_xlfn.XLOOKUP(1,(Hoja1!$B$5:$B$1097=B777)*(Hoja1!$E$5:$E$1097=_xlfn.MAXIFS(Hoja1!$E$5:$E$1097,Hoja1!$B$5:$B$1097,B777,Hoja1!$E$5:$E$1097,"&lt;="&amp;E777)),Hoja1!$C$5:$C$1097,""),"")</f>
        <v>CONST_117_JSA</v>
      </c>
      <c r="B777" s="45" t="str">
        <f t="shared" si="24"/>
        <v>C-117</v>
      </c>
      <c r="C777" s="45" t="str">
        <f t="shared" si="25"/>
        <v>JSA</v>
      </c>
      <c r="D777" s="6" t="s">
        <v>55</v>
      </c>
      <c r="E777" s="7">
        <v>39170</v>
      </c>
      <c r="F777" s="8"/>
      <c r="G777" s="9"/>
      <c r="H777" s="9"/>
      <c r="I777" s="47">
        <v>20000</v>
      </c>
      <c r="J777" s="10"/>
    </row>
    <row r="778" spans="1:10" x14ac:dyDescent="0.3">
      <c r="A778" t="str" cm="1">
        <f t="array" ref="A778">IFERROR(_xlfn.XLOOKUP(1,(Hoja1!$B$5:$B$1097=B778)*(Hoja1!$E$5:$E$1097=_xlfn.MAXIFS(Hoja1!$E$5:$E$1097,Hoja1!$B$5:$B$1097,B778,Hoja1!$E$5:$E$1097,"&lt;="&amp;E778)),Hoja1!$C$5:$C$1097,""),"")</f>
        <v>CONST_117_JSA</v>
      </c>
      <c r="B778" s="45" t="str">
        <f t="shared" si="24"/>
        <v>C-117</v>
      </c>
      <c r="C778" s="45" t="str">
        <f t="shared" si="25"/>
        <v>JSA</v>
      </c>
      <c r="D778" s="6" t="s">
        <v>55</v>
      </c>
      <c r="E778" s="7">
        <v>39177</v>
      </c>
      <c r="F778" s="8"/>
      <c r="G778" s="9"/>
      <c r="H778" s="9"/>
      <c r="I778" s="47">
        <v>10000</v>
      </c>
      <c r="J778" s="10"/>
    </row>
    <row r="779" spans="1:10" x14ac:dyDescent="0.3">
      <c r="A779" t="str" cm="1">
        <f t="array" ref="A779">IFERROR(_xlfn.XLOOKUP(1,(Hoja1!$B$5:$B$1097=B779)*(Hoja1!$E$5:$E$1097=_xlfn.MAXIFS(Hoja1!$E$5:$E$1097,Hoja1!$B$5:$B$1097,B779,Hoja1!$E$5:$E$1097,"&lt;="&amp;E779)),Hoja1!$C$5:$C$1097,""),"")</f>
        <v>CONST_117_JSA</v>
      </c>
      <c r="B779" s="45" t="str">
        <f t="shared" si="24"/>
        <v>C-117</v>
      </c>
      <c r="C779" s="45" t="str">
        <f t="shared" si="25"/>
        <v>JSA</v>
      </c>
      <c r="D779" s="6" t="s">
        <v>55</v>
      </c>
      <c r="E779" s="7">
        <v>39183</v>
      </c>
      <c r="F779" s="8"/>
      <c r="G779" s="9"/>
      <c r="H779" s="9"/>
      <c r="I779" s="47">
        <v>19000</v>
      </c>
      <c r="J779" s="10"/>
    </row>
    <row r="780" spans="1:10" x14ac:dyDescent="0.3">
      <c r="A780" t="str" cm="1">
        <f t="array" ref="A780">IFERROR(_xlfn.XLOOKUP(1,(Hoja1!$B$5:$B$1097=B780)*(Hoja1!$E$5:$E$1097=_xlfn.MAXIFS(Hoja1!$E$5:$E$1097,Hoja1!$B$5:$B$1097,B780,Hoja1!$E$5:$E$1097,"&lt;="&amp;E780)),Hoja1!$C$5:$C$1097,""),"")</f>
        <v>CONST_117_JSA</v>
      </c>
      <c r="B780" s="45" t="str">
        <f t="shared" si="24"/>
        <v>C-117</v>
      </c>
      <c r="C780" s="45" t="str">
        <f t="shared" si="25"/>
        <v>JSA</v>
      </c>
      <c r="D780" s="6" t="s">
        <v>55</v>
      </c>
      <c r="E780" s="7">
        <v>39188</v>
      </c>
      <c r="F780" s="8"/>
      <c r="G780" s="9"/>
      <c r="H780" s="9"/>
      <c r="I780" s="47">
        <v>19000</v>
      </c>
      <c r="J780" s="10"/>
    </row>
    <row r="781" spans="1:10" x14ac:dyDescent="0.3">
      <c r="A781" t="str" cm="1">
        <f t="array" ref="A781">IFERROR(_xlfn.XLOOKUP(1,(Hoja1!$B$5:$B$1097=B781)*(Hoja1!$E$5:$E$1097=_xlfn.MAXIFS(Hoja1!$E$5:$E$1097,Hoja1!$B$5:$B$1097,B781,Hoja1!$E$5:$E$1097,"&lt;="&amp;E781)),Hoja1!$C$5:$C$1097,""),"")</f>
        <v>CONST_117_JSA</v>
      </c>
      <c r="B781" s="45" t="str">
        <f t="shared" si="24"/>
        <v>C-117</v>
      </c>
      <c r="C781" s="45" t="str">
        <f t="shared" si="25"/>
        <v>JSA</v>
      </c>
      <c r="D781" s="6" t="s">
        <v>55</v>
      </c>
      <c r="E781" s="7">
        <v>39189</v>
      </c>
      <c r="F781" s="8"/>
      <c r="G781" s="9"/>
      <c r="H781" s="9"/>
      <c r="I781" s="47">
        <v>21000</v>
      </c>
      <c r="J781" s="10"/>
    </row>
    <row r="782" spans="1:10" x14ac:dyDescent="0.3">
      <c r="A782" t="str" cm="1">
        <f t="array" ref="A782">IFERROR(_xlfn.XLOOKUP(1,(Hoja1!$B$5:$B$1097=B782)*(Hoja1!$E$5:$E$1097=_xlfn.MAXIFS(Hoja1!$E$5:$E$1097,Hoja1!$B$5:$B$1097,B782,Hoja1!$E$5:$E$1097,"&lt;="&amp;E782)),Hoja1!$C$5:$C$1097,""),"")</f>
        <v>CONST_117_JSA</v>
      </c>
      <c r="B782" s="45" t="str">
        <f t="shared" si="24"/>
        <v>C-117</v>
      </c>
      <c r="C782" s="45" t="str">
        <f t="shared" si="25"/>
        <v>JSA</v>
      </c>
      <c r="D782" s="6" t="s">
        <v>55</v>
      </c>
      <c r="E782" s="7">
        <v>39191</v>
      </c>
      <c r="F782" s="8"/>
      <c r="G782" s="9"/>
      <c r="H782" s="9"/>
      <c r="I782" s="47">
        <v>22000</v>
      </c>
      <c r="J782" s="10"/>
    </row>
    <row r="783" spans="1:10" x14ac:dyDescent="0.3">
      <c r="A783" t="str" cm="1">
        <f t="array" ref="A783">IFERROR(_xlfn.XLOOKUP(1,(Hoja1!$B$5:$B$1097=B783)*(Hoja1!$E$5:$E$1097=_xlfn.MAXIFS(Hoja1!$E$5:$E$1097,Hoja1!$B$5:$B$1097,B783,Hoja1!$E$5:$E$1097,"&lt;="&amp;E783)),Hoja1!$C$5:$C$1097,""),"")</f>
        <v>CONST_117_JSA</v>
      </c>
      <c r="B783" s="45" t="str">
        <f t="shared" si="24"/>
        <v>C-117</v>
      </c>
      <c r="C783" s="45" t="str">
        <f t="shared" si="25"/>
        <v>JSA</v>
      </c>
      <c r="D783" s="6" t="s">
        <v>55</v>
      </c>
      <c r="E783" s="7">
        <v>39196</v>
      </c>
      <c r="F783" s="8"/>
      <c r="G783" s="9"/>
      <c r="H783" s="9"/>
      <c r="I783" s="47">
        <v>21000</v>
      </c>
      <c r="J783" s="10"/>
    </row>
    <row r="784" spans="1:10" x14ac:dyDescent="0.3">
      <c r="A784" t="str" cm="1">
        <f t="array" ref="A784">IFERROR(_xlfn.XLOOKUP(1,(Hoja1!$B$5:$B$1097=B784)*(Hoja1!$E$5:$E$1097=_xlfn.MAXIFS(Hoja1!$E$5:$E$1097,Hoja1!$B$5:$B$1097,B784,Hoja1!$E$5:$E$1097,"&lt;="&amp;E784)),Hoja1!$C$5:$C$1097,""),"")</f>
        <v>CONST_117_JSA</v>
      </c>
      <c r="B784" s="45" t="str">
        <f t="shared" si="24"/>
        <v>C-117</v>
      </c>
      <c r="C784" s="45" t="str">
        <f t="shared" si="25"/>
        <v>JSA</v>
      </c>
      <c r="D784" s="6" t="s">
        <v>55</v>
      </c>
      <c r="E784" s="7">
        <v>39200</v>
      </c>
      <c r="F784" s="8"/>
      <c r="G784" s="9"/>
      <c r="H784" s="9"/>
      <c r="I784" s="47">
        <v>29000</v>
      </c>
      <c r="J784" s="10"/>
    </row>
    <row r="785" spans="1:10" x14ac:dyDescent="0.3">
      <c r="A785" t="str" cm="1">
        <f t="array" ref="A785">IFERROR(_xlfn.XLOOKUP(1,(Hoja1!$B$5:$B$1097=B785)*(Hoja1!$E$5:$E$1097=_xlfn.MAXIFS(Hoja1!$E$5:$E$1097,Hoja1!$B$5:$B$1097,B785,Hoja1!$E$5:$E$1097,"&lt;="&amp;E785)),Hoja1!$C$5:$C$1097,""),"")</f>
        <v>CONST_117_JSA</v>
      </c>
      <c r="B785" s="45" t="str">
        <f t="shared" si="24"/>
        <v>C-117</v>
      </c>
      <c r="C785" s="45" t="str">
        <f t="shared" si="25"/>
        <v>JSA</v>
      </c>
      <c r="D785" s="6" t="s">
        <v>55</v>
      </c>
      <c r="E785" s="7">
        <v>39207</v>
      </c>
      <c r="F785" s="8"/>
      <c r="G785" s="9"/>
      <c r="H785" s="9"/>
      <c r="I785" s="47">
        <v>25000</v>
      </c>
      <c r="J785" s="10"/>
    </row>
    <row r="786" spans="1:10" x14ac:dyDescent="0.3">
      <c r="A786" t="str" cm="1">
        <f t="array" ref="A786">IFERROR(_xlfn.XLOOKUP(1,(Hoja1!$B$5:$B$1097=B786)*(Hoja1!$E$5:$E$1097=_xlfn.MAXIFS(Hoja1!$E$5:$E$1097,Hoja1!$B$5:$B$1097,B786,Hoja1!$E$5:$E$1097,"&lt;="&amp;E786)),Hoja1!$C$5:$C$1097,""),"")</f>
        <v>CONST_117_JSA</v>
      </c>
      <c r="B786" s="45" t="str">
        <f t="shared" si="24"/>
        <v>C-117</v>
      </c>
      <c r="C786" s="45" t="str">
        <f t="shared" si="25"/>
        <v>JSA</v>
      </c>
      <c r="D786" s="6" t="s">
        <v>55</v>
      </c>
      <c r="E786" s="7">
        <v>39208</v>
      </c>
      <c r="F786" s="8"/>
      <c r="G786" s="9"/>
      <c r="H786" s="9"/>
      <c r="I786" s="47">
        <v>29000</v>
      </c>
      <c r="J786" s="10"/>
    </row>
    <row r="787" spans="1:10" x14ac:dyDescent="0.3">
      <c r="A787" t="str" cm="1">
        <f t="array" ref="A787">IFERROR(_xlfn.XLOOKUP(1,(Hoja1!$B$5:$B$1097=B787)*(Hoja1!$E$5:$E$1097=_xlfn.MAXIFS(Hoja1!$E$5:$E$1097,Hoja1!$B$5:$B$1097,B787,Hoja1!$E$5:$E$1097,"&lt;="&amp;E787)),Hoja1!$C$5:$C$1097,""),"")</f>
        <v>CONST_117_JSA</v>
      </c>
      <c r="B787" s="45" t="str">
        <f t="shared" si="24"/>
        <v>C-117</v>
      </c>
      <c r="C787" s="45" t="str">
        <f t="shared" si="25"/>
        <v>JSA</v>
      </c>
      <c r="D787" s="6" t="s">
        <v>55</v>
      </c>
      <c r="E787" s="7">
        <v>39211</v>
      </c>
      <c r="F787" s="8"/>
      <c r="G787" s="9"/>
      <c r="H787" s="9"/>
      <c r="I787" s="47">
        <v>31000</v>
      </c>
      <c r="J787" s="10"/>
    </row>
    <row r="788" spans="1:10" x14ac:dyDescent="0.3">
      <c r="A788" t="str" cm="1">
        <f t="array" ref="A788">IFERROR(_xlfn.XLOOKUP(1,(Hoja1!$B$5:$B$1097=B788)*(Hoja1!$E$5:$E$1097=_xlfn.MAXIFS(Hoja1!$E$5:$E$1097,Hoja1!$B$5:$B$1097,B788,Hoja1!$E$5:$E$1097,"&lt;="&amp;E788)),Hoja1!$C$5:$C$1097,""),"")</f>
        <v>CONST_117_JSA</v>
      </c>
      <c r="B788" s="45" t="str">
        <f t="shared" si="24"/>
        <v>C-117</v>
      </c>
      <c r="C788" s="45" t="str">
        <f t="shared" si="25"/>
        <v>JSA</v>
      </c>
      <c r="D788" s="6" t="s">
        <v>55</v>
      </c>
      <c r="E788" s="7">
        <v>39214</v>
      </c>
      <c r="F788" s="8"/>
      <c r="G788" s="9"/>
      <c r="H788" s="9"/>
      <c r="I788" s="47">
        <v>22000</v>
      </c>
      <c r="J788" s="10"/>
    </row>
    <row r="789" spans="1:10" x14ac:dyDescent="0.3">
      <c r="A789" t="str" cm="1">
        <f t="array" ref="A789">IFERROR(_xlfn.XLOOKUP(1,(Hoja1!$B$5:$B$1097=B789)*(Hoja1!$E$5:$E$1097=_xlfn.MAXIFS(Hoja1!$E$5:$E$1097,Hoja1!$B$5:$B$1097,B789,Hoja1!$E$5:$E$1097,"&lt;="&amp;E789)),Hoja1!$C$5:$C$1097,""),"")</f>
        <v>CONST_117_JSA</v>
      </c>
      <c r="B789" s="45" t="str">
        <f t="shared" si="24"/>
        <v>C-117</v>
      </c>
      <c r="C789" s="45" t="str">
        <f t="shared" si="25"/>
        <v>JSA</v>
      </c>
      <c r="D789" s="6" t="s">
        <v>55</v>
      </c>
      <c r="E789" s="7">
        <v>39234</v>
      </c>
      <c r="F789" s="8"/>
      <c r="G789" s="9"/>
      <c r="H789" s="9"/>
      <c r="I789" s="47">
        <v>26000</v>
      </c>
      <c r="J789" s="10"/>
    </row>
    <row r="790" spans="1:10" x14ac:dyDescent="0.3">
      <c r="A790" t="str" cm="1">
        <f t="array" ref="A790">IFERROR(_xlfn.XLOOKUP(1,(Hoja1!$B$5:$B$1097=B790)*(Hoja1!$E$5:$E$1097=_xlfn.MAXIFS(Hoja1!$E$5:$E$1097,Hoja1!$B$5:$B$1097,B790,Hoja1!$E$5:$E$1097,"&lt;="&amp;E790)),Hoja1!$C$5:$C$1097,""),"")</f>
        <v>CONST_117_JSA</v>
      </c>
      <c r="B790" s="45" t="str">
        <f t="shared" si="24"/>
        <v>C-117</v>
      </c>
      <c r="C790" s="45" t="str">
        <f t="shared" si="25"/>
        <v>JSA</v>
      </c>
      <c r="D790" s="6" t="s">
        <v>55</v>
      </c>
      <c r="E790" s="7">
        <v>39241</v>
      </c>
      <c r="F790" s="8"/>
      <c r="G790" s="9"/>
      <c r="H790" s="9"/>
      <c r="I790" s="47">
        <v>21000</v>
      </c>
      <c r="J790" s="10"/>
    </row>
    <row r="791" spans="1:10" x14ac:dyDescent="0.3">
      <c r="A791" t="str" cm="1">
        <f t="array" ref="A791">IFERROR(_xlfn.XLOOKUP(1,(Hoja1!$B$5:$B$1097=B791)*(Hoja1!$E$5:$E$1097=_xlfn.MAXIFS(Hoja1!$E$5:$E$1097,Hoja1!$B$5:$B$1097,B791,Hoja1!$E$5:$E$1097,"&lt;="&amp;E791)),Hoja1!$C$5:$C$1097,""),"")</f>
        <v>CONST_117_JSA</v>
      </c>
      <c r="B791" s="45" t="str">
        <f t="shared" si="24"/>
        <v>C-117</v>
      </c>
      <c r="C791" s="45" t="str">
        <f t="shared" si="25"/>
        <v>JSA</v>
      </c>
      <c r="D791" s="6" t="s">
        <v>55</v>
      </c>
      <c r="E791" s="7">
        <v>39245</v>
      </c>
      <c r="F791" s="8"/>
      <c r="G791" s="9"/>
      <c r="H791" s="9"/>
      <c r="I791" s="47">
        <v>27000</v>
      </c>
      <c r="J791" s="10"/>
    </row>
    <row r="792" spans="1:10" x14ac:dyDescent="0.3">
      <c r="A792" t="str" cm="1">
        <f t="array" ref="A792">IFERROR(_xlfn.XLOOKUP(1,(Hoja1!$B$5:$B$1097=B792)*(Hoja1!$E$5:$E$1097=_xlfn.MAXIFS(Hoja1!$E$5:$E$1097,Hoja1!$B$5:$B$1097,B792,Hoja1!$E$5:$E$1097,"&lt;="&amp;E792)),Hoja1!$C$5:$C$1097,""),"")</f>
        <v>CONST_117_JSA</v>
      </c>
      <c r="B792" s="45" t="str">
        <f t="shared" si="24"/>
        <v>C-117</v>
      </c>
      <c r="C792" s="45" t="str">
        <f t="shared" si="25"/>
        <v>JSA</v>
      </c>
      <c r="D792" s="6" t="s">
        <v>55</v>
      </c>
      <c r="E792" s="7">
        <v>39250</v>
      </c>
      <c r="F792" s="8"/>
      <c r="G792" s="9"/>
      <c r="H792" s="9"/>
      <c r="I792" s="47">
        <v>25000</v>
      </c>
      <c r="J792" s="10"/>
    </row>
    <row r="793" spans="1:10" x14ac:dyDescent="0.3">
      <c r="A793" t="str" cm="1">
        <f t="array" ref="A793">IFERROR(_xlfn.XLOOKUP(1,(Hoja1!$B$5:$B$1097=B793)*(Hoja1!$E$5:$E$1097=_xlfn.MAXIFS(Hoja1!$E$5:$E$1097,Hoja1!$B$5:$B$1097,B793,Hoja1!$E$5:$E$1097,"&lt;="&amp;E793)),Hoja1!$C$5:$C$1097,""),"")</f>
        <v>CONST_117_JSA</v>
      </c>
      <c r="B793" s="45" t="str">
        <f t="shared" si="24"/>
        <v>C-117</v>
      </c>
      <c r="C793" s="45" t="str">
        <f t="shared" si="25"/>
        <v>JSA</v>
      </c>
      <c r="D793" s="6" t="s">
        <v>55</v>
      </c>
      <c r="E793" s="7">
        <v>39259</v>
      </c>
      <c r="F793" s="8"/>
      <c r="G793" s="9"/>
      <c r="H793" s="9"/>
      <c r="I793" s="47">
        <v>33000</v>
      </c>
      <c r="J793" s="10"/>
    </row>
    <row r="794" spans="1:10" x14ac:dyDescent="0.3">
      <c r="A794" t="str" cm="1">
        <f t="array" ref="A794">IFERROR(_xlfn.XLOOKUP(1,(Hoja1!$B$5:$B$1097=B794)*(Hoja1!$E$5:$E$1097=_xlfn.MAXIFS(Hoja1!$E$5:$E$1097,Hoja1!$B$5:$B$1097,B794,Hoja1!$E$5:$E$1097,"&lt;="&amp;E794)),Hoja1!$C$5:$C$1097,""),"")</f>
        <v>CONST_117_JSA</v>
      </c>
      <c r="B794" s="45" t="str">
        <f t="shared" si="24"/>
        <v>C-117</v>
      </c>
      <c r="C794" s="45" t="str">
        <f t="shared" si="25"/>
        <v>JSA</v>
      </c>
      <c r="D794" s="6" t="s">
        <v>55</v>
      </c>
      <c r="E794" s="7">
        <v>39271</v>
      </c>
      <c r="F794" s="8"/>
      <c r="G794" s="9"/>
      <c r="H794" s="9"/>
      <c r="I794" s="47">
        <v>20000</v>
      </c>
      <c r="J794" s="10"/>
    </row>
    <row r="795" spans="1:10" x14ac:dyDescent="0.3">
      <c r="A795" t="str" cm="1">
        <f t="array" ref="A795">IFERROR(_xlfn.XLOOKUP(1,(Hoja1!$B$5:$B$1097=B795)*(Hoja1!$E$5:$E$1097=_xlfn.MAXIFS(Hoja1!$E$5:$E$1097,Hoja1!$B$5:$B$1097,B795,Hoja1!$E$5:$E$1097,"&lt;="&amp;E795)),Hoja1!$C$5:$C$1097,""),"")</f>
        <v>CONST_117_JSA</v>
      </c>
      <c r="B795" s="45" t="str">
        <f t="shared" si="24"/>
        <v>C-117</v>
      </c>
      <c r="C795" s="45" t="str">
        <f t="shared" si="25"/>
        <v>JSA</v>
      </c>
      <c r="D795" s="6" t="s">
        <v>55</v>
      </c>
      <c r="E795" s="7">
        <v>39301</v>
      </c>
      <c r="F795" s="8"/>
      <c r="G795" s="9"/>
      <c r="H795" s="9"/>
      <c r="I795" s="47">
        <v>27000</v>
      </c>
      <c r="J795" s="10"/>
    </row>
    <row r="796" spans="1:10" x14ac:dyDescent="0.3">
      <c r="A796" t="str" cm="1">
        <f t="array" ref="A796">IFERROR(_xlfn.XLOOKUP(1,(Hoja1!$B$5:$B$1097=B796)*(Hoja1!$E$5:$E$1097=_xlfn.MAXIFS(Hoja1!$E$5:$E$1097,Hoja1!$B$5:$B$1097,B796,Hoja1!$E$5:$E$1097,"&lt;="&amp;E796)),Hoja1!$C$5:$C$1097,""),"")</f>
        <v>CONST_117_JSA</v>
      </c>
      <c r="B796" s="45" t="str">
        <f t="shared" si="24"/>
        <v>C-117</v>
      </c>
      <c r="C796" s="45" t="str">
        <f t="shared" si="25"/>
        <v>JSA</v>
      </c>
      <c r="D796" s="6" t="s">
        <v>55</v>
      </c>
      <c r="E796" s="7">
        <v>39307</v>
      </c>
      <c r="F796" s="8"/>
      <c r="G796" s="9"/>
      <c r="H796" s="9"/>
      <c r="I796" s="47">
        <v>21000</v>
      </c>
      <c r="J796" s="10"/>
    </row>
    <row r="797" spans="1:10" x14ac:dyDescent="0.3">
      <c r="A797" t="str" cm="1">
        <f t="array" ref="A797">IFERROR(_xlfn.XLOOKUP(1,(Hoja1!$B$5:$B$1097=B797)*(Hoja1!$E$5:$E$1097=_xlfn.MAXIFS(Hoja1!$E$5:$E$1097,Hoja1!$B$5:$B$1097,B797,Hoja1!$E$5:$E$1097,"&lt;="&amp;E797)),Hoja1!$C$5:$C$1097,""),"")</f>
        <v>CONST_117_JSA</v>
      </c>
      <c r="B797" s="45" t="str">
        <f t="shared" si="24"/>
        <v>C-117</v>
      </c>
      <c r="C797" s="45" t="str">
        <f t="shared" si="25"/>
        <v>JSA</v>
      </c>
      <c r="D797" s="6" t="s">
        <v>55</v>
      </c>
      <c r="E797" s="7">
        <v>39334</v>
      </c>
      <c r="F797" s="8"/>
      <c r="G797" s="9"/>
      <c r="H797" s="9"/>
      <c r="I797" s="47"/>
      <c r="J797" s="10"/>
    </row>
    <row r="798" spans="1:10" x14ac:dyDescent="0.3">
      <c r="A798" t="str" cm="1">
        <f t="array" ref="A798">IFERROR(_xlfn.XLOOKUP(1,(Hoja1!$B$5:$B$1097=B798)*(Hoja1!$E$5:$E$1097=_xlfn.MAXIFS(Hoja1!$E$5:$E$1097,Hoja1!$B$5:$B$1097,B798,Hoja1!$E$5:$E$1097,"&lt;="&amp;E798)),Hoja1!$C$5:$C$1097,""),"")</f>
        <v>CONST_117_JSA</v>
      </c>
      <c r="B798" s="45" t="str">
        <f t="shared" si="24"/>
        <v>C-117</v>
      </c>
      <c r="C798" s="45" t="str">
        <f t="shared" si="25"/>
        <v>JSA</v>
      </c>
      <c r="D798" s="6" t="s">
        <v>55</v>
      </c>
      <c r="E798" s="7">
        <v>39342</v>
      </c>
      <c r="F798" s="8"/>
      <c r="G798" s="9"/>
      <c r="H798" s="9"/>
      <c r="I798" s="47">
        <v>20000</v>
      </c>
      <c r="J798" s="10"/>
    </row>
    <row r="799" spans="1:10" x14ac:dyDescent="0.3">
      <c r="A799" t="str" cm="1">
        <f t="array" ref="A799">IFERROR(_xlfn.XLOOKUP(1,(Hoja1!$B$5:$B$1097=B799)*(Hoja1!$E$5:$E$1097=_xlfn.MAXIFS(Hoja1!$E$5:$E$1097,Hoja1!$B$5:$B$1097,B799,Hoja1!$E$5:$E$1097,"&lt;="&amp;E799)),Hoja1!$C$5:$C$1097,""),"")</f>
        <v>CONST_117_JSA</v>
      </c>
      <c r="B799" s="45" t="str">
        <f t="shared" si="24"/>
        <v>C-117</v>
      </c>
      <c r="C799" s="45" t="str">
        <f t="shared" si="25"/>
        <v>JSA</v>
      </c>
      <c r="D799" s="6" t="s">
        <v>55</v>
      </c>
      <c r="E799" s="7">
        <v>39380</v>
      </c>
      <c r="F799" s="8"/>
      <c r="G799" s="9"/>
      <c r="H799" s="9"/>
      <c r="I799" s="47">
        <v>26000</v>
      </c>
      <c r="J799" s="10"/>
    </row>
    <row r="800" spans="1:10" x14ac:dyDescent="0.3">
      <c r="A800" t="str" cm="1">
        <f t="array" ref="A800">IFERROR(_xlfn.XLOOKUP(1,(Hoja1!$B$5:$B$1097=B800)*(Hoja1!$E$5:$E$1097=_xlfn.MAXIFS(Hoja1!$E$5:$E$1097,Hoja1!$B$5:$B$1097,B800,Hoja1!$E$5:$E$1097,"&lt;="&amp;E800)),Hoja1!$C$5:$C$1097,""),"")</f>
        <v>CONST_117_JSA</v>
      </c>
      <c r="B800" s="45" t="str">
        <f t="shared" si="24"/>
        <v>C-117</v>
      </c>
      <c r="C800" s="45" t="str">
        <f t="shared" si="25"/>
        <v>JSA</v>
      </c>
      <c r="D800" s="6" t="s">
        <v>55</v>
      </c>
      <c r="E800" s="7">
        <v>39400</v>
      </c>
      <c r="F800" s="8"/>
      <c r="G800" s="9"/>
      <c r="H800" s="9"/>
      <c r="I800" s="47">
        <v>35000</v>
      </c>
      <c r="J800" s="10"/>
    </row>
    <row r="801" spans="1:10" x14ac:dyDescent="0.3">
      <c r="A801" t="str" cm="1">
        <f t="array" ref="A801">IFERROR(_xlfn.XLOOKUP(1,(Hoja1!$B$5:$B$1097=B801)*(Hoja1!$E$5:$E$1097=_xlfn.MAXIFS(Hoja1!$E$5:$E$1097,Hoja1!$B$5:$B$1097,B801,Hoja1!$E$5:$E$1097,"&lt;="&amp;E801)),Hoja1!$C$5:$C$1097,""),"")</f>
        <v>CONST_117_JSA</v>
      </c>
      <c r="B801" s="45" t="str">
        <f t="shared" si="24"/>
        <v>C-117</v>
      </c>
      <c r="C801" s="45" t="str">
        <f t="shared" si="25"/>
        <v>JSA</v>
      </c>
      <c r="D801" s="6" t="s">
        <v>55</v>
      </c>
      <c r="E801" s="7">
        <v>39420</v>
      </c>
      <c r="F801" s="8"/>
      <c r="G801" s="9"/>
      <c r="H801" s="9"/>
      <c r="I801" s="47">
        <v>26000</v>
      </c>
      <c r="J801" s="10"/>
    </row>
    <row r="802" spans="1:10" x14ac:dyDescent="0.3">
      <c r="A802" t="str" cm="1">
        <f t="array" ref="A802">IFERROR(_xlfn.XLOOKUP(1,(Hoja1!$B$5:$B$1097=B802)*(Hoja1!$E$5:$E$1097=_xlfn.MAXIFS(Hoja1!$E$5:$E$1097,Hoja1!$B$5:$B$1097,B802,Hoja1!$E$5:$E$1097,"&lt;="&amp;E802)),Hoja1!$C$5:$C$1097,""),"")</f>
        <v>CONST_117_JSA</v>
      </c>
      <c r="B802" s="45" t="str">
        <f t="shared" si="24"/>
        <v>C-117</v>
      </c>
      <c r="C802" s="45" t="str">
        <f t="shared" si="25"/>
        <v>JSA</v>
      </c>
      <c r="D802" s="6" t="s">
        <v>55</v>
      </c>
      <c r="E802" s="7">
        <v>39428</v>
      </c>
      <c r="F802" s="8"/>
      <c r="G802" s="9"/>
      <c r="H802" s="9"/>
      <c r="I802" s="47">
        <v>27000</v>
      </c>
      <c r="J802" s="10"/>
    </row>
    <row r="803" spans="1:10" x14ac:dyDescent="0.3">
      <c r="A803" t="str" cm="1">
        <f t="array" ref="A803">IFERROR(_xlfn.XLOOKUP(1,(Hoja1!$B$5:$B$1097=B803)*(Hoja1!$E$5:$E$1097=_xlfn.MAXIFS(Hoja1!$E$5:$E$1097,Hoja1!$B$5:$B$1097,B803,Hoja1!$E$5:$E$1097,"&lt;="&amp;E803)),Hoja1!$C$5:$C$1097,""),"")</f>
        <v>CONST_117_JSA</v>
      </c>
      <c r="B803" s="45" t="str">
        <f t="shared" si="24"/>
        <v>C-117</v>
      </c>
      <c r="C803" s="45" t="str">
        <f t="shared" si="25"/>
        <v>JSA</v>
      </c>
      <c r="D803" s="6" t="s">
        <v>55</v>
      </c>
      <c r="E803" s="7">
        <v>39440</v>
      </c>
      <c r="F803" s="8"/>
      <c r="G803" s="9"/>
      <c r="H803" s="9"/>
      <c r="I803" s="47">
        <v>28000</v>
      </c>
      <c r="J803" s="10"/>
    </row>
    <row r="804" spans="1:10" x14ac:dyDescent="0.3">
      <c r="A804" t="str" cm="1">
        <f t="array" ref="A804">IFERROR(_xlfn.XLOOKUP(1,(Hoja1!$B$5:$B$1097=B804)*(Hoja1!$E$5:$E$1097=_xlfn.MAXIFS(Hoja1!$E$5:$E$1097,Hoja1!$B$5:$B$1097,B804,Hoja1!$E$5:$E$1097,"&lt;="&amp;E804)),Hoja1!$C$5:$C$1097,""),"")</f>
        <v>CONST_117_JSA</v>
      </c>
      <c r="B804" s="45" t="str">
        <f t="shared" si="24"/>
        <v>C-117</v>
      </c>
      <c r="C804" s="45" t="str">
        <f t="shared" si="25"/>
        <v>JSA</v>
      </c>
      <c r="D804" s="6" t="s">
        <v>55</v>
      </c>
      <c r="E804" s="7">
        <v>39451</v>
      </c>
      <c r="F804" s="8"/>
      <c r="G804" s="9"/>
      <c r="H804" s="9"/>
      <c r="I804" s="47">
        <v>36000</v>
      </c>
      <c r="J804" s="10"/>
    </row>
    <row r="805" spans="1:10" x14ac:dyDescent="0.3">
      <c r="A805" t="str" cm="1">
        <f t="array" ref="A805">IFERROR(_xlfn.XLOOKUP(1,(Hoja1!$B$5:$B$1097=B805)*(Hoja1!$E$5:$E$1097=_xlfn.MAXIFS(Hoja1!$E$5:$E$1097,Hoja1!$B$5:$B$1097,B805,Hoja1!$E$5:$E$1097,"&lt;="&amp;E805)),Hoja1!$C$5:$C$1097,""),"")</f>
        <v>CONST_117_JSA</v>
      </c>
      <c r="B805" s="45" t="str">
        <f t="shared" si="24"/>
        <v>C-117</v>
      </c>
      <c r="C805" s="45" t="str">
        <f t="shared" si="25"/>
        <v>JSA</v>
      </c>
      <c r="D805" s="6" t="s">
        <v>55</v>
      </c>
      <c r="E805" s="7">
        <v>39454</v>
      </c>
      <c r="F805" s="8"/>
      <c r="G805" s="9"/>
      <c r="H805" s="9"/>
      <c r="I805" s="47">
        <v>22000</v>
      </c>
      <c r="J805" s="10"/>
    </row>
    <row r="806" spans="1:10" x14ac:dyDescent="0.3">
      <c r="A806" t="str" cm="1">
        <f t="array" ref="A806">IFERROR(_xlfn.XLOOKUP(1,(Hoja1!$B$5:$B$1097=B806)*(Hoja1!$E$5:$E$1097=_xlfn.MAXIFS(Hoja1!$E$5:$E$1097,Hoja1!$B$5:$B$1097,B806,Hoja1!$E$5:$E$1097,"&lt;="&amp;E806)),Hoja1!$C$5:$C$1097,""),"")</f>
        <v>CONST_117_JSA</v>
      </c>
      <c r="B806" s="45" t="str">
        <f t="shared" si="24"/>
        <v>C-117</v>
      </c>
      <c r="C806" s="45" t="str">
        <f t="shared" si="25"/>
        <v>JSA</v>
      </c>
      <c r="D806" s="6" t="s">
        <v>55</v>
      </c>
      <c r="E806" s="7">
        <v>39458</v>
      </c>
      <c r="F806" s="8"/>
      <c r="G806" s="9"/>
      <c r="H806" s="9"/>
      <c r="I806" s="47">
        <v>32000</v>
      </c>
      <c r="J806" s="10"/>
    </row>
    <row r="807" spans="1:10" x14ac:dyDescent="0.3">
      <c r="A807" t="str" cm="1">
        <f t="array" ref="A807">IFERROR(_xlfn.XLOOKUP(1,(Hoja1!$B$5:$B$1097=B807)*(Hoja1!$E$5:$E$1097=_xlfn.MAXIFS(Hoja1!$E$5:$E$1097,Hoja1!$B$5:$B$1097,B807,Hoja1!$E$5:$E$1097,"&lt;="&amp;E807)),Hoja1!$C$5:$C$1097,""),"")</f>
        <v>CONST_117_JSA</v>
      </c>
      <c r="B807" s="45" t="str">
        <f t="shared" si="24"/>
        <v>C-117</v>
      </c>
      <c r="C807" s="45" t="str">
        <f t="shared" si="25"/>
        <v>JSA</v>
      </c>
      <c r="D807" s="6" t="s">
        <v>55</v>
      </c>
      <c r="E807" s="7">
        <v>39478</v>
      </c>
      <c r="F807" s="8"/>
      <c r="G807" s="9"/>
      <c r="H807" s="9"/>
      <c r="I807" s="47">
        <v>32000</v>
      </c>
      <c r="J807" s="10"/>
    </row>
    <row r="808" spans="1:10" x14ac:dyDescent="0.3">
      <c r="A808" t="str" cm="1">
        <f t="array" ref="A808">IFERROR(_xlfn.XLOOKUP(1,(Hoja1!$B$5:$B$1097=B808)*(Hoja1!$E$5:$E$1097=_xlfn.MAXIFS(Hoja1!$E$5:$E$1097,Hoja1!$B$5:$B$1097,B808,Hoja1!$E$5:$E$1097,"&lt;="&amp;E808)),Hoja1!$C$5:$C$1097,""),"")</f>
        <v>CONST_117_JSA</v>
      </c>
      <c r="B808" s="45" t="str">
        <f t="shared" si="24"/>
        <v>C-117</v>
      </c>
      <c r="C808" s="45" t="str">
        <f t="shared" si="25"/>
        <v>JSA</v>
      </c>
      <c r="D808" s="6" t="s">
        <v>55</v>
      </c>
      <c r="E808" s="7">
        <v>39486</v>
      </c>
      <c r="F808" s="8"/>
      <c r="G808" s="9"/>
      <c r="H808" s="9"/>
      <c r="I808" s="47">
        <v>31000</v>
      </c>
      <c r="J808" s="10"/>
    </row>
    <row r="809" spans="1:10" x14ac:dyDescent="0.3">
      <c r="A809" t="str" cm="1">
        <f t="array" ref="A809">IFERROR(_xlfn.XLOOKUP(1,(Hoja1!$B$5:$B$1097=B809)*(Hoja1!$E$5:$E$1097=_xlfn.MAXIFS(Hoja1!$E$5:$E$1097,Hoja1!$B$5:$B$1097,B809,Hoja1!$E$5:$E$1097,"&lt;="&amp;E809)),Hoja1!$C$5:$C$1097,""),"")</f>
        <v>CONST_117_JSA</v>
      </c>
      <c r="B809" s="45" t="str">
        <f t="shared" si="24"/>
        <v>C-117</v>
      </c>
      <c r="C809" s="45" t="str">
        <f t="shared" si="25"/>
        <v>JSA</v>
      </c>
      <c r="D809" s="6" t="s">
        <v>55</v>
      </c>
      <c r="E809" s="7">
        <v>39511</v>
      </c>
      <c r="F809" s="8"/>
      <c r="G809" s="9"/>
      <c r="H809" s="9"/>
      <c r="I809" s="47">
        <v>30000</v>
      </c>
      <c r="J809" s="10"/>
    </row>
    <row r="810" spans="1:10" x14ac:dyDescent="0.3">
      <c r="A810" t="str" cm="1">
        <f t="array" ref="A810">IFERROR(_xlfn.XLOOKUP(1,(Hoja1!$B$5:$B$1097=B810)*(Hoja1!$E$5:$E$1097=_xlfn.MAXIFS(Hoja1!$E$5:$E$1097,Hoja1!$B$5:$B$1097,B810,Hoja1!$E$5:$E$1097,"&lt;="&amp;E810)),Hoja1!$C$5:$C$1097,""),"")</f>
        <v>CONST_117_JSA</v>
      </c>
      <c r="B810" s="45" t="str">
        <f t="shared" si="24"/>
        <v>C-117</v>
      </c>
      <c r="C810" s="45" t="str">
        <f t="shared" si="25"/>
        <v>JSA</v>
      </c>
      <c r="D810" s="6" t="s">
        <v>55</v>
      </c>
      <c r="E810" s="7">
        <v>39539</v>
      </c>
      <c r="F810" s="8"/>
      <c r="G810" s="9"/>
      <c r="H810" s="9"/>
      <c r="I810" s="47">
        <v>38000</v>
      </c>
      <c r="J810" s="10"/>
    </row>
    <row r="811" spans="1:10" x14ac:dyDescent="0.3">
      <c r="A811" t="str" cm="1">
        <f t="array" ref="A811">IFERROR(_xlfn.XLOOKUP(1,(Hoja1!$B$5:$B$1097=B811)*(Hoja1!$E$5:$E$1097=_xlfn.MAXIFS(Hoja1!$E$5:$E$1097,Hoja1!$B$5:$B$1097,B811,Hoja1!$E$5:$E$1097,"&lt;="&amp;E811)),Hoja1!$C$5:$C$1097,""),"")</f>
        <v>CONST_117_JSA</v>
      </c>
      <c r="B811" s="45" t="str">
        <f t="shared" si="24"/>
        <v>C-117</v>
      </c>
      <c r="C811" s="45" t="str">
        <f t="shared" si="25"/>
        <v>JSA</v>
      </c>
      <c r="D811" s="6" t="s">
        <v>55</v>
      </c>
      <c r="E811" s="7">
        <v>39562</v>
      </c>
      <c r="F811" s="8"/>
      <c r="G811" s="9"/>
      <c r="H811" s="9"/>
      <c r="I811" s="47">
        <v>18000</v>
      </c>
      <c r="J811" s="10"/>
    </row>
    <row r="812" spans="1:10" x14ac:dyDescent="0.3">
      <c r="A812" t="str" cm="1">
        <f t="array" ref="A812">IFERROR(_xlfn.XLOOKUP(1,(Hoja1!$B$5:$B$1097=B812)*(Hoja1!$E$5:$E$1097=_xlfn.MAXIFS(Hoja1!$E$5:$E$1097,Hoja1!$B$5:$B$1097,B812,Hoja1!$E$5:$E$1097,"&lt;="&amp;E812)),Hoja1!$C$5:$C$1097,""),"")</f>
        <v>CONST_117_JSA</v>
      </c>
      <c r="B812" s="45" t="str">
        <f t="shared" si="24"/>
        <v>C-117</v>
      </c>
      <c r="C812" s="45" t="str">
        <f t="shared" si="25"/>
        <v>JSA</v>
      </c>
      <c r="D812" s="6" t="s">
        <v>55</v>
      </c>
      <c r="E812" s="7">
        <v>39580</v>
      </c>
      <c r="F812" s="8"/>
      <c r="G812" s="9"/>
      <c r="H812" s="9"/>
      <c r="I812" s="47">
        <v>19000</v>
      </c>
      <c r="J812" s="10"/>
    </row>
    <row r="813" spans="1:10" x14ac:dyDescent="0.3">
      <c r="A813" t="str" cm="1">
        <f t="array" ref="A813">IFERROR(_xlfn.XLOOKUP(1,(Hoja1!$B$5:$B$1097=B813)*(Hoja1!$E$5:$E$1097=_xlfn.MAXIFS(Hoja1!$E$5:$E$1097,Hoja1!$B$5:$B$1097,B813,Hoja1!$E$5:$E$1097,"&lt;="&amp;E813)),Hoja1!$C$5:$C$1097,""),"")</f>
        <v>CONST_117_JSA</v>
      </c>
      <c r="B813" s="45" t="str">
        <f t="shared" si="24"/>
        <v>C-117</v>
      </c>
      <c r="C813" s="45" t="str">
        <f t="shared" si="25"/>
        <v>JSA</v>
      </c>
      <c r="D813" s="6" t="s">
        <v>55</v>
      </c>
      <c r="E813" s="7">
        <v>39606</v>
      </c>
      <c r="F813" s="8"/>
      <c r="G813" s="9"/>
      <c r="H813" s="9"/>
      <c r="I813" s="47">
        <v>21000</v>
      </c>
      <c r="J813" s="10"/>
    </row>
    <row r="814" spans="1:10" x14ac:dyDescent="0.3">
      <c r="A814" t="str" cm="1">
        <f t="array" ref="A814">IFERROR(_xlfn.XLOOKUP(1,(Hoja1!$B$5:$B$1097=B814)*(Hoja1!$E$5:$E$1097=_xlfn.MAXIFS(Hoja1!$E$5:$E$1097,Hoja1!$B$5:$B$1097,B814,Hoja1!$E$5:$E$1097,"&lt;="&amp;E814)),Hoja1!$C$5:$C$1097,""),"")</f>
        <v>CONST_117_JSA</v>
      </c>
      <c r="B814" s="45" t="str">
        <f t="shared" si="24"/>
        <v>C-117</v>
      </c>
      <c r="C814" s="45" t="str">
        <f t="shared" si="25"/>
        <v>JSA</v>
      </c>
      <c r="D814" s="6" t="s">
        <v>55</v>
      </c>
      <c r="E814" s="7">
        <v>39674</v>
      </c>
      <c r="F814" s="8"/>
      <c r="G814" s="9"/>
      <c r="H814" s="9"/>
      <c r="I814" s="47">
        <v>21000</v>
      </c>
      <c r="J814" s="10"/>
    </row>
    <row r="815" spans="1:10" x14ac:dyDescent="0.3">
      <c r="A815" t="str" cm="1">
        <f t="array" ref="A815">IFERROR(_xlfn.XLOOKUP(1,(Hoja1!$B$5:$B$1097=B815)*(Hoja1!$E$5:$E$1097=_xlfn.MAXIFS(Hoja1!$E$5:$E$1097,Hoja1!$B$5:$B$1097,B815,Hoja1!$E$5:$E$1097,"&lt;="&amp;E815)),Hoja1!$C$5:$C$1097,""),"")</f>
        <v>CONST_117_JSA</v>
      </c>
      <c r="B815" s="45" t="str">
        <f t="shared" si="24"/>
        <v>C-117</v>
      </c>
      <c r="C815" s="45" t="str">
        <f t="shared" si="25"/>
        <v>JSA</v>
      </c>
      <c r="D815" s="6" t="s">
        <v>55</v>
      </c>
      <c r="E815" s="7">
        <v>39684</v>
      </c>
      <c r="F815" s="8"/>
      <c r="G815" s="9"/>
      <c r="H815" s="9"/>
      <c r="I815" s="47">
        <v>24000</v>
      </c>
      <c r="J815" s="10"/>
    </row>
    <row r="816" spans="1:10" x14ac:dyDescent="0.3">
      <c r="A816" t="str" cm="1">
        <f t="array" ref="A816">IFERROR(_xlfn.XLOOKUP(1,(Hoja1!$B$5:$B$1097=B816)*(Hoja1!$E$5:$E$1097=_xlfn.MAXIFS(Hoja1!$E$5:$E$1097,Hoja1!$B$5:$B$1097,B816,Hoja1!$E$5:$E$1097,"&lt;="&amp;E816)),Hoja1!$C$5:$C$1097,""),"")</f>
        <v>CONST_117_JSA</v>
      </c>
      <c r="B816" s="45" t="str">
        <f t="shared" si="24"/>
        <v>C-117</v>
      </c>
      <c r="C816" s="45" t="str">
        <f t="shared" si="25"/>
        <v>JSA</v>
      </c>
      <c r="D816" s="6" t="s">
        <v>55</v>
      </c>
      <c r="E816" s="7">
        <v>39692</v>
      </c>
      <c r="F816" s="8"/>
      <c r="G816" s="9"/>
      <c r="H816" s="9"/>
      <c r="I816" s="47">
        <v>25000</v>
      </c>
      <c r="J816" s="10"/>
    </row>
    <row r="817" spans="1:10" x14ac:dyDescent="0.3">
      <c r="A817" t="str" cm="1">
        <f t="array" ref="A817">IFERROR(_xlfn.XLOOKUP(1,(Hoja1!$B$5:$B$1097=B817)*(Hoja1!$E$5:$E$1097=_xlfn.MAXIFS(Hoja1!$E$5:$E$1097,Hoja1!$B$5:$B$1097,B817,Hoja1!$E$5:$E$1097,"&lt;="&amp;E817)),Hoja1!$C$5:$C$1097,""),"")</f>
        <v>CONST_117_JSA</v>
      </c>
      <c r="B817" s="45" t="str">
        <f t="shared" si="24"/>
        <v>C-117</v>
      </c>
      <c r="C817" s="45" t="str">
        <f t="shared" si="25"/>
        <v>JSA</v>
      </c>
      <c r="D817" s="6" t="s">
        <v>55</v>
      </c>
      <c r="E817" s="7">
        <v>39802</v>
      </c>
      <c r="F817" s="8"/>
      <c r="G817" s="9"/>
      <c r="H817" s="9"/>
      <c r="I817" s="47">
        <v>12000</v>
      </c>
      <c r="J817" s="10"/>
    </row>
    <row r="818" spans="1:10" x14ac:dyDescent="0.3">
      <c r="A818" t="str" cm="1">
        <f t="array" ref="A818">IFERROR(_xlfn.XLOOKUP(1,(Hoja1!$B$5:$B$1097=B818)*(Hoja1!$E$5:$E$1097=_xlfn.MAXIFS(Hoja1!$E$5:$E$1097,Hoja1!$B$5:$B$1097,B818,Hoja1!$E$5:$E$1097,"&lt;="&amp;E818)),Hoja1!$C$5:$C$1097,""),"")</f>
        <v>CONST_117_JSA</v>
      </c>
      <c r="B818" s="45" t="str">
        <f t="shared" si="24"/>
        <v>C-117</v>
      </c>
      <c r="C818" s="45" t="str">
        <f t="shared" si="25"/>
        <v>JSA</v>
      </c>
      <c r="D818" s="6" t="s">
        <v>55</v>
      </c>
      <c r="E818" s="7">
        <v>39804</v>
      </c>
      <c r="F818" s="8"/>
      <c r="G818" s="9"/>
      <c r="H818" s="9"/>
      <c r="I818" s="47">
        <v>13000</v>
      </c>
      <c r="J818" s="10"/>
    </row>
    <row r="819" spans="1:10" x14ac:dyDescent="0.3">
      <c r="A819" t="str" cm="1">
        <f t="array" ref="A819">IFERROR(_xlfn.XLOOKUP(1,(Hoja1!$B$5:$B$1097=B819)*(Hoja1!$E$5:$E$1097=_xlfn.MAXIFS(Hoja1!$E$5:$E$1097,Hoja1!$B$5:$B$1097,B819,Hoja1!$E$5:$E$1097,"&lt;="&amp;E819)),Hoja1!$C$5:$C$1097,""),"")</f>
        <v>CONST_117_JSA</v>
      </c>
      <c r="B819" s="45" t="str">
        <f t="shared" si="24"/>
        <v>C-117</v>
      </c>
      <c r="C819" s="45" t="str">
        <f t="shared" si="25"/>
        <v>JSA</v>
      </c>
      <c r="D819" s="6" t="s">
        <v>55</v>
      </c>
      <c r="E819" s="7">
        <v>39821</v>
      </c>
      <c r="F819" s="8"/>
      <c r="G819" s="9"/>
      <c r="H819" s="9"/>
      <c r="I819" s="47">
        <v>14000</v>
      </c>
      <c r="J819" s="10"/>
    </row>
    <row r="820" spans="1:10" x14ac:dyDescent="0.3">
      <c r="A820" t="str" cm="1">
        <f t="array" ref="A820">IFERROR(_xlfn.XLOOKUP(1,(Hoja1!$B$5:$B$1097=B820)*(Hoja1!$E$5:$E$1097=_xlfn.MAXIFS(Hoja1!$E$5:$E$1097,Hoja1!$B$5:$B$1097,B820,Hoja1!$E$5:$E$1097,"&lt;="&amp;E820)),Hoja1!$C$5:$C$1097,""),"")</f>
        <v>CONST_117_JSA</v>
      </c>
      <c r="B820" s="45" t="str">
        <f t="shared" si="24"/>
        <v>C-117</v>
      </c>
      <c r="C820" s="45" t="str">
        <f t="shared" si="25"/>
        <v>JSA</v>
      </c>
      <c r="D820" s="6" t="s">
        <v>55</v>
      </c>
      <c r="E820" s="7">
        <v>39881</v>
      </c>
      <c r="F820" s="8"/>
      <c r="G820" s="9"/>
      <c r="H820" s="9"/>
      <c r="I820" s="47">
        <v>33000</v>
      </c>
      <c r="J820" s="10"/>
    </row>
    <row r="821" spans="1:10" x14ac:dyDescent="0.3">
      <c r="A821" t="str" cm="1">
        <f t="array" ref="A821">IFERROR(_xlfn.XLOOKUP(1,(Hoja1!$B$5:$B$1097=B821)*(Hoja1!$E$5:$E$1097=_xlfn.MAXIFS(Hoja1!$E$5:$E$1097,Hoja1!$B$5:$B$1097,B821,Hoja1!$E$5:$E$1097,"&lt;="&amp;E821)),Hoja1!$C$5:$C$1097,""),"")</f>
        <v>CONST_117_JSA</v>
      </c>
      <c r="B821" s="45" t="str">
        <f t="shared" si="24"/>
        <v>C-117</v>
      </c>
      <c r="C821" s="45" t="str">
        <f t="shared" si="25"/>
        <v>JSA</v>
      </c>
      <c r="D821" s="6" t="s">
        <v>55</v>
      </c>
      <c r="E821" s="7">
        <v>39889</v>
      </c>
      <c r="F821" s="8"/>
      <c r="G821" s="9"/>
      <c r="H821" s="9"/>
      <c r="I821" s="47">
        <v>24000</v>
      </c>
      <c r="J821" s="10"/>
    </row>
    <row r="822" spans="1:10" x14ac:dyDescent="0.3">
      <c r="A822" t="str" cm="1">
        <f t="array" ref="A822">IFERROR(_xlfn.XLOOKUP(1,(Hoja1!$B$5:$B$1097=B822)*(Hoja1!$E$5:$E$1097=_xlfn.MAXIFS(Hoja1!$E$5:$E$1097,Hoja1!$B$5:$B$1097,B822,Hoja1!$E$5:$E$1097,"&lt;="&amp;E822)),Hoja1!$C$5:$C$1097,""),"")</f>
        <v>CONST_117_JSA</v>
      </c>
      <c r="B822" s="45" t="str">
        <f t="shared" si="24"/>
        <v>C-117</v>
      </c>
      <c r="C822" s="45" t="str">
        <f t="shared" si="25"/>
        <v>JSA</v>
      </c>
      <c r="D822" s="6" t="s">
        <v>55</v>
      </c>
      <c r="E822" s="7">
        <v>39916</v>
      </c>
      <c r="F822" s="8"/>
      <c r="G822" s="9"/>
      <c r="H822" s="9"/>
      <c r="I822" s="47">
        <v>43000</v>
      </c>
      <c r="J822" s="10"/>
    </row>
    <row r="823" spans="1:10" x14ac:dyDescent="0.3">
      <c r="A823" t="str" cm="1">
        <f t="array" ref="A823">IFERROR(_xlfn.XLOOKUP(1,(Hoja1!$B$5:$B$1097=B823)*(Hoja1!$E$5:$E$1097=_xlfn.MAXIFS(Hoja1!$E$5:$E$1097,Hoja1!$B$5:$B$1097,B823,Hoja1!$E$5:$E$1097,"&lt;="&amp;E823)),Hoja1!$C$5:$C$1097,""),"")</f>
        <v>CONST_117_JSA</v>
      </c>
      <c r="B823" s="45" t="str">
        <f t="shared" si="24"/>
        <v>C-117</v>
      </c>
      <c r="C823" s="45" t="str">
        <f t="shared" si="25"/>
        <v>JSA</v>
      </c>
      <c r="D823" s="6" t="s">
        <v>55</v>
      </c>
      <c r="E823" s="7">
        <v>39918</v>
      </c>
      <c r="F823" s="8"/>
      <c r="G823" s="9"/>
      <c r="H823" s="9"/>
      <c r="I823" s="47">
        <v>23000</v>
      </c>
      <c r="J823" s="10"/>
    </row>
    <row r="824" spans="1:10" x14ac:dyDescent="0.3">
      <c r="A824" t="str" cm="1">
        <f t="array" ref="A824">IFERROR(_xlfn.XLOOKUP(1,(Hoja1!$B$5:$B$1097=B824)*(Hoja1!$E$5:$E$1097=_xlfn.MAXIFS(Hoja1!$E$5:$E$1097,Hoja1!$B$5:$B$1097,B824,Hoja1!$E$5:$E$1097,"&lt;="&amp;E824)),Hoja1!$C$5:$C$1097,""),"")</f>
        <v>CONST_117_JSA</v>
      </c>
      <c r="B824" s="45" t="str">
        <f t="shared" si="24"/>
        <v>C-117</v>
      </c>
      <c r="C824" s="45" t="str">
        <f t="shared" si="25"/>
        <v>JSA</v>
      </c>
      <c r="D824" s="6" t="s">
        <v>55</v>
      </c>
      <c r="E824" s="7">
        <v>39930</v>
      </c>
      <c r="F824" s="8"/>
      <c r="G824" s="9"/>
      <c r="H824" s="9"/>
      <c r="I824" s="47">
        <v>36000</v>
      </c>
      <c r="J824" s="10"/>
    </row>
    <row r="825" spans="1:10" x14ac:dyDescent="0.3">
      <c r="A825" t="str" cm="1">
        <f t="array" ref="A825">IFERROR(_xlfn.XLOOKUP(1,(Hoja1!$B$5:$B$1097=B825)*(Hoja1!$E$5:$E$1097=_xlfn.MAXIFS(Hoja1!$E$5:$E$1097,Hoja1!$B$5:$B$1097,B825,Hoja1!$E$5:$E$1097,"&lt;="&amp;E825)),Hoja1!$C$5:$C$1097,""),"")</f>
        <v>CONST_117_JSA</v>
      </c>
      <c r="B825" s="45" t="str">
        <f t="shared" si="24"/>
        <v>C-117</v>
      </c>
      <c r="C825" s="45" t="str">
        <f t="shared" si="25"/>
        <v>JSA</v>
      </c>
      <c r="D825" s="6" t="s">
        <v>55</v>
      </c>
      <c r="E825" s="7">
        <v>39957</v>
      </c>
      <c r="F825" s="8"/>
      <c r="G825" s="9"/>
      <c r="H825" s="9"/>
      <c r="I825" s="47">
        <v>38000</v>
      </c>
      <c r="J825" s="10"/>
    </row>
    <row r="826" spans="1:10" x14ac:dyDescent="0.3">
      <c r="A826" t="str" cm="1">
        <f t="array" ref="A826">IFERROR(_xlfn.XLOOKUP(1,(Hoja1!$B$5:$B$1097=B826)*(Hoja1!$E$5:$E$1097=_xlfn.MAXIFS(Hoja1!$E$5:$E$1097,Hoja1!$B$5:$B$1097,B826,Hoja1!$E$5:$E$1097,"&lt;="&amp;E826)),Hoja1!$C$5:$C$1097,""),"")</f>
        <v>CONST_117_JSA</v>
      </c>
      <c r="B826" s="45" t="str">
        <f t="shared" si="24"/>
        <v>C-117</v>
      </c>
      <c r="C826" s="45" t="str">
        <f t="shared" si="25"/>
        <v>JSA</v>
      </c>
      <c r="D826" s="6" t="s">
        <v>55</v>
      </c>
      <c r="E826" s="7">
        <v>39964</v>
      </c>
      <c r="F826" s="8"/>
      <c r="G826" s="9"/>
      <c r="H826" s="9"/>
      <c r="I826" s="47">
        <v>16000</v>
      </c>
      <c r="J826" s="10"/>
    </row>
    <row r="827" spans="1:10" x14ac:dyDescent="0.3">
      <c r="A827" t="str" cm="1">
        <f t="array" ref="A827">IFERROR(_xlfn.XLOOKUP(1,(Hoja1!$B$5:$B$1097=B827)*(Hoja1!$E$5:$E$1097=_xlfn.MAXIFS(Hoja1!$E$5:$E$1097,Hoja1!$B$5:$B$1097,B827,Hoja1!$E$5:$E$1097,"&lt;="&amp;E827)),Hoja1!$C$5:$C$1097,""),"")</f>
        <v>CONST_117_JSA</v>
      </c>
      <c r="B827" s="45" t="str">
        <f t="shared" si="24"/>
        <v>C-117</v>
      </c>
      <c r="C827" s="45" t="str">
        <f t="shared" si="25"/>
        <v>JSA</v>
      </c>
      <c r="D827" s="6" t="s">
        <v>55</v>
      </c>
      <c r="E827" s="7">
        <v>39977</v>
      </c>
      <c r="F827" s="8"/>
      <c r="G827" s="9"/>
      <c r="H827" s="9"/>
      <c r="I827" s="47"/>
      <c r="J827" s="10"/>
    </row>
    <row r="828" spans="1:10" x14ac:dyDescent="0.3">
      <c r="A828" t="str" cm="1">
        <f t="array" ref="A828">IFERROR(_xlfn.XLOOKUP(1,(Hoja1!$B$5:$B$1097=B828)*(Hoja1!$E$5:$E$1097=_xlfn.MAXIFS(Hoja1!$E$5:$E$1097,Hoja1!$B$5:$B$1097,B828,Hoja1!$E$5:$E$1097,"&lt;="&amp;E828)),Hoja1!$C$5:$C$1097,""),"")</f>
        <v>CONST_117_JSA</v>
      </c>
      <c r="B828" s="45" t="str">
        <f t="shared" si="24"/>
        <v>C-117</v>
      </c>
      <c r="C828" s="45" t="str">
        <f t="shared" si="25"/>
        <v>JSA</v>
      </c>
      <c r="D828" s="6" t="s">
        <v>55</v>
      </c>
      <c r="E828" s="7">
        <v>40097</v>
      </c>
      <c r="F828" s="8"/>
      <c r="G828" s="9"/>
      <c r="H828" s="9"/>
      <c r="I828" s="47"/>
      <c r="J828" s="10">
        <v>7</v>
      </c>
    </row>
    <row r="829" spans="1:10" x14ac:dyDescent="0.3">
      <c r="A829" t="str" cm="1">
        <f t="array" ref="A829">IFERROR(_xlfn.XLOOKUP(1,(Hoja1!$B$5:$B$1097=B829)*(Hoja1!$E$5:$E$1097=_xlfn.MAXIFS(Hoja1!$E$5:$E$1097,Hoja1!$B$5:$B$1097,B829,Hoja1!$E$5:$E$1097,"&lt;="&amp;E829)),Hoja1!$C$5:$C$1097,""),"")</f>
        <v>CONST_117_JSA</v>
      </c>
      <c r="B829" s="45" t="str">
        <f t="shared" si="24"/>
        <v>C-117</v>
      </c>
      <c r="C829" s="45" t="str">
        <f t="shared" si="25"/>
        <v>JSA</v>
      </c>
      <c r="D829" s="6" t="s">
        <v>55</v>
      </c>
      <c r="E829" s="7">
        <v>40155</v>
      </c>
      <c r="F829" s="8"/>
      <c r="G829" s="9"/>
      <c r="H829" s="9"/>
      <c r="I829" s="47">
        <v>27000</v>
      </c>
      <c r="J829" s="10">
        <v>7</v>
      </c>
    </row>
    <row r="830" spans="1:10" x14ac:dyDescent="0.3">
      <c r="A830" t="str" cm="1">
        <f t="array" ref="A830">IFERROR(_xlfn.XLOOKUP(1,(Hoja1!$B$5:$B$1097=B830)*(Hoja1!$E$5:$E$1097=_xlfn.MAXIFS(Hoja1!$E$5:$E$1097,Hoja1!$B$5:$B$1097,B830,Hoja1!$E$5:$E$1097,"&lt;="&amp;E830)),Hoja1!$C$5:$C$1097,""),"")</f>
        <v>CONST_120_JSA</v>
      </c>
      <c r="B830" s="45" t="str">
        <f t="shared" si="24"/>
        <v>C-120</v>
      </c>
      <c r="C830" s="45" t="str">
        <f t="shared" si="25"/>
        <v>JSA</v>
      </c>
      <c r="D830" s="6" t="s">
        <v>183</v>
      </c>
      <c r="E830" s="7">
        <v>39099</v>
      </c>
      <c r="F830" s="8"/>
      <c r="G830" s="9"/>
      <c r="H830" s="9"/>
      <c r="I830" s="47">
        <v>20000</v>
      </c>
      <c r="J830" s="10"/>
    </row>
    <row r="831" spans="1:10" x14ac:dyDescent="0.3">
      <c r="A831" t="str" cm="1">
        <f t="array" ref="A831">IFERROR(_xlfn.XLOOKUP(1,(Hoja1!$B$5:$B$1097=B831)*(Hoja1!$E$5:$E$1097=_xlfn.MAXIFS(Hoja1!$E$5:$E$1097,Hoja1!$B$5:$B$1097,B831,Hoja1!$E$5:$E$1097,"&lt;="&amp;E831)),Hoja1!$C$5:$C$1097,""),"")</f>
        <v>CONST_120_JSA</v>
      </c>
      <c r="B831" s="45" t="str">
        <f t="shared" si="24"/>
        <v>C-120</v>
      </c>
      <c r="C831" s="45" t="str">
        <f t="shared" si="25"/>
        <v>JSA</v>
      </c>
      <c r="D831" s="6" t="s">
        <v>183</v>
      </c>
      <c r="E831" s="7">
        <v>39101</v>
      </c>
      <c r="F831" s="8"/>
      <c r="G831" s="9"/>
      <c r="H831" s="9"/>
      <c r="I831" s="47">
        <v>21000</v>
      </c>
      <c r="J831" s="10"/>
    </row>
    <row r="832" spans="1:10" x14ac:dyDescent="0.3">
      <c r="A832" t="str" cm="1">
        <f t="array" ref="A832">IFERROR(_xlfn.XLOOKUP(1,(Hoja1!$B$5:$B$1097=B832)*(Hoja1!$E$5:$E$1097=_xlfn.MAXIFS(Hoja1!$E$5:$E$1097,Hoja1!$B$5:$B$1097,B832,Hoja1!$E$5:$E$1097,"&lt;="&amp;E832)),Hoja1!$C$5:$C$1097,""),"")</f>
        <v>CONST_120_JSA</v>
      </c>
      <c r="B832" s="45" t="str">
        <f t="shared" si="24"/>
        <v>C-120</v>
      </c>
      <c r="C832" s="45" t="str">
        <f t="shared" si="25"/>
        <v>JSA</v>
      </c>
      <c r="D832" s="6" t="s">
        <v>183</v>
      </c>
      <c r="E832" s="7">
        <v>39104</v>
      </c>
      <c r="F832" s="8"/>
      <c r="G832" s="9"/>
      <c r="H832" s="9"/>
      <c r="I832" s="47">
        <v>17000</v>
      </c>
      <c r="J832" s="10"/>
    </row>
    <row r="833" spans="1:10" x14ac:dyDescent="0.3">
      <c r="A833" t="str" cm="1">
        <f t="array" ref="A833">IFERROR(_xlfn.XLOOKUP(1,(Hoja1!$B$5:$B$1097=B833)*(Hoja1!$E$5:$E$1097=_xlfn.MAXIFS(Hoja1!$E$5:$E$1097,Hoja1!$B$5:$B$1097,B833,Hoja1!$E$5:$E$1097,"&lt;="&amp;E833)),Hoja1!$C$5:$C$1097,""),"")</f>
        <v>CONST_120_JSA</v>
      </c>
      <c r="B833" s="45" t="str">
        <f t="shared" si="24"/>
        <v>C-120</v>
      </c>
      <c r="C833" s="45" t="str">
        <f t="shared" si="25"/>
        <v>JSA</v>
      </c>
      <c r="D833" s="6" t="s">
        <v>183</v>
      </c>
      <c r="E833" s="7">
        <v>39106</v>
      </c>
      <c r="F833" s="8"/>
      <c r="G833" s="9"/>
      <c r="H833" s="9"/>
      <c r="I833" s="47">
        <v>19000</v>
      </c>
      <c r="J833" s="10"/>
    </row>
    <row r="834" spans="1:10" x14ac:dyDescent="0.3">
      <c r="A834" t="str" cm="1">
        <f t="array" ref="A834">IFERROR(_xlfn.XLOOKUP(1,(Hoja1!$B$5:$B$1097=B834)*(Hoja1!$E$5:$E$1097=_xlfn.MAXIFS(Hoja1!$E$5:$E$1097,Hoja1!$B$5:$B$1097,B834,Hoja1!$E$5:$E$1097,"&lt;="&amp;E834)),Hoja1!$C$5:$C$1097,""),"")</f>
        <v>CONST_120_JSA</v>
      </c>
      <c r="B834" s="45" t="str">
        <f t="shared" si="24"/>
        <v>C-120</v>
      </c>
      <c r="C834" s="45" t="str">
        <f t="shared" si="25"/>
        <v>JSA</v>
      </c>
      <c r="D834" s="6" t="s">
        <v>183</v>
      </c>
      <c r="E834" s="7">
        <v>39113</v>
      </c>
      <c r="F834" s="8"/>
      <c r="G834" s="9"/>
      <c r="H834" s="9"/>
      <c r="I834" s="47">
        <v>13000</v>
      </c>
      <c r="J834" s="10"/>
    </row>
    <row r="835" spans="1:10" x14ac:dyDescent="0.3">
      <c r="A835" t="str" cm="1">
        <f t="array" ref="A835">IFERROR(_xlfn.XLOOKUP(1,(Hoja1!$B$5:$B$1097=B835)*(Hoja1!$E$5:$E$1097=_xlfn.MAXIFS(Hoja1!$E$5:$E$1097,Hoja1!$B$5:$B$1097,B835,Hoja1!$E$5:$E$1097,"&lt;="&amp;E835)),Hoja1!$C$5:$C$1097,""),"")</f>
        <v>CONST_120_JSA</v>
      </c>
      <c r="B835" s="45" t="str">
        <f t="shared" ref="B835:B898" si="26">IF(LEFT(D835,1)="T","T-","C-")&amp;TRIM(RIGHT(D835,LEN(D835)-SEARCH("-",D835)))</f>
        <v>C-120</v>
      </c>
      <c r="C835" s="45" t="str">
        <f t="shared" ref="C835:C898" si="27">IFERROR(MID(A835,FIND("_",A835,FIND("_",A835)+1)+1,LEN(A835)),"")</f>
        <v>JSA</v>
      </c>
      <c r="D835" s="6" t="s">
        <v>183</v>
      </c>
      <c r="E835" s="7">
        <v>39122</v>
      </c>
      <c r="F835" s="8"/>
      <c r="G835" s="9"/>
      <c r="H835" s="9"/>
      <c r="I835" s="47">
        <v>26000</v>
      </c>
      <c r="J835" s="10"/>
    </row>
    <row r="836" spans="1:10" x14ac:dyDescent="0.3">
      <c r="A836" t="str" cm="1">
        <f t="array" ref="A836">IFERROR(_xlfn.XLOOKUP(1,(Hoja1!$B$5:$B$1097=B836)*(Hoja1!$E$5:$E$1097=_xlfn.MAXIFS(Hoja1!$E$5:$E$1097,Hoja1!$B$5:$B$1097,B836,Hoja1!$E$5:$E$1097,"&lt;="&amp;E836)),Hoja1!$C$5:$C$1097,""),"")</f>
        <v>CONST_120_JSA</v>
      </c>
      <c r="B836" s="45" t="str">
        <f t="shared" si="26"/>
        <v>C-120</v>
      </c>
      <c r="C836" s="45" t="str">
        <f t="shared" si="27"/>
        <v>JSA</v>
      </c>
      <c r="D836" s="6" t="s">
        <v>183</v>
      </c>
      <c r="E836" s="7">
        <v>39124</v>
      </c>
      <c r="F836" s="8"/>
      <c r="G836" s="9"/>
      <c r="H836" s="9"/>
      <c r="I836" s="47">
        <v>18000</v>
      </c>
      <c r="J836" s="10"/>
    </row>
    <row r="837" spans="1:10" x14ac:dyDescent="0.3">
      <c r="A837" t="str" cm="1">
        <f t="array" ref="A837">IFERROR(_xlfn.XLOOKUP(1,(Hoja1!$B$5:$B$1097=B837)*(Hoja1!$E$5:$E$1097=_xlfn.MAXIFS(Hoja1!$E$5:$E$1097,Hoja1!$B$5:$B$1097,B837,Hoja1!$E$5:$E$1097,"&lt;="&amp;E837)),Hoja1!$C$5:$C$1097,""),"")</f>
        <v>CONST_120_JSA</v>
      </c>
      <c r="B837" s="45" t="str">
        <f t="shared" si="26"/>
        <v>C-120</v>
      </c>
      <c r="C837" s="45" t="str">
        <f t="shared" si="27"/>
        <v>JSA</v>
      </c>
      <c r="D837" s="6" t="s">
        <v>183</v>
      </c>
      <c r="E837" s="7">
        <v>39126</v>
      </c>
      <c r="F837" s="8"/>
      <c r="G837" s="9"/>
      <c r="H837" s="9"/>
      <c r="I837" s="47">
        <v>19000</v>
      </c>
      <c r="J837" s="10"/>
    </row>
    <row r="838" spans="1:10" x14ac:dyDescent="0.3">
      <c r="A838" t="str" cm="1">
        <f t="array" ref="A838">IFERROR(_xlfn.XLOOKUP(1,(Hoja1!$B$5:$B$1097=B838)*(Hoja1!$E$5:$E$1097=_xlfn.MAXIFS(Hoja1!$E$5:$E$1097,Hoja1!$B$5:$B$1097,B838,Hoja1!$E$5:$E$1097,"&lt;="&amp;E838)),Hoja1!$C$5:$C$1097,""),"")</f>
        <v>CONST_120_JSA</v>
      </c>
      <c r="B838" s="45" t="str">
        <f t="shared" si="26"/>
        <v>C-120</v>
      </c>
      <c r="C838" s="45" t="str">
        <f t="shared" si="27"/>
        <v>JSA</v>
      </c>
      <c r="D838" s="6" t="s">
        <v>183</v>
      </c>
      <c r="E838" s="7">
        <v>39127</v>
      </c>
      <c r="F838" s="8"/>
      <c r="G838" s="9"/>
      <c r="H838" s="9"/>
      <c r="I838" s="47">
        <v>20000</v>
      </c>
      <c r="J838" s="10"/>
    </row>
    <row r="839" spans="1:10" x14ac:dyDescent="0.3">
      <c r="A839" t="str" cm="1">
        <f t="array" ref="A839">IFERROR(_xlfn.XLOOKUP(1,(Hoja1!$B$5:$B$1097=B839)*(Hoja1!$E$5:$E$1097=_xlfn.MAXIFS(Hoja1!$E$5:$E$1097,Hoja1!$B$5:$B$1097,B839,Hoja1!$E$5:$E$1097,"&lt;="&amp;E839)),Hoja1!$C$5:$C$1097,""),"")</f>
        <v>CONST_120_JSA</v>
      </c>
      <c r="B839" s="45" t="str">
        <f t="shared" si="26"/>
        <v>C-120</v>
      </c>
      <c r="C839" s="45" t="str">
        <f t="shared" si="27"/>
        <v>JSA</v>
      </c>
      <c r="D839" s="6" t="s">
        <v>183</v>
      </c>
      <c r="E839" s="7">
        <v>39135</v>
      </c>
      <c r="F839" s="8"/>
      <c r="G839" s="9"/>
      <c r="H839" s="9"/>
      <c r="I839" s="47">
        <v>25000</v>
      </c>
      <c r="J839" s="10"/>
    </row>
    <row r="840" spans="1:10" x14ac:dyDescent="0.3">
      <c r="A840" t="str" cm="1">
        <f t="array" ref="A840">IFERROR(_xlfn.XLOOKUP(1,(Hoja1!$B$5:$B$1097=B840)*(Hoja1!$E$5:$E$1097=_xlfn.MAXIFS(Hoja1!$E$5:$E$1097,Hoja1!$B$5:$B$1097,B840,Hoja1!$E$5:$E$1097,"&lt;="&amp;E840)),Hoja1!$C$5:$C$1097,""),"")</f>
        <v>CONST_120_JSA</v>
      </c>
      <c r="B840" s="45" t="str">
        <f t="shared" si="26"/>
        <v>C-120</v>
      </c>
      <c r="C840" s="45" t="str">
        <f t="shared" si="27"/>
        <v>JSA</v>
      </c>
      <c r="D840" s="6" t="s">
        <v>183</v>
      </c>
      <c r="E840" s="7">
        <v>39136</v>
      </c>
      <c r="F840" s="8"/>
      <c r="G840" s="9"/>
      <c r="H840" s="9"/>
      <c r="I840" s="47">
        <v>19000</v>
      </c>
      <c r="J840" s="10"/>
    </row>
    <row r="841" spans="1:10" x14ac:dyDescent="0.3">
      <c r="A841" t="str" cm="1">
        <f t="array" ref="A841">IFERROR(_xlfn.XLOOKUP(1,(Hoja1!$B$5:$B$1097=B841)*(Hoja1!$E$5:$E$1097=_xlfn.MAXIFS(Hoja1!$E$5:$E$1097,Hoja1!$B$5:$B$1097,B841,Hoja1!$E$5:$E$1097,"&lt;="&amp;E841)),Hoja1!$C$5:$C$1097,""),"")</f>
        <v>CONST_120_JSA</v>
      </c>
      <c r="B841" s="45" t="str">
        <f t="shared" si="26"/>
        <v>C-120</v>
      </c>
      <c r="C841" s="45" t="str">
        <f t="shared" si="27"/>
        <v>JSA</v>
      </c>
      <c r="D841" s="6" t="s">
        <v>183</v>
      </c>
      <c r="E841" s="7">
        <v>39137</v>
      </c>
      <c r="F841" s="8"/>
      <c r="G841" s="9"/>
      <c r="H841" s="9"/>
      <c r="I841" s="47">
        <v>51000</v>
      </c>
      <c r="J841" s="10"/>
    </row>
    <row r="842" spans="1:10" x14ac:dyDescent="0.3">
      <c r="A842" t="str" cm="1">
        <f t="array" ref="A842">IFERROR(_xlfn.XLOOKUP(1,(Hoja1!$B$5:$B$1097=B842)*(Hoja1!$E$5:$E$1097=_xlfn.MAXIFS(Hoja1!$E$5:$E$1097,Hoja1!$B$5:$B$1097,B842,Hoja1!$E$5:$E$1097,"&lt;="&amp;E842)),Hoja1!$C$5:$C$1097,""),"")</f>
        <v>CONST_120_JSA</v>
      </c>
      <c r="B842" s="45" t="str">
        <f t="shared" si="26"/>
        <v>C-120</v>
      </c>
      <c r="C842" s="45" t="str">
        <f t="shared" si="27"/>
        <v>JSA</v>
      </c>
      <c r="D842" s="6" t="s">
        <v>183</v>
      </c>
      <c r="E842" s="7">
        <v>39139</v>
      </c>
      <c r="F842" s="8"/>
      <c r="G842" s="9"/>
      <c r="H842" s="9"/>
      <c r="I842" s="47">
        <v>18000</v>
      </c>
      <c r="J842" s="10"/>
    </row>
    <row r="843" spans="1:10" x14ac:dyDescent="0.3">
      <c r="A843" t="str" cm="1">
        <f t="array" ref="A843">IFERROR(_xlfn.XLOOKUP(1,(Hoja1!$B$5:$B$1097=B843)*(Hoja1!$E$5:$E$1097=_xlfn.MAXIFS(Hoja1!$E$5:$E$1097,Hoja1!$B$5:$B$1097,B843,Hoja1!$E$5:$E$1097,"&lt;="&amp;E843)),Hoja1!$C$5:$C$1097,""),"")</f>
        <v>CONST_120_JSA</v>
      </c>
      <c r="B843" s="45" t="str">
        <f t="shared" si="26"/>
        <v>C-120</v>
      </c>
      <c r="C843" s="45" t="str">
        <f t="shared" si="27"/>
        <v>JSA</v>
      </c>
      <c r="D843" s="6" t="s">
        <v>183</v>
      </c>
      <c r="E843" s="7">
        <v>39178</v>
      </c>
      <c r="F843" s="8"/>
      <c r="G843" s="9"/>
      <c r="H843" s="9"/>
      <c r="I843" s="47">
        <v>19000</v>
      </c>
      <c r="J843" s="10"/>
    </row>
    <row r="844" spans="1:10" x14ac:dyDescent="0.3">
      <c r="A844" t="str" cm="1">
        <f t="array" ref="A844">IFERROR(_xlfn.XLOOKUP(1,(Hoja1!$B$5:$B$1097=B844)*(Hoja1!$E$5:$E$1097=_xlfn.MAXIFS(Hoja1!$E$5:$E$1097,Hoja1!$B$5:$B$1097,B844,Hoja1!$E$5:$E$1097,"&lt;="&amp;E844)),Hoja1!$C$5:$C$1097,""),"")</f>
        <v>CONST_120_JSA</v>
      </c>
      <c r="B844" s="45" t="str">
        <f t="shared" si="26"/>
        <v>C-120</v>
      </c>
      <c r="C844" s="45" t="str">
        <f t="shared" si="27"/>
        <v>JSA</v>
      </c>
      <c r="D844" s="6" t="s">
        <v>183</v>
      </c>
      <c r="E844" s="7">
        <v>39181</v>
      </c>
      <c r="F844" s="8"/>
      <c r="G844" s="9"/>
      <c r="H844" s="9"/>
      <c r="I844" s="47">
        <v>21000</v>
      </c>
      <c r="J844" s="10"/>
    </row>
    <row r="845" spans="1:10" x14ac:dyDescent="0.3">
      <c r="A845" t="str" cm="1">
        <f t="array" ref="A845">IFERROR(_xlfn.XLOOKUP(1,(Hoja1!$B$5:$B$1097=B845)*(Hoja1!$E$5:$E$1097=_xlfn.MAXIFS(Hoja1!$E$5:$E$1097,Hoja1!$B$5:$B$1097,B845,Hoja1!$E$5:$E$1097,"&lt;="&amp;E845)),Hoja1!$C$5:$C$1097,""),"")</f>
        <v>CONST_120_JSA</v>
      </c>
      <c r="B845" s="45" t="str">
        <f t="shared" si="26"/>
        <v>C-120</v>
      </c>
      <c r="C845" s="45" t="str">
        <f t="shared" si="27"/>
        <v>JSA</v>
      </c>
      <c r="D845" s="6" t="s">
        <v>183</v>
      </c>
      <c r="E845" s="7">
        <v>39184</v>
      </c>
      <c r="F845" s="8"/>
      <c r="G845" s="9"/>
      <c r="H845" s="9"/>
      <c r="I845" s="47">
        <v>23000</v>
      </c>
      <c r="J845" s="10"/>
    </row>
    <row r="846" spans="1:10" x14ac:dyDescent="0.3">
      <c r="A846" t="str" cm="1">
        <f t="array" ref="A846">IFERROR(_xlfn.XLOOKUP(1,(Hoja1!$B$5:$B$1097=B846)*(Hoja1!$E$5:$E$1097=_xlfn.MAXIFS(Hoja1!$E$5:$E$1097,Hoja1!$B$5:$B$1097,B846,Hoja1!$E$5:$E$1097,"&lt;="&amp;E846)),Hoja1!$C$5:$C$1097,""),"")</f>
        <v>CONST_120_JSA</v>
      </c>
      <c r="B846" s="45" t="str">
        <f t="shared" si="26"/>
        <v>C-120</v>
      </c>
      <c r="C846" s="45" t="str">
        <f t="shared" si="27"/>
        <v>JSA</v>
      </c>
      <c r="D846" s="6" t="s">
        <v>183</v>
      </c>
      <c r="E846" s="7">
        <v>39188</v>
      </c>
      <c r="F846" s="8"/>
      <c r="G846" s="9"/>
      <c r="H846" s="9"/>
      <c r="I846" s="47">
        <v>32000</v>
      </c>
      <c r="J846" s="10"/>
    </row>
    <row r="847" spans="1:10" x14ac:dyDescent="0.3">
      <c r="A847" t="str" cm="1">
        <f t="array" ref="A847">IFERROR(_xlfn.XLOOKUP(1,(Hoja1!$B$5:$B$1097=B847)*(Hoja1!$E$5:$E$1097=_xlfn.MAXIFS(Hoja1!$E$5:$E$1097,Hoja1!$B$5:$B$1097,B847,Hoja1!$E$5:$E$1097,"&lt;="&amp;E847)),Hoja1!$C$5:$C$1097,""),"")</f>
        <v>CONST_120_JSA</v>
      </c>
      <c r="B847" s="45" t="str">
        <f t="shared" si="26"/>
        <v>C-120</v>
      </c>
      <c r="C847" s="45" t="str">
        <f t="shared" si="27"/>
        <v>JSA</v>
      </c>
      <c r="D847" s="6" t="s">
        <v>183</v>
      </c>
      <c r="E847" s="7">
        <v>39189</v>
      </c>
      <c r="F847" s="8"/>
      <c r="G847" s="9"/>
      <c r="H847" s="9"/>
      <c r="I847" s="47">
        <v>24000</v>
      </c>
      <c r="J847" s="10"/>
    </row>
    <row r="848" spans="1:10" x14ac:dyDescent="0.3">
      <c r="A848" t="str" cm="1">
        <f t="array" ref="A848">IFERROR(_xlfn.XLOOKUP(1,(Hoja1!$B$5:$B$1097=B848)*(Hoja1!$E$5:$E$1097=_xlfn.MAXIFS(Hoja1!$E$5:$E$1097,Hoja1!$B$5:$B$1097,B848,Hoja1!$E$5:$E$1097,"&lt;="&amp;E848)),Hoja1!$C$5:$C$1097,""),"")</f>
        <v>CONST_120_JSA</v>
      </c>
      <c r="B848" s="45" t="str">
        <f t="shared" si="26"/>
        <v>C-120</v>
      </c>
      <c r="C848" s="45" t="str">
        <f t="shared" si="27"/>
        <v>JSA</v>
      </c>
      <c r="D848" s="6" t="s">
        <v>183</v>
      </c>
      <c r="E848" s="7">
        <v>39191</v>
      </c>
      <c r="F848" s="8"/>
      <c r="G848" s="9"/>
      <c r="H848" s="9"/>
      <c r="I848" s="47">
        <v>19000</v>
      </c>
      <c r="J848" s="10"/>
    </row>
    <row r="849" spans="1:10" x14ac:dyDescent="0.3">
      <c r="A849" t="str" cm="1">
        <f t="array" ref="A849">IFERROR(_xlfn.XLOOKUP(1,(Hoja1!$B$5:$B$1097=B849)*(Hoja1!$E$5:$E$1097=_xlfn.MAXIFS(Hoja1!$E$5:$E$1097,Hoja1!$B$5:$B$1097,B849,Hoja1!$E$5:$E$1097,"&lt;="&amp;E849)),Hoja1!$C$5:$C$1097,""),"")</f>
        <v>CONST_120_JSA</v>
      </c>
      <c r="B849" s="45" t="str">
        <f t="shared" si="26"/>
        <v>C-120</v>
      </c>
      <c r="C849" s="45" t="str">
        <f t="shared" si="27"/>
        <v>JSA</v>
      </c>
      <c r="D849" s="6" t="s">
        <v>183</v>
      </c>
      <c r="E849" s="7">
        <v>39196</v>
      </c>
      <c r="F849" s="8"/>
      <c r="G849" s="9"/>
      <c r="H849" s="9"/>
      <c r="I849" s="47">
        <v>32000</v>
      </c>
      <c r="J849" s="10"/>
    </row>
    <row r="850" spans="1:10" x14ac:dyDescent="0.3">
      <c r="A850" t="str" cm="1">
        <f t="array" ref="A850">IFERROR(_xlfn.XLOOKUP(1,(Hoja1!$B$5:$B$1097=B850)*(Hoja1!$E$5:$E$1097=_xlfn.MAXIFS(Hoja1!$E$5:$E$1097,Hoja1!$B$5:$B$1097,B850,Hoja1!$E$5:$E$1097,"&lt;="&amp;E850)),Hoja1!$C$5:$C$1097,""),"")</f>
        <v>CONST_120_JSA</v>
      </c>
      <c r="B850" s="45" t="str">
        <f t="shared" si="26"/>
        <v>C-120</v>
      </c>
      <c r="C850" s="45" t="str">
        <f t="shared" si="27"/>
        <v>JSA</v>
      </c>
      <c r="D850" s="6" t="s">
        <v>183</v>
      </c>
      <c r="E850" s="7">
        <v>39231</v>
      </c>
      <c r="F850" s="8"/>
      <c r="G850" s="9"/>
      <c r="H850" s="9"/>
      <c r="I850" s="47">
        <v>44000</v>
      </c>
      <c r="J850" s="10"/>
    </row>
    <row r="851" spans="1:10" x14ac:dyDescent="0.3">
      <c r="A851" t="str" cm="1">
        <f t="array" ref="A851">IFERROR(_xlfn.XLOOKUP(1,(Hoja1!$B$5:$B$1097=B851)*(Hoja1!$E$5:$E$1097=_xlfn.MAXIFS(Hoja1!$E$5:$E$1097,Hoja1!$B$5:$B$1097,B851,Hoja1!$E$5:$E$1097,"&lt;="&amp;E851)),Hoja1!$C$5:$C$1097,""),"")</f>
        <v>CONST_120_JSA</v>
      </c>
      <c r="B851" s="45" t="str">
        <f t="shared" si="26"/>
        <v>C-120</v>
      </c>
      <c r="C851" s="45" t="str">
        <f t="shared" si="27"/>
        <v>JSA</v>
      </c>
      <c r="D851" s="6" t="s">
        <v>183</v>
      </c>
      <c r="E851" s="7">
        <v>39233</v>
      </c>
      <c r="F851" s="8"/>
      <c r="G851" s="9"/>
      <c r="H851" s="9"/>
      <c r="I851" s="47">
        <v>31000</v>
      </c>
      <c r="J851" s="10"/>
    </row>
    <row r="852" spans="1:10" x14ac:dyDescent="0.3">
      <c r="A852" t="str" cm="1">
        <f t="array" ref="A852">IFERROR(_xlfn.XLOOKUP(1,(Hoja1!$B$5:$B$1097=B852)*(Hoja1!$E$5:$E$1097=_xlfn.MAXIFS(Hoja1!$E$5:$E$1097,Hoja1!$B$5:$B$1097,B852,Hoja1!$E$5:$E$1097,"&lt;="&amp;E852)),Hoja1!$C$5:$C$1097,""),"")</f>
        <v>CONST_120_JSA</v>
      </c>
      <c r="B852" s="45" t="str">
        <f t="shared" si="26"/>
        <v>C-120</v>
      </c>
      <c r="C852" s="45" t="str">
        <f t="shared" si="27"/>
        <v>JSA</v>
      </c>
      <c r="D852" s="6" t="s">
        <v>183</v>
      </c>
      <c r="E852" s="7">
        <v>39254</v>
      </c>
      <c r="F852" s="8"/>
      <c r="G852" s="9"/>
      <c r="H852" s="9"/>
      <c r="I852" s="47">
        <v>62000</v>
      </c>
      <c r="J852" s="10"/>
    </row>
    <row r="853" spans="1:10" x14ac:dyDescent="0.3">
      <c r="A853" t="str" cm="1">
        <f t="array" ref="A853">IFERROR(_xlfn.XLOOKUP(1,(Hoja1!$B$5:$B$1097=B853)*(Hoja1!$E$5:$E$1097=_xlfn.MAXIFS(Hoja1!$E$5:$E$1097,Hoja1!$B$5:$B$1097,B853,Hoja1!$E$5:$E$1097,"&lt;="&amp;E853)),Hoja1!$C$5:$C$1097,""),"")</f>
        <v>CONST_120_JSA</v>
      </c>
      <c r="B853" s="45" t="str">
        <f t="shared" si="26"/>
        <v>C-120</v>
      </c>
      <c r="C853" s="45" t="str">
        <f t="shared" si="27"/>
        <v>JSA</v>
      </c>
      <c r="D853" s="6" t="s">
        <v>183</v>
      </c>
      <c r="E853" s="7">
        <v>39259</v>
      </c>
      <c r="F853" s="8"/>
      <c r="G853" s="9"/>
      <c r="H853" s="9"/>
      <c r="I853" s="47">
        <v>53000</v>
      </c>
      <c r="J853" s="10"/>
    </row>
    <row r="854" spans="1:10" x14ac:dyDescent="0.3">
      <c r="A854" t="str" cm="1">
        <f t="array" ref="A854">IFERROR(_xlfn.XLOOKUP(1,(Hoja1!$B$5:$B$1097=B854)*(Hoja1!$E$5:$E$1097=_xlfn.MAXIFS(Hoja1!$E$5:$E$1097,Hoja1!$B$5:$B$1097,B854,Hoja1!$E$5:$E$1097,"&lt;="&amp;E854)),Hoja1!$C$5:$C$1097,""),"")</f>
        <v>CONST_120_JSA</v>
      </c>
      <c r="B854" s="45" t="str">
        <f t="shared" si="26"/>
        <v>C-120</v>
      </c>
      <c r="C854" s="45" t="str">
        <f t="shared" si="27"/>
        <v>JSA</v>
      </c>
      <c r="D854" s="6" t="s">
        <v>183</v>
      </c>
      <c r="E854" s="7">
        <v>39264</v>
      </c>
      <c r="F854" s="8"/>
      <c r="G854" s="9"/>
      <c r="H854" s="9"/>
      <c r="I854" s="47">
        <v>34000</v>
      </c>
      <c r="J854" s="10"/>
    </row>
    <row r="855" spans="1:10" x14ac:dyDescent="0.3">
      <c r="A855" t="str" cm="1">
        <f t="array" ref="A855">IFERROR(_xlfn.XLOOKUP(1,(Hoja1!$B$5:$B$1097=B855)*(Hoja1!$E$5:$E$1097=_xlfn.MAXIFS(Hoja1!$E$5:$E$1097,Hoja1!$B$5:$B$1097,B855,Hoja1!$E$5:$E$1097,"&lt;="&amp;E855)),Hoja1!$C$5:$C$1097,""),"")</f>
        <v>CONST_120_JSA</v>
      </c>
      <c r="B855" s="45" t="str">
        <f t="shared" si="26"/>
        <v>C-120</v>
      </c>
      <c r="C855" s="45" t="str">
        <f t="shared" si="27"/>
        <v>JSA</v>
      </c>
      <c r="D855" s="6" t="s">
        <v>183</v>
      </c>
      <c r="E855" s="7">
        <v>39296</v>
      </c>
      <c r="F855" s="8"/>
      <c r="G855" s="9"/>
      <c r="H855" s="9"/>
      <c r="I855" s="47">
        <v>20000</v>
      </c>
      <c r="J855" s="10"/>
    </row>
    <row r="856" spans="1:10" x14ac:dyDescent="0.3">
      <c r="A856" t="str" cm="1">
        <f t="array" ref="A856">IFERROR(_xlfn.XLOOKUP(1,(Hoja1!$B$5:$B$1097=B856)*(Hoja1!$E$5:$E$1097=_xlfn.MAXIFS(Hoja1!$E$5:$E$1097,Hoja1!$B$5:$B$1097,B856,Hoja1!$E$5:$E$1097,"&lt;="&amp;E856)),Hoja1!$C$5:$C$1097,""),"")</f>
        <v>CONST_120_JSA</v>
      </c>
      <c r="B856" s="45" t="str">
        <f t="shared" si="26"/>
        <v>C-120</v>
      </c>
      <c r="C856" s="45" t="str">
        <f t="shared" si="27"/>
        <v>JSA</v>
      </c>
      <c r="D856" s="6" t="s">
        <v>183</v>
      </c>
      <c r="E856" s="7">
        <v>39302</v>
      </c>
      <c r="F856" s="8"/>
      <c r="G856" s="9"/>
      <c r="H856" s="9"/>
      <c r="I856" s="47">
        <v>24000</v>
      </c>
      <c r="J856" s="10"/>
    </row>
    <row r="857" spans="1:10" x14ac:dyDescent="0.3">
      <c r="A857" t="str" cm="1">
        <f t="array" ref="A857">IFERROR(_xlfn.XLOOKUP(1,(Hoja1!$B$5:$B$1097=B857)*(Hoja1!$E$5:$E$1097=_xlfn.MAXIFS(Hoja1!$E$5:$E$1097,Hoja1!$B$5:$B$1097,B857,Hoja1!$E$5:$E$1097,"&lt;="&amp;E857)),Hoja1!$C$5:$C$1097,""),"")</f>
        <v>CONST_120_JSA</v>
      </c>
      <c r="B857" s="45" t="str">
        <f t="shared" si="26"/>
        <v>C-120</v>
      </c>
      <c r="C857" s="45" t="str">
        <f t="shared" si="27"/>
        <v>JSA</v>
      </c>
      <c r="D857" s="6" t="s">
        <v>183</v>
      </c>
      <c r="E857" s="7">
        <v>39342</v>
      </c>
      <c r="F857" s="8"/>
      <c r="G857" s="9"/>
      <c r="H857" s="9"/>
      <c r="I857" s="47">
        <v>21000</v>
      </c>
      <c r="J857" s="10"/>
    </row>
    <row r="858" spans="1:10" x14ac:dyDescent="0.3">
      <c r="A858" t="str" cm="1">
        <f t="array" ref="A858">IFERROR(_xlfn.XLOOKUP(1,(Hoja1!$B$5:$B$1097=B858)*(Hoja1!$E$5:$E$1097=_xlfn.MAXIFS(Hoja1!$E$5:$E$1097,Hoja1!$B$5:$B$1097,B858,Hoja1!$E$5:$E$1097,"&lt;="&amp;E858)),Hoja1!$C$5:$C$1097,""),"")</f>
        <v>CONST_120_JSA</v>
      </c>
      <c r="B858" s="45" t="str">
        <f t="shared" si="26"/>
        <v>C-120</v>
      </c>
      <c r="C858" s="45" t="str">
        <f t="shared" si="27"/>
        <v>JSA</v>
      </c>
      <c r="D858" s="6" t="s">
        <v>183</v>
      </c>
      <c r="E858" s="7">
        <v>39360</v>
      </c>
      <c r="F858" s="8"/>
      <c r="G858" s="9"/>
      <c r="H858" s="9"/>
      <c r="I858" s="47">
        <v>25000</v>
      </c>
      <c r="J858" s="10"/>
    </row>
    <row r="859" spans="1:10" x14ac:dyDescent="0.3">
      <c r="A859" t="str" cm="1">
        <f t="array" ref="A859">IFERROR(_xlfn.XLOOKUP(1,(Hoja1!$B$5:$B$1097=B859)*(Hoja1!$E$5:$E$1097=_xlfn.MAXIFS(Hoja1!$E$5:$E$1097,Hoja1!$B$5:$B$1097,B859,Hoja1!$E$5:$E$1097,"&lt;="&amp;E859)),Hoja1!$C$5:$C$1097,""),"")</f>
        <v>CONST_120_JSA</v>
      </c>
      <c r="B859" s="45" t="str">
        <f t="shared" si="26"/>
        <v>C-120</v>
      </c>
      <c r="C859" s="45" t="str">
        <f t="shared" si="27"/>
        <v>JSA</v>
      </c>
      <c r="D859" s="6" t="s">
        <v>183</v>
      </c>
      <c r="E859" s="7">
        <v>39365</v>
      </c>
      <c r="F859" s="8"/>
      <c r="G859" s="9"/>
      <c r="H859" s="9"/>
      <c r="I859" s="47">
        <v>25000</v>
      </c>
      <c r="J859" s="10"/>
    </row>
    <row r="860" spans="1:10" x14ac:dyDescent="0.3">
      <c r="A860" t="str" cm="1">
        <f t="array" ref="A860">IFERROR(_xlfn.XLOOKUP(1,(Hoja1!$B$5:$B$1097=B860)*(Hoja1!$E$5:$E$1097=_xlfn.MAXIFS(Hoja1!$E$5:$E$1097,Hoja1!$B$5:$B$1097,B860,Hoja1!$E$5:$E$1097,"&lt;="&amp;E860)),Hoja1!$C$5:$C$1097,""),"")</f>
        <v>CONST_120_JSA</v>
      </c>
      <c r="B860" s="45" t="str">
        <f t="shared" si="26"/>
        <v>C-120</v>
      </c>
      <c r="C860" s="45" t="str">
        <f t="shared" si="27"/>
        <v>JSA</v>
      </c>
      <c r="D860" s="6" t="s">
        <v>183</v>
      </c>
      <c r="E860" s="7">
        <v>39393</v>
      </c>
      <c r="F860" s="8"/>
      <c r="G860" s="9"/>
      <c r="H860" s="9"/>
      <c r="I860" s="47">
        <v>26000</v>
      </c>
      <c r="J860" s="10"/>
    </row>
    <row r="861" spans="1:10" x14ac:dyDescent="0.3">
      <c r="A861" t="str" cm="1">
        <f t="array" ref="A861">IFERROR(_xlfn.XLOOKUP(1,(Hoja1!$B$5:$B$1097=B861)*(Hoja1!$E$5:$E$1097=_xlfn.MAXIFS(Hoja1!$E$5:$E$1097,Hoja1!$B$5:$B$1097,B861,Hoja1!$E$5:$E$1097,"&lt;="&amp;E861)),Hoja1!$C$5:$C$1097,""),"")</f>
        <v>CONST_120_JSA</v>
      </c>
      <c r="B861" s="45" t="str">
        <f t="shared" si="26"/>
        <v>C-120</v>
      </c>
      <c r="C861" s="45" t="str">
        <f t="shared" si="27"/>
        <v>JSA</v>
      </c>
      <c r="D861" s="6" t="s">
        <v>183</v>
      </c>
      <c r="E861" s="7">
        <v>39400</v>
      </c>
      <c r="F861" s="8"/>
      <c r="G861" s="9"/>
      <c r="H861" s="9"/>
      <c r="I861" s="47">
        <v>30000</v>
      </c>
      <c r="J861" s="10"/>
    </row>
    <row r="862" spans="1:10" x14ac:dyDescent="0.3">
      <c r="A862" t="str" cm="1">
        <f t="array" ref="A862">IFERROR(_xlfn.XLOOKUP(1,(Hoja1!$B$5:$B$1097=B862)*(Hoja1!$E$5:$E$1097=_xlfn.MAXIFS(Hoja1!$E$5:$E$1097,Hoja1!$B$5:$B$1097,B862,Hoja1!$E$5:$E$1097,"&lt;="&amp;E862)),Hoja1!$C$5:$C$1097,""),"")</f>
        <v>CONST_120_JSA</v>
      </c>
      <c r="B862" s="45" t="str">
        <f t="shared" si="26"/>
        <v>C-120</v>
      </c>
      <c r="C862" s="45" t="str">
        <f t="shared" si="27"/>
        <v>JSA</v>
      </c>
      <c r="D862" s="6" t="s">
        <v>183</v>
      </c>
      <c r="E862" s="7">
        <v>39424</v>
      </c>
      <c r="F862" s="8"/>
      <c r="G862" s="9"/>
      <c r="H862" s="9"/>
      <c r="I862" s="47">
        <v>27000</v>
      </c>
      <c r="J862" s="10"/>
    </row>
    <row r="863" spans="1:10" x14ac:dyDescent="0.3">
      <c r="A863" t="str" cm="1">
        <f t="array" ref="A863">IFERROR(_xlfn.XLOOKUP(1,(Hoja1!$B$5:$B$1097=B863)*(Hoja1!$E$5:$E$1097=_xlfn.MAXIFS(Hoja1!$E$5:$E$1097,Hoja1!$B$5:$B$1097,B863,Hoja1!$E$5:$E$1097,"&lt;="&amp;E863)),Hoja1!$C$5:$C$1097,""),"")</f>
        <v>CONST_120_JSA</v>
      </c>
      <c r="B863" s="45" t="str">
        <f t="shared" si="26"/>
        <v>C-120</v>
      </c>
      <c r="C863" s="45" t="str">
        <f t="shared" si="27"/>
        <v>JSA</v>
      </c>
      <c r="D863" s="6" t="s">
        <v>183</v>
      </c>
      <c r="E863" s="7">
        <v>39426</v>
      </c>
      <c r="F863" s="8"/>
      <c r="G863" s="9"/>
      <c r="H863" s="9"/>
      <c r="I863" s="47">
        <v>33000</v>
      </c>
      <c r="J863" s="10"/>
    </row>
    <row r="864" spans="1:10" x14ac:dyDescent="0.3">
      <c r="A864" t="str" cm="1">
        <f t="array" ref="A864">IFERROR(_xlfn.XLOOKUP(1,(Hoja1!$B$5:$B$1097=B864)*(Hoja1!$E$5:$E$1097=_xlfn.MAXIFS(Hoja1!$E$5:$E$1097,Hoja1!$B$5:$B$1097,B864,Hoja1!$E$5:$E$1097,"&lt;="&amp;E864)),Hoja1!$C$5:$C$1097,""),"")</f>
        <v>CONST_120_JSA</v>
      </c>
      <c r="B864" s="45" t="str">
        <f t="shared" si="26"/>
        <v>C-120</v>
      </c>
      <c r="C864" s="45" t="str">
        <f t="shared" si="27"/>
        <v>JSA</v>
      </c>
      <c r="D864" s="6" t="s">
        <v>183</v>
      </c>
      <c r="E864" s="7">
        <v>39430</v>
      </c>
      <c r="F864" s="8"/>
      <c r="G864" s="9"/>
      <c r="H864" s="9"/>
      <c r="I864" s="47">
        <v>33000</v>
      </c>
      <c r="J864" s="10"/>
    </row>
    <row r="865" spans="1:10" x14ac:dyDescent="0.3">
      <c r="A865" t="str" cm="1">
        <f t="array" ref="A865">IFERROR(_xlfn.XLOOKUP(1,(Hoja1!$B$5:$B$1097=B865)*(Hoja1!$E$5:$E$1097=_xlfn.MAXIFS(Hoja1!$E$5:$E$1097,Hoja1!$B$5:$B$1097,B865,Hoja1!$E$5:$E$1097,"&lt;="&amp;E865)),Hoja1!$C$5:$C$1097,""),"")</f>
        <v>CONST_120_JSA</v>
      </c>
      <c r="B865" s="45" t="str">
        <f t="shared" si="26"/>
        <v>C-120</v>
      </c>
      <c r="C865" s="45" t="str">
        <f t="shared" si="27"/>
        <v>JSA</v>
      </c>
      <c r="D865" s="6" t="s">
        <v>183</v>
      </c>
      <c r="E865" s="7">
        <v>39445</v>
      </c>
      <c r="F865" s="8"/>
      <c r="G865" s="9"/>
      <c r="H865" s="9"/>
      <c r="I865" s="47">
        <v>34000</v>
      </c>
      <c r="J865" s="10"/>
    </row>
    <row r="866" spans="1:10" x14ac:dyDescent="0.3">
      <c r="A866" t="str" cm="1">
        <f t="array" ref="A866">IFERROR(_xlfn.XLOOKUP(1,(Hoja1!$B$5:$B$1097=B866)*(Hoja1!$E$5:$E$1097=_xlfn.MAXIFS(Hoja1!$E$5:$E$1097,Hoja1!$B$5:$B$1097,B866,Hoja1!$E$5:$E$1097,"&lt;="&amp;E866)),Hoja1!$C$5:$C$1097,""),"")</f>
        <v>CONST_120_JSA</v>
      </c>
      <c r="B866" s="45" t="str">
        <f t="shared" si="26"/>
        <v>C-120</v>
      </c>
      <c r="C866" s="45" t="str">
        <f t="shared" si="27"/>
        <v>JSA</v>
      </c>
      <c r="D866" s="6" t="s">
        <v>183</v>
      </c>
      <c r="E866" s="7">
        <v>39447</v>
      </c>
      <c r="F866" s="8"/>
      <c r="G866" s="9"/>
      <c r="H866" s="9"/>
      <c r="I866" s="47">
        <v>39000</v>
      </c>
      <c r="J866" s="10"/>
    </row>
    <row r="867" spans="1:10" x14ac:dyDescent="0.3">
      <c r="A867" t="str" cm="1">
        <f t="array" ref="A867">IFERROR(_xlfn.XLOOKUP(1,(Hoja1!$B$5:$B$1097=B867)*(Hoja1!$E$5:$E$1097=_xlfn.MAXIFS(Hoja1!$E$5:$E$1097,Hoja1!$B$5:$B$1097,B867,Hoja1!$E$5:$E$1097,"&lt;="&amp;E867)),Hoja1!$C$5:$C$1097,""),"")</f>
        <v>CONST_120_JSA</v>
      </c>
      <c r="B867" s="45" t="str">
        <f t="shared" si="26"/>
        <v>C-120</v>
      </c>
      <c r="C867" s="45" t="str">
        <f t="shared" si="27"/>
        <v>JSA</v>
      </c>
      <c r="D867" s="6" t="s">
        <v>183</v>
      </c>
      <c r="E867" s="7">
        <v>39449</v>
      </c>
      <c r="F867" s="8"/>
      <c r="G867" s="9"/>
      <c r="H867" s="9"/>
      <c r="I867" s="47"/>
      <c r="J867" s="10"/>
    </row>
    <row r="868" spans="1:10" x14ac:dyDescent="0.3">
      <c r="A868" t="str" cm="1">
        <f t="array" ref="A868">IFERROR(_xlfn.XLOOKUP(1,(Hoja1!$B$5:$B$1097=B868)*(Hoja1!$E$5:$E$1097=_xlfn.MAXIFS(Hoja1!$E$5:$E$1097,Hoja1!$B$5:$B$1097,B868,Hoja1!$E$5:$E$1097,"&lt;="&amp;E868)),Hoja1!$C$5:$C$1097,""),"")</f>
        <v>CONST_120_JSA</v>
      </c>
      <c r="B868" s="45" t="str">
        <f t="shared" si="26"/>
        <v>C-120</v>
      </c>
      <c r="C868" s="45" t="str">
        <f t="shared" si="27"/>
        <v>JSA</v>
      </c>
      <c r="D868" s="6" t="s">
        <v>183</v>
      </c>
      <c r="E868" s="7">
        <v>39453</v>
      </c>
      <c r="F868" s="8"/>
      <c r="G868" s="9"/>
      <c r="H868" s="9"/>
      <c r="I868" s="47">
        <v>66000</v>
      </c>
      <c r="J868" s="10"/>
    </row>
    <row r="869" spans="1:10" x14ac:dyDescent="0.3">
      <c r="A869" t="str" cm="1">
        <f t="array" ref="A869">IFERROR(_xlfn.XLOOKUP(1,(Hoja1!$B$5:$B$1097=B869)*(Hoja1!$E$5:$E$1097=_xlfn.MAXIFS(Hoja1!$E$5:$E$1097,Hoja1!$B$5:$B$1097,B869,Hoja1!$E$5:$E$1097,"&lt;="&amp;E869)),Hoja1!$C$5:$C$1097,""),"")</f>
        <v>CONST_120_JSA</v>
      </c>
      <c r="B869" s="45" t="str">
        <f t="shared" si="26"/>
        <v>C-120</v>
      </c>
      <c r="C869" s="45" t="str">
        <f t="shared" si="27"/>
        <v>JSA</v>
      </c>
      <c r="D869" s="6" t="s">
        <v>183</v>
      </c>
      <c r="E869" s="7">
        <v>39475</v>
      </c>
      <c r="F869" s="8"/>
      <c r="G869" s="9"/>
      <c r="H869" s="9"/>
      <c r="I869" s="47">
        <v>59000</v>
      </c>
      <c r="J869" s="10"/>
    </row>
    <row r="870" spans="1:10" x14ac:dyDescent="0.3">
      <c r="A870" t="str" cm="1">
        <f t="array" ref="A870">IFERROR(_xlfn.XLOOKUP(1,(Hoja1!$B$5:$B$1097=B870)*(Hoja1!$E$5:$E$1097=_xlfn.MAXIFS(Hoja1!$E$5:$E$1097,Hoja1!$B$5:$B$1097,B870,Hoja1!$E$5:$E$1097,"&lt;="&amp;E870)),Hoja1!$C$5:$C$1097,""),"")</f>
        <v>CONST_120_JSA</v>
      </c>
      <c r="B870" s="45" t="str">
        <f t="shared" si="26"/>
        <v>C-120</v>
      </c>
      <c r="C870" s="45" t="str">
        <f t="shared" si="27"/>
        <v>JSA</v>
      </c>
      <c r="D870" s="6" t="s">
        <v>183</v>
      </c>
      <c r="E870" s="7">
        <v>39480</v>
      </c>
      <c r="F870" s="8"/>
      <c r="G870" s="9"/>
      <c r="H870" s="9"/>
      <c r="I870" s="47">
        <v>60000</v>
      </c>
      <c r="J870" s="10"/>
    </row>
    <row r="871" spans="1:10" x14ac:dyDescent="0.3">
      <c r="A871" t="str" cm="1">
        <f t="array" ref="A871">IFERROR(_xlfn.XLOOKUP(1,(Hoja1!$B$5:$B$1097=B871)*(Hoja1!$E$5:$E$1097=_xlfn.MAXIFS(Hoja1!$E$5:$E$1097,Hoja1!$B$5:$B$1097,B871,Hoja1!$E$5:$E$1097,"&lt;="&amp;E871)),Hoja1!$C$5:$C$1097,""),"")</f>
        <v>CONST_120_JSA</v>
      </c>
      <c r="B871" s="45" t="str">
        <f t="shared" si="26"/>
        <v>C-120</v>
      </c>
      <c r="C871" s="45" t="str">
        <f t="shared" si="27"/>
        <v>JSA</v>
      </c>
      <c r="D871" s="6" t="s">
        <v>183</v>
      </c>
      <c r="E871" s="7">
        <v>39482</v>
      </c>
      <c r="F871" s="8"/>
      <c r="G871" s="9"/>
      <c r="H871" s="9"/>
      <c r="I871" s="47">
        <v>19000</v>
      </c>
      <c r="J871" s="10"/>
    </row>
    <row r="872" spans="1:10" x14ac:dyDescent="0.3">
      <c r="A872" t="str" cm="1">
        <f t="array" ref="A872">IFERROR(_xlfn.XLOOKUP(1,(Hoja1!$B$5:$B$1097=B872)*(Hoja1!$E$5:$E$1097=_xlfn.MAXIFS(Hoja1!$E$5:$E$1097,Hoja1!$B$5:$B$1097,B872,Hoja1!$E$5:$E$1097,"&lt;="&amp;E872)),Hoja1!$C$5:$C$1097,""),"")</f>
        <v>CONST_120_JSA</v>
      </c>
      <c r="B872" s="45" t="str">
        <f t="shared" si="26"/>
        <v>C-120</v>
      </c>
      <c r="C872" s="45" t="str">
        <f t="shared" si="27"/>
        <v>JSA</v>
      </c>
      <c r="D872" s="6" t="s">
        <v>183</v>
      </c>
      <c r="E872" s="7">
        <v>39483</v>
      </c>
      <c r="F872" s="8"/>
      <c r="G872" s="9"/>
      <c r="H872" s="9"/>
      <c r="I872" s="47">
        <v>19000</v>
      </c>
      <c r="J872" s="10"/>
    </row>
    <row r="873" spans="1:10" x14ac:dyDescent="0.3">
      <c r="A873" t="str" cm="1">
        <f t="array" ref="A873">IFERROR(_xlfn.XLOOKUP(1,(Hoja1!$B$5:$B$1097=B873)*(Hoja1!$E$5:$E$1097=_xlfn.MAXIFS(Hoja1!$E$5:$E$1097,Hoja1!$B$5:$B$1097,B873,Hoja1!$E$5:$E$1097,"&lt;="&amp;E873)),Hoja1!$C$5:$C$1097,""),"")</f>
        <v>CONST_120_JSA</v>
      </c>
      <c r="B873" s="45" t="str">
        <f t="shared" si="26"/>
        <v>C-120</v>
      </c>
      <c r="C873" s="45" t="str">
        <f t="shared" si="27"/>
        <v>JSA</v>
      </c>
      <c r="D873" s="6" t="s">
        <v>183</v>
      </c>
      <c r="E873" s="7">
        <v>39490</v>
      </c>
      <c r="F873" s="8"/>
      <c r="G873" s="9"/>
      <c r="H873" s="9"/>
      <c r="I873" s="47">
        <v>42000</v>
      </c>
      <c r="J873" s="10"/>
    </row>
    <row r="874" spans="1:10" x14ac:dyDescent="0.3">
      <c r="A874" t="str" cm="1">
        <f t="array" ref="A874">IFERROR(_xlfn.XLOOKUP(1,(Hoja1!$B$5:$B$1097=B874)*(Hoja1!$E$5:$E$1097=_xlfn.MAXIFS(Hoja1!$E$5:$E$1097,Hoja1!$B$5:$B$1097,B874,Hoja1!$E$5:$E$1097,"&lt;="&amp;E874)),Hoja1!$C$5:$C$1097,""),"")</f>
        <v>CONST_120_JSA</v>
      </c>
      <c r="B874" s="45" t="str">
        <f t="shared" si="26"/>
        <v>C-120</v>
      </c>
      <c r="C874" s="45" t="str">
        <f t="shared" si="27"/>
        <v>JSA</v>
      </c>
      <c r="D874" s="6" t="s">
        <v>183</v>
      </c>
      <c r="E874" s="7">
        <v>39493</v>
      </c>
      <c r="F874" s="8"/>
      <c r="G874" s="9"/>
      <c r="H874" s="9"/>
      <c r="I874" s="47">
        <v>65000</v>
      </c>
      <c r="J874" s="10"/>
    </row>
    <row r="875" spans="1:10" x14ac:dyDescent="0.3">
      <c r="A875" t="str" cm="1">
        <f t="array" ref="A875">IFERROR(_xlfn.XLOOKUP(1,(Hoja1!$B$5:$B$1097=B875)*(Hoja1!$E$5:$E$1097=_xlfn.MAXIFS(Hoja1!$E$5:$E$1097,Hoja1!$B$5:$B$1097,B875,Hoja1!$E$5:$E$1097,"&lt;="&amp;E875)),Hoja1!$C$5:$C$1097,""),"")</f>
        <v>CONST_120_JSA</v>
      </c>
      <c r="B875" s="45" t="str">
        <f t="shared" si="26"/>
        <v>C-120</v>
      </c>
      <c r="C875" s="45" t="str">
        <f t="shared" si="27"/>
        <v>JSA</v>
      </c>
      <c r="D875" s="6" t="s">
        <v>183</v>
      </c>
      <c r="E875" s="7">
        <v>39496</v>
      </c>
      <c r="F875" s="8"/>
      <c r="G875" s="9"/>
      <c r="H875" s="9"/>
      <c r="I875" s="47">
        <v>19000</v>
      </c>
      <c r="J875" s="10"/>
    </row>
    <row r="876" spans="1:10" x14ac:dyDescent="0.3">
      <c r="A876" t="str" cm="1">
        <f t="array" ref="A876">IFERROR(_xlfn.XLOOKUP(1,(Hoja1!$B$5:$B$1097=B876)*(Hoja1!$E$5:$E$1097=_xlfn.MAXIFS(Hoja1!$E$5:$E$1097,Hoja1!$B$5:$B$1097,B876,Hoja1!$E$5:$E$1097,"&lt;="&amp;E876)),Hoja1!$C$5:$C$1097,""),"")</f>
        <v>CONST_120_JSA</v>
      </c>
      <c r="B876" s="45" t="str">
        <f t="shared" si="26"/>
        <v>C-120</v>
      </c>
      <c r="C876" s="45" t="str">
        <f t="shared" si="27"/>
        <v>JSA</v>
      </c>
      <c r="D876" s="6" t="s">
        <v>183</v>
      </c>
      <c r="E876" s="7">
        <v>39510</v>
      </c>
      <c r="F876" s="8"/>
      <c r="G876" s="9"/>
      <c r="H876" s="9"/>
      <c r="I876" s="47">
        <v>24000</v>
      </c>
      <c r="J876" s="10"/>
    </row>
    <row r="877" spans="1:10" x14ac:dyDescent="0.3">
      <c r="A877" t="str" cm="1">
        <f t="array" ref="A877">IFERROR(_xlfn.XLOOKUP(1,(Hoja1!$B$5:$B$1097=B877)*(Hoja1!$E$5:$E$1097=_xlfn.MAXIFS(Hoja1!$E$5:$E$1097,Hoja1!$B$5:$B$1097,B877,Hoja1!$E$5:$E$1097,"&lt;="&amp;E877)),Hoja1!$C$5:$C$1097,""),"")</f>
        <v>CONST_120_JSA</v>
      </c>
      <c r="B877" s="45" t="str">
        <f t="shared" si="26"/>
        <v>C-120</v>
      </c>
      <c r="C877" s="45" t="str">
        <f t="shared" si="27"/>
        <v>JSA</v>
      </c>
      <c r="D877" s="6" t="s">
        <v>183</v>
      </c>
      <c r="E877" s="7">
        <v>39513</v>
      </c>
      <c r="F877" s="8"/>
      <c r="G877" s="9"/>
      <c r="H877" s="9"/>
      <c r="I877" s="47">
        <v>52000</v>
      </c>
      <c r="J877" s="10"/>
    </row>
    <row r="878" spans="1:10" x14ac:dyDescent="0.3">
      <c r="A878" t="str" cm="1">
        <f t="array" ref="A878">IFERROR(_xlfn.XLOOKUP(1,(Hoja1!$B$5:$B$1097=B878)*(Hoja1!$E$5:$E$1097=_xlfn.MAXIFS(Hoja1!$E$5:$E$1097,Hoja1!$B$5:$B$1097,B878,Hoja1!$E$5:$E$1097,"&lt;="&amp;E878)),Hoja1!$C$5:$C$1097,""),"")</f>
        <v>CONST_120_JSA</v>
      </c>
      <c r="B878" s="45" t="str">
        <f t="shared" si="26"/>
        <v>C-120</v>
      </c>
      <c r="C878" s="45" t="str">
        <f t="shared" si="27"/>
        <v>JSA</v>
      </c>
      <c r="D878" s="6" t="s">
        <v>183</v>
      </c>
      <c r="E878" s="7">
        <v>39518</v>
      </c>
      <c r="F878" s="8"/>
      <c r="G878" s="9"/>
      <c r="H878" s="9"/>
      <c r="I878" s="47">
        <v>19000</v>
      </c>
      <c r="J878" s="10"/>
    </row>
    <row r="879" spans="1:10" x14ac:dyDescent="0.3">
      <c r="A879" t="str" cm="1">
        <f t="array" ref="A879">IFERROR(_xlfn.XLOOKUP(1,(Hoja1!$B$5:$B$1097=B879)*(Hoja1!$E$5:$E$1097=_xlfn.MAXIFS(Hoja1!$E$5:$E$1097,Hoja1!$B$5:$B$1097,B879,Hoja1!$E$5:$E$1097,"&lt;="&amp;E879)),Hoja1!$C$5:$C$1097,""),"")</f>
        <v>CONST_120_JSA</v>
      </c>
      <c r="B879" s="45" t="str">
        <f t="shared" si="26"/>
        <v>C-120</v>
      </c>
      <c r="C879" s="45" t="str">
        <f t="shared" si="27"/>
        <v>JSA</v>
      </c>
      <c r="D879" s="6" t="s">
        <v>183</v>
      </c>
      <c r="E879" s="7">
        <v>39520</v>
      </c>
      <c r="F879" s="8"/>
      <c r="G879" s="9"/>
      <c r="H879" s="9"/>
      <c r="I879" s="47">
        <v>23000</v>
      </c>
      <c r="J879" s="10"/>
    </row>
    <row r="880" spans="1:10" x14ac:dyDescent="0.3">
      <c r="A880" t="str" cm="1">
        <f t="array" ref="A880">IFERROR(_xlfn.XLOOKUP(1,(Hoja1!$B$5:$B$1097=B880)*(Hoja1!$E$5:$E$1097=_xlfn.MAXIFS(Hoja1!$E$5:$E$1097,Hoja1!$B$5:$B$1097,B880,Hoja1!$E$5:$E$1097,"&lt;="&amp;E880)),Hoja1!$C$5:$C$1097,""),"")</f>
        <v>CONST_120_JSA</v>
      </c>
      <c r="B880" s="45" t="str">
        <f t="shared" si="26"/>
        <v>C-120</v>
      </c>
      <c r="C880" s="45" t="str">
        <f t="shared" si="27"/>
        <v>JSA</v>
      </c>
      <c r="D880" s="6" t="s">
        <v>183</v>
      </c>
      <c r="E880" s="7">
        <v>39524</v>
      </c>
      <c r="F880" s="8"/>
      <c r="G880" s="9"/>
      <c r="H880" s="9"/>
      <c r="I880" s="47">
        <v>18000</v>
      </c>
      <c r="J880" s="10"/>
    </row>
    <row r="881" spans="1:10" x14ac:dyDescent="0.3">
      <c r="A881" t="str" cm="1">
        <f t="array" ref="A881">IFERROR(_xlfn.XLOOKUP(1,(Hoja1!$B$5:$B$1097=B881)*(Hoja1!$E$5:$E$1097=_xlfn.MAXIFS(Hoja1!$E$5:$E$1097,Hoja1!$B$5:$B$1097,B881,Hoja1!$E$5:$E$1097,"&lt;="&amp;E881)),Hoja1!$C$5:$C$1097,""),"")</f>
        <v>CONST_120_JSA</v>
      </c>
      <c r="B881" s="45" t="str">
        <f t="shared" si="26"/>
        <v>C-120</v>
      </c>
      <c r="C881" s="45" t="str">
        <f t="shared" si="27"/>
        <v>JSA</v>
      </c>
      <c r="D881" s="6" t="s">
        <v>183</v>
      </c>
      <c r="E881" s="7">
        <v>39532</v>
      </c>
      <c r="F881" s="8"/>
      <c r="G881" s="9"/>
      <c r="H881" s="9"/>
      <c r="I881" s="47">
        <v>3000</v>
      </c>
      <c r="J881" s="10"/>
    </row>
    <row r="882" spans="1:10" x14ac:dyDescent="0.3">
      <c r="A882" t="str" cm="1">
        <f t="array" ref="A882">IFERROR(_xlfn.XLOOKUP(1,(Hoja1!$B$5:$B$1097=B882)*(Hoja1!$E$5:$E$1097=_xlfn.MAXIFS(Hoja1!$E$5:$E$1097,Hoja1!$B$5:$B$1097,B882,Hoja1!$E$5:$E$1097,"&lt;="&amp;E882)),Hoja1!$C$5:$C$1097,""),"")</f>
        <v>CONST_120_JSA</v>
      </c>
      <c r="B882" s="45" t="str">
        <f t="shared" si="26"/>
        <v>C-120</v>
      </c>
      <c r="C882" s="45" t="str">
        <f t="shared" si="27"/>
        <v>JSA</v>
      </c>
      <c r="D882" s="6" t="s">
        <v>183</v>
      </c>
      <c r="E882" s="7">
        <v>39535</v>
      </c>
      <c r="F882" s="8"/>
      <c r="G882" s="9"/>
      <c r="H882" s="9"/>
      <c r="I882" s="47">
        <v>18000</v>
      </c>
      <c r="J882" s="10"/>
    </row>
    <row r="883" spans="1:10" x14ac:dyDescent="0.3">
      <c r="A883" t="str" cm="1">
        <f t="array" ref="A883">IFERROR(_xlfn.XLOOKUP(1,(Hoja1!$B$5:$B$1097=B883)*(Hoja1!$E$5:$E$1097=_xlfn.MAXIFS(Hoja1!$E$5:$E$1097,Hoja1!$B$5:$B$1097,B883,Hoja1!$E$5:$E$1097,"&lt;="&amp;E883)),Hoja1!$C$5:$C$1097,""),"")</f>
        <v>CONST_120_JSA</v>
      </c>
      <c r="B883" s="45" t="str">
        <f t="shared" si="26"/>
        <v>C-120</v>
      </c>
      <c r="C883" s="45" t="str">
        <f t="shared" si="27"/>
        <v>JSA</v>
      </c>
      <c r="D883" s="6" t="s">
        <v>183</v>
      </c>
      <c r="E883" s="7">
        <v>39539</v>
      </c>
      <c r="F883" s="8"/>
      <c r="G883" s="9"/>
      <c r="H883" s="9"/>
      <c r="I883" s="47">
        <v>25000</v>
      </c>
      <c r="J883" s="10"/>
    </row>
    <row r="884" spans="1:10" x14ac:dyDescent="0.3">
      <c r="A884" t="str" cm="1">
        <f t="array" ref="A884">IFERROR(_xlfn.XLOOKUP(1,(Hoja1!$B$5:$B$1097=B884)*(Hoja1!$E$5:$E$1097=_xlfn.MAXIFS(Hoja1!$E$5:$E$1097,Hoja1!$B$5:$B$1097,B884,Hoja1!$E$5:$E$1097,"&lt;="&amp;E884)),Hoja1!$C$5:$C$1097,""),"")</f>
        <v>CONST_120_JSA</v>
      </c>
      <c r="B884" s="45" t="str">
        <f t="shared" si="26"/>
        <v>C-120</v>
      </c>
      <c r="C884" s="45" t="str">
        <f t="shared" si="27"/>
        <v>JSA</v>
      </c>
      <c r="D884" s="6" t="s">
        <v>183</v>
      </c>
      <c r="E884" s="7">
        <v>39544</v>
      </c>
      <c r="F884" s="8"/>
      <c r="G884" s="9"/>
      <c r="H884" s="9"/>
      <c r="I884" s="47">
        <v>26000</v>
      </c>
      <c r="J884" s="10"/>
    </row>
    <row r="885" spans="1:10" x14ac:dyDescent="0.3">
      <c r="A885" t="str" cm="1">
        <f t="array" ref="A885">IFERROR(_xlfn.XLOOKUP(1,(Hoja1!$B$5:$B$1097=B885)*(Hoja1!$E$5:$E$1097=_xlfn.MAXIFS(Hoja1!$E$5:$E$1097,Hoja1!$B$5:$B$1097,B885,Hoja1!$E$5:$E$1097,"&lt;="&amp;E885)),Hoja1!$C$5:$C$1097,""),"")</f>
        <v>CONST_120_JSA</v>
      </c>
      <c r="B885" s="45" t="str">
        <f t="shared" si="26"/>
        <v>C-120</v>
      </c>
      <c r="C885" s="45" t="str">
        <f t="shared" si="27"/>
        <v>JSA</v>
      </c>
      <c r="D885" s="6" t="s">
        <v>183</v>
      </c>
      <c r="E885" s="7">
        <v>39545</v>
      </c>
      <c r="F885" s="8"/>
      <c r="G885" s="9"/>
      <c r="H885" s="9"/>
      <c r="I885" s="47">
        <v>20000</v>
      </c>
      <c r="J885" s="10"/>
    </row>
    <row r="886" spans="1:10" x14ac:dyDescent="0.3">
      <c r="A886" t="str" cm="1">
        <f t="array" ref="A886">IFERROR(_xlfn.XLOOKUP(1,(Hoja1!$B$5:$B$1097=B886)*(Hoja1!$E$5:$E$1097=_xlfn.MAXIFS(Hoja1!$E$5:$E$1097,Hoja1!$B$5:$B$1097,B886,Hoja1!$E$5:$E$1097,"&lt;="&amp;E886)),Hoja1!$C$5:$C$1097,""),"")</f>
        <v>CONST_120_JSA</v>
      </c>
      <c r="B886" s="45" t="str">
        <f t="shared" si="26"/>
        <v>C-120</v>
      </c>
      <c r="C886" s="45" t="str">
        <f t="shared" si="27"/>
        <v>JSA</v>
      </c>
      <c r="D886" s="6" t="s">
        <v>183</v>
      </c>
      <c r="E886" s="7">
        <v>39553</v>
      </c>
      <c r="F886" s="8"/>
      <c r="G886" s="9"/>
      <c r="H886" s="9"/>
      <c r="I886" s="47">
        <v>23000</v>
      </c>
      <c r="J886" s="10"/>
    </row>
    <row r="887" spans="1:10" x14ac:dyDescent="0.3">
      <c r="A887" t="str" cm="1">
        <f t="array" ref="A887">IFERROR(_xlfn.XLOOKUP(1,(Hoja1!$B$5:$B$1097=B887)*(Hoja1!$E$5:$E$1097=_xlfn.MAXIFS(Hoja1!$E$5:$E$1097,Hoja1!$B$5:$B$1097,B887,Hoja1!$E$5:$E$1097,"&lt;="&amp;E887)),Hoja1!$C$5:$C$1097,""),"")</f>
        <v>CONST_120_JSA</v>
      </c>
      <c r="B887" s="45" t="str">
        <f t="shared" si="26"/>
        <v>C-120</v>
      </c>
      <c r="C887" s="45" t="str">
        <f t="shared" si="27"/>
        <v>JSA</v>
      </c>
      <c r="D887" s="6" t="s">
        <v>183</v>
      </c>
      <c r="E887" s="7">
        <v>39556</v>
      </c>
      <c r="F887" s="8"/>
      <c r="G887" s="9"/>
      <c r="H887" s="9"/>
      <c r="I887" s="47">
        <v>24000</v>
      </c>
      <c r="J887" s="10"/>
    </row>
    <row r="888" spans="1:10" x14ac:dyDescent="0.3">
      <c r="A888" t="str" cm="1">
        <f t="array" ref="A888">IFERROR(_xlfn.XLOOKUP(1,(Hoja1!$B$5:$B$1097=B888)*(Hoja1!$E$5:$E$1097=_xlfn.MAXIFS(Hoja1!$E$5:$E$1097,Hoja1!$B$5:$B$1097,B888,Hoja1!$E$5:$E$1097,"&lt;="&amp;E888)),Hoja1!$C$5:$C$1097,""),"")</f>
        <v>CONST_120_JSA</v>
      </c>
      <c r="B888" s="45" t="str">
        <f t="shared" si="26"/>
        <v>C-120</v>
      </c>
      <c r="C888" s="45" t="str">
        <f t="shared" si="27"/>
        <v>JSA</v>
      </c>
      <c r="D888" s="6" t="s">
        <v>183</v>
      </c>
      <c r="E888" s="7">
        <v>39558</v>
      </c>
      <c r="F888" s="8"/>
      <c r="G888" s="9"/>
      <c r="H888" s="9"/>
      <c r="I888" s="47">
        <v>25000</v>
      </c>
      <c r="J888" s="10"/>
    </row>
    <row r="889" spans="1:10" x14ac:dyDescent="0.3">
      <c r="A889" t="str" cm="1">
        <f t="array" ref="A889">IFERROR(_xlfn.XLOOKUP(1,(Hoja1!$B$5:$B$1097=B889)*(Hoja1!$E$5:$E$1097=_xlfn.MAXIFS(Hoja1!$E$5:$E$1097,Hoja1!$B$5:$B$1097,B889,Hoja1!$E$5:$E$1097,"&lt;="&amp;E889)),Hoja1!$C$5:$C$1097,""),"")</f>
        <v>CONST_120_JSA</v>
      </c>
      <c r="B889" s="45" t="str">
        <f t="shared" si="26"/>
        <v>C-120</v>
      </c>
      <c r="C889" s="45" t="str">
        <f t="shared" si="27"/>
        <v>JSA</v>
      </c>
      <c r="D889" s="6" t="s">
        <v>183</v>
      </c>
      <c r="E889" s="7">
        <v>39559</v>
      </c>
      <c r="F889" s="8"/>
      <c r="G889" s="9"/>
      <c r="H889" s="9"/>
      <c r="I889" s="47">
        <v>23000</v>
      </c>
      <c r="J889" s="10"/>
    </row>
    <row r="890" spans="1:10" x14ac:dyDescent="0.3">
      <c r="A890" t="str" cm="1">
        <f t="array" ref="A890">IFERROR(_xlfn.XLOOKUP(1,(Hoja1!$B$5:$B$1097=B890)*(Hoja1!$E$5:$E$1097=_xlfn.MAXIFS(Hoja1!$E$5:$E$1097,Hoja1!$B$5:$B$1097,B890,Hoja1!$E$5:$E$1097,"&lt;="&amp;E890)),Hoja1!$C$5:$C$1097,""),"")</f>
        <v>CONST_120_JSA</v>
      </c>
      <c r="B890" s="45" t="str">
        <f t="shared" si="26"/>
        <v>C-120</v>
      </c>
      <c r="C890" s="45" t="str">
        <f t="shared" si="27"/>
        <v>JSA</v>
      </c>
      <c r="D890" s="6" t="s">
        <v>183</v>
      </c>
      <c r="E890" s="7">
        <v>39569</v>
      </c>
      <c r="F890" s="8"/>
      <c r="G890" s="9"/>
      <c r="H890" s="9"/>
      <c r="I890" s="47">
        <v>24000</v>
      </c>
      <c r="J890" s="10"/>
    </row>
    <row r="891" spans="1:10" x14ac:dyDescent="0.3">
      <c r="A891" t="str" cm="1">
        <f t="array" ref="A891">IFERROR(_xlfn.XLOOKUP(1,(Hoja1!$B$5:$B$1097=B891)*(Hoja1!$E$5:$E$1097=_xlfn.MAXIFS(Hoja1!$E$5:$E$1097,Hoja1!$B$5:$B$1097,B891,Hoja1!$E$5:$E$1097,"&lt;="&amp;E891)),Hoja1!$C$5:$C$1097,""),"")</f>
        <v>CONST_120_JSA</v>
      </c>
      <c r="B891" s="45" t="str">
        <f t="shared" si="26"/>
        <v>C-120</v>
      </c>
      <c r="C891" s="45" t="str">
        <f t="shared" si="27"/>
        <v>JSA</v>
      </c>
      <c r="D891" s="6" t="s">
        <v>183</v>
      </c>
      <c r="E891" s="7">
        <v>39581</v>
      </c>
      <c r="F891" s="8"/>
      <c r="G891" s="9"/>
      <c r="H891" s="9"/>
      <c r="I891" s="47">
        <v>22000</v>
      </c>
      <c r="J891" s="10"/>
    </row>
    <row r="892" spans="1:10" x14ac:dyDescent="0.3">
      <c r="A892" t="str" cm="1">
        <f t="array" ref="A892">IFERROR(_xlfn.XLOOKUP(1,(Hoja1!$B$5:$B$1097=B892)*(Hoja1!$E$5:$E$1097=_xlfn.MAXIFS(Hoja1!$E$5:$E$1097,Hoja1!$B$5:$B$1097,B892,Hoja1!$E$5:$E$1097,"&lt;="&amp;E892)),Hoja1!$C$5:$C$1097,""),"")</f>
        <v>CONST_120_JSA</v>
      </c>
      <c r="B892" s="45" t="str">
        <f t="shared" si="26"/>
        <v>C-120</v>
      </c>
      <c r="C892" s="45" t="str">
        <f t="shared" si="27"/>
        <v>JSA</v>
      </c>
      <c r="D892" s="6" t="s">
        <v>183</v>
      </c>
      <c r="E892" s="7">
        <v>39587</v>
      </c>
      <c r="F892" s="8"/>
      <c r="G892" s="9"/>
      <c r="H892" s="9"/>
      <c r="I892" s="47">
        <v>15000</v>
      </c>
      <c r="J892" s="10"/>
    </row>
    <row r="893" spans="1:10" x14ac:dyDescent="0.3">
      <c r="A893" t="str" cm="1">
        <f t="array" ref="A893">IFERROR(_xlfn.XLOOKUP(1,(Hoja1!$B$5:$B$1097=B893)*(Hoja1!$E$5:$E$1097=_xlfn.MAXIFS(Hoja1!$E$5:$E$1097,Hoja1!$B$5:$B$1097,B893,Hoja1!$E$5:$E$1097,"&lt;="&amp;E893)),Hoja1!$C$5:$C$1097,""),"")</f>
        <v>CONST_120_JSA</v>
      </c>
      <c r="B893" s="45" t="str">
        <f t="shared" si="26"/>
        <v>C-120</v>
      </c>
      <c r="C893" s="45" t="str">
        <f t="shared" si="27"/>
        <v>JSA</v>
      </c>
      <c r="D893" s="6" t="s">
        <v>183</v>
      </c>
      <c r="E893" s="7">
        <v>39596</v>
      </c>
      <c r="F893" s="8"/>
      <c r="G893" s="9"/>
      <c r="H893" s="9"/>
      <c r="I893" s="47">
        <v>31000</v>
      </c>
      <c r="J893" s="10"/>
    </row>
    <row r="894" spans="1:10" x14ac:dyDescent="0.3">
      <c r="A894" t="str" cm="1">
        <f t="array" ref="A894">IFERROR(_xlfn.XLOOKUP(1,(Hoja1!$B$5:$B$1097=B894)*(Hoja1!$E$5:$E$1097=_xlfn.MAXIFS(Hoja1!$E$5:$E$1097,Hoja1!$B$5:$B$1097,B894,Hoja1!$E$5:$E$1097,"&lt;="&amp;E894)),Hoja1!$C$5:$C$1097,""),"")</f>
        <v>CONST_120_JSA</v>
      </c>
      <c r="B894" s="45" t="str">
        <f t="shared" si="26"/>
        <v>C-120</v>
      </c>
      <c r="C894" s="45" t="str">
        <f t="shared" si="27"/>
        <v>JSA</v>
      </c>
      <c r="D894" s="6" t="s">
        <v>183</v>
      </c>
      <c r="E894" s="7">
        <v>39612</v>
      </c>
      <c r="F894" s="8"/>
      <c r="G894" s="9"/>
      <c r="H894" s="9"/>
      <c r="I894" s="47">
        <v>30000</v>
      </c>
      <c r="J894" s="10"/>
    </row>
    <row r="895" spans="1:10" x14ac:dyDescent="0.3">
      <c r="A895" t="str" cm="1">
        <f t="array" ref="A895">IFERROR(_xlfn.XLOOKUP(1,(Hoja1!$B$5:$B$1097=B895)*(Hoja1!$E$5:$E$1097=_xlfn.MAXIFS(Hoja1!$E$5:$E$1097,Hoja1!$B$5:$B$1097,B895,Hoja1!$E$5:$E$1097,"&lt;="&amp;E895)),Hoja1!$C$5:$C$1097,""),"")</f>
        <v>CONST_120_JSA</v>
      </c>
      <c r="B895" s="45" t="str">
        <f t="shared" si="26"/>
        <v>C-120</v>
      </c>
      <c r="C895" s="45" t="str">
        <f t="shared" si="27"/>
        <v>JSA</v>
      </c>
      <c r="D895" s="6" t="s">
        <v>183</v>
      </c>
      <c r="E895" s="7">
        <v>39624</v>
      </c>
      <c r="F895" s="8"/>
      <c r="G895" s="9"/>
      <c r="H895" s="9"/>
      <c r="I895" s="47">
        <v>22000</v>
      </c>
      <c r="J895" s="10"/>
    </row>
    <row r="896" spans="1:10" x14ac:dyDescent="0.3">
      <c r="A896" t="str" cm="1">
        <f t="array" ref="A896">IFERROR(_xlfn.XLOOKUP(1,(Hoja1!$B$5:$B$1097=B896)*(Hoja1!$E$5:$E$1097=_xlfn.MAXIFS(Hoja1!$E$5:$E$1097,Hoja1!$B$5:$B$1097,B896,Hoja1!$E$5:$E$1097,"&lt;="&amp;E896)),Hoja1!$C$5:$C$1097,""),"")</f>
        <v>CONST_120_JSA</v>
      </c>
      <c r="B896" s="45" t="str">
        <f t="shared" si="26"/>
        <v>C-120</v>
      </c>
      <c r="C896" s="45" t="str">
        <f t="shared" si="27"/>
        <v>JSA</v>
      </c>
      <c r="D896" s="6" t="s">
        <v>183</v>
      </c>
      <c r="E896" s="7">
        <v>39631</v>
      </c>
      <c r="F896" s="8"/>
      <c r="G896" s="9"/>
      <c r="H896" s="9"/>
      <c r="I896" s="47">
        <v>25000</v>
      </c>
      <c r="J896" s="10"/>
    </row>
    <row r="897" spans="1:10" x14ac:dyDescent="0.3">
      <c r="A897" t="str" cm="1">
        <f t="array" ref="A897">IFERROR(_xlfn.XLOOKUP(1,(Hoja1!$B$5:$B$1097=B897)*(Hoja1!$E$5:$E$1097=_xlfn.MAXIFS(Hoja1!$E$5:$E$1097,Hoja1!$B$5:$B$1097,B897,Hoja1!$E$5:$E$1097,"&lt;="&amp;E897)),Hoja1!$C$5:$C$1097,""),"")</f>
        <v>CONST_120_JSA</v>
      </c>
      <c r="B897" s="45" t="str">
        <f t="shared" si="26"/>
        <v>C-120</v>
      </c>
      <c r="C897" s="45" t="str">
        <f t="shared" si="27"/>
        <v>JSA</v>
      </c>
      <c r="D897" s="6" t="s">
        <v>183</v>
      </c>
      <c r="E897" s="7">
        <v>39640</v>
      </c>
      <c r="F897" s="8"/>
      <c r="G897" s="9"/>
      <c r="H897" s="9"/>
      <c r="I897" s="47">
        <v>30000</v>
      </c>
      <c r="J897" s="10"/>
    </row>
    <row r="898" spans="1:10" x14ac:dyDescent="0.3">
      <c r="A898" t="str" cm="1">
        <f t="array" ref="A898">IFERROR(_xlfn.XLOOKUP(1,(Hoja1!$B$5:$B$1097=B898)*(Hoja1!$E$5:$E$1097=_xlfn.MAXIFS(Hoja1!$E$5:$E$1097,Hoja1!$B$5:$B$1097,B898,Hoja1!$E$5:$E$1097,"&lt;="&amp;E898)),Hoja1!$C$5:$C$1097,""),"")</f>
        <v>CONST_120_JSA</v>
      </c>
      <c r="B898" s="45" t="str">
        <f t="shared" si="26"/>
        <v>C-120</v>
      </c>
      <c r="C898" s="45" t="str">
        <f t="shared" si="27"/>
        <v>JSA</v>
      </c>
      <c r="D898" s="6" t="s">
        <v>183</v>
      </c>
      <c r="E898" s="7">
        <v>39655</v>
      </c>
      <c r="F898" s="8"/>
      <c r="G898" s="9"/>
      <c r="H898" s="9"/>
      <c r="I898" s="47">
        <v>20000</v>
      </c>
      <c r="J898" s="10"/>
    </row>
    <row r="899" spans="1:10" x14ac:dyDescent="0.3">
      <c r="A899" t="str" cm="1">
        <f t="array" ref="A899">IFERROR(_xlfn.XLOOKUP(1,(Hoja1!$B$5:$B$1097=B899)*(Hoja1!$E$5:$E$1097=_xlfn.MAXIFS(Hoja1!$E$5:$E$1097,Hoja1!$B$5:$B$1097,B899,Hoja1!$E$5:$E$1097,"&lt;="&amp;E899)),Hoja1!$C$5:$C$1097,""),"")</f>
        <v>CONST_120_JSA</v>
      </c>
      <c r="B899" s="45" t="str">
        <f t="shared" ref="B899:B962" si="28">IF(LEFT(D899,1)="T","T-","C-")&amp;TRIM(RIGHT(D899,LEN(D899)-SEARCH("-",D899)))</f>
        <v>C-120</v>
      </c>
      <c r="C899" s="45" t="str">
        <f t="shared" ref="C899:C962" si="29">IFERROR(MID(A899,FIND("_",A899,FIND("_",A899)+1)+1,LEN(A899)),"")</f>
        <v>JSA</v>
      </c>
      <c r="D899" s="6" t="s">
        <v>183</v>
      </c>
      <c r="E899" s="7">
        <v>39701</v>
      </c>
      <c r="F899" s="8"/>
      <c r="G899" s="9"/>
      <c r="H899" s="9"/>
      <c r="I899" s="47">
        <v>30000</v>
      </c>
      <c r="J899" s="10"/>
    </row>
    <row r="900" spans="1:10" x14ac:dyDescent="0.3">
      <c r="A900" t="str" cm="1">
        <f t="array" ref="A900">IFERROR(_xlfn.XLOOKUP(1,(Hoja1!$B$5:$B$1097=B900)*(Hoja1!$E$5:$E$1097=_xlfn.MAXIFS(Hoja1!$E$5:$E$1097,Hoja1!$B$5:$B$1097,B900,Hoja1!$E$5:$E$1097,"&lt;="&amp;E900)),Hoja1!$C$5:$C$1097,""),"")</f>
        <v>CONST_120_JSA</v>
      </c>
      <c r="B900" s="45" t="str">
        <f t="shared" si="28"/>
        <v>C-120</v>
      </c>
      <c r="C900" s="45" t="str">
        <f t="shared" si="29"/>
        <v>JSA</v>
      </c>
      <c r="D900" s="6" t="s">
        <v>183</v>
      </c>
      <c r="E900" s="7">
        <v>39732</v>
      </c>
      <c r="F900" s="8"/>
      <c r="G900" s="9"/>
      <c r="H900" s="9"/>
      <c r="I900" s="47">
        <v>28000</v>
      </c>
      <c r="J900" s="10"/>
    </row>
    <row r="901" spans="1:10" x14ac:dyDescent="0.3">
      <c r="A901" t="str" cm="1">
        <f t="array" ref="A901">IFERROR(_xlfn.XLOOKUP(1,(Hoja1!$B$5:$B$1097=B901)*(Hoja1!$E$5:$E$1097=_xlfn.MAXIFS(Hoja1!$E$5:$E$1097,Hoja1!$B$5:$B$1097,B901,Hoja1!$E$5:$E$1097,"&lt;="&amp;E901)),Hoja1!$C$5:$C$1097,""),"")</f>
        <v>CONST_120_JSA</v>
      </c>
      <c r="B901" s="45" t="str">
        <f t="shared" si="28"/>
        <v>C-120</v>
      </c>
      <c r="C901" s="45" t="str">
        <f t="shared" si="29"/>
        <v>JSA</v>
      </c>
      <c r="D901" s="6" t="s">
        <v>183</v>
      </c>
      <c r="E901" s="7">
        <v>39738</v>
      </c>
      <c r="F901" s="8"/>
      <c r="G901" s="9"/>
      <c r="H901" s="9"/>
      <c r="I901" s="47">
        <v>20000</v>
      </c>
      <c r="J901" s="10"/>
    </row>
    <row r="902" spans="1:10" x14ac:dyDescent="0.3">
      <c r="A902" t="str" cm="1">
        <f t="array" ref="A902">IFERROR(_xlfn.XLOOKUP(1,(Hoja1!$B$5:$B$1097=B902)*(Hoja1!$E$5:$E$1097=_xlfn.MAXIFS(Hoja1!$E$5:$E$1097,Hoja1!$B$5:$B$1097,B902,Hoja1!$E$5:$E$1097,"&lt;="&amp;E902)),Hoja1!$C$5:$C$1097,""),"")</f>
        <v>CONST_120_JSA</v>
      </c>
      <c r="B902" s="45" t="str">
        <f t="shared" si="28"/>
        <v>C-120</v>
      </c>
      <c r="C902" s="45" t="str">
        <f t="shared" si="29"/>
        <v>JSA</v>
      </c>
      <c r="D902" s="6" t="s">
        <v>183</v>
      </c>
      <c r="E902" s="7">
        <v>39744</v>
      </c>
      <c r="F902" s="8"/>
      <c r="G902" s="9"/>
      <c r="H902" s="9"/>
      <c r="I902" s="47">
        <v>32000</v>
      </c>
      <c r="J902" s="10"/>
    </row>
    <row r="903" spans="1:10" x14ac:dyDescent="0.3">
      <c r="A903" t="str" cm="1">
        <f t="array" ref="A903">IFERROR(_xlfn.XLOOKUP(1,(Hoja1!$B$5:$B$1097=B903)*(Hoja1!$E$5:$E$1097=_xlfn.MAXIFS(Hoja1!$E$5:$E$1097,Hoja1!$B$5:$B$1097,B903,Hoja1!$E$5:$E$1097,"&lt;="&amp;E903)),Hoja1!$C$5:$C$1097,""),"")</f>
        <v>CONST_120_JSA</v>
      </c>
      <c r="B903" s="45" t="str">
        <f t="shared" si="28"/>
        <v>C-120</v>
      </c>
      <c r="C903" s="45" t="str">
        <f t="shared" si="29"/>
        <v>JSA</v>
      </c>
      <c r="D903" s="6" t="s">
        <v>183</v>
      </c>
      <c r="E903" s="7">
        <v>39758</v>
      </c>
      <c r="F903" s="8"/>
      <c r="G903" s="9"/>
      <c r="H903" s="9"/>
      <c r="I903" s="47"/>
      <c r="J903" s="10"/>
    </row>
    <row r="904" spans="1:10" x14ac:dyDescent="0.3">
      <c r="A904" t="str" cm="1">
        <f t="array" ref="A904">IFERROR(_xlfn.XLOOKUP(1,(Hoja1!$B$5:$B$1097=B904)*(Hoja1!$E$5:$E$1097=_xlfn.MAXIFS(Hoja1!$E$5:$E$1097,Hoja1!$B$5:$B$1097,B904,Hoja1!$E$5:$E$1097,"&lt;="&amp;E904)),Hoja1!$C$5:$C$1097,""),"")</f>
        <v>CONST_120_JSA</v>
      </c>
      <c r="B904" s="45" t="str">
        <f t="shared" si="28"/>
        <v>C-120</v>
      </c>
      <c r="C904" s="45" t="str">
        <f t="shared" si="29"/>
        <v>JSA</v>
      </c>
      <c r="D904" s="6" t="s">
        <v>183</v>
      </c>
      <c r="E904" s="7">
        <v>39763</v>
      </c>
      <c r="F904" s="8"/>
      <c r="G904" s="9"/>
      <c r="H904" s="9"/>
      <c r="I904" s="47"/>
      <c r="J904" s="10"/>
    </row>
    <row r="905" spans="1:10" x14ac:dyDescent="0.3">
      <c r="A905" t="str" cm="1">
        <f t="array" ref="A905">IFERROR(_xlfn.XLOOKUP(1,(Hoja1!$B$5:$B$1097=B905)*(Hoja1!$E$5:$E$1097=_xlfn.MAXIFS(Hoja1!$E$5:$E$1097,Hoja1!$B$5:$B$1097,B905,Hoja1!$E$5:$E$1097,"&lt;="&amp;E905)),Hoja1!$C$5:$C$1097,""),"")</f>
        <v>CONST_120_JSA</v>
      </c>
      <c r="B905" s="45" t="str">
        <f t="shared" si="28"/>
        <v>C-120</v>
      </c>
      <c r="C905" s="45" t="str">
        <f t="shared" si="29"/>
        <v>JSA</v>
      </c>
      <c r="D905" s="6" t="s">
        <v>183</v>
      </c>
      <c r="E905" s="7">
        <v>39774</v>
      </c>
      <c r="F905" s="8"/>
      <c r="G905" s="9"/>
      <c r="H905" s="9"/>
      <c r="I905" s="47"/>
      <c r="J905" s="10"/>
    </row>
    <row r="906" spans="1:10" x14ac:dyDescent="0.3">
      <c r="A906" t="str" cm="1">
        <f t="array" ref="A906">IFERROR(_xlfn.XLOOKUP(1,(Hoja1!$B$5:$B$1097=B906)*(Hoja1!$E$5:$E$1097=_xlfn.MAXIFS(Hoja1!$E$5:$E$1097,Hoja1!$B$5:$B$1097,B906,Hoja1!$E$5:$E$1097,"&lt;="&amp;E906)),Hoja1!$C$5:$C$1097,""),"")</f>
        <v>CONST_120_JSA</v>
      </c>
      <c r="B906" s="45" t="str">
        <f t="shared" si="28"/>
        <v>C-120</v>
      </c>
      <c r="C906" s="45" t="str">
        <f t="shared" si="29"/>
        <v>JSA</v>
      </c>
      <c r="D906" s="6" t="s">
        <v>183</v>
      </c>
      <c r="E906" s="7">
        <v>39777</v>
      </c>
      <c r="F906" s="8"/>
      <c r="G906" s="9"/>
      <c r="H906" s="9"/>
      <c r="I906" s="47">
        <v>3000</v>
      </c>
      <c r="J906" s="10"/>
    </row>
    <row r="907" spans="1:10" x14ac:dyDescent="0.3">
      <c r="A907" t="str" cm="1">
        <f t="array" ref="A907">IFERROR(_xlfn.XLOOKUP(1,(Hoja1!$B$5:$B$1097=B907)*(Hoja1!$E$5:$E$1097=_xlfn.MAXIFS(Hoja1!$E$5:$E$1097,Hoja1!$B$5:$B$1097,B907,Hoja1!$E$5:$E$1097,"&lt;="&amp;E907)),Hoja1!$C$5:$C$1097,""),"")</f>
        <v>CONST_120_JSA</v>
      </c>
      <c r="B907" s="45" t="str">
        <f t="shared" si="28"/>
        <v>C-120</v>
      </c>
      <c r="C907" s="45" t="str">
        <f t="shared" si="29"/>
        <v>JSA</v>
      </c>
      <c r="D907" s="6" t="s">
        <v>183</v>
      </c>
      <c r="E907" s="7">
        <v>39798</v>
      </c>
      <c r="F907" s="8"/>
      <c r="G907" s="9"/>
      <c r="H907" s="9"/>
      <c r="I907" s="47">
        <v>4000</v>
      </c>
      <c r="J907" s="10"/>
    </row>
    <row r="908" spans="1:10" x14ac:dyDescent="0.3">
      <c r="A908" t="str" cm="1">
        <f t="array" ref="A908">IFERROR(_xlfn.XLOOKUP(1,(Hoja1!$B$5:$B$1097=B908)*(Hoja1!$E$5:$E$1097=_xlfn.MAXIFS(Hoja1!$E$5:$E$1097,Hoja1!$B$5:$B$1097,B908,Hoja1!$E$5:$E$1097,"&lt;="&amp;E908)),Hoja1!$C$5:$C$1097,""),"")</f>
        <v>CONST_120_JSA</v>
      </c>
      <c r="B908" s="45" t="str">
        <f t="shared" si="28"/>
        <v>C-120</v>
      </c>
      <c r="C908" s="45" t="str">
        <f t="shared" si="29"/>
        <v>JSA</v>
      </c>
      <c r="D908" s="6" t="s">
        <v>183</v>
      </c>
      <c r="E908" s="7">
        <v>39818</v>
      </c>
      <c r="F908" s="8"/>
      <c r="G908" s="9"/>
      <c r="H908" s="9"/>
      <c r="I908" s="47">
        <v>10000</v>
      </c>
      <c r="J908" s="10"/>
    </row>
    <row r="909" spans="1:10" x14ac:dyDescent="0.3">
      <c r="A909" t="str" cm="1">
        <f t="array" ref="A909">IFERROR(_xlfn.XLOOKUP(1,(Hoja1!$B$5:$B$1097=B909)*(Hoja1!$E$5:$E$1097=_xlfn.MAXIFS(Hoja1!$E$5:$E$1097,Hoja1!$B$5:$B$1097,B909,Hoja1!$E$5:$E$1097,"&lt;="&amp;E909)),Hoja1!$C$5:$C$1097,""),"")</f>
        <v>CONST_120_JSA</v>
      </c>
      <c r="B909" s="45" t="str">
        <f t="shared" si="28"/>
        <v>C-120</v>
      </c>
      <c r="C909" s="45" t="str">
        <f t="shared" si="29"/>
        <v>JSA</v>
      </c>
      <c r="D909" s="6" t="s">
        <v>183</v>
      </c>
      <c r="E909" s="7">
        <v>39828</v>
      </c>
      <c r="F909" s="8"/>
      <c r="G909" s="9"/>
      <c r="H909" s="9"/>
      <c r="I909" s="47">
        <v>13000</v>
      </c>
      <c r="J909" s="10"/>
    </row>
    <row r="910" spans="1:10" x14ac:dyDescent="0.3">
      <c r="A910" t="str" cm="1">
        <f t="array" ref="A910">IFERROR(_xlfn.XLOOKUP(1,(Hoja1!$B$5:$B$1097=B910)*(Hoja1!$E$5:$E$1097=_xlfn.MAXIFS(Hoja1!$E$5:$E$1097,Hoja1!$B$5:$B$1097,B910,Hoja1!$E$5:$E$1097,"&lt;="&amp;E910)),Hoja1!$C$5:$C$1097,""),"")</f>
        <v>CONST_120_JSA</v>
      </c>
      <c r="B910" s="45" t="str">
        <f t="shared" si="28"/>
        <v>C-120</v>
      </c>
      <c r="C910" s="45" t="str">
        <f t="shared" si="29"/>
        <v>JSA</v>
      </c>
      <c r="D910" s="6" t="s">
        <v>183</v>
      </c>
      <c r="E910" s="7">
        <v>39832</v>
      </c>
      <c r="F910" s="8"/>
      <c r="G910" s="9"/>
      <c r="H910" s="9"/>
      <c r="I910" s="47">
        <v>9000</v>
      </c>
      <c r="J910" s="10"/>
    </row>
    <row r="911" spans="1:10" x14ac:dyDescent="0.3">
      <c r="A911" t="str" cm="1">
        <f t="array" ref="A911">IFERROR(_xlfn.XLOOKUP(1,(Hoja1!$B$5:$B$1097=B911)*(Hoja1!$E$5:$E$1097=_xlfn.MAXIFS(Hoja1!$E$5:$E$1097,Hoja1!$B$5:$B$1097,B911,Hoja1!$E$5:$E$1097,"&lt;="&amp;E911)),Hoja1!$C$5:$C$1097,""),"")</f>
        <v>CONST_120_JSA</v>
      </c>
      <c r="B911" s="45" t="str">
        <f t="shared" si="28"/>
        <v>C-120</v>
      </c>
      <c r="C911" s="45" t="str">
        <f t="shared" si="29"/>
        <v>JSA</v>
      </c>
      <c r="D911" s="6" t="s">
        <v>183</v>
      </c>
      <c r="E911" s="7">
        <v>39836</v>
      </c>
      <c r="F911" s="8"/>
      <c r="G911" s="9"/>
      <c r="H911" s="9"/>
      <c r="I911" s="47"/>
      <c r="J911" s="10"/>
    </row>
    <row r="912" spans="1:10" x14ac:dyDescent="0.3">
      <c r="A912" t="str" cm="1">
        <f t="array" ref="A912">IFERROR(_xlfn.XLOOKUP(1,(Hoja1!$B$5:$B$1097=B912)*(Hoja1!$E$5:$E$1097=_xlfn.MAXIFS(Hoja1!$E$5:$E$1097,Hoja1!$B$5:$B$1097,B912,Hoja1!$E$5:$E$1097,"&lt;="&amp;E912)),Hoja1!$C$5:$C$1097,""),"")</f>
        <v>CONST_120_JSA</v>
      </c>
      <c r="B912" s="45" t="str">
        <f t="shared" si="28"/>
        <v>C-120</v>
      </c>
      <c r="C912" s="45" t="str">
        <f t="shared" si="29"/>
        <v>JSA</v>
      </c>
      <c r="D912" s="6" t="s">
        <v>183</v>
      </c>
      <c r="E912" s="7">
        <v>39850</v>
      </c>
      <c r="F912" s="8"/>
      <c r="G912" s="9"/>
      <c r="H912" s="9"/>
      <c r="I912" s="47">
        <v>10000</v>
      </c>
      <c r="J912" s="10"/>
    </row>
    <row r="913" spans="1:10" x14ac:dyDescent="0.3">
      <c r="A913" t="str" cm="1">
        <f t="array" ref="A913">IFERROR(_xlfn.XLOOKUP(1,(Hoja1!$B$5:$B$1097=B913)*(Hoja1!$E$5:$E$1097=_xlfn.MAXIFS(Hoja1!$E$5:$E$1097,Hoja1!$B$5:$B$1097,B913,Hoja1!$E$5:$E$1097,"&lt;="&amp;E913)),Hoja1!$C$5:$C$1097,""),"")</f>
        <v>CONST_120_JSA</v>
      </c>
      <c r="B913" s="45" t="str">
        <f t="shared" si="28"/>
        <v>C-120</v>
      </c>
      <c r="C913" s="45" t="str">
        <f t="shared" si="29"/>
        <v>JSA</v>
      </c>
      <c r="D913" s="6" t="s">
        <v>183</v>
      </c>
      <c r="E913" s="7">
        <v>39853</v>
      </c>
      <c r="F913" s="8"/>
      <c r="G913" s="9"/>
      <c r="H913" s="9"/>
      <c r="I913" s="47">
        <v>13000</v>
      </c>
      <c r="J913" s="10"/>
    </row>
    <row r="914" spans="1:10" x14ac:dyDescent="0.3">
      <c r="A914" t="str" cm="1">
        <f t="array" ref="A914">IFERROR(_xlfn.XLOOKUP(1,(Hoja1!$B$5:$B$1097=B914)*(Hoja1!$E$5:$E$1097=_xlfn.MAXIFS(Hoja1!$E$5:$E$1097,Hoja1!$B$5:$B$1097,B914,Hoja1!$E$5:$E$1097,"&lt;="&amp;E914)),Hoja1!$C$5:$C$1097,""),"")</f>
        <v>CONST_120_JSA</v>
      </c>
      <c r="B914" s="45" t="str">
        <f t="shared" si="28"/>
        <v>C-120</v>
      </c>
      <c r="C914" s="45" t="str">
        <f t="shared" si="29"/>
        <v>JSA</v>
      </c>
      <c r="D914" s="6" t="s">
        <v>183</v>
      </c>
      <c r="E914" s="7">
        <v>39860</v>
      </c>
      <c r="F914" s="8"/>
      <c r="G914" s="9"/>
      <c r="H914" s="9"/>
      <c r="I914" s="47">
        <v>39000</v>
      </c>
      <c r="J914" s="10"/>
    </row>
    <row r="915" spans="1:10" x14ac:dyDescent="0.3">
      <c r="A915" t="str" cm="1">
        <f t="array" ref="A915">IFERROR(_xlfn.XLOOKUP(1,(Hoja1!$B$5:$B$1097=B915)*(Hoja1!$E$5:$E$1097=_xlfn.MAXIFS(Hoja1!$E$5:$E$1097,Hoja1!$B$5:$B$1097,B915,Hoja1!$E$5:$E$1097,"&lt;="&amp;E915)),Hoja1!$C$5:$C$1097,""),"")</f>
        <v>CONST_120_JSA</v>
      </c>
      <c r="B915" s="45" t="str">
        <f t="shared" si="28"/>
        <v>C-120</v>
      </c>
      <c r="C915" s="45" t="str">
        <f t="shared" si="29"/>
        <v>JSA</v>
      </c>
      <c r="D915" s="6" t="s">
        <v>183</v>
      </c>
      <c r="E915" s="7">
        <v>39864</v>
      </c>
      <c r="F915" s="8"/>
      <c r="G915" s="9"/>
      <c r="H915" s="9"/>
      <c r="I915" s="47">
        <v>14000</v>
      </c>
      <c r="J915" s="10"/>
    </row>
    <row r="916" spans="1:10" x14ac:dyDescent="0.3">
      <c r="A916" t="str" cm="1">
        <f t="array" ref="A916">IFERROR(_xlfn.XLOOKUP(1,(Hoja1!$B$5:$B$1097=B916)*(Hoja1!$E$5:$E$1097=_xlfn.MAXIFS(Hoja1!$E$5:$E$1097,Hoja1!$B$5:$B$1097,B916,Hoja1!$E$5:$E$1097,"&lt;="&amp;E916)),Hoja1!$C$5:$C$1097,""),"")</f>
        <v>CONST_120_JSA</v>
      </c>
      <c r="B916" s="45" t="str">
        <f t="shared" si="28"/>
        <v>C-120</v>
      </c>
      <c r="C916" s="45" t="str">
        <f t="shared" si="29"/>
        <v>JSA</v>
      </c>
      <c r="D916" s="6" t="s">
        <v>183</v>
      </c>
      <c r="E916" s="7">
        <v>39867</v>
      </c>
      <c r="F916" s="8"/>
      <c r="G916" s="9"/>
      <c r="H916" s="9"/>
      <c r="I916" s="47"/>
      <c r="J916" s="10"/>
    </row>
    <row r="917" spans="1:10" x14ac:dyDescent="0.3">
      <c r="A917" t="str" cm="1">
        <f t="array" ref="A917">IFERROR(_xlfn.XLOOKUP(1,(Hoja1!$B$5:$B$1097=B917)*(Hoja1!$E$5:$E$1097=_xlfn.MAXIFS(Hoja1!$E$5:$E$1097,Hoja1!$B$5:$B$1097,B917,Hoja1!$E$5:$E$1097,"&lt;="&amp;E917)),Hoja1!$C$5:$C$1097,""),"")</f>
        <v>CONST_120_JSA</v>
      </c>
      <c r="B917" s="45" t="str">
        <f t="shared" si="28"/>
        <v>C-120</v>
      </c>
      <c r="C917" s="45" t="str">
        <f t="shared" si="29"/>
        <v>JSA</v>
      </c>
      <c r="D917" s="6" t="s">
        <v>183</v>
      </c>
      <c r="E917" s="7">
        <v>39877</v>
      </c>
      <c r="F917" s="8"/>
      <c r="G917" s="9"/>
      <c r="H917" s="9"/>
      <c r="I917" s="47">
        <v>24000</v>
      </c>
      <c r="J917" s="10"/>
    </row>
    <row r="918" spans="1:10" x14ac:dyDescent="0.3">
      <c r="A918" t="str" cm="1">
        <f t="array" ref="A918">IFERROR(_xlfn.XLOOKUP(1,(Hoja1!$B$5:$B$1097=B918)*(Hoja1!$E$5:$E$1097=_xlfn.MAXIFS(Hoja1!$E$5:$E$1097,Hoja1!$B$5:$B$1097,B918,Hoja1!$E$5:$E$1097,"&lt;="&amp;E918)),Hoja1!$C$5:$C$1097,""),"")</f>
        <v>CONST_120_JSA</v>
      </c>
      <c r="B918" s="45" t="str">
        <f t="shared" si="28"/>
        <v>C-120</v>
      </c>
      <c r="C918" s="45" t="str">
        <f t="shared" si="29"/>
        <v>JSA</v>
      </c>
      <c r="D918" s="6" t="s">
        <v>183</v>
      </c>
      <c r="E918" s="7">
        <v>39890</v>
      </c>
      <c r="F918" s="8"/>
      <c r="G918" s="9"/>
      <c r="H918" s="9"/>
      <c r="I918" s="47">
        <v>22000</v>
      </c>
      <c r="J918" s="10"/>
    </row>
    <row r="919" spans="1:10" x14ac:dyDescent="0.3">
      <c r="A919" t="str" cm="1">
        <f t="array" ref="A919">IFERROR(_xlfn.XLOOKUP(1,(Hoja1!$B$5:$B$1097=B919)*(Hoja1!$E$5:$E$1097=_xlfn.MAXIFS(Hoja1!$E$5:$E$1097,Hoja1!$B$5:$B$1097,B919,Hoja1!$E$5:$E$1097,"&lt;="&amp;E919)),Hoja1!$C$5:$C$1097,""),"")</f>
        <v>CONST_120_JSA</v>
      </c>
      <c r="B919" s="45" t="str">
        <f t="shared" si="28"/>
        <v>C-120</v>
      </c>
      <c r="C919" s="45" t="str">
        <f t="shared" si="29"/>
        <v>JSA</v>
      </c>
      <c r="D919" s="6" t="s">
        <v>183</v>
      </c>
      <c r="E919" s="7">
        <v>39916</v>
      </c>
      <c r="F919" s="8"/>
      <c r="G919" s="9"/>
      <c r="H919" s="9"/>
      <c r="I919" s="47">
        <v>18000</v>
      </c>
      <c r="J919" s="10"/>
    </row>
    <row r="920" spans="1:10" x14ac:dyDescent="0.3">
      <c r="A920" t="str" cm="1">
        <f t="array" ref="A920">IFERROR(_xlfn.XLOOKUP(1,(Hoja1!$B$5:$B$1097=B920)*(Hoja1!$E$5:$E$1097=_xlfn.MAXIFS(Hoja1!$E$5:$E$1097,Hoja1!$B$5:$B$1097,B920,Hoja1!$E$5:$E$1097,"&lt;="&amp;E920)),Hoja1!$C$5:$C$1097,""),"")</f>
        <v>CONST_120_JSA</v>
      </c>
      <c r="B920" s="45" t="str">
        <f t="shared" si="28"/>
        <v>C-120</v>
      </c>
      <c r="C920" s="45" t="str">
        <f t="shared" si="29"/>
        <v>JSA</v>
      </c>
      <c r="D920" s="6" t="s">
        <v>183</v>
      </c>
      <c r="E920" s="7">
        <v>39931</v>
      </c>
      <c r="F920" s="8"/>
      <c r="G920" s="9"/>
      <c r="H920" s="9"/>
      <c r="I920" s="47">
        <v>80000</v>
      </c>
      <c r="J920" s="10"/>
    </row>
    <row r="921" spans="1:10" x14ac:dyDescent="0.3">
      <c r="A921" t="str" cm="1">
        <f t="array" ref="A921">IFERROR(_xlfn.XLOOKUP(1,(Hoja1!$B$5:$B$1097=B921)*(Hoja1!$E$5:$E$1097=_xlfn.MAXIFS(Hoja1!$E$5:$E$1097,Hoja1!$B$5:$B$1097,B921,Hoja1!$E$5:$E$1097,"&lt;="&amp;E921)),Hoja1!$C$5:$C$1097,""),"")</f>
        <v>CONST_120_JSA</v>
      </c>
      <c r="B921" s="45" t="str">
        <f t="shared" si="28"/>
        <v>C-120</v>
      </c>
      <c r="C921" s="45" t="str">
        <f t="shared" si="29"/>
        <v>JSA</v>
      </c>
      <c r="D921" s="6" t="s">
        <v>183</v>
      </c>
      <c r="E921" s="7">
        <v>39939</v>
      </c>
      <c r="F921" s="8"/>
      <c r="G921" s="9"/>
      <c r="H921" s="9"/>
      <c r="I921" s="47">
        <v>14000</v>
      </c>
      <c r="J921" s="10"/>
    </row>
    <row r="922" spans="1:10" x14ac:dyDescent="0.3">
      <c r="A922" t="str" cm="1">
        <f t="array" ref="A922">IFERROR(_xlfn.XLOOKUP(1,(Hoja1!$B$5:$B$1097=B922)*(Hoja1!$E$5:$E$1097=_xlfn.MAXIFS(Hoja1!$E$5:$E$1097,Hoja1!$B$5:$B$1097,B922,Hoja1!$E$5:$E$1097,"&lt;="&amp;E922)),Hoja1!$C$5:$C$1097,""),"")</f>
        <v>CONST_120_JSA</v>
      </c>
      <c r="B922" s="45" t="str">
        <f t="shared" si="28"/>
        <v>C-120</v>
      </c>
      <c r="C922" s="45" t="str">
        <f t="shared" si="29"/>
        <v>JSA</v>
      </c>
      <c r="D922" s="6" t="s">
        <v>183</v>
      </c>
      <c r="E922" s="7">
        <v>39975</v>
      </c>
      <c r="F922" s="8"/>
      <c r="G922" s="9"/>
      <c r="H922" s="9"/>
      <c r="I922" s="47">
        <v>33000</v>
      </c>
      <c r="J922" s="10"/>
    </row>
    <row r="923" spans="1:10" x14ac:dyDescent="0.3">
      <c r="A923" t="str" cm="1">
        <f t="array" ref="A923">IFERROR(_xlfn.XLOOKUP(1,(Hoja1!$B$5:$B$1097=B923)*(Hoja1!$E$5:$E$1097=_xlfn.MAXIFS(Hoja1!$E$5:$E$1097,Hoja1!$B$5:$B$1097,B923,Hoja1!$E$5:$E$1097,"&lt;="&amp;E923)),Hoja1!$C$5:$C$1097,""),"")</f>
        <v>CONST_120_JSA</v>
      </c>
      <c r="B923" s="45" t="str">
        <f t="shared" si="28"/>
        <v>C-120</v>
      </c>
      <c r="C923" s="45" t="str">
        <f t="shared" si="29"/>
        <v>JSA</v>
      </c>
      <c r="D923" s="6" t="s">
        <v>183</v>
      </c>
      <c r="E923" s="7">
        <v>39994</v>
      </c>
      <c r="F923" s="8"/>
      <c r="G923" s="9"/>
      <c r="H923" s="9"/>
      <c r="I923" s="47">
        <v>16000</v>
      </c>
      <c r="J923" s="10"/>
    </row>
    <row r="924" spans="1:10" x14ac:dyDescent="0.3">
      <c r="A924" t="str" cm="1">
        <f t="array" ref="A924">IFERROR(_xlfn.XLOOKUP(1,(Hoja1!$B$5:$B$1097=B924)*(Hoja1!$E$5:$E$1097=_xlfn.MAXIFS(Hoja1!$E$5:$E$1097,Hoja1!$B$5:$B$1097,B924,Hoja1!$E$5:$E$1097,"&lt;="&amp;E924)),Hoja1!$C$5:$C$1097,""),"")</f>
        <v>CONST_120_JSA</v>
      </c>
      <c r="B924" s="45" t="str">
        <f t="shared" si="28"/>
        <v>C-120</v>
      </c>
      <c r="C924" s="45" t="str">
        <f t="shared" si="29"/>
        <v>JSA</v>
      </c>
      <c r="D924" s="6" t="s">
        <v>183</v>
      </c>
      <c r="E924" s="7">
        <v>40029</v>
      </c>
      <c r="F924" s="8"/>
      <c r="G924" s="9"/>
      <c r="H924" s="9"/>
      <c r="I924" s="47">
        <v>35000</v>
      </c>
      <c r="J924" s="10">
        <v>7</v>
      </c>
    </row>
    <row r="925" spans="1:10" x14ac:dyDescent="0.3">
      <c r="A925" t="str" cm="1">
        <f t="array" ref="A925">IFERROR(_xlfn.XLOOKUP(1,(Hoja1!$B$5:$B$1097=B925)*(Hoja1!$E$5:$E$1097=_xlfn.MAXIFS(Hoja1!$E$5:$E$1097,Hoja1!$B$5:$B$1097,B925,Hoja1!$E$5:$E$1097,"&lt;="&amp;E925)),Hoja1!$C$5:$C$1097,""),"")</f>
        <v>CONST_122_KTIA</v>
      </c>
      <c r="B925" s="45" t="str">
        <f t="shared" si="28"/>
        <v>C-122</v>
      </c>
      <c r="C925" s="45" t="str">
        <f t="shared" si="29"/>
        <v>KTIA</v>
      </c>
      <c r="D925" s="6" t="s">
        <v>184</v>
      </c>
      <c r="E925" s="7">
        <v>39346</v>
      </c>
      <c r="F925" s="8"/>
      <c r="G925" s="9"/>
      <c r="H925" s="9"/>
      <c r="I925" s="47">
        <v>22000</v>
      </c>
      <c r="J925" s="10"/>
    </row>
    <row r="926" spans="1:10" x14ac:dyDescent="0.3">
      <c r="A926" t="str" cm="1">
        <f t="array" ref="A926">IFERROR(_xlfn.XLOOKUP(1,(Hoja1!$B$5:$B$1097=B926)*(Hoja1!$E$5:$E$1097=_xlfn.MAXIFS(Hoja1!$E$5:$E$1097,Hoja1!$B$5:$B$1097,B926,Hoja1!$E$5:$E$1097,"&lt;="&amp;E926)),Hoja1!$C$5:$C$1097,""),"")</f>
        <v>CONST_122_KTIA</v>
      </c>
      <c r="B926" s="45" t="str">
        <f t="shared" si="28"/>
        <v>C-122</v>
      </c>
      <c r="C926" s="45" t="str">
        <f t="shared" si="29"/>
        <v>KTIA</v>
      </c>
      <c r="D926" s="6" t="s">
        <v>184</v>
      </c>
      <c r="E926" s="7">
        <v>39360</v>
      </c>
      <c r="F926" s="8"/>
      <c r="G926" s="9"/>
      <c r="H926" s="9"/>
      <c r="I926" s="47">
        <v>33000</v>
      </c>
      <c r="J926" s="10"/>
    </row>
    <row r="927" spans="1:10" x14ac:dyDescent="0.3">
      <c r="A927" t="str" cm="1">
        <f t="array" ref="A927">IFERROR(_xlfn.XLOOKUP(1,(Hoja1!$B$5:$B$1097=B927)*(Hoja1!$E$5:$E$1097=_xlfn.MAXIFS(Hoja1!$E$5:$E$1097,Hoja1!$B$5:$B$1097,B927,Hoja1!$E$5:$E$1097,"&lt;="&amp;E927)),Hoja1!$C$5:$C$1097,""),"")</f>
        <v>CONST_122_KTIA</v>
      </c>
      <c r="B927" s="45" t="str">
        <f t="shared" si="28"/>
        <v>C-122</v>
      </c>
      <c r="C927" s="45" t="str">
        <f t="shared" si="29"/>
        <v>KTIA</v>
      </c>
      <c r="D927" s="6" t="s">
        <v>184</v>
      </c>
      <c r="E927" s="7">
        <v>39384</v>
      </c>
      <c r="F927" s="8"/>
      <c r="G927" s="9"/>
      <c r="H927" s="9"/>
      <c r="I927" s="47">
        <v>78000</v>
      </c>
      <c r="J927" s="10"/>
    </row>
    <row r="928" spans="1:10" x14ac:dyDescent="0.3">
      <c r="A928" t="str" cm="1">
        <f t="array" ref="A928">IFERROR(_xlfn.XLOOKUP(1,(Hoja1!$B$5:$B$1097=B928)*(Hoja1!$E$5:$E$1097=_xlfn.MAXIFS(Hoja1!$E$5:$E$1097,Hoja1!$B$5:$B$1097,B928,Hoja1!$E$5:$E$1097,"&lt;="&amp;E928)),Hoja1!$C$5:$C$1097,""),"")</f>
        <v>CONST_122_KTIA</v>
      </c>
      <c r="B928" s="45" t="str">
        <f t="shared" si="28"/>
        <v>C-122</v>
      </c>
      <c r="C928" s="45" t="str">
        <f t="shared" si="29"/>
        <v>KTIA</v>
      </c>
      <c r="D928" s="6" t="s">
        <v>184</v>
      </c>
      <c r="E928" s="7">
        <v>39393</v>
      </c>
      <c r="F928" s="8"/>
      <c r="G928" s="9"/>
      <c r="H928" s="9"/>
      <c r="I928" s="47">
        <v>79000</v>
      </c>
      <c r="J928" s="10"/>
    </row>
    <row r="929" spans="1:10" x14ac:dyDescent="0.3">
      <c r="A929" t="str" cm="1">
        <f t="array" ref="A929">IFERROR(_xlfn.XLOOKUP(1,(Hoja1!$B$5:$B$1097=B929)*(Hoja1!$E$5:$E$1097=_xlfn.MAXIFS(Hoja1!$E$5:$E$1097,Hoja1!$B$5:$B$1097,B929,Hoja1!$E$5:$E$1097,"&lt;="&amp;E929)),Hoja1!$C$5:$C$1097,""),"")</f>
        <v>CONST_122_KTIA</v>
      </c>
      <c r="B929" s="45" t="str">
        <f t="shared" si="28"/>
        <v>C-122</v>
      </c>
      <c r="C929" s="45" t="str">
        <f t="shared" si="29"/>
        <v>KTIA</v>
      </c>
      <c r="D929" s="6" t="s">
        <v>184</v>
      </c>
      <c r="E929" s="7">
        <v>39395</v>
      </c>
      <c r="F929" s="8"/>
      <c r="G929" s="9"/>
      <c r="H929" s="9"/>
      <c r="I929" s="47">
        <v>64000</v>
      </c>
      <c r="J929" s="10"/>
    </row>
    <row r="930" spans="1:10" x14ac:dyDescent="0.3">
      <c r="A930" t="str" cm="1">
        <f t="array" ref="A930">IFERROR(_xlfn.XLOOKUP(1,(Hoja1!$B$5:$B$1097=B930)*(Hoja1!$E$5:$E$1097=_xlfn.MAXIFS(Hoja1!$E$5:$E$1097,Hoja1!$B$5:$B$1097,B930,Hoja1!$E$5:$E$1097,"&lt;="&amp;E930)),Hoja1!$C$5:$C$1097,""),"")</f>
        <v>CONST_122_KTIA</v>
      </c>
      <c r="B930" s="45" t="str">
        <f t="shared" si="28"/>
        <v>C-122</v>
      </c>
      <c r="C930" s="45" t="str">
        <f t="shared" si="29"/>
        <v>KTIA</v>
      </c>
      <c r="D930" s="6" t="s">
        <v>184</v>
      </c>
      <c r="E930" s="7">
        <v>39400</v>
      </c>
      <c r="F930" s="8"/>
      <c r="G930" s="9"/>
      <c r="H930" s="9"/>
      <c r="I930" s="47">
        <v>63000</v>
      </c>
      <c r="J930" s="10"/>
    </row>
    <row r="931" spans="1:10" x14ac:dyDescent="0.3">
      <c r="A931" t="str" cm="1">
        <f t="array" ref="A931">IFERROR(_xlfn.XLOOKUP(1,(Hoja1!$B$5:$B$1097=B931)*(Hoja1!$E$5:$E$1097=_xlfn.MAXIFS(Hoja1!$E$5:$E$1097,Hoja1!$B$5:$B$1097,B931,Hoja1!$E$5:$E$1097,"&lt;="&amp;E931)),Hoja1!$C$5:$C$1097,""),"")</f>
        <v>CONST_122_KTIA</v>
      </c>
      <c r="B931" s="45" t="str">
        <f t="shared" si="28"/>
        <v>C-122</v>
      </c>
      <c r="C931" s="45" t="str">
        <f t="shared" si="29"/>
        <v>KTIA</v>
      </c>
      <c r="D931" s="6" t="s">
        <v>184</v>
      </c>
      <c r="E931" s="7">
        <v>39424</v>
      </c>
      <c r="F931" s="8"/>
      <c r="G931" s="9"/>
      <c r="H931" s="9"/>
      <c r="I931" s="47">
        <v>61000</v>
      </c>
      <c r="J931" s="10"/>
    </row>
    <row r="932" spans="1:10" x14ac:dyDescent="0.3">
      <c r="A932" t="str" cm="1">
        <f t="array" ref="A932">IFERROR(_xlfn.XLOOKUP(1,(Hoja1!$B$5:$B$1097=B932)*(Hoja1!$E$5:$E$1097=_xlfn.MAXIFS(Hoja1!$E$5:$E$1097,Hoja1!$B$5:$B$1097,B932,Hoja1!$E$5:$E$1097,"&lt;="&amp;E932)),Hoja1!$C$5:$C$1097,""),"")</f>
        <v>CONST_122_KTIA</v>
      </c>
      <c r="B932" s="45" t="str">
        <f t="shared" si="28"/>
        <v>C-122</v>
      </c>
      <c r="C932" s="45" t="str">
        <f t="shared" si="29"/>
        <v>KTIA</v>
      </c>
      <c r="D932" s="6" t="s">
        <v>184</v>
      </c>
      <c r="E932" s="7">
        <v>39433</v>
      </c>
      <c r="F932" s="8"/>
      <c r="G932" s="9"/>
      <c r="H932" s="9"/>
      <c r="I932" s="47">
        <v>18000</v>
      </c>
      <c r="J932" s="10"/>
    </row>
    <row r="933" spans="1:10" x14ac:dyDescent="0.3">
      <c r="A933" t="str" cm="1">
        <f t="array" ref="A933">IFERROR(_xlfn.XLOOKUP(1,(Hoja1!$B$5:$B$1097=B933)*(Hoja1!$E$5:$E$1097=_xlfn.MAXIFS(Hoja1!$E$5:$E$1097,Hoja1!$B$5:$B$1097,B933,Hoja1!$E$5:$E$1097,"&lt;="&amp;E933)),Hoja1!$C$5:$C$1097,""),"")</f>
        <v>CONST_122_KTIA</v>
      </c>
      <c r="B933" s="45" t="str">
        <f t="shared" si="28"/>
        <v>C-122</v>
      </c>
      <c r="C933" s="45" t="str">
        <f t="shared" si="29"/>
        <v>KTIA</v>
      </c>
      <c r="D933" s="6" t="s">
        <v>184</v>
      </c>
      <c r="E933" s="7">
        <v>39434</v>
      </c>
      <c r="F933" s="8"/>
      <c r="G933" s="9"/>
      <c r="H933" s="9"/>
      <c r="I933" s="47">
        <v>30000</v>
      </c>
      <c r="J933" s="10"/>
    </row>
    <row r="934" spans="1:10" x14ac:dyDescent="0.3">
      <c r="A934" t="str" cm="1">
        <f t="array" ref="A934">IFERROR(_xlfn.XLOOKUP(1,(Hoja1!$B$5:$B$1097=B934)*(Hoja1!$E$5:$E$1097=_xlfn.MAXIFS(Hoja1!$E$5:$E$1097,Hoja1!$B$5:$B$1097,B934,Hoja1!$E$5:$E$1097,"&lt;="&amp;E934)),Hoja1!$C$5:$C$1097,""),"")</f>
        <v>CONST_122_KTIA</v>
      </c>
      <c r="B934" s="45" t="str">
        <f t="shared" si="28"/>
        <v>C-122</v>
      </c>
      <c r="C934" s="45" t="str">
        <f t="shared" si="29"/>
        <v>KTIA</v>
      </c>
      <c r="D934" s="6" t="s">
        <v>184</v>
      </c>
      <c r="E934" s="7">
        <v>39445</v>
      </c>
      <c r="F934" s="8"/>
      <c r="G934" s="9"/>
      <c r="H934" s="9"/>
      <c r="I934" s="47">
        <v>29000</v>
      </c>
      <c r="J934" s="10"/>
    </row>
    <row r="935" spans="1:10" x14ac:dyDescent="0.3">
      <c r="A935" t="str" cm="1">
        <f t="array" ref="A935">IFERROR(_xlfn.XLOOKUP(1,(Hoja1!$B$5:$B$1097=B935)*(Hoja1!$E$5:$E$1097=_xlfn.MAXIFS(Hoja1!$E$5:$E$1097,Hoja1!$B$5:$B$1097,B935,Hoja1!$E$5:$E$1097,"&lt;="&amp;E935)),Hoja1!$C$5:$C$1097,""),"")</f>
        <v>CONST_122_KTIA</v>
      </c>
      <c r="B935" s="45" t="str">
        <f t="shared" si="28"/>
        <v>C-122</v>
      </c>
      <c r="C935" s="45" t="str">
        <f t="shared" si="29"/>
        <v>KTIA</v>
      </c>
      <c r="D935" s="6" t="s">
        <v>184</v>
      </c>
      <c r="E935" s="7">
        <v>39461</v>
      </c>
      <c r="F935" s="8"/>
      <c r="G935" s="9"/>
      <c r="H935" s="9"/>
      <c r="I935" s="47">
        <v>25000</v>
      </c>
      <c r="J935" s="10"/>
    </row>
    <row r="936" spans="1:10" x14ac:dyDescent="0.3">
      <c r="A936" t="str" cm="1">
        <f t="array" ref="A936">IFERROR(_xlfn.XLOOKUP(1,(Hoja1!$B$5:$B$1097=B936)*(Hoja1!$E$5:$E$1097=_xlfn.MAXIFS(Hoja1!$E$5:$E$1097,Hoja1!$B$5:$B$1097,B936,Hoja1!$E$5:$E$1097,"&lt;="&amp;E936)),Hoja1!$C$5:$C$1097,""),"")</f>
        <v>CONST_122_KTIA</v>
      </c>
      <c r="B936" s="45" t="str">
        <f t="shared" si="28"/>
        <v>C-122</v>
      </c>
      <c r="C936" s="45" t="str">
        <f t="shared" si="29"/>
        <v>KTIA</v>
      </c>
      <c r="D936" s="6" t="s">
        <v>184</v>
      </c>
      <c r="E936" s="7">
        <v>39468</v>
      </c>
      <c r="F936" s="8"/>
      <c r="G936" s="9"/>
      <c r="H936" s="9"/>
      <c r="I936" s="47">
        <v>25000</v>
      </c>
      <c r="J936" s="10"/>
    </row>
    <row r="937" spans="1:10" x14ac:dyDescent="0.3">
      <c r="A937" t="str" cm="1">
        <f t="array" ref="A937">IFERROR(_xlfn.XLOOKUP(1,(Hoja1!$B$5:$B$1097=B937)*(Hoja1!$E$5:$E$1097=_xlfn.MAXIFS(Hoja1!$E$5:$E$1097,Hoja1!$B$5:$B$1097,B937,Hoja1!$E$5:$E$1097,"&lt;="&amp;E937)),Hoja1!$C$5:$C$1097,""),"")</f>
        <v>CONST_122_KTIA</v>
      </c>
      <c r="B937" s="45" t="str">
        <f t="shared" si="28"/>
        <v>C-122</v>
      </c>
      <c r="C937" s="45" t="str">
        <f t="shared" si="29"/>
        <v>KTIA</v>
      </c>
      <c r="D937" s="6" t="s">
        <v>184</v>
      </c>
      <c r="E937" s="7">
        <v>39471</v>
      </c>
      <c r="F937" s="8"/>
      <c r="G937" s="9"/>
      <c r="H937" s="9"/>
      <c r="I937" s="47">
        <v>30000</v>
      </c>
      <c r="J937" s="10"/>
    </row>
    <row r="938" spans="1:10" x14ac:dyDescent="0.3">
      <c r="A938" t="str" cm="1">
        <f t="array" ref="A938">IFERROR(_xlfn.XLOOKUP(1,(Hoja1!$B$5:$B$1097=B938)*(Hoja1!$E$5:$E$1097=_xlfn.MAXIFS(Hoja1!$E$5:$E$1097,Hoja1!$B$5:$B$1097,B938,Hoja1!$E$5:$E$1097,"&lt;="&amp;E938)),Hoja1!$C$5:$C$1097,""),"")</f>
        <v>CONST_122_KTIA</v>
      </c>
      <c r="B938" s="45" t="str">
        <f t="shared" si="28"/>
        <v>C-122</v>
      </c>
      <c r="C938" s="45" t="str">
        <f t="shared" si="29"/>
        <v>KTIA</v>
      </c>
      <c r="D938" s="6" t="s">
        <v>184</v>
      </c>
      <c r="E938" s="7">
        <v>39475</v>
      </c>
      <c r="F938" s="8"/>
      <c r="G938" s="9"/>
      <c r="H938" s="9"/>
      <c r="I938" s="47">
        <v>25000</v>
      </c>
      <c r="J938" s="10"/>
    </row>
    <row r="939" spans="1:10" x14ac:dyDescent="0.3">
      <c r="A939" t="str" cm="1">
        <f t="array" ref="A939">IFERROR(_xlfn.XLOOKUP(1,(Hoja1!$B$5:$B$1097=B939)*(Hoja1!$E$5:$E$1097=_xlfn.MAXIFS(Hoja1!$E$5:$E$1097,Hoja1!$B$5:$B$1097,B939,Hoja1!$E$5:$E$1097,"&lt;="&amp;E939)),Hoja1!$C$5:$C$1097,""),"")</f>
        <v>CONST_122_KTIA</v>
      </c>
      <c r="B939" s="45" t="str">
        <f t="shared" si="28"/>
        <v>C-122</v>
      </c>
      <c r="C939" s="45" t="str">
        <f t="shared" si="29"/>
        <v>KTIA</v>
      </c>
      <c r="D939" s="6" t="s">
        <v>184</v>
      </c>
      <c r="E939" s="7">
        <v>39484</v>
      </c>
      <c r="F939" s="8"/>
      <c r="G939" s="9"/>
      <c r="H939" s="9"/>
      <c r="I939" s="47">
        <v>27000</v>
      </c>
      <c r="J939" s="10"/>
    </row>
    <row r="940" spans="1:10" x14ac:dyDescent="0.3">
      <c r="A940" t="str" cm="1">
        <f t="array" ref="A940">IFERROR(_xlfn.XLOOKUP(1,(Hoja1!$B$5:$B$1097=B940)*(Hoja1!$E$5:$E$1097=_xlfn.MAXIFS(Hoja1!$E$5:$E$1097,Hoja1!$B$5:$B$1097,B940,Hoja1!$E$5:$E$1097,"&lt;="&amp;E940)),Hoja1!$C$5:$C$1097,""),"")</f>
        <v>CONST_122_KTIA</v>
      </c>
      <c r="B940" s="45" t="str">
        <f t="shared" si="28"/>
        <v>C-122</v>
      </c>
      <c r="C940" s="45" t="str">
        <f t="shared" si="29"/>
        <v>KTIA</v>
      </c>
      <c r="D940" s="6" t="s">
        <v>184</v>
      </c>
      <c r="E940" s="7">
        <v>39488</v>
      </c>
      <c r="F940" s="8"/>
      <c r="G940" s="9"/>
      <c r="H940" s="9"/>
      <c r="I940" s="47">
        <v>25000</v>
      </c>
      <c r="J940" s="10"/>
    </row>
    <row r="941" spans="1:10" x14ac:dyDescent="0.3">
      <c r="A941" t="str" cm="1">
        <f t="array" ref="A941">IFERROR(_xlfn.XLOOKUP(1,(Hoja1!$B$5:$B$1097=B941)*(Hoja1!$E$5:$E$1097=_xlfn.MAXIFS(Hoja1!$E$5:$E$1097,Hoja1!$B$5:$B$1097,B941,Hoja1!$E$5:$E$1097,"&lt;="&amp;E941)),Hoja1!$C$5:$C$1097,""),"")</f>
        <v>CONST_122_KTIA</v>
      </c>
      <c r="B941" s="45" t="str">
        <f t="shared" si="28"/>
        <v>C-122</v>
      </c>
      <c r="C941" s="45" t="str">
        <f t="shared" si="29"/>
        <v>KTIA</v>
      </c>
      <c r="D941" s="6" t="s">
        <v>184</v>
      </c>
      <c r="E941" s="7">
        <v>39492</v>
      </c>
      <c r="F941" s="8"/>
      <c r="G941" s="9"/>
      <c r="H941" s="9"/>
      <c r="I941" s="47">
        <v>53000</v>
      </c>
      <c r="J941" s="10"/>
    </row>
    <row r="942" spans="1:10" x14ac:dyDescent="0.3">
      <c r="A942" t="str" cm="1">
        <f t="array" ref="A942">IFERROR(_xlfn.XLOOKUP(1,(Hoja1!$B$5:$B$1097=B942)*(Hoja1!$E$5:$E$1097=_xlfn.MAXIFS(Hoja1!$E$5:$E$1097,Hoja1!$B$5:$B$1097,B942,Hoja1!$E$5:$E$1097,"&lt;="&amp;E942)),Hoja1!$C$5:$C$1097,""),"")</f>
        <v>CONST_122_KTIA</v>
      </c>
      <c r="B942" s="45" t="str">
        <f t="shared" si="28"/>
        <v>C-122</v>
      </c>
      <c r="C942" s="45" t="str">
        <f t="shared" si="29"/>
        <v>KTIA</v>
      </c>
      <c r="D942" s="6" t="s">
        <v>184</v>
      </c>
      <c r="E942" s="7">
        <v>39498</v>
      </c>
      <c r="F942" s="8"/>
      <c r="G942" s="9"/>
      <c r="H942" s="9"/>
      <c r="I942" s="47">
        <v>15000</v>
      </c>
      <c r="J942" s="10"/>
    </row>
    <row r="943" spans="1:10" x14ac:dyDescent="0.3">
      <c r="A943" t="str" cm="1">
        <f t="array" ref="A943">IFERROR(_xlfn.XLOOKUP(1,(Hoja1!$B$5:$B$1097=B943)*(Hoja1!$E$5:$E$1097=_xlfn.MAXIFS(Hoja1!$E$5:$E$1097,Hoja1!$B$5:$B$1097,B943,Hoja1!$E$5:$E$1097,"&lt;="&amp;E943)),Hoja1!$C$5:$C$1097,""),"")</f>
        <v>CONST_122_KTIA</v>
      </c>
      <c r="B943" s="45" t="str">
        <f t="shared" si="28"/>
        <v>C-122</v>
      </c>
      <c r="C943" s="45" t="str">
        <f t="shared" si="29"/>
        <v>KTIA</v>
      </c>
      <c r="D943" s="6" t="s">
        <v>184</v>
      </c>
      <c r="E943" s="7">
        <v>39509</v>
      </c>
      <c r="F943" s="8"/>
      <c r="G943" s="9"/>
      <c r="H943" s="9"/>
      <c r="I943" s="47">
        <v>27000</v>
      </c>
      <c r="J943" s="10"/>
    </row>
    <row r="944" spans="1:10" x14ac:dyDescent="0.3">
      <c r="A944" t="str" cm="1">
        <f t="array" ref="A944">IFERROR(_xlfn.XLOOKUP(1,(Hoja1!$B$5:$B$1097=B944)*(Hoja1!$E$5:$E$1097=_xlfn.MAXIFS(Hoja1!$E$5:$E$1097,Hoja1!$B$5:$B$1097,B944,Hoja1!$E$5:$E$1097,"&lt;="&amp;E944)),Hoja1!$C$5:$C$1097,""),"")</f>
        <v>CONST_122_KTIA</v>
      </c>
      <c r="B944" s="45" t="str">
        <f t="shared" si="28"/>
        <v>C-122</v>
      </c>
      <c r="C944" s="45" t="str">
        <f t="shared" si="29"/>
        <v>KTIA</v>
      </c>
      <c r="D944" s="6" t="s">
        <v>184</v>
      </c>
      <c r="E944" s="7">
        <v>39511</v>
      </c>
      <c r="F944" s="8"/>
      <c r="G944" s="9"/>
      <c r="H944" s="9"/>
      <c r="I944" s="47">
        <v>22000</v>
      </c>
      <c r="J944" s="10"/>
    </row>
    <row r="945" spans="1:10" x14ac:dyDescent="0.3">
      <c r="A945" t="str" cm="1">
        <f t="array" ref="A945">IFERROR(_xlfn.XLOOKUP(1,(Hoja1!$B$5:$B$1097=B945)*(Hoja1!$E$5:$E$1097=_xlfn.MAXIFS(Hoja1!$E$5:$E$1097,Hoja1!$B$5:$B$1097,B945,Hoja1!$E$5:$E$1097,"&lt;="&amp;E945)),Hoja1!$C$5:$C$1097,""),"")</f>
        <v>CONST_122_KTIA</v>
      </c>
      <c r="B945" s="45" t="str">
        <f t="shared" si="28"/>
        <v>C-122</v>
      </c>
      <c r="C945" s="45" t="str">
        <f t="shared" si="29"/>
        <v>KTIA</v>
      </c>
      <c r="D945" s="6" t="s">
        <v>184</v>
      </c>
      <c r="E945" s="7">
        <v>39513</v>
      </c>
      <c r="F945" s="8"/>
      <c r="G945" s="9"/>
      <c r="H945" s="9"/>
      <c r="I945" s="47">
        <v>27000</v>
      </c>
      <c r="J945" s="10"/>
    </row>
    <row r="946" spans="1:10" x14ac:dyDescent="0.3">
      <c r="A946" t="str" cm="1">
        <f t="array" ref="A946">IFERROR(_xlfn.XLOOKUP(1,(Hoja1!$B$5:$B$1097=B946)*(Hoja1!$E$5:$E$1097=_xlfn.MAXIFS(Hoja1!$E$5:$E$1097,Hoja1!$B$5:$B$1097,B946,Hoja1!$E$5:$E$1097,"&lt;="&amp;E946)),Hoja1!$C$5:$C$1097,""),"")</f>
        <v>CONST_122_KTIA</v>
      </c>
      <c r="B946" s="45" t="str">
        <f t="shared" si="28"/>
        <v>C-122</v>
      </c>
      <c r="C946" s="45" t="str">
        <f t="shared" si="29"/>
        <v>KTIA</v>
      </c>
      <c r="D946" s="6" t="s">
        <v>184</v>
      </c>
      <c r="E946" s="7">
        <v>39519</v>
      </c>
      <c r="F946" s="8"/>
      <c r="G946" s="9"/>
      <c r="H946" s="9"/>
      <c r="I946" s="47">
        <v>22000</v>
      </c>
      <c r="J946" s="10"/>
    </row>
    <row r="947" spans="1:10" x14ac:dyDescent="0.3">
      <c r="A947" t="str" cm="1">
        <f t="array" ref="A947">IFERROR(_xlfn.XLOOKUP(1,(Hoja1!$B$5:$B$1097=B947)*(Hoja1!$E$5:$E$1097=_xlfn.MAXIFS(Hoja1!$E$5:$E$1097,Hoja1!$B$5:$B$1097,B947,Hoja1!$E$5:$E$1097,"&lt;="&amp;E947)),Hoja1!$C$5:$C$1097,""),"")</f>
        <v>CONST_122_KTIA</v>
      </c>
      <c r="B947" s="45" t="str">
        <f t="shared" si="28"/>
        <v>C-122</v>
      </c>
      <c r="C947" s="45" t="str">
        <f t="shared" si="29"/>
        <v>KTIA</v>
      </c>
      <c r="D947" s="6" t="s">
        <v>184</v>
      </c>
      <c r="E947" s="7">
        <v>39525</v>
      </c>
      <c r="F947" s="8"/>
      <c r="G947" s="9"/>
      <c r="H947" s="9"/>
      <c r="I947" s="47">
        <v>30000</v>
      </c>
      <c r="J947" s="10"/>
    </row>
    <row r="948" spans="1:10" x14ac:dyDescent="0.3">
      <c r="A948" t="str" cm="1">
        <f t="array" ref="A948">IFERROR(_xlfn.XLOOKUP(1,(Hoja1!$B$5:$B$1097=B948)*(Hoja1!$E$5:$E$1097=_xlfn.MAXIFS(Hoja1!$E$5:$E$1097,Hoja1!$B$5:$B$1097,B948,Hoja1!$E$5:$E$1097,"&lt;="&amp;E948)),Hoja1!$C$5:$C$1097,""),"")</f>
        <v>CONST_122_KTIA</v>
      </c>
      <c r="B948" s="45" t="str">
        <f t="shared" si="28"/>
        <v>C-122</v>
      </c>
      <c r="C948" s="45" t="str">
        <f t="shared" si="29"/>
        <v>KTIA</v>
      </c>
      <c r="D948" s="6" t="s">
        <v>184</v>
      </c>
      <c r="E948" s="7">
        <v>39531</v>
      </c>
      <c r="F948" s="8"/>
      <c r="G948" s="9"/>
      <c r="H948" s="9"/>
      <c r="I948" s="47">
        <v>6000</v>
      </c>
      <c r="J948" s="10"/>
    </row>
    <row r="949" spans="1:10" x14ac:dyDescent="0.3">
      <c r="A949" t="str" cm="1">
        <f t="array" ref="A949">IFERROR(_xlfn.XLOOKUP(1,(Hoja1!$B$5:$B$1097=B949)*(Hoja1!$E$5:$E$1097=_xlfn.MAXIFS(Hoja1!$E$5:$E$1097,Hoja1!$B$5:$B$1097,B949,Hoja1!$E$5:$E$1097,"&lt;="&amp;E949)),Hoja1!$C$5:$C$1097,""),"")</f>
        <v>CONST_122_KTIA</v>
      </c>
      <c r="B949" s="45" t="str">
        <f t="shared" si="28"/>
        <v>C-122</v>
      </c>
      <c r="C949" s="45" t="str">
        <f t="shared" si="29"/>
        <v>KTIA</v>
      </c>
      <c r="D949" s="6" t="s">
        <v>184</v>
      </c>
      <c r="E949" s="7">
        <v>39535</v>
      </c>
      <c r="F949" s="8"/>
      <c r="G949" s="9"/>
      <c r="H949" s="9"/>
      <c r="I949" s="47">
        <v>22000</v>
      </c>
      <c r="J949" s="10"/>
    </row>
    <row r="950" spans="1:10" x14ac:dyDescent="0.3">
      <c r="A950" t="str" cm="1">
        <f t="array" ref="A950">IFERROR(_xlfn.XLOOKUP(1,(Hoja1!$B$5:$B$1097=B950)*(Hoja1!$E$5:$E$1097=_xlfn.MAXIFS(Hoja1!$E$5:$E$1097,Hoja1!$B$5:$B$1097,B950,Hoja1!$E$5:$E$1097,"&lt;="&amp;E950)),Hoja1!$C$5:$C$1097,""),"")</f>
        <v>CONST_122_KTIA</v>
      </c>
      <c r="B950" s="45" t="str">
        <f t="shared" si="28"/>
        <v>C-122</v>
      </c>
      <c r="C950" s="45" t="str">
        <f t="shared" si="29"/>
        <v>KTIA</v>
      </c>
      <c r="D950" s="6" t="s">
        <v>184</v>
      </c>
      <c r="E950" s="7">
        <v>39539</v>
      </c>
      <c r="F950" s="8"/>
      <c r="G950" s="9"/>
      <c r="H950" s="9"/>
      <c r="I950" s="47">
        <v>14000</v>
      </c>
      <c r="J950" s="10"/>
    </row>
    <row r="951" spans="1:10" x14ac:dyDescent="0.3">
      <c r="A951" t="str" cm="1">
        <f t="array" ref="A951">IFERROR(_xlfn.XLOOKUP(1,(Hoja1!$B$5:$B$1097=B951)*(Hoja1!$E$5:$E$1097=_xlfn.MAXIFS(Hoja1!$E$5:$E$1097,Hoja1!$B$5:$B$1097,B951,Hoja1!$E$5:$E$1097,"&lt;="&amp;E951)),Hoja1!$C$5:$C$1097,""),"")</f>
        <v>CONST_122_KTIA</v>
      </c>
      <c r="B951" s="45" t="str">
        <f t="shared" si="28"/>
        <v>C-122</v>
      </c>
      <c r="C951" s="45" t="str">
        <f t="shared" si="29"/>
        <v>KTIA</v>
      </c>
      <c r="D951" s="6" t="s">
        <v>184</v>
      </c>
      <c r="E951" s="7">
        <v>39548</v>
      </c>
      <c r="F951" s="8"/>
      <c r="G951" s="9"/>
      <c r="H951" s="9"/>
      <c r="I951" s="47">
        <v>21000</v>
      </c>
      <c r="J951" s="10"/>
    </row>
    <row r="952" spans="1:10" x14ac:dyDescent="0.3">
      <c r="A952" t="str" cm="1">
        <f t="array" ref="A952">IFERROR(_xlfn.XLOOKUP(1,(Hoja1!$B$5:$B$1097=B952)*(Hoja1!$E$5:$E$1097=_xlfn.MAXIFS(Hoja1!$E$5:$E$1097,Hoja1!$B$5:$B$1097,B952,Hoja1!$E$5:$E$1097,"&lt;="&amp;E952)),Hoja1!$C$5:$C$1097,""),"")</f>
        <v>CONST_122_KTIA</v>
      </c>
      <c r="B952" s="45" t="str">
        <f t="shared" si="28"/>
        <v>C-122</v>
      </c>
      <c r="C952" s="45" t="str">
        <f t="shared" si="29"/>
        <v>KTIA</v>
      </c>
      <c r="D952" s="6" t="s">
        <v>184</v>
      </c>
      <c r="E952" s="7">
        <v>39553</v>
      </c>
      <c r="F952" s="8"/>
      <c r="G952" s="9"/>
      <c r="H952" s="9"/>
      <c r="I952" s="47">
        <v>23000</v>
      </c>
      <c r="J952" s="10"/>
    </row>
    <row r="953" spans="1:10" x14ac:dyDescent="0.3">
      <c r="A953" t="str" cm="1">
        <f t="array" ref="A953">IFERROR(_xlfn.XLOOKUP(1,(Hoja1!$B$5:$B$1097=B953)*(Hoja1!$E$5:$E$1097=_xlfn.MAXIFS(Hoja1!$E$5:$E$1097,Hoja1!$B$5:$B$1097,B953,Hoja1!$E$5:$E$1097,"&lt;="&amp;E953)),Hoja1!$C$5:$C$1097,""),"")</f>
        <v>CONST_122_KTIA</v>
      </c>
      <c r="B953" s="45" t="str">
        <f t="shared" si="28"/>
        <v>C-122</v>
      </c>
      <c r="C953" s="45" t="str">
        <f t="shared" si="29"/>
        <v>KTIA</v>
      </c>
      <c r="D953" s="6" t="s">
        <v>184</v>
      </c>
      <c r="E953" s="7">
        <v>39554</v>
      </c>
      <c r="F953" s="8"/>
      <c r="G953" s="9"/>
      <c r="H953" s="9"/>
      <c r="I953" s="47">
        <v>23000</v>
      </c>
      <c r="J953" s="10"/>
    </row>
    <row r="954" spans="1:10" x14ac:dyDescent="0.3">
      <c r="A954" t="str" cm="1">
        <f t="array" ref="A954">IFERROR(_xlfn.XLOOKUP(1,(Hoja1!$B$5:$B$1097=B954)*(Hoja1!$E$5:$E$1097=_xlfn.MAXIFS(Hoja1!$E$5:$E$1097,Hoja1!$B$5:$B$1097,B954,Hoja1!$E$5:$E$1097,"&lt;="&amp;E954)),Hoja1!$C$5:$C$1097,""),"")</f>
        <v>CONST_122_KTIA</v>
      </c>
      <c r="B954" s="45" t="str">
        <f t="shared" si="28"/>
        <v>C-122</v>
      </c>
      <c r="C954" s="45" t="str">
        <f t="shared" si="29"/>
        <v>KTIA</v>
      </c>
      <c r="D954" s="6" t="s">
        <v>184</v>
      </c>
      <c r="E954" s="7">
        <v>39560</v>
      </c>
      <c r="F954" s="8"/>
      <c r="G954" s="9"/>
      <c r="H954" s="9"/>
      <c r="I954" s="47">
        <v>23000</v>
      </c>
      <c r="J954" s="10"/>
    </row>
    <row r="955" spans="1:10" x14ac:dyDescent="0.3">
      <c r="A955" t="str" cm="1">
        <f t="array" ref="A955">IFERROR(_xlfn.XLOOKUP(1,(Hoja1!$B$5:$B$1097=B955)*(Hoja1!$E$5:$E$1097=_xlfn.MAXIFS(Hoja1!$E$5:$E$1097,Hoja1!$B$5:$B$1097,B955,Hoja1!$E$5:$E$1097,"&lt;="&amp;E955)),Hoja1!$C$5:$C$1097,""),"")</f>
        <v>CONST_122_KTIA</v>
      </c>
      <c r="B955" s="45" t="str">
        <f t="shared" si="28"/>
        <v>C-122</v>
      </c>
      <c r="C955" s="45" t="str">
        <f t="shared" si="29"/>
        <v>KTIA</v>
      </c>
      <c r="D955" s="6" t="s">
        <v>184</v>
      </c>
      <c r="E955" s="7">
        <v>39562</v>
      </c>
      <c r="F955" s="8"/>
      <c r="G955" s="9"/>
      <c r="H955" s="9"/>
      <c r="I955" s="47">
        <v>22000</v>
      </c>
      <c r="J955" s="10"/>
    </row>
    <row r="956" spans="1:10" x14ac:dyDescent="0.3">
      <c r="A956" t="str" cm="1">
        <f t="array" ref="A956">IFERROR(_xlfn.XLOOKUP(1,(Hoja1!$B$5:$B$1097=B956)*(Hoja1!$E$5:$E$1097=_xlfn.MAXIFS(Hoja1!$E$5:$E$1097,Hoja1!$B$5:$B$1097,B956,Hoja1!$E$5:$E$1097,"&lt;="&amp;E956)),Hoja1!$C$5:$C$1097,""),"")</f>
        <v>CONST_122_KTIA</v>
      </c>
      <c r="B956" s="45" t="str">
        <f t="shared" si="28"/>
        <v>C-122</v>
      </c>
      <c r="C956" s="45" t="str">
        <f t="shared" si="29"/>
        <v>KTIA</v>
      </c>
      <c r="D956" s="6" t="s">
        <v>184</v>
      </c>
      <c r="E956" s="7">
        <v>39573</v>
      </c>
      <c r="F956" s="8"/>
      <c r="G956" s="9"/>
      <c r="H956" s="9"/>
      <c r="I956" s="47">
        <v>26000</v>
      </c>
      <c r="J956" s="10"/>
    </row>
    <row r="957" spans="1:10" x14ac:dyDescent="0.3">
      <c r="A957" t="str" cm="1">
        <f t="array" ref="A957">IFERROR(_xlfn.XLOOKUP(1,(Hoja1!$B$5:$B$1097=B957)*(Hoja1!$E$5:$E$1097=_xlfn.MAXIFS(Hoja1!$E$5:$E$1097,Hoja1!$B$5:$B$1097,B957,Hoja1!$E$5:$E$1097,"&lt;="&amp;E957)),Hoja1!$C$5:$C$1097,""),"")</f>
        <v>CONST_122_KTIA</v>
      </c>
      <c r="B957" s="45" t="str">
        <f t="shared" si="28"/>
        <v>C-122</v>
      </c>
      <c r="C957" s="45" t="str">
        <f t="shared" si="29"/>
        <v>KTIA</v>
      </c>
      <c r="D957" s="6" t="s">
        <v>184</v>
      </c>
      <c r="E957" s="7">
        <v>39582</v>
      </c>
      <c r="F957" s="8"/>
      <c r="G957" s="9"/>
      <c r="H957" s="9"/>
      <c r="I957" s="47">
        <v>23000</v>
      </c>
      <c r="J957" s="10"/>
    </row>
    <row r="958" spans="1:10" x14ac:dyDescent="0.3">
      <c r="A958" t="str" cm="1">
        <f t="array" ref="A958">IFERROR(_xlfn.XLOOKUP(1,(Hoja1!$B$5:$B$1097=B958)*(Hoja1!$E$5:$E$1097=_xlfn.MAXIFS(Hoja1!$E$5:$E$1097,Hoja1!$B$5:$B$1097,B958,Hoja1!$E$5:$E$1097,"&lt;="&amp;E958)),Hoja1!$C$5:$C$1097,""),"")</f>
        <v>CONST_122_KTIA</v>
      </c>
      <c r="B958" s="45" t="str">
        <f t="shared" si="28"/>
        <v>C-122</v>
      </c>
      <c r="C958" s="45" t="str">
        <f t="shared" si="29"/>
        <v>KTIA</v>
      </c>
      <c r="D958" s="6" t="s">
        <v>184</v>
      </c>
      <c r="E958" s="7">
        <v>39589</v>
      </c>
      <c r="F958" s="8"/>
      <c r="G958" s="9"/>
      <c r="H958" s="9"/>
      <c r="I958" s="47">
        <v>19000</v>
      </c>
      <c r="J958" s="10"/>
    </row>
    <row r="959" spans="1:10" x14ac:dyDescent="0.3">
      <c r="A959" t="str" cm="1">
        <f t="array" ref="A959">IFERROR(_xlfn.XLOOKUP(1,(Hoja1!$B$5:$B$1097=B959)*(Hoja1!$E$5:$E$1097=_xlfn.MAXIFS(Hoja1!$E$5:$E$1097,Hoja1!$B$5:$B$1097,B959,Hoja1!$E$5:$E$1097,"&lt;="&amp;E959)),Hoja1!$C$5:$C$1097,""),"")</f>
        <v>CONST_122_KTIA</v>
      </c>
      <c r="B959" s="45" t="str">
        <f t="shared" si="28"/>
        <v>C-122</v>
      </c>
      <c r="C959" s="45" t="str">
        <f t="shared" si="29"/>
        <v>KTIA</v>
      </c>
      <c r="D959" s="6" t="s">
        <v>184</v>
      </c>
      <c r="E959" s="7">
        <v>39590</v>
      </c>
      <c r="F959" s="8"/>
      <c r="G959" s="9"/>
      <c r="H959" s="9"/>
      <c r="I959" s="47"/>
      <c r="J959" s="10"/>
    </row>
    <row r="960" spans="1:10" x14ac:dyDescent="0.3">
      <c r="A960" t="str" cm="1">
        <f t="array" ref="A960">IFERROR(_xlfn.XLOOKUP(1,(Hoja1!$B$5:$B$1097=B960)*(Hoja1!$E$5:$E$1097=_xlfn.MAXIFS(Hoja1!$E$5:$E$1097,Hoja1!$B$5:$B$1097,B960,Hoja1!$E$5:$E$1097,"&lt;="&amp;E960)),Hoja1!$C$5:$C$1097,""),"")</f>
        <v>CONST_122_KTIA</v>
      </c>
      <c r="B960" s="45" t="str">
        <f t="shared" si="28"/>
        <v>C-122</v>
      </c>
      <c r="C960" s="45" t="str">
        <f t="shared" si="29"/>
        <v>KTIA</v>
      </c>
      <c r="D960" s="6" t="s">
        <v>184</v>
      </c>
      <c r="E960" s="7">
        <v>39594</v>
      </c>
      <c r="F960" s="8"/>
      <c r="G960" s="9"/>
      <c r="H960" s="9"/>
      <c r="I960" s="47">
        <v>31000</v>
      </c>
      <c r="J960" s="10"/>
    </row>
    <row r="961" spans="1:10" x14ac:dyDescent="0.3">
      <c r="A961" t="str" cm="1">
        <f t="array" ref="A961">IFERROR(_xlfn.XLOOKUP(1,(Hoja1!$B$5:$B$1097=B961)*(Hoja1!$E$5:$E$1097=_xlfn.MAXIFS(Hoja1!$E$5:$E$1097,Hoja1!$B$5:$B$1097,B961,Hoja1!$E$5:$E$1097,"&lt;="&amp;E961)),Hoja1!$C$5:$C$1097,""),"")</f>
        <v>CONST_122_KTIA</v>
      </c>
      <c r="B961" s="45" t="str">
        <f t="shared" si="28"/>
        <v>C-122</v>
      </c>
      <c r="C961" s="45" t="str">
        <f t="shared" si="29"/>
        <v>KTIA</v>
      </c>
      <c r="D961" s="6" t="s">
        <v>184</v>
      </c>
      <c r="E961" s="7">
        <v>39595</v>
      </c>
      <c r="F961" s="8"/>
      <c r="G961" s="9"/>
      <c r="H961" s="9"/>
      <c r="I961" s="47">
        <v>38000</v>
      </c>
      <c r="J961" s="10"/>
    </row>
    <row r="962" spans="1:10" x14ac:dyDescent="0.3">
      <c r="A962" t="str" cm="1">
        <f t="array" ref="A962">IFERROR(_xlfn.XLOOKUP(1,(Hoja1!$B$5:$B$1097=B962)*(Hoja1!$E$5:$E$1097=_xlfn.MAXIFS(Hoja1!$E$5:$E$1097,Hoja1!$B$5:$B$1097,B962,Hoja1!$E$5:$E$1097,"&lt;="&amp;E962)),Hoja1!$C$5:$C$1097,""),"")</f>
        <v>CONST_122_KTIA</v>
      </c>
      <c r="B962" s="45" t="str">
        <f t="shared" si="28"/>
        <v>C-122</v>
      </c>
      <c r="C962" s="45" t="str">
        <f t="shared" si="29"/>
        <v>KTIA</v>
      </c>
      <c r="D962" s="6" t="s">
        <v>184</v>
      </c>
      <c r="E962" s="7">
        <v>39596</v>
      </c>
      <c r="F962" s="8"/>
      <c r="G962" s="9"/>
      <c r="H962" s="9"/>
      <c r="I962" s="47">
        <v>13000</v>
      </c>
      <c r="J962" s="10"/>
    </row>
    <row r="963" spans="1:10" x14ac:dyDescent="0.3">
      <c r="A963" t="str" cm="1">
        <f t="array" ref="A963">IFERROR(_xlfn.XLOOKUP(1,(Hoja1!$B$5:$B$1097=B963)*(Hoja1!$E$5:$E$1097=_xlfn.MAXIFS(Hoja1!$E$5:$E$1097,Hoja1!$B$5:$B$1097,B963,Hoja1!$E$5:$E$1097,"&lt;="&amp;E963)),Hoja1!$C$5:$C$1097,""),"")</f>
        <v>CONST_122_KTIA</v>
      </c>
      <c r="B963" s="45" t="str">
        <f t="shared" ref="B963:B1026" si="30">IF(LEFT(D963,1)="T","T-","C-")&amp;TRIM(RIGHT(D963,LEN(D963)-SEARCH("-",D963)))</f>
        <v>C-122</v>
      </c>
      <c r="C963" s="45" t="str">
        <f t="shared" ref="C963:C1026" si="31">IFERROR(MID(A963,FIND("_",A963,FIND("_",A963)+1)+1,LEN(A963)),"")</f>
        <v>KTIA</v>
      </c>
      <c r="D963" s="6" t="s">
        <v>184</v>
      </c>
      <c r="E963" s="7">
        <v>39598</v>
      </c>
      <c r="F963" s="8"/>
      <c r="G963" s="9"/>
      <c r="H963" s="9"/>
      <c r="I963" s="47">
        <v>23000</v>
      </c>
      <c r="J963" s="10"/>
    </row>
    <row r="964" spans="1:10" x14ac:dyDescent="0.3">
      <c r="A964" t="str" cm="1">
        <f t="array" ref="A964">IFERROR(_xlfn.XLOOKUP(1,(Hoja1!$B$5:$B$1097=B964)*(Hoja1!$E$5:$E$1097=_xlfn.MAXIFS(Hoja1!$E$5:$E$1097,Hoja1!$B$5:$B$1097,B964,Hoja1!$E$5:$E$1097,"&lt;="&amp;E964)),Hoja1!$C$5:$C$1097,""),"")</f>
        <v>CONST_122_KTIA</v>
      </c>
      <c r="B964" s="45" t="str">
        <f t="shared" si="30"/>
        <v>C-122</v>
      </c>
      <c r="C964" s="45" t="str">
        <f t="shared" si="31"/>
        <v>KTIA</v>
      </c>
      <c r="D964" s="6" t="s">
        <v>184</v>
      </c>
      <c r="E964" s="7">
        <v>39599</v>
      </c>
      <c r="F964" s="8"/>
      <c r="G964" s="9"/>
      <c r="H964" s="9"/>
      <c r="I964" s="47">
        <v>18000</v>
      </c>
      <c r="J964" s="10"/>
    </row>
    <row r="965" spans="1:10" x14ac:dyDescent="0.3">
      <c r="A965" t="str" cm="1">
        <f t="array" ref="A965">IFERROR(_xlfn.XLOOKUP(1,(Hoja1!$B$5:$B$1097=B965)*(Hoja1!$E$5:$E$1097=_xlfn.MAXIFS(Hoja1!$E$5:$E$1097,Hoja1!$B$5:$B$1097,B965,Hoja1!$E$5:$E$1097,"&lt;="&amp;E965)),Hoja1!$C$5:$C$1097,""),"")</f>
        <v>CONST_122_KTIA</v>
      </c>
      <c r="B965" s="45" t="str">
        <f t="shared" si="30"/>
        <v>C-122</v>
      </c>
      <c r="C965" s="45" t="str">
        <f t="shared" si="31"/>
        <v>KTIA</v>
      </c>
      <c r="D965" s="6" t="s">
        <v>184</v>
      </c>
      <c r="E965" s="7">
        <v>39601</v>
      </c>
      <c r="F965" s="8"/>
      <c r="G965" s="9"/>
      <c r="H965" s="9"/>
      <c r="I965" s="47"/>
      <c r="J965" s="10"/>
    </row>
    <row r="966" spans="1:10" x14ac:dyDescent="0.3">
      <c r="A966" t="str" cm="1">
        <f t="array" ref="A966">IFERROR(_xlfn.XLOOKUP(1,(Hoja1!$B$5:$B$1097=B966)*(Hoja1!$E$5:$E$1097=_xlfn.MAXIFS(Hoja1!$E$5:$E$1097,Hoja1!$B$5:$B$1097,B966,Hoja1!$E$5:$E$1097,"&lt;="&amp;E966)),Hoja1!$C$5:$C$1097,""),"")</f>
        <v>CONST_122_KTIA</v>
      </c>
      <c r="B966" s="45" t="str">
        <f t="shared" si="30"/>
        <v>C-122</v>
      </c>
      <c r="C966" s="45" t="str">
        <f t="shared" si="31"/>
        <v>KTIA</v>
      </c>
      <c r="D966" s="6" t="s">
        <v>184</v>
      </c>
      <c r="E966" s="7">
        <v>39605</v>
      </c>
      <c r="F966" s="8"/>
      <c r="G966" s="9"/>
      <c r="H966" s="9"/>
      <c r="I966" s="47">
        <v>43000</v>
      </c>
      <c r="J966" s="10"/>
    </row>
    <row r="967" spans="1:10" x14ac:dyDescent="0.3">
      <c r="A967" t="str" cm="1">
        <f t="array" ref="A967">IFERROR(_xlfn.XLOOKUP(1,(Hoja1!$B$5:$B$1097=B967)*(Hoja1!$E$5:$E$1097=_xlfn.MAXIFS(Hoja1!$E$5:$E$1097,Hoja1!$B$5:$B$1097,B967,Hoja1!$E$5:$E$1097,"&lt;="&amp;E967)),Hoja1!$C$5:$C$1097,""),"")</f>
        <v>CONST_122_KTIA</v>
      </c>
      <c r="B967" s="45" t="str">
        <f t="shared" si="30"/>
        <v>C-122</v>
      </c>
      <c r="C967" s="45" t="str">
        <f t="shared" si="31"/>
        <v>KTIA</v>
      </c>
      <c r="D967" s="6" t="s">
        <v>184</v>
      </c>
      <c r="E967" s="7">
        <v>39610</v>
      </c>
      <c r="F967" s="8"/>
      <c r="G967" s="9"/>
      <c r="H967" s="9"/>
      <c r="I967" s="47">
        <v>27000</v>
      </c>
      <c r="J967" s="10"/>
    </row>
    <row r="968" spans="1:10" x14ac:dyDescent="0.3">
      <c r="A968" t="str" cm="1">
        <f t="array" ref="A968">IFERROR(_xlfn.XLOOKUP(1,(Hoja1!$B$5:$B$1097=B968)*(Hoja1!$E$5:$E$1097=_xlfn.MAXIFS(Hoja1!$E$5:$E$1097,Hoja1!$B$5:$B$1097,B968,Hoja1!$E$5:$E$1097,"&lt;="&amp;E968)),Hoja1!$C$5:$C$1097,""),"")</f>
        <v>CONST_122_KTIA</v>
      </c>
      <c r="B968" s="45" t="str">
        <f t="shared" si="30"/>
        <v>C-122</v>
      </c>
      <c r="C968" s="45" t="str">
        <f t="shared" si="31"/>
        <v>KTIA</v>
      </c>
      <c r="D968" s="6" t="s">
        <v>184</v>
      </c>
      <c r="E968" s="7">
        <v>39669</v>
      </c>
      <c r="F968" s="8"/>
      <c r="G968" s="9"/>
      <c r="H968" s="9"/>
      <c r="I968" s="47">
        <v>43000</v>
      </c>
      <c r="J968" s="10"/>
    </row>
    <row r="969" spans="1:10" x14ac:dyDescent="0.3">
      <c r="A969" t="str" cm="1">
        <f t="array" ref="A969">IFERROR(_xlfn.XLOOKUP(1,(Hoja1!$B$5:$B$1097=B969)*(Hoja1!$E$5:$E$1097=_xlfn.MAXIFS(Hoja1!$E$5:$E$1097,Hoja1!$B$5:$B$1097,B969,Hoja1!$E$5:$E$1097,"&lt;="&amp;E969)),Hoja1!$C$5:$C$1097,""),"")</f>
        <v>CONST_122_KTIA</v>
      </c>
      <c r="B969" s="45" t="str">
        <f t="shared" si="30"/>
        <v>C-122</v>
      </c>
      <c r="C969" s="45" t="str">
        <f t="shared" si="31"/>
        <v>KTIA</v>
      </c>
      <c r="D969" s="6" t="s">
        <v>184</v>
      </c>
      <c r="E969" s="7">
        <v>39673</v>
      </c>
      <c r="F969" s="8"/>
      <c r="G969" s="9"/>
      <c r="H969" s="9"/>
      <c r="I969" s="47">
        <v>25000</v>
      </c>
      <c r="J969" s="10"/>
    </row>
    <row r="970" spans="1:10" x14ac:dyDescent="0.3">
      <c r="A970" t="str" cm="1">
        <f t="array" ref="A970">IFERROR(_xlfn.XLOOKUP(1,(Hoja1!$B$5:$B$1097=B970)*(Hoja1!$E$5:$E$1097=_xlfn.MAXIFS(Hoja1!$E$5:$E$1097,Hoja1!$B$5:$B$1097,B970,Hoja1!$E$5:$E$1097,"&lt;="&amp;E970)),Hoja1!$C$5:$C$1097,""),"")</f>
        <v>CONST_122_KTIA</v>
      </c>
      <c r="B970" s="45" t="str">
        <f t="shared" si="30"/>
        <v>C-122</v>
      </c>
      <c r="C970" s="45" t="str">
        <f t="shared" si="31"/>
        <v>KTIA</v>
      </c>
      <c r="D970" s="6" t="s">
        <v>184</v>
      </c>
      <c r="E970" s="7">
        <v>39674</v>
      </c>
      <c r="F970" s="8"/>
      <c r="G970" s="9"/>
      <c r="H970" s="9"/>
      <c r="I970" s="47">
        <v>24000</v>
      </c>
      <c r="J970" s="10"/>
    </row>
    <row r="971" spans="1:10" x14ac:dyDescent="0.3">
      <c r="A971" t="str" cm="1">
        <f t="array" ref="A971">IFERROR(_xlfn.XLOOKUP(1,(Hoja1!$B$5:$B$1097=B971)*(Hoja1!$E$5:$E$1097=_xlfn.MAXIFS(Hoja1!$E$5:$E$1097,Hoja1!$B$5:$B$1097,B971,Hoja1!$E$5:$E$1097,"&lt;="&amp;E971)),Hoja1!$C$5:$C$1097,""),"")</f>
        <v>CONST_122_KTIA</v>
      </c>
      <c r="B971" s="45" t="str">
        <f t="shared" si="30"/>
        <v>C-122</v>
      </c>
      <c r="C971" s="45" t="str">
        <f t="shared" si="31"/>
        <v>KTIA</v>
      </c>
      <c r="D971" s="6" t="s">
        <v>184</v>
      </c>
      <c r="E971" s="7">
        <v>39680</v>
      </c>
      <c r="F971" s="8"/>
      <c r="G971" s="9"/>
      <c r="H971" s="9"/>
      <c r="I971" s="47">
        <v>27000</v>
      </c>
      <c r="J971" s="10"/>
    </row>
    <row r="972" spans="1:10" x14ac:dyDescent="0.3">
      <c r="A972" t="str" cm="1">
        <f t="array" ref="A972">IFERROR(_xlfn.XLOOKUP(1,(Hoja1!$B$5:$B$1097=B972)*(Hoja1!$E$5:$E$1097=_xlfn.MAXIFS(Hoja1!$E$5:$E$1097,Hoja1!$B$5:$B$1097,B972,Hoja1!$E$5:$E$1097,"&lt;="&amp;E972)),Hoja1!$C$5:$C$1097,""),"")</f>
        <v>CONST_122_KTIA</v>
      </c>
      <c r="B972" s="45" t="str">
        <f t="shared" si="30"/>
        <v>C-122</v>
      </c>
      <c r="C972" s="45" t="str">
        <f t="shared" si="31"/>
        <v>KTIA</v>
      </c>
      <c r="D972" s="6" t="s">
        <v>184</v>
      </c>
      <c r="E972" s="7">
        <v>39693</v>
      </c>
      <c r="F972" s="8"/>
      <c r="G972" s="9"/>
      <c r="H972" s="9"/>
      <c r="I972" s="47">
        <v>26000</v>
      </c>
      <c r="J972" s="10"/>
    </row>
    <row r="973" spans="1:10" x14ac:dyDescent="0.3">
      <c r="A973" t="str" cm="1">
        <f t="array" ref="A973">IFERROR(_xlfn.XLOOKUP(1,(Hoja1!$B$5:$B$1097=B973)*(Hoja1!$E$5:$E$1097=_xlfn.MAXIFS(Hoja1!$E$5:$E$1097,Hoja1!$B$5:$B$1097,B973,Hoja1!$E$5:$E$1097,"&lt;="&amp;E973)),Hoja1!$C$5:$C$1097,""),"")</f>
        <v>CONST_122_KTIA</v>
      </c>
      <c r="B973" s="45" t="str">
        <f t="shared" si="30"/>
        <v>C-122</v>
      </c>
      <c r="C973" s="45" t="str">
        <f t="shared" si="31"/>
        <v>KTIA</v>
      </c>
      <c r="D973" s="6" t="s">
        <v>184</v>
      </c>
      <c r="E973" s="7">
        <v>39700</v>
      </c>
      <c r="F973" s="8"/>
      <c r="G973" s="9"/>
      <c r="H973" s="9"/>
      <c r="I973" s="47">
        <v>48000</v>
      </c>
      <c r="J973" s="10"/>
    </row>
    <row r="974" spans="1:10" x14ac:dyDescent="0.3">
      <c r="A974" t="str" cm="1">
        <f t="array" ref="A974">IFERROR(_xlfn.XLOOKUP(1,(Hoja1!$B$5:$B$1097=B974)*(Hoja1!$E$5:$E$1097=_xlfn.MAXIFS(Hoja1!$E$5:$E$1097,Hoja1!$B$5:$B$1097,B974,Hoja1!$E$5:$E$1097,"&lt;="&amp;E974)),Hoja1!$C$5:$C$1097,""),"")</f>
        <v>CONST_122_KTIA</v>
      </c>
      <c r="B974" s="45" t="str">
        <f t="shared" si="30"/>
        <v>C-122</v>
      </c>
      <c r="C974" s="45" t="str">
        <f t="shared" si="31"/>
        <v>KTIA</v>
      </c>
      <c r="D974" s="6" t="s">
        <v>184</v>
      </c>
      <c r="E974" s="7">
        <v>39724</v>
      </c>
      <c r="F974" s="8"/>
      <c r="G974" s="9"/>
      <c r="H974" s="9"/>
      <c r="I974" s="47">
        <v>22000</v>
      </c>
      <c r="J974" s="10"/>
    </row>
    <row r="975" spans="1:10" x14ac:dyDescent="0.3">
      <c r="A975" t="str" cm="1">
        <f t="array" ref="A975">IFERROR(_xlfn.XLOOKUP(1,(Hoja1!$B$5:$B$1097=B975)*(Hoja1!$E$5:$E$1097=_xlfn.MAXIFS(Hoja1!$E$5:$E$1097,Hoja1!$B$5:$B$1097,B975,Hoja1!$E$5:$E$1097,"&lt;="&amp;E975)),Hoja1!$C$5:$C$1097,""),"")</f>
        <v>CONST_122_KTIA</v>
      </c>
      <c r="B975" s="45" t="str">
        <f t="shared" si="30"/>
        <v>C-122</v>
      </c>
      <c r="C975" s="45" t="str">
        <f t="shared" si="31"/>
        <v>KTIA</v>
      </c>
      <c r="D975" s="6" t="s">
        <v>184</v>
      </c>
      <c r="E975" s="7">
        <v>39729</v>
      </c>
      <c r="F975" s="8"/>
      <c r="G975" s="9"/>
      <c r="H975" s="9"/>
      <c r="I975" s="47">
        <v>31000</v>
      </c>
      <c r="J975" s="10"/>
    </row>
    <row r="976" spans="1:10" x14ac:dyDescent="0.3">
      <c r="A976" t="str" cm="1">
        <f t="array" ref="A976">IFERROR(_xlfn.XLOOKUP(1,(Hoja1!$B$5:$B$1097=B976)*(Hoja1!$E$5:$E$1097=_xlfn.MAXIFS(Hoja1!$E$5:$E$1097,Hoja1!$B$5:$B$1097,B976,Hoja1!$E$5:$E$1097,"&lt;="&amp;E976)),Hoja1!$C$5:$C$1097,""),"")</f>
        <v>CONST_122_KTIA</v>
      </c>
      <c r="B976" s="45" t="str">
        <f t="shared" si="30"/>
        <v>C-122</v>
      </c>
      <c r="C976" s="45" t="str">
        <f t="shared" si="31"/>
        <v>KTIA</v>
      </c>
      <c r="D976" s="6" t="s">
        <v>184</v>
      </c>
      <c r="E976" s="7">
        <v>39730</v>
      </c>
      <c r="F976" s="8"/>
      <c r="G976" s="9"/>
      <c r="H976" s="9"/>
      <c r="I976" s="47">
        <v>20000</v>
      </c>
      <c r="J976" s="10"/>
    </row>
    <row r="977" spans="1:10" x14ac:dyDescent="0.3">
      <c r="A977" t="str" cm="1">
        <f t="array" ref="A977">IFERROR(_xlfn.XLOOKUP(1,(Hoja1!$B$5:$B$1097=B977)*(Hoja1!$E$5:$E$1097=_xlfn.MAXIFS(Hoja1!$E$5:$E$1097,Hoja1!$B$5:$B$1097,B977,Hoja1!$E$5:$E$1097,"&lt;="&amp;E977)),Hoja1!$C$5:$C$1097,""),"")</f>
        <v>CONST_122_KTIA</v>
      </c>
      <c r="B977" s="45" t="str">
        <f t="shared" si="30"/>
        <v>C-122</v>
      </c>
      <c r="C977" s="45" t="str">
        <f t="shared" si="31"/>
        <v>KTIA</v>
      </c>
      <c r="D977" s="6" t="s">
        <v>184</v>
      </c>
      <c r="E977" s="7">
        <v>39738</v>
      </c>
      <c r="F977" s="8"/>
      <c r="G977" s="9"/>
      <c r="H977" s="9"/>
      <c r="I977" s="47">
        <v>20000</v>
      </c>
      <c r="J977" s="10"/>
    </row>
    <row r="978" spans="1:10" x14ac:dyDescent="0.3">
      <c r="A978" t="str" cm="1">
        <f t="array" ref="A978">IFERROR(_xlfn.XLOOKUP(1,(Hoja1!$B$5:$B$1097=B978)*(Hoja1!$E$5:$E$1097=_xlfn.MAXIFS(Hoja1!$E$5:$E$1097,Hoja1!$B$5:$B$1097,B978,Hoja1!$E$5:$E$1097,"&lt;="&amp;E978)),Hoja1!$C$5:$C$1097,""),"")</f>
        <v>CONST_122_KTIA</v>
      </c>
      <c r="B978" s="45" t="str">
        <f t="shared" si="30"/>
        <v>C-122</v>
      </c>
      <c r="C978" s="45" t="str">
        <f t="shared" si="31"/>
        <v>KTIA</v>
      </c>
      <c r="D978" s="6" t="s">
        <v>184</v>
      </c>
      <c r="E978" s="7">
        <v>39740</v>
      </c>
      <c r="F978" s="8"/>
      <c r="G978" s="9"/>
      <c r="H978" s="9"/>
      <c r="I978" s="47">
        <v>10000</v>
      </c>
      <c r="J978" s="10"/>
    </row>
    <row r="979" spans="1:10" x14ac:dyDescent="0.3">
      <c r="A979" t="str" cm="1">
        <f t="array" ref="A979">IFERROR(_xlfn.XLOOKUP(1,(Hoja1!$B$5:$B$1097=B979)*(Hoja1!$E$5:$E$1097=_xlfn.MAXIFS(Hoja1!$E$5:$E$1097,Hoja1!$B$5:$B$1097,B979,Hoja1!$E$5:$E$1097,"&lt;="&amp;E979)),Hoja1!$C$5:$C$1097,""),"")</f>
        <v>CONST_122_KTIA</v>
      </c>
      <c r="B979" s="45" t="str">
        <f t="shared" si="30"/>
        <v>C-122</v>
      </c>
      <c r="C979" s="45" t="str">
        <f t="shared" si="31"/>
        <v>KTIA</v>
      </c>
      <c r="D979" s="6" t="s">
        <v>184</v>
      </c>
      <c r="E979" s="7">
        <v>39799</v>
      </c>
      <c r="F979" s="8"/>
      <c r="G979" s="9"/>
      <c r="H979" s="9"/>
      <c r="I979" s="47">
        <v>13000</v>
      </c>
      <c r="J979" s="10"/>
    </row>
    <row r="980" spans="1:10" x14ac:dyDescent="0.3">
      <c r="A980" t="str" cm="1">
        <f t="array" ref="A980">IFERROR(_xlfn.XLOOKUP(1,(Hoja1!$B$5:$B$1097=B980)*(Hoja1!$E$5:$E$1097=_xlfn.MAXIFS(Hoja1!$E$5:$E$1097,Hoja1!$B$5:$B$1097,B980,Hoja1!$E$5:$E$1097,"&lt;="&amp;E980)),Hoja1!$C$5:$C$1097,""),"")</f>
        <v>CONST_122_KTIA</v>
      </c>
      <c r="B980" s="45" t="str">
        <f t="shared" si="30"/>
        <v>C-122</v>
      </c>
      <c r="C980" s="45" t="str">
        <f t="shared" si="31"/>
        <v>KTIA</v>
      </c>
      <c r="D980" s="6" t="s">
        <v>184</v>
      </c>
      <c r="E980" s="7">
        <v>39805</v>
      </c>
      <c r="F980" s="8"/>
      <c r="G980" s="9"/>
      <c r="H980" s="9"/>
      <c r="I980" s="47">
        <v>12000</v>
      </c>
      <c r="J980" s="10"/>
    </row>
    <row r="981" spans="1:10" x14ac:dyDescent="0.3">
      <c r="A981" t="str" cm="1">
        <f t="array" ref="A981">IFERROR(_xlfn.XLOOKUP(1,(Hoja1!$B$5:$B$1097=B981)*(Hoja1!$E$5:$E$1097=_xlfn.MAXIFS(Hoja1!$E$5:$E$1097,Hoja1!$B$5:$B$1097,B981,Hoja1!$E$5:$E$1097,"&lt;="&amp;E981)),Hoja1!$C$5:$C$1097,""),"")</f>
        <v>CONST_122_KTIA</v>
      </c>
      <c r="B981" s="45" t="str">
        <f t="shared" si="30"/>
        <v>C-122</v>
      </c>
      <c r="C981" s="45" t="str">
        <f t="shared" si="31"/>
        <v>KTIA</v>
      </c>
      <c r="D981" s="6" t="s">
        <v>184</v>
      </c>
      <c r="E981" s="7">
        <v>39818</v>
      </c>
      <c r="F981" s="8"/>
      <c r="G981" s="9"/>
      <c r="H981" s="9"/>
      <c r="I981" s="47">
        <v>14000</v>
      </c>
      <c r="J981" s="10"/>
    </row>
    <row r="982" spans="1:10" x14ac:dyDescent="0.3">
      <c r="A982" t="str" cm="1">
        <f t="array" ref="A982">IFERROR(_xlfn.XLOOKUP(1,(Hoja1!$B$5:$B$1097=B982)*(Hoja1!$E$5:$E$1097=_xlfn.MAXIFS(Hoja1!$E$5:$E$1097,Hoja1!$B$5:$B$1097,B982,Hoja1!$E$5:$E$1097,"&lt;="&amp;E982)),Hoja1!$C$5:$C$1097,""),"")</f>
        <v>CONST_122_KTIA</v>
      </c>
      <c r="B982" s="45" t="str">
        <f t="shared" si="30"/>
        <v>C-122</v>
      </c>
      <c r="C982" s="45" t="str">
        <f t="shared" si="31"/>
        <v>KTIA</v>
      </c>
      <c r="D982" s="6" t="s">
        <v>184</v>
      </c>
      <c r="E982" s="7">
        <v>39821</v>
      </c>
      <c r="F982" s="8"/>
      <c r="G982" s="9"/>
      <c r="H982" s="9"/>
      <c r="I982" s="47">
        <v>16000</v>
      </c>
      <c r="J982" s="10"/>
    </row>
    <row r="983" spans="1:10" x14ac:dyDescent="0.3">
      <c r="A983" t="str" cm="1">
        <f t="array" ref="A983">IFERROR(_xlfn.XLOOKUP(1,(Hoja1!$B$5:$B$1097=B983)*(Hoja1!$E$5:$E$1097=_xlfn.MAXIFS(Hoja1!$E$5:$E$1097,Hoja1!$B$5:$B$1097,B983,Hoja1!$E$5:$E$1097,"&lt;="&amp;E983)),Hoja1!$C$5:$C$1097,""),"")</f>
        <v>CONST_122_KTIA</v>
      </c>
      <c r="B983" s="45" t="str">
        <f t="shared" si="30"/>
        <v>C-122</v>
      </c>
      <c r="C983" s="45" t="str">
        <f t="shared" si="31"/>
        <v>KTIA</v>
      </c>
      <c r="D983" s="6" t="s">
        <v>184</v>
      </c>
      <c r="E983" s="7">
        <v>39822</v>
      </c>
      <c r="F983" s="8"/>
      <c r="G983" s="9"/>
      <c r="H983" s="9"/>
      <c r="I983" s="47">
        <v>23000</v>
      </c>
      <c r="J983" s="10"/>
    </row>
    <row r="984" spans="1:10" x14ac:dyDescent="0.3">
      <c r="A984" t="str" cm="1">
        <f t="array" ref="A984">IFERROR(_xlfn.XLOOKUP(1,(Hoja1!$B$5:$B$1097=B984)*(Hoja1!$E$5:$E$1097=_xlfn.MAXIFS(Hoja1!$E$5:$E$1097,Hoja1!$B$5:$B$1097,B984,Hoja1!$E$5:$E$1097,"&lt;="&amp;E984)),Hoja1!$C$5:$C$1097,""),"")</f>
        <v>CONST_122_KTIA</v>
      </c>
      <c r="B984" s="45" t="str">
        <f t="shared" si="30"/>
        <v>C-122</v>
      </c>
      <c r="C984" s="45" t="str">
        <f t="shared" si="31"/>
        <v>KTIA</v>
      </c>
      <c r="D984" s="6" t="s">
        <v>184</v>
      </c>
      <c r="E984" s="7">
        <v>39827</v>
      </c>
      <c r="F984" s="8"/>
      <c r="G984" s="9"/>
      <c r="H984" s="9"/>
      <c r="I984" s="47">
        <v>9000</v>
      </c>
      <c r="J984" s="10"/>
    </row>
    <row r="985" spans="1:10" x14ac:dyDescent="0.3">
      <c r="A985" t="str" cm="1">
        <f t="array" ref="A985">IFERROR(_xlfn.XLOOKUP(1,(Hoja1!$B$5:$B$1097=B985)*(Hoja1!$E$5:$E$1097=_xlfn.MAXIFS(Hoja1!$E$5:$E$1097,Hoja1!$B$5:$B$1097,B985,Hoja1!$E$5:$E$1097,"&lt;="&amp;E985)),Hoja1!$C$5:$C$1097,""),"")</f>
        <v>CONST_122_KTIA</v>
      </c>
      <c r="B985" s="45" t="str">
        <f t="shared" si="30"/>
        <v>C-122</v>
      </c>
      <c r="C985" s="45" t="str">
        <f t="shared" si="31"/>
        <v>KTIA</v>
      </c>
      <c r="D985" s="6" t="s">
        <v>184</v>
      </c>
      <c r="E985" s="7">
        <v>39829</v>
      </c>
      <c r="F985" s="8"/>
      <c r="G985" s="9"/>
      <c r="H985" s="9"/>
      <c r="I985" s="47">
        <v>10000</v>
      </c>
      <c r="J985" s="10"/>
    </row>
    <row r="986" spans="1:10" x14ac:dyDescent="0.3">
      <c r="A986" t="str" cm="1">
        <f t="array" ref="A986">IFERROR(_xlfn.XLOOKUP(1,(Hoja1!$B$5:$B$1097=B986)*(Hoja1!$E$5:$E$1097=_xlfn.MAXIFS(Hoja1!$E$5:$E$1097,Hoja1!$B$5:$B$1097,B986,Hoja1!$E$5:$E$1097,"&lt;="&amp;E986)),Hoja1!$C$5:$C$1097,""),"")</f>
        <v>CONST_122_KTIA</v>
      </c>
      <c r="B986" s="45" t="str">
        <f t="shared" si="30"/>
        <v>C-122</v>
      </c>
      <c r="C986" s="45" t="str">
        <f t="shared" si="31"/>
        <v>KTIA</v>
      </c>
      <c r="D986" s="6" t="s">
        <v>184</v>
      </c>
      <c r="E986" s="7">
        <v>39831</v>
      </c>
      <c r="F986" s="8"/>
      <c r="G986" s="9"/>
      <c r="H986" s="9"/>
      <c r="I986" s="47">
        <v>12000</v>
      </c>
      <c r="J986" s="10"/>
    </row>
    <row r="987" spans="1:10" x14ac:dyDescent="0.3">
      <c r="A987" t="str" cm="1">
        <f t="array" ref="A987">IFERROR(_xlfn.XLOOKUP(1,(Hoja1!$B$5:$B$1097=B987)*(Hoja1!$E$5:$E$1097=_xlfn.MAXIFS(Hoja1!$E$5:$E$1097,Hoja1!$B$5:$B$1097,B987,Hoja1!$E$5:$E$1097,"&lt;="&amp;E987)),Hoja1!$C$5:$C$1097,""),"")</f>
        <v>CONST_122_KTIA</v>
      </c>
      <c r="B987" s="45" t="str">
        <f t="shared" si="30"/>
        <v>C-122</v>
      </c>
      <c r="C987" s="45" t="str">
        <f t="shared" si="31"/>
        <v>KTIA</v>
      </c>
      <c r="D987" s="6" t="s">
        <v>184</v>
      </c>
      <c r="E987" s="7">
        <v>39835</v>
      </c>
      <c r="F987" s="8"/>
      <c r="G987" s="9"/>
      <c r="H987" s="9"/>
      <c r="I987" s="47">
        <v>12000</v>
      </c>
      <c r="J987" s="10"/>
    </row>
    <row r="988" spans="1:10" x14ac:dyDescent="0.3">
      <c r="A988" t="str" cm="1">
        <f t="array" ref="A988">IFERROR(_xlfn.XLOOKUP(1,(Hoja1!$B$5:$B$1097=B988)*(Hoja1!$E$5:$E$1097=_xlfn.MAXIFS(Hoja1!$E$5:$E$1097,Hoja1!$B$5:$B$1097,B988,Hoja1!$E$5:$E$1097,"&lt;="&amp;E988)),Hoja1!$C$5:$C$1097,""),"")</f>
        <v>CONST_122_KTIA</v>
      </c>
      <c r="B988" s="45" t="str">
        <f t="shared" si="30"/>
        <v>C-122</v>
      </c>
      <c r="C988" s="45" t="str">
        <f t="shared" si="31"/>
        <v>KTIA</v>
      </c>
      <c r="D988" s="6" t="s">
        <v>184</v>
      </c>
      <c r="E988" s="7">
        <v>39836</v>
      </c>
      <c r="F988" s="8"/>
      <c r="G988" s="9"/>
      <c r="H988" s="9"/>
      <c r="I988" s="47">
        <v>7000</v>
      </c>
      <c r="J988" s="10"/>
    </row>
    <row r="989" spans="1:10" x14ac:dyDescent="0.3">
      <c r="A989" t="str" cm="1">
        <f t="array" ref="A989">IFERROR(_xlfn.XLOOKUP(1,(Hoja1!$B$5:$B$1097=B989)*(Hoja1!$E$5:$E$1097=_xlfn.MAXIFS(Hoja1!$E$5:$E$1097,Hoja1!$B$5:$B$1097,B989,Hoja1!$E$5:$E$1097,"&lt;="&amp;E989)),Hoja1!$C$5:$C$1097,""),"")</f>
        <v>CONST_122_KTIA</v>
      </c>
      <c r="B989" s="45" t="str">
        <f t="shared" si="30"/>
        <v>C-122</v>
      </c>
      <c r="C989" s="45" t="str">
        <f t="shared" si="31"/>
        <v>KTIA</v>
      </c>
      <c r="D989" s="6" t="s">
        <v>184</v>
      </c>
      <c r="E989" s="7">
        <v>39838</v>
      </c>
      <c r="F989" s="8"/>
      <c r="G989" s="9"/>
      <c r="H989" s="9"/>
      <c r="I989" s="47">
        <v>3000</v>
      </c>
      <c r="J989" s="10"/>
    </row>
    <row r="990" spans="1:10" x14ac:dyDescent="0.3">
      <c r="A990" t="str" cm="1">
        <f t="array" ref="A990">IFERROR(_xlfn.XLOOKUP(1,(Hoja1!$B$5:$B$1097=B990)*(Hoja1!$E$5:$E$1097=_xlfn.MAXIFS(Hoja1!$E$5:$E$1097,Hoja1!$B$5:$B$1097,B990,Hoja1!$E$5:$E$1097,"&lt;="&amp;E990)),Hoja1!$C$5:$C$1097,""),"")</f>
        <v>CONST_122_KTIA</v>
      </c>
      <c r="B990" s="45" t="str">
        <f t="shared" si="30"/>
        <v>C-122</v>
      </c>
      <c r="C990" s="45" t="str">
        <f t="shared" si="31"/>
        <v>KTIA</v>
      </c>
      <c r="D990" s="6" t="s">
        <v>184</v>
      </c>
      <c r="E990" s="7">
        <v>39839</v>
      </c>
      <c r="F990" s="8"/>
      <c r="G990" s="9"/>
      <c r="H990" s="9"/>
      <c r="I990" s="47"/>
      <c r="J990" s="10"/>
    </row>
    <row r="991" spans="1:10" x14ac:dyDescent="0.3">
      <c r="A991" t="str" cm="1">
        <f t="array" ref="A991">IFERROR(_xlfn.XLOOKUP(1,(Hoja1!$B$5:$B$1097=B991)*(Hoja1!$E$5:$E$1097=_xlfn.MAXIFS(Hoja1!$E$5:$E$1097,Hoja1!$B$5:$B$1097,B991,Hoja1!$E$5:$E$1097,"&lt;="&amp;E991)),Hoja1!$C$5:$C$1097,""),"")</f>
        <v>CONST_122_KTIA</v>
      </c>
      <c r="B991" s="45" t="str">
        <f t="shared" si="30"/>
        <v>C-122</v>
      </c>
      <c r="C991" s="45" t="str">
        <f t="shared" si="31"/>
        <v>KTIA</v>
      </c>
      <c r="D991" s="6" t="s">
        <v>184</v>
      </c>
      <c r="E991" s="7">
        <v>39842</v>
      </c>
      <c r="F991" s="8"/>
      <c r="G991" s="9"/>
      <c r="H991" s="9"/>
      <c r="I991" s="47">
        <v>12000</v>
      </c>
      <c r="J991" s="10"/>
    </row>
    <row r="992" spans="1:10" x14ac:dyDescent="0.3">
      <c r="A992" t="str" cm="1">
        <f t="array" ref="A992">IFERROR(_xlfn.XLOOKUP(1,(Hoja1!$B$5:$B$1097=B992)*(Hoja1!$E$5:$E$1097=_xlfn.MAXIFS(Hoja1!$E$5:$E$1097,Hoja1!$B$5:$B$1097,B992,Hoja1!$E$5:$E$1097,"&lt;="&amp;E992)),Hoja1!$C$5:$C$1097,""),"")</f>
        <v>CONST_122_KTIA</v>
      </c>
      <c r="B992" s="45" t="str">
        <f t="shared" si="30"/>
        <v>C-122</v>
      </c>
      <c r="C992" s="45" t="str">
        <f t="shared" si="31"/>
        <v>KTIA</v>
      </c>
      <c r="D992" s="6" t="s">
        <v>184</v>
      </c>
      <c r="E992" s="7">
        <v>39846</v>
      </c>
      <c r="F992" s="8"/>
      <c r="G992" s="9"/>
      <c r="H992" s="9"/>
      <c r="I992" s="47">
        <v>24000</v>
      </c>
      <c r="J992" s="10"/>
    </row>
    <row r="993" spans="1:10" x14ac:dyDescent="0.3">
      <c r="A993" t="str" cm="1">
        <f t="array" ref="A993">IFERROR(_xlfn.XLOOKUP(1,(Hoja1!$B$5:$B$1097=B993)*(Hoja1!$E$5:$E$1097=_xlfn.MAXIFS(Hoja1!$E$5:$E$1097,Hoja1!$B$5:$B$1097,B993,Hoja1!$E$5:$E$1097,"&lt;="&amp;E993)),Hoja1!$C$5:$C$1097,""),"")</f>
        <v>CONST_122_KTIA</v>
      </c>
      <c r="B993" s="45" t="str">
        <f t="shared" si="30"/>
        <v>C-122</v>
      </c>
      <c r="C993" s="45" t="str">
        <f t="shared" si="31"/>
        <v>KTIA</v>
      </c>
      <c r="D993" s="6" t="s">
        <v>184</v>
      </c>
      <c r="E993" s="7">
        <v>39850</v>
      </c>
      <c r="F993" s="8"/>
      <c r="G993" s="9"/>
      <c r="H993" s="9"/>
      <c r="I993" s="47">
        <v>26000</v>
      </c>
      <c r="J993" s="10"/>
    </row>
    <row r="994" spans="1:10" x14ac:dyDescent="0.3">
      <c r="A994" t="str" cm="1">
        <f t="array" ref="A994">IFERROR(_xlfn.XLOOKUP(1,(Hoja1!$B$5:$B$1097=B994)*(Hoja1!$E$5:$E$1097=_xlfn.MAXIFS(Hoja1!$E$5:$E$1097,Hoja1!$B$5:$B$1097,B994,Hoja1!$E$5:$E$1097,"&lt;="&amp;E994)),Hoja1!$C$5:$C$1097,""),"")</f>
        <v>CONST_122_KTIA</v>
      </c>
      <c r="B994" s="45" t="str">
        <f t="shared" si="30"/>
        <v>C-122</v>
      </c>
      <c r="C994" s="45" t="str">
        <f t="shared" si="31"/>
        <v>KTIA</v>
      </c>
      <c r="D994" s="6" t="s">
        <v>184</v>
      </c>
      <c r="E994" s="7">
        <v>39867</v>
      </c>
      <c r="F994" s="8"/>
      <c r="G994" s="9"/>
      <c r="H994" s="9"/>
      <c r="I994" s="47"/>
      <c r="J994" s="10"/>
    </row>
    <row r="995" spans="1:10" x14ac:dyDescent="0.3">
      <c r="A995" t="str" cm="1">
        <f t="array" ref="A995">IFERROR(_xlfn.XLOOKUP(1,(Hoja1!$B$5:$B$1097=B995)*(Hoja1!$E$5:$E$1097=_xlfn.MAXIFS(Hoja1!$E$5:$E$1097,Hoja1!$B$5:$B$1097,B995,Hoja1!$E$5:$E$1097,"&lt;="&amp;E995)),Hoja1!$C$5:$C$1097,""),"")</f>
        <v>CONST_122_KTIA</v>
      </c>
      <c r="B995" s="45" t="str">
        <f t="shared" si="30"/>
        <v>C-122</v>
      </c>
      <c r="C995" s="45" t="str">
        <f t="shared" si="31"/>
        <v>KTIA</v>
      </c>
      <c r="D995" s="6" t="s">
        <v>184</v>
      </c>
      <c r="E995" s="7">
        <v>39874</v>
      </c>
      <c r="F995" s="8"/>
      <c r="G995" s="9"/>
      <c r="H995" s="9"/>
      <c r="I995" s="47">
        <v>20000</v>
      </c>
      <c r="J995" s="10"/>
    </row>
    <row r="996" spans="1:10" x14ac:dyDescent="0.3">
      <c r="A996" t="str" cm="1">
        <f t="array" ref="A996">IFERROR(_xlfn.XLOOKUP(1,(Hoja1!$B$5:$B$1097=B996)*(Hoja1!$E$5:$E$1097=_xlfn.MAXIFS(Hoja1!$E$5:$E$1097,Hoja1!$B$5:$B$1097,B996,Hoja1!$E$5:$E$1097,"&lt;="&amp;E996)),Hoja1!$C$5:$C$1097,""),"")</f>
        <v>CONST_122_KTIA</v>
      </c>
      <c r="B996" s="45" t="str">
        <f t="shared" si="30"/>
        <v>C-122</v>
      </c>
      <c r="C996" s="45" t="str">
        <f t="shared" si="31"/>
        <v>KTIA</v>
      </c>
      <c r="D996" s="6" t="s">
        <v>184</v>
      </c>
      <c r="E996" s="7">
        <v>39894</v>
      </c>
      <c r="F996" s="8"/>
      <c r="G996" s="9"/>
      <c r="H996" s="9"/>
      <c r="I996" s="47">
        <v>20000</v>
      </c>
      <c r="J996" s="10"/>
    </row>
    <row r="997" spans="1:10" x14ac:dyDescent="0.3">
      <c r="A997" t="str" cm="1">
        <f t="array" ref="A997">IFERROR(_xlfn.XLOOKUP(1,(Hoja1!$B$5:$B$1097=B997)*(Hoja1!$E$5:$E$1097=_xlfn.MAXIFS(Hoja1!$E$5:$E$1097,Hoja1!$B$5:$B$1097,B997,Hoja1!$E$5:$E$1097,"&lt;="&amp;E997)),Hoja1!$C$5:$C$1097,""),"")</f>
        <v>CONST_122_KTIA</v>
      </c>
      <c r="B997" s="45" t="str">
        <f t="shared" si="30"/>
        <v>C-122</v>
      </c>
      <c r="C997" s="45" t="str">
        <f t="shared" si="31"/>
        <v>KTIA</v>
      </c>
      <c r="D997" s="6" t="s">
        <v>184</v>
      </c>
      <c r="E997" s="7">
        <v>39912</v>
      </c>
      <c r="F997" s="8"/>
      <c r="G997" s="9"/>
      <c r="H997" s="9"/>
      <c r="I997" s="47">
        <v>21000</v>
      </c>
      <c r="J997" s="10"/>
    </row>
    <row r="998" spans="1:10" x14ac:dyDescent="0.3">
      <c r="A998" t="str" cm="1">
        <f t="array" ref="A998">IFERROR(_xlfn.XLOOKUP(1,(Hoja1!$B$5:$B$1097=B998)*(Hoja1!$E$5:$E$1097=_xlfn.MAXIFS(Hoja1!$E$5:$E$1097,Hoja1!$B$5:$B$1097,B998,Hoja1!$E$5:$E$1097,"&lt;="&amp;E998)),Hoja1!$C$5:$C$1097,""),"")</f>
        <v>CONST_122_KTIA</v>
      </c>
      <c r="B998" s="45" t="str">
        <f t="shared" si="30"/>
        <v>C-122</v>
      </c>
      <c r="C998" s="45" t="str">
        <f t="shared" si="31"/>
        <v>KTIA</v>
      </c>
      <c r="D998" s="6" t="s">
        <v>184</v>
      </c>
      <c r="E998" s="7">
        <v>39918</v>
      </c>
      <c r="F998" s="8"/>
      <c r="G998" s="9"/>
      <c r="H998" s="9"/>
      <c r="I998" s="47">
        <v>45000</v>
      </c>
      <c r="J998" s="10"/>
    </row>
    <row r="999" spans="1:10" x14ac:dyDescent="0.3">
      <c r="A999" t="str" cm="1">
        <f t="array" ref="A999">IFERROR(_xlfn.XLOOKUP(1,(Hoja1!$B$5:$B$1097=B999)*(Hoja1!$E$5:$E$1097=_xlfn.MAXIFS(Hoja1!$E$5:$E$1097,Hoja1!$B$5:$B$1097,B999,Hoja1!$E$5:$E$1097,"&lt;="&amp;E999)),Hoja1!$C$5:$C$1097,""),"")</f>
        <v>CONST_122_KTIA</v>
      </c>
      <c r="B999" s="45" t="str">
        <f t="shared" si="30"/>
        <v>C-122</v>
      </c>
      <c r="C999" s="45" t="str">
        <f t="shared" si="31"/>
        <v>KTIA</v>
      </c>
      <c r="D999" s="6" t="s">
        <v>184</v>
      </c>
      <c r="E999" s="7">
        <v>39931</v>
      </c>
      <c r="F999" s="8"/>
      <c r="G999" s="9"/>
      <c r="H999" s="9"/>
      <c r="I999" s="47">
        <v>23000</v>
      </c>
      <c r="J999" s="10"/>
    </row>
    <row r="1000" spans="1:10" x14ac:dyDescent="0.3">
      <c r="A1000" t="str" cm="1">
        <f t="array" ref="A1000">IFERROR(_xlfn.XLOOKUP(1,(Hoja1!$B$5:$B$1097=B1000)*(Hoja1!$E$5:$E$1097=_xlfn.MAXIFS(Hoja1!$E$5:$E$1097,Hoja1!$B$5:$B$1097,B1000,Hoja1!$E$5:$E$1097,"&lt;="&amp;E1000)),Hoja1!$C$5:$C$1097,""),"")</f>
        <v>CONST_122_KTIA</v>
      </c>
      <c r="B1000" s="45" t="str">
        <f t="shared" si="30"/>
        <v>C-122</v>
      </c>
      <c r="C1000" s="45" t="str">
        <f t="shared" si="31"/>
        <v>KTIA</v>
      </c>
      <c r="D1000" s="6" t="s">
        <v>184</v>
      </c>
      <c r="E1000" s="7">
        <v>39939</v>
      </c>
      <c r="F1000" s="8"/>
      <c r="G1000" s="9"/>
      <c r="H1000" s="9"/>
      <c r="I1000" s="47"/>
      <c r="J1000" s="10"/>
    </row>
    <row r="1001" spans="1:10" x14ac:dyDescent="0.3">
      <c r="A1001" t="str" cm="1">
        <f t="array" ref="A1001">IFERROR(_xlfn.XLOOKUP(1,(Hoja1!$B$5:$B$1097=B1001)*(Hoja1!$E$5:$E$1097=_xlfn.MAXIFS(Hoja1!$E$5:$E$1097,Hoja1!$B$5:$B$1097,B1001,Hoja1!$E$5:$E$1097,"&lt;="&amp;E1001)),Hoja1!$C$5:$C$1097,""),"")</f>
        <v>CONST_122_KTIA</v>
      </c>
      <c r="B1001" s="45" t="str">
        <f t="shared" si="30"/>
        <v>C-122</v>
      </c>
      <c r="C1001" s="45" t="str">
        <f t="shared" si="31"/>
        <v>KTIA</v>
      </c>
      <c r="D1001" s="6" t="s">
        <v>184</v>
      </c>
      <c r="E1001" s="7">
        <v>39953</v>
      </c>
      <c r="F1001" s="8"/>
      <c r="G1001" s="9"/>
      <c r="H1001" s="9"/>
      <c r="I1001" s="47">
        <v>21000</v>
      </c>
      <c r="J1001" s="10"/>
    </row>
    <row r="1002" spans="1:10" x14ac:dyDescent="0.3">
      <c r="A1002" t="str" cm="1">
        <f t="array" ref="A1002">IFERROR(_xlfn.XLOOKUP(1,(Hoja1!$B$5:$B$1097=B1002)*(Hoja1!$E$5:$E$1097=_xlfn.MAXIFS(Hoja1!$E$5:$E$1097,Hoja1!$B$5:$B$1097,B1002,Hoja1!$E$5:$E$1097,"&lt;="&amp;E1002)),Hoja1!$C$5:$C$1097,""),"")</f>
        <v>CONST_122_KTIA</v>
      </c>
      <c r="B1002" s="45" t="str">
        <f t="shared" si="30"/>
        <v>C-122</v>
      </c>
      <c r="C1002" s="45" t="str">
        <f t="shared" si="31"/>
        <v>KTIA</v>
      </c>
      <c r="D1002" s="6" t="s">
        <v>184</v>
      </c>
      <c r="E1002" s="7">
        <v>39963</v>
      </c>
      <c r="F1002" s="8"/>
      <c r="G1002" s="9"/>
      <c r="H1002" s="9"/>
      <c r="I1002" s="47"/>
      <c r="J1002" s="10"/>
    </row>
    <row r="1003" spans="1:10" x14ac:dyDescent="0.3">
      <c r="A1003" t="str" cm="1">
        <f t="array" ref="A1003">IFERROR(_xlfn.XLOOKUP(1,(Hoja1!$B$5:$B$1097=B1003)*(Hoja1!$E$5:$E$1097=_xlfn.MAXIFS(Hoja1!$E$5:$E$1097,Hoja1!$B$5:$B$1097,B1003,Hoja1!$E$5:$E$1097,"&lt;="&amp;E1003)),Hoja1!$C$5:$C$1097,""),"")</f>
        <v>CONST_122_KTIA</v>
      </c>
      <c r="B1003" s="45" t="str">
        <f t="shared" si="30"/>
        <v>C-122</v>
      </c>
      <c r="C1003" s="45" t="str">
        <f t="shared" si="31"/>
        <v>KTIA</v>
      </c>
      <c r="D1003" s="6" t="s">
        <v>184</v>
      </c>
      <c r="E1003" s="7">
        <v>39966</v>
      </c>
      <c r="F1003" s="8"/>
      <c r="G1003" s="9"/>
      <c r="H1003" s="9"/>
      <c r="I1003" s="47"/>
      <c r="J1003" s="10"/>
    </row>
    <row r="1004" spans="1:10" x14ac:dyDescent="0.3">
      <c r="A1004" t="str" cm="1">
        <f t="array" ref="A1004">IFERROR(_xlfn.XLOOKUP(1,(Hoja1!$B$5:$B$1097=B1004)*(Hoja1!$E$5:$E$1097=_xlfn.MAXIFS(Hoja1!$E$5:$E$1097,Hoja1!$B$5:$B$1097,B1004,Hoja1!$E$5:$E$1097,"&lt;="&amp;E1004)),Hoja1!$C$5:$C$1097,""),"")</f>
        <v>CONST_122_KTIA</v>
      </c>
      <c r="B1004" s="45" t="str">
        <f t="shared" si="30"/>
        <v>C-122</v>
      </c>
      <c r="C1004" s="45" t="str">
        <f t="shared" si="31"/>
        <v>KTIA</v>
      </c>
      <c r="D1004" s="6" t="s">
        <v>184</v>
      </c>
      <c r="E1004" s="7">
        <v>39975</v>
      </c>
      <c r="F1004" s="8"/>
      <c r="G1004" s="9"/>
      <c r="H1004" s="9"/>
      <c r="I1004" s="47">
        <v>6000</v>
      </c>
      <c r="J1004" s="10"/>
    </row>
    <row r="1005" spans="1:10" x14ac:dyDescent="0.3">
      <c r="A1005" t="str" cm="1">
        <f t="array" ref="A1005">IFERROR(_xlfn.XLOOKUP(1,(Hoja1!$B$5:$B$1097=B1005)*(Hoja1!$E$5:$E$1097=_xlfn.MAXIFS(Hoja1!$E$5:$E$1097,Hoja1!$B$5:$B$1097,B1005,Hoja1!$E$5:$E$1097,"&lt;="&amp;E1005)),Hoja1!$C$5:$C$1097,""),"")</f>
        <v>CONST_122_KTIA</v>
      </c>
      <c r="B1005" s="45" t="str">
        <f t="shared" si="30"/>
        <v>C-122</v>
      </c>
      <c r="C1005" s="45" t="str">
        <f t="shared" si="31"/>
        <v>KTIA</v>
      </c>
      <c r="D1005" s="6" t="s">
        <v>184</v>
      </c>
      <c r="E1005" s="7">
        <v>39995</v>
      </c>
      <c r="F1005" s="8"/>
      <c r="G1005" s="9"/>
      <c r="H1005" s="9"/>
      <c r="I1005" s="47"/>
      <c r="J1005" s="10"/>
    </row>
    <row r="1006" spans="1:10" x14ac:dyDescent="0.3">
      <c r="A1006" t="str" cm="1">
        <f t="array" ref="A1006">IFERROR(_xlfn.XLOOKUP(1,(Hoja1!$B$5:$B$1097=B1006)*(Hoja1!$E$5:$E$1097=_xlfn.MAXIFS(Hoja1!$E$5:$E$1097,Hoja1!$B$5:$B$1097,B1006,Hoja1!$E$5:$E$1097,"&lt;="&amp;E1006)),Hoja1!$C$5:$C$1097,""),"")</f>
        <v>CONST_122_KTIA</v>
      </c>
      <c r="B1006" s="45" t="str">
        <f t="shared" si="30"/>
        <v>C-122</v>
      </c>
      <c r="C1006" s="45" t="str">
        <f t="shared" si="31"/>
        <v>KTIA</v>
      </c>
      <c r="D1006" s="6" t="s">
        <v>184</v>
      </c>
      <c r="E1006" s="7">
        <v>40021</v>
      </c>
      <c r="F1006" s="8"/>
      <c r="G1006" s="9"/>
      <c r="H1006" s="9"/>
      <c r="I1006" s="47"/>
      <c r="J1006" s="10"/>
    </row>
    <row r="1007" spans="1:10" x14ac:dyDescent="0.3">
      <c r="A1007" t="str" cm="1">
        <f t="array" ref="A1007">IFERROR(_xlfn.XLOOKUP(1,(Hoja1!$B$5:$B$1097=B1007)*(Hoja1!$E$5:$E$1097=_xlfn.MAXIFS(Hoja1!$E$5:$E$1097,Hoja1!$B$5:$B$1097,B1007,Hoja1!$E$5:$E$1097,"&lt;="&amp;E1007)),Hoja1!$C$5:$C$1097,""),"")</f>
        <v>CONST_122_KTIA</v>
      </c>
      <c r="B1007" s="45" t="str">
        <f t="shared" si="30"/>
        <v>C-122</v>
      </c>
      <c r="C1007" s="45" t="str">
        <f t="shared" si="31"/>
        <v>KTIA</v>
      </c>
      <c r="D1007" s="6" t="s">
        <v>184</v>
      </c>
      <c r="E1007" s="7">
        <v>40042</v>
      </c>
      <c r="F1007" s="8"/>
      <c r="G1007" s="9"/>
      <c r="H1007" s="9"/>
      <c r="I1007" s="47">
        <v>26000</v>
      </c>
      <c r="J1007" s="10">
        <v>7</v>
      </c>
    </row>
    <row r="1008" spans="1:10" x14ac:dyDescent="0.3">
      <c r="A1008" t="str" cm="1">
        <f t="array" ref="A1008">IFERROR(_xlfn.XLOOKUP(1,(Hoja1!$B$5:$B$1097=B1008)*(Hoja1!$E$5:$E$1097=_xlfn.MAXIFS(Hoja1!$E$5:$E$1097,Hoja1!$B$5:$B$1097,B1008,Hoja1!$E$5:$E$1097,"&lt;="&amp;E1008)),Hoja1!$C$5:$C$1097,""),"")</f>
        <v>CONST_122_KTIA</v>
      </c>
      <c r="B1008" s="45" t="str">
        <f t="shared" si="30"/>
        <v>C-122</v>
      </c>
      <c r="C1008" s="45" t="str">
        <f t="shared" si="31"/>
        <v>KTIA</v>
      </c>
      <c r="D1008" s="6" t="s">
        <v>184</v>
      </c>
      <c r="E1008" s="7">
        <v>40043</v>
      </c>
      <c r="F1008" s="8"/>
      <c r="G1008" s="9"/>
      <c r="H1008" s="9"/>
      <c r="I1008" s="47">
        <v>20000</v>
      </c>
      <c r="J1008" s="10">
        <v>7</v>
      </c>
    </row>
    <row r="1009" spans="1:10" x14ac:dyDescent="0.3">
      <c r="A1009" t="str" cm="1">
        <f t="array" ref="A1009">IFERROR(_xlfn.XLOOKUP(1,(Hoja1!$B$5:$B$1097=B1009)*(Hoja1!$E$5:$E$1097=_xlfn.MAXIFS(Hoja1!$E$5:$E$1097,Hoja1!$B$5:$B$1097,B1009,Hoja1!$E$5:$E$1097,"&lt;="&amp;E1009)),Hoja1!$C$5:$C$1097,""),"")</f>
        <v>CONST_122_KTIA</v>
      </c>
      <c r="B1009" s="45" t="str">
        <f t="shared" si="30"/>
        <v>C-122</v>
      </c>
      <c r="C1009" s="45" t="str">
        <f t="shared" si="31"/>
        <v>KTIA</v>
      </c>
      <c r="D1009" s="6" t="s">
        <v>184</v>
      </c>
      <c r="E1009" s="7">
        <v>40057</v>
      </c>
      <c r="F1009" s="8"/>
      <c r="G1009" s="9"/>
      <c r="H1009" s="9"/>
      <c r="I1009" s="47">
        <v>28000</v>
      </c>
      <c r="J1009" s="10">
        <v>7</v>
      </c>
    </row>
    <row r="1010" spans="1:10" x14ac:dyDescent="0.3">
      <c r="A1010" t="str" cm="1">
        <f t="array" ref="A1010">IFERROR(_xlfn.XLOOKUP(1,(Hoja1!$B$5:$B$1097=B1010)*(Hoja1!$E$5:$E$1097=_xlfn.MAXIFS(Hoja1!$E$5:$E$1097,Hoja1!$B$5:$B$1097,B1010,Hoja1!$E$5:$E$1097,"&lt;="&amp;E1010)),Hoja1!$C$5:$C$1097,""),"")</f>
        <v>CONST_122_KTIA</v>
      </c>
      <c r="B1010" s="45" t="str">
        <f t="shared" si="30"/>
        <v>C-122</v>
      </c>
      <c r="C1010" s="45" t="str">
        <f t="shared" si="31"/>
        <v>KTIA</v>
      </c>
      <c r="D1010" s="6" t="s">
        <v>184</v>
      </c>
      <c r="E1010" s="7">
        <v>40070</v>
      </c>
      <c r="F1010" s="8"/>
      <c r="G1010" s="9"/>
      <c r="H1010" s="9"/>
      <c r="I1010" s="47"/>
      <c r="J1010" s="10">
        <v>7</v>
      </c>
    </row>
    <row r="1011" spans="1:10" x14ac:dyDescent="0.3">
      <c r="A1011" t="str" cm="1">
        <f t="array" ref="A1011">IFERROR(_xlfn.XLOOKUP(1,(Hoja1!$B$5:$B$1097=B1011)*(Hoja1!$E$5:$E$1097=_xlfn.MAXIFS(Hoja1!$E$5:$E$1097,Hoja1!$B$5:$B$1097,B1011,Hoja1!$E$5:$E$1097,"&lt;="&amp;E1011)),Hoja1!$C$5:$C$1097,""),"")</f>
        <v>CONST_122_KTIA</v>
      </c>
      <c r="B1011" s="45" t="str">
        <f t="shared" si="30"/>
        <v>C-122</v>
      </c>
      <c r="C1011" s="45" t="str">
        <f t="shared" si="31"/>
        <v>KTIA</v>
      </c>
      <c r="D1011" s="6" t="s">
        <v>184</v>
      </c>
      <c r="E1011" s="7">
        <v>40080</v>
      </c>
      <c r="F1011" s="8"/>
      <c r="G1011" s="9"/>
      <c r="H1011" s="9"/>
      <c r="I1011" s="47"/>
      <c r="J1011" s="10">
        <v>7</v>
      </c>
    </row>
    <row r="1012" spans="1:10" x14ac:dyDescent="0.3">
      <c r="A1012" t="str" cm="1">
        <f t="array" ref="A1012">IFERROR(_xlfn.XLOOKUP(1,(Hoja1!$B$5:$B$1097=B1012)*(Hoja1!$E$5:$E$1097=_xlfn.MAXIFS(Hoja1!$E$5:$E$1097,Hoja1!$B$5:$B$1097,B1012,Hoja1!$E$5:$E$1097,"&lt;="&amp;E1012)),Hoja1!$C$5:$C$1097,""),"")</f>
        <v>CONST_122_KTIA</v>
      </c>
      <c r="B1012" s="45" t="str">
        <f t="shared" si="30"/>
        <v>C-122</v>
      </c>
      <c r="C1012" s="45" t="str">
        <f t="shared" si="31"/>
        <v>KTIA</v>
      </c>
      <c r="D1012" s="6" t="s">
        <v>184</v>
      </c>
      <c r="E1012" s="7">
        <v>40111</v>
      </c>
      <c r="F1012" s="8"/>
      <c r="G1012" s="9"/>
      <c r="H1012" s="9"/>
      <c r="I1012" s="47">
        <v>23000</v>
      </c>
      <c r="J1012" s="10">
        <v>7</v>
      </c>
    </row>
    <row r="1013" spans="1:10" x14ac:dyDescent="0.3">
      <c r="A1013" t="str" cm="1">
        <f t="array" ref="A1013">IFERROR(_xlfn.XLOOKUP(1,(Hoja1!$B$5:$B$1097=B1013)*(Hoja1!$E$5:$E$1097=_xlfn.MAXIFS(Hoja1!$E$5:$E$1097,Hoja1!$B$5:$B$1097,B1013,Hoja1!$E$5:$E$1097,"&lt;="&amp;E1013)),Hoja1!$C$5:$C$1097,""),"")</f>
        <v>CONST_122_KTIA</v>
      </c>
      <c r="B1013" s="45" t="str">
        <f t="shared" si="30"/>
        <v>C-122</v>
      </c>
      <c r="C1013" s="45" t="str">
        <f t="shared" si="31"/>
        <v>KTIA</v>
      </c>
      <c r="D1013" s="6" t="s">
        <v>184</v>
      </c>
      <c r="E1013" s="7">
        <v>40165</v>
      </c>
      <c r="F1013" s="8"/>
      <c r="G1013" s="9"/>
      <c r="H1013" s="9"/>
      <c r="I1013" s="47">
        <v>12000</v>
      </c>
      <c r="J1013" s="10"/>
    </row>
    <row r="1014" spans="1:10" x14ac:dyDescent="0.3">
      <c r="A1014" t="str" cm="1">
        <f t="array" ref="A1014">IFERROR(_xlfn.XLOOKUP(1,(Hoja1!$B$5:$B$1097=B1014)*(Hoja1!$E$5:$E$1097=_xlfn.MAXIFS(Hoja1!$E$5:$E$1097,Hoja1!$B$5:$B$1097,B1014,Hoja1!$E$5:$E$1097,"&lt;="&amp;E1014)),Hoja1!$C$5:$C$1097,""),"")</f>
        <v>CONST_122_KTIA</v>
      </c>
      <c r="B1014" s="45" t="str">
        <f t="shared" si="30"/>
        <v>C-122</v>
      </c>
      <c r="C1014" s="45" t="str">
        <f t="shared" si="31"/>
        <v>KTIA</v>
      </c>
      <c r="D1014" s="6" t="s">
        <v>184</v>
      </c>
      <c r="E1014" s="7">
        <v>40169</v>
      </c>
      <c r="F1014" s="8"/>
      <c r="G1014" s="9"/>
      <c r="H1014" s="9"/>
      <c r="I1014" s="47">
        <v>23000</v>
      </c>
      <c r="J1014" s="10"/>
    </row>
    <row r="1015" spans="1:10" x14ac:dyDescent="0.3">
      <c r="A1015" t="str" cm="1">
        <f t="array" ref="A1015">IFERROR(_xlfn.XLOOKUP(1,(Hoja1!$B$5:$B$1097=B1015)*(Hoja1!$E$5:$E$1097=_xlfn.MAXIFS(Hoja1!$E$5:$E$1097,Hoja1!$B$5:$B$1097,B1015,Hoja1!$E$5:$E$1097,"&lt;="&amp;E1015)),Hoja1!$C$5:$C$1097,""),"")</f>
        <v>CONST_122_KTIA</v>
      </c>
      <c r="B1015" s="45" t="str">
        <f t="shared" si="30"/>
        <v>C-122</v>
      </c>
      <c r="C1015" s="45" t="str">
        <f t="shared" si="31"/>
        <v>KTIA</v>
      </c>
      <c r="D1015" s="6" t="s">
        <v>184</v>
      </c>
      <c r="E1015" s="7">
        <v>40211</v>
      </c>
      <c r="F1015" s="8"/>
      <c r="G1015" s="9"/>
      <c r="H1015" s="9"/>
      <c r="I1015" s="47">
        <v>23000</v>
      </c>
      <c r="J1015" s="10">
        <v>6</v>
      </c>
    </row>
    <row r="1016" spans="1:10" x14ac:dyDescent="0.3">
      <c r="A1016" t="str" cm="1">
        <f t="array" ref="A1016">IFERROR(_xlfn.XLOOKUP(1,(Hoja1!$B$5:$B$1097=B1016)*(Hoja1!$E$5:$E$1097=_xlfn.MAXIFS(Hoja1!$E$5:$E$1097,Hoja1!$B$5:$B$1097,B1016,Hoja1!$E$5:$E$1097,"&lt;="&amp;E1016)),Hoja1!$C$5:$C$1097,""),"")</f>
        <v>CONST_122_KTIA</v>
      </c>
      <c r="B1016" s="45" t="str">
        <f t="shared" si="30"/>
        <v>C-122</v>
      </c>
      <c r="C1016" s="45" t="str">
        <f t="shared" si="31"/>
        <v>KTIA</v>
      </c>
      <c r="D1016" s="6" t="s">
        <v>184</v>
      </c>
      <c r="E1016" s="7">
        <v>40214</v>
      </c>
      <c r="F1016" s="8"/>
      <c r="G1016" s="9"/>
      <c r="H1016" s="9"/>
      <c r="I1016" s="47">
        <v>42000</v>
      </c>
      <c r="J1016" s="10">
        <v>7</v>
      </c>
    </row>
    <row r="1017" spans="1:10" x14ac:dyDescent="0.3">
      <c r="A1017" t="str" cm="1">
        <f t="array" ref="A1017">IFERROR(_xlfn.XLOOKUP(1,(Hoja1!$B$5:$B$1097=B1017)*(Hoja1!$E$5:$E$1097=_xlfn.MAXIFS(Hoja1!$E$5:$E$1097,Hoja1!$B$5:$B$1097,B1017,Hoja1!$E$5:$E$1097,"&lt;="&amp;E1017)),Hoja1!$C$5:$C$1097,""),"")</f>
        <v>CONST_122_KTIA</v>
      </c>
      <c r="B1017" s="45" t="str">
        <f t="shared" si="30"/>
        <v>C-122</v>
      </c>
      <c r="C1017" s="45" t="str">
        <f t="shared" si="31"/>
        <v>KTIA</v>
      </c>
      <c r="D1017" s="6" t="s">
        <v>184</v>
      </c>
      <c r="E1017" s="7">
        <v>40231</v>
      </c>
      <c r="F1017" s="8"/>
      <c r="G1017" s="9"/>
      <c r="H1017" s="9"/>
      <c r="I1017" s="47">
        <v>20000</v>
      </c>
      <c r="J1017" s="10">
        <v>8</v>
      </c>
    </row>
    <row r="1018" spans="1:10" x14ac:dyDescent="0.3">
      <c r="A1018" t="str" cm="1">
        <f t="array" ref="A1018">IFERROR(_xlfn.XLOOKUP(1,(Hoja1!$B$5:$B$1097=B1018)*(Hoja1!$E$5:$E$1097=_xlfn.MAXIFS(Hoja1!$E$5:$E$1097,Hoja1!$B$5:$B$1097,B1018,Hoja1!$E$5:$E$1097,"&lt;="&amp;E1018)),Hoja1!$C$5:$C$1097,""),"")</f>
        <v>CONST_134_JSA</v>
      </c>
      <c r="B1018" s="45" t="str">
        <f t="shared" si="30"/>
        <v>C-134</v>
      </c>
      <c r="C1018" s="45" t="str">
        <f t="shared" si="31"/>
        <v>JSA</v>
      </c>
      <c r="D1018" s="6" t="s">
        <v>296</v>
      </c>
      <c r="E1018" s="7">
        <v>36952</v>
      </c>
      <c r="F1018" s="8"/>
      <c r="G1018" s="9"/>
      <c r="H1018" s="9"/>
      <c r="I1018" s="47">
        <v>30000</v>
      </c>
      <c r="J1018" s="10">
        <v>8</v>
      </c>
    </row>
    <row r="1019" spans="1:10" x14ac:dyDescent="0.3">
      <c r="A1019" t="str" cm="1">
        <f t="array" ref="A1019">IFERROR(_xlfn.XLOOKUP(1,(Hoja1!$B$5:$B$1097=B1019)*(Hoja1!$E$5:$E$1097=_xlfn.MAXIFS(Hoja1!$E$5:$E$1097,Hoja1!$B$5:$B$1097,B1019,Hoja1!$E$5:$E$1097,"&lt;="&amp;E1019)),Hoja1!$C$5:$C$1097,""),"")</f>
        <v>CONST_134_JSA</v>
      </c>
      <c r="B1019" s="45" t="str">
        <f t="shared" si="30"/>
        <v>C-134</v>
      </c>
      <c r="C1019" s="45" t="str">
        <f t="shared" si="31"/>
        <v>JSA</v>
      </c>
      <c r="D1019" s="6" t="s">
        <v>296</v>
      </c>
      <c r="E1019" s="7">
        <v>37449</v>
      </c>
      <c r="F1019" s="8"/>
      <c r="G1019" s="9"/>
      <c r="H1019" s="9"/>
      <c r="I1019" s="47"/>
      <c r="J1019" s="10">
        <v>7</v>
      </c>
    </row>
    <row r="1020" spans="1:10" x14ac:dyDescent="0.3">
      <c r="A1020" t="str" cm="1">
        <f t="array" ref="A1020">IFERROR(_xlfn.XLOOKUP(1,(Hoja1!$B$5:$B$1097=B1020)*(Hoja1!$E$5:$E$1097=_xlfn.MAXIFS(Hoja1!$E$5:$E$1097,Hoja1!$B$5:$B$1097,B1020,Hoja1!$E$5:$E$1097,"&lt;="&amp;E1020)),Hoja1!$C$5:$C$1097,""),"")</f>
        <v>CONST_134_JSA</v>
      </c>
      <c r="B1020" s="45" t="str">
        <f t="shared" si="30"/>
        <v>C-134</v>
      </c>
      <c r="C1020" s="45" t="str">
        <f t="shared" si="31"/>
        <v>JSA</v>
      </c>
      <c r="D1020" s="6" t="s">
        <v>296</v>
      </c>
      <c r="E1020" s="7">
        <v>37475</v>
      </c>
      <c r="F1020" s="8"/>
      <c r="G1020" s="9"/>
      <c r="H1020" s="9"/>
      <c r="I1020" s="47"/>
      <c r="J1020" s="10">
        <v>8</v>
      </c>
    </row>
    <row r="1021" spans="1:10" x14ac:dyDescent="0.3">
      <c r="A1021" t="str" cm="1">
        <f t="array" ref="A1021">IFERROR(_xlfn.XLOOKUP(1,(Hoja1!$B$5:$B$1097=B1021)*(Hoja1!$E$5:$E$1097=_xlfn.MAXIFS(Hoja1!$E$5:$E$1097,Hoja1!$B$5:$B$1097,B1021,Hoja1!$E$5:$E$1097,"&lt;="&amp;E1021)),Hoja1!$C$5:$C$1097,""),"")</f>
        <v>CONST_134_JSA</v>
      </c>
      <c r="B1021" s="45" t="str">
        <f t="shared" si="30"/>
        <v>C-134</v>
      </c>
      <c r="C1021" s="45" t="str">
        <f t="shared" si="31"/>
        <v>JSA</v>
      </c>
      <c r="D1021" s="6" t="s">
        <v>296</v>
      </c>
      <c r="E1021" s="7">
        <v>38850</v>
      </c>
      <c r="F1021" s="8"/>
      <c r="G1021" s="9"/>
      <c r="H1021" s="9"/>
      <c r="I1021" s="47"/>
      <c r="J1021" s="10"/>
    </row>
    <row r="1022" spans="1:10" x14ac:dyDescent="0.3">
      <c r="A1022" t="str" cm="1">
        <f t="array" ref="A1022">IFERROR(_xlfn.XLOOKUP(1,(Hoja1!$B$5:$B$1097=B1022)*(Hoja1!$E$5:$E$1097=_xlfn.MAXIFS(Hoja1!$E$5:$E$1097,Hoja1!$B$5:$B$1097,B1022,Hoja1!$E$5:$E$1097,"&lt;="&amp;E1022)),Hoja1!$C$5:$C$1097,""),"")</f>
        <v>CONST_134_JSA</v>
      </c>
      <c r="B1022" s="45" t="str">
        <f t="shared" si="30"/>
        <v>C-134</v>
      </c>
      <c r="C1022" s="45" t="str">
        <f t="shared" si="31"/>
        <v>JSA</v>
      </c>
      <c r="D1022" s="6" t="s">
        <v>296</v>
      </c>
      <c r="E1022" s="7">
        <v>38900</v>
      </c>
      <c r="F1022" s="8"/>
      <c r="G1022" s="9"/>
      <c r="H1022" s="9"/>
      <c r="I1022" s="47">
        <v>65000</v>
      </c>
      <c r="J1022" s="10">
        <v>6.5</v>
      </c>
    </row>
    <row r="1023" spans="1:10" x14ac:dyDescent="0.3">
      <c r="A1023" t="str" cm="1">
        <f t="array" ref="A1023">IFERROR(_xlfn.XLOOKUP(1,(Hoja1!$B$5:$B$1097=B1023)*(Hoja1!$E$5:$E$1097=_xlfn.MAXIFS(Hoja1!$E$5:$E$1097,Hoja1!$B$5:$B$1097,B1023,Hoja1!$E$5:$E$1097,"&lt;="&amp;E1023)),Hoja1!$C$5:$C$1097,""),"")</f>
        <v>CONST_134_JSA</v>
      </c>
      <c r="B1023" s="45" t="str">
        <f t="shared" si="30"/>
        <v>C-134</v>
      </c>
      <c r="C1023" s="45" t="str">
        <f t="shared" si="31"/>
        <v>JSA</v>
      </c>
      <c r="D1023" s="6" t="s">
        <v>296</v>
      </c>
      <c r="E1023" s="7">
        <v>39102</v>
      </c>
      <c r="F1023" s="8"/>
      <c r="G1023" s="9"/>
      <c r="H1023" s="9"/>
      <c r="I1023" s="47"/>
      <c r="J1023" s="10"/>
    </row>
    <row r="1024" spans="1:10" x14ac:dyDescent="0.3">
      <c r="A1024" t="str" cm="1">
        <f t="array" ref="A1024">IFERROR(_xlfn.XLOOKUP(1,(Hoja1!$B$5:$B$1097=B1024)*(Hoja1!$E$5:$E$1097=_xlfn.MAXIFS(Hoja1!$E$5:$E$1097,Hoja1!$B$5:$B$1097,B1024,Hoja1!$E$5:$E$1097,"&lt;="&amp;E1024)),Hoja1!$C$5:$C$1097,""),"")</f>
        <v>CONST_135_JSA</v>
      </c>
      <c r="B1024" s="45" t="str">
        <f t="shared" si="30"/>
        <v>C-135</v>
      </c>
      <c r="C1024" s="45" t="str">
        <f t="shared" si="31"/>
        <v>JSA</v>
      </c>
      <c r="D1024" s="6" t="s">
        <v>40</v>
      </c>
      <c r="E1024" s="7">
        <v>38717</v>
      </c>
      <c r="F1024" s="8"/>
      <c r="G1024" s="9"/>
      <c r="H1024" s="9"/>
      <c r="I1024" s="47">
        <v>31000</v>
      </c>
      <c r="J1024" s="10"/>
    </row>
    <row r="1025" spans="1:10" x14ac:dyDescent="0.3">
      <c r="A1025" t="str" cm="1">
        <f t="array" ref="A1025">IFERROR(_xlfn.XLOOKUP(1,(Hoja1!$B$5:$B$1097=B1025)*(Hoja1!$E$5:$E$1097=_xlfn.MAXIFS(Hoja1!$E$5:$E$1097,Hoja1!$B$5:$B$1097,B1025,Hoja1!$E$5:$E$1097,"&lt;="&amp;E1025)),Hoja1!$C$5:$C$1097,""),"")</f>
        <v>CONST_135_JSA</v>
      </c>
      <c r="B1025" s="45" t="str">
        <f t="shared" si="30"/>
        <v>C-135</v>
      </c>
      <c r="C1025" s="45" t="str">
        <f t="shared" si="31"/>
        <v>JSA</v>
      </c>
      <c r="D1025" s="6" t="s">
        <v>40</v>
      </c>
      <c r="E1025" s="7">
        <v>38723</v>
      </c>
      <c r="F1025" s="8"/>
      <c r="G1025" s="9"/>
      <c r="H1025" s="9"/>
      <c r="I1025" s="47">
        <v>38000</v>
      </c>
      <c r="J1025" s="10"/>
    </row>
    <row r="1026" spans="1:10" x14ac:dyDescent="0.3">
      <c r="A1026" t="str" cm="1">
        <f t="array" ref="A1026">IFERROR(_xlfn.XLOOKUP(1,(Hoja1!$B$5:$B$1097=B1026)*(Hoja1!$E$5:$E$1097=_xlfn.MAXIFS(Hoja1!$E$5:$E$1097,Hoja1!$B$5:$B$1097,B1026,Hoja1!$E$5:$E$1097,"&lt;="&amp;E1026)),Hoja1!$C$5:$C$1097,""),"")</f>
        <v>CONST_135_JSA</v>
      </c>
      <c r="B1026" s="45" t="str">
        <f t="shared" si="30"/>
        <v>C-135</v>
      </c>
      <c r="C1026" s="45" t="str">
        <f t="shared" si="31"/>
        <v>JSA</v>
      </c>
      <c r="D1026" s="6" t="s">
        <v>40</v>
      </c>
      <c r="E1026" s="7">
        <v>38730</v>
      </c>
      <c r="F1026" s="8"/>
      <c r="G1026" s="9"/>
      <c r="H1026" s="9"/>
      <c r="I1026" s="47">
        <v>34000</v>
      </c>
      <c r="J1026" s="10"/>
    </row>
    <row r="1027" spans="1:10" x14ac:dyDescent="0.3">
      <c r="A1027" t="str" cm="1">
        <f t="array" ref="A1027">IFERROR(_xlfn.XLOOKUP(1,(Hoja1!$B$5:$B$1097=B1027)*(Hoja1!$E$5:$E$1097=_xlfn.MAXIFS(Hoja1!$E$5:$E$1097,Hoja1!$B$5:$B$1097,B1027,Hoja1!$E$5:$E$1097,"&lt;="&amp;E1027)),Hoja1!$C$5:$C$1097,""),"")</f>
        <v>CONST_135_JSA</v>
      </c>
      <c r="B1027" s="45" t="str">
        <f t="shared" ref="B1027:B1090" si="32">IF(LEFT(D1027,1)="T","T-","C-")&amp;TRIM(RIGHT(D1027,LEN(D1027)-SEARCH("-",D1027)))</f>
        <v>C-135</v>
      </c>
      <c r="C1027" s="45" t="str">
        <f t="shared" ref="C1027:C1090" si="33">IFERROR(MID(A1027,FIND("_",A1027,FIND("_",A1027)+1)+1,LEN(A1027)),"")</f>
        <v>JSA</v>
      </c>
      <c r="D1027" s="6" t="s">
        <v>40</v>
      </c>
      <c r="E1027" s="7">
        <v>38736</v>
      </c>
      <c r="F1027" s="8"/>
      <c r="G1027" s="9"/>
      <c r="H1027" s="9"/>
      <c r="I1027" s="47">
        <v>29000</v>
      </c>
      <c r="J1027" s="10"/>
    </row>
    <row r="1028" spans="1:10" x14ac:dyDescent="0.3">
      <c r="A1028" t="str" cm="1">
        <f t="array" ref="A1028">IFERROR(_xlfn.XLOOKUP(1,(Hoja1!$B$5:$B$1097=B1028)*(Hoja1!$E$5:$E$1097=_xlfn.MAXIFS(Hoja1!$E$5:$E$1097,Hoja1!$B$5:$B$1097,B1028,Hoja1!$E$5:$E$1097,"&lt;="&amp;E1028)),Hoja1!$C$5:$C$1097,""),"")</f>
        <v>CONST_135_JSA</v>
      </c>
      <c r="B1028" s="45" t="str">
        <f t="shared" si="32"/>
        <v>C-135</v>
      </c>
      <c r="C1028" s="45" t="str">
        <f t="shared" si="33"/>
        <v>JSA</v>
      </c>
      <c r="D1028" s="6" t="s">
        <v>40</v>
      </c>
      <c r="E1028" s="7">
        <v>38744</v>
      </c>
      <c r="F1028" s="8"/>
      <c r="G1028" s="9"/>
      <c r="H1028" s="9"/>
      <c r="I1028" s="47">
        <v>54000</v>
      </c>
      <c r="J1028" s="10"/>
    </row>
    <row r="1029" spans="1:10" x14ac:dyDescent="0.3">
      <c r="A1029" t="str" cm="1">
        <f t="array" ref="A1029">IFERROR(_xlfn.XLOOKUP(1,(Hoja1!$B$5:$B$1097=B1029)*(Hoja1!$E$5:$E$1097=_xlfn.MAXIFS(Hoja1!$E$5:$E$1097,Hoja1!$B$5:$B$1097,B1029,Hoja1!$E$5:$E$1097,"&lt;="&amp;E1029)),Hoja1!$C$5:$C$1097,""),"")</f>
        <v>CONST_135_JSA</v>
      </c>
      <c r="B1029" s="45" t="str">
        <f t="shared" si="32"/>
        <v>C-135</v>
      </c>
      <c r="C1029" s="45" t="str">
        <f t="shared" si="33"/>
        <v>JSA</v>
      </c>
      <c r="D1029" s="6" t="s">
        <v>40</v>
      </c>
      <c r="E1029" s="7">
        <v>38756</v>
      </c>
      <c r="F1029" s="8"/>
      <c r="G1029" s="9"/>
      <c r="H1029" s="9"/>
      <c r="I1029" s="47">
        <v>36000</v>
      </c>
      <c r="J1029" s="10"/>
    </row>
    <row r="1030" spans="1:10" x14ac:dyDescent="0.3">
      <c r="A1030" t="str" cm="1">
        <f t="array" ref="A1030">IFERROR(_xlfn.XLOOKUP(1,(Hoja1!$B$5:$B$1097=B1030)*(Hoja1!$E$5:$E$1097=_xlfn.MAXIFS(Hoja1!$E$5:$E$1097,Hoja1!$B$5:$B$1097,B1030,Hoja1!$E$5:$E$1097,"&lt;="&amp;E1030)),Hoja1!$C$5:$C$1097,""),"")</f>
        <v>CONST_135_JSA</v>
      </c>
      <c r="B1030" s="45" t="str">
        <f t="shared" si="32"/>
        <v>C-135</v>
      </c>
      <c r="C1030" s="45" t="str">
        <f t="shared" si="33"/>
        <v>JSA</v>
      </c>
      <c r="D1030" s="6" t="s">
        <v>40</v>
      </c>
      <c r="E1030" s="7">
        <v>38772</v>
      </c>
      <c r="F1030" s="8"/>
      <c r="G1030" s="9"/>
      <c r="H1030" s="9"/>
      <c r="I1030" s="47">
        <v>33000</v>
      </c>
      <c r="J1030" s="10"/>
    </row>
    <row r="1031" spans="1:10" x14ac:dyDescent="0.3">
      <c r="A1031" t="str" cm="1">
        <f t="array" ref="A1031">IFERROR(_xlfn.XLOOKUP(1,(Hoja1!$B$5:$B$1097=B1031)*(Hoja1!$E$5:$E$1097=_xlfn.MAXIFS(Hoja1!$E$5:$E$1097,Hoja1!$B$5:$B$1097,B1031,Hoja1!$E$5:$E$1097,"&lt;="&amp;E1031)),Hoja1!$C$5:$C$1097,""),"")</f>
        <v>CONST_135_JSA</v>
      </c>
      <c r="B1031" s="45" t="str">
        <f t="shared" si="32"/>
        <v>C-135</v>
      </c>
      <c r="C1031" s="45" t="str">
        <f t="shared" si="33"/>
        <v>JSA</v>
      </c>
      <c r="D1031" s="6" t="s">
        <v>40</v>
      </c>
      <c r="E1031" s="7">
        <v>38796</v>
      </c>
      <c r="F1031" s="8"/>
      <c r="G1031" s="9"/>
      <c r="H1031" s="9"/>
      <c r="I1031" s="47">
        <v>23000</v>
      </c>
      <c r="J1031" s="10"/>
    </row>
    <row r="1032" spans="1:10" x14ac:dyDescent="0.3">
      <c r="A1032" t="str" cm="1">
        <f t="array" ref="A1032">IFERROR(_xlfn.XLOOKUP(1,(Hoja1!$B$5:$B$1097=B1032)*(Hoja1!$E$5:$E$1097=_xlfn.MAXIFS(Hoja1!$E$5:$E$1097,Hoja1!$B$5:$B$1097,B1032,Hoja1!$E$5:$E$1097,"&lt;="&amp;E1032)),Hoja1!$C$5:$C$1097,""),"")</f>
        <v>CONST_135_JSA</v>
      </c>
      <c r="B1032" s="45" t="str">
        <f t="shared" si="32"/>
        <v>C-135</v>
      </c>
      <c r="C1032" s="45" t="str">
        <f t="shared" si="33"/>
        <v>JSA</v>
      </c>
      <c r="D1032" s="6" t="s">
        <v>40</v>
      </c>
      <c r="E1032" s="7">
        <v>38814</v>
      </c>
      <c r="F1032" s="8"/>
      <c r="G1032" s="9"/>
      <c r="H1032" s="9"/>
      <c r="I1032" s="47">
        <v>35000</v>
      </c>
      <c r="J1032" s="10"/>
    </row>
    <row r="1033" spans="1:10" x14ac:dyDescent="0.3">
      <c r="A1033" t="str" cm="1">
        <f t="array" ref="A1033">IFERROR(_xlfn.XLOOKUP(1,(Hoja1!$B$5:$B$1097=B1033)*(Hoja1!$E$5:$E$1097=_xlfn.MAXIFS(Hoja1!$E$5:$E$1097,Hoja1!$B$5:$B$1097,B1033,Hoja1!$E$5:$E$1097,"&lt;="&amp;E1033)),Hoja1!$C$5:$C$1097,""),"")</f>
        <v>CONST_135_JSA</v>
      </c>
      <c r="B1033" s="45" t="str">
        <f t="shared" si="32"/>
        <v>C-135</v>
      </c>
      <c r="C1033" s="45" t="str">
        <f t="shared" si="33"/>
        <v>JSA</v>
      </c>
      <c r="D1033" s="6" t="s">
        <v>40</v>
      </c>
      <c r="E1033" s="7">
        <v>38826</v>
      </c>
      <c r="F1033" s="8"/>
      <c r="G1033" s="9"/>
      <c r="H1033" s="9"/>
      <c r="I1033" s="47">
        <v>44000</v>
      </c>
      <c r="J1033" s="10"/>
    </row>
    <row r="1034" spans="1:10" x14ac:dyDescent="0.3">
      <c r="A1034" t="str" cm="1">
        <f t="array" ref="A1034">IFERROR(_xlfn.XLOOKUP(1,(Hoja1!$B$5:$B$1097=B1034)*(Hoja1!$E$5:$E$1097=_xlfn.MAXIFS(Hoja1!$E$5:$E$1097,Hoja1!$B$5:$B$1097,B1034,Hoja1!$E$5:$E$1097,"&lt;="&amp;E1034)),Hoja1!$C$5:$C$1097,""),"")</f>
        <v>CONST_135_JSA</v>
      </c>
      <c r="B1034" s="45" t="str">
        <f t="shared" si="32"/>
        <v>C-135</v>
      </c>
      <c r="C1034" s="45" t="str">
        <f t="shared" si="33"/>
        <v>JSA</v>
      </c>
      <c r="D1034" s="6" t="s">
        <v>40</v>
      </c>
      <c r="E1034" s="7">
        <v>38836</v>
      </c>
      <c r="F1034" s="8"/>
      <c r="G1034" s="9"/>
      <c r="H1034" s="9"/>
      <c r="I1034" s="47">
        <v>32000</v>
      </c>
      <c r="J1034" s="10"/>
    </row>
    <row r="1035" spans="1:10" x14ac:dyDescent="0.3">
      <c r="A1035" t="str" cm="1">
        <f t="array" ref="A1035">IFERROR(_xlfn.XLOOKUP(1,(Hoja1!$B$5:$B$1097=B1035)*(Hoja1!$E$5:$E$1097=_xlfn.MAXIFS(Hoja1!$E$5:$E$1097,Hoja1!$B$5:$B$1097,B1035,Hoja1!$E$5:$E$1097,"&lt;="&amp;E1035)),Hoja1!$C$5:$C$1097,""),"")</f>
        <v>CONST_135_JSA</v>
      </c>
      <c r="B1035" s="45" t="str">
        <f t="shared" si="32"/>
        <v>C-135</v>
      </c>
      <c r="C1035" s="45" t="str">
        <f t="shared" si="33"/>
        <v>JSA</v>
      </c>
      <c r="D1035" s="6" t="s">
        <v>40</v>
      </c>
      <c r="E1035" s="7">
        <v>38847</v>
      </c>
      <c r="F1035" s="8"/>
      <c r="G1035" s="9"/>
      <c r="H1035" s="9"/>
      <c r="I1035" s="47">
        <v>41000</v>
      </c>
      <c r="J1035" s="10"/>
    </row>
    <row r="1036" spans="1:10" x14ac:dyDescent="0.3">
      <c r="A1036" t="str" cm="1">
        <f t="array" ref="A1036">IFERROR(_xlfn.XLOOKUP(1,(Hoja1!$B$5:$B$1097=B1036)*(Hoja1!$E$5:$E$1097=_xlfn.MAXIFS(Hoja1!$E$5:$E$1097,Hoja1!$B$5:$B$1097,B1036,Hoja1!$E$5:$E$1097,"&lt;="&amp;E1036)),Hoja1!$C$5:$C$1097,""),"")</f>
        <v>CONST_135_JSA</v>
      </c>
      <c r="B1036" s="45" t="str">
        <f t="shared" si="32"/>
        <v>C-135</v>
      </c>
      <c r="C1036" s="45" t="str">
        <f t="shared" si="33"/>
        <v>JSA</v>
      </c>
      <c r="D1036" s="6" t="s">
        <v>40</v>
      </c>
      <c r="E1036" s="7">
        <v>38909</v>
      </c>
      <c r="F1036" s="8"/>
      <c r="G1036" s="9"/>
      <c r="H1036" s="9"/>
      <c r="I1036" s="47">
        <v>17000</v>
      </c>
      <c r="J1036" s="10"/>
    </row>
    <row r="1037" spans="1:10" x14ac:dyDescent="0.3">
      <c r="A1037" t="str" cm="1">
        <f t="array" ref="A1037">IFERROR(_xlfn.XLOOKUP(1,(Hoja1!$B$5:$B$1097=B1037)*(Hoja1!$E$5:$E$1097=_xlfn.MAXIFS(Hoja1!$E$5:$E$1097,Hoja1!$B$5:$B$1097,B1037,Hoja1!$E$5:$E$1097,"&lt;="&amp;E1037)),Hoja1!$C$5:$C$1097,""),"")</f>
        <v>CONST_135_JSA</v>
      </c>
      <c r="B1037" s="45" t="str">
        <f t="shared" si="32"/>
        <v>C-135</v>
      </c>
      <c r="C1037" s="45" t="str">
        <f t="shared" si="33"/>
        <v>JSA</v>
      </c>
      <c r="D1037" s="6" t="s">
        <v>40</v>
      </c>
      <c r="E1037" s="7">
        <v>38910</v>
      </c>
      <c r="F1037" s="8"/>
      <c r="G1037" s="9"/>
      <c r="H1037" s="9"/>
      <c r="I1037" s="47">
        <v>30000</v>
      </c>
      <c r="J1037" s="10"/>
    </row>
    <row r="1038" spans="1:10" x14ac:dyDescent="0.3">
      <c r="A1038" t="str" cm="1">
        <f t="array" ref="A1038">IFERROR(_xlfn.XLOOKUP(1,(Hoja1!$B$5:$B$1097=B1038)*(Hoja1!$E$5:$E$1097=_xlfn.MAXIFS(Hoja1!$E$5:$E$1097,Hoja1!$B$5:$B$1097,B1038,Hoja1!$E$5:$E$1097,"&lt;="&amp;E1038)),Hoja1!$C$5:$C$1097,""),"")</f>
        <v>CONST_135_JSA</v>
      </c>
      <c r="B1038" s="45" t="str">
        <f t="shared" si="32"/>
        <v>C-135</v>
      </c>
      <c r="C1038" s="45" t="str">
        <f t="shared" si="33"/>
        <v>JSA</v>
      </c>
      <c r="D1038" s="6" t="s">
        <v>40</v>
      </c>
      <c r="E1038" s="7">
        <v>38911</v>
      </c>
      <c r="F1038" s="8"/>
      <c r="G1038" s="9"/>
      <c r="H1038" s="9"/>
      <c r="I1038" s="47">
        <v>22000</v>
      </c>
      <c r="J1038" s="10"/>
    </row>
    <row r="1039" spans="1:10" x14ac:dyDescent="0.3">
      <c r="A1039" t="str" cm="1">
        <f t="array" ref="A1039">IFERROR(_xlfn.XLOOKUP(1,(Hoja1!$B$5:$B$1097=B1039)*(Hoja1!$E$5:$E$1097=_xlfn.MAXIFS(Hoja1!$E$5:$E$1097,Hoja1!$B$5:$B$1097,B1039,Hoja1!$E$5:$E$1097,"&lt;="&amp;E1039)),Hoja1!$C$5:$C$1097,""),"")</f>
        <v>CONST_135_JSA</v>
      </c>
      <c r="B1039" s="45" t="str">
        <f t="shared" si="32"/>
        <v>C-135</v>
      </c>
      <c r="C1039" s="45" t="str">
        <f t="shared" si="33"/>
        <v>JSA</v>
      </c>
      <c r="D1039" s="6" t="s">
        <v>40</v>
      </c>
      <c r="E1039" s="7">
        <v>38912</v>
      </c>
      <c r="F1039" s="8"/>
      <c r="G1039" s="9"/>
      <c r="H1039" s="9"/>
      <c r="I1039" s="47">
        <v>60000</v>
      </c>
      <c r="J1039" s="10"/>
    </row>
    <row r="1040" spans="1:10" x14ac:dyDescent="0.3">
      <c r="A1040" t="str" cm="1">
        <f t="array" ref="A1040">IFERROR(_xlfn.XLOOKUP(1,(Hoja1!$B$5:$B$1097=B1040)*(Hoja1!$E$5:$E$1097=_xlfn.MAXIFS(Hoja1!$E$5:$E$1097,Hoja1!$B$5:$B$1097,B1040,Hoja1!$E$5:$E$1097,"&lt;="&amp;E1040)),Hoja1!$C$5:$C$1097,""),"")</f>
        <v>CONST_135_JSA</v>
      </c>
      <c r="B1040" s="45" t="str">
        <f t="shared" si="32"/>
        <v>C-135</v>
      </c>
      <c r="C1040" s="45" t="str">
        <f t="shared" si="33"/>
        <v>JSA</v>
      </c>
      <c r="D1040" s="6" t="s">
        <v>40</v>
      </c>
      <c r="E1040" s="7">
        <v>38919</v>
      </c>
      <c r="F1040" s="8"/>
      <c r="G1040" s="9"/>
      <c r="H1040" s="9"/>
      <c r="I1040" s="47">
        <v>30000</v>
      </c>
      <c r="J1040" s="10"/>
    </row>
    <row r="1041" spans="1:10" x14ac:dyDescent="0.3">
      <c r="A1041" t="str" cm="1">
        <f t="array" ref="A1041">IFERROR(_xlfn.XLOOKUP(1,(Hoja1!$B$5:$B$1097=B1041)*(Hoja1!$E$5:$E$1097=_xlfn.MAXIFS(Hoja1!$E$5:$E$1097,Hoja1!$B$5:$B$1097,B1041,Hoja1!$E$5:$E$1097,"&lt;="&amp;E1041)),Hoja1!$C$5:$C$1097,""),"")</f>
        <v>CONST_135_JSA</v>
      </c>
      <c r="B1041" s="45" t="str">
        <f t="shared" si="32"/>
        <v>C-135</v>
      </c>
      <c r="C1041" s="45" t="str">
        <f t="shared" si="33"/>
        <v>JSA</v>
      </c>
      <c r="D1041" s="6" t="s">
        <v>40</v>
      </c>
      <c r="E1041" s="7">
        <v>38921</v>
      </c>
      <c r="F1041" s="8"/>
      <c r="G1041" s="9"/>
      <c r="H1041" s="9"/>
      <c r="I1041" s="47">
        <v>30000</v>
      </c>
      <c r="J1041" s="10"/>
    </row>
    <row r="1042" spans="1:10" x14ac:dyDescent="0.3">
      <c r="A1042" t="str" cm="1">
        <f t="array" ref="A1042">IFERROR(_xlfn.XLOOKUP(1,(Hoja1!$B$5:$B$1097=B1042)*(Hoja1!$E$5:$E$1097=_xlfn.MAXIFS(Hoja1!$E$5:$E$1097,Hoja1!$B$5:$B$1097,B1042,Hoja1!$E$5:$E$1097,"&lt;="&amp;E1042)),Hoja1!$C$5:$C$1097,""),"")</f>
        <v>CONST_135_JSA</v>
      </c>
      <c r="B1042" s="45" t="str">
        <f t="shared" si="32"/>
        <v>C-135</v>
      </c>
      <c r="C1042" s="45" t="str">
        <f t="shared" si="33"/>
        <v>JSA</v>
      </c>
      <c r="D1042" s="6" t="s">
        <v>40</v>
      </c>
      <c r="E1042" s="7">
        <v>38922</v>
      </c>
      <c r="F1042" s="8"/>
      <c r="G1042" s="9"/>
      <c r="H1042" s="9"/>
      <c r="I1042" s="47">
        <v>33000</v>
      </c>
      <c r="J1042" s="10"/>
    </row>
    <row r="1043" spans="1:10" x14ac:dyDescent="0.3">
      <c r="A1043" t="str" cm="1">
        <f t="array" ref="A1043">IFERROR(_xlfn.XLOOKUP(1,(Hoja1!$B$5:$B$1097=B1043)*(Hoja1!$E$5:$E$1097=_xlfn.MAXIFS(Hoja1!$E$5:$E$1097,Hoja1!$B$5:$B$1097,B1043,Hoja1!$E$5:$E$1097,"&lt;="&amp;E1043)),Hoja1!$C$5:$C$1097,""),"")</f>
        <v>CONST_135_JSA</v>
      </c>
      <c r="B1043" s="45" t="str">
        <f t="shared" si="32"/>
        <v>C-135</v>
      </c>
      <c r="C1043" s="45" t="str">
        <f t="shared" si="33"/>
        <v>JSA</v>
      </c>
      <c r="D1043" s="6" t="s">
        <v>40</v>
      </c>
      <c r="E1043" s="7">
        <v>38924</v>
      </c>
      <c r="F1043" s="8"/>
      <c r="G1043" s="9"/>
      <c r="H1043" s="9"/>
      <c r="I1043" s="47">
        <v>33000</v>
      </c>
      <c r="J1043" s="10"/>
    </row>
    <row r="1044" spans="1:10" x14ac:dyDescent="0.3">
      <c r="A1044" t="str" cm="1">
        <f t="array" ref="A1044">IFERROR(_xlfn.XLOOKUP(1,(Hoja1!$B$5:$B$1097=B1044)*(Hoja1!$E$5:$E$1097=_xlfn.MAXIFS(Hoja1!$E$5:$E$1097,Hoja1!$B$5:$B$1097,B1044,Hoja1!$E$5:$E$1097,"&lt;="&amp;E1044)),Hoja1!$C$5:$C$1097,""),"")</f>
        <v>CONST_135_JSA</v>
      </c>
      <c r="B1044" s="45" t="str">
        <f t="shared" si="32"/>
        <v>C-135</v>
      </c>
      <c r="C1044" s="45" t="str">
        <f t="shared" si="33"/>
        <v>JSA</v>
      </c>
      <c r="D1044" s="6" t="s">
        <v>40</v>
      </c>
      <c r="E1044" s="7">
        <v>38929</v>
      </c>
      <c r="F1044" s="8"/>
      <c r="G1044" s="9"/>
      <c r="H1044" s="9"/>
      <c r="I1044" s="47">
        <v>33000</v>
      </c>
      <c r="J1044" s="10"/>
    </row>
    <row r="1045" spans="1:10" x14ac:dyDescent="0.3">
      <c r="A1045" t="str" cm="1">
        <f t="array" ref="A1045">IFERROR(_xlfn.XLOOKUP(1,(Hoja1!$B$5:$B$1097=B1045)*(Hoja1!$E$5:$E$1097=_xlfn.MAXIFS(Hoja1!$E$5:$E$1097,Hoja1!$B$5:$B$1097,B1045,Hoja1!$E$5:$E$1097,"&lt;="&amp;E1045)),Hoja1!$C$5:$C$1097,""),"")</f>
        <v>CONST_135_JSA</v>
      </c>
      <c r="B1045" s="45" t="str">
        <f t="shared" si="32"/>
        <v>C-135</v>
      </c>
      <c r="C1045" s="45" t="str">
        <f t="shared" si="33"/>
        <v>JSA</v>
      </c>
      <c r="D1045" s="6" t="s">
        <v>40</v>
      </c>
      <c r="E1045" s="7">
        <v>38931</v>
      </c>
      <c r="F1045" s="8"/>
      <c r="G1045" s="9"/>
      <c r="H1045" s="9"/>
      <c r="I1045" s="47">
        <v>33000</v>
      </c>
      <c r="J1045" s="10"/>
    </row>
    <row r="1046" spans="1:10" x14ac:dyDescent="0.3">
      <c r="A1046" t="str" cm="1">
        <f t="array" ref="A1046">IFERROR(_xlfn.XLOOKUP(1,(Hoja1!$B$5:$B$1097=B1046)*(Hoja1!$E$5:$E$1097=_xlfn.MAXIFS(Hoja1!$E$5:$E$1097,Hoja1!$B$5:$B$1097,B1046,Hoja1!$E$5:$E$1097,"&lt;="&amp;E1046)),Hoja1!$C$5:$C$1097,""),"")</f>
        <v>CONST_135_JSA</v>
      </c>
      <c r="B1046" s="45" t="str">
        <f t="shared" si="32"/>
        <v>C-135</v>
      </c>
      <c r="C1046" s="45" t="str">
        <f t="shared" si="33"/>
        <v>JSA</v>
      </c>
      <c r="D1046" s="6" t="s">
        <v>40</v>
      </c>
      <c r="E1046" s="7">
        <v>38945</v>
      </c>
      <c r="F1046" s="8"/>
      <c r="G1046" s="9"/>
      <c r="H1046" s="9"/>
      <c r="I1046" s="47">
        <v>40000</v>
      </c>
      <c r="J1046" s="10"/>
    </row>
    <row r="1047" spans="1:10" x14ac:dyDescent="0.3">
      <c r="A1047" t="str" cm="1">
        <f t="array" ref="A1047">IFERROR(_xlfn.XLOOKUP(1,(Hoja1!$B$5:$B$1097=B1047)*(Hoja1!$E$5:$E$1097=_xlfn.MAXIFS(Hoja1!$E$5:$E$1097,Hoja1!$B$5:$B$1097,B1047,Hoja1!$E$5:$E$1097,"&lt;="&amp;E1047)),Hoja1!$C$5:$C$1097,""),"")</f>
        <v>CONST_135_JSA</v>
      </c>
      <c r="B1047" s="45" t="str">
        <f t="shared" si="32"/>
        <v>C-135</v>
      </c>
      <c r="C1047" s="45" t="str">
        <f t="shared" si="33"/>
        <v>JSA</v>
      </c>
      <c r="D1047" s="6" t="s">
        <v>40</v>
      </c>
      <c r="E1047" s="7">
        <v>38949</v>
      </c>
      <c r="F1047" s="8"/>
      <c r="G1047" s="9"/>
      <c r="H1047" s="9"/>
      <c r="I1047" s="47">
        <v>46000</v>
      </c>
      <c r="J1047" s="10"/>
    </row>
    <row r="1048" spans="1:10" x14ac:dyDescent="0.3">
      <c r="A1048" t="str" cm="1">
        <f t="array" ref="A1048">IFERROR(_xlfn.XLOOKUP(1,(Hoja1!$B$5:$B$1097=B1048)*(Hoja1!$E$5:$E$1097=_xlfn.MAXIFS(Hoja1!$E$5:$E$1097,Hoja1!$B$5:$B$1097,B1048,Hoja1!$E$5:$E$1097,"&lt;="&amp;E1048)),Hoja1!$C$5:$C$1097,""),"")</f>
        <v>CONST_135_JSA</v>
      </c>
      <c r="B1048" s="45" t="str">
        <f t="shared" si="32"/>
        <v>C-135</v>
      </c>
      <c r="C1048" s="45" t="str">
        <f t="shared" si="33"/>
        <v>JSA</v>
      </c>
      <c r="D1048" s="6" t="s">
        <v>40</v>
      </c>
      <c r="E1048" s="7">
        <v>38954</v>
      </c>
      <c r="F1048" s="8"/>
      <c r="G1048" s="9"/>
      <c r="H1048" s="9"/>
      <c r="I1048" s="47">
        <v>43000</v>
      </c>
      <c r="J1048" s="10"/>
    </row>
    <row r="1049" spans="1:10" x14ac:dyDescent="0.3">
      <c r="A1049" t="str" cm="1">
        <f t="array" ref="A1049">IFERROR(_xlfn.XLOOKUP(1,(Hoja1!$B$5:$B$1097=B1049)*(Hoja1!$E$5:$E$1097=_xlfn.MAXIFS(Hoja1!$E$5:$E$1097,Hoja1!$B$5:$B$1097,B1049,Hoja1!$E$5:$E$1097,"&lt;="&amp;E1049)),Hoja1!$C$5:$C$1097,""),"")</f>
        <v>CONST_135_JSA</v>
      </c>
      <c r="B1049" s="45" t="str">
        <f t="shared" si="32"/>
        <v>C-135</v>
      </c>
      <c r="C1049" s="45" t="str">
        <f t="shared" si="33"/>
        <v>JSA</v>
      </c>
      <c r="D1049" s="6" t="s">
        <v>40</v>
      </c>
      <c r="E1049" s="7">
        <v>38971</v>
      </c>
      <c r="F1049" s="8"/>
      <c r="G1049" s="9"/>
      <c r="H1049" s="9"/>
      <c r="I1049" s="47">
        <v>28000</v>
      </c>
      <c r="J1049" s="10"/>
    </row>
    <row r="1050" spans="1:10" x14ac:dyDescent="0.3">
      <c r="A1050" t="str" cm="1">
        <f t="array" ref="A1050">IFERROR(_xlfn.XLOOKUP(1,(Hoja1!$B$5:$B$1097=B1050)*(Hoja1!$E$5:$E$1097=_xlfn.MAXIFS(Hoja1!$E$5:$E$1097,Hoja1!$B$5:$B$1097,B1050,Hoja1!$E$5:$E$1097,"&lt;="&amp;E1050)),Hoja1!$C$5:$C$1097,""),"")</f>
        <v>CONST_135_JSA</v>
      </c>
      <c r="B1050" s="45" t="str">
        <f t="shared" si="32"/>
        <v>C-135</v>
      </c>
      <c r="C1050" s="45" t="str">
        <f t="shared" si="33"/>
        <v>JSA</v>
      </c>
      <c r="D1050" s="6" t="s">
        <v>40</v>
      </c>
      <c r="E1050" s="7">
        <v>38972</v>
      </c>
      <c r="F1050" s="8"/>
      <c r="G1050" s="9"/>
      <c r="H1050" s="9"/>
      <c r="I1050" s="47">
        <v>23000</v>
      </c>
      <c r="J1050" s="10"/>
    </row>
    <row r="1051" spans="1:10" x14ac:dyDescent="0.3">
      <c r="A1051" t="str" cm="1">
        <f t="array" ref="A1051">IFERROR(_xlfn.XLOOKUP(1,(Hoja1!$B$5:$B$1097=B1051)*(Hoja1!$E$5:$E$1097=_xlfn.MAXIFS(Hoja1!$E$5:$E$1097,Hoja1!$B$5:$B$1097,B1051,Hoja1!$E$5:$E$1097,"&lt;="&amp;E1051)),Hoja1!$C$5:$C$1097,""),"")</f>
        <v>CONST_135_JSA</v>
      </c>
      <c r="B1051" s="45" t="str">
        <f t="shared" si="32"/>
        <v>C-135</v>
      </c>
      <c r="C1051" s="45" t="str">
        <f t="shared" si="33"/>
        <v>JSA</v>
      </c>
      <c r="D1051" s="6" t="s">
        <v>40</v>
      </c>
      <c r="E1051" s="7">
        <v>38973</v>
      </c>
      <c r="F1051" s="8"/>
      <c r="G1051" s="9"/>
      <c r="H1051" s="9"/>
      <c r="I1051" s="47">
        <v>26000</v>
      </c>
      <c r="J1051" s="10"/>
    </row>
    <row r="1052" spans="1:10" x14ac:dyDescent="0.3">
      <c r="A1052" t="str" cm="1">
        <f t="array" ref="A1052">IFERROR(_xlfn.XLOOKUP(1,(Hoja1!$B$5:$B$1097=B1052)*(Hoja1!$E$5:$E$1097=_xlfn.MAXIFS(Hoja1!$E$5:$E$1097,Hoja1!$B$5:$B$1097,B1052,Hoja1!$E$5:$E$1097,"&lt;="&amp;E1052)),Hoja1!$C$5:$C$1097,""),"")</f>
        <v>CONST_135_JSA</v>
      </c>
      <c r="B1052" s="45" t="str">
        <f t="shared" si="32"/>
        <v>C-135</v>
      </c>
      <c r="C1052" s="45" t="str">
        <f t="shared" si="33"/>
        <v>JSA</v>
      </c>
      <c r="D1052" s="6" t="s">
        <v>40</v>
      </c>
      <c r="E1052" s="7">
        <v>38989</v>
      </c>
      <c r="F1052" s="8"/>
      <c r="G1052" s="9"/>
      <c r="H1052" s="9"/>
      <c r="I1052" s="47">
        <v>44000</v>
      </c>
      <c r="J1052" s="10"/>
    </row>
    <row r="1053" spans="1:10" x14ac:dyDescent="0.3">
      <c r="A1053" t="str" cm="1">
        <f t="array" ref="A1053">IFERROR(_xlfn.XLOOKUP(1,(Hoja1!$B$5:$B$1097=B1053)*(Hoja1!$E$5:$E$1097=_xlfn.MAXIFS(Hoja1!$E$5:$E$1097,Hoja1!$B$5:$B$1097,B1053,Hoja1!$E$5:$E$1097,"&lt;="&amp;E1053)),Hoja1!$C$5:$C$1097,""),"")</f>
        <v>CONST_135_JSA</v>
      </c>
      <c r="B1053" s="45" t="str">
        <f t="shared" si="32"/>
        <v>C-135</v>
      </c>
      <c r="C1053" s="45" t="str">
        <f t="shared" si="33"/>
        <v>JSA</v>
      </c>
      <c r="D1053" s="6" t="s">
        <v>40</v>
      </c>
      <c r="E1053" s="7">
        <v>39022</v>
      </c>
      <c r="F1053" s="8"/>
      <c r="G1053" s="9"/>
      <c r="H1053" s="9"/>
      <c r="I1053" s="47">
        <v>40000</v>
      </c>
      <c r="J1053" s="10"/>
    </row>
    <row r="1054" spans="1:10" x14ac:dyDescent="0.3">
      <c r="A1054" t="str" cm="1">
        <f t="array" ref="A1054">IFERROR(_xlfn.XLOOKUP(1,(Hoja1!$B$5:$B$1097=B1054)*(Hoja1!$E$5:$E$1097=_xlfn.MAXIFS(Hoja1!$E$5:$E$1097,Hoja1!$B$5:$B$1097,B1054,Hoja1!$E$5:$E$1097,"&lt;="&amp;E1054)),Hoja1!$C$5:$C$1097,""),"")</f>
        <v>CONST_135_JSA</v>
      </c>
      <c r="B1054" s="45" t="str">
        <f t="shared" si="32"/>
        <v>C-135</v>
      </c>
      <c r="C1054" s="45" t="str">
        <f t="shared" si="33"/>
        <v>JSA</v>
      </c>
      <c r="D1054" s="6" t="s">
        <v>40</v>
      </c>
      <c r="E1054" s="7">
        <v>39031</v>
      </c>
      <c r="F1054" s="8"/>
      <c r="G1054" s="9"/>
      <c r="H1054" s="9"/>
      <c r="I1054" s="47">
        <v>34000</v>
      </c>
      <c r="J1054" s="10"/>
    </row>
    <row r="1055" spans="1:10" x14ac:dyDescent="0.3">
      <c r="A1055" t="str" cm="1">
        <f t="array" ref="A1055">IFERROR(_xlfn.XLOOKUP(1,(Hoja1!$B$5:$B$1097=B1055)*(Hoja1!$E$5:$E$1097=_xlfn.MAXIFS(Hoja1!$E$5:$E$1097,Hoja1!$B$5:$B$1097,B1055,Hoja1!$E$5:$E$1097,"&lt;="&amp;E1055)),Hoja1!$C$5:$C$1097,""),"")</f>
        <v>CONST_135_JSA</v>
      </c>
      <c r="B1055" s="45" t="str">
        <f t="shared" si="32"/>
        <v>C-135</v>
      </c>
      <c r="C1055" s="45" t="str">
        <f t="shared" si="33"/>
        <v>JSA</v>
      </c>
      <c r="D1055" s="6" t="s">
        <v>40</v>
      </c>
      <c r="E1055" s="7">
        <v>39064</v>
      </c>
      <c r="F1055" s="8"/>
      <c r="G1055" s="9"/>
      <c r="H1055" s="9"/>
      <c r="I1055" s="47">
        <v>60000</v>
      </c>
      <c r="J1055" s="10"/>
    </row>
    <row r="1056" spans="1:10" x14ac:dyDescent="0.3">
      <c r="A1056" t="str" cm="1">
        <f t="array" ref="A1056">IFERROR(_xlfn.XLOOKUP(1,(Hoja1!$B$5:$B$1097=B1056)*(Hoja1!$E$5:$E$1097=_xlfn.MAXIFS(Hoja1!$E$5:$E$1097,Hoja1!$B$5:$B$1097,B1056,Hoja1!$E$5:$E$1097,"&lt;="&amp;E1056)),Hoja1!$C$5:$C$1097,""),"")</f>
        <v>CONST_135_JSA</v>
      </c>
      <c r="B1056" s="45" t="str">
        <f t="shared" si="32"/>
        <v>C-135</v>
      </c>
      <c r="C1056" s="45" t="str">
        <f t="shared" si="33"/>
        <v>JSA</v>
      </c>
      <c r="D1056" s="6" t="s">
        <v>40</v>
      </c>
      <c r="E1056" s="7">
        <v>39073</v>
      </c>
      <c r="F1056" s="8"/>
      <c r="G1056" s="9"/>
      <c r="H1056" s="9"/>
      <c r="I1056" s="47">
        <v>29000</v>
      </c>
      <c r="J1056" s="10"/>
    </row>
    <row r="1057" spans="1:10" x14ac:dyDescent="0.3">
      <c r="A1057" t="str" cm="1">
        <f t="array" ref="A1057">IFERROR(_xlfn.XLOOKUP(1,(Hoja1!$B$5:$B$1097=B1057)*(Hoja1!$E$5:$E$1097=_xlfn.MAXIFS(Hoja1!$E$5:$E$1097,Hoja1!$B$5:$B$1097,B1057,Hoja1!$E$5:$E$1097,"&lt;="&amp;E1057)),Hoja1!$C$5:$C$1097,""),"")</f>
        <v>CONST_135_JSA</v>
      </c>
      <c r="B1057" s="45" t="str">
        <f t="shared" si="32"/>
        <v>C-135</v>
      </c>
      <c r="C1057" s="45" t="str">
        <f t="shared" si="33"/>
        <v>JSA</v>
      </c>
      <c r="D1057" s="6" t="s">
        <v>40</v>
      </c>
      <c r="E1057" s="7">
        <v>39088</v>
      </c>
      <c r="F1057" s="8"/>
      <c r="G1057" s="9"/>
      <c r="H1057" s="9"/>
      <c r="I1057" s="47">
        <v>49000</v>
      </c>
      <c r="J1057" s="10"/>
    </row>
    <row r="1058" spans="1:10" x14ac:dyDescent="0.3">
      <c r="A1058" t="str" cm="1">
        <f t="array" ref="A1058">IFERROR(_xlfn.XLOOKUP(1,(Hoja1!$B$5:$B$1097=B1058)*(Hoja1!$E$5:$E$1097=_xlfn.MAXIFS(Hoja1!$E$5:$E$1097,Hoja1!$B$5:$B$1097,B1058,Hoja1!$E$5:$E$1097,"&lt;="&amp;E1058)),Hoja1!$C$5:$C$1097,""),"")</f>
        <v>CONST_135_JSA</v>
      </c>
      <c r="B1058" s="45" t="str">
        <f t="shared" si="32"/>
        <v>C-135</v>
      </c>
      <c r="C1058" s="45" t="str">
        <f t="shared" si="33"/>
        <v>JSA</v>
      </c>
      <c r="D1058" s="6" t="s">
        <v>40</v>
      </c>
      <c r="E1058" s="7">
        <v>39094</v>
      </c>
      <c r="F1058" s="8"/>
      <c r="G1058" s="9"/>
      <c r="H1058" s="9"/>
      <c r="I1058" s="47">
        <v>33000</v>
      </c>
      <c r="J1058" s="10"/>
    </row>
    <row r="1059" spans="1:10" x14ac:dyDescent="0.3">
      <c r="A1059" t="str" cm="1">
        <f t="array" ref="A1059">IFERROR(_xlfn.XLOOKUP(1,(Hoja1!$B$5:$B$1097=B1059)*(Hoja1!$E$5:$E$1097=_xlfn.MAXIFS(Hoja1!$E$5:$E$1097,Hoja1!$B$5:$B$1097,B1059,Hoja1!$E$5:$E$1097,"&lt;="&amp;E1059)),Hoja1!$C$5:$C$1097,""),"")</f>
        <v>CONST_135_JSA</v>
      </c>
      <c r="B1059" s="45" t="str">
        <f t="shared" si="32"/>
        <v>C-135</v>
      </c>
      <c r="C1059" s="45" t="str">
        <f t="shared" si="33"/>
        <v>JSA</v>
      </c>
      <c r="D1059" s="6" t="s">
        <v>40</v>
      </c>
      <c r="E1059" s="7">
        <v>39098</v>
      </c>
      <c r="F1059" s="8"/>
      <c r="G1059" s="9"/>
      <c r="H1059" s="9"/>
      <c r="I1059" s="47">
        <v>28000</v>
      </c>
      <c r="J1059" s="10"/>
    </row>
    <row r="1060" spans="1:10" x14ac:dyDescent="0.3">
      <c r="A1060" t="str" cm="1">
        <f t="array" ref="A1060">IFERROR(_xlfn.XLOOKUP(1,(Hoja1!$B$5:$B$1097=B1060)*(Hoja1!$E$5:$E$1097=_xlfn.MAXIFS(Hoja1!$E$5:$E$1097,Hoja1!$B$5:$B$1097,B1060,Hoja1!$E$5:$E$1097,"&lt;="&amp;E1060)),Hoja1!$C$5:$C$1097,""),"")</f>
        <v>CONST_135_JSA</v>
      </c>
      <c r="B1060" s="45" t="str">
        <f t="shared" si="32"/>
        <v>C-135</v>
      </c>
      <c r="C1060" s="45" t="str">
        <f t="shared" si="33"/>
        <v>JSA</v>
      </c>
      <c r="D1060" s="6" t="s">
        <v>40</v>
      </c>
      <c r="E1060" s="7">
        <v>39099</v>
      </c>
      <c r="F1060" s="8"/>
      <c r="G1060" s="9"/>
      <c r="H1060" s="9"/>
      <c r="I1060" s="47">
        <v>30000</v>
      </c>
      <c r="J1060" s="10"/>
    </row>
    <row r="1061" spans="1:10" x14ac:dyDescent="0.3">
      <c r="A1061" t="str" cm="1">
        <f t="array" ref="A1061">IFERROR(_xlfn.XLOOKUP(1,(Hoja1!$B$5:$B$1097=B1061)*(Hoja1!$E$5:$E$1097=_xlfn.MAXIFS(Hoja1!$E$5:$E$1097,Hoja1!$B$5:$B$1097,B1061,Hoja1!$E$5:$E$1097,"&lt;="&amp;E1061)),Hoja1!$C$5:$C$1097,""),"")</f>
        <v>CONST_135_JSA</v>
      </c>
      <c r="B1061" s="45" t="str">
        <f t="shared" si="32"/>
        <v>C-135</v>
      </c>
      <c r="C1061" s="45" t="str">
        <f t="shared" si="33"/>
        <v>JSA</v>
      </c>
      <c r="D1061" s="6" t="s">
        <v>40</v>
      </c>
      <c r="E1061" s="7">
        <v>39102</v>
      </c>
      <c r="F1061" s="8"/>
      <c r="G1061" s="9"/>
      <c r="H1061" s="9"/>
      <c r="I1061" s="47">
        <v>45000</v>
      </c>
      <c r="J1061" s="10"/>
    </row>
    <row r="1062" spans="1:10" x14ac:dyDescent="0.3">
      <c r="A1062" t="str" cm="1">
        <f t="array" ref="A1062">IFERROR(_xlfn.XLOOKUP(1,(Hoja1!$B$5:$B$1097=B1062)*(Hoja1!$E$5:$E$1097=_xlfn.MAXIFS(Hoja1!$E$5:$E$1097,Hoja1!$B$5:$B$1097,B1062,Hoja1!$E$5:$E$1097,"&lt;="&amp;E1062)),Hoja1!$C$5:$C$1097,""),"")</f>
        <v>CONST_135_JSA</v>
      </c>
      <c r="B1062" s="45" t="str">
        <f t="shared" si="32"/>
        <v>C-135</v>
      </c>
      <c r="C1062" s="45" t="str">
        <f t="shared" si="33"/>
        <v>JSA</v>
      </c>
      <c r="D1062" s="6" t="s">
        <v>40</v>
      </c>
      <c r="E1062" s="7">
        <v>39105</v>
      </c>
      <c r="F1062" s="8"/>
      <c r="G1062" s="9"/>
      <c r="H1062" s="9"/>
      <c r="I1062" s="47">
        <v>43000</v>
      </c>
      <c r="J1062" s="10"/>
    </row>
    <row r="1063" spans="1:10" x14ac:dyDescent="0.3">
      <c r="A1063" t="str" cm="1">
        <f t="array" ref="A1063">IFERROR(_xlfn.XLOOKUP(1,(Hoja1!$B$5:$B$1097=B1063)*(Hoja1!$E$5:$E$1097=_xlfn.MAXIFS(Hoja1!$E$5:$E$1097,Hoja1!$B$5:$B$1097,B1063,Hoja1!$E$5:$E$1097,"&lt;="&amp;E1063)),Hoja1!$C$5:$C$1097,""),"")</f>
        <v>CONST_135_JSA</v>
      </c>
      <c r="B1063" s="45" t="str">
        <f t="shared" si="32"/>
        <v>C-135</v>
      </c>
      <c r="C1063" s="45" t="str">
        <f t="shared" si="33"/>
        <v>JSA</v>
      </c>
      <c r="D1063" s="6" t="s">
        <v>40</v>
      </c>
      <c r="E1063" s="7">
        <v>39108</v>
      </c>
      <c r="F1063" s="8"/>
      <c r="G1063" s="9"/>
      <c r="H1063" s="9"/>
      <c r="I1063" s="47">
        <v>38000</v>
      </c>
      <c r="J1063" s="10"/>
    </row>
    <row r="1064" spans="1:10" x14ac:dyDescent="0.3">
      <c r="A1064" t="str" cm="1">
        <f t="array" ref="A1064">IFERROR(_xlfn.XLOOKUP(1,(Hoja1!$B$5:$B$1097=B1064)*(Hoja1!$E$5:$E$1097=_xlfn.MAXIFS(Hoja1!$E$5:$E$1097,Hoja1!$B$5:$B$1097,B1064,Hoja1!$E$5:$E$1097,"&lt;="&amp;E1064)),Hoja1!$C$5:$C$1097,""),"")</f>
        <v>CONST_135_JSA</v>
      </c>
      <c r="B1064" s="45" t="str">
        <f t="shared" si="32"/>
        <v>C-135</v>
      </c>
      <c r="C1064" s="45" t="str">
        <f t="shared" si="33"/>
        <v>JSA</v>
      </c>
      <c r="D1064" s="6" t="s">
        <v>40</v>
      </c>
      <c r="E1064" s="7">
        <v>39109</v>
      </c>
      <c r="F1064" s="8"/>
      <c r="G1064" s="9"/>
      <c r="H1064" s="9"/>
      <c r="I1064" s="47">
        <v>52000</v>
      </c>
      <c r="J1064" s="10"/>
    </row>
    <row r="1065" spans="1:10" x14ac:dyDescent="0.3">
      <c r="A1065" t="str" cm="1">
        <f t="array" ref="A1065">IFERROR(_xlfn.XLOOKUP(1,(Hoja1!$B$5:$B$1097=B1065)*(Hoja1!$E$5:$E$1097=_xlfn.MAXIFS(Hoja1!$E$5:$E$1097,Hoja1!$B$5:$B$1097,B1065,Hoja1!$E$5:$E$1097,"&lt;="&amp;E1065)),Hoja1!$C$5:$C$1097,""),"")</f>
        <v>CONST_135_JSA</v>
      </c>
      <c r="B1065" s="45" t="str">
        <f t="shared" si="32"/>
        <v>C-135</v>
      </c>
      <c r="C1065" s="45" t="str">
        <f t="shared" si="33"/>
        <v>JSA</v>
      </c>
      <c r="D1065" s="6" t="s">
        <v>40</v>
      </c>
      <c r="E1065" s="7">
        <v>39110</v>
      </c>
      <c r="F1065" s="8"/>
      <c r="G1065" s="9"/>
      <c r="H1065" s="9"/>
      <c r="I1065" s="47">
        <v>4000</v>
      </c>
      <c r="J1065" s="10"/>
    </row>
    <row r="1066" spans="1:10" x14ac:dyDescent="0.3">
      <c r="A1066" t="str" cm="1">
        <f t="array" ref="A1066">IFERROR(_xlfn.XLOOKUP(1,(Hoja1!$B$5:$B$1097=B1066)*(Hoja1!$E$5:$E$1097=_xlfn.MAXIFS(Hoja1!$E$5:$E$1097,Hoja1!$B$5:$B$1097,B1066,Hoja1!$E$5:$E$1097,"&lt;="&amp;E1066)),Hoja1!$C$5:$C$1097,""),"")</f>
        <v>CONST_135_JSA</v>
      </c>
      <c r="B1066" s="45" t="str">
        <f t="shared" si="32"/>
        <v>C-135</v>
      </c>
      <c r="C1066" s="45" t="str">
        <f t="shared" si="33"/>
        <v>JSA</v>
      </c>
      <c r="D1066" s="6" t="s">
        <v>40</v>
      </c>
      <c r="E1066" s="7">
        <v>39115</v>
      </c>
      <c r="F1066" s="8"/>
      <c r="G1066" s="9"/>
      <c r="H1066" s="9"/>
      <c r="I1066" s="47">
        <v>37000</v>
      </c>
      <c r="J1066" s="10"/>
    </row>
    <row r="1067" spans="1:10" x14ac:dyDescent="0.3">
      <c r="A1067" t="str" cm="1">
        <f t="array" ref="A1067">IFERROR(_xlfn.XLOOKUP(1,(Hoja1!$B$5:$B$1097=B1067)*(Hoja1!$E$5:$E$1097=_xlfn.MAXIFS(Hoja1!$E$5:$E$1097,Hoja1!$B$5:$B$1097,B1067,Hoja1!$E$5:$E$1097,"&lt;="&amp;E1067)),Hoja1!$C$5:$C$1097,""),"")</f>
        <v>CONST_135_JSA</v>
      </c>
      <c r="B1067" s="45" t="str">
        <f t="shared" si="32"/>
        <v>C-135</v>
      </c>
      <c r="C1067" s="45" t="str">
        <f t="shared" si="33"/>
        <v>JSA</v>
      </c>
      <c r="D1067" s="6" t="s">
        <v>40</v>
      </c>
      <c r="E1067" s="7">
        <v>39116</v>
      </c>
      <c r="F1067" s="8"/>
      <c r="G1067" s="9"/>
      <c r="H1067" s="9"/>
      <c r="I1067" s="47">
        <v>35000</v>
      </c>
      <c r="J1067" s="10"/>
    </row>
    <row r="1068" spans="1:10" x14ac:dyDescent="0.3">
      <c r="A1068" t="str" cm="1">
        <f t="array" ref="A1068">IFERROR(_xlfn.XLOOKUP(1,(Hoja1!$B$5:$B$1097=B1068)*(Hoja1!$E$5:$E$1097=_xlfn.MAXIFS(Hoja1!$E$5:$E$1097,Hoja1!$B$5:$B$1097,B1068,Hoja1!$E$5:$E$1097,"&lt;="&amp;E1068)),Hoja1!$C$5:$C$1097,""),"")</f>
        <v>CONST_135_JSA</v>
      </c>
      <c r="B1068" s="45" t="str">
        <f t="shared" si="32"/>
        <v>C-135</v>
      </c>
      <c r="C1068" s="45" t="str">
        <f t="shared" si="33"/>
        <v>JSA</v>
      </c>
      <c r="D1068" s="6" t="s">
        <v>40</v>
      </c>
      <c r="E1068" s="7">
        <v>39122</v>
      </c>
      <c r="F1068" s="8"/>
      <c r="G1068" s="9"/>
      <c r="H1068" s="9"/>
      <c r="I1068" s="47">
        <v>35000</v>
      </c>
      <c r="J1068" s="10"/>
    </row>
    <row r="1069" spans="1:10" x14ac:dyDescent="0.3">
      <c r="A1069" t="str" cm="1">
        <f t="array" ref="A1069">IFERROR(_xlfn.XLOOKUP(1,(Hoja1!$B$5:$B$1097=B1069)*(Hoja1!$E$5:$E$1097=_xlfn.MAXIFS(Hoja1!$E$5:$E$1097,Hoja1!$B$5:$B$1097,B1069,Hoja1!$E$5:$E$1097,"&lt;="&amp;E1069)),Hoja1!$C$5:$C$1097,""),"")</f>
        <v>CONST_135_JSA</v>
      </c>
      <c r="B1069" s="45" t="str">
        <f t="shared" si="32"/>
        <v>C-135</v>
      </c>
      <c r="C1069" s="45" t="str">
        <f t="shared" si="33"/>
        <v>JSA</v>
      </c>
      <c r="D1069" s="6" t="s">
        <v>40</v>
      </c>
      <c r="E1069" s="7">
        <v>39140</v>
      </c>
      <c r="F1069" s="8"/>
      <c r="G1069" s="9"/>
      <c r="H1069" s="9"/>
      <c r="I1069" s="47">
        <v>28000</v>
      </c>
      <c r="J1069" s="10"/>
    </row>
    <row r="1070" spans="1:10" x14ac:dyDescent="0.3">
      <c r="A1070" t="str" cm="1">
        <f t="array" ref="A1070">IFERROR(_xlfn.XLOOKUP(1,(Hoja1!$B$5:$B$1097=B1070)*(Hoja1!$E$5:$E$1097=_xlfn.MAXIFS(Hoja1!$E$5:$E$1097,Hoja1!$B$5:$B$1097,B1070,Hoja1!$E$5:$E$1097,"&lt;="&amp;E1070)),Hoja1!$C$5:$C$1097,""),"")</f>
        <v>CONST_135_JSA</v>
      </c>
      <c r="B1070" s="45" t="str">
        <f t="shared" si="32"/>
        <v>C-135</v>
      </c>
      <c r="C1070" s="45" t="str">
        <f t="shared" si="33"/>
        <v>JSA</v>
      </c>
      <c r="D1070" s="6" t="s">
        <v>40</v>
      </c>
      <c r="E1070" s="7">
        <v>39189</v>
      </c>
      <c r="F1070" s="8"/>
      <c r="G1070" s="9"/>
      <c r="H1070" s="9"/>
      <c r="I1070" s="47">
        <v>48000</v>
      </c>
      <c r="J1070" s="10"/>
    </row>
    <row r="1071" spans="1:10" x14ac:dyDescent="0.3">
      <c r="A1071" t="str" cm="1">
        <f t="array" ref="A1071">IFERROR(_xlfn.XLOOKUP(1,(Hoja1!$B$5:$B$1097=B1071)*(Hoja1!$E$5:$E$1097=_xlfn.MAXIFS(Hoja1!$E$5:$E$1097,Hoja1!$B$5:$B$1097,B1071,Hoja1!$E$5:$E$1097,"&lt;="&amp;E1071)),Hoja1!$C$5:$C$1097,""),"")</f>
        <v>CONST_135_JSA</v>
      </c>
      <c r="B1071" s="45" t="str">
        <f t="shared" si="32"/>
        <v>C-135</v>
      </c>
      <c r="C1071" s="45" t="str">
        <f t="shared" si="33"/>
        <v>JSA</v>
      </c>
      <c r="D1071" s="6" t="s">
        <v>40</v>
      </c>
      <c r="E1071" s="7">
        <v>39192</v>
      </c>
      <c r="F1071" s="8"/>
      <c r="G1071" s="9"/>
      <c r="H1071" s="9"/>
      <c r="I1071" s="47">
        <v>35000</v>
      </c>
      <c r="J1071" s="10"/>
    </row>
    <row r="1072" spans="1:10" x14ac:dyDescent="0.3">
      <c r="A1072" t="str" cm="1">
        <f t="array" ref="A1072">IFERROR(_xlfn.XLOOKUP(1,(Hoja1!$B$5:$B$1097=B1072)*(Hoja1!$E$5:$E$1097=_xlfn.MAXIFS(Hoja1!$E$5:$E$1097,Hoja1!$B$5:$B$1097,B1072,Hoja1!$E$5:$E$1097,"&lt;="&amp;E1072)),Hoja1!$C$5:$C$1097,""),"")</f>
        <v>CONST_135_JSA</v>
      </c>
      <c r="B1072" s="45" t="str">
        <f t="shared" si="32"/>
        <v>C-135</v>
      </c>
      <c r="C1072" s="45" t="str">
        <f t="shared" si="33"/>
        <v>JSA</v>
      </c>
      <c r="D1072" s="6" t="s">
        <v>40</v>
      </c>
      <c r="E1072" s="7">
        <v>39203</v>
      </c>
      <c r="F1072" s="8"/>
      <c r="G1072" s="9"/>
      <c r="H1072" s="9"/>
      <c r="I1072" s="47">
        <v>31000</v>
      </c>
      <c r="J1072" s="10"/>
    </row>
    <row r="1073" spans="1:10" x14ac:dyDescent="0.3">
      <c r="A1073" t="str" cm="1">
        <f t="array" ref="A1073">IFERROR(_xlfn.XLOOKUP(1,(Hoja1!$B$5:$B$1097=B1073)*(Hoja1!$E$5:$E$1097=_xlfn.MAXIFS(Hoja1!$E$5:$E$1097,Hoja1!$B$5:$B$1097,B1073,Hoja1!$E$5:$E$1097,"&lt;="&amp;E1073)),Hoja1!$C$5:$C$1097,""),"")</f>
        <v>CONST_135_JSA</v>
      </c>
      <c r="B1073" s="45" t="str">
        <f t="shared" si="32"/>
        <v>C-135</v>
      </c>
      <c r="C1073" s="45" t="str">
        <f t="shared" si="33"/>
        <v>JSA</v>
      </c>
      <c r="D1073" s="6" t="s">
        <v>40</v>
      </c>
      <c r="E1073" s="7">
        <v>39210</v>
      </c>
      <c r="F1073" s="8"/>
      <c r="G1073" s="9"/>
      <c r="H1073" s="9"/>
      <c r="I1073" s="47">
        <v>21000</v>
      </c>
      <c r="J1073" s="10"/>
    </row>
    <row r="1074" spans="1:10" x14ac:dyDescent="0.3">
      <c r="A1074" t="str" cm="1">
        <f t="array" ref="A1074">IFERROR(_xlfn.XLOOKUP(1,(Hoja1!$B$5:$B$1097=B1074)*(Hoja1!$E$5:$E$1097=_xlfn.MAXIFS(Hoja1!$E$5:$E$1097,Hoja1!$B$5:$B$1097,B1074,Hoja1!$E$5:$E$1097,"&lt;="&amp;E1074)),Hoja1!$C$5:$C$1097,""),"")</f>
        <v>CONST_135_JSA</v>
      </c>
      <c r="B1074" s="45" t="str">
        <f t="shared" si="32"/>
        <v>C-135</v>
      </c>
      <c r="C1074" s="45" t="str">
        <f t="shared" si="33"/>
        <v>JSA</v>
      </c>
      <c r="D1074" s="6" t="s">
        <v>40</v>
      </c>
      <c r="E1074" s="7">
        <v>39234</v>
      </c>
      <c r="F1074" s="8"/>
      <c r="G1074" s="9"/>
      <c r="H1074" s="9"/>
      <c r="I1074" s="47">
        <v>32000</v>
      </c>
      <c r="J1074" s="10"/>
    </row>
    <row r="1075" spans="1:10" x14ac:dyDescent="0.3">
      <c r="A1075" t="str" cm="1">
        <f t="array" ref="A1075">IFERROR(_xlfn.XLOOKUP(1,(Hoja1!$B$5:$B$1097=B1075)*(Hoja1!$E$5:$E$1097=_xlfn.MAXIFS(Hoja1!$E$5:$E$1097,Hoja1!$B$5:$B$1097,B1075,Hoja1!$E$5:$E$1097,"&lt;="&amp;E1075)),Hoja1!$C$5:$C$1097,""),"")</f>
        <v>CONST_135_JSA</v>
      </c>
      <c r="B1075" s="45" t="str">
        <f t="shared" si="32"/>
        <v>C-135</v>
      </c>
      <c r="C1075" s="45" t="str">
        <f t="shared" si="33"/>
        <v>JSA</v>
      </c>
      <c r="D1075" s="6" t="s">
        <v>40</v>
      </c>
      <c r="E1075" s="7">
        <v>39236</v>
      </c>
      <c r="F1075" s="8"/>
      <c r="G1075" s="9"/>
      <c r="H1075" s="9"/>
      <c r="I1075" s="47">
        <v>60000</v>
      </c>
      <c r="J1075" s="10"/>
    </row>
    <row r="1076" spans="1:10" x14ac:dyDescent="0.3">
      <c r="A1076" t="str" cm="1">
        <f t="array" ref="A1076">IFERROR(_xlfn.XLOOKUP(1,(Hoja1!$B$5:$B$1097=B1076)*(Hoja1!$E$5:$E$1097=_xlfn.MAXIFS(Hoja1!$E$5:$E$1097,Hoja1!$B$5:$B$1097,B1076,Hoja1!$E$5:$E$1097,"&lt;="&amp;E1076)),Hoja1!$C$5:$C$1097,""),"")</f>
        <v>CONST_135_JSA</v>
      </c>
      <c r="B1076" s="45" t="str">
        <f t="shared" si="32"/>
        <v>C-135</v>
      </c>
      <c r="C1076" s="45" t="str">
        <f t="shared" si="33"/>
        <v>JSA</v>
      </c>
      <c r="D1076" s="6" t="s">
        <v>40</v>
      </c>
      <c r="E1076" s="7">
        <v>39237</v>
      </c>
      <c r="F1076" s="8"/>
      <c r="G1076" s="9"/>
      <c r="H1076" s="9"/>
      <c r="I1076" s="47">
        <v>38000</v>
      </c>
      <c r="J1076" s="10"/>
    </row>
    <row r="1077" spans="1:10" x14ac:dyDescent="0.3">
      <c r="A1077" t="str" cm="1">
        <f t="array" ref="A1077">IFERROR(_xlfn.XLOOKUP(1,(Hoja1!$B$5:$B$1097=B1077)*(Hoja1!$E$5:$E$1097=_xlfn.MAXIFS(Hoja1!$E$5:$E$1097,Hoja1!$B$5:$B$1097,B1077,Hoja1!$E$5:$E$1097,"&lt;="&amp;E1077)),Hoja1!$C$5:$C$1097,""),"")</f>
        <v>CONST_135_JSA</v>
      </c>
      <c r="B1077" s="45" t="str">
        <f t="shared" si="32"/>
        <v>C-135</v>
      </c>
      <c r="C1077" s="45" t="str">
        <f t="shared" si="33"/>
        <v>JSA</v>
      </c>
      <c r="D1077" s="6" t="s">
        <v>40</v>
      </c>
      <c r="E1077" s="7">
        <v>39243</v>
      </c>
      <c r="F1077" s="8"/>
      <c r="G1077" s="9"/>
      <c r="H1077" s="9"/>
      <c r="I1077" s="47">
        <v>46000</v>
      </c>
      <c r="J1077" s="10"/>
    </row>
    <row r="1078" spans="1:10" x14ac:dyDescent="0.3">
      <c r="A1078" t="str" cm="1">
        <f t="array" ref="A1078">IFERROR(_xlfn.XLOOKUP(1,(Hoja1!$B$5:$B$1097=B1078)*(Hoja1!$E$5:$E$1097=_xlfn.MAXIFS(Hoja1!$E$5:$E$1097,Hoja1!$B$5:$B$1097,B1078,Hoja1!$E$5:$E$1097,"&lt;="&amp;E1078)),Hoja1!$C$5:$C$1097,""),"")</f>
        <v>CONST_135_JSA</v>
      </c>
      <c r="B1078" s="45" t="str">
        <f t="shared" si="32"/>
        <v>C-135</v>
      </c>
      <c r="C1078" s="45" t="str">
        <f t="shared" si="33"/>
        <v>JSA</v>
      </c>
      <c r="D1078" s="6" t="s">
        <v>40</v>
      </c>
      <c r="E1078" s="7">
        <v>39245</v>
      </c>
      <c r="F1078" s="8"/>
      <c r="G1078" s="9"/>
      <c r="H1078" s="9"/>
      <c r="I1078" s="47">
        <v>48000</v>
      </c>
      <c r="J1078" s="10"/>
    </row>
    <row r="1079" spans="1:10" x14ac:dyDescent="0.3">
      <c r="A1079" t="str" cm="1">
        <f t="array" ref="A1079">IFERROR(_xlfn.XLOOKUP(1,(Hoja1!$B$5:$B$1097=B1079)*(Hoja1!$E$5:$E$1097=_xlfn.MAXIFS(Hoja1!$E$5:$E$1097,Hoja1!$B$5:$B$1097,B1079,Hoja1!$E$5:$E$1097,"&lt;="&amp;E1079)),Hoja1!$C$5:$C$1097,""),"")</f>
        <v>CONST_135_JSA</v>
      </c>
      <c r="B1079" s="45" t="str">
        <f t="shared" si="32"/>
        <v>C-135</v>
      </c>
      <c r="C1079" s="45" t="str">
        <f t="shared" si="33"/>
        <v>JSA</v>
      </c>
      <c r="D1079" s="6" t="s">
        <v>40</v>
      </c>
      <c r="E1079" s="7">
        <v>39278</v>
      </c>
      <c r="F1079" s="8"/>
      <c r="G1079" s="9"/>
      <c r="H1079" s="9"/>
      <c r="I1079" s="47">
        <v>30000</v>
      </c>
      <c r="J1079" s="10"/>
    </row>
    <row r="1080" spans="1:10" x14ac:dyDescent="0.3">
      <c r="A1080" t="str" cm="1">
        <f t="array" ref="A1080">IFERROR(_xlfn.XLOOKUP(1,(Hoja1!$B$5:$B$1097=B1080)*(Hoja1!$E$5:$E$1097=_xlfn.MAXIFS(Hoja1!$E$5:$E$1097,Hoja1!$B$5:$B$1097,B1080,Hoja1!$E$5:$E$1097,"&lt;="&amp;E1080)),Hoja1!$C$5:$C$1097,""),"")</f>
        <v>CONST_135_JSA</v>
      </c>
      <c r="B1080" s="45" t="str">
        <f t="shared" si="32"/>
        <v>C-135</v>
      </c>
      <c r="C1080" s="45" t="str">
        <f t="shared" si="33"/>
        <v>JSA</v>
      </c>
      <c r="D1080" s="6" t="s">
        <v>40</v>
      </c>
      <c r="E1080" s="7">
        <v>39297</v>
      </c>
      <c r="F1080" s="8"/>
      <c r="G1080" s="9"/>
      <c r="H1080" s="9"/>
      <c r="I1080" s="47">
        <v>30000</v>
      </c>
      <c r="J1080" s="10"/>
    </row>
    <row r="1081" spans="1:10" x14ac:dyDescent="0.3">
      <c r="A1081" t="str" cm="1">
        <f t="array" ref="A1081">IFERROR(_xlfn.XLOOKUP(1,(Hoja1!$B$5:$B$1097=B1081)*(Hoja1!$E$5:$E$1097=_xlfn.MAXIFS(Hoja1!$E$5:$E$1097,Hoja1!$B$5:$B$1097,B1081,Hoja1!$E$5:$E$1097,"&lt;="&amp;E1081)),Hoja1!$C$5:$C$1097,""),"")</f>
        <v>CONST_135_JSA</v>
      </c>
      <c r="B1081" s="45" t="str">
        <f t="shared" si="32"/>
        <v>C-135</v>
      </c>
      <c r="C1081" s="45" t="str">
        <f t="shared" si="33"/>
        <v>JSA</v>
      </c>
      <c r="D1081" s="6" t="s">
        <v>40</v>
      </c>
      <c r="E1081" s="7">
        <v>39306</v>
      </c>
      <c r="F1081" s="8"/>
      <c r="G1081" s="9"/>
      <c r="H1081" s="9"/>
      <c r="I1081" s="47">
        <v>32000</v>
      </c>
      <c r="J1081" s="10"/>
    </row>
    <row r="1082" spans="1:10" x14ac:dyDescent="0.3">
      <c r="A1082" t="str" cm="1">
        <f t="array" ref="A1082">IFERROR(_xlfn.XLOOKUP(1,(Hoja1!$B$5:$B$1097=B1082)*(Hoja1!$E$5:$E$1097=_xlfn.MAXIFS(Hoja1!$E$5:$E$1097,Hoja1!$B$5:$B$1097,B1082,Hoja1!$E$5:$E$1097,"&lt;="&amp;E1082)),Hoja1!$C$5:$C$1097,""),"")</f>
        <v>CONST_135_JSA</v>
      </c>
      <c r="B1082" s="45" t="str">
        <f t="shared" si="32"/>
        <v>C-135</v>
      </c>
      <c r="C1082" s="45" t="str">
        <f t="shared" si="33"/>
        <v>JSA</v>
      </c>
      <c r="D1082" s="6" t="s">
        <v>40</v>
      </c>
      <c r="E1082" s="7">
        <v>39320</v>
      </c>
      <c r="F1082" s="8"/>
      <c r="G1082" s="9"/>
      <c r="H1082" s="9"/>
      <c r="I1082" s="47">
        <v>54000</v>
      </c>
      <c r="J1082" s="10"/>
    </row>
    <row r="1083" spans="1:10" x14ac:dyDescent="0.3">
      <c r="A1083" t="str" cm="1">
        <f t="array" ref="A1083">IFERROR(_xlfn.XLOOKUP(1,(Hoja1!$B$5:$B$1097=B1083)*(Hoja1!$E$5:$E$1097=_xlfn.MAXIFS(Hoja1!$E$5:$E$1097,Hoja1!$B$5:$B$1097,B1083,Hoja1!$E$5:$E$1097,"&lt;="&amp;E1083)),Hoja1!$C$5:$C$1097,""),"")</f>
        <v>CONST_135_JSA</v>
      </c>
      <c r="B1083" s="45" t="str">
        <f t="shared" si="32"/>
        <v>C-135</v>
      </c>
      <c r="C1083" s="45" t="str">
        <f t="shared" si="33"/>
        <v>JSA</v>
      </c>
      <c r="D1083" s="6" t="s">
        <v>40</v>
      </c>
      <c r="E1083" s="7">
        <v>39323</v>
      </c>
      <c r="F1083" s="8"/>
      <c r="G1083" s="9"/>
      <c r="H1083" s="9"/>
      <c r="I1083" s="47">
        <v>52000</v>
      </c>
      <c r="J1083" s="10"/>
    </row>
    <row r="1084" spans="1:10" x14ac:dyDescent="0.3">
      <c r="A1084" t="str" cm="1">
        <f t="array" ref="A1084">IFERROR(_xlfn.XLOOKUP(1,(Hoja1!$B$5:$B$1097=B1084)*(Hoja1!$E$5:$E$1097=_xlfn.MAXIFS(Hoja1!$E$5:$E$1097,Hoja1!$B$5:$B$1097,B1084,Hoja1!$E$5:$E$1097,"&lt;="&amp;E1084)),Hoja1!$C$5:$C$1097,""),"")</f>
        <v>CONST_135_JSA</v>
      </c>
      <c r="B1084" s="45" t="str">
        <f t="shared" si="32"/>
        <v>C-135</v>
      </c>
      <c r="C1084" s="45" t="str">
        <f t="shared" si="33"/>
        <v>JSA</v>
      </c>
      <c r="D1084" s="6" t="s">
        <v>40</v>
      </c>
      <c r="E1084" s="7">
        <v>39337</v>
      </c>
      <c r="F1084" s="8"/>
      <c r="G1084" s="9"/>
      <c r="H1084" s="9"/>
      <c r="I1084" s="47">
        <v>2000</v>
      </c>
      <c r="J1084" s="10"/>
    </row>
    <row r="1085" spans="1:10" x14ac:dyDescent="0.3">
      <c r="A1085" t="str" cm="1">
        <f t="array" ref="A1085">IFERROR(_xlfn.XLOOKUP(1,(Hoja1!$B$5:$B$1097=B1085)*(Hoja1!$E$5:$E$1097=_xlfn.MAXIFS(Hoja1!$E$5:$E$1097,Hoja1!$B$5:$B$1097,B1085,Hoja1!$E$5:$E$1097,"&lt;="&amp;E1085)),Hoja1!$C$5:$C$1097,""),"")</f>
        <v>CONST_135_JSA</v>
      </c>
      <c r="B1085" s="45" t="str">
        <f t="shared" si="32"/>
        <v>C-135</v>
      </c>
      <c r="C1085" s="45" t="str">
        <f t="shared" si="33"/>
        <v>JSA</v>
      </c>
      <c r="D1085" s="6" t="s">
        <v>40</v>
      </c>
      <c r="E1085" s="7">
        <v>39345</v>
      </c>
      <c r="F1085" s="8"/>
      <c r="G1085" s="9"/>
      <c r="H1085" s="9"/>
      <c r="I1085" s="47">
        <v>66000</v>
      </c>
      <c r="J1085" s="10"/>
    </row>
    <row r="1086" spans="1:10" x14ac:dyDescent="0.3">
      <c r="A1086" t="str" cm="1">
        <f t="array" ref="A1086">IFERROR(_xlfn.XLOOKUP(1,(Hoja1!$B$5:$B$1097=B1086)*(Hoja1!$E$5:$E$1097=_xlfn.MAXIFS(Hoja1!$E$5:$E$1097,Hoja1!$B$5:$B$1097,B1086,Hoja1!$E$5:$E$1097,"&lt;="&amp;E1086)),Hoja1!$C$5:$C$1097,""),"")</f>
        <v>CONST_135_JSA</v>
      </c>
      <c r="B1086" s="45" t="str">
        <f t="shared" si="32"/>
        <v>C-135</v>
      </c>
      <c r="C1086" s="45" t="str">
        <f t="shared" si="33"/>
        <v>JSA</v>
      </c>
      <c r="D1086" s="6" t="s">
        <v>40</v>
      </c>
      <c r="E1086" s="7">
        <v>39350</v>
      </c>
      <c r="F1086" s="8"/>
      <c r="G1086" s="9"/>
      <c r="H1086" s="9"/>
      <c r="I1086" s="47">
        <v>37000</v>
      </c>
      <c r="J1086" s="10"/>
    </row>
    <row r="1087" spans="1:10" x14ac:dyDescent="0.3">
      <c r="A1087" t="str" cm="1">
        <f t="array" ref="A1087">IFERROR(_xlfn.XLOOKUP(1,(Hoja1!$B$5:$B$1097=B1087)*(Hoja1!$E$5:$E$1097=_xlfn.MAXIFS(Hoja1!$E$5:$E$1097,Hoja1!$B$5:$B$1097,B1087,Hoja1!$E$5:$E$1097,"&lt;="&amp;E1087)),Hoja1!$C$5:$C$1097,""),"")</f>
        <v>CONST_135_JSA</v>
      </c>
      <c r="B1087" s="45" t="str">
        <f t="shared" si="32"/>
        <v>C-135</v>
      </c>
      <c r="C1087" s="45" t="str">
        <f t="shared" si="33"/>
        <v>JSA</v>
      </c>
      <c r="D1087" s="6" t="s">
        <v>40</v>
      </c>
      <c r="E1087" s="7">
        <v>39355</v>
      </c>
      <c r="F1087" s="8"/>
      <c r="G1087" s="9"/>
      <c r="H1087" s="9"/>
      <c r="I1087" s="47">
        <v>43000</v>
      </c>
      <c r="J1087" s="10"/>
    </row>
    <row r="1088" spans="1:10" x14ac:dyDescent="0.3">
      <c r="A1088" t="str" cm="1">
        <f t="array" ref="A1088">IFERROR(_xlfn.XLOOKUP(1,(Hoja1!$B$5:$B$1097=B1088)*(Hoja1!$E$5:$E$1097=_xlfn.MAXIFS(Hoja1!$E$5:$E$1097,Hoja1!$B$5:$B$1097,B1088,Hoja1!$E$5:$E$1097,"&lt;="&amp;E1088)),Hoja1!$C$5:$C$1097,""),"")</f>
        <v>CONST_135_JSA</v>
      </c>
      <c r="B1088" s="45" t="str">
        <f t="shared" si="32"/>
        <v>C-135</v>
      </c>
      <c r="C1088" s="45" t="str">
        <f t="shared" si="33"/>
        <v>JSA</v>
      </c>
      <c r="D1088" s="6" t="s">
        <v>40</v>
      </c>
      <c r="E1088" s="7">
        <v>39412</v>
      </c>
      <c r="F1088" s="8"/>
      <c r="G1088" s="9"/>
      <c r="H1088" s="9"/>
      <c r="I1088" s="47">
        <v>36000</v>
      </c>
      <c r="J1088" s="10"/>
    </row>
    <row r="1089" spans="1:10" x14ac:dyDescent="0.3">
      <c r="A1089" t="str" cm="1">
        <f t="array" ref="A1089">IFERROR(_xlfn.XLOOKUP(1,(Hoja1!$B$5:$B$1097=B1089)*(Hoja1!$E$5:$E$1097=_xlfn.MAXIFS(Hoja1!$E$5:$E$1097,Hoja1!$B$5:$B$1097,B1089,Hoja1!$E$5:$E$1097,"&lt;="&amp;E1089)),Hoja1!$C$5:$C$1097,""),"")</f>
        <v>CONST_135_JSA</v>
      </c>
      <c r="B1089" s="45" t="str">
        <f t="shared" si="32"/>
        <v>C-135</v>
      </c>
      <c r="C1089" s="45" t="str">
        <f t="shared" si="33"/>
        <v>JSA</v>
      </c>
      <c r="D1089" s="6" t="s">
        <v>40</v>
      </c>
      <c r="E1089" s="7">
        <v>39453</v>
      </c>
      <c r="F1089" s="8"/>
      <c r="G1089" s="9"/>
      <c r="H1089" s="9"/>
      <c r="I1089" s="47">
        <v>39000</v>
      </c>
      <c r="J1089" s="10"/>
    </row>
    <row r="1090" spans="1:10" x14ac:dyDescent="0.3">
      <c r="A1090" t="str" cm="1">
        <f t="array" ref="A1090">IFERROR(_xlfn.XLOOKUP(1,(Hoja1!$B$5:$B$1097=B1090)*(Hoja1!$E$5:$E$1097=_xlfn.MAXIFS(Hoja1!$E$5:$E$1097,Hoja1!$B$5:$B$1097,B1090,Hoja1!$E$5:$E$1097,"&lt;="&amp;E1090)),Hoja1!$C$5:$C$1097,""),"")</f>
        <v>CONST_135_JSA</v>
      </c>
      <c r="B1090" s="45" t="str">
        <f t="shared" si="32"/>
        <v>C-135</v>
      </c>
      <c r="C1090" s="45" t="str">
        <f t="shared" si="33"/>
        <v>JSA</v>
      </c>
      <c r="D1090" s="6" t="s">
        <v>40</v>
      </c>
      <c r="E1090" s="7">
        <v>39458</v>
      </c>
      <c r="F1090" s="8"/>
      <c r="G1090" s="9"/>
      <c r="H1090" s="9"/>
      <c r="I1090" s="47">
        <v>32000</v>
      </c>
      <c r="J1090" s="10"/>
    </row>
    <row r="1091" spans="1:10" x14ac:dyDescent="0.3">
      <c r="A1091" t="str" cm="1">
        <f t="array" ref="A1091">IFERROR(_xlfn.XLOOKUP(1,(Hoja1!$B$5:$B$1097=B1091)*(Hoja1!$E$5:$E$1097=_xlfn.MAXIFS(Hoja1!$E$5:$E$1097,Hoja1!$B$5:$B$1097,B1091,Hoja1!$E$5:$E$1097,"&lt;="&amp;E1091)),Hoja1!$C$5:$C$1097,""),"")</f>
        <v>CONST_135_JSA</v>
      </c>
      <c r="B1091" s="45" t="str">
        <f t="shared" ref="B1091:B1154" si="34">IF(LEFT(D1091,1)="T","T-","C-")&amp;TRIM(RIGHT(D1091,LEN(D1091)-SEARCH("-",D1091)))</f>
        <v>C-135</v>
      </c>
      <c r="C1091" s="45" t="str">
        <f t="shared" ref="C1091:C1154" si="35">IFERROR(MID(A1091,FIND("_",A1091,FIND("_",A1091)+1)+1,LEN(A1091)),"")</f>
        <v>JSA</v>
      </c>
      <c r="D1091" s="6" t="s">
        <v>40</v>
      </c>
      <c r="E1091" s="7">
        <v>39472</v>
      </c>
      <c r="F1091" s="8"/>
      <c r="G1091" s="9"/>
      <c r="H1091" s="9"/>
      <c r="I1091" s="47">
        <v>42000</v>
      </c>
      <c r="J1091" s="10"/>
    </row>
    <row r="1092" spans="1:10" x14ac:dyDescent="0.3">
      <c r="A1092" t="str" cm="1">
        <f t="array" ref="A1092">IFERROR(_xlfn.XLOOKUP(1,(Hoja1!$B$5:$B$1097=B1092)*(Hoja1!$E$5:$E$1097=_xlfn.MAXIFS(Hoja1!$E$5:$E$1097,Hoja1!$B$5:$B$1097,B1092,Hoja1!$E$5:$E$1097,"&lt;="&amp;E1092)),Hoja1!$C$5:$C$1097,""),"")</f>
        <v>CONST_135_JSA</v>
      </c>
      <c r="B1092" s="45" t="str">
        <f t="shared" si="34"/>
        <v>C-135</v>
      </c>
      <c r="C1092" s="45" t="str">
        <f t="shared" si="35"/>
        <v>JSA</v>
      </c>
      <c r="D1092" s="6" t="s">
        <v>40</v>
      </c>
      <c r="E1092" s="7">
        <v>39499</v>
      </c>
      <c r="F1092" s="8"/>
      <c r="G1092" s="9"/>
      <c r="H1092" s="9"/>
      <c r="I1092" s="47">
        <v>36000</v>
      </c>
      <c r="J1092" s="10"/>
    </row>
    <row r="1093" spans="1:10" x14ac:dyDescent="0.3">
      <c r="A1093" t="str" cm="1">
        <f t="array" ref="A1093">IFERROR(_xlfn.XLOOKUP(1,(Hoja1!$B$5:$B$1097=B1093)*(Hoja1!$E$5:$E$1097=_xlfn.MAXIFS(Hoja1!$E$5:$E$1097,Hoja1!$B$5:$B$1097,B1093,Hoja1!$E$5:$E$1097,"&lt;="&amp;E1093)),Hoja1!$C$5:$C$1097,""),"")</f>
        <v>CONST_135_JSA</v>
      </c>
      <c r="B1093" s="45" t="str">
        <f t="shared" si="34"/>
        <v>C-135</v>
      </c>
      <c r="C1093" s="45" t="str">
        <f t="shared" si="35"/>
        <v>JSA</v>
      </c>
      <c r="D1093" s="6" t="s">
        <v>40</v>
      </c>
      <c r="E1093" s="7">
        <v>39500</v>
      </c>
      <c r="F1093" s="8"/>
      <c r="G1093" s="9"/>
      <c r="H1093" s="9"/>
      <c r="I1093" s="47">
        <v>35000</v>
      </c>
      <c r="J1093" s="10"/>
    </row>
    <row r="1094" spans="1:10" x14ac:dyDescent="0.3">
      <c r="A1094" t="str" cm="1">
        <f t="array" ref="A1094">IFERROR(_xlfn.XLOOKUP(1,(Hoja1!$B$5:$B$1097=B1094)*(Hoja1!$E$5:$E$1097=_xlfn.MAXIFS(Hoja1!$E$5:$E$1097,Hoja1!$B$5:$B$1097,B1094,Hoja1!$E$5:$E$1097,"&lt;="&amp;E1094)),Hoja1!$C$5:$C$1097,""),"")</f>
        <v>CONST_135_JSA</v>
      </c>
      <c r="B1094" s="45" t="str">
        <f t="shared" si="34"/>
        <v>C-135</v>
      </c>
      <c r="C1094" s="45" t="str">
        <f t="shared" si="35"/>
        <v>JSA</v>
      </c>
      <c r="D1094" s="6" t="s">
        <v>40</v>
      </c>
      <c r="E1094" s="7">
        <v>39502</v>
      </c>
      <c r="F1094" s="8"/>
      <c r="G1094" s="9"/>
      <c r="H1094" s="9"/>
      <c r="I1094" s="47">
        <v>32000</v>
      </c>
      <c r="J1094" s="10"/>
    </row>
    <row r="1095" spans="1:10" x14ac:dyDescent="0.3">
      <c r="A1095" t="str" cm="1">
        <f t="array" ref="A1095">IFERROR(_xlfn.XLOOKUP(1,(Hoja1!$B$5:$B$1097=B1095)*(Hoja1!$E$5:$E$1097=_xlfn.MAXIFS(Hoja1!$E$5:$E$1097,Hoja1!$B$5:$B$1097,B1095,Hoja1!$E$5:$E$1097,"&lt;="&amp;E1095)),Hoja1!$C$5:$C$1097,""),"")</f>
        <v>CONST_135_JSA</v>
      </c>
      <c r="B1095" s="45" t="str">
        <f t="shared" si="34"/>
        <v>C-135</v>
      </c>
      <c r="C1095" s="45" t="str">
        <f t="shared" si="35"/>
        <v>JSA</v>
      </c>
      <c r="D1095" s="6" t="s">
        <v>40</v>
      </c>
      <c r="E1095" s="7">
        <v>39508</v>
      </c>
      <c r="F1095" s="8"/>
      <c r="G1095" s="9"/>
      <c r="H1095" s="9"/>
      <c r="I1095" s="47">
        <v>30000</v>
      </c>
      <c r="J1095" s="10"/>
    </row>
    <row r="1096" spans="1:10" x14ac:dyDescent="0.3">
      <c r="A1096" t="str" cm="1">
        <f t="array" ref="A1096">IFERROR(_xlfn.XLOOKUP(1,(Hoja1!$B$5:$B$1097=B1096)*(Hoja1!$E$5:$E$1097=_xlfn.MAXIFS(Hoja1!$E$5:$E$1097,Hoja1!$B$5:$B$1097,B1096,Hoja1!$E$5:$E$1097,"&lt;="&amp;E1096)),Hoja1!$C$5:$C$1097,""),"")</f>
        <v>CONST_135_JSA</v>
      </c>
      <c r="B1096" s="45" t="str">
        <f t="shared" si="34"/>
        <v>C-135</v>
      </c>
      <c r="C1096" s="45" t="str">
        <f t="shared" si="35"/>
        <v>JSA</v>
      </c>
      <c r="D1096" s="6" t="s">
        <v>40</v>
      </c>
      <c r="E1096" s="7">
        <v>39516</v>
      </c>
      <c r="F1096" s="8"/>
      <c r="G1096" s="9"/>
      <c r="H1096" s="9"/>
      <c r="I1096" s="47">
        <v>52000</v>
      </c>
      <c r="J1096" s="10"/>
    </row>
    <row r="1097" spans="1:10" x14ac:dyDescent="0.3">
      <c r="A1097" t="str" cm="1">
        <f t="array" ref="A1097">IFERROR(_xlfn.XLOOKUP(1,(Hoja1!$B$5:$B$1097=B1097)*(Hoja1!$E$5:$E$1097=_xlfn.MAXIFS(Hoja1!$E$5:$E$1097,Hoja1!$B$5:$B$1097,B1097,Hoja1!$E$5:$E$1097,"&lt;="&amp;E1097)),Hoja1!$C$5:$C$1097,""),"")</f>
        <v>CONST_135_JSA</v>
      </c>
      <c r="B1097" s="45" t="str">
        <f t="shared" si="34"/>
        <v>C-135</v>
      </c>
      <c r="C1097" s="45" t="str">
        <f t="shared" si="35"/>
        <v>JSA</v>
      </c>
      <c r="D1097" s="6" t="s">
        <v>40</v>
      </c>
      <c r="E1097" s="7">
        <v>39517</v>
      </c>
      <c r="F1097" s="8"/>
      <c r="G1097" s="9"/>
      <c r="H1097" s="9"/>
      <c r="I1097" s="47">
        <v>17000</v>
      </c>
      <c r="J1097" s="10"/>
    </row>
    <row r="1098" spans="1:10" x14ac:dyDescent="0.3">
      <c r="A1098" t="str" cm="1">
        <f t="array" ref="A1098">IFERROR(_xlfn.XLOOKUP(1,(Hoja1!$B$5:$B$1097=B1098)*(Hoja1!$E$5:$E$1097=_xlfn.MAXIFS(Hoja1!$E$5:$E$1097,Hoja1!$B$5:$B$1097,B1098,Hoja1!$E$5:$E$1097,"&lt;="&amp;E1098)),Hoja1!$C$5:$C$1097,""),"")</f>
        <v>CONST_135_JSA</v>
      </c>
      <c r="B1098" s="45" t="str">
        <f t="shared" si="34"/>
        <v>C-135</v>
      </c>
      <c r="C1098" s="45" t="str">
        <f t="shared" si="35"/>
        <v>JSA</v>
      </c>
      <c r="D1098" s="6" t="s">
        <v>40</v>
      </c>
      <c r="E1098" s="7">
        <v>39519</v>
      </c>
      <c r="F1098" s="8"/>
      <c r="G1098" s="9"/>
      <c r="H1098" s="9"/>
      <c r="I1098" s="47">
        <v>25000</v>
      </c>
      <c r="J1098" s="10"/>
    </row>
    <row r="1099" spans="1:10" x14ac:dyDescent="0.3">
      <c r="A1099" t="str" cm="1">
        <f t="array" ref="A1099">IFERROR(_xlfn.XLOOKUP(1,(Hoja1!$B$5:$B$1097=B1099)*(Hoja1!$E$5:$E$1097=_xlfn.MAXIFS(Hoja1!$E$5:$E$1097,Hoja1!$B$5:$B$1097,B1099,Hoja1!$E$5:$E$1097,"&lt;="&amp;E1099)),Hoja1!$C$5:$C$1097,""),"")</f>
        <v>CONST_135_JSA</v>
      </c>
      <c r="B1099" s="45" t="str">
        <f t="shared" si="34"/>
        <v>C-135</v>
      </c>
      <c r="C1099" s="45" t="str">
        <f t="shared" si="35"/>
        <v>JSA</v>
      </c>
      <c r="D1099" s="6" t="s">
        <v>40</v>
      </c>
      <c r="E1099" s="7">
        <v>39520</v>
      </c>
      <c r="F1099" s="8"/>
      <c r="G1099" s="9"/>
      <c r="H1099" s="9"/>
      <c r="I1099" s="47">
        <v>15000</v>
      </c>
      <c r="J1099" s="10"/>
    </row>
    <row r="1100" spans="1:10" x14ac:dyDescent="0.3">
      <c r="A1100" t="str" cm="1">
        <f t="array" ref="A1100">IFERROR(_xlfn.XLOOKUP(1,(Hoja1!$B$5:$B$1097=B1100)*(Hoja1!$E$5:$E$1097=_xlfn.MAXIFS(Hoja1!$E$5:$E$1097,Hoja1!$B$5:$B$1097,B1100,Hoja1!$E$5:$E$1097,"&lt;="&amp;E1100)),Hoja1!$C$5:$C$1097,""),"")</f>
        <v>CONST_135_JSA</v>
      </c>
      <c r="B1100" s="45" t="str">
        <f t="shared" si="34"/>
        <v>C-135</v>
      </c>
      <c r="C1100" s="45" t="str">
        <f t="shared" si="35"/>
        <v>JSA</v>
      </c>
      <c r="D1100" s="6" t="s">
        <v>40</v>
      </c>
      <c r="E1100" s="7">
        <v>39523</v>
      </c>
      <c r="F1100" s="8"/>
      <c r="G1100" s="9"/>
      <c r="H1100" s="9"/>
      <c r="I1100" s="47">
        <v>50000</v>
      </c>
      <c r="J1100" s="10"/>
    </row>
    <row r="1101" spans="1:10" x14ac:dyDescent="0.3">
      <c r="A1101" t="str" cm="1">
        <f t="array" ref="A1101">IFERROR(_xlfn.XLOOKUP(1,(Hoja1!$B$5:$B$1097=B1101)*(Hoja1!$E$5:$E$1097=_xlfn.MAXIFS(Hoja1!$E$5:$E$1097,Hoja1!$B$5:$B$1097,B1101,Hoja1!$E$5:$E$1097,"&lt;="&amp;E1101)),Hoja1!$C$5:$C$1097,""),"")</f>
        <v>CONST_135_JSA</v>
      </c>
      <c r="B1101" s="45" t="str">
        <f t="shared" si="34"/>
        <v>C-135</v>
      </c>
      <c r="C1101" s="45" t="str">
        <f t="shared" si="35"/>
        <v>JSA</v>
      </c>
      <c r="D1101" s="6" t="s">
        <v>40</v>
      </c>
      <c r="E1101" s="7">
        <v>39525</v>
      </c>
      <c r="F1101" s="8"/>
      <c r="G1101" s="9"/>
      <c r="H1101" s="9"/>
      <c r="I1101" s="47">
        <v>35000</v>
      </c>
      <c r="J1101" s="10"/>
    </row>
    <row r="1102" spans="1:10" x14ac:dyDescent="0.3">
      <c r="A1102" t="str" cm="1">
        <f t="array" ref="A1102">IFERROR(_xlfn.XLOOKUP(1,(Hoja1!$B$5:$B$1097=B1102)*(Hoja1!$E$5:$E$1097=_xlfn.MAXIFS(Hoja1!$E$5:$E$1097,Hoja1!$B$5:$B$1097,B1102,Hoja1!$E$5:$E$1097,"&lt;="&amp;E1102)),Hoja1!$C$5:$C$1097,""),"")</f>
        <v>CONST_135_JSA</v>
      </c>
      <c r="B1102" s="45" t="str">
        <f t="shared" si="34"/>
        <v>C-135</v>
      </c>
      <c r="C1102" s="45" t="str">
        <f t="shared" si="35"/>
        <v>JSA</v>
      </c>
      <c r="D1102" s="6" t="s">
        <v>40</v>
      </c>
      <c r="E1102" s="7">
        <v>39532</v>
      </c>
      <c r="F1102" s="8"/>
      <c r="G1102" s="9"/>
      <c r="H1102" s="9"/>
      <c r="I1102" s="47">
        <v>31000</v>
      </c>
      <c r="J1102" s="10"/>
    </row>
    <row r="1103" spans="1:10" x14ac:dyDescent="0.3">
      <c r="A1103" t="str" cm="1">
        <f t="array" ref="A1103">IFERROR(_xlfn.XLOOKUP(1,(Hoja1!$B$5:$B$1097=B1103)*(Hoja1!$E$5:$E$1097=_xlfn.MAXIFS(Hoja1!$E$5:$E$1097,Hoja1!$B$5:$B$1097,B1103,Hoja1!$E$5:$E$1097,"&lt;="&amp;E1103)),Hoja1!$C$5:$C$1097,""),"")</f>
        <v>CONST_135_JSA</v>
      </c>
      <c r="B1103" s="45" t="str">
        <f t="shared" si="34"/>
        <v>C-135</v>
      </c>
      <c r="C1103" s="45" t="str">
        <f t="shared" si="35"/>
        <v>JSA</v>
      </c>
      <c r="D1103" s="6" t="s">
        <v>40</v>
      </c>
      <c r="E1103" s="7">
        <v>39536</v>
      </c>
      <c r="F1103" s="8"/>
      <c r="G1103" s="9"/>
      <c r="H1103" s="9"/>
      <c r="I1103" s="47">
        <v>46000</v>
      </c>
      <c r="J1103" s="10"/>
    </row>
    <row r="1104" spans="1:10" x14ac:dyDescent="0.3">
      <c r="A1104" t="str" cm="1">
        <f t="array" ref="A1104">IFERROR(_xlfn.XLOOKUP(1,(Hoja1!$B$5:$B$1097=B1104)*(Hoja1!$E$5:$E$1097=_xlfn.MAXIFS(Hoja1!$E$5:$E$1097,Hoja1!$B$5:$B$1097,B1104,Hoja1!$E$5:$E$1097,"&lt;="&amp;E1104)),Hoja1!$C$5:$C$1097,""),"")</f>
        <v>CONST_135_JSA</v>
      </c>
      <c r="B1104" s="45" t="str">
        <f t="shared" si="34"/>
        <v>C-135</v>
      </c>
      <c r="C1104" s="45" t="str">
        <f t="shared" si="35"/>
        <v>JSA</v>
      </c>
      <c r="D1104" s="6" t="s">
        <v>40</v>
      </c>
      <c r="E1104" s="7">
        <v>39542</v>
      </c>
      <c r="F1104" s="8"/>
      <c r="G1104" s="9"/>
      <c r="H1104" s="9"/>
      <c r="I1104" s="47">
        <v>52000</v>
      </c>
      <c r="J1104" s="10"/>
    </row>
    <row r="1105" spans="1:10" x14ac:dyDescent="0.3">
      <c r="A1105" t="str" cm="1">
        <f t="array" ref="A1105">IFERROR(_xlfn.XLOOKUP(1,(Hoja1!$B$5:$B$1097=B1105)*(Hoja1!$E$5:$E$1097=_xlfn.MAXIFS(Hoja1!$E$5:$E$1097,Hoja1!$B$5:$B$1097,B1105,Hoja1!$E$5:$E$1097,"&lt;="&amp;E1105)),Hoja1!$C$5:$C$1097,""),"")</f>
        <v>CONST_135_JSA</v>
      </c>
      <c r="B1105" s="45" t="str">
        <f t="shared" si="34"/>
        <v>C-135</v>
      </c>
      <c r="C1105" s="45" t="str">
        <f t="shared" si="35"/>
        <v>JSA</v>
      </c>
      <c r="D1105" s="6" t="s">
        <v>40</v>
      </c>
      <c r="E1105" s="7">
        <v>39548</v>
      </c>
      <c r="F1105" s="8"/>
      <c r="G1105" s="9"/>
      <c r="H1105" s="9"/>
      <c r="I1105" s="47">
        <v>43000</v>
      </c>
      <c r="J1105" s="10"/>
    </row>
    <row r="1106" spans="1:10" x14ac:dyDescent="0.3">
      <c r="A1106" t="str" cm="1">
        <f t="array" ref="A1106">IFERROR(_xlfn.XLOOKUP(1,(Hoja1!$B$5:$B$1097=B1106)*(Hoja1!$E$5:$E$1097=_xlfn.MAXIFS(Hoja1!$E$5:$E$1097,Hoja1!$B$5:$B$1097,B1106,Hoja1!$E$5:$E$1097,"&lt;="&amp;E1106)),Hoja1!$C$5:$C$1097,""),"")</f>
        <v>CONST_135_JSA</v>
      </c>
      <c r="B1106" s="45" t="str">
        <f t="shared" si="34"/>
        <v>C-135</v>
      </c>
      <c r="C1106" s="45" t="str">
        <f t="shared" si="35"/>
        <v>JSA</v>
      </c>
      <c r="D1106" s="6" t="s">
        <v>40</v>
      </c>
      <c r="E1106" s="7">
        <v>39558</v>
      </c>
      <c r="F1106" s="8"/>
      <c r="G1106" s="9"/>
      <c r="H1106" s="9"/>
      <c r="I1106" s="47">
        <v>44000</v>
      </c>
      <c r="J1106" s="10"/>
    </row>
    <row r="1107" spans="1:10" x14ac:dyDescent="0.3">
      <c r="A1107" t="str" cm="1">
        <f t="array" ref="A1107">IFERROR(_xlfn.XLOOKUP(1,(Hoja1!$B$5:$B$1097=B1107)*(Hoja1!$E$5:$E$1097=_xlfn.MAXIFS(Hoja1!$E$5:$E$1097,Hoja1!$B$5:$B$1097,B1107,Hoja1!$E$5:$E$1097,"&lt;="&amp;E1107)),Hoja1!$C$5:$C$1097,""),"")</f>
        <v>CONST_135_JSA</v>
      </c>
      <c r="B1107" s="45" t="str">
        <f t="shared" si="34"/>
        <v>C-135</v>
      </c>
      <c r="C1107" s="45" t="str">
        <f t="shared" si="35"/>
        <v>JSA</v>
      </c>
      <c r="D1107" s="6" t="s">
        <v>40</v>
      </c>
      <c r="E1107" s="7">
        <v>39565</v>
      </c>
      <c r="F1107" s="8"/>
      <c r="G1107" s="9"/>
      <c r="H1107" s="9"/>
      <c r="I1107" s="47">
        <v>34000</v>
      </c>
      <c r="J1107" s="10"/>
    </row>
    <row r="1108" spans="1:10" x14ac:dyDescent="0.3">
      <c r="A1108" t="str" cm="1">
        <f t="array" ref="A1108">IFERROR(_xlfn.XLOOKUP(1,(Hoja1!$B$5:$B$1097=B1108)*(Hoja1!$E$5:$E$1097=_xlfn.MAXIFS(Hoja1!$E$5:$E$1097,Hoja1!$B$5:$B$1097,B1108,Hoja1!$E$5:$E$1097,"&lt;="&amp;E1108)),Hoja1!$C$5:$C$1097,""),"")</f>
        <v>CONST_135_JSA</v>
      </c>
      <c r="B1108" s="45" t="str">
        <f t="shared" si="34"/>
        <v>C-135</v>
      </c>
      <c r="C1108" s="45" t="str">
        <f t="shared" si="35"/>
        <v>JSA</v>
      </c>
      <c r="D1108" s="6" t="s">
        <v>40</v>
      </c>
      <c r="E1108" s="7">
        <v>39579</v>
      </c>
      <c r="F1108" s="8"/>
      <c r="G1108" s="9"/>
      <c r="H1108" s="9"/>
      <c r="I1108" s="47">
        <v>32000</v>
      </c>
      <c r="J1108" s="10"/>
    </row>
    <row r="1109" spans="1:10" x14ac:dyDescent="0.3">
      <c r="A1109" t="str" cm="1">
        <f t="array" ref="A1109">IFERROR(_xlfn.XLOOKUP(1,(Hoja1!$B$5:$B$1097=B1109)*(Hoja1!$E$5:$E$1097=_xlfn.MAXIFS(Hoja1!$E$5:$E$1097,Hoja1!$B$5:$B$1097,B1109,Hoja1!$E$5:$E$1097,"&lt;="&amp;E1109)),Hoja1!$C$5:$C$1097,""),"")</f>
        <v>CONST_135_JSA</v>
      </c>
      <c r="B1109" s="45" t="str">
        <f t="shared" si="34"/>
        <v>C-135</v>
      </c>
      <c r="C1109" s="45" t="str">
        <f t="shared" si="35"/>
        <v>JSA</v>
      </c>
      <c r="D1109" s="6" t="s">
        <v>40</v>
      </c>
      <c r="E1109" s="7">
        <v>39588</v>
      </c>
      <c r="F1109" s="8"/>
      <c r="G1109" s="9"/>
      <c r="H1109" s="9"/>
      <c r="I1109" s="47">
        <v>34000</v>
      </c>
      <c r="J1109" s="10"/>
    </row>
    <row r="1110" spans="1:10" x14ac:dyDescent="0.3">
      <c r="A1110" t="str" cm="1">
        <f t="array" ref="A1110">IFERROR(_xlfn.XLOOKUP(1,(Hoja1!$B$5:$B$1097=B1110)*(Hoja1!$E$5:$E$1097=_xlfn.MAXIFS(Hoja1!$E$5:$E$1097,Hoja1!$B$5:$B$1097,B1110,Hoja1!$E$5:$E$1097,"&lt;="&amp;E1110)),Hoja1!$C$5:$C$1097,""),"")</f>
        <v>CONST_135_JSA</v>
      </c>
      <c r="B1110" s="45" t="str">
        <f t="shared" si="34"/>
        <v>C-135</v>
      </c>
      <c r="C1110" s="45" t="str">
        <f t="shared" si="35"/>
        <v>JSA</v>
      </c>
      <c r="D1110" s="6" t="s">
        <v>40</v>
      </c>
      <c r="E1110" s="7">
        <v>39590</v>
      </c>
      <c r="F1110" s="8"/>
      <c r="G1110" s="9"/>
      <c r="H1110" s="9"/>
      <c r="I1110" s="47"/>
      <c r="J1110" s="10"/>
    </row>
    <row r="1111" spans="1:10" x14ac:dyDescent="0.3">
      <c r="A1111" t="str" cm="1">
        <f t="array" ref="A1111">IFERROR(_xlfn.XLOOKUP(1,(Hoja1!$B$5:$B$1097=B1111)*(Hoja1!$E$5:$E$1097=_xlfn.MAXIFS(Hoja1!$E$5:$E$1097,Hoja1!$B$5:$B$1097,B1111,Hoja1!$E$5:$E$1097,"&lt;="&amp;E1111)),Hoja1!$C$5:$C$1097,""),"")</f>
        <v>CONST_135_JSA</v>
      </c>
      <c r="B1111" s="45" t="str">
        <f t="shared" si="34"/>
        <v>C-135</v>
      </c>
      <c r="C1111" s="45" t="str">
        <f t="shared" si="35"/>
        <v>JSA</v>
      </c>
      <c r="D1111" s="6" t="s">
        <v>40</v>
      </c>
      <c r="E1111" s="7">
        <v>39601</v>
      </c>
      <c r="F1111" s="8"/>
      <c r="G1111" s="9"/>
      <c r="H1111" s="9"/>
      <c r="I1111" s="47">
        <v>35000</v>
      </c>
      <c r="J1111" s="10"/>
    </row>
    <row r="1112" spans="1:10" x14ac:dyDescent="0.3">
      <c r="A1112" t="str" cm="1">
        <f t="array" ref="A1112">IFERROR(_xlfn.XLOOKUP(1,(Hoja1!$B$5:$B$1097=B1112)*(Hoja1!$E$5:$E$1097=_xlfn.MAXIFS(Hoja1!$E$5:$E$1097,Hoja1!$B$5:$B$1097,B1112,Hoja1!$E$5:$E$1097,"&lt;="&amp;E1112)),Hoja1!$C$5:$C$1097,""),"")</f>
        <v>CONST_135_JSA</v>
      </c>
      <c r="B1112" s="45" t="str">
        <f t="shared" si="34"/>
        <v>C-135</v>
      </c>
      <c r="C1112" s="45" t="str">
        <f t="shared" si="35"/>
        <v>JSA</v>
      </c>
      <c r="D1112" s="6" t="s">
        <v>40</v>
      </c>
      <c r="E1112" s="7">
        <v>39614</v>
      </c>
      <c r="F1112" s="8"/>
      <c r="G1112" s="9"/>
      <c r="H1112" s="9"/>
      <c r="I1112" s="47">
        <v>36000</v>
      </c>
      <c r="J1112" s="10"/>
    </row>
    <row r="1113" spans="1:10" x14ac:dyDescent="0.3">
      <c r="A1113" t="str" cm="1">
        <f t="array" ref="A1113">IFERROR(_xlfn.XLOOKUP(1,(Hoja1!$B$5:$B$1097=B1113)*(Hoja1!$E$5:$E$1097=_xlfn.MAXIFS(Hoja1!$E$5:$E$1097,Hoja1!$B$5:$B$1097,B1113,Hoja1!$E$5:$E$1097,"&lt;="&amp;E1113)),Hoja1!$C$5:$C$1097,""),"")</f>
        <v>CONST_135_JSA</v>
      </c>
      <c r="B1113" s="45" t="str">
        <f t="shared" si="34"/>
        <v>C-135</v>
      </c>
      <c r="C1113" s="45" t="str">
        <f t="shared" si="35"/>
        <v>JSA</v>
      </c>
      <c r="D1113" s="6" t="s">
        <v>40</v>
      </c>
      <c r="E1113" s="7">
        <v>39628</v>
      </c>
      <c r="F1113" s="8"/>
      <c r="G1113" s="9"/>
      <c r="H1113" s="9"/>
      <c r="I1113" s="47">
        <v>36000</v>
      </c>
      <c r="J1113" s="10"/>
    </row>
    <row r="1114" spans="1:10" x14ac:dyDescent="0.3">
      <c r="A1114" t="str" cm="1">
        <f t="array" ref="A1114">IFERROR(_xlfn.XLOOKUP(1,(Hoja1!$B$5:$B$1097=B1114)*(Hoja1!$E$5:$E$1097=_xlfn.MAXIFS(Hoja1!$E$5:$E$1097,Hoja1!$B$5:$B$1097,B1114,Hoja1!$E$5:$E$1097,"&lt;="&amp;E1114)),Hoja1!$C$5:$C$1097,""),"")</f>
        <v>CONST_135_JSA</v>
      </c>
      <c r="B1114" s="45" t="str">
        <f t="shared" si="34"/>
        <v>C-135</v>
      </c>
      <c r="C1114" s="45" t="str">
        <f t="shared" si="35"/>
        <v>JSA</v>
      </c>
      <c r="D1114" s="6" t="s">
        <v>40</v>
      </c>
      <c r="E1114" s="7">
        <v>39656</v>
      </c>
      <c r="F1114" s="8"/>
      <c r="G1114" s="9"/>
      <c r="H1114" s="9"/>
      <c r="I1114" s="47">
        <v>32000</v>
      </c>
      <c r="J1114" s="10"/>
    </row>
    <row r="1115" spans="1:10" x14ac:dyDescent="0.3">
      <c r="A1115" t="str" cm="1">
        <f t="array" ref="A1115">IFERROR(_xlfn.XLOOKUP(1,(Hoja1!$B$5:$B$1097=B1115)*(Hoja1!$E$5:$E$1097=_xlfn.MAXIFS(Hoja1!$E$5:$E$1097,Hoja1!$B$5:$B$1097,B1115,Hoja1!$E$5:$E$1097,"&lt;="&amp;E1115)),Hoja1!$C$5:$C$1097,""),"")</f>
        <v>CONST_135_JSA</v>
      </c>
      <c r="B1115" s="45" t="str">
        <f t="shared" si="34"/>
        <v>C-135</v>
      </c>
      <c r="C1115" s="45" t="str">
        <f t="shared" si="35"/>
        <v>JSA</v>
      </c>
      <c r="D1115" s="6" t="s">
        <v>40</v>
      </c>
      <c r="E1115" s="7">
        <v>39681</v>
      </c>
      <c r="F1115" s="8"/>
      <c r="G1115" s="9"/>
      <c r="H1115" s="9"/>
      <c r="I1115" s="47">
        <v>33000</v>
      </c>
      <c r="J1115" s="10"/>
    </row>
    <row r="1116" spans="1:10" x14ac:dyDescent="0.3">
      <c r="A1116" t="str" cm="1">
        <f t="array" ref="A1116">IFERROR(_xlfn.XLOOKUP(1,(Hoja1!$B$5:$B$1097=B1116)*(Hoja1!$E$5:$E$1097=_xlfn.MAXIFS(Hoja1!$E$5:$E$1097,Hoja1!$B$5:$B$1097,B1116,Hoja1!$E$5:$E$1097,"&lt;="&amp;E1116)),Hoja1!$C$5:$C$1097,""),"")</f>
        <v>CONST_135_JSA</v>
      </c>
      <c r="B1116" s="45" t="str">
        <f t="shared" si="34"/>
        <v>C-135</v>
      </c>
      <c r="C1116" s="45" t="str">
        <f t="shared" si="35"/>
        <v>JSA</v>
      </c>
      <c r="D1116" s="6" t="s">
        <v>40</v>
      </c>
      <c r="E1116" s="7">
        <v>39720</v>
      </c>
      <c r="F1116" s="8"/>
      <c r="G1116" s="9"/>
      <c r="H1116" s="9"/>
      <c r="I1116" s="47">
        <v>64000</v>
      </c>
      <c r="J1116" s="10"/>
    </row>
    <row r="1117" spans="1:10" x14ac:dyDescent="0.3">
      <c r="A1117" t="str" cm="1">
        <f t="array" ref="A1117">IFERROR(_xlfn.XLOOKUP(1,(Hoja1!$B$5:$B$1097=B1117)*(Hoja1!$E$5:$E$1097=_xlfn.MAXIFS(Hoja1!$E$5:$E$1097,Hoja1!$B$5:$B$1097,B1117,Hoja1!$E$5:$E$1097,"&lt;="&amp;E1117)),Hoja1!$C$5:$C$1097,""),"")</f>
        <v>CONST_135_JSA</v>
      </c>
      <c r="B1117" s="45" t="str">
        <f t="shared" si="34"/>
        <v>C-135</v>
      </c>
      <c r="C1117" s="45" t="str">
        <f t="shared" si="35"/>
        <v>JSA</v>
      </c>
      <c r="D1117" s="6" t="s">
        <v>40</v>
      </c>
      <c r="E1117" s="7">
        <v>39736</v>
      </c>
      <c r="F1117" s="8"/>
      <c r="G1117" s="9"/>
      <c r="H1117" s="9"/>
      <c r="I1117" s="47">
        <v>30000</v>
      </c>
      <c r="J1117" s="10"/>
    </row>
    <row r="1118" spans="1:10" x14ac:dyDescent="0.3">
      <c r="A1118" t="str" cm="1">
        <f t="array" ref="A1118">IFERROR(_xlfn.XLOOKUP(1,(Hoja1!$B$5:$B$1097=B1118)*(Hoja1!$E$5:$E$1097=_xlfn.MAXIFS(Hoja1!$E$5:$E$1097,Hoja1!$B$5:$B$1097,B1118,Hoja1!$E$5:$E$1097,"&lt;="&amp;E1118)),Hoja1!$C$5:$C$1097,""),"")</f>
        <v>CONST_135_JSA</v>
      </c>
      <c r="B1118" s="45" t="str">
        <f t="shared" si="34"/>
        <v>C-135</v>
      </c>
      <c r="C1118" s="45" t="str">
        <f t="shared" si="35"/>
        <v>JSA</v>
      </c>
      <c r="D1118" s="6" t="s">
        <v>40</v>
      </c>
      <c r="E1118" s="7">
        <v>39774</v>
      </c>
      <c r="F1118" s="8"/>
      <c r="G1118" s="9"/>
      <c r="H1118" s="9"/>
      <c r="I1118" s="47"/>
      <c r="J1118" s="10"/>
    </row>
    <row r="1119" spans="1:10" x14ac:dyDescent="0.3">
      <c r="A1119" t="str" cm="1">
        <f t="array" ref="A1119">IFERROR(_xlfn.XLOOKUP(1,(Hoja1!$B$5:$B$1097=B1119)*(Hoja1!$E$5:$E$1097=_xlfn.MAXIFS(Hoja1!$E$5:$E$1097,Hoja1!$B$5:$B$1097,B1119,Hoja1!$E$5:$E$1097,"&lt;="&amp;E1119)),Hoja1!$C$5:$C$1097,""),"")</f>
        <v>CONST_136_JSA</v>
      </c>
      <c r="B1119" s="45" t="str">
        <f t="shared" si="34"/>
        <v>C-136</v>
      </c>
      <c r="C1119" s="45" t="str">
        <f t="shared" si="35"/>
        <v>JSA</v>
      </c>
      <c r="D1119" s="6" t="s">
        <v>297</v>
      </c>
      <c r="E1119" s="7">
        <v>36629</v>
      </c>
      <c r="F1119" s="8"/>
      <c r="G1119" s="9"/>
      <c r="H1119" s="9"/>
      <c r="I1119" s="47">
        <v>55000</v>
      </c>
      <c r="J1119" s="10">
        <v>7</v>
      </c>
    </row>
    <row r="1120" spans="1:10" x14ac:dyDescent="0.3">
      <c r="A1120" t="str" cm="1">
        <f t="array" ref="A1120">IFERROR(_xlfn.XLOOKUP(1,(Hoja1!$B$5:$B$1097=B1120)*(Hoja1!$E$5:$E$1097=_xlfn.MAXIFS(Hoja1!$E$5:$E$1097,Hoja1!$B$5:$B$1097,B1120,Hoja1!$E$5:$E$1097,"&lt;="&amp;E1120)),Hoja1!$C$5:$C$1097,""),"")</f>
        <v>CONST_136_JSA</v>
      </c>
      <c r="B1120" s="45" t="str">
        <f t="shared" si="34"/>
        <v>C-136</v>
      </c>
      <c r="C1120" s="45" t="str">
        <f t="shared" si="35"/>
        <v>JSA</v>
      </c>
      <c r="D1120" s="6" t="s">
        <v>297</v>
      </c>
      <c r="E1120" s="7">
        <v>36659</v>
      </c>
      <c r="F1120" s="8"/>
      <c r="G1120" s="9"/>
      <c r="H1120" s="9"/>
      <c r="I1120" s="47">
        <v>56000</v>
      </c>
      <c r="J1120" s="10">
        <v>7</v>
      </c>
    </row>
    <row r="1121" spans="1:10" x14ac:dyDescent="0.3">
      <c r="A1121" t="str" cm="1">
        <f t="array" ref="A1121">IFERROR(_xlfn.XLOOKUP(1,(Hoja1!$B$5:$B$1097=B1121)*(Hoja1!$E$5:$E$1097=_xlfn.MAXIFS(Hoja1!$E$5:$E$1097,Hoja1!$B$5:$B$1097,B1121,Hoja1!$E$5:$E$1097,"&lt;="&amp;E1121)),Hoja1!$C$5:$C$1097,""),"")</f>
        <v>CONST_136_JSA</v>
      </c>
      <c r="B1121" s="45" t="str">
        <f t="shared" si="34"/>
        <v>C-136</v>
      </c>
      <c r="C1121" s="45" t="str">
        <f t="shared" si="35"/>
        <v>JSA</v>
      </c>
      <c r="D1121" s="6" t="s">
        <v>297</v>
      </c>
      <c r="E1121" s="7">
        <v>37254</v>
      </c>
      <c r="F1121" s="8"/>
      <c r="G1121" s="9"/>
      <c r="H1121" s="9"/>
      <c r="I1121" s="47"/>
      <c r="J1121" s="10">
        <v>8</v>
      </c>
    </row>
    <row r="1122" spans="1:10" x14ac:dyDescent="0.3">
      <c r="A1122" t="str" cm="1">
        <f t="array" ref="A1122">IFERROR(_xlfn.XLOOKUP(1,(Hoja1!$B$5:$B$1097=B1122)*(Hoja1!$E$5:$E$1097=_xlfn.MAXIFS(Hoja1!$E$5:$E$1097,Hoja1!$B$5:$B$1097,B1122,Hoja1!$E$5:$E$1097,"&lt;="&amp;E1122)),Hoja1!$C$5:$C$1097,""),"")</f>
        <v>CONST_136_JSA</v>
      </c>
      <c r="B1122" s="45" t="str">
        <f t="shared" si="34"/>
        <v>C-136</v>
      </c>
      <c r="C1122" s="45" t="str">
        <f t="shared" si="35"/>
        <v>JSA</v>
      </c>
      <c r="D1122" s="6" t="s">
        <v>297</v>
      </c>
      <c r="E1122" s="7">
        <v>37329</v>
      </c>
      <c r="F1122" s="8"/>
      <c r="G1122" s="9"/>
      <c r="H1122" s="9"/>
      <c r="I1122" s="47"/>
      <c r="J1122" s="10">
        <v>7.5</v>
      </c>
    </row>
    <row r="1123" spans="1:10" x14ac:dyDescent="0.3">
      <c r="A1123" t="str" cm="1">
        <f t="array" ref="A1123">IFERROR(_xlfn.XLOOKUP(1,(Hoja1!$B$5:$B$1097=B1123)*(Hoja1!$E$5:$E$1097=_xlfn.MAXIFS(Hoja1!$E$5:$E$1097,Hoja1!$B$5:$B$1097,B1123,Hoja1!$E$5:$E$1097,"&lt;="&amp;E1123)),Hoja1!$C$5:$C$1097,""),"")</f>
        <v>CONST_136_JSA</v>
      </c>
      <c r="B1123" s="45" t="str">
        <f t="shared" si="34"/>
        <v>C-136</v>
      </c>
      <c r="C1123" s="45" t="str">
        <f t="shared" si="35"/>
        <v>JSA</v>
      </c>
      <c r="D1123" s="6" t="s">
        <v>297</v>
      </c>
      <c r="E1123" s="7">
        <v>37386</v>
      </c>
      <c r="F1123" s="8"/>
      <c r="G1123" s="9"/>
      <c r="H1123" s="9"/>
      <c r="I1123" s="47"/>
      <c r="J1123" s="10">
        <v>8</v>
      </c>
    </row>
    <row r="1124" spans="1:10" x14ac:dyDescent="0.3">
      <c r="A1124" t="str" cm="1">
        <f t="array" ref="A1124">IFERROR(_xlfn.XLOOKUP(1,(Hoja1!$B$5:$B$1097=B1124)*(Hoja1!$E$5:$E$1097=_xlfn.MAXIFS(Hoja1!$E$5:$E$1097,Hoja1!$B$5:$B$1097,B1124,Hoja1!$E$5:$E$1097,"&lt;="&amp;E1124)),Hoja1!$C$5:$C$1097,""),"")</f>
        <v>CONST_136_JSA</v>
      </c>
      <c r="B1124" s="45" t="str">
        <f t="shared" si="34"/>
        <v>C-136</v>
      </c>
      <c r="C1124" s="45" t="str">
        <f t="shared" si="35"/>
        <v>JSA</v>
      </c>
      <c r="D1124" s="6" t="s">
        <v>297</v>
      </c>
      <c r="E1124" s="7">
        <v>37390</v>
      </c>
      <c r="F1124" s="8"/>
      <c r="G1124" s="9"/>
      <c r="H1124" s="9"/>
      <c r="I1124" s="47"/>
      <c r="J1124" s="10">
        <v>7</v>
      </c>
    </row>
    <row r="1125" spans="1:10" x14ac:dyDescent="0.3">
      <c r="A1125" t="str" cm="1">
        <f t="array" ref="A1125">IFERROR(_xlfn.XLOOKUP(1,(Hoja1!$B$5:$B$1097=B1125)*(Hoja1!$E$5:$E$1097=_xlfn.MAXIFS(Hoja1!$E$5:$E$1097,Hoja1!$B$5:$B$1097,B1125,Hoja1!$E$5:$E$1097,"&lt;="&amp;E1125)),Hoja1!$C$5:$C$1097,""),"")</f>
        <v>CONST_136_JSA</v>
      </c>
      <c r="B1125" s="45" t="str">
        <f t="shared" si="34"/>
        <v>C-136</v>
      </c>
      <c r="C1125" s="45" t="str">
        <f t="shared" si="35"/>
        <v>JSA</v>
      </c>
      <c r="D1125" s="6" t="s">
        <v>297</v>
      </c>
      <c r="E1125" s="7">
        <v>37425</v>
      </c>
      <c r="F1125" s="8"/>
      <c r="G1125" s="9"/>
      <c r="H1125" s="9"/>
      <c r="I1125" s="47"/>
      <c r="J1125" s="10">
        <v>7</v>
      </c>
    </row>
    <row r="1126" spans="1:10" x14ac:dyDescent="0.3">
      <c r="A1126" t="str" cm="1">
        <f t="array" ref="A1126">IFERROR(_xlfn.XLOOKUP(1,(Hoja1!$B$5:$B$1097=B1126)*(Hoja1!$E$5:$E$1097=_xlfn.MAXIFS(Hoja1!$E$5:$E$1097,Hoja1!$B$5:$B$1097,B1126,Hoja1!$E$5:$E$1097,"&lt;="&amp;E1126)),Hoja1!$C$5:$C$1097,""),"")</f>
        <v>CONST_136_JSA</v>
      </c>
      <c r="B1126" s="45" t="str">
        <f t="shared" si="34"/>
        <v>C-136</v>
      </c>
      <c r="C1126" s="45" t="str">
        <f t="shared" si="35"/>
        <v>JSA</v>
      </c>
      <c r="D1126" s="6" t="s">
        <v>297</v>
      </c>
      <c r="E1126" s="7">
        <v>37473</v>
      </c>
      <c r="F1126" s="8"/>
      <c r="G1126" s="9"/>
      <c r="H1126" s="9"/>
      <c r="I1126" s="47"/>
      <c r="J1126" s="10">
        <v>8</v>
      </c>
    </row>
    <row r="1127" spans="1:10" x14ac:dyDescent="0.3">
      <c r="A1127" t="str" cm="1">
        <f t="array" ref="A1127">IFERROR(_xlfn.XLOOKUP(1,(Hoja1!$B$5:$B$1097=B1127)*(Hoja1!$E$5:$E$1097=_xlfn.MAXIFS(Hoja1!$E$5:$E$1097,Hoja1!$B$5:$B$1097,B1127,Hoja1!$E$5:$E$1097,"&lt;="&amp;E1127)),Hoja1!$C$5:$C$1097,""),"")</f>
        <v>CONST_136_JSA</v>
      </c>
      <c r="B1127" s="45" t="str">
        <f t="shared" si="34"/>
        <v>C-136</v>
      </c>
      <c r="C1127" s="45" t="str">
        <f t="shared" si="35"/>
        <v>JSA</v>
      </c>
      <c r="D1127" s="6" t="s">
        <v>297</v>
      </c>
      <c r="E1127" s="7">
        <v>37494</v>
      </c>
      <c r="F1127" s="8"/>
      <c r="G1127" s="9"/>
      <c r="H1127" s="9"/>
      <c r="I1127" s="47"/>
      <c r="J1127" s="10">
        <v>7</v>
      </c>
    </row>
    <row r="1128" spans="1:10" x14ac:dyDescent="0.3">
      <c r="A1128" t="str" cm="1">
        <f t="array" ref="A1128">IFERROR(_xlfn.XLOOKUP(1,(Hoja1!$B$5:$B$1097=B1128)*(Hoja1!$E$5:$E$1097=_xlfn.MAXIFS(Hoja1!$E$5:$E$1097,Hoja1!$B$5:$B$1097,B1128,Hoja1!$E$5:$E$1097,"&lt;="&amp;E1128)),Hoja1!$C$5:$C$1097,""),"")</f>
        <v>CONST_136_JSA</v>
      </c>
      <c r="B1128" s="45" t="str">
        <f t="shared" si="34"/>
        <v>C-136</v>
      </c>
      <c r="C1128" s="45" t="str">
        <f t="shared" si="35"/>
        <v>JSA</v>
      </c>
      <c r="D1128" s="6" t="s">
        <v>297</v>
      </c>
      <c r="E1128" s="7">
        <v>37495</v>
      </c>
      <c r="F1128" s="8"/>
      <c r="G1128" s="9"/>
      <c r="H1128" s="9"/>
      <c r="I1128" s="47"/>
      <c r="J1128" s="10">
        <v>7</v>
      </c>
    </row>
    <row r="1129" spans="1:10" x14ac:dyDescent="0.3">
      <c r="A1129" t="str" cm="1">
        <f t="array" ref="A1129">IFERROR(_xlfn.XLOOKUP(1,(Hoja1!$B$5:$B$1097=B1129)*(Hoja1!$E$5:$E$1097=_xlfn.MAXIFS(Hoja1!$E$5:$E$1097,Hoja1!$B$5:$B$1097,B1129,Hoja1!$E$5:$E$1097,"&lt;="&amp;E1129)),Hoja1!$C$5:$C$1097,""),"")</f>
        <v>CONST_136_JSA</v>
      </c>
      <c r="B1129" s="45" t="str">
        <f t="shared" si="34"/>
        <v>C-136</v>
      </c>
      <c r="C1129" s="45" t="str">
        <f t="shared" si="35"/>
        <v>JSA</v>
      </c>
      <c r="D1129" s="6" t="s">
        <v>297</v>
      </c>
      <c r="E1129" s="7">
        <v>37507</v>
      </c>
      <c r="F1129" s="8"/>
      <c r="G1129" s="9"/>
      <c r="H1129" s="9"/>
      <c r="I1129" s="47"/>
      <c r="J1129" s="10">
        <v>7</v>
      </c>
    </row>
    <row r="1130" spans="1:10" x14ac:dyDescent="0.3">
      <c r="A1130" t="str" cm="1">
        <f t="array" ref="A1130">IFERROR(_xlfn.XLOOKUP(1,(Hoja1!$B$5:$B$1097=B1130)*(Hoja1!$E$5:$E$1097=_xlfn.MAXIFS(Hoja1!$E$5:$E$1097,Hoja1!$B$5:$B$1097,B1130,Hoja1!$E$5:$E$1097,"&lt;="&amp;E1130)),Hoja1!$C$5:$C$1097,""),"")</f>
        <v>CONST_136_JSA</v>
      </c>
      <c r="B1130" s="45" t="str">
        <f t="shared" si="34"/>
        <v>C-136</v>
      </c>
      <c r="C1130" s="45" t="str">
        <f t="shared" si="35"/>
        <v>JSA</v>
      </c>
      <c r="D1130" s="6" t="s">
        <v>297</v>
      </c>
      <c r="E1130" s="7">
        <v>37522</v>
      </c>
      <c r="F1130" s="8"/>
      <c r="G1130" s="9"/>
      <c r="H1130" s="9"/>
      <c r="I1130" s="47"/>
      <c r="J1130" s="10">
        <v>7</v>
      </c>
    </row>
    <row r="1131" spans="1:10" x14ac:dyDescent="0.3">
      <c r="A1131" t="str" cm="1">
        <f t="array" ref="A1131">IFERROR(_xlfn.XLOOKUP(1,(Hoja1!$B$5:$B$1097=B1131)*(Hoja1!$E$5:$E$1097=_xlfn.MAXIFS(Hoja1!$E$5:$E$1097,Hoja1!$B$5:$B$1097,B1131,Hoja1!$E$5:$E$1097,"&lt;="&amp;E1131)),Hoja1!$C$5:$C$1097,""),"")</f>
        <v>CONST_136_JSA</v>
      </c>
      <c r="B1131" s="45" t="str">
        <f t="shared" si="34"/>
        <v>C-136</v>
      </c>
      <c r="C1131" s="45" t="str">
        <f t="shared" si="35"/>
        <v>JSA</v>
      </c>
      <c r="D1131" s="6" t="s">
        <v>297</v>
      </c>
      <c r="E1131" s="7">
        <v>37566</v>
      </c>
      <c r="F1131" s="8"/>
      <c r="G1131" s="9"/>
      <c r="H1131" s="9"/>
      <c r="I1131" s="47"/>
      <c r="J1131" s="10">
        <v>8</v>
      </c>
    </row>
    <row r="1132" spans="1:10" x14ac:dyDescent="0.3">
      <c r="A1132" t="str" cm="1">
        <f t="array" ref="A1132">IFERROR(_xlfn.XLOOKUP(1,(Hoja1!$B$5:$B$1097=B1132)*(Hoja1!$E$5:$E$1097=_xlfn.MAXIFS(Hoja1!$E$5:$E$1097,Hoja1!$B$5:$B$1097,B1132,Hoja1!$E$5:$E$1097,"&lt;="&amp;E1132)),Hoja1!$C$5:$C$1097,""),"")</f>
        <v>CONST_136_JSA</v>
      </c>
      <c r="B1132" s="45" t="str">
        <f t="shared" si="34"/>
        <v>C-136</v>
      </c>
      <c r="C1132" s="45" t="str">
        <f t="shared" si="35"/>
        <v>JSA</v>
      </c>
      <c r="D1132" s="6" t="s">
        <v>297</v>
      </c>
      <c r="E1132" s="7">
        <v>37579</v>
      </c>
      <c r="F1132" s="8"/>
      <c r="G1132" s="9"/>
      <c r="H1132" s="9"/>
      <c r="I1132" s="47"/>
      <c r="J1132" s="10">
        <v>8</v>
      </c>
    </row>
    <row r="1133" spans="1:10" x14ac:dyDescent="0.3">
      <c r="A1133" t="str" cm="1">
        <f t="array" ref="A1133">IFERROR(_xlfn.XLOOKUP(1,(Hoja1!$B$5:$B$1097=B1133)*(Hoja1!$E$5:$E$1097=_xlfn.MAXIFS(Hoja1!$E$5:$E$1097,Hoja1!$B$5:$B$1097,B1133,Hoja1!$E$5:$E$1097,"&lt;="&amp;E1133)),Hoja1!$C$5:$C$1097,""),"")</f>
        <v>CONST_136_JSA</v>
      </c>
      <c r="B1133" s="45" t="str">
        <f t="shared" si="34"/>
        <v>C-136</v>
      </c>
      <c r="C1133" s="45" t="str">
        <f t="shared" si="35"/>
        <v>JSA</v>
      </c>
      <c r="D1133" s="6" t="s">
        <v>297</v>
      </c>
      <c r="E1133" s="7">
        <v>37650</v>
      </c>
      <c r="F1133" s="8"/>
      <c r="G1133" s="9"/>
      <c r="H1133" s="9"/>
      <c r="I1133" s="47"/>
      <c r="J1133" s="10">
        <v>8</v>
      </c>
    </row>
    <row r="1134" spans="1:10" x14ac:dyDescent="0.3">
      <c r="A1134" t="str" cm="1">
        <f t="array" ref="A1134">IFERROR(_xlfn.XLOOKUP(1,(Hoja1!$B$5:$B$1097=B1134)*(Hoja1!$E$5:$E$1097=_xlfn.MAXIFS(Hoja1!$E$5:$E$1097,Hoja1!$B$5:$B$1097,B1134,Hoja1!$E$5:$E$1097,"&lt;="&amp;E1134)),Hoja1!$C$5:$C$1097,""),"")</f>
        <v>CONST_136_JSA</v>
      </c>
      <c r="B1134" s="45" t="str">
        <f t="shared" si="34"/>
        <v>C-136</v>
      </c>
      <c r="C1134" s="45" t="str">
        <f t="shared" si="35"/>
        <v>JSA</v>
      </c>
      <c r="D1134" s="6" t="s">
        <v>297</v>
      </c>
      <c r="E1134" s="7">
        <v>37677</v>
      </c>
      <c r="F1134" s="8"/>
      <c r="G1134" s="9"/>
      <c r="H1134" s="9"/>
      <c r="I1134" s="47"/>
      <c r="J1134" s="10">
        <v>9</v>
      </c>
    </row>
    <row r="1135" spans="1:10" x14ac:dyDescent="0.3">
      <c r="A1135" t="str" cm="1">
        <f t="array" ref="A1135">IFERROR(_xlfn.XLOOKUP(1,(Hoja1!$B$5:$B$1097=B1135)*(Hoja1!$E$5:$E$1097=_xlfn.MAXIFS(Hoja1!$E$5:$E$1097,Hoja1!$B$5:$B$1097,B1135,Hoja1!$E$5:$E$1097,"&lt;="&amp;E1135)),Hoja1!$C$5:$C$1097,""),"")</f>
        <v>CONST_136_JSA</v>
      </c>
      <c r="B1135" s="45" t="str">
        <f t="shared" si="34"/>
        <v>C-136</v>
      </c>
      <c r="C1135" s="45" t="str">
        <f t="shared" si="35"/>
        <v>JSA</v>
      </c>
      <c r="D1135" s="6" t="s">
        <v>297</v>
      </c>
      <c r="E1135" s="7">
        <v>37706</v>
      </c>
      <c r="F1135" s="8"/>
      <c r="G1135" s="9"/>
      <c r="H1135" s="9"/>
      <c r="I1135" s="47"/>
      <c r="J1135" s="10">
        <v>8</v>
      </c>
    </row>
    <row r="1136" spans="1:10" x14ac:dyDescent="0.3">
      <c r="A1136" t="str" cm="1">
        <f t="array" ref="A1136">IFERROR(_xlfn.XLOOKUP(1,(Hoja1!$B$5:$B$1097=B1136)*(Hoja1!$E$5:$E$1097=_xlfn.MAXIFS(Hoja1!$E$5:$E$1097,Hoja1!$B$5:$B$1097,B1136,Hoja1!$E$5:$E$1097,"&lt;="&amp;E1136)),Hoja1!$C$5:$C$1097,""),"")</f>
        <v>CONST_136_JSA</v>
      </c>
      <c r="B1136" s="45" t="str">
        <f t="shared" si="34"/>
        <v>C-136</v>
      </c>
      <c r="C1136" s="45" t="str">
        <f t="shared" si="35"/>
        <v>JSA</v>
      </c>
      <c r="D1136" s="6" t="s">
        <v>297</v>
      </c>
      <c r="E1136" s="7">
        <v>37748</v>
      </c>
      <c r="F1136" s="8"/>
      <c r="G1136" s="9"/>
      <c r="H1136" s="9"/>
      <c r="I1136" s="47">
        <v>60000</v>
      </c>
      <c r="J1136" s="10"/>
    </row>
    <row r="1137" spans="1:10" x14ac:dyDescent="0.3">
      <c r="A1137" t="str" cm="1">
        <f t="array" ref="A1137">IFERROR(_xlfn.XLOOKUP(1,(Hoja1!$B$5:$B$1097=B1137)*(Hoja1!$E$5:$E$1097=_xlfn.MAXIFS(Hoja1!$E$5:$E$1097,Hoja1!$B$5:$B$1097,B1137,Hoja1!$E$5:$E$1097,"&lt;="&amp;E1137)),Hoja1!$C$5:$C$1097,""),"")</f>
        <v>CONST_136_JSA</v>
      </c>
      <c r="B1137" s="45" t="str">
        <f t="shared" si="34"/>
        <v>C-136</v>
      </c>
      <c r="C1137" s="45" t="str">
        <f t="shared" si="35"/>
        <v>JSA</v>
      </c>
      <c r="D1137" s="6" t="s">
        <v>297</v>
      </c>
      <c r="E1137" s="7">
        <v>37756</v>
      </c>
      <c r="F1137" s="8"/>
      <c r="G1137" s="9"/>
      <c r="H1137" s="9"/>
      <c r="I1137" s="47">
        <v>58000</v>
      </c>
      <c r="J1137" s="10"/>
    </row>
    <row r="1138" spans="1:10" x14ac:dyDescent="0.3">
      <c r="A1138" t="str" cm="1">
        <f t="array" ref="A1138">IFERROR(_xlfn.XLOOKUP(1,(Hoja1!$B$5:$B$1097=B1138)*(Hoja1!$E$5:$E$1097=_xlfn.MAXIFS(Hoja1!$E$5:$E$1097,Hoja1!$B$5:$B$1097,B1138,Hoja1!$E$5:$E$1097,"&lt;="&amp;E1138)),Hoja1!$C$5:$C$1097,""),"")</f>
        <v>CONST_136_JSA</v>
      </c>
      <c r="B1138" s="45" t="str">
        <f t="shared" si="34"/>
        <v>C-136</v>
      </c>
      <c r="C1138" s="45" t="str">
        <f t="shared" si="35"/>
        <v>JSA</v>
      </c>
      <c r="D1138" s="6" t="s">
        <v>297</v>
      </c>
      <c r="E1138" s="7">
        <v>37781</v>
      </c>
      <c r="F1138" s="8"/>
      <c r="G1138" s="9"/>
      <c r="H1138" s="9"/>
      <c r="I1138" s="47"/>
      <c r="J1138" s="10"/>
    </row>
    <row r="1139" spans="1:10" x14ac:dyDescent="0.3">
      <c r="A1139" t="str" cm="1">
        <f t="array" ref="A1139">IFERROR(_xlfn.XLOOKUP(1,(Hoja1!$B$5:$B$1097=B1139)*(Hoja1!$E$5:$E$1097=_xlfn.MAXIFS(Hoja1!$E$5:$E$1097,Hoja1!$B$5:$B$1097,B1139,Hoja1!$E$5:$E$1097,"&lt;="&amp;E1139)),Hoja1!$C$5:$C$1097,""),"")</f>
        <v>CONST_136_JSA</v>
      </c>
      <c r="B1139" s="45" t="str">
        <f t="shared" si="34"/>
        <v>C-136</v>
      </c>
      <c r="C1139" s="45" t="str">
        <f t="shared" si="35"/>
        <v>JSA</v>
      </c>
      <c r="D1139" s="6" t="s">
        <v>297</v>
      </c>
      <c r="E1139" s="7">
        <v>37791</v>
      </c>
      <c r="F1139" s="8"/>
      <c r="G1139" s="9"/>
      <c r="H1139" s="9"/>
      <c r="I1139" s="47"/>
      <c r="J1139" s="10">
        <v>6</v>
      </c>
    </row>
    <row r="1140" spans="1:10" x14ac:dyDescent="0.3">
      <c r="A1140" t="str" cm="1">
        <f t="array" ref="A1140">IFERROR(_xlfn.XLOOKUP(1,(Hoja1!$B$5:$B$1097=B1140)*(Hoja1!$E$5:$E$1097=_xlfn.MAXIFS(Hoja1!$E$5:$E$1097,Hoja1!$B$5:$B$1097,B1140,Hoja1!$E$5:$E$1097,"&lt;="&amp;E1140)),Hoja1!$C$5:$C$1097,""),"")</f>
        <v>CONST_136_JSA</v>
      </c>
      <c r="B1140" s="45" t="str">
        <f t="shared" si="34"/>
        <v>C-136</v>
      </c>
      <c r="C1140" s="45" t="str">
        <f t="shared" si="35"/>
        <v>JSA</v>
      </c>
      <c r="D1140" s="6" t="s">
        <v>297</v>
      </c>
      <c r="E1140" s="7">
        <v>37799</v>
      </c>
      <c r="F1140" s="8"/>
      <c r="G1140" s="9"/>
      <c r="H1140" s="9"/>
      <c r="I1140" s="47"/>
      <c r="J1140" s="10">
        <v>7.5</v>
      </c>
    </row>
    <row r="1141" spans="1:10" x14ac:dyDescent="0.3">
      <c r="A1141" t="str" cm="1">
        <f t="array" ref="A1141">IFERROR(_xlfn.XLOOKUP(1,(Hoja1!$B$5:$B$1097=B1141)*(Hoja1!$E$5:$E$1097=_xlfn.MAXIFS(Hoja1!$E$5:$E$1097,Hoja1!$B$5:$B$1097,B1141,Hoja1!$E$5:$E$1097,"&lt;="&amp;E1141)),Hoja1!$C$5:$C$1097,""),"")</f>
        <v>CONST_136_JSA</v>
      </c>
      <c r="B1141" s="45" t="str">
        <f t="shared" si="34"/>
        <v>C-136</v>
      </c>
      <c r="C1141" s="45" t="str">
        <f t="shared" si="35"/>
        <v>JSA</v>
      </c>
      <c r="D1141" s="6" t="s">
        <v>297</v>
      </c>
      <c r="E1141" s="7">
        <v>37808</v>
      </c>
      <c r="F1141" s="8"/>
      <c r="G1141" s="9"/>
      <c r="H1141" s="9"/>
      <c r="I1141" s="47"/>
      <c r="J1141" s="10"/>
    </row>
    <row r="1142" spans="1:10" x14ac:dyDescent="0.3">
      <c r="A1142" t="str" cm="1">
        <f t="array" ref="A1142">IFERROR(_xlfn.XLOOKUP(1,(Hoja1!$B$5:$B$1097=B1142)*(Hoja1!$E$5:$E$1097=_xlfn.MAXIFS(Hoja1!$E$5:$E$1097,Hoja1!$B$5:$B$1097,B1142,Hoja1!$E$5:$E$1097,"&lt;="&amp;E1142)),Hoja1!$C$5:$C$1097,""),"")</f>
        <v>CONST_136_JSA</v>
      </c>
      <c r="B1142" s="45" t="str">
        <f t="shared" si="34"/>
        <v>C-136</v>
      </c>
      <c r="C1142" s="45" t="str">
        <f t="shared" si="35"/>
        <v>JSA</v>
      </c>
      <c r="D1142" s="6" t="s">
        <v>297</v>
      </c>
      <c r="E1142" s="7">
        <v>37826</v>
      </c>
      <c r="F1142" s="8"/>
      <c r="G1142" s="9"/>
      <c r="H1142" s="9"/>
      <c r="I1142" s="47"/>
      <c r="J1142" s="10"/>
    </row>
    <row r="1143" spans="1:10" x14ac:dyDescent="0.3">
      <c r="A1143" t="str" cm="1">
        <f t="array" ref="A1143">IFERROR(_xlfn.XLOOKUP(1,(Hoja1!$B$5:$B$1097=B1143)*(Hoja1!$E$5:$E$1097=_xlfn.MAXIFS(Hoja1!$E$5:$E$1097,Hoja1!$B$5:$B$1097,B1143,Hoja1!$E$5:$E$1097,"&lt;="&amp;E1143)),Hoja1!$C$5:$C$1097,""),"")</f>
        <v>CONST_136_JSA</v>
      </c>
      <c r="B1143" s="45" t="str">
        <f t="shared" si="34"/>
        <v>C-136</v>
      </c>
      <c r="C1143" s="45" t="str">
        <f t="shared" si="35"/>
        <v>JSA</v>
      </c>
      <c r="D1143" s="6" t="s">
        <v>297</v>
      </c>
      <c r="E1143" s="7">
        <v>37832</v>
      </c>
      <c r="F1143" s="8"/>
      <c r="G1143" s="9"/>
      <c r="H1143" s="9"/>
      <c r="I1143" s="47"/>
      <c r="J1143" s="10"/>
    </row>
    <row r="1144" spans="1:10" x14ac:dyDescent="0.3">
      <c r="A1144" t="str" cm="1">
        <f t="array" ref="A1144">IFERROR(_xlfn.XLOOKUP(1,(Hoja1!$B$5:$B$1097=B1144)*(Hoja1!$E$5:$E$1097=_xlfn.MAXIFS(Hoja1!$E$5:$E$1097,Hoja1!$B$5:$B$1097,B1144,Hoja1!$E$5:$E$1097,"&lt;="&amp;E1144)),Hoja1!$C$5:$C$1097,""),"")</f>
        <v>CONST_136_JSA</v>
      </c>
      <c r="B1144" s="45" t="str">
        <f t="shared" si="34"/>
        <v>C-136</v>
      </c>
      <c r="C1144" s="45" t="str">
        <f t="shared" si="35"/>
        <v>JSA</v>
      </c>
      <c r="D1144" s="6" t="s">
        <v>297</v>
      </c>
      <c r="E1144" s="7">
        <v>37838</v>
      </c>
      <c r="F1144" s="8"/>
      <c r="G1144" s="9"/>
      <c r="H1144" s="9"/>
      <c r="I1144" s="47"/>
      <c r="J1144" s="10"/>
    </row>
    <row r="1145" spans="1:10" x14ac:dyDescent="0.3">
      <c r="A1145" t="str" cm="1">
        <f t="array" ref="A1145">IFERROR(_xlfn.XLOOKUP(1,(Hoja1!$B$5:$B$1097=B1145)*(Hoja1!$E$5:$E$1097=_xlfn.MAXIFS(Hoja1!$E$5:$E$1097,Hoja1!$B$5:$B$1097,B1145,Hoja1!$E$5:$E$1097,"&lt;="&amp;E1145)),Hoja1!$C$5:$C$1097,""),"")</f>
        <v>CONST_136_JSA</v>
      </c>
      <c r="B1145" s="45" t="str">
        <f t="shared" si="34"/>
        <v>C-136</v>
      </c>
      <c r="C1145" s="45" t="str">
        <f t="shared" si="35"/>
        <v>JSA</v>
      </c>
      <c r="D1145" s="6" t="s">
        <v>297</v>
      </c>
      <c r="E1145" s="7">
        <v>37849</v>
      </c>
      <c r="F1145" s="8"/>
      <c r="G1145" s="9"/>
      <c r="H1145" s="9"/>
      <c r="I1145" s="47"/>
      <c r="J1145" s="10"/>
    </row>
    <row r="1146" spans="1:10" x14ac:dyDescent="0.3">
      <c r="A1146" t="str" cm="1">
        <f t="array" ref="A1146">IFERROR(_xlfn.XLOOKUP(1,(Hoja1!$B$5:$B$1097=B1146)*(Hoja1!$E$5:$E$1097=_xlfn.MAXIFS(Hoja1!$E$5:$E$1097,Hoja1!$B$5:$B$1097,B1146,Hoja1!$E$5:$E$1097,"&lt;="&amp;E1146)),Hoja1!$C$5:$C$1097,""),"")</f>
        <v>CONST_136_JSA</v>
      </c>
      <c r="B1146" s="45" t="str">
        <f t="shared" si="34"/>
        <v>C-136</v>
      </c>
      <c r="C1146" s="45" t="str">
        <f t="shared" si="35"/>
        <v>JSA</v>
      </c>
      <c r="D1146" s="6" t="s">
        <v>297</v>
      </c>
      <c r="E1146" s="7">
        <v>37896</v>
      </c>
      <c r="F1146" s="8"/>
      <c r="G1146" s="9"/>
      <c r="H1146" s="9"/>
      <c r="I1146" s="47"/>
      <c r="J1146" s="10"/>
    </row>
    <row r="1147" spans="1:10" x14ac:dyDescent="0.3">
      <c r="A1147" t="str" cm="1">
        <f t="array" ref="A1147">IFERROR(_xlfn.XLOOKUP(1,(Hoja1!$B$5:$B$1097=B1147)*(Hoja1!$E$5:$E$1097=_xlfn.MAXIFS(Hoja1!$E$5:$E$1097,Hoja1!$B$5:$B$1097,B1147,Hoja1!$E$5:$E$1097,"&lt;="&amp;E1147)),Hoja1!$C$5:$C$1097,""),"")</f>
        <v>CONST_136_JSA</v>
      </c>
      <c r="B1147" s="45" t="str">
        <f t="shared" si="34"/>
        <v>C-136</v>
      </c>
      <c r="C1147" s="45" t="str">
        <f t="shared" si="35"/>
        <v>JSA</v>
      </c>
      <c r="D1147" s="6" t="s">
        <v>297</v>
      </c>
      <c r="E1147" s="7">
        <v>37923</v>
      </c>
      <c r="F1147" s="8"/>
      <c r="G1147" s="9"/>
      <c r="H1147" s="9"/>
      <c r="I1147" s="47"/>
      <c r="J1147" s="10"/>
    </row>
    <row r="1148" spans="1:10" x14ac:dyDescent="0.3">
      <c r="A1148" t="str" cm="1">
        <f t="array" ref="A1148">IFERROR(_xlfn.XLOOKUP(1,(Hoja1!$B$5:$B$1097=B1148)*(Hoja1!$E$5:$E$1097=_xlfn.MAXIFS(Hoja1!$E$5:$E$1097,Hoja1!$B$5:$B$1097,B1148,Hoja1!$E$5:$E$1097,"&lt;="&amp;E1148)),Hoja1!$C$5:$C$1097,""),"")</f>
        <v>CONST_136_JSA</v>
      </c>
      <c r="B1148" s="45" t="str">
        <f t="shared" si="34"/>
        <v>C-136</v>
      </c>
      <c r="C1148" s="45" t="str">
        <f t="shared" si="35"/>
        <v>JSA</v>
      </c>
      <c r="D1148" s="6" t="s">
        <v>297</v>
      </c>
      <c r="E1148" s="7">
        <v>37938</v>
      </c>
      <c r="F1148" s="8"/>
      <c r="G1148" s="9"/>
      <c r="H1148" s="9"/>
      <c r="I1148" s="47"/>
      <c r="J1148" s="10"/>
    </row>
    <row r="1149" spans="1:10" x14ac:dyDescent="0.3">
      <c r="A1149" t="str" cm="1">
        <f t="array" ref="A1149">IFERROR(_xlfn.XLOOKUP(1,(Hoja1!$B$5:$B$1097=B1149)*(Hoja1!$E$5:$E$1097=_xlfn.MAXIFS(Hoja1!$E$5:$E$1097,Hoja1!$B$5:$B$1097,B1149,Hoja1!$E$5:$E$1097,"&lt;="&amp;E1149)),Hoja1!$C$5:$C$1097,""),"")</f>
        <v>CONST_136_JSA</v>
      </c>
      <c r="B1149" s="45" t="str">
        <f t="shared" si="34"/>
        <v>C-136</v>
      </c>
      <c r="C1149" s="45" t="str">
        <f t="shared" si="35"/>
        <v>JSA</v>
      </c>
      <c r="D1149" s="6" t="s">
        <v>297</v>
      </c>
      <c r="E1149" s="7">
        <v>37945</v>
      </c>
      <c r="F1149" s="8"/>
      <c r="G1149" s="9"/>
      <c r="H1149" s="9"/>
      <c r="I1149" s="47"/>
      <c r="J1149" s="10"/>
    </row>
    <row r="1150" spans="1:10" x14ac:dyDescent="0.3">
      <c r="A1150" t="str" cm="1">
        <f t="array" ref="A1150">IFERROR(_xlfn.XLOOKUP(1,(Hoja1!$B$5:$B$1097=B1150)*(Hoja1!$E$5:$E$1097=_xlfn.MAXIFS(Hoja1!$E$5:$E$1097,Hoja1!$B$5:$B$1097,B1150,Hoja1!$E$5:$E$1097,"&lt;="&amp;E1150)),Hoja1!$C$5:$C$1097,""),"")</f>
        <v>CONST_136_JSA</v>
      </c>
      <c r="B1150" s="45" t="str">
        <f t="shared" si="34"/>
        <v>C-136</v>
      </c>
      <c r="C1150" s="45" t="str">
        <f t="shared" si="35"/>
        <v>JSA</v>
      </c>
      <c r="D1150" s="6" t="s">
        <v>297</v>
      </c>
      <c r="E1150" s="7">
        <v>37952</v>
      </c>
      <c r="F1150" s="8"/>
      <c r="G1150" s="9"/>
      <c r="H1150" s="9"/>
      <c r="I1150" s="47"/>
      <c r="J1150" s="10"/>
    </row>
    <row r="1151" spans="1:10" x14ac:dyDescent="0.3">
      <c r="A1151" t="str" cm="1">
        <f t="array" ref="A1151">IFERROR(_xlfn.XLOOKUP(1,(Hoja1!$B$5:$B$1097=B1151)*(Hoja1!$E$5:$E$1097=_xlfn.MAXIFS(Hoja1!$E$5:$E$1097,Hoja1!$B$5:$B$1097,B1151,Hoja1!$E$5:$E$1097,"&lt;="&amp;E1151)),Hoja1!$C$5:$C$1097,""),"")</f>
        <v>CONST_136_JSA</v>
      </c>
      <c r="B1151" s="45" t="str">
        <f t="shared" si="34"/>
        <v>C-136</v>
      </c>
      <c r="C1151" s="45" t="str">
        <f t="shared" si="35"/>
        <v>JSA</v>
      </c>
      <c r="D1151" s="6" t="s">
        <v>297</v>
      </c>
      <c r="E1151" s="7">
        <v>37966</v>
      </c>
      <c r="F1151" s="8"/>
      <c r="G1151" s="9"/>
      <c r="H1151" s="9"/>
      <c r="I1151" s="47"/>
      <c r="J1151" s="10"/>
    </row>
    <row r="1152" spans="1:10" x14ac:dyDescent="0.3">
      <c r="A1152" t="str" cm="1">
        <f t="array" ref="A1152">IFERROR(_xlfn.XLOOKUP(1,(Hoja1!$B$5:$B$1097=B1152)*(Hoja1!$E$5:$E$1097=_xlfn.MAXIFS(Hoja1!$E$5:$E$1097,Hoja1!$B$5:$B$1097,B1152,Hoja1!$E$5:$E$1097,"&lt;="&amp;E1152)),Hoja1!$C$5:$C$1097,""),"")</f>
        <v>CONST_136_JSA</v>
      </c>
      <c r="B1152" s="45" t="str">
        <f t="shared" si="34"/>
        <v>C-136</v>
      </c>
      <c r="C1152" s="45" t="str">
        <f t="shared" si="35"/>
        <v>JSA</v>
      </c>
      <c r="D1152" s="6" t="s">
        <v>297</v>
      </c>
      <c r="E1152" s="7">
        <v>38005</v>
      </c>
      <c r="F1152" s="8"/>
      <c r="G1152" s="9"/>
      <c r="H1152" s="9"/>
      <c r="I1152" s="47"/>
      <c r="J1152" s="10"/>
    </row>
    <row r="1153" spans="1:10" x14ac:dyDescent="0.3">
      <c r="A1153" t="str" cm="1">
        <f t="array" ref="A1153">IFERROR(_xlfn.XLOOKUP(1,(Hoja1!$B$5:$B$1097=B1153)*(Hoja1!$E$5:$E$1097=_xlfn.MAXIFS(Hoja1!$E$5:$E$1097,Hoja1!$B$5:$B$1097,B1153,Hoja1!$E$5:$E$1097,"&lt;="&amp;E1153)),Hoja1!$C$5:$C$1097,""),"")</f>
        <v>CONST_136_JSA</v>
      </c>
      <c r="B1153" s="45" t="str">
        <f t="shared" si="34"/>
        <v>C-136</v>
      </c>
      <c r="C1153" s="45" t="str">
        <f t="shared" si="35"/>
        <v>JSA</v>
      </c>
      <c r="D1153" s="6" t="s">
        <v>297</v>
      </c>
      <c r="E1153" s="7">
        <v>38015</v>
      </c>
      <c r="F1153" s="8"/>
      <c r="G1153" s="9"/>
      <c r="H1153" s="9"/>
      <c r="I1153" s="47"/>
      <c r="J1153" s="10"/>
    </row>
    <row r="1154" spans="1:10" x14ac:dyDescent="0.3">
      <c r="A1154" t="str" cm="1">
        <f t="array" ref="A1154">IFERROR(_xlfn.XLOOKUP(1,(Hoja1!$B$5:$B$1097=B1154)*(Hoja1!$E$5:$E$1097=_xlfn.MAXIFS(Hoja1!$E$5:$E$1097,Hoja1!$B$5:$B$1097,B1154,Hoja1!$E$5:$E$1097,"&lt;="&amp;E1154)),Hoja1!$C$5:$C$1097,""),"")</f>
        <v>CONST_136_JSA</v>
      </c>
      <c r="B1154" s="45" t="str">
        <f t="shared" si="34"/>
        <v>C-136</v>
      </c>
      <c r="C1154" s="45" t="str">
        <f t="shared" si="35"/>
        <v>JSA</v>
      </c>
      <c r="D1154" s="6" t="s">
        <v>297</v>
      </c>
      <c r="E1154" s="7">
        <v>38026</v>
      </c>
      <c r="F1154" s="8"/>
      <c r="G1154" s="9"/>
      <c r="H1154" s="9"/>
      <c r="I1154" s="47"/>
      <c r="J1154" s="10"/>
    </row>
    <row r="1155" spans="1:10" x14ac:dyDescent="0.3">
      <c r="A1155" t="str" cm="1">
        <f t="array" ref="A1155">IFERROR(_xlfn.XLOOKUP(1,(Hoja1!$B$5:$B$1097=B1155)*(Hoja1!$E$5:$E$1097=_xlfn.MAXIFS(Hoja1!$E$5:$E$1097,Hoja1!$B$5:$B$1097,B1155,Hoja1!$E$5:$E$1097,"&lt;="&amp;E1155)),Hoja1!$C$5:$C$1097,""),"")</f>
        <v>CONST_136_JSA</v>
      </c>
      <c r="B1155" s="45" t="str">
        <f t="shared" ref="B1155:B1218" si="36">IF(LEFT(D1155,1)="T","T-","C-")&amp;TRIM(RIGHT(D1155,LEN(D1155)-SEARCH("-",D1155)))</f>
        <v>C-136</v>
      </c>
      <c r="C1155" s="45" t="str">
        <f t="shared" ref="C1155:C1218" si="37">IFERROR(MID(A1155,FIND("_",A1155,FIND("_",A1155)+1)+1,LEN(A1155)),"")</f>
        <v>JSA</v>
      </c>
      <c r="D1155" s="6" t="s">
        <v>297</v>
      </c>
      <c r="E1155" s="7">
        <v>38036</v>
      </c>
      <c r="F1155" s="8"/>
      <c r="G1155" s="9"/>
      <c r="H1155" s="9"/>
      <c r="I1155" s="47"/>
      <c r="J1155" s="10"/>
    </row>
    <row r="1156" spans="1:10" x14ac:dyDescent="0.3">
      <c r="A1156" t="str" cm="1">
        <f t="array" ref="A1156">IFERROR(_xlfn.XLOOKUP(1,(Hoja1!$B$5:$B$1097=B1156)*(Hoja1!$E$5:$E$1097=_xlfn.MAXIFS(Hoja1!$E$5:$E$1097,Hoja1!$B$5:$B$1097,B1156,Hoja1!$E$5:$E$1097,"&lt;="&amp;E1156)),Hoja1!$C$5:$C$1097,""),"")</f>
        <v>CONST_136_JSA</v>
      </c>
      <c r="B1156" s="45" t="str">
        <f t="shared" si="36"/>
        <v>C-136</v>
      </c>
      <c r="C1156" s="45" t="str">
        <f t="shared" si="37"/>
        <v>JSA</v>
      </c>
      <c r="D1156" s="6" t="s">
        <v>297</v>
      </c>
      <c r="E1156" s="7">
        <v>38111</v>
      </c>
      <c r="F1156" s="8"/>
      <c r="G1156" s="9"/>
      <c r="H1156" s="9"/>
      <c r="I1156" s="47"/>
      <c r="J1156" s="10"/>
    </row>
    <row r="1157" spans="1:10" x14ac:dyDescent="0.3">
      <c r="A1157" t="str" cm="1">
        <f t="array" ref="A1157">IFERROR(_xlfn.XLOOKUP(1,(Hoja1!$B$5:$B$1097=B1157)*(Hoja1!$E$5:$E$1097=_xlfn.MAXIFS(Hoja1!$E$5:$E$1097,Hoja1!$B$5:$B$1097,B1157,Hoja1!$E$5:$E$1097,"&lt;="&amp;E1157)),Hoja1!$C$5:$C$1097,""),"")</f>
        <v>CONST_136_JSA</v>
      </c>
      <c r="B1157" s="45" t="str">
        <f t="shared" si="36"/>
        <v>C-136</v>
      </c>
      <c r="C1157" s="45" t="str">
        <f t="shared" si="37"/>
        <v>JSA</v>
      </c>
      <c r="D1157" s="6" t="s">
        <v>297</v>
      </c>
      <c r="E1157" s="7">
        <v>38193</v>
      </c>
      <c r="F1157" s="8"/>
      <c r="G1157" s="9"/>
      <c r="H1157" s="9"/>
      <c r="I1157" s="47"/>
      <c r="J1157" s="10"/>
    </row>
    <row r="1158" spans="1:10" x14ac:dyDescent="0.3">
      <c r="A1158" t="str" cm="1">
        <f t="array" ref="A1158">IFERROR(_xlfn.XLOOKUP(1,(Hoja1!$B$5:$B$1097=B1158)*(Hoja1!$E$5:$E$1097=_xlfn.MAXIFS(Hoja1!$E$5:$E$1097,Hoja1!$B$5:$B$1097,B1158,Hoja1!$E$5:$E$1097,"&lt;="&amp;E1158)),Hoja1!$C$5:$C$1097,""),"")</f>
        <v>CONST_136_JSA</v>
      </c>
      <c r="B1158" s="45" t="str">
        <f t="shared" si="36"/>
        <v>C-136</v>
      </c>
      <c r="C1158" s="45" t="str">
        <f t="shared" si="37"/>
        <v>JSA</v>
      </c>
      <c r="D1158" s="6" t="s">
        <v>297</v>
      </c>
      <c r="E1158" s="7">
        <v>38201</v>
      </c>
      <c r="F1158" s="8"/>
      <c r="G1158" s="9"/>
      <c r="H1158" s="9"/>
      <c r="I1158" s="47"/>
      <c r="J1158" s="10"/>
    </row>
    <row r="1159" spans="1:10" x14ac:dyDescent="0.3">
      <c r="A1159" t="str" cm="1">
        <f t="array" ref="A1159">IFERROR(_xlfn.XLOOKUP(1,(Hoja1!$B$5:$B$1097=B1159)*(Hoja1!$E$5:$E$1097=_xlfn.MAXIFS(Hoja1!$E$5:$E$1097,Hoja1!$B$5:$B$1097,B1159,Hoja1!$E$5:$E$1097,"&lt;="&amp;E1159)),Hoja1!$C$5:$C$1097,""),"")</f>
        <v>CONST_136_JSA</v>
      </c>
      <c r="B1159" s="45" t="str">
        <f t="shared" si="36"/>
        <v>C-136</v>
      </c>
      <c r="C1159" s="45" t="str">
        <f t="shared" si="37"/>
        <v>JSA</v>
      </c>
      <c r="D1159" s="6" t="s">
        <v>297</v>
      </c>
      <c r="E1159" s="7">
        <v>38271</v>
      </c>
      <c r="F1159" s="8"/>
      <c r="G1159" s="9"/>
      <c r="H1159" s="9"/>
      <c r="I1159" s="47"/>
      <c r="J1159" s="10"/>
    </row>
    <row r="1160" spans="1:10" x14ac:dyDescent="0.3">
      <c r="A1160" t="str" cm="1">
        <f t="array" ref="A1160">IFERROR(_xlfn.XLOOKUP(1,(Hoja1!$B$5:$B$1097=B1160)*(Hoja1!$E$5:$E$1097=_xlfn.MAXIFS(Hoja1!$E$5:$E$1097,Hoja1!$B$5:$B$1097,B1160,Hoja1!$E$5:$E$1097,"&lt;="&amp;E1160)),Hoja1!$C$5:$C$1097,""),"")</f>
        <v>CONST_136_JSA</v>
      </c>
      <c r="B1160" s="45" t="str">
        <f t="shared" si="36"/>
        <v>C-136</v>
      </c>
      <c r="C1160" s="45" t="str">
        <f t="shared" si="37"/>
        <v>JSA</v>
      </c>
      <c r="D1160" s="6" t="s">
        <v>297</v>
      </c>
      <c r="E1160" s="7">
        <v>38357</v>
      </c>
      <c r="F1160" s="8"/>
      <c r="G1160" s="9"/>
      <c r="H1160" s="9"/>
      <c r="I1160" s="47">
        <v>16000</v>
      </c>
      <c r="J1160" s="10"/>
    </row>
    <row r="1161" spans="1:10" x14ac:dyDescent="0.3">
      <c r="A1161" t="str" cm="1">
        <f t="array" ref="A1161">IFERROR(_xlfn.XLOOKUP(1,(Hoja1!$B$5:$B$1097=B1161)*(Hoja1!$E$5:$E$1097=_xlfn.MAXIFS(Hoja1!$E$5:$E$1097,Hoja1!$B$5:$B$1097,B1161,Hoja1!$E$5:$E$1097,"&lt;="&amp;E1161)),Hoja1!$C$5:$C$1097,""),"")</f>
        <v>CONST_136_JSA</v>
      </c>
      <c r="B1161" s="45" t="str">
        <f t="shared" si="36"/>
        <v>C-136</v>
      </c>
      <c r="C1161" s="45" t="str">
        <f t="shared" si="37"/>
        <v>JSA</v>
      </c>
      <c r="D1161" s="6" t="s">
        <v>297</v>
      </c>
      <c r="E1161" s="7">
        <v>38377</v>
      </c>
      <c r="F1161" s="8"/>
      <c r="G1161" s="9"/>
      <c r="H1161" s="9"/>
      <c r="I1161" s="47">
        <v>46000</v>
      </c>
      <c r="J1161" s="10"/>
    </row>
    <row r="1162" spans="1:10" x14ac:dyDescent="0.3">
      <c r="A1162" t="str" cm="1">
        <f t="array" ref="A1162">IFERROR(_xlfn.XLOOKUP(1,(Hoja1!$B$5:$B$1097=B1162)*(Hoja1!$E$5:$E$1097=_xlfn.MAXIFS(Hoja1!$E$5:$E$1097,Hoja1!$B$5:$B$1097,B1162,Hoja1!$E$5:$E$1097,"&lt;="&amp;E1162)),Hoja1!$C$5:$C$1097,""),"")</f>
        <v>CONST_136_JSA</v>
      </c>
      <c r="B1162" s="45" t="str">
        <f t="shared" si="36"/>
        <v>C-136</v>
      </c>
      <c r="C1162" s="45" t="str">
        <f t="shared" si="37"/>
        <v>JSA</v>
      </c>
      <c r="D1162" s="6" t="s">
        <v>297</v>
      </c>
      <c r="E1162" s="7">
        <v>38418</v>
      </c>
      <c r="F1162" s="8"/>
      <c r="G1162" s="9"/>
      <c r="H1162" s="9"/>
      <c r="I1162" s="47">
        <v>46000</v>
      </c>
      <c r="J1162" s="10"/>
    </row>
    <row r="1163" spans="1:10" x14ac:dyDescent="0.3">
      <c r="A1163" t="str" cm="1">
        <f t="array" ref="A1163">IFERROR(_xlfn.XLOOKUP(1,(Hoja1!$B$5:$B$1097=B1163)*(Hoja1!$E$5:$E$1097=_xlfn.MAXIFS(Hoja1!$E$5:$E$1097,Hoja1!$B$5:$B$1097,B1163,Hoja1!$E$5:$E$1097,"&lt;="&amp;E1163)),Hoja1!$C$5:$C$1097,""),"")</f>
        <v>CONST_136_JSA</v>
      </c>
      <c r="B1163" s="45" t="str">
        <f t="shared" si="36"/>
        <v>C-136</v>
      </c>
      <c r="C1163" s="45" t="str">
        <f t="shared" si="37"/>
        <v>JSA</v>
      </c>
      <c r="D1163" s="6" t="s">
        <v>297</v>
      </c>
      <c r="E1163" s="7">
        <v>38441</v>
      </c>
      <c r="F1163" s="8"/>
      <c r="G1163" s="9"/>
      <c r="H1163" s="9"/>
      <c r="I1163" s="47">
        <v>74000</v>
      </c>
      <c r="J1163" s="10"/>
    </row>
    <row r="1164" spans="1:10" x14ac:dyDescent="0.3">
      <c r="A1164" t="str" cm="1">
        <f t="array" ref="A1164">IFERROR(_xlfn.XLOOKUP(1,(Hoja1!$B$5:$B$1097=B1164)*(Hoja1!$E$5:$E$1097=_xlfn.MAXIFS(Hoja1!$E$5:$E$1097,Hoja1!$B$5:$B$1097,B1164,Hoja1!$E$5:$E$1097,"&lt;="&amp;E1164)),Hoja1!$C$5:$C$1097,""),"")</f>
        <v>CONST_136_JSA</v>
      </c>
      <c r="B1164" s="45" t="str">
        <f t="shared" si="36"/>
        <v>C-136</v>
      </c>
      <c r="C1164" s="45" t="str">
        <f t="shared" si="37"/>
        <v>JSA</v>
      </c>
      <c r="D1164" s="6" t="s">
        <v>297</v>
      </c>
      <c r="E1164" s="7">
        <v>38559</v>
      </c>
      <c r="F1164" s="8"/>
      <c r="G1164" s="9"/>
      <c r="H1164" s="9"/>
      <c r="I1164" s="47">
        <v>47000</v>
      </c>
      <c r="J1164" s="10"/>
    </row>
    <row r="1165" spans="1:10" x14ac:dyDescent="0.3">
      <c r="A1165" t="str" cm="1">
        <f t="array" ref="A1165">IFERROR(_xlfn.XLOOKUP(1,(Hoja1!$B$5:$B$1097=B1165)*(Hoja1!$E$5:$E$1097=_xlfn.MAXIFS(Hoja1!$E$5:$E$1097,Hoja1!$B$5:$B$1097,B1165,Hoja1!$E$5:$E$1097,"&lt;="&amp;E1165)),Hoja1!$C$5:$C$1097,""),"")</f>
        <v>CONST_136_JSA</v>
      </c>
      <c r="B1165" s="45" t="str">
        <f t="shared" si="36"/>
        <v>C-136</v>
      </c>
      <c r="C1165" s="45" t="str">
        <f t="shared" si="37"/>
        <v>JSA</v>
      </c>
      <c r="D1165" s="6" t="s">
        <v>297</v>
      </c>
      <c r="E1165" s="7">
        <v>38574</v>
      </c>
      <c r="F1165" s="8"/>
      <c r="G1165" s="9"/>
      <c r="H1165" s="9"/>
      <c r="I1165" s="47">
        <v>45000</v>
      </c>
      <c r="J1165" s="10"/>
    </row>
    <row r="1166" spans="1:10" x14ac:dyDescent="0.3">
      <c r="A1166" t="str" cm="1">
        <f t="array" ref="A1166">IFERROR(_xlfn.XLOOKUP(1,(Hoja1!$B$5:$B$1097=B1166)*(Hoja1!$E$5:$E$1097=_xlfn.MAXIFS(Hoja1!$E$5:$E$1097,Hoja1!$B$5:$B$1097,B1166,Hoja1!$E$5:$E$1097,"&lt;="&amp;E1166)),Hoja1!$C$5:$C$1097,""),"")</f>
        <v>CONST_136_JSA</v>
      </c>
      <c r="B1166" s="45" t="str">
        <f t="shared" si="36"/>
        <v>C-136</v>
      </c>
      <c r="C1166" s="45" t="str">
        <f t="shared" si="37"/>
        <v>JSA</v>
      </c>
      <c r="D1166" s="6" t="s">
        <v>297</v>
      </c>
      <c r="E1166" s="7">
        <v>38723</v>
      </c>
      <c r="F1166" s="8"/>
      <c r="G1166" s="9"/>
      <c r="H1166" s="9"/>
      <c r="I1166" s="47">
        <v>36000</v>
      </c>
      <c r="J1166" s="10"/>
    </row>
    <row r="1167" spans="1:10" x14ac:dyDescent="0.3">
      <c r="A1167" t="str" cm="1">
        <f t="array" ref="A1167">IFERROR(_xlfn.XLOOKUP(1,(Hoja1!$B$5:$B$1097=B1167)*(Hoja1!$E$5:$E$1097=_xlfn.MAXIFS(Hoja1!$E$5:$E$1097,Hoja1!$B$5:$B$1097,B1167,Hoja1!$E$5:$E$1097,"&lt;="&amp;E1167)),Hoja1!$C$5:$C$1097,""),"")</f>
        <v>CONST_136_JSA</v>
      </c>
      <c r="B1167" s="45" t="str">
        <f t="shared" si="36"/>
        <v>C-136</v>
      </c>
      <c r="C1167" s="45" t="str">
        <f t="shared" si="37"/>
        <v>JSA</v>
      </c>
      <c r="D1167" s="6" t="s">
        <v>297</v>
      </c>
      <c r="E1167" s="7">
        <v>38763</v>
      </c>
      <c r="F1167" s="8"/>
      <c r="G1167" s="9"/>
      <c r="H1167" s="9"/>
      <c r="I1167" s="47">
        <v>45000</v>
      </c>
      <c r="J1167" s="10"/>
    </row>
    <row r="1168" spans="1:10" x14ac:dyDescent="0.3">
      <c r="A1168" t="str" cm="1">
        <f t="array" ref="A1168">IFERROR(_xlfn.XLOOKUP(1,(Hoja1!$B$5:$B$1097=B1168)*(Hoja1!$E$5:$E$1097=_xlfn.MAXIFS(Hoja1!$E$5:$E$1097,Hoja1!$B$5:$B$1097,B1168,Hoja1!$E$5:$E$1097,"&lt;="&amp;E1168)),Hoja1!$C$5:$C$1097,""),"")</f>
        <v>CONST_136_JSA</v>
      </c>
      <c r="B1168" s="45" t="str">
        <f t="shared" si="36"/>
        <v>C-136</v>
      </c>
      <c r="C1168" s="45" t="str">
        <f t="shared" si="37"/>
        <v>JSA</v>
      </c>
      <c r="D1168" s="6" t="s">
        <v>297</v>
      </c>
      <c r="E1168" s="7">
        <v>38841</v>
      </c>
      <c r="F1168" s="8"/>
      <c r="G1168" s="9"/>
      <c r="H1168" s="9"/>
      <c r="I1168" s="47"/>
      <c r="J1168" s="10"/>
    </row>
    <row r="1169" spans="1:10" x14ac:dyDescent="0.3">
      <c r="A1169" t="str" cm="1">
        <f t="array" ref="A1169">IFERROR(_xlfn.XLOOKUP(1,(Hoja1!$B$5:$B$1097=B1169)*(Hoja1!$E$5:$E$1097=_xlfn.MAXIFS(Hoja1!$E$5:$E$1097,Hoja1!$B$5:$B$1097,B1169,Hoja1!$E$5:$E$1097,"&lt;="&amp;E1169)),Hoja1!$C$5:$C$1097,""),"")</f>
        <v>CONST_136_JSA</v>
      </c>
      <c r="B1169" s="45" t="str">
        <f t="shared" si="36"/>
        <v>C-136</v>
      </c>
      <c r="C1169" s="45" t="str">
        <f t="shared" si="37"/>
        <v>JSA</v>
      </c>
      <c r="D1169" s="6" t="s">
        <v>297</v>
      </c>
      <c r="E1169" s="7">
        <v>38849</v>
      </c>
      <c r="F1169" s="8"/>
      <c r="G1169" s="9"/>
      <c r="H1169" s="9"/>
      <c r="I1169" s="47">
        <v>46000</v>
      </c>
      <c r="J1169" s="10"/>
    </row>
    <row r="1170" spans="1:10" x14ac:dyDescent="0.3">
      <c r="A1170" t="str" cm="1">
        <f t="array" ref="A1170">IFERROR(_xlfn.XLOOKUP(1,(Hoja1!$B$5:$B$1097=B1170)*(Hoja1!$E$5:$E$1097=_xlfn.MAXIFS(Hoja1!$E$5:$E$1097,Hoja1!$B$5:$B$1097,B1170,Hoja1!$E$5:$E$1097,"&lt;="&amp;E1170)),Hoja1!$C$5:$C$1097,""),"")</f>
        <v>CONST_136_JSA</v>
      </c>
      <c r="B1170" s="45" t="str">
        <f t="shared" si="36"/>
        <v>C-136</v>
      </c>
      <c r="C1170" s="45" t="str">
        <f t="shared" si="37"/>
        <v>JSA</v>
      </c>
      <c r="D1170" s="6" t="s">
        <v>297</v>
      </c>
      <c r="E1170" s="7">
        <v>38853</v>
      </c>
      <c r="F1170" s="8"/>
      <c r="G1170" s="9"/>
      <c r="H1170" s="9"/>
      <c r="I1170" s="47">
        <v>40000</v>
      </c>
      <c r="J1170" s="10"/>
    </row>
    <row r="1171" spans="1:10" x14ac:dyDescent="0.3">
      <c r="A1171" t="str" cm="1">
        <f t="array" ref="A1171">IFERROR(_xlfn.XLOOKUP(1,(Hoja1!$B$5:$B$1097=B1171)*(Hoja1!$E$5:$E$1097=_xlfn.MAXIFS(Hoja1!$E$5:$E$1097,Hoja1!$B$5:$B$1097,B1171,Hoja1!$E$5:$E$1097,"&lt;="&amp;E1171)),Hoja1!$C$5:$C$1097,""),"")</f>
        <v>CONST_136_JSA</v>
      </c>
      <c r="B1171" s="45" t="str">
        <f t="shared" si="36"/>
        <v>C-136</v>
      </c>
      <c r="C1171" s="45" t="str">
        <f t="shared" si="37"/>
        <v>JSA</v>
      </c>
      <c r="D1171" s="6" t="s">
        <v>297</v>
      </c>
      <c r="E1171" s="7">
        <v>38898</v>
      </c>
      <c r="F1171" s="8"/>
      <c r="G1171" s="9"/>
      <c r="H1171" s="9"/>
      <c r="I1171" s="47">
        <v>60000</v>
      </c>
      <c r="J1171" s="10"/>
    </row>
    <row r="1172" spans="1:10" x14ac:dyDescent="0.3">
      <c r="A1172" t="str" cm="1">
        <f t="array" ref="A1172">IFERROR(_xlfn.XLOOKUP(1,(Hoja1!$B$5:$B$1097=B1172)*(Hoja1!$E$5:$E$1097=_xlfn.MAXIFS(Hoja1!$E$5:$E$1097,Hoja1!$B$5:$B$1097,B1172,Hoja1!$E$5:$E$1097,"&lt;="&amp;E1172)),Hoja1!$C$5:$C$1097,""),"")</f>
        <v>CONST_136_JSA</v>
      </c>
      <c r="B1172" s="45" t="str">
        <f t="shared" si="36"/>
        <v>C-136</v>
      </c>
      <c r="C1172" s="45" t="str">
        <f t="shared" si="37"/>
        <v>JSA</v>
      </c>
      <c r="D1172" s="6" t="s">
        <v>297</v>
      </c>
      <c r="E1172" s="7">
        <v>38937</v>
      </c>
      <c r="F1172" s="8"/>
      <c r="G1172" s="9"/>
      <c r="H1172" s="9"/>
      <c r="I1172" s="47">
        <v>64000</v>
      </c>
      <c r="J1172" s="10"/>
    </row>
    <row r="1173" spans="1:10" x14ac:dyDescent="0.3">
      <c r="A1173" t="str" cm="1">
        <f t="array" ref="A1173">IFERROR(_xlfn.XLOOKUP(1,(Hoja1!$B$5:$B$1097=B1173)*(Hoja1!$E$5:$E$1097=_xlfn.MAXIFS(Hoja1!$E$5:$E$1097,Hoja1!$B$5:$B$1097,B1173,Hoja1!$E$5:$E$1097,"&lt;="&amp;E1173)),Hoja1!$C$5:$C$1097,""),"")</f>
        <v>CONST_136_JSA</v>
      </c>
      <c r="B1173" s="45" t="str">
        <f t="shared" si="36"/>
        <v>C-136</v>
      </c>
      <c r="C1173" s="45" t="str">
        <f t="shared" si="37"/>
        <v>JSA</v>
      </c>
      <c r="D1173" s="6" t="s">
        <v>297</v>
      </c>
      <c r="E1173" s="7">
        <v>39094</v>
      </c>
      <c r="F1173" s="8"/>
      <c r="G1173" s="9"/>
      <c r="H1173" s="9"/>
      <c r="I1173" s="47">
        <v>46000</v>
      </c>
      <c r="J1173" s="10"/>
    </row>
    <row r="1174" spans="1:10" x14ac:dyDescent="0.3">
      <c r="A1174" t="str" cm="1">
        <f t="array" ref="A1174">IFERROR(_xlfn.XLOOKUP(1,(Hoja1!$B$5:$B$1097=B1174)*(Hoja1!$E$5:$E$1097=_xlfn.MAXIFS(Hoja1!$E$5:$E$1097,Hoja1!$B$5:$B$1097,B1174,Hoja1!$E$5:$E$1097,"&lt;="&amp;E1174)),Hoja1!$C$5:$C$1097,""),"")</f>
        <v>CONST_136_JSA</v>
      </c>
      <c r="B1174" s="45" t="str">
        <f t="shared" si="36"/>
        <v>C-136</v>
      </c>
      <c r="C1174" s="45" t="str">
        <f t="shared" si="37"/>
        <v>JSA</v>
      </c>
      <c r="D1174" s="6" t="s">
        <v>297</v>
      </c>
      <c r="E1174" s="7">
        <v>39151</v>
      </c>
      <c r="F1174" s="8"/>
      <c r="G1174" s="9"/>
      <c r="H1174" s="9"/>
      <c r="I1174" s="47">
        <v>42000</v>
      </c>
      <c r="J1174" s="10"/>
    </row>
    <row r="1175" spans="1:10" x14ac:dyDescent="0.3">
      <c r="A1175" t="str" cm="1">
        <f t="array" ref="A1175">IFERROR(_xlfn.XLOOKUP(1,(Hoja1!$B$5:$B$1097=B1175)*(Hoja1!$E$5:$E$1097=_xlfn.MAXIFS(Hoja1!$E$5:$E$1097,Hoja1!$B$5:$B$1097,B1175,Hoja1!$E$5:$E$1097,"&lt;="&amp;E1175)),Hoja1!$C$5:$C$1097,""),"")</f>
        <v>CONST_136_JSA</v>
      </c>
      <c r="B1175" s="45" t="str">
        <f t="shared" si="36"/>
        <v>C-136</v>
      </c>
      <c r="C1175" s="45" t="str">
        <f t="shared" si="37"/>
        <v>JSA</v>
      </c>
      <c r="D1175" s="6" t="s">
        <v>297</v>
      </c>
      <c r="E1175" s="7">
        <v>39246</v>
      </c>
      <c r="F1175" s="8"/>
      <c r="G1175" s="9"/>
      <c r="H1175" s="9"/>
      <c r="I1175" s="47">
        <v>30000</v>
      </c>
      <c r="J1175" s="10"/>
    </row>
    <row r="1176" spans="1:10" x14ac:dyDescent="0.3">
      <c r="A1176" t="str" cm="1">
        <f t="array" ref="A1176">IFERROR(_xlfn.XLOOKUP(1,(Hoja1!$B$5:$B$1097=B1176)*(Hoja1!$E$5:$E$1097=_xlfn.MAXIFS(Hoja1!$E$5:$E$1097,Hoja1!$B$5:$B$1097,B1176,Hoja1!$E$5:$E$1097,"&lt;="&amp;E1176)),Hoja1!$C$5:$C$1097,""),"")</f>
        <v>CONST_136_JSA</v>
      </c>
      <c r="B1176" s="45" t="str">
        <f t="shared" si="36"/>
        <v>C-136</v>
      </c>
      <c r="C1176" s="45" t="str">
        <f t="shared" si="37"/>
        <v>JSA</v>
      </c>
      <c r="D1176" s="6" t="s">
        <v>297</v>
      </c>
      <c r="E1176" s="7">
        <v>39345</v>
      </c>
      <c r="F1176" s="8"/>
      <c r="G1176" s="9"/>
      <c r="H1176" s="9"/>
      <c r="I1176" s="47">
        <v>7000</v>
      </c>
      <c r="J1176" s="10"/>
    </row>
    <row r="1177" spans="1:10" x14ac:dyDescent="0.3">
      <c r="A1177" t="str" cm="1">
        <f t="array" ref="A1177">IFERROR(_xlfn.XLOOKUP(1,(Hoja1!$B$5:$B$1097=B1177)*(Hoja1!$E$5:$E$1097=_xlfn.MAXIFS(Hoja1!$E$5:$E$1097,Hoja1!$B$5:$B$1097,B1177,Hoja1!$E$5:$E$1097,"&lt;="&amp;E1177)),Hoja1!$C$5:$C$1097,""),"")</f>
        <v>CONST_136_JSA</v>
      </c>
      <c r="B1177" s="45" t="str">
        <f t="shared" si="36"/>
        <v>C-136</v>
      </c>
      <c r="C1177" s="45" t="str">
        <f t="shared" si="37"/>
        <v>JSA</v>
      </c>
      <c r="D1177" s="6" t="s">
        <v>297</v>
      </c>
      <c r="E1177" s="7">
        <v>39588</v>
      </c>
      <c r="F1177" s="8"/>
      <c r="G1177" s="9"/>
      <c r="H1177" s="9"/>
      <c r="I1177" s="47">
        <v>43000</v>
      </c>
      <c r="J1177" s="10"/>
    </row>
    <row r="1178" spans="1:10" x14ac:dyDescent="0.3">
      <c r="A1178" t="str" cm="1">
        <f t="array" ref="A1178">IFERROR(_xlfn.XLOOKUP(1,(Hoja1!$B$5:$B$1097=B1178)*(Hoja1!$E$5:$E$1097=_xlfn.MAXIFS(Hoja1!$E$5:$E$1097,Hoja1!$B$5:$B$1097,B1178,Hoja1!$E$5:$E$1097,"&lt;="&amp;E1178)),Hoja1!$C$5:$C$1097,""),"")</f>
        <v>CONST_136_JSA</v>
      </c>
      <c r="B1178" s="45" t="str">
        <f t="shared" si="36"/>
        <v>C-136</v>
      </c>
      <c r="C1178" s="45" t="str">
        <f t="shared" si="37"/>
        <v>JSA</v>
      </c>
      <c r="D1178" s="6" t="s">
        <v>297</v>
      </c>
      <c r="E1178" s="7">
        <v>39599</v>
      </c>
      <c r="F1178" s="8"/>
      <c r="G1178" s="9"/>
      <c r="H1178" s="9"/>
      <c r="I1178" s="47">
        <v>38000</v>
      </c>
      <c r="J1178" s="10"/>
    </row>
    <row r="1179" spans="1:10" x14ac:dyDescent="0.3">
      <c r="A1179" t="str" cm="1">
        <f t="array" ref="A1179">IFERROR(_xlfn.XLOOKUP(1,(Hoja1!$B$5:$B$1097=B1179)*(Hoja1!$E$5:$E$1097=_xlfn.MAXIFS(Hoja1!$E$5:$E$1097,Hoja1!$B$5:$B$1097,B1179,Hoja1!$E$5:$E$1097,"&lt;="&amp;E1179)),Hoja1!$C$5:$C$1097,""),"")</f>
        <v>CONST_138_JSA</v>
      </c>
      <c r="B1179" s="45" t="str">
        <f t="shared" si="36"/>
        <v>C-138</v>
      </c>
      <c r="C1179" s="45" t="str">
        <f t="shared" si="37"/>
        <v>JSA</v>
      </c>
      <c r="D1179" s="6" t="s">
        <v>39</v>
      </c>
      <c r="E1179" s="7">
        <v>38622</v>
      </c>
      <c r="F1179" s="8"/>
      <c r="G1179" s="9"/>
      <c r="H1179" s="9"/>
      <c r="I1179" s="47">
        <v>31000</v>
      </c>
      <c r="J1179" s="10"/>
    </row>
    <row r="1180" spans="1:10" x14ac:dyDescent="0.3">
      <c r="A1180" t="str" cm="1">
        <f t="array" ref="A1180">IFERROR(_xlfn.XLOOKUP(1,(Hoja1!$B$5:$B$1097=B1180)*(Hoja1!$E$5:$E$1097=_xlfn.MAXIFS(Hoja1!$E$5:$E$1097,Hoja1!$B$5:$B$1097,B1180,Hoja1!$E$5:$E$1097,"&lt;="&amp;E1180)),Hoja1!$C$5:$C$1097,""),"")</f>
        <v>CONST_138_JSA</v>
      </c>
      <c r="B1180" s="45" t="str">
        <f t="shared" si="36"/>
        <v>C-138</v>
      </c>
      <c r="C1180" s="45" t="str">
        <f t="shared" si="37"/>
        <v>JSA</v>
      </c>
      <c r="D1180" s="6" t="s">
        <v>39</v>
      </c>
      <c r="E1180" s="7">
        <v>38626</v>
      </c>
      <c r="F1180" s="8"/>
      <c r="G1180" s="9"/>
      <c r="H1180" s="9"/>
      <c r="I1180" s="47">
        <v>32000</v>
      </c>
      <c r="J1180" s="10"/>
    </row>
    <row r="1181" spans="1:10" x14ac:dyDescent="0.3">
      <c r="A1181" t="str" cm="1">
        <f t="array" ref="A1181">IFERROR(_xlfn.XLOOKUP(1,(Hoja1!$B$5:$B$1097=B1181)*(Hoja1!$E$5:$E$1097=_xlfn.MAXIFS(Hoja1!$E$5:$E$1097,Hoja1!$B$5:$B$1097,B1181,Hoja1!$E$5:$E$1097,"&lt;="&amp;E1181)),Hoja1!$C$5:$C$1097,""),"")</f>
        <v>CONST_138_JSA</v>
      </c>
      <c r="B1181" s="45" t="str">
        <f t="shared" si="36"/>
        <v>C-138</v>
      </c>
      <c r="C1181" s="45" t="str">
        <f t="shared" si="37"/>
        <v>JSA</v>
      </c>
      <c r="D1181" s="6" t="s">
        <v>39</v>
      </c>
      <c r="E1181" s="7">
        <v>38666</v>
      </c>
      <c r="F1181" s="8"/>
      <c r="G1181" s="9"/>
      <c r="H1181" s="9"/>
      <c r="I1181" s="47">
        <v>24000</v>
      </c>
      <c r="J1181" s="10"/>
    </row>
    <row r="1182" spans="1:10" x14ac:dyDescent="0.3">
      <c r="A1182" t="str" cm="1">
        <f t="array" ref="A1182">IFERROR(_xlfn.XLOOKUP(1,(Hoja1!$B$5:$B$1097=B1182)*(Hoja1!$E$5:$E$1097=_xlfn.MAXIFS(Hoja1!$E$5:$E$1097,Hoja1!$B$5:$B$1097,B1182,Hoja1!$E$5:$E$1097,"&lt;="&amp;E1182)),Hoja1!$C$5:$C$1097,""),"")</f>
        <v>CONST_138_JSA</v>
      </c>
      <c r="B1182" s="45" t="str">
        <f t="shared" si="36"/>
        <v>C-138</v>
      </c>
      <c r="C1182" s="45" t="str">
        <f t="shared" si="37"/>
        <v>JSA</v>
      </c>
      <c r="D1182" s="6" t="s">
        <v>39</v>
      </c>
      <c r="E1182" s="7">
        <v>38680</v>
      </c>
      <c r="F1182" s="8"/>
      <c r="G1182" s="9"/>
      <c r="H1182" s="9"/>
      <c r="I1182" s="47">
        <v>40000</v>
      </c>
      <c r="J1182" s="10"/>
    </row>
    <row r="1183" spans="1:10" x14ac:dyDescent="0.3">
      <c r="A1183" t="str" cm="1">
        <f t="array" ref="A1183">IFERROR(_xlfn.XLOOKUP(1,(Hoja1!$B$5:$B$1097=B1183)*(Hoja1!$E$5:$E$1097=_xlfn.MAXIFS(Hoja1!$E$5:$E$1097,Hoja1!$B$5:$B$1097,B1183,Hoja1!$E$5:$E$1097,"&lt;="&amp;E1183)),Hoja1!$C$5:$C$1097,""),"")</f>
        <v>CONST_138_JSA</v>
      </c>
      <c r="B1183" s="45" t="str">
        <f t="shared" si="36"/>
        <v>C-138</v>
      </c>
      <c r="C1183" s="45" t="str">
        <f t="shared" si="37"/>
        <v>JSA</v>
      </c>
      <c r="D1183" s="6" t="s">
        <v>39</v>
      </c>
      <c r="E1183" s="7">
        <v>38702</v>
      </c>
      <c r="F1183" s="8"/>
      <c r="G1183" s="9"/>
      <c r="H1183" s="9"/>
      <c r="I1183" s="47">
        <v>36000</v>
      </c>
      <c r="J1183" s="10"/>
    </row>
    <row r="1184" spans="1:10" x14ac:dyDescent="0.3">
      <c r="A1184" t="str" cm="1">
        <f t="array" ref="A1184">IFERROR(_xlfn.XLOOKUP(1,(Hoja1!$B$5:$B$1097=B1184)*(Hoja1!$E$5:$E$1097=_xlfn.MAXIFS(Hoja1!$E$5:$E$1097,Hoja1!$B$5:$B$1097,B1184,Hoja1!$E$5:$E$1097,"&lt;="&amp;E1184)),Hoja1!$C$5:$C$1097,""),"")</f>
        <v>CONST_138_JSA</v>
      </c>
      <c r="B1184" s="45" t="str">
        <f t="shared" si="36"/>
        <v>C-138</v>
      </c>
      <c r="C1184" s="45" t="str">
        <f t="shared" si="37"/>
        <v>JSA</v>
      </c>
      <c r="D1184" s="6" t="s">
        <v>39</v>
      </c>
      <c r="E1184" s="7">
        <v>38758</v>
      </c>
      <c r="F1184" s="8"/>
      <c r="G1184" s="9"/>
      <c r="H1184" s="9"/>
      <c r="I1184" s="47">
        <v>15000</v>
      </c>
      <c r="J1184" s="10"/>
    </row>
    <row r="1185" spans="1:10" x14ac:dyDescent="0.3">
      <c r="A1185" t="str" cm="1">
        <f t="array" ref="A1185">IFERROR(_xlfn.XLOOKUP(1,(Hoja1!$B$5:$B$1097=B1185)*(Hoja1!$E$5:$E$1097=_xlfn.MAXIFS(Hoja1!$E$5:$E$1097,Hoja1!$B$5:$B$1097,B1185,Hoja1!$E$5:$E$1097,"&lt;="&amp;E1185)),Hoja1!$C$5:$C$1097,""),"")</f>
        <v>CONST_138_JSA</v>
      </c>
      <c r="B1185" s="45" t="str">
        <f t="shared" si="36"/>
        <v>C-138</v>
      </c>
      <c r="C1185" s="45" t="str">
        <f t="shared" si="37"/>
        <v>JSA</v>
      </c>
      <c r="D1185" s="6" t="s">
        <v>39</v>
      </c>
      <c r="E1185" s="7">
        <v>38763</v>
      </c>
      <c r="F1185" s="8"/>
      <c r="G1185" s="9"/>
      <c r="H1185" s="9"/>
      <c r="I1185" s="47">
        <v>39000</v>
      </c>
      <c r="J1185" s="10"/>
    </row>
    <row r="1186" spans="1:10" x14ac:dyDescent="0.3">
      <c r="A1186" t="str" cm="1">
        <f t="array" ref="A1186">IFERROR(_xlfn.XLOOKUP(1,(Hoja1!$B$5:$B$1097=B1186)*(Hoja1!$E$5:$E$1097=_xlfn.MAXIFS(Hoja1!$E$5:$E$1097,Hoja1!$B$5:$B$1097,B1186,Hoja1!$E$5:$E$1097,"&lt;="&amp;E1186)),Hoja1!$C$5:$C$1097,""),"")</f>
        <v>CONST_138_JSA</v>
      </c>
      <c r="B1186" s="45" t="str">
        <f t="shared" si="36"/>
        <v>C-138</v>
      </c>
      <c r="C1186" s="45" t="str">
        <f t="shared" si="37"/>
        <v>JSA</v>
      </c>
      <c r="D1186" s="6" t="s">
        <v>39</v>
      </c>
      <c r="E1186" s="7">
        <v>38781</v>
      </c>
      <c r="F1186" s="8"/>
      <c r="G1186" s="9"/>
      <c r="H1186" s="9"/>
      <c r="I1186" s="47">
        <v>43000</v>
      </c>
      <c r="J1186" s="10"/>
    </row>
    <row r="1187" spans="1:10" x14ac:dyDescent="0.3">
      <c r="A1187" t="str" cm="1">
        <f t="array" ref="A1187">IFERROR(_xlfn.XLOOKUP(1,(Hoja1!$B$5:$B$1097=B1187)*(Hoja1!$E$5:$E$1097=_xlfn.MAXIFS(Hoja1!$E$5:$E$1097,Hoja1!$B$5:$B$1097,B1187,Hoja1!$E$5:$E$1097,"&lt;="&amp;E1187)),Hoja1!$C$5:$C$1097,""),"")</f>
        <v>CONST_138_JSA</v>
      </c>
      <c r="B1187" s="45" t="str">
        <f t="shared" si="36"/>
        <v>C-138</v>
      </c>
      <c r="C1187" s="45" t="str">
        <f t="shared" si="37"/>
        <v>JSA</v>
      </c>
      <c r="D1187" s="6" t="s">
        <v>39</v>
      </c>
      <c r="E1187" s="7">
        <v>38803</v>
      </c>
      <c r="F1187" s="8"/>
      <c r="G1187" s="9"/>
      <c r="H1187" s="9"/>
      <c r="I1187" s="47">
        <v>35000</v>
      </c>
      <c r="J1187" s="10"/>
    </row>
    <row r="1188" spans="1:10" x14ac:dyDescent="0.3">
      <c r="A1188" t="str" cm="1">
        <f t="array" ref="A1188">IFERROR(_xlfn.XLOOKUP(1,(Hoja1!$B$5:$B$1097=B1188)*(Hoja1!$E$5:$E$1097=_xlfn.MAXIFS(Hoja1!$E$5:$E$1097,Hoja1!$B$5:$B$1097,B1188,Hoja1!$E$5:$E$1097,"&lt;="&amp;E1188)),Hoja1!$C$5:$C$1097,""),"")</f>
        <v>CONST_138_JSA</v>
      </c>
      <c r="B1188" s="45" t="str">
        <f t="shared" si="36"/>
        <v>C-138</v>
      </c>
      <c r="C1188" s="45" t="str">
        <f t="shared" si="37"/>
        <v>JSA</v>
      </c>
      <c r="D1188" s="6" t="s">
        <v>39</v>
      </c>
      <c r="E1188" s="7">
        <v>38804</v>
      </c>
      <c r="F1188" s="8"/>
      <c r="G1188" s="9"/>
      <c r="H1188" s="9"/>
      <c r="I1188" s="47">
        <v>41000</v>
      </c>
      <c r="J1188" s="10"/>
    </row>
    <row r="1189" spans="1:10" x14ac:dyDescent="0.3">
      <c r="A1189" t="str" cm="1">
        <f t="array" ref="A1189">IFERROR(_xlfn.XLOOKUP(1,(Hoja1!$B$5:$B$1097=B1189)*(Hoja1!$E$5:$E$1097=_xlfn.MAXIFS(Hoja1!$E$5:$E$1097,Hoja1!$B$5:$B$1097,B1189,Hoja1!$E$5:$E$1097,"&lt;="&amp;E1189)),Hoja1!$C$5:$C$1097,""),"")</f>
        <v>CONST_138_JSA</v>
      </c>
      <c r="B1189" s="45" t="str">
        <f t="shared" si="36"/>
        <v>C-138</v>
      </c>
      <c r="C1189" s="45" t="str">
        <f t="shared" si="37"/>
        <v>JSA</v>
      </c>
      <c r="D1189" s="6" t="s">
        <v>39</v>
      </c>
      <c r="E1189" s="7">
        <v>38827</v>
      </c>
      <c r="F1189" s="8"/>
      <c r="G1189" s="9"/>
      <c r="H1189" s="9"/>
      <c r="I1189" s="47">
        <v>42000</v>
      </c>
      <c r="J1189" s="10"/>
    </row>
    <row r="1190" spans="1:10" x14ac:dyDescent="0.3">
      <c r="A1190" t="str" cm="1">
        <f t="array" ref="A1190">IFERROR(_xlfn.XLOOKUP(1,(Hoja1!$B$5:$B$1097=B1190)*(Hoja1!$E$5:$E$1097=_xlfn.MAXIFS(Hoja1!$E$5:$E$1097,Hoja1!$B$5:$B$1097,B1190,Hoja1!$E$5:$E$1097,"&lt;="&amp;E1190)),Hoja1!$C$5:$C$1097,""),"")</f>
        <v>CONST_138_JSA</v>
      </c>
      <c r="B1190" s="45" t="str">
        <f t="shared" si="36"/>
        <v>C-138</v>
      </c>
      <c r="C1190" s="45" t="str">
        <f t="shared" si="37"/>
        <v>JSA</v>
      </c>
      <c r="D1190" s="6" t="s">
        <v>39</v>
      </c>
      <c r="E1190" s="7">
        <v>38831</v>
      </c>
      <c r="F1190" s="8"/>
      <c r="G1190" s="9"/>
      <c r="H1190" s="9"/>
      <c r="I1190" s="47">
        <v>51000</v>
      </c>
      <c r="J1190" s="10"/>
    </row>
    <row r="1191" spans="1:10" x14ac:dyDescent="0.3">
      <c r="A1191" t="str" cm="1">
        <f t="array" ref="A1191">IFERROR(_xlfn.XLOOKUP(1,(Hoja1!$B$5:$B$1097=B1191)*(Hoja1!$E$5:$E$1097=_xlfn.MAXIFS(Hoja1!$E$5:$E$1097,Hoja1!$B$5:$B$1097,B1191,Hoja1!$E$5:$E$1097,"&lt;="&amp;E1191)),Hoja1!$C$5:$C$1097,""),"")</f>
        <v>CONST_138_JSA</v>
      </c>
      <c r="B1191" s="45" t="str">
        <f t="shared" si="36"/>
        <v>C-138</v>
      </c>
      <c r="C1191" s="45" t="str">
        <f t="shared" si="37"/>
        <v>JSA</v>
      </c>
      <c r="D1191" s="6" t="s">
        <v>39</v>
      </c>
      <c r="E1191" s="7">
        <v>38832</v>
      </c>
      <c r="F1191" s="8"/>
      <c r="G1191" s="9"/>
      <c r="H1191" s="9"/>
      <c r="I1191" s="47">
        <v>37000</v>
      </c>
      <c r="J1191" s="10"/>
    </row>
    <row r="1192" spans="1:10" x14ac:dyDescent="0.3">
      <c r="A1192" t="str" cm="1">
        <f t="array" ref="A1192">IFERROR(_xlfn.XLOOKUP(1,(Hoja1!$B$5:$B$1097=B1192)*(Hoja1!$E$5:$E$1097=_xlfn.MAXIFS(Hoja1!$E$5:$E$1097,Hoja1!$B$5:$B$1097,B1192,Hoja1!$E$5:$E$1097,"&lt;="&amp;E1192)),Hoja1!$C$5:$C$1097,""),"")</f>
        <v>CONST_138_JSA</v>
      </c>
      <c r="B1192" s="45" t="str">
        <f t="shared" si="36"/>
        <v>C-138</v>
      </c>
      <c r="C1192" s="45" t="str">
        <f t="shared" si="37"/>
        <v>JSA</v>
      </c>
      <c r="D1192" s="6" t="s">
        <v>39</v>
      </c>
      <c r="E1192" s="7">
        <v>38840</v>
      </c>
      <c r="F1192" s="8"/>
      <c r="G1192" s="9"/>
      <c r="H1192" s="9"/>
      <c r="I1192" s="47"/>
      <c r="J1192" s="10"/>
    </row>
    <row r="1193" spans="1:10" x14ac:dyDescent="0.3">
      <c r="A1193" t="str" cm="1">
        <f t="array" ref="A1193">IFERROR(_xlfn.XLOOKUP(1,(Hoja1!$B$5:$B$1097=B1193)*(Hoja1!$E$5:$E$1097=_xlfn.MAXIFS(Hoja1!$E$5:$E$1097,Hoja1!$B$5:$B$1097,B1193,Hoja1!$E$5:$E$1097,"&lt;="&amp;E1193)),Hoja1!$C$5:$C$1097,""),"")</f>
        <v>CONST_138_JSA</v>
      </c>
      <c r="B1193" s="45" t="str">
        <f t="shared" si="36"/>
        <v>C-138</v>
      </c>
      <c r="C1193" s="45" t="str">
        <f t="shared" si="37"/>
        <v>JSA</v>
      </c>
      <c r="D1193" s="6" t="s">
        <v>39</v>
      </c>
      <c r="E1193" s="7">
        <v>38841</v>
      </c>
      <c r="F1193" s="8"/>
      <c r="G1193" s="9"/>
      <c r="H1193" s="9"/>
      <c r="I1193" s="47"/>
      <c r="J1193" s="10"/>
    </row>
    <row r="1194" spans="1:10" x14ac:dyDescent="0.3">
      <c r="A1194" t="str" cm="1">
        <f t="array" ref="A1194">IFERROR(_xlfn.XLOOKUP(1,(Hoja1!$B$5:$B$1097=B1194)*(Hoja1!$E$5:$E$1097=_xlfn.MAXIFS(Hoja1!$E$5:$E$1097,Hoja1!$B$5:$B$1097,B1194,Hoja1!$E$5:$E$1097,"&lt;="&amp;E1194)),Hoja1!$C$5:$C$1097,""),"")</f>
        <v>CONST_138_JSA</v>
      </c>
      <c r="B1194" s="45" t="str">
        <f t="shared" si="36"/>
        <v>C-138</v>
      </c>
      <c r="C1194" s="45" t="str">
        <f t="shared" si="37"/>
        <v>JSA</v>
      </c>
      <c r="D1194" s="6" t="s">
        <v>39</v>
      </c>
      <c r="E1194" s="7">
        <v>38855</v>
      </c>
      <c r="F1194" s="8"/>
      <c r="G1194" s="9"/>
      <c r="H1194" s="9"/>
      <c r="I1194" s="47">
        <v>50000</v>
      </c>
      <c r="J1194" s="10"/>
    </row>
    <row r="1195" spans="1:10" x14ac:dyDescent="0.3">
      <c r="A1195" t="str" cm="1">
        <f t="array" ref="A1195">IFERROR(_xlfn.XLOOKUP(1,(Hoja1!$B$5:$B$1097=B1195)*(Hoja1!$E$5:$E$1097=_xlfn.MAXIFS(Hoja1!$E$5:$E$1097,Hoja1!$B$5:$B$1097,B1195,Hoja1!$E$5:$E$1097,"&lt;="&amp;E1195)),Hoja1!$C$5:$C$1097,""),"")</f>
        <v>CONST_138_JSA</v>
      </c>
      <c r="B1195" s="45" t="str">
        <f t="shared" si="36"/>
        <v>C-138</v>
      </c>
      <c r="C1195" s="45" t="str">
        <f t="shared" si="37"/>
        <v>JSA</v>
      </c>
      <c r="D1195" s="6" t="s">
        <v>39</v>
      </c>
      <c r="E1195" s="7">
        <v>38868</v>
      </c>
      <c r="F1195" s="8"/>
      <c r="G1195" s="9"/>
      <c r="H1195" s="9"/>
      <c r="I1195" s="47">
        <v>54000</v>
      </c>
      <c r="J1195" s="10"/>
    </row>
    <row r="1196" spans="1:10" x14ac:dyDescent="0.3">
      <c r="A1196" t="str" cm="1">
        <f t="array" ref="A1196">IFERROR(_xlfn.XLOOKUP(1,(Hoja1!$B$5:$B$1097=B1196)*(Hoja1!$E$5:$E$1097=_xlfn.MAXIFS(Hoja1!$E$5:$E$1097,Hoja1!$B$5:$B$1097,B1196,Hoja1!$E$5:$E$1097,"&lt;="&amp;E1196)),Hoja1!$C$5:$C$1097,""),"")</f>
        <v>CONST_138_JSA</v>
      </c>
      <c r="B1196" s="45" t="str">
        <f t="shared" si="36"/>
        <v>C-138</v>
      </c>
      <c r="C1196" s="45" t="str">
        <f t="shared" si="37"/>
        <v>JSA</v>
      </c>
      <c r="D1196" s="6" t="s">
        <v>39</v>
      </c>
      <c r="E1196" s="7">
        <v>38872</v>
      </c>
      <c r="F1196" s="8"/>
      <c r="G1196" s="9"/>
      <c r="H1196" s="9"/>
      <c r="I1196" s="47">
        <v>30000</v>
      </c>
      <c r="J1196" s="10"/>
    </row>
    <row r="1197" spans="1:10" x14ac:dyDescent="0.3">
      <c r="A1197" t="str" cm="1">
        <f t="array" ref="A1197">IFERROR(_xlfn.XLOOKUP(1,(Hoja1!$B$5:$B$1097=B1197)*(Hoja1!$E$5:$E$1097=_xlfn.MAXIFS(Hoja1!$E$5:$E$1097,Hoja1!$B$5:$B$1097,B1197,Hoja1!$E$5:$E$1097,"&lt;="&amp;E1197)),Hoja1!$C$5:$C$1097,""),"")</f>
        <v>CONST_138_JSA</v>
      </c>
      <c r="B1197" s="45" t="str">
        <f t="shared" si="36"/>
        <v>C-138</v>
      </c>
      <c r="C1197" s="45" t="str">
        <f t="shared" si="37"/>
        <v>JSA</v>
      </c>
      <c r="D1197" s="6" t="s">
        <v>39</v>
      </c>
      <c r="E1197" s="7">
        <v>38873</v>
      </c>
      <c r="F1197" s="8"/>
      <c r="G1197" s="9"/>
      <c r="H1197" s="9"/>
      <c r="I1197" s="47">
        <v>34000</v>
      </c>
      <c r="J1197" s="10"/>
    </row>
    <row r="1198" spans="1:10" x14ac:dyDescent="0.3">
      <c r="A1198" t="str" cm="1">
        <f t="array" ref="A1198">IFERROR(_xlfn.XLOOKUP(1,(Hoja1!$B$5:$B$1097=B1198)*(Hoja1!$E$5:$E$1097=_xlfn.MAXIFS(Hoja1!$E$5:$E$1097,Hoja1!$B$5:$B$1097,B1198,Hoja1!$E$5:$E$1097,"&lt;="&amp;E1198)),Hoja1!$C$5:$C$1097,""),"")</f>
        <v>CONST_138_JSA</v>
      </c>
      <c r="B1198" s="45" t="str">
        <f t="shared" si="36"/>
        <v>C-138</v>
      </c>
      <c r="C1198" s="45" t="str">
        <f t="shared" si="37"/>
        <v>JSA</v>
      </c>
      <c r="D1198" s="6" t="s">
        <v>39</v>
      </c>
      <c r="E1198" s="7">
        <v>38874</v>
      </c>
      <c r="F1198" s="8"/>
      <c r="G1198" s="9"/>
      <c r="H1198" s="9"/>
      <c r="I1198" s="47"/>
      <c r="J1198" s="10"/>
    </row>
    <row r="1199" spans="1:10" x14ac:dyDescent="0.3">
      <c r="A1199" t="str" cm="1">
        <f t="array" ref="A1199">IFERROR(_xlfn.XLOOKUP(1,(Hoja1!$B$5:$B$1097=B1199)*(Hoja1!$E$5:$E$1097=_xlfn.MAXIFS(Hoja1!$E$5:$E$1097,Hoja1!$B$5:$B$1097,B1199,Hoja1!$E$5:$E$1097,"&lt;="&amp;E1199)),Hoja1!$C$5:$C$1097,""),"")</f>
        <v>CONST_138_JSA</v>
      </c>
      <c r="B1199" s="45" t="str">
        <f t="shared" si="36"/>
        <v>C-138</v>
      </c>
      <c r="C1199" s="45" t="str">
        <f t="shared" si="37"/>
        <v>JSA</v>
      </c>
      <c r="D1199" s="6" t="s">
        <v>39</v>
      </c>
      <c r="E1199" s="7">
        <v>38875</v>
      </c>
      <c r="F1199" s="8"/>
      <c r="G1199" s="9"/>
      <c r="H1199" s="9"/>
      <c r="I1199" s="47">
        <v>37000</v>
      </c>
      <c r="J1199" s="10"/>
    </row>
    <row r="1200" spans="1:10" x14ac:dyDescent="0.3">
      <c r="A1200" t="str" cm="1">
        <f t="array" ref="A1200">IFERROR(_xlfn.XLOOKUP(1,(Hoja1!$B$5:$B$1097=B1200)*(Hoja1!$E$5:$E$1097=_xlfn.MAXIFS(Hoja1!$E$5:$E$1097,Hoja1!$B$5:$B$1097,B1200,Hoja1!$E$5:$E$1097,"&lt;="&amp;E1200)),Hoja1!$C$5:$C$1097,""),"")</f>
        <v>CONST_138_JSA</v>
      </c>
      <c r="B1200" s="45" t="str">
        <f t="shared" si="36"/>
        <v>C-138</v>
      </c>
      <c r="C1200" s="45" t="str">
        <f t="shared" si="37"/>
        <v>JSA</v>
      </c>
      <c r="D1200" s="6" t="s">
        <v>39</v>
      </c>
      <c r="E1200" s="7">
        <v>38876</v>
      </c>
      <c r="F1200" s="8"/>
      <c r="G1200" s="9"/>
      <c r="H1200" s="9"/>
      <c r="I1200" s="47">
        <v>28000</v>
      </c>
      <c r="J1200" s="10"/>
    </row>
    <row r="1201" spans="1:10" x14ac:dyDescent="0.3">
      <c r="A1201" t="str" cm="1">
        <f t="array" ref="A1201">IFERROR(_xlfn.XLOOKUP(1,(Hoja1!$B$5:$B$1097=B1201)*(Hoja1!$E$5:$E$1097=_xlfn.MAXIFS(Hoja1!$E$5:$E$1097,Hoja1!$B$5:$B$1097,B1201,Hoja1!$E$5:$E$1097,"&lt;="&amp;E1201)),Hoja1!$C$5:$C$1097,""),"")</f>
        <v>CONST_138_JSA</v>
      </c>
      <c r="B1201" s="45" t="str">
        <f t="shared" si="36"/>
        <v>C-138</v>
      </c>
      <c r="C1201" s="45" t="str">
        <f t="shared" si="37"/>
        <v>JSA</v>
      </c>
      <c r="D1201" s="6" t="s">
        <v>39</v>
      </c>
      <c r="E1201" s="7">
        <v>38877</v>
      </c>
      <c r="F1201" s="8"/>
      <c r="G1201" s="9"/>
      <c r="H1201" s="9"/>
      <c r="I1201" s="47">
        <v>41000</v>
      </c>
      <c r="J1201" s="10"/>
    </row>
    <row r="1202" spans="1:10" x14ac:dyDescent="0.3">
      <c r="A1202" t="str" cm="1">
        <f t="array" ref="A1202">IFERROR(_xlfn.XLOOKUP(1,(Hoja1!$B$5:$B$1097=B1202)*(Hoja1!$E$5:$E$1097=_xlfn.MAXIFS(Hoja1!$E$5:$E$1097,Hoja1!$B$5:$B$1097,B1202,Hoja1!$E$5:$E$1097,"&lt;="&amp;E1202)),Hoja1!$C$5:$C$1097,""),"")</f>
        <v>CONST_138_JSA</v>
      </c>
      <c r="B1202" s="45" t="str">
        <f t="shared" si="36"/>
        <v>C-138</v>
      </c>
      <c r="C1202" s="45" t="str">
        <f t="shared" si="37"/>
        <v>JSA</v>
      </c>
      <c r="D1202" s="6" t="s">
        <v>39</v>
      </c>
      <c r="E1202" s="7">
        <v>38879</v>
      </c>
      <c r="F1202" s="8"/>
      <c r="G1202" s="9"/>
      <c r="H1202" s="9"/>
      <c r="I1202" s="47">
        <v>31000</v>
      </c>
      <c r="J1202" s="10"/>
    </row>
    <row r="1203" spans="1:10" x14ac:dyDescent="0.3">
      <c r="A1203" t="str" cm="1">
        <f t="array" ref="A1203">IFERROR(_xlfn.XLOOKUP(1,(Hoja1!$B$5:$B$1097=B1203)*(Hoja1!$E$5:$E$1097=_xlfn.MAXIFS(Hoja1!$E$5:$E$1097,Hoja1!$B$5:$B$1097,B1203,Hoja1!$E$5:$E$1097,"&lt;="&amp;E1203)),Hoja1!$C$5:$C$1097,""),"")</f>
        <v>CONST_138_JSA</v>
      </c>
      <c r="B1203" s="45" t="str">
        <f t="shared" si="36"/>
        <v>C-138</v>
      </c>
      <c r="C1203" s="45" t="str">
        <f t="shared" si="37"/>
        <v>JSA</v>
      </c>
      <c r="D1203" s="6" t="s">
        <v>39</v>
      </c>
      <c r="E1203" s="7">
        <v>38880</v>
      </c>
      <c r="F1203" s="8"/>
      <c r="G1203" s="9"/>
      <c r="H1203" s="9"/>
      <c r="I1203" s="47">
        <v>59000</v>
      </c>
      <c r="J1203" s="10"/>
    </row>
    <row r="1204" spans="1:10" x14ac:dyDescent="0.3">
      <c r="A1204" t="str" cm="1">
        <f t="array" ref="A1204">IFERROR(_xlfn.XLOOKUP(1,(Hoja1!$B$5:$B$1097=B1204)*(Hoja1!$E$5:$E$1097=_xlfn.MAXIFS(Hoja1!$E$5:$E$1097,Hoja1!$B$5:$B$1097,B1204,Hoja1!$E$5:$E$1097,"&lt;="&amp;E1204)),Hoja1!$C$5:$C$1097,""),"")</f>
        <v>CONST_138_JSA</v>
      </c>
      <c r="B1204" s="45" t="str">
        <f t="shared" si="36"/>
        <v>C-138</v>
      </c>
      <c r="C1204" s="45" t="str">
        <f t="shared" si="37"/>
        <v>JSA</v>
      </c>
      <c r="D1204" s="6" t="s">
        <v>39</v>
      </c>
      <c r="E1204" s="7">
        <v>38883</v>
      </c>
      <c r="F1204" s="8"/>
      <c r="G1204" s="9"/>
      <c r="H1204" s="9"/>
      <c r="I1204" s="47">
        <v>35000</v>
      </c>
      <c r="J1204" s="10"/>
    </row>
    <row r="1205" spans="1:10" x14ac:dyDescent="0.3">
      <c r="A1205" t="str" cm="1">
        <f t="array" ref="A1205">IFERROR(_xlfn.XLOOKUP(1,(Hoja1!$B$5:$B$1097=B1205)*(Hoja1!$E$5:$E$1097=_xlfn.MAXIFS(Hoja1!$E$5:$E$1097,Hoja1!$B$5:$B$1097,B1205,Hoja1!$E$5:$E$1097,"&lt;="&amp;E1205)),Hoja1!$C$5:$C$1097,""),"")</f>
        <v>CONST_138_JSA</v>
      </c>
      <c r="B1205" s="45" t="str">
        <f t="shared" si="36"/>
        <v>C-138</v>
      </c>
      <c r="C1205" s="45" t="str">
        <f t="shared" si="37"/>
        <v>JSA</v>
      </c>
      <c r="D1205" s="6" t="s">
        <v>39</v>
      </c>
      <c r="E1205" s="7">
        <v>38886</v>
      </c>
      <c r="F1205" s="8"/>
      <c r="G1205" s="9"/>
      <c r="H1205" s="9"/>
      <c r="I1205" s="47">
        <v>48000</v>
      </c>
      <c r="J1205" s="10"/>
    </row>
    <row r="1206" spans="1:10" x14ac:dyDescent="0.3">
      <c r="A1206" t="str" cm="1">
        <f t="array" ref="A1206">IFERROR(_xlfn.XLOOKUP(1,(Hoja1!$B$5:$B$1097=B1206)*(Hoja1!$E$5:$E$1097=_xlfn.MAXIFS(Hoja1!$E$5:$E$1097,Hoja1!$B$5:$B$1097,B1206,Hoja1!$E$5:$E$1097,"&lt;="&amp;E1206)),Hoja1!$C$5:$C$1097,""),"")</f>
        <v>CONST_138_JSA</v>
      </c>
      <c r="B1206" s="45" t="str">
        <f t="shared" si="36"/>
        <v>C-138</v>
      </c>
      <c r="C1206" s="45" t="str">
        <f t="shared" si="37"/>
        <v>JSA</v>
      </c>
      <c r="D1206" s="6" t="s">
        <v>39</v>
      </c>
      <c r="E1206" s="7">
        <v>38888</v>
      </c>
      <c r="F1206" s="8"/>
      <c r="G1206" s="9"/>
      <c r="H1206" s="9"/>
      <c r="I1206" s="47">
        <v>27000</v>
      </c>
      <c r="J1206" s="10"/>
    </row>
    <row r="1207" spans="1:10" x14ac:dyDescent="0.3">
      <c r="A1207" t="str" cm="1">
        <f t="array" ref="A1207">IFERROR(_xlfn.XLOOKUP(1,(Hoja1!$B$5:$B$1097=B1207)*(Hoja1!$E$5:$E$1097=_xlfn.MAXIFS(Hoja1!$E$5:$E$1097,Hoja1!$B$5:$B$1097,B1207,Hoja1!$E$5:$E$1097,"&lt;="&amp;E1207)),Hoja1!$C$5:$C$1097,""),"")</f>
        <v>CONST_138_JSA</v>
      </c>
      <c r="B1207" s="45" t="str">
        <f t="shared" si="36"/>
        <v>C-138</v>
      </c>
      <c r="C1207" s="45" t="str">
        <f t="shared" si="37"/>
        <v>JSA</v>
      </c>
      <c r="D1207" s="6" t="s">
        <v>39</v>
      </c>
      <c r="E1207" s="7">
        <v>38893</v>
      </c>
      <c r="F1207" s="8"/>
      <c r="G1207" s="9"/>
      <c r="H1207" s="9"/>
      <c r="I1207" s="47">
        <v>22000</v>
      </c>
      <c r="J1207" s="10"/>
    </row>
    <row r="1208" spans="1:10" x14ac:dyDescent="0.3">
      <c r="A1208" t="str" cm="1">
        <f t="array" ref="A1208">IFERROR(_xlfn.XLOOKUP(1,(Hoja1!$B$5:$B$1097=B1208)*(Hoja1!$E$5:$E$1097=_xlfn.MAXIFS(Hoja1!$E$5:$E$1097,Hoja1!$B$5:$B$1097,B1208,Hoja1!$E$5:$E$1097,"&lt;="&amp;E1208)),Hoja1!$C$5:$C$1097,""),"")</f>
        <v>CONST_138_JSA</v>
      </c>
      <c r="B1208" s="45" t="str">
        <f t="shared" si="36"/>
        <v>C-138</v>
      </c>
      <c r="C1208" s="45" t="str">
        <f t="shared" si="37"/>
        <v>JSA</v>
      </c>
      <c r="D1208" s="6" t="s">
        <v>39</v>
      </c>
      <c r="E1208" s="7">
        <v>38896</v>
      </c>
      <c r="F1208" s="8"/>
      <c r="G1208" s="9"/>
      <c r="H1208" s="9"/>
      <c r="I1208" s="47">
        <v>25000</v>
      </c>
      <c r="J1208" s="10"/>
    </row>
    <row r="1209" spans="1:10" x14ac:dyDescent="0.3">
      <c r="A1209" t="str" cm="1">
        <f t="array" ref="A1209">IFERROR(_xlfn.XLOOKUP(1,(Hoja1!$B$5:$B$1097=B1209)*(Hoja1!$E$5:$E$1097=_xlfn.MAXIFS(Hoja1!$E$5:$E$1097,Hoja1!$B$5:$B$1097,B1209,Hoja1!$E$5:$E$1097,"&lt;="&amp;E1209)),Hoja1!$C$5:$C$1097,""),"")</f>
        <v>CONST_138_JSA</v>
      </c>
      <c r="B1209" s="45" t="str">
        <f t="shared" si="36"/>
        <v>C-138</v>
      </c>
      <c r="C1209" s="45" t="str">
        <f t="shared" si="37"/>
        <v>JSA</v>
      </c>
      <c r="D1209" s="6" t="s">
        <v>39</v>
      </c>
      <c r="E1209" s="7">
        <v>38903</v>
      </c>
      <c r="F1209" s="8"/>
      <c r="G1209" s="9"/>
      <c r="H1209" s="9"/>
      <c r="I1209" s="47">
        <v>37000</v>
      </c>
      <c r="J1209" s="10"/>
    </row>
    <row r="1210" spans="1:10" x14ac:dyDescent="0.3">
      <c r="A1210" t="str" cm="1">
        <f t="array" ref="A1210">IFERROR(_xlfn.XLOOKUP(1,(Hoja1!$B$5:$B$1097=B1210)*(Hoja1!$E$5:$E$1097=_xlfn.MAXIFS(Hoja1!$E$5:$E$1097,Hoja1!$B$5:$B$1097,B1210,Hoja1!$E$5:$E$1097,"&lt;="&amp;E1210)),Hoja1!$C$5:$C$1097,""),"")</f>
        <v>CONST_138_JSA</v>
      </c>
      <c r="B1210" s="45" t="str">
        <f t="shared" si="36"/>
        <v>C-138</v>
      </c>
      <c r="C1210" s="45" t="str">
        <f t="shared" si="37"/>
        <v>JSA</v>
      </c>
      <c r="D1210" s="6" t="s">
        <v>39</v>
      </c>
      <c r="E1210" s="7">
        <v>38907</v>
      </c>
      <c r="F1210" s="8"/>
      <c r="G1210" s="9"/>
      <c r="H1210" s="9"/>
      <c r="I1210" s="47">
        <v>32000</v>
      </c>
      <c r="J1210" s="10"/>
    </row>
    <row r="1211" spans="1:10" x14ac:dyDescent="0.3">
      <c r="A1211" t="str" cm="1">
        <f t="array" ref="A1211">IFERROR(_xlfn.XLOOKUP(1,(Hoja1!$B$5:$B$1097=B1211)*(Hoja1!$E$5:$E$1097=_xlfn.MAXIFS(Hoja1!$E$5:$E$1097,Hoja1!$B$5:$B$1097,B1211,Hoja1!$E$5:$E$1097,"&lt;="&amp;E1211)),Hoja1!$C$5:$C$1097,""),"")</f>
        <v>CONST_138_JSA</v>
      </c>
      <c r="B1211" s="45" t="str">
        <f t="shared" si="36"/>
        <v>C-138</v>
      </c>
      <c r="C1211" s="45" t="str">
        <f t="shared" si="37"/>
        <v>JSA</v>
      </c>
      <c r="D1211" s="6" t="s">
        <v>39</v>
      </c>
      <c r="E1211" s="7">
        <v>38910</v>
      </c>
      <c r="F1211" s="8"/>
      <c r="G1211" s="9"/>
      <c r="H1211" s="9"/>
      <c r="I1211" s="47">
        <v>12000</v>
      </c>
      <c r="J1211" s="10"/>
    </row>
    <row r="1212" spans="1:10" x14ac:dyDescent="0.3">
      <c r="A1212" t="str" cm="1">
        <f t="array" ref="A1212">IFERROR(_xlfn.XLOOKUP(1,(Hoja1!$B$5:$B$1097=B1212)*(Hoja1!$E$5:$E$1097=_xlfn.MAXIFS(Hoja1!$E$5:$E$1097,Hoja1!$B$5:$B$1097,B1212,Hoja1!$E$5:$E$1097,"&lt;="&amp;E1212)),Hoja1!$C$5:$C$1097,""),"")</f>
        <v>CONST_138_JSA</v>
      </c>
      <c r="B1212" s="45" t="str">
        <f t="shared" si="36"/>
        <v>C-138</v>
      </c>
      <c r="C1212" s="45" t="str">
        <f t="shared" si="37"/>
        <v>JSA</v>
      </c>
      <c r="D1212" s="6" t="s">
        <v>39</v>
      </c>
      <c r="E1212" s="7">
        <v>38911</v>
      </c>
      <c r="F1212" s="8"/>
      <c r="G1212" s="9"/>
      <c r="H1212" s="9"/>
      <c r="I1212" s="47">
        <v>24000</v>
      </c>
      <c r="J1212" s="10"/>
    </row>
    <row r="1213" spans="1:10" x14ac:dyDescent="0.3">
      <c r="A1213" t="str" cm="1">
        <f t="array" ref="A1213">IFERROR(_xlfn.XLOOKUP(1,(Hoja1!$B$5:$B$1097=B1213)*(Hoja1!$E$5:$E$1097=_xlfn.MAXIFS(Hoja1!$E$5:$E$1097,Hoja1!$B$5:$B$1097,B1213,Hoja1!$E$5:$E$1097,"&lt;="&amp;E1213)),Hoja1!$C$5:$C$1097,""),"")</f>
        <v>CONST_138_JSA</v>
      </c>
      <c r="B1213" s="45" t="str">
        <f t="shared" si="36"/>
        <v>C-138</v>
      </c>
      <c r="C1213" s="45" t="str">
        <f t="shared" si="37"/>
        <v>JSA</v>
      </c>
      <c r="D1213" s="6" t="s">
        <v>39</v>
      </c>
      <c r="E1213" s="7">
        <v>38921</v>
      </c>
      <c r="F1213" s="8"/>
      <c r="G1213" s="9"/>
      <c r="H1213" s="9"/>
      <c r="I1213" s="47">
        <v>30000</v>
      </c>
      <c r="J1213" s="10"/>
    </row>
    <row r="1214" spans="1:10" x14ac:dyDescent="0.3">
      <c r="A1214" t="str" cm="1">
        <f t="array" ref="A1214">IFERROR(_xlfn.XLOOKUP(1,(Hoja1!$B$5:$B$1097=B1214)*(Hoja1!$E$5:$E$1097=_xlfn.MAXIFS(Hoja1!$E$5:$E$1097,Hoja1!$B$5:$B$1097,B1214,Hoja1!$E$5:$E$1097,"&lt;="&amp;E1214)),Hoja1!$C$5:$C$1097,""),"")</f>
        <v>CONST_138_JSA</v>
      </c>
      <c r="B1214" s="45" t="str">
        <f t="shared" si="36"/>
        <v>C-138</v>
      </c>
      <c r="C1214" s="45" t="str">
        <f t="shared" si="37"/>
        <v>JSA</v>
      </c>
      <c r="D1214" s="6" t="s">
        <v>39</v>
      </c>
      <c r="E1214" s="7">
        <v>38928</v>
      </c>
      <c r="F1214" s="8"/>
      <c r="G1214" s="9"/>
      <c r="H1214" s="9"/>
      <c r="I1214" s="47">
        <v>30000</v>
      </c>
      <c r="J1214" s="10"/>
    </row>
    <row r="1215" spans="1:10" x14ac:dyDescent="0.3">
      <c r="A1215" t="str" cm="1">
        <f t="array" ref="A1215">IFERROR(_xlfn.XLOOKUP(1,(Hoja1!$B$5:$B$1097=B1215)*(Hoja1!$E$5:$E$1097=_xlfn.MAXIFS(Hoja1!$E$5:$E$1097,Hoja1!$B$5:$B$1097,B1215,Hoja1!$E$5:$E$1097,"&lt;="&amp;E1215)),Hoja1!$C$5:$C$1097,""),"")</f>
        <v>CONST_138_JSA</v>
      </c>
      <c r="B1215" s="45" t="str">
        <f t="shared" si="36"/>
        <v>C-138</v>
      </c>
      <c r="C1215" s="45" t="str">
        <f t="shared" si="37"/>
        <v>JSA</v>
      </c>
      <c r="D1215" s="6" t="s">
        <v>39</v>
      </c>
      <c r="E1215" s="7">
        <v>38929</v>
      </c>
      <c r="F1215" s="8"/>
      <c r="G1215" s="9"/>
      <c r="H1215" s="9"/>
      <c r="I1215" s="47">
        <v>25000</v>
      </c>
      <c r="J1215" s="10"/>
    </row>
    <row r="1216" spans="1:10" x14ac:dyDescent="0.3">
      <c r="A1216" t="str" cm="1">
        <f t="array" ref="A1216">IFERROR(_xlfn.XLOOKUP(1,(Hoja1!$B$5:$B$1097=B1216)*(Hoja1!$E$5:$E$1097=_xlfn.MAXIFS(Hoja1!$E$5:$E$1097,Hoja1!$B$5:$B$1097,B1216,Hoja1!$E$5:$E$1097,"&lt;="&amp;E1216)),Hoja1!$C$5:$C$1097,""),"")</f>
        <v>CONST_138_JSA</v>
      </c>
      <c r="B1216" s="45" t="str">
        <f t="shared" si="36"/>
        <v>C-138</v>
      </c>
      <c r="C1216" s="45" t="str">
        <f t="shared" si="37"/>
        <v>JSA</v>
      </c>
      <c r="D1216" s="6" t="s">
        <v>39</v>
      </c>
      <c r="E1216" s="7">
        <v>38935</v>
      </c>
      <c r="F1216" s="8"/>
      <c r="G1216" s="9"/>
      <c r="H1216" s="9"/>
      <c r="I1216" s="47">
        <v>28000</v>
      </c>
      <c r="J1216" s="10"/>
    </row>
    <row r="1217" spans="1:10" x14ac:dyDescent="0.3">
      <c r="A1217" t="str" cm="1">
        <f t="array" ref="A1217">IFERROR(_xlfn.XLOOKUP(1,(Hoja1!$B$5:$B$1097=B1217)*(Hoja1!$E$5:$E$1097=_xlfn.MAXIFS(Hoja1!$E$5:$E$1097,Hoja1!$B$5:$B$1097,B1217,Hoja1!$E$5:$E$1097,"&lt;="&amp;E1217)),Hoja1!$C$5:$C$1097,""),"")</f>
        <v>CONST_138_JSA</v>
      </c>
      <c r="B1217" s="45" t="str">
        <f t="shared" si="36"/>
        <v>C-138</v>
      </c>
      <c r="C1217" s="45" t="str">
        <f t="shared" si="37"/>
        <v>JSA</v>
      </c>
      <c r="D1217" s="6" t="s">
        <v>39</v>
      </c>
      <c r="E1217" s="7">
        <v>38940</v>
      </c>
      <c r="F1217" s="8"/>
      <c r="G1217" s="9"/>
      <c r="H1217" s="9"/>
      <c r="I1217" s="47">
        <v>36000</v>
      </c>
      <c r="J1217" s="10"/>
    </row>
    <row r="1218" spans="1:10" x14ac:dyDescent="0.3">
      <c r="A1218" t="str" cm="1">
        <f t="array" ref="A1218">IFERROR(_xlfn.XLOOKUP(1,(Hoja1!$B$5:$B$1097=B1218)*(Hoja1!$E$5:$E$1097=_xlfn.MAXIFS(Hoja1!$E$5:$E$1097,Hoja1!$B$5:$B$1097,B1218,Hoja1!$E$5:$E$1097,"&lt;="&amp;E1218)),Hoja1!$C$5:$C$1097,""),"")</f>
        <v>CONST_138_JSA</v>
      </c>
      <c r="B1218" s="45" t="str">
        <f t="shared" si="36"/>
        <v>C-138</v>
      </c>
      <c r="C1218" s="45" t="str">
        <f t="shared" si="37"/>
        <v>JSA</v>
      </c>
      <c r="D1218" s="6" t="s">
        <v>39</v>
      </c>
      <c r="E1218" s="7">
        <v>38942</v>
      </c>
      <c r="F1218" s="8"/>
      <c r="G1218" s="9"/>
      <c r="H1218" s="9"/>
      <c r="I1218" s="47">
        <v>28000</v>
      </c>
      <c r="J1218" s="10"/>
    </row>
    <row r="1219" spans="1:10" x14ac:dyDescent="0.3">
      <c r="A1219" t="str" cm="1">
        <f t="array" ref="A1219">IFERROR(_xlfn.XLOOKUP(1,(Hoja1!$B$5:$B$1097=B1219)*(Hoja1!$E$5:$E$1097=_xlfn.MAXIFS(Hoja1!$E$5:$E$1097,Hoja1!$B$5:$B$1097,B1219,Hoja1!$E$5:$E$1097,"&lt;="&amp;E1219)),Hoja1!$C$5:$C$1097,""),"")</f>
        <v>CONST_138_JSA</v>
      </c>
      <c r="B1219" s="45" t="str">
        <f t="shared" ref="B1219:B1282" si="38">IF(LEFT(D1219,1)="T","T-","C-")&amp;TRIM(RIGHT(D1219,LEN(D1219)-SEARCH("-",D1219)))</f>
        <v>C-138</v>
      </c>
      <c r="C1219" s="45" t="str">
        <f t="shared" ref="C1219:C1282" si="39">IFERROR(MID(A1219,FIND("_",A1219,FIND("_",A1219)+1)+1,LEN(A1219)),"")</f>
        <v>JSA</v>
      </c>
      <c r="D1219" s="6" t="s">
        <v>39</v>
      </c>
      <c r="E1219" s="7">
        <v>38971</v>
      </c>
      <c r="F1219" s="8"/>
      <c r="G1219" s="9"/>
      <c r="H1219" s="9"/>
      <c r="I1219" s="47">
        <v>32000</v>
      </c>
      <c r="J1219" s="10"/>
    </row>
    <row r="1220" spans="1:10" x14ac:dyDescent="0.3">
      <c r="A1220" t="str" cm="1">
        <f t="array" ref="A1220">IFERROR(_xlfn.XLOOKUP(1,(Hoja1!$B$5:$B$1097=B1220)*(Hoja1!$E$5:$E$1097=_xlfn.MAXIFS(Hoja1!$E$5:$E$1097,Hoja1!$B$5:$B$1097,B1220,Hoja1!$E$5:$E$1097,"&lt;="&amp;E1220)),Hoja1!$C$5:$C$1097,""),"")</f>
        <v>CONST_138_JSA</v>
      </c>
      <c r="B1220" s="45" t="str">
        <f t="shared" si="38"/>
        <v>C-138</v>
      </c>
      <c r="C1220" s="45" t="str">
        <f t="shared" si="39"/>
        <v>JSA</v>
      </c>
      <c r="D1220" s="6" t="s">
        <v>39</v>
      </c>
      <c r="E1220" s="7">
        <v>38972</v>
      </c>
      <c r="F1220" s="8"/>
      <c r="G1220" s="9"/>
      <c r="H1220" s="9"/>
      <c r="I1220" s="47">
        <v>34000</v>
      </c>
      <c r="J1220" s="10"/>
    </row>
    <row r="1221" spans="1:10" x14ac:dyDescent="0.3">
      <c r="A1221" t="str" cm="1">
        <f t="array" ref="A1221">IFERROR(_xlfn.XLOOKUP(1,(Hoja1!$B$5:$B$1097=B1221)*(Hoja1!$E$5:$E$1097=_xlfn.MAXIFS(Hoja1!$E$5:$E$1097,Hoja1!$B$5:$B$1097,B1221,Hoja1!$E$5:$E$1097,"&lt;="&amp;E1221)),Hoja1!$C$5:$C$1097,""),"")</f>
        <v>CONST_138_JSA</v>
      </c>
      <c r="B1221" s="45" t="str">
        <f t="shared" si="38"/>
        <v>C-138</v>
      </c>
      <c r="C1221" s="45" t="str">
        <f t="shared" si="39"/>
        <v>JSA</v>
      </c>
      <c r="D1221" s="6" t="s">
        <v>39</v>
      </c>
      <c r="E1221" s="7">
        <v>38991</v>
      </c>
      <c r="F1221" s="8"/>
      <c r="G1221" s="9"/>
      <c r="H1221" s="9"/>
      <c r="I1221" s="47">
        <v>50000</v>
      </c>
      <c r="J1221" s="10"/>
    </row>
    <row r="1222" spans="1:10" x14ac:dyDescent="0.3">
      <c r="A1222" t="str" cm="1">
        <f t="array" ref="A1222">IFERROR(_xlfn.XLOOKUP(1,(Hoja1!$B$5:$B$1097=B1222)*(Hoja1!$E$5:$E$1097=_xlfn.MAXIFS(Hoja1!$E$5:$E$1097,Hoja1!$B$5:$B$1097,B1222,Hoja1!$E$5:$E$1097,"&lt;="&amp;E1222)),Hoja1!$C$5:$C$1097,""),"")</f>
        <v>CONST_138_JSA</v>
      </c>
      <c r="B1222" s="45" t="str">
        <f t="shared" si="38"/>
        <v>C-138</v>
      </c>
      <c r="C1222" s="45" t="str">
        <f t="shared" si="39"/>
        <v>JSA</v>
      </c>
      <c r="D1222" s="6" t="s">
        <v>39</v>
      </c>
      <c r="E1222" s="7">
        <v>39022</v>
      </c>
      <c r="F1222" s="8"/>
      <c r="G1222" s="9"/>
      <c r="H1222" s="9"/>
      <c r="I1222" s="47">
        <v>38000</v>
      </c>
      <c r="J1222" s="10"/>
    </row>
    <row r="1223" spans="1:10" x14ac:dyDescent="0.3">
      <c r="A1223" t="str" cm="1">
        <f t="array" ref="A1223">IFERROR(_xlfn.XLOOKUP(1,(Hoja1!$B$5:$B$1097=B1223)*(Hoja1!$E$5:$E$1097=_xlfn.MAXIFS(Hoja1!$E$5:$E$1097,Hoja1!$B$5:$B$1097,B1223,Hoja1!$E$5:$E$1097,"&lt;="&amp;E1223)),Hoja1!$C$5:$C$1097,""),"")</f>
        <v>CONST_138_JSA</v>
      </c>
      <c r="B1223" s="45" t="str">
        <f t="shared" si="38"/>
        <v>C-138</v>
      </c>
      <c r="C1223" s="45" t="str">
        <f t="shared" si="39"/>
        <v>JSA</v>
      </c>
      <c r="D1223" s="6" t="s">
        <v>39</v>
      </c>
      <c r="E1223" s="7">
        <v>39063</v>
      </c>
      <c r="F1223" s="8"/>
      <c r="G1223" s="9"/>
      <c r="H1223" s="9"/>
      <c r="I1223" s="47">
        <v>26000</v>
      </c>
      <c r="J1223" s="10"/>
    </row>
    <row r="1224" spans="1:10" x14ac:dyDescent="0.3">
      <c r="A1224" t="str" cm="1">
        <f t="array" ref="A1224">IFERROR(_xlfn.XLOOKUP(1,(Hoja1!$B$5:$B$1097=B1224)*(Hoja1!$E$5:$E$1097=_xlfn.MAXIFS(Hoja1!$E$5:$E$1097,Hoja1!$B$5:$B$1097,B1224,Hoja1!$E$5:$E$1097,"&lt;="&amp;E1224)),Hoja1!$C$5:$C$1097,""),"")</f>
        <v>CONST_138_JSA</v>
      </c>
      <c r="B1224" s="45" t="str">
        <f t="shared" si="38"/>
        <v>C-138</v>
      </c>
      <c r="C1224" s="45" t="str">
        <f t="shared" si="39"/>
        <v>JSA</v>
      </c>
      <c r="D1224" s="6" t="s">
        <v>39</v>
      </c>
      <c r="E1224" s="7">
        <v>39070</v>
      </c>
      <c r="F1224" s="8"/>
      <c r="G1224" s="9"/>
      <c r="H1224" s="9"/>
      <c r="I1224" s="47">
        <v>30000</v>
      </c>
      <c r="J1224" s="10"/>
    </row>
    <row r="1225" spans="1:10" x14ac:dyDescent="0.3">
      <c r="A1225" t="str" cm="1">
        <f t="array" ref="A1225">IFERROR(_xlfn.XLOOKUP(1,(Hoja1!$B$5:$B$1097=B1225)*(Hoja1!$E$5:$E$1097=_xlfn.MAXIFS(Hoja1!$E$5:$E$1097,Hoja1!$B$5:$B$1097,B1225,Hoja1!$E$5:$E$1097,"&lt;="&amp;E1225)),Hoja1!$C$5:$C$1097,""),"")</f>
        <v>CONST_138_JSA</v>
      </c>
      <c r="B1225" s="45" t="str">
        <f t="shared" si="38"/>
        <v>C-138</v>
      </c>
      <c r="C1225" s="45" t="str">
        <f t="shared" si="39"/>
        <v>JSA</v>
      </c>
      <c r="D1225" s="6" t="s">
        <v>39</v>
      </c>
      <c r="E1225" s="7">
        <v>39071</v>
      </c>
      <c r="F1225" s="8"/>
      <c r="G1225" s="9"/>
      <c r="H1225" s="9"/>
      <c r="I1225" s="47">
        <v>26000</v>
      </c>
      <c r="J1225" s="10"/>
    </row>
    <row r="1226" spans="1:10" x14ac:dyDescent="0.3">
      <c r="A1226" t="str" cm="1">
        <f t="array" ref="A1226">IFERROR(_xlfn.XLOOKUP(1,(Hoja1!$B$5:$B$1097=B1226)*(Hoja1!$E$5:$E$1097=_xlfn.MAXIFS(Hoja1!$E$5:$E$1097,Hoja1!$B$5:$B$1097,B1226,Hoja1!$E$5:$E$1097,"&lt;="&amp;E1226)),Hoja1!$C$5:$C$1097,""),"")</f>
        <v>CONST_138_JSA</v>
      </c>
      <c r="B1226" s="45" t="str">
        <f t="shared" si="38"/>
        <v>C-138</v>
      </c>
      <c r="C1226" s="45" t="str">
        <f t="shared" si="39"/>
        <v>JSA</v>
      </c>
      <c r="D1226" s="6" t="s">
        <v>39</v>
      </c>
      <c r="E1226" s="7">
        <v>39072</v>
      </c>
      <c r="F1226" s="8"/>
      <c r="G1226" s="9"/>
      <c r="H1226" s="9"/>
      <c r="I1226" s="47">
        <v>40000</v>
      </c>
      <c r="J1226" s="10"/>
    </row>
    <row r="1227" spans="1:10" x14ac:dyDescent="0.3">
      <c r="A1227" t="str" cm="1">
        <f t="array" ref="A1227">IFERROR(_xlfn.XLOOKUP(1,(Hoja1!$B$5:$B$1097=B1227)*(Hoja1!$E$5:$E$1097=_xlfn.MAXIFS(Hoja1!$E$5:$E$1097,Hoja1!$B$5:$B$1097,B1227,Hoja1!$E$5:$E$1097,"&lt;="&amp;E1227)),Hoja1!$C$5:$C$1097,""),"")</f>
        <v>CONST_138_JSA</v>
      </c>
      <c r="B1227" s="45" t="str">
        <f t="shared" si="38"/>
        <v>C-138</v>
      </c>
      <c r="C1227" s="45" t="str">
        <f t="shared" si="39"/>
        <v>JSA</v>
      </c>
      <c r="D1227" s="6" t="s">
        <v>39</v>
      </c>
      <c r="E1227" s="7">
        <v>39073</v>
      </c>
      <c r="F1227" s="8"/>
      <c r="G1227" s="9"/>
      <c r="H1227" s="9"/>
      <c r="I1227" s="47">
        <v>29000</v>
      </c>
      <c r="J1227" s="10"/>
    </row>
    <row r="1228" spans="1:10" x14ac:dyDescent="0.3">
      <c r="A1228" t="str" cm="1">
        <f t="array" ref="A1228">IFERROR(_xlfn.XLOOKUP(1,(Hoja1!$B$5:$B$1097=B1228)*(Hoja1!$E$5:$E$1097=_xlfn.MAXIFS(Hoja1!$E$5:$E$1097,Hoja1!$B$5:$B$1097,B1228,Hoja1!$E$5:$E$1097,"&lt;="&amp;E1228)),Hoja1!$C$5:$C$1097,""),"")</f>
        <v>CONST_138_JSA</v>
      </c>
      <c r="B1228" s="45" t="str">
        <f t="shared" si="38"/>
        <v>C-138</v>
      </c>
      <c r="C1228" s="45" t="str">
        <f t="shared" si="39"/>
        <v>JSA</v>
      </c>
      <c r="D1228" s="6" t="s">
        <v>39</v>
      </c>
      <c r="E1228" s="7">
        <v>39076</v>
      </c>
      <c r="F1228" s="8"/>
      <c r="G1228" s="9"/>
      <c r="H1228" s="9"/>
      <c r="I1228" s="47">
        <v>33000</v>
      </c>
      <c r="J1228" s="10"/>
    </row>
    <row r="1229" spans="1:10" x14ac:dyDescent="0.3">
      <c r="A1229" t="str" cm="1">
        <f t="array" ref="A1229">IFERROR(_xlfn.XLOOKUP(1,(Hoja1!$B$5:$B$1097=B1229)*(Hoja1!$E$5:$E$1097=_xlfn.MAXIFS(Hoja1!$E$5:$E$1097,Hoja1!$B$5:$B$1097,B1229,Hoja1!$E$5:$E$1097,"&lt;="&amp;E1229)),Hoja1!$C$5:$C$1097,""),"")</f>
        <v>CONST_138_JSA</v>
      </c>
      <c r="B1229" s="45" t="str">
        <f t="shared" si="38"/>
        <v>C-138</v>
      </c>
      <c r="C1229" s="45" t="str">
        <f t="shared" si="39"/>
        <v>JSA</v>
      </c>
      <c r="D1229" s="6" t="s">
        <v>39</v>
      </c>
      <c r="E1229" s="7">
        <v>39077</v>
      </c>
      <c r="F1229" s="8"/>
      <c r="G1229" s="9"/>
      <c r="H1229" s="9"/>
      <c r="I1229" s="47">
        <v>33000</v>
      </c>
      <c r="J1229" s="10"/>
    </row>
    <row r="1230" spans="1:10" x14ac:dyDescent="0.3">
      <c r="A1230" t="str" cm="1">
        <f t="array" ref="A1230">IFERROR(_xlfn.XLOOKUP(1,(Hoja1!$B$5:$B$1097=B1230)*(Hoja1!$E$5:$E$1097=_xlfn.MAXIFS(Hoja1!$E$5:$E$1097,Hoja1!$B$5:$B$1097,B1230,Hoja1!$E$5:$E$1097,"&lt;="&amp;E1230)),Hoja1!$C$5:$C$1097,""),"")</f>
        <v>CONST_138_JSA</v>
      </c>
      <c r="B1230" s="45" t="str">
        <f t="shared" si="38"/>
        <v>C-138</v>
      </c>
      <c r="C1230" s="45" t="str">
        <f t="shared" si="39"/>
        <v>JSA</v>
      </c>
      <c r="D1230" s="6" t="s">
        <v>39</v>
      </c>
      <c r="E1230" s="7">
        <v>39079</v>
      </c>
      <c r="F1230" s="8"/>
      <c r="G1230" s="9"/>
      <c r="H1230" s="9"/>
      <c r="I1230" s="47">
        <v>74000</v>
      </c>
      <c r="J1230" s="10"/>
    </row>
    <row r="1231" spans="1:10" x14ac:dyDescent="0.3">
      <c r="A1231" t="str" cm="1">
        <f t="array" ref="A1231">IFERROR(_xlfn.XLOOKUP(1,(Hoja1!$B$5:$B$1097=B1231)*(Hoja1!$E$5:$E$1097=_xlfn.MAXIFS(Hoja1!$E$5:$E$1097,Hoja1!$B$5:$B$1097,B1231,Hoja1!$E$5:$E$1097,"&lt;="&amp;E1231)),Hoja1!$C$5:$C$1097,""),"")</f>
        <v>CONST_138_JSA</v>
      </c>
      <c r="B1231" s="45" t="str">
        <f t="shared" si="38"/>
        <v>C-138</v>
      </c>
      <c r="C1231" s="45" t="str">
        <f t="shared" si="39"/>
        <v>JSA</v>
      </c>
      <c r="D1231" s="6" t="s">
        <v>39</v>
      </c>
      <c r="E1231" s="7">
        <v>39085</v>
      </c>
      <c r="F1231" s="8"/>
      <c r="G1231" s="9"/>
      <c r="H1231" s="9"/>
      <c r="I1231" s="47">
        <v>49000</v>
      </c>
      <c r="J1231" s="10"/>
    </row>
    <row r="1232" spans="1:10" x14ac:dyDescent="0.3">
      <c r="A1232" t="str" cm="1">
        <f t="array" ref="A1232">IFERROR(_xlfn.XLOOKUP(1,(Hoja1!$B$5:$B$1097=B1232)*(Hoja1!$E$5:$E$1097=_xlfn.MAXIFS(Hoja1!$E$5:$E$1097,Hoja1!$B$5:$B$1097,B1232,Hoja1!$E$5:$E$1097,"&lt;="&amp;E1232)),Hoja1!$C$5:$C$1097,""),"")</f>
        <v>CONST_138_JSA</v>
      </c>
      <c r="B1232" s="45" t="str">
        <f t="shared" si="38"/>
        <v>C-138</v>
      </c>
      <c r="C1232" s="45" t="str">
        <f t="shared" si="39"/>
        <v>JSA</v>
      </c>
      <c r="D1232" s="6" t="s">
        <v>39</v>
      </c>
      <c r="E1232" s="7">
        <v>39105</v>
      </c>
      <c r="F1232" s="8"/>
      <c r="G1232" s="9"/>
      <c r="H1232" s="9"/>
      <c r="I1232" s="47">
        <v>37000</v>
      </c>
      <c r="J1232" s="10"/>
    </row>
    <row r="1233" spans="1:10" x14ac:dyDescent="0.3">
      <c r="A1233" t="str" cm="1">
        <f t="array" ref="A1233">IFERROR(_xlfn.XLOOKUP(1,(Hoja1!$B$5:$B$1097=B1233)*(Hoja1!$E$5:$E$1097=_xlfn.MAXIFS(Hoja1!$E$5:$E$1097,Hoja1!$B$5:$B$1097,B1233,Hoja1!$E$5:$E$1097,"&lt;="&amp;E1233)),Hoja1!$C$5:$C$1097,""),"")</f>
        <v>CONST_138_JSA</v>
      </c>
      <c r="B1233" s="45" t="str">
        <f t="shared" si="38"/>
        <v>C-138</v>
      </c>
      <c r="C1233" s="45" t="str">
        <f t="shared" si="39"/>
        <v>JSA</v>
      </c>
      <c r="D1233" s="6" t="s">
        <v>39</v>
      </c>
      <c r="E1233" s="7">
        <v>39120</v>
      </c>
      <c r="F1233" s="8"/>
      <c r="G1233" s="9"/>
      <c r="H1233" s="9"/>
      <c r="I1233" s="47">
        <v>34000</v>
      </c>
      <c r="J1233" s="10"/>
    </row>
    <row r="1234" spans="1:10" x14ac:dyDescent="0.3">
      <c r="A1234" t="str" cm="1">
        <f t="array" ref="A1234">IFERROR(_xlfn.XLOOKUP(1,(Hoja1!$B$5:$B$1097=B1234)*(Hoja1!$E$5:$E$1097=_xlfn.MAXIFS(Hoja1!$E$5:$E$1097,Hoja1!$B$5:$B$1097,B1234,Hoja1!$E$5:$E$1097,"&lt;="&amp;E1234)),Hoja1!$C$5:$C$1097,""),"")</f>
        <v>CONST_138_JSA</v>
      </c>
      <c r="B1234" s="45" t="str">
        <f t="shared" si="38"/>
        <v>C-138</v>
      </c>
      <c r="C1234" s="45" t="str">
        <f t="shared" si="39"/>
        <v>JSA</v>
      </c>
      <c r="D1234" s="6" t="s">
        <v>39</v>
      </c>
      <c r="E1234" s="7">
        <v>39139</v>
      </c>
      <c r="F1234" s="8"/>
      <c r="G1234" s="9"/>
      <c r="H1234" s="9"/>
      <c r="I1234" s="47">
        <v>33000</v>
      </c>
      <c r="J1234" s="10"/>
    </row>
    <row r="1235" spans="1:10" x14ac:dyDescent="0.3">
      <c r="A1235" t="str" cm="1">
        <f t="array" ref="A1235">IFERROR(_xlfn.XLOOKUP(1,(Hoja1!$B$5:$B$1097=B1235)*(Hoja1!$E$5:$E$1097=_xlfn.MAXIFS(Hoja1!$E$5:$E$1097,Hoja1!$B$5:$B$1097,B1235,Hoja1!$E$5:$E$1097,"&lt;="&amp;E1235)),Hoja1!$C$5:$C$1097,""),"")</f>
        <v>CONST_138_JSA</v>
      </c>
      <c r="B1235" s="45" t="str">
        <f t="shared" si="38"/>
        <v>C-138</v>
      </c>
      <c r="C1235" s="45" t="str">
        <f t="shared" si="39"/>
        <v>JSA</v>
      </c>
      <c r="D1235" s="6" t="s">
        <v>39</v>
      </c>
      <c r="E1235" s="7">
        <v>39195</v>
      </c>
      <c r="F1235" s="8"/>
      <c r="G1235" s="9"/>
      <c r="H1235" s="9"/>
      <c r="I1235" s="47">
        <v>39000</v>
      </c>
      <c r="J1235" s="10"/>
    </row>
    <row r="1236" spans="1:10" x14ac:dyDescent="0.3">
      <c r="A1236" t="str" cm="1">
        <f t="array" ref="A1236">IFERROR(_xlfn.XLOOKUP(1,(Hoja1!$B$5:$B$1097=B1236)*(Hoja1!$E$5:$E$1097=_xlfn.MAXIFS(Hoja1!$E$5:$E$1097,Hoja1!$B$5:$B$1097,B1236,Hoja1!$E$5:$E$1097,"&lt;="&amp;E1236)),Hoja1!$C$5:$C$1097,""),"")</f>
        <v>CONST_138_JSA</v>
      </c>
      <c r="B1236" s="45" t="str">
        <f t="shared" si="38"/>
        <v>C-138</v>
      </c>
      <c r="C1236" s="45" t="str">
        <f t="shared" si="39"/>
        <v>JSA</v>
      </c>
      <c r="D1236" s="6" t="s">
        <v>39</v>
      </c>
      <c r="E1236" s="7">
        <v>39217</v>
      </c>
      <c r="F1236" s="8"/>
      <c r="G1236" s="9"/>
      <c r="H1236" s="9"/>
      <c r="I1236" s="47">
        <v>49000</v>
      </c>
      <c r="J1236" s="10"/>
    </row>
    <row r="1237" spans="1:10" x14ac:dyDescent="0.3">
      <c r="A1237" t="str" cm="1">
        <f t="array" ref="A1237">IFERROR(_xlfn.XLOOKUP(1,(Hoja1!$B$5:$B$1097=B1237)*(Hoja1!$E$5:$E$1097=_xlfn.MAXIFS(Hoja1!$E$5:$E$1097,Hoja1!$B$5:$B$1097,B1237,Hoja1!$E$5:$E$1097,"&lt;="&amp;E1237)),Hoja1!$C$5:$C$1097,""),"")</f>
        <v>CONST_138_JSA</v>
      </c>
      <c r="B1237" s="45" t="str">
        <f t="shared" si="38"/>
        <v>C-138</v>
      </c>
      <c r="C1237" s="45" t="str">
        <f t="shared" si="39"/>
        <v>JSA</v>
      </c>
      <c r="D1237" s="6" t="s">
        <v>39</v>
      </c>
      <c r="E1237" s="7">
        <v>39236</v>
      </c>
      <c r="F1237" s="8"/>
      <c r="G1237" s="9"/>
      <c r="H1237" s="9"/>
      <c r="I1237" s="47">
        <v>35000</v>
      </c>
      <c r="J1237" s="10"/>
    </row>
    <row r="1238" spans="1:10" x14ac:dyDescent="0.3">
      <c r="A1238" t="str" cm="1">
        <f t="array" ref="A1238">IFERROR(_xlfn.XLOOKUP(1,(Hoja1!$B$5:$B$1097=B1238)*(Hoja1!$E$5:$E$1097=_xlfn.MAXIFS(Hoja1!$E$5:$E$1097,Hoja1!$B$5:$B$1097,B1238,Hoja1!$E$5:$E$1097,"&lt;="&amp;E1238)),Hoja1!$C$5:$C$1097,""),"")</f>
        <v>CONST_138_JSA</v>
      </c>
      <c r="B1238" s="45" t="str">
        <f t="shared" si="38"/>
        <v>C-138</v>
      </c>
      <c r="C1238" s="45" t="str">
        <f t="shared" si="39"/>
        <v>JSA</v>
      </c>
      <c r="D1238" s="6" t="s">
        <v>39</v>
      </c>
      <c r="E1238" s="7">
        <v>39238</v>
      </c>
      <c r="F1238" s="8"/>
      <c r="G1238" s="9"/>
      <c r="H1238" s="9"/>
      <c r="I1238" s="47">
        <v>68000</v>
      </c>
      <c r="J1238" s="10"/>
    </row>
    <row r="1239" spans="1:10" x14ac:dyDescent="0.3">
      <c r="A1239" t="str" cm="1">
        <f t="array" ref="A1239">IFERROR(_xlfn.XLOOKUP(1,(Hoja1!$B$5:$B$1097=B1239)*(Hoja1!$E$5:$E$1097=_xlfn.MAXIFS(Hoja1!$E$5:$E$1097,Hoja1!$B$5:$B$1097,B1239,Hoja1!$E$5:$E$1097,"&lt;="&amp;E1239)),Hoja1!$C$5:$C$1097,""),"")</f>
        <v>CONST_138_JSA</v>
      </c>
      <c r="B1239" s="45" t="str">
        <f t="shared" si="38"/>
        <v>C-138</v>
      </c>
      <c r="C1239" s="45" t="str">
        <f t="shared" si="39"/>
        <v>JSA</v>
      </c>
      <c r="D1239" s="6" t="s">
        <v>39</v>
      </c>
      <c r="E1239" s="7">
        <v>39328</v>
      </c>
      <c r="F1239" s="8"/>
      <c r="G1239" s="9"/>
      <c r="H1239" s="9"/>
      <c r="I1239" s="47">
        <v>37000</v>
      </c>
      <c r="J1239" s="10"/>
    </row>
    <row r="1240" spans="1:10" x14ac:dyDescent="0.3">
      <c r="A1240" t="str" cm="1">
        <f t="array" ref="A1240">IFERROR(_xlfn.XLOOKUP(1,(Hoja1!$B$5:$B$1097=B1240)*(Hoja1!$E$5:$E$1097=_xlfn.MAXIFS(Hoja1!$E$5:$E$1097,Hoja1!$B$5:$B$1097,B1240,Hoja1!$E$5:$E$1097,"&lt;="&amp;E1240)),Hoja1!$C$5:$C$1097,""),"")</f>
        <v>CONST_138_JSA</v>
      </c>
      <c r="B1240" s="45" t="str">
        <f t="shared" si="38"/>
        <v>C-138</v>
      </c>
      <c r="C1240" s="45" t="str">
        <f t="shared" si="39"/>
        <v>JSA</v>
      </c>
      <c r="D1240" s="6" t="s">
        <v>39</v>
      </c>
      <c r="E1240" s="7">
        <v>39364</v>
      </c>
      <c r="F1240" s="8"/>
      <c r="G1240" s="9"/>
      <c r="H1240" s="9"/>
      <c r="I1240" s="47">
        <v>31000</v>
      </c>
      <c r="J1240" s="10"/>
    </row>
    <row r="1241" spans="1:10" x14ac:dyDescent="0.3">
      <c r="A1241" t="str" cm="1">
        <f t="array" ref="A1241">IFERROR(_xlfn.XLOOKUP(1,(Hoja1!$B$5:$B$1097=B1241)*(Hoja1!$E$5:$E$1097=_xlfn.MAXIFS(Hoja1!$E$5:$E$1097,Hoja1!$B$5:$B$1097,B1241,Hoja1!$E$5:$E$1097,"&lt;="&amp;E1241)),Hoja1!$C$5:$C$1097,""),"")</f>
        <v>CONST_138_JSA</v>
      </c>
      <c r="B1241" s="45" t="str">
        <f t="shared" si="38"/>
        <v>C-138</v>
      </c>
      <c r="C1241" s="45" t="str">
        <f t="shared" si="39"/>
        <v>JSA</v>
      </c>
      <c r="D1241" s="6" t="s">
        <v>39</v>
      </c>
      <c r="E1241" s="7">
        <v>39373</v>
      </c>
      <c r="F1241" s="8"/>
      <c r="G1241" s="9"/>
      <c r="H1241" s="9"/>
      <c r="I1241" s="47">
        <v>34000</v>
      </c>
      <c r="J1241" s="10"/>
    </row>
    <row r="1242" spans="1:10" x14ac:dyDescent="0.3">
      <c r="A1242" t="str" cm="1">
        <f t="array" ref="A1242">IFERROR(_xlfn.XLOOKUP(1,(Hoja1!$B$5:$B$1097=B1242)*(Hoja1!$E$5:$E$1097=_xlfn.MAXIFS(Hoja1!$E$5:$E$1097,Hoja1!$B$5:$B$1097,B1242,Hoja1!$E$5:$E$1097,"&lt;="&amp;E1242)),Hoja1!$C$5:$C$1097,""),"")</f>
        <v>CONST_138_JSA</v>
      </c>
      <c r="B1242" s="45" t="str">
        <f t="shared" si="38"/>
        <v>C-138</v>
      </c>
      <c r="C1242" s="45" t="str">
        <f t="shared" si="39"/>
        <v>JSA</v>
      </c>
      <c r="D1242" s="6" t="s">
        <v>39</v>
      </c>
      <c r="E1242" s="7">
        <v>39376</v>
      </c>
      <c r="F1242" s="8"/>
      <c r="G1242" s="9"/>
      <c r="H1242" s="9"/>
      <c r="I1242" s="47">
        <v>28000</v>
      </c>
      <c r="J1242" s="10"/>
    </row>
    <row r="1243" spans="1:10" x14ac:dyDescent="0.3">
      <c r="A1243" t="str" cm="1">
        <f t="array" ref="A1243">IFERROR(_xlfn.XLOOKUP(1,(Hoja1!$B$5:$B$1097=B1243)*(Hoja1!$E$5:$E$1097=_xlfn.MAXIFS(Hoja1!$E$5:$E$1097,Hoja1!$B$5:$B$1097,B1243,Hoja1!$E$5:$E$1097,"&lt;="&amp;E1243)),Hoja1!$C$5:$C$1097,""),"")</f>
        <v>CONST_138_JSA</v>
      </c>
      <c r="B1243" s="45" t="str">
        <f t="shared" si="38"/>
        <v>C-138</v>
      </c>
      <c r="C1243" s="45" t="str">
        <f t="shared" si="39"/>
        <v>JSA</v>
      </c>
      <c r="D1243" s="6" t="s">
        <v>39</v>
      </c>
      <c r="E1243" s="7">
        <v>39377</v>
      </c>
      <c r="F1243" s="8"/>
      <c r="G1243" s="9"/>
      <c r="H1243" s="9"/>
      <c r="I1243" s="47">
        <v>32000</v>
      </c>
      <c r="J1243" s="10"/>
    </row>
    <row r="1244" spans="1:10" x14ac:dyDescent="0.3">
      <c r="A1244" t="str" cm="1">
        <f t="array" ref="A1244">IFERROR(_xlfn.XLOOKUP(1,(Hoja1!$B$5:$B$1097=B1244)*(Hoja1!$E$5:$E$1097=_xlfn.MAXIFS(Hoja1!$E$5:$E$1097,Hoja1!$B$5:$B$1097,B1244,Hoja1!$E$5:$E$1097,"&lt;="&amp;E1244)),Hoja1!$C$5:$C$1097,""),"")</f>
        <v>CONST_138_JSA</v>
      </c>
      <c r="B1244" s="45" t="str">
        <f t="shared" si="38"/>
        <v>C-138</v>
      </c>
      <c r="C1244" s="45" t="str">
        <f t="shared" si="39"/>
        <v>JSA</v>
      </c>
      <c r="D1244" s="6" t="s">
        <v>39</v>
      </c>
      <c r="E1244" s="7">
        <v>39379</v>
      </c>
      <c r="F1244" s="8"/>
      <c r="G1244" s="9"/>
      <c r="H1244" s="9"/>
      <c r="I1244" s="47">
        <v>34000</v>
      </c>
      <c r="J1244" s="10"/>
    </row>
    <row r="1245" spans="1:10" x14ac:dyDescent="0.3">
      <c r="A1245" t="str" cm="1">
        <f t="array" ref="A1245">IFERROR(_xlfn.XLOOKUP(1,(Hoja1!$B$5:$B$1097=B1245)*(Hoja1!$E$5:$E$1097=_xlfn.MAXIFS(Hoja1!$E$5:$E$1097,Hoja1!$B$5:$B$1097,B1245,Hoja1!$E$5:$E$1097,"&lt;="&amp;E1245)),Hoja1!$C$5:$C$1097,""),"")</f>
        <v>CONST_138_JSA</v>
      </c>
      <c r="B1245" s="45" t="str">
        <f t="shared" si="38"/>
        <v>C-138</v>
      </c>
      <c r="C1245" s="45" t="str">
        <f t="shared" si="39"/>
        <v>JSA</v>
      </c>
      <c r="D1245" s="6" t="s">
        <v>39</v>
      </c>
      <c r="E1245" s="7">
        <v>39390</v>
      </c>
      <c r="F1245" s="8"/>
      <c r="G1245" s="9"/>
      <c r="H1245" s="9"/>
      <c r="I1245" s="47">
        <v>36000</v>
      </c>
      <c r="J1245" s="10"/>
    </row>
    <row r="1246" spans="1:10" x14ac:dyDescent="0.3">
      <c r="A1246" t="str" cm="1">
        <f t="array" ref="A1246">IFERROR(_xlfn.XLOOKUP(1,(Hoja1!$B$5:$B$1097=B1246)*(Hoja1!$E$5:$E$1097=_xlfn.MAXIFS(Hoja1!$E$5:$E$1097,Hoja1!$B$5:$B$1097,B1246,Hoja1!$E$5:$E$1097,"&lt;="&amp;E1246)),Hoja1!$C$5:$C$1097,""),"")</f>
        <v>CONST_138_JSA</v>
      </c>
      <c r="B1246" s="45" t="str">
        <f t="shared" si="38"/>
        <v>C-138</v>
      </c>
      <c r="C1246" s="45" t="str">
        <f t="shared" si="39"/>
        <v>JSA</v>
      </c>
      <c r="D1246" s="6" t="s">
        <v>39</v>
      </c>
      <c r="E1246" s="7">
        <v>39394</v>
      </c>
      <c r="F1246" s="8"/>
      <c r="G1246" s="9"/>
      <c r="H1246" s="9"/>
      <c r="I1246" s="47">
        <v>35000</v>
      </c>
      <c r="J1246" s="10"/>
    </row>
    <row r="1247" spans="1:10" x14ac:dyDescent="0.3">
      <c r="A1247" t="str" cm="1">
        <f t="array" ref="A1247">IFERROR(_xlfn.XLOOKUP(1,(Hoja1!$B$5:$B$1097=B1247)*(Hoja1!$E$5:$E$1097=_xlfn.MAXIFS(Hoja1!$E$5:$E$1097,Hoja1!$B$5:$B$1097,B1247,Hoja1!$E$5:$E$1097,"&lt;="&amp;E1247)),Hoja1!$C$5:$C$1097,""),"")</f>
        <v>CONST_138_JSA</v>
      </c>
      <c r="B1247" s="45" t="str">
        <f t="shared" si="38"/>
        <v>C-138</v>
      </c>
      <c r="C1247" s="45" t="str">
        <f t="shared" si="39"/>
        <v>JSA</v>
      </c>
      <c r="D1247" s="6" t="s">
        <v>39</v>
      </c>
      <c r="E1247" s="7">
        <v>39435</v>
      </c>
      <c r="F1247" s="8"/>
      <c r="G1247" s="9"/>
      <c r="H1247" s="9"/>
      <c r="I1247" s="47">
        <v>45000</v>
      </c>
      <c r="J1247" s="10"/>
    </row>
    <row r="1248" spans="1:10" x14ac:dyDescent="0.3">
      <c r="A1248" t="str" cm="1">
        <f t="array" ref="A1248">IFERROR(_xlfn.XLOOKUP(1,(Hoja1!$B$5:$B$1097=B1248)*(Hoja1!$E$5:$E$1097=_xlfn.MAXIFS(Hoja1!$E$5:$E$1097,Hoja1!$B$5:$B$1097,B1248,Hoja1!$E$5:$E$1097,"&lt;="&amp;E1248)),Hoja1!$C$5:$C$1097,""),"")</f>
        <v>CONST_138_JSA</v>
      </c>
      <c r="B1248" s="45" t="str">
        <f t="shared" si="38"/>
        <v>C-138</v>
      </c>
      <c r="C1248" s="45" t="str">
        <f t="shared" si="39"/>
        <v>JSA</v>
      </c>
      <c r="D1248" s="6" t="s">
        <v>39</v>
      </c>
      <c r="E1248" s="7">
        <v>39442</v>
      </c>
      <c r="F1248" s="8"/>
      <c r="G1248" s="9"/>
      <c r="H1248" s="9"/>
      <c r="I1248" s="47"/>
      <c r="J1248" s="10"/>
    </row>
    <row r="1249" spans="1:10" x14ac:dyDescent="0.3">
      <c r="A1249" t="str" cm="1">
        <f t="array" ref="A1249">IFERROR(_xlfn.XLOOKUP(1,(Hoja1!$B$5:$B$1097=B1249)*(Hoja1!$E$5:$E$1097=_xlfn.MAXIFS(Hoja1!$E$5:$E$1097,Hoja1!$B$5:$B$1097,B1249,Hoja1!$E$5:$E$1097,"&lt;="&amp;E1249)),Hoja1!$C$5:$C$1097,""),"")</f>
        <v>CONST_138_JSA</v>
      </c>
      <c r="B1249" s="45" t="str">
        <f t="shared" si="38"/>
        <v>C-138</v>
      </c>
      <c r="C1249" s="45" t="str">
        <f t="shared" si="39"/>
        <v>JSA</v>
      </c>
      <c r="D1249" s="6" t="s">
        <v>39</v>
      </c>
      <c r="E1249" s="7">
        <v>39513</v>
      </c>
      <c r="F1249" s="8"/>
      <c r="G1249" s="9"/>
      <c r="H1249" s="9"/>
      <c r="I1249" s="47">
        <v>50000</v>
      </c>
      <c r="J1249" s="10"/>
    </row>
    <row r="1250" spans="1:10" x14ac:dyDescent="0.3">
      <c r="A1250" t="str" cm="1">
        <f t="array" ref="A1250">IFERROR(_xlfn.XLOOKUP(1,(Hoja1!$B$5:$B$1097=B1250)*(Hoja1!$E$5:$E$1097=_xlfn.MAXIFS(Hoja1!$E$5:$E$1097,Hoja1!$B$5:$B$1097,B1250,Hoja1!$E$5:$E$1097,"&lt;="&amp;E1250)),Hoja1!$C$5:$C$1097,""),"")</f>
        <v>CONST_138_JSA</v>
      </c>
      <c r="B1250" s="45" t="str">
        <f t="shared" si="38"/>
        <v>C-138</v>
      </c>
      <c r="C1250" s="45" t="str">
        <f t="shared" si="39"/>
        <v>JSA</v>
      </c>
      <c r="D1250" s="6" t="s">
        <v>39</v>
      </c>
      <c r="E1250" s="7">
        <v>39545</v>
      </c>
      <c r="F1250" s="8"/>
      <c r="G1250" s="9"/>
      <c r="H1250" s="9"/>
      <c r="I1250" s="47">
        <v>46000</v>
      </c>
      <c r="J1250" s="10"/>
    </row>
    <row r="1251" spans="1:10" x14ac:dyDescent="0.3">
      <c r="A1251" t="str" cm="1">
        <f t="array" ref="A1251">IFERROR(_xlfn.XLOOKUP(1,(Hoja1!$B$5:$B$1097=B1251)*(Hoja1!$E$5:$E$1097=_xlfn.MAXIFS(Hoja1!$E$5:$E$1097,Hoja1!$B$5:$B$1097,B1251,Hoja1!$E$5:$E$1097,"&lt;="&amp;E1251)),Hoja1!$C$5:$C$1097,""),"")</f>
        <v>CONST_138_JSA</v>
      </c>
      <c r="B1251" s="45" t="str">
        <f t="shared" si="38"/>
        <v>C-138</v>
      </c>
      <c r="C1251" s="45" t="str">
        <f t="shared" si="39"/>
        <v>JSA</v>
      </c>
      <c r="D1251" s="6" t="s">
        <v>39</v>
      </c>
      <c r="E1251" s="7">
        <v>39556</v>
      </c>
      <c r="F1251" s="8"/>
      <c r="G1251" s="9"/>
      <c r="H1251" s="9"/>
      <c r="I1251" s="47">
        <v>45000</v>
      </c>
      <c r="J1251" s="10"/>
    </row>
    <row r="1252" spans="1:10" x14ac:dyDescent="0.3">
      <c r="A1252" t="str" cm="1">
        <f t="array" ref="A1252">IFERROR(_xlfn.XLOOKUP(1,(Hoja1!$B$5:$B$1097=B1252)*(Hoja1!$E$5:$E$1097=_xlfn.MAXIFS(Hoja1!$E$5:$E$1097,Hoja1!$B$5:$B$1097,B1252,Hoja1!$E$5:$E$1097,"&lt;="&amp;E1252)),Hoja1!$C$5:$C$1097,""),"")</f>
        <v>CONST_138_JSA</v>
      </c>
      <c r="B1252" s="45" t="str">
        <f t="shared" si="38"/>
        <v>C-138</v>
      </c>
      <c r="C1252" s="45" t="str">
        <f t="shared" si="39"/>
        <v>JSA</v>
      </c>
      <c r="D1252" s="6" t="s">
        <v>39</v>
      </c>
      <c r="E1252" s="7">
        <v>39585</v>
      </c>
      <c r="F1252" s="8"/>
      <c r="G1252" s="9"/>
      <c r="H1252" s="9"/>
      <c r="I1252" s="47">
        <v>43000</v>
      </c>
      <c r="J1252" s="10"/>
    </row>
    <row r="1253" spans="1:10" x14ac:dyDescent="0.3">
      <c r="A1253" t="str" cm="1">
        <f t="array" ref="A1253">IFERROR(_xlfn.XLOOKUP(1,(Hoja1!$B$5:$B$1097=B1253)*(Hoja1!$E$5:$E$1097=_xlfn.MAXIFS(Hoja1!$E$5:$E$1097,Hoja1!$B$5:$B$1097,B1253,Hoja1!$E$5:$E$1097,"&lt;="&amp;E1253)),Hoja1!$C$5:$C$1097,""),"")</f>
        <v>CONST_138_JSA</v>
      </c>
      <c r="B1253" s="45" t="str">
        <f t="shared" si="38"/>
        <v>C-138</v>
      </c>
      <c r="C1253" s="45" t="str">
        <f t="shared" si="39"/>
        <v>JSA</v>
      </c>
      <c r="D1253" s="6" t="s">
        <v>39</v>
      </c>
      <c r="E1253" s="7">
        <v>39611</v>
      </c>
      <c r="F1253" s="8"/>
      <c r="G1253" s="9"/>
      <c r="H1253" s="9"/>
      <c r="I1253" s="47">
        <v>27000</v>
      </c>
      <c r="J1253" s="10"/>
    </row>
    <row r="1254" spans="1:10" x14ac:dyDescent="0.3">
      <c r="A1254" t="str" cm="1">
        <f t="array" ref="A1254">IFERROR(_xlfn.XLOOKUP(1,(Hoja1!$B$5:$B$1097=B1254)*(Hoja1!$E$5:$E$1097=_xlfn.MAXIFS(Hoja1!$E$5:$E$1097,Hoja1!$B$5:$B$1097,B1254,Hoja1!$E$5:$E$1097,"&lt;="&amp;E1254)),Hoja1!$C$5:$C$1097,""),"")</f>
        <v>CONST_138_JSA</v>
      </c>
      <c r="B1254" s="45" t="str">
        <f t="shared" si="38"/>
        <v>C-138</v>
      </c>
      <c r="C1254" s="45" t="str">
        <f t="shared" si="39"/>
        <v>JSA</v>
      </c>
      <c r="D1254" s="6" t="s">
        <v>39</v>
      </c>
      <c r="E1254" s="7">
        <v>39619</v>
      </c>
      <c r="F1254" s="8"/>
      <c r="G1254" s="9"/>
      <c r="H1254" s="9"/>
      <c r="I1254" s="47">
        <v>27000</v>
      </c>
      <c r="J1254" s="10"/>
    </row>
    <row r="1255" spans="1:10" x14ac:dyDescent="0.3">
      <c r="A1255" t="str" cm="1">
        <f t="array" ref="A1255">IFERROR(_xlfn.XLOOKUP(1,(Hoja1!$B$5:$B$1097=B1255)*(Hoja1!$E$5:$E$1097=_xlfn.MAXIFS(Hoja1!$E$5:$E$1097,Hoja1!$B$5:$B$1097,B1255,Hoja1!$E$5:$E$1097,"&lt;="&amp;E1255)),Hoja1!$C$5:$C$1097,""),"")</f>
        <v>CONST_138_JSA</v>
      </c>
      <c r="B1255" s="45" t="str">
        <f t="shared" si="38"/>
        <v>C-138</v>
      </c>
      <c r="C1255" s="45" t="str">
        <f t="shared" si="39"/>
        <v>JSA</v>
      </c>
      <c r="D1255" s="6" t="s">
        <v>39</v>
      </c>
      <c r="E1255" s="7">
        <v>39656</v>
      </c>
      <c r="F1255" s="8"/>
      <c r="G1255" s="9"/>
      <c r="H1255" s="9"/>
      <c r="I1255" s="47">
        <v>23000</v>
      </c>
      <c r="J1255" s="10"/>
    </row>
    <row r="1256" spans="1:10" x14ac:dyDescent="0.3">
      <c r="A1256" t="str" cm="1">
        <f t="array" ref="A1256">IFERROR(_xlfn.XLOOKUP(1,(Hoja1!$B$5:$B$1097=B1256)*(Hoja1!$E$5:$E$1097=_xlfn.MAXIFS(Hoja1!$E$5:$E$1097,Hoja1!$B$5:$B$1097,B1256,Hoja1!$E$5:$E$1097,"&lt;="&amp;E1256)),Hoja1!$C$5:$C$1097,""),"")</f>
        <v>CONST_138_JSA</v>
      </c>
      <c r="B1256" s="45" t="str">
        <f t="shared" si="38"/>
        <v>C-138</v>
      </c>
      <c r="C1256" s="45" t="str">
        <f t="shared" si="39"/>
        <v>JSA</v>
      </c>
      <c r="D1256" s="6" t="s">
        <v>39</v>
      </c>
      <c r="E1256" s="7">
        <v>39742</v>
      </c>
      <c r="F1256" s="8"/>
      <c r="G1256" s="9"/>
      <c r="H1256" s="9"/>
      <c r="I1256" s="47">
        <v>19000</v>
      </c>
      <c r="J1256" s="10"/>
    </row>
    <row r="1257" spans="1:10" x14ac:dyDescent="0.3">
      <c r="A1257" t="str" cm="1">
        <f t="array" ref="A1257">IFERROR(_xlfn.XLOOKUP(1,(Hoja1!$B$5:$B$1097=B1257)*(Hoja1!$E$5:$E$1097=_xlfn.MAXIFS(Hoja1!$E$5:$E$1097,Hoja1!$B$5:$B$1097,B1257,Hoja1!$E$5:$E$1097,"&lt;="&amp;E1257)),Hoja1!$C$5:$C$1097,""),"")</f>
        <v>CONST_138_JSA</v>
      </c>
      <c r="B1257" s="45" t="str">
        <f t="shared" si="38"/>
        <v>C-138</v>
      </c>
      <c r="C1257" s="45" t="str">
        <f t="shared" si="39"/>
        <v>JSA</v>
      </c>
      <c r="D1257" s="6" t="s">
        <v>39</v>
      </c>
      <c r="E1257" s="7">
        <v>39779</v>
      </c>
      <c r="F1257" s="8"/>
      <c r="G1257" s="9"/>
      <c r="H1257" s="9"/>
      <c r="I1257" s="47">
        <v>7000</v>
      </c>
      <c r="J1257" s="10"/>
    </row>
    <row r="1258" spans="1:10" x14ac:dyDescent="0.3">
      <c r="A1258" t="str" cm="1">
        <f t="array" ref="A1258">IFERROR(_xlfn.XLOOKUP(1,(Hoja1!$B$5:$B$1097=B1258)*(Hoja1!$E$5:$E$1097=_xlfn.MAXIFS(Hoja1!$E$5:$E$1097,Hoja1!$B$5:$B$1097,B1258,Hoja1!$E$5:$E$1097,"&lt;="&amp;E1258)),Hoja1!$C$5:$C$1097,""),"")</f>
        <v>CONST_138_JSA</v>
      </c>
      <c r="B1258" s="45" t="str">
        <f t="shared" si="38"/>
        <v>C-138</v>
      </c>
      <c r="C1258" s="45" t="str">
        <f t="shared" si="39"/>
        <v>JSA</v>
      </c>
      <c r="D1258" s="6" t="s">
        <v>39</v>
      </c>
      <c r="E1258" s="7">
        <v>39802</v>
      </c>
      <c r="F1258" s="8"/>
      <c r="G1258" s="9"/>
      <c r="H1258" s="9"/>
      <c r="I1258" s="47">
        <v>9000</v>
      </c>
      <c r="J1258" s="10"/>
    </row>
    <row r="1259" spans="1:10" x14ac:dyDescent="0.3">
      <c r="A1259" t="str" cm="1">
        <f t="array" ref="A1259">IFERROR(_xlfn.XLOOKUP(1,(Hoja1!$B$5:$B$1097=B1259)*(Hoja1!$E$5:$E$1097=_xlfn.MAXIFS(Hoja1!$E$5:$E$1097,Hoja1!$B$5:$B$1097,B1259,Hoja1!$E$5:$E$1097,"&lt;="&amp;E1259)),Hoja1!$C$5:$C$1097,""),"")</f>
        <v>CONST_138_JSA</v>
      </c>
      <c r="B1259" s="45" t="str">
        <f t="shared" si="38"/>
        <v>C-138</v>
      </c>
      <c r="C1259" s="45" t="str">
        <f t="shared" si="39"/>
        <v>JSA</v>
      </c>
      <c r="D1259" s="6" t="s">
        <v>39</v>
      </c>
      <c r="E1259" s="7">
        <v>39858</v>
      </c>
      <c r="F1259" s="8"/>
      <c r="G1259" s="9"/>
      <c r="H1259" s="9"/>
      <c r="I1259" s="47">
        <v>23000</v>
      </c>
      <c r="J1259" s="10"/>
    </row>
    <row r="1260" spans="1:10" x14ac:dyDescent="0.3">
      <c r="A1260" t="str" cm="1">
        <f t="array" ref="A1260">IFERROR(_xlfn.XLOOKUP(1,(Hoja1!$B$5:$B$1097=B1260)*(Hoja1!$E$5:$E$1097=_xlfn.MAXIFS(Hoja1!$E$5:$E$1097,Hoja1!$B$5:$B$1097,B1260,Hoja1!$E$5:$E$1097,"&lt;="&amp;E1260)),Hoja1!$C$5:$C$1097,""),"")</f>
        <v>CONST_138_JSA</v>
      </c>
      <c r="B1260" s="45" t="str">
        <f t="shared" si="38"/>
        <v>C-138</v>
      </c>
      <c r="C1260" s="45" t="str">
        <f t="shared" si="39"/>
        <v>JSA</v>
      </c>
      <c r="D1260" s="6" t="s">
        <v>39</v>
      </c>
      <c r="E1260" s="7">
        <v>40161</v>
      </c>
      <c r="F1260" s="8"/>
      <c r="G1260" s="9"/>
      <c r="H1260" s="9"/>
      <c r="I1260" s="47">
        <v>34000</v>
      </c>
      <c r="J1260" s="10">
        <v>7</v>
      </c>
    </row>
    <row r="1261" spans="1:10" x14ac:dyDescent="0.3">
      <c r="A1261" t="str" cm="1">
        <f t="array" ref="A1261">IFERROR(_xlfn.XLOOKUP(1,(Hoja1!$B$5:$B$1097=B1261)*(Hoja1!$E$5:$E$1097=_xlfn.MAXIFS(Hoja1!$E$5:$E$1097,Hoja1!$B$5:$B$1097,B1261,Hoja1!$E$5:$E$1097,"&lt;="&amp;E1261)),Hoja1!$C$5:$C$1097,""),"")</f>
        <v>CONST_138_JSA</v>
      </c>
      <c r="B1261" s="45" t="str">
        <f t="shared" si="38"/>
        <v>C-138</v>
      </c>
      <c r="C1261" s="45" t="str">
        <f t="shared" si="39"/>
        <v>JSA</v>
      </c>
      <c r="D1261" s="6" t="s">
        <v>39</v>
      </c>
      <c r="E1261" s="7">
        <v>40261</v>
      </c>
      <c r="F1261" s="8"/>
      <c r="G1261" s="9"/>
      <c r="H1261" s="9"/>
      <c r="I1261" s="47">
        <v>57000</v>
      </c>
      <c r="J1261" s="10">
        <v>7</v>
      </c>
    </row>
    <row r="1262" spans="1:10" x14ac:dyDescent="0.3">
      <c r="A1262" t="str" cm="1">
        <f t="array" ref="A1262">IFERROR(_xlfn.XLOOKUP(1,(Hoja1!$B$5:$B$1097=B1262)*(Hoja1!$E$5:$E$1097=_xlfn.MAXIFS(Hoja1!$E$5:$E$1097,Hoja1!$B$5:$B$1097,B1262,Hoja1!$E$5:$E$1097,"&lt;="&amp;E1262)),Hoja1!$C$5:$C$1097,""),"")</f>
        <v>CONST_139_JSA</v>
      </c>
      <c r="B1262" s="45" t="str">
        <f t="shared" si="38"/>
        <v>C-139</v>
      </c>
      <c r="C1262" s="45" t="str">
        <f t="shared" si="39"/>
        <v>JSA</v>
      </c>
      <c r="D1262" s="6" t="s">
        <v>32</v>
      </c>
      <c r="E1262" s="7">
        <v>39445</v>
      </c>
      <c r="F1262" s="8"/>
      <c r="G1262" s="9"/>
      <c r="H1262" s="9"/>
      <c r="I1262" s="47">
        <v>19000</v>
      </c>
      <c r="J1262" s="10"/>
    </row>
    <row r="1263" spans="1:10" x14ac:dyDescent="0.3">
      <c r="A1263" t="str" cm="1">
        <f t="array" ref="A1263">IFERROR(_xlfn.XLOOKUP(1,(Hoja1!$B$5:$B$1097=B1263)*(Hoja1!$E$5:$E$1097=_xlfn.MAXIFS(Hoja1!$E$5:$E$1097,Hoja1!$B$5:$B$1097,B1263,Hoja1!$E$5:$E$1097,"&lt;="&amp;E1263)),Hoja1!$C$5:$C$1097,""),"")</f>
        <v>CONST_139_JSA</v>
      </c>
      <c r="B1263" s="45" t="str">
        <f t="shared" si="38"/>
        <v>C-139</v>
      </c>
      <c r="C1263" s="45" t="str">
        <f t="shared" si="39"/>
        <v>JSA</v>
      </c>
      <c r="D1263" s="6" t="s">
        <v>32</v>
      </c>
      <c r="E1263" s="7">
        <v>39458</v>
      </c>
      <c r="F1263" s="8"/>
      <c r="G1263" s="9"/>
      <c r="H1263" s="9"/>
      <c r="I1263" s="47">
        <v>33000</v>
      </c>
      <c r="J1263" s="10"/>
    </row>
    <row r="1264" spans="1:10" x14ac:dyDescent="0.3">
      <c r="A1264" t="str" cm="1">
        <f t="array" ref="A1264">IFERROR(_xlfn.XLOOKUP(1,(Hoja1!$B$5:$B$1097=B1264)*(Hoja1!$E$5:$E$1097=_xlfn.MAXIFS(Hoja1!$E$5:$E$1097,Hoja1!$B$5:$B$1097,B1264,Hoja1!$E$5:$E$1097,"&lt;="&amp;E1264)),Hoja1!$C$5:$C$1097,""),"")</f>
        <v>CONST_139_JSA</v>
      </c>
      <c r="B1264" s="45" t="str">
        <f t="shared" si="38"/>
        <v>C-139</v>
      </c>
      <c r="C1264" s="45" t="str">
        <f t="shared" si="39"/>
        <v>JSA</v>
      </c>
      <c r="D1264" s="6" t="s">
        <v>32</v>
      </c>
      <c r="E1264" s="7">
        <v>39463</v>
      </c>
      <c r="F1264" s="8"/>
      <c r="G1264" s="9"/>
      <c r="H1264" s="9"/>
      <c r="I1264" s="47">
        <v>34000</v>
      </c>
      <c r="J1264" s="10"/>
    </row>
    <row r="1265" spans="1:10" x14ac:dyDescent="0.3">
      <c r="A1265" t="str" cm="1">
        <f t="array" ref="A1265">IFERROR(_xlfn.XLOOKUP(1,(Hoja1!$B$5:$B$1097=B1265)*(Hoja1!$E$5:$E$1097=_xlfn.MAXIFS(Hoja1!$E$5:$E$1097,Hoja1!$B$5:$B$1097,B1265,Hoja1!$E$5:$E$1097,"&lt;="&amp;E1265)),Hoja1!$C$5:$C$1097,""),"")</f>
        <v>CONST_139_JSA</v>
      </c>
      <c r="B1265" s="45" t="str">
        <f t="shared" si="38"/>
        <v>C-139</v>
      </c>
      <c r="C1265" s="45" t="str">
        <f t="shared" si="39"/>
        <v>JSA</v>
      </c>
      <c r="D1265" s="6" t="s">
        <v>32</v>
      </c>
      <c r="E1265" s="7">
        <v>39468</v>
      </c>
      <c r="F1265" s="8"/>
      <c r="G1265" s="9"/>
      <c r="H1265" s="9"/>
      <c r="I1265" s="47">
        <v>27000</v>
      </c>
      <c r="J1265" s="10"/>
    </row>
    <row r="1266" spans="1:10" x14ac:dyDescent="0.3">
      <c r="A1266" t="str" cm="1">
        <f t="array" ref="A1266">IFERROR(_xlfn.XLOOKUP(1,(Hoja1!$B$5:$B$1097=B1266)*(Hoja1!$E$5:$E$1097=_xlfn.MAXIFS(Hoja1!$E$5:$E$1097,Hoja1!$B$5:$B$1097,B1266,Hoja1!$E$5:$E$1097,"&lt;="&amp;E1266)),Hoja1!$C$5:$C$1097,""),"")</f>
        <v>CONST_139_JSA</v>
      </c>
      <c r="B1266" s="45" t="str">
        <f t="shared" si="38"/>
        <v>C-139</v>
      </c>
      <c r="C1266" s="45" t="str">
        <f t="shared" si="39"/>
        <v>JSA</v>
      </c>
      <c r="D1266" s="6" t="s">
        <v>32</v>
      </c>
      <c r="E1266" s="7">
        <v>39471</v>
      </c>
      <c r="F1266" s="8"/>
      <c r="G1266" s="9"/>
      <c r="H1266" s="9"/>
      <c r="I1266" s="47">
        <v>30000</v>
      </c>
      <c r="J1266" s="10"/>
    </row>
    <row r="1267" spans="1:10" x14ac:dyDescent="0.3">
      <c r="A1267" t="str" cm="1">
        <f t="array" ref="A1267">IFERROR(_xlfn.XLOOKUP(1,(Hoja1!$B$5:$B$1097=B1267)*(Hoja1!$E$5:$E$1097=_xlfn.MAXIFS(Hoja1!$E$5:$E$1097,Hoja1!$B$5:$B$1097,B1267,Hoja1!$E$5:$E$1097,"&lt;="&amp;E1267)),Hoja1!$C$5:$C$1097,""),"")</f>
        <v>CONST_139_JSA</v>
      </c>
      <c r="B1267" s="45" t="str">
        <f t="shared" si="38"/>
        <v>C-139</v>
      </c>
      <c r="C1267" s="45" t="str">
        <f t="shared" si="39"/>
        <v>JSA</v>
      </c>
      <c r="D1267" s="6" t="s">
        <v>32</v>
      </c>
      <c r="E1267" s="7">
        <v>39473</v>
      </c>
      <c r="F1267" s="8"/>
      <c r="G1267" s="9"/>
      <c r="H1267" s="9"/>
      <c r="I1267" s="47">
        <v>32000</v>
      </c>
      <c r="J1267" s="10"/>
    </row>
    <row r="1268" spans="1:10" x14ac:dyDescent="0.3">
      <c r="A1268" t="str" cm="1">
        <f t="array" ref="A1268">IFERROR(_xlfn.XLOOKUP(1,(Hoja1!$B$5:$B$1097=B1268)*(Hoja1!$E$5:$E$1097=_xlfn.MAXIFS(Hoja1!$E$5:$E$1097,Hoja1!$B$5:$B$1097,B1268,Hoja1!$E$5:$E$1097,"&lt;="&amp;E1268)),Hoja1!$C$5:$C$1097,""),"")</f>
        <v>CONST_139_JSA</v>
      </c>
      <c r="B1268" s="45" t="str">
        <f t="shared" si="38"/>
        <v>C-139</v>
      </c>
      <c r="C1268" s="45" t="str">
        <f t="shared" si="39"/>
        <v>JSA</v>
      </c>
      <c r="D1268" s="6" t="s">
        <v>32</v>
      </c>
      <c r="E1268" s="7">
        <v>39479</v>
      </c>
      <c r="F1268" s="8"/>
      <c r="G1268" s="9"/>
      <c r="H1268" s="9"/>
      <c r="I1268" s="47">
        <v>29000</v>
      </c>
      <c r="J1268" s="10"/>
    </row>
    <row r="1269" spans="1:10" x14ac:dyDescent="0.3">
      <c r="A1269" t="str" cm="1">
        <f t="array" ref="A1269">IFERROR(_xlfn.XLOOKUP(1,(Hoja1!$B$5:$B$1097=B1269)*(Hoja1!$E$5:$E$1097=_xlfn.MAXIFS(Hoja1!$E$5:$E$1097,Hoja1!$B$5:$B$1097,B1269,Hoja1!$E$5:$E$1097,"&lt;="&amp;E1269)),Hoja1!$C$5:$C$1097,""),"")</f>
        <v>CONST_139_JSA</v>
      </c>
      <c r="B1269" s="45" t="str">
        <f t="shared" si="38"/>
        <v>C-139</v>
      </c>
      <c r="C1269" s="45" t="str">
        <f t="shared" si="39"/>
        <v>JSA</v>
      </c>
      <c r="D1269" s="6" t="s">
        <v>32</v>
      </c>
      <c r="E1269" s="7">
        <v>39480</v>
      </c>
      <c r="F1269" s="8"/>
      <c r="G1269" s="9"/>
      <c r="H1269" s="9"/>
      <c r="I1269" s="47">
        <v>34000</v>
      </c>
      <c r="J1269" s="10"/>
    </row>
    <row r="1270" spans="1:10" x14ac:dyDescent="0.3">
      <c r="A1270" t="str" cm="1">
        <f t="array" ref="A1270">IFERROR(_xlfn.XLOOKUP(1,(Hoja1!$B$5:$B$1097=B1270)*(Hoja1!$E$5:$E$1097=_xlfn.MAXIFS(Hoja1!$E$5:$E$1097,Hoja1!$B$5:$B$1097,B1270,Hoja1!$E$5:$E$1097,"&lt;="&amp;E1270)),Hoja1!$C$5:$C$1097,""),"")</f>
        <v>CONST_139_JSA</v>
      </c>
      <c r="B1270" s="45" t="str">
        <f t="shared" si="38"/>
        <v>C-139</v>
      </c>
      <c r="C1270" s="45" t="str">
        <f t="shared" si="39"/>
        <v>JSA</v>
      </c>
      <c r="D1270" s="6" t="s">
        <v>32</v>
      </c>
      <c r="E1270" s="7">
        <v>39486</v>
      </c>
      <c r="F1270" s="8"/>
      <c r="G1270" s="9"/>
      <c r="H1270" s="9"/>
      <c r="I1270" s="47">
        <v>26000</v>
      </c>
      <c r="J1270" s="10"/>
    </row>
    <row r="1271" spans="1:10" x14ac:dyDescent="0.3">
      <c r="A1271" t="str" cm="1">
        <f t="array" ref="A1271">IFERROR(_xlfn.XLOOKUP(1,(Hoja1!$B$5:$B$1097=B1271)*(Hoja1!$E$5:$E$1097=_xlfn.MAXIFS(Hoja1!$E$5:$E$1097,Hoja1!$B$5:$B$1097,B1271,Hoja1!$E$5:$E$1097,"&lt;="&amp;E1271)),Hoja1!$C$5:$C$1097,""),"")</f>
        <v>CONST_139_JSA</v>
      </c>
      <c r="B1271" s="45" t="str">
        <f t="shared" si="38"/>
        <v>C-139</v>
      </c>
      <c r="C1271" s="45" t="str">
        <f t="shared" si="39"/>
        <v>JSA</v>
      </c>
      <c r="D1271" s="6" t="s">
        <v>32</v>
      </c>
      <c r="E1271" s="7">
        <v>39489</v>
      </c>
      <c r="F1271" s="8"/>
      <c r="G1271" s="9"/>
      <c r="H1271" s="9"/>
      <c r="I1271" s="47">
        <v>30000</v>
      </c>
      <c r="J1271" s="10"/>
    </row>
    <row r="1272" spans="1:10" x14ac:dyDescent="0.3">
      <c r="A1272" t="str" cm="1">
        <f t="array" ref="A1272">IFERROR(_xlfn.XLOOKUP(1,(Hoja1!$B$5:$B$1097=B1272)*(Hoja1!$E$5:$E$1097=_xlfn.MAXIFS(Hoja1!$E$5:$E$1097,Hoja1!$B$5:$B$1097,B1272,Hoja1!$E$5:$E$1097,"&lt;="&amp;E1272)),Hoja1!$C$5:$C$1097,""),"")</f>
        <v>CONST_139_JSA</v>
      </c>
      <c r="B1272" s="45" t="str">
        <f t="shared" si="38"/>
        <v>C-139</v>
      </c>
      <c r="C1272" s="45" t="str">
        <f t="shared" si="39"/>
        <v>JSA</v>
      </c>
      <c r="D1272" s="6" t="s">
        <v>32</v>
      </c>
      <c r="E1272" s="7">
        <v>39491</v>
      </c>
      <c r="F1272" s="8"/>
      <c r="G1272" s="9"/>
      <c r="H1272" s="9"/>
      <c r="I1272" s="47">
        <v>28000</v>
      </c>
      <c r="J1272" s="10"/>
    </row>
    <row r="1273" spans="1:10" x14ac:dyDescent="0.3">
      <c r="A1273" t="str" cm="1">
        <f t="array" ref="A1273">IFERROR(_xlfn.XLOOKUP(1,(Hoja1!$B$5:$B$1097=B1273)*(Hoja1!$E$5:$E$1097=_xlfn.MAXIFS(Hoja1!$E$5:$E$1097,Hoja1!$B$5:$B$1097,B1273,Hoja1!$E$5:$E$1097,"&lt;="&amp;E1273)),Hoja1!$C$5:$C$1097,""),"")</f>
        <v>CONST_139_JSA</v>
      </c>
      <c r="B1273" s="45" t="str">
        <f t="shared" si="38"/>
        <v>C-139</v>
      </c>
      <c r="C1273" s="45" t="str">
        <f t="shared" si="39"/>
        <v>JSA</v>
      </c>
      <c r="D1273" s="6" t="s">
        <v>32</v>
      </c>
      <c r="E1273" s="7">
        <v>39492</v>
      </c>
      <c r="F1273" s="8"/>
      <c r="G1273" s="9"/>
      <c r="H1273" s="9"/>
      <c r="I1273" s="47">
        <v>48000</v>
      </c>
      <c r="J1273" s="10"/>
    </row>
    <row r="1274" spans="1:10" x14ac:dyDescent="0.3">
      <c r="A1274" t="str" cm="1">
        <f t="array" ref="A1274">IFERROR(_xlfn.XLOOKUP(1,(Hoja1!$B$5:$B$1097=B1274)*(Hoja1!$E$5:$E$1097=_xlfn.MAXIFS(Hoja1!$E$5:$E$1097,Hoja1!$B$5:$B$1097,B1274,Hoja1!$E$5:$E$1097,"&lt;="&amp;E1274)),Hoja1!$C$5:$C$1097,""),"")</f>
        <v>CONST_139_JSA</v>
      </c>
      <c r="B1274" s="45" t="str">
        <f t="shared" si="38"/>
        <v>C-139</v>
      </c>
      <c r="C1274" s="45" t="str">
        <f t="shared" si="39"/>
        <v>JSA</v>
      </c>
      <c r="D1274" s="6" t="s">
        <v>32</v>
      </c>
      <c r="E1274" s="7">
        <v>39498</v>
      </c>
      <c r="F1274" s="8"/>
      <c r="G1274" s="9"/>
      <c r="H1274" s="9"/>
      <c r="I1274" s="47">
        <v>26000</v>
      </c>
      <c r="J1274" s="10"/>
    </row>
    <row r="1275" spans="1:10" x14ac:dyDescent="0.3">
      <c r="A1275" t="str" cm="1">
        <f t="array" ref="A1275">IFERROR(_xlfn.XLOOKUP(1,(Hoja1!$B$5:$B$1097=B1275)*(Hoja1!$E$5:$E$1097=_xlfn.MAXIFS(Hoja1!$E$5:$E$1097,Hoja1!$B$5:$B$1097,B1275,Hoja1!$E$5:$E$1097,"&lt;="&amp;E1275)),Hoja1!$C$5:$C$1097,""),"")</f>
        <v>CONST_139_JSA</v>
      </c>
      <c r="B1275" s="45" t="str">
        <f t="shared" si="38"/>
        <v>C-139</v>
      </c>
      <c r="C1275" s="45" t="str">
        <f t="shared" si="39"/>
        <v>JSA</v>
      </c>
      <c r="D1275" s="6" t="s">
        <v>32</v>
      </c>
      <c r="E1275" s="7">
        <v>39500</v>
      </c>
      <c r="F1275" s="8"/>
      <c r="G1275" s="9"/>
      <c r="H1275" s="9"/>
      <c r="I1275" s="47">
        <v>28000</v>
      </c>
      <c r="J1275" s="10"/>
    </row>
    <row r="1276" spans="1:10" x14ac:dyDescent="0.3">
      <c r="A1276" t="str" cm="1">
        <f t="array" ref="A1276">IFERROR(_xlfn.XLOOKUP(1,(Hoja1!$B$5:$B$1097=B1276)*(Hoja1!$E$5:$E$1097=_xlfn.MAXIFS(Hoja1!$E$5:$E$1097,Hoja1!$B$5:$B$1097,B1276,Hoja1!$E$5:$E$1097,"&lt;="&amp;E1276)),Hoja1!$C$5:$C$1097,""),"")</f>
        <v>CONST_139_JSA</v>
      </c>
      <c r="B1276" s="45" t="str">
        <f t="shared" si="38"/>
        <v>C-139</v>
      </c>
      <c r="C1276" s="45" t="str">
        <f t="shared" si="39"/>
        <v>JSA</v>
      </c>
      <c r="D1276" s="6" t="s">
        <v>32</v>
      </c>
      <c r="E1276" s="7">
        <v>39503</v>
      </c>
      <c r="F1276" s="8"/>
      <c r="G1276" s="9"/>
      <c r="H1276" s="9"/>
      <c r="I1276" s="47">
        <v>28000</v>
      </c>
      <c r="J1276" s="10"/>
    </row>
    <row r="1277" spans="1:10" x14ac:dyDescent="0.3">
      <c r="A1277" t="str" cm="1">
        <f t="array" ref="A1277">IFERROR(_xlfn.XLOOKUP(1,(Hoja1!$B$5:$B$1097=B1277)*(Hoja1!$E$5:$E$1097=_xlfn.MAXIFS(Hoja1!$E$5:$E$1097,Hoja1!$B$5:$B$1097,B1277,Hoja1!$E$5:$E$1097,"&lt;="&amp;E1277)),Hoja1!$C$5:$C$1097,""),"")</f>
        <v>CONST_139_JSA</v>
      </c>
      <c r="B1277" s="45" t="str">
        <f t="shared" si="38"/>
        <v>C-139</v>
      </c>
      <c r="C1277" s="45" t="str">
        <f t="shared" si="39"/>
        <v>JSA</v>
      </c>
      <c r="D1277" s="6" t="s">
        <v>32</v>
      </c>
      <c r="E1277" s="7">
        <v>39508</v>
      </c>
      <c r="F1277" s="8"/>
      <c r="G1277" s="9"/>
      <c r="H1277" s="9"/>
      <c r="I1277" s="47">
        <v>20000</v>
      </c>
      <c r="J1277" s="10"/>
    </row>
    <row r="1278" spans="1:10" x14ac:dyDescent="0.3">
      <c r="A1278" t="str" cm="1">
        <f t="array" ref="A1278">IFERROR(_xlfn.XLOOKUP(1,(Hoja1!$B$5:$B$1097=B1278)*(Hoja1!$E$5:$E$1097=_xlfn.MAXIFS(Hoja1!$E$5:$E$1097,Hoja1!$B$5:$B$1097,B1278,Hoja1!$E$5:$E$1097,"&lt;="&amp;E1278)),Hoja1!$C$5:$C$1097,""),"")</f>
        <v>CONST_139_JSA</v>
      </c>
      <c r="B1278" s="45" t="str">
        <f t="shared" si="38"/>
        <v>C-139</v>
      </c>
      <c r="C1278" s="45" t="str">
        <f t="shared" si="39"/>
        <v>JSA</v>
      </c>
      <c r="D1278" s="6" t="s">
        <v>32</v>
      </c>
      <c r="E1278" s="7">
        <v>39509</v>
      </c>
      <c r="F1278" s="8"/>
      <c r="G1278" s="9"/>
      <c r="H1278" s="9"/>
      <c r="I1278" s="47">
        <v>28000</v>
      </c>
      <c r="J1278" s="10"/>
    </row>
    <row r="1279" spans="1:10" x14ac:dyDescent="0.3">
      <c r="A1279" t="str" cm="1">
        <f t="array" ref="A1279">IFERROR(_xlfn.XLOOKUP(1,(Hoja1!$B$5:$B$1097=B1279)*(Hoja1!$E$5:$E$1097=_xlfn.MAXIFS(Hoja1!$E$5:$E$1097,Hoja1!$B$5:$B$1097,B1279,Hoja1!$E$5:$E$1097,"&lt;="&amp;E1279)),Hoja1!$C$5:$C$1097,""),"")</f>
        <v>CONST_139_JSA</v>
      </c>
      <c r="B1279" s="45" t="str">
        <f t="shared" si="38"/>
        <v>C-139</v>
      </c>
      <c r="C1279" s="45" t="str">
        <f t="shared" si="39"/>
        <v>JSA</v>
      </c>
      <c r="D1279" s="6" t="s">
        <v>32</v>
      </c>
      <c r="E1279" s="7">
        <v>39511</v>
      </c>
      <c r="F1279" s="8"/>
      <c r="G1279" s="9"/>
      <c r="H1279" s="9"/>
      <c r="I1279" s="47">
        <v>30000</v>
      </c>
      <c r="J1279" s="10"/>
    </row>
    <row r="1280" spans="1:10" x14ac:dyDescent="0.3">
      <c r="A1280" t="str" cm="1">
        <f t="array" ref="A1280">IFERROR(_xlfn.XLOOKUP(1,(Hoja1!$B$5:$B$1097=B1280)*(Hoja1!$E$5:$E$1097=_xlfn.MAXIFS(Hoja1!$E$5:$E$1097,Hoja1!$B$5:$B$1097,B1280,Hoja1!$E$5:$E$1097,"&lt;="&amp;E1280)),Hoja1!$C$5:$C$1097,""),"")</f>
        <v>CONST_139_JSA</v>
      </c>
      <c r="B1280" s="45" t="str">
        <f t="shared" si="38"/>
        <v>C-139</v>
      </c>
      <c r="C1280" s="45" t="str">
        <f t="shared" si="39"/>
        <v>JSA</v>
      </c>
      <c r="D1280" s="6" t="s">
        <v>32</v>
      </c>
      <c r="E1280" s="7">
        <v>39513</v>
      </c>
      <c r="F1280" s="8"/>
      <c r="G1280" s="9"/>
      <c r="H1280" s="9"/>
      <c r="I1280" s="47">
        <v>31000</v>
      </c>
      <c r="J1280" s="10"/>
    </row>
    <row r="1281" spans="1:10" x14ac:dyDescent="0.3">
      <c r="A1281" t="str" cm="1">
        <f t="array" ref="A1281">IFERROR(_xlfn.XLOOKUP(1,(Hoja1!$B$5:$B$1097=B1281)*(Hoja1!$E$5:$E$1097=_xlfn.MAXIFS(Hoja1!$E$5:$E$1097,Hoja1!$B$5:$B$1097,B1281,Hoja1!$E$5:$E$1097,"&lt;="&amp;E1281)),Hoja1!$C$5:$C$1097,""),"")</f>
        <v>CONST_139_JSA</v>
      </c>
      <c r="B1281" s="45" t="str">
        <f t="shared" si="38"/>
        <v>C-139</v>
      </c>
      <c r="C1281" s="45" t="str">
        <f t="shared" si="39"/>
        <v>JSA</v>
      </c>
      <c r="D1281" s="6" t="s">
        <v>32</v>
      </c>
      <c r="E1281" s="7">
        <v>39516</v>
      </c>
      <c r="F1281" s="8"/>
      <c r="G1281" s="9"/>
      <c r="H1281" s="9"/>
      <c r="I1281" s="47">
        <v>20000</v>
      </c>
      <c r="J1281" s="10"/>
    </row>
    <row r="1282" spans="1:10" x14ac:dyDescent="0.3">
      <c r="A1282" t="str" cm="1">
        <f t="array" ref="A1282">IFERROR(_xlfn.XLOOKUP(1,(Hoja1!$B$5:$B$1097=B1282)*(Hoja1!$E$5:$E$1097=_xlfn.MAXIFS(Hoja1!$E$5:$E$1097,Hoja1!$B$5:$B$1097,B1282,Hoja1!$E$5:$E$1097,"&lt;="&amp;E1282)),Hoja1!$C$5:$C$1097,""),"")</f>
        <v>CONST_139_JSA</v>
      </c>
      <c r="B1282" s="45" t="str">
        <f t="shared" si="38"/>
        <v>C-139</v>
      </c>
      <c r="C1282" s="45" t="str">
        <f t="shared" si="39"/>
        <v>JSA</v>
      </c>
      <c r="D1282" s="6" t="s">
        <v>32</v>
      </c>
      <c r="E1282" s="7">
        <v>39517</v>
      </c>
      <c r="F1282" s="8"/>
      <c r="G1282" s="9"/>
      <c r="H1282" s="9"/>
      <c r="I1282" s="47">
        <v>24000</v>
      </c>
      <c r="J1282" s="10"/>
    </row>
    <row r="1283" spans="1:10" x14ac:dyDescent="0.3">
      <c r="A1283" t="str" cm="1">
        <f t="array" ref="A1283">IFERROR(_xlfn.XLOOKUP(1,(Hoja1!$B$5:$B$1097=B1283)*(Hoja1!$E$5:$E$1097=_xlfn.MAXIFS(Hoja1!$E$5:$E$1097,Hoja1!$B$5:$B$1097,B1283,Hoja1!$E$5:$E$1097,"&lt;="&amp;E1283)),Hoja1!$C$5:$C$1097,""),"")</f>
        <v>CONST_139_JSA</v>
      </c>
      <c r="B1283" s="45" t="str">
        <f t="shared" ref="B1283:B1346" si="40">IF(LEFT(D1283,1)="T","T-","C-")&amp;TRIM(RIGHT(D1283,LEN(D1283)-SEARCH("-",D1283)))</f>
        <v>C-139</v>
      </c>
      <c r="C1283" s="45" t="str">
        <f t="shared" ref="C1283:C1346" si="41">IFERROR(MID(A1283,FIND("_",A1283,FIND("_",A1283)+1)+1,LEN(A1283)),"")</f>
        <v>JSA</v>
      </c>
      <c r="D1283" s="6" t="s">
        <v>32</v>
      </c>
      <c r="E1283" s="7">
        <v>39519</v>
      </c>
      <c r="F1283" s="8"/>
      <c r="G1283" s="9"/>
      <c r="H1283" s="9"/>
      <c r="I1283" s="47">
        <v>22000</v>
      </c>
      <c r="J1283" s="10"/>
    </row>
    <row r="1284" spans="1:10" x14ac:dyDescent="0.3">
      <c r="A1284" t="str" cm="1">
        <f t="array" ref="A1284">IFERROR(_xlfn.XLOOKUP(1,(Hoja1!$B$5:$B$1097=B1284)*(Hoja1!$E$5:$E$1097=_xlfn.MAXIFS(Hoja1!$E$5:$E$1097,Hoja1!$B$5:$B$1097,B1284,Hoja1!$E$5:$E$1097,"&lt;="&amp;E1284)),Hoja1!$C$5:$C$1097,""),"")</f>
        <v>CONST_139_JSA</v>
      </c>
      <c r="B1284" s="45" t="str">
        <f t="shared" si="40"/>
        <v>C-139</v>
      </c>
      <c r="C1284" s="45" t="str">
        <f t="shared" si="41"/>
        <v>JSA</v>
      </c>
      <c r="D1284" s="6" t="s">
        <v>32</v>
      </c>
      <c r="E1284" s="7">
        <v>39524</v>
      </c>
      <c r="F1284" s="8"/>
      <c r="G1284" s="9"/>
      <c r="H1284" s="9"/>
      <c r="I1284" s="47">
        <v>23000</v>
      </c>
      <c r="J1284" s="10"/>
    </row>
    <row r="1285" spans="1:10" x14ac:dyDescent="0.3">
      <c r="A1285" t="str" cm="1">
        <f t="array" ref="A1285">IFERROR(_xlfn.XLOOKUP(1,(Hoja1!$B$5:$B$1097=B1285)*(Hoja1!$E$5:$E$1097=_xlfn.MAXIFS(Hoja1!$E$5:$E$1097,Hoja1!$B$5:$B$1097,B1285,Hoja1!$E$5:$E$1097,"&lt;="&amp;E1285)),Hoja1!$C$5:$C$1097,""),"")</f>
        <v>CONST_139_JSA</v>
      </c>
      <c r="B1285" s="45" t="str">
        <f t="shared" si="40"/>
        <v>C-139</v>
      </c>
      <c r="C1285" s="45" t="str">
        <f t="shared" si="41"/>
        <v>JSA</v>
      </c>
      <c r="D1285" s="6" t="s">
        <v>32</v>
      </c>
      <c r="E1285" s="7">
        <v>39530</v>
      </c>
      <c r="F1285" s="8"/>
      <c r="G1285" s="9"/>
      <c r="H1285" s="9"/>
      <c r="I1285" s="47">
        <v>28000</v>
      </c>
      <c r="J1285" s="10"/>
    </row>
    <row r="1286" spans="1:10" x14ac:dyDescent="0.3">
      <c r="A1286" t="str" cm="1">
        <f t="array" ref="A1286">IFERROR(_xlfn.XLOOKUP(1,(Hoja1!$B$5:$B$1097=B1286)*(Hoja1!$E$5:$E$1097=_xlfn.MAXIFS(Hoja1!$E$5:$E$1097,Hoja1!$B$5:$B$1097,B1286,Hoja1!$E$5:$E$1097,"&lt;="&amp;E1286)),Hoja1!$C$5:$C$1097,""),"")</f>
        <v>CONST_139_JSA</v>
      </c>
      <c r="B1286" s="45" t="str">
        <f t="shared" si="40"/>
        <v>C-139</v>
      </c>
      <c r="C1286" s="45" t="str">
        <f t="shared" si="41"/>
        <v>JSA</v>
      </c>
      <c r="D1286" s="6" t="s">
        <v>32</v>
      </c>
      <c r="E1286" s="7">
        <v>39532</v>
      </c>
      <c r="F1286" s="8"/>
      <c r="G1286" s="9"/>
      <c r="H1286" s="9"/>
      <c r="I1286" s="47">
        <v>24000</v>
      </c>
      <c r="J1286" s="10"/>
    </row>
    <row r="1287" spans="1:10" x14ac:dyDescent="0.3">
      <c r="A1287" t="str" cm="1">
        <f t="array" ref="A1287">IFERROR(_xlfn.XLOOKUP(1,(Hoja1!$B$5:$B$1097=B1287)*(Hoja1!$E$5:$E$1097=_xlfn.MAXIFS(Hoja1!$E$5:$E$1097,Hoja1!$B$5:$B$1097,B1287,Hoja1!$E$5:$E$1097,"&lt;="&amp;E1287)),Hoja1!$C$5:$C$1097,""),"")</f>
        <v>CONST_139_JSA</v>
      </c>
      <c r="B1287" s="45" t="str">
        <f t="shared" si="40"/>
        <v>C-139</v>
      </c>
      <c r="C1287" s="45" t="str">
        <f t="shared" si="41"/>
        <v>JSA</v>
      </c>
      <c r="D1287" s="6" t="s">
        <v>32</v>
      </c>
      <c r="E1287" s="7">
        <v>39539</v>
      </c>
      <c r="F1287" s="8"/>
      <c r="G1287" s="9"/>
      <c r="H1287" s="9"/>
      <c r="I1287" s="47">
        <v>23000</v>
      </c>
      <c r="J1287" s="10"/>
    </row>
    <row r="1288" spans="1:10" x14ac:dyDescent="0.3">
      <c r="A1288" t="str" cm="1">
        <f t="array" ref="A1288">IFERROR(_xlfn.XLOOKUP(1,(Hoja1!$B$5:$B$1097=B1288)*(Hoja1!$E$5:$E$1097=_xlfn.MAXIFS(Hoja1!$E$5:$E$1097,Hoja1!$B$5:$B$1097,B1288,Hoja1!$E$5:$E$1097,"&lt;="&amp;E1288)),Hoja1!$C$5:$C$1097,""),"")</f>
        <v>CONST_139_JSA</v>
      </c>
      <c r="B1288" s="45" t="str">
        <f t="shared" si="40"/>
        <v>C-139</v>
      </c>
      <c r="C1288" s="45" t="str">
        <f t="shared" si="41"/>
        <v>JSA</v>
      </c>
      <c r="D1288" s="6" t="s">
        <v>32</v>
      </c>
      <c r="E1288" s="7">
        <v>39547</v>
      </c>
      <c r="F1288" s="8"/>
      <c r="G1288" s="9"/>
      <c r="H1288" s="9"/>
      <c r="I1288" s="47">
        <v>66000</v>
      </c>
      <c r="J1288" s="10"/>
    </row>
    <row r="1289" spans="1:10" x14ac:dyDescent="0.3">
      <c r="A1289" t="str" cm="1">
        <f t="array" ref="A1289">IFERROR(_xlfn.XLOOKUP(1,(Hoja1!$B$5:$B$1097=B1289)*(Hoja1!$E$5:$E$1097=_xlfn.MAXIFS(Hoja1!$E$5:$E$1097,Hoja1!$B$5:$B$1097,B1289,Hoja1!$E$5:$E$1097,"&lt;="&amp;E1289)),Hoja1!$C$5:$C$1097,""),"")</f>
        <v>CONST_139_JSA</v>
      </c>
      <c r="B1289" s="45" t="str">
        <f t="shared" si="40"/>
        <v>C-139</v>
      </c>
      <c r="C1289" s="45" t="str">
        <f t="shared" si="41"/>
        <v>JSA</v>
      </c>
      <c r="D1289" s="6" t="s">
        <v>32</v>
      </c>
      <c r="E1289" s="7">
        <v>39548</v>
      </c>
      <c r="F1289" s="8"/>
      <c r="G1289" s="9"/>
      <c r="H1289" s="9"/>
      <c r="I1289" s="47">
        <v>23000</v>
      </c>
      <c r="J1289" s="10"/>
    </row>
    <row r="1290" spans="1:10" x14ac:dyDescent="0.3">
      <c r="A1290" t="str" cm="1">
        <f t="array" ref="A1290">IFERROR(_xlfn.XLOOKUP(1,(Hoja1!$B$5:$B$1097=B1290)*(Hoja1!$E$5:$E$1097=_xlfn.MAXIFS(Hoja1!$E$5:$E$1097,Hoja1!$B$5:$B$1097,B1290,Hoja1!$E$5:$E$1097,"&lt;="&amp;E1290)),Hoja1!$C$5:$C$1097,""),"")</f>
        <v>CONST_139_JSA</v>
      </c>
      <c r="B1290" s="45" t="str">
        <f t="shared" si="40"/>
        <v>C-139</v>
      </c>
      <c r="C1290" s="45" t="str">
        <f t="shared" si="41"/>
        <v>JSA</v>
      </c>
      <c r="D1290" s="6" t="s">
        <v>32</v>
      </c>
      <c r="E1290" s="7">
        <v>39552</v>
      </c>
      <c r="F1290" s="8"/>
      <c r="G1290" s="9"/>
      <c r="H1290" s="9"/>
      <c r="I1290" s="47">
        <v>23000</v>
      </c>
      <c r="J1290" s="10"/>
    </row>
    <row r="1291" spans="1:10" x14ac:dyDescent="0.3">
      <c r="A1291" t="str" cm="1">
        <f t="array" ref="A1291">IFERROR(_xlfn.XLOOKUP(1,(Hoja1!$B$5:$B$1097=B1291)*(Hoja1!$E$5:$E$1097=_xlfn.MAXIFS(Hoja1!$E$5:$E$1097,Hoja1!$B$5:$B$1097,B1291,Hoja1!$E$5:$E$1097,"&lt;="&amp;E1291)),Hoja1!$C$5:$C$1097,""),"")</f>
        <v>CONST_139_JSA</v>
      </c>
      <c r="B1291" s="45" t="str">
        <f t="shared" si="40"/>
        <v>C-139</v>
      </c>
      <c r="C1291" s="45" t="str">
        <f t="shared" si="41"/>
        <v>JSA</v>
      </c>
      <c r="D1291" s="6" t="s">
        <v>32</v>
      </c>
      <c r="E1291" s="7">
        <v>39553</v>
      </c>
      <c r="F1291" s="8"/>
      <c r="G1291" s="9"/>
      <c r="H1291" s="9"/>
      <c r="I1291" s="47">
        <v>27000</v>
      </c>
      <c r="J1291" s="10"/>
    </row>
    <row r="1292" spans="1:10" x14ac:dyDescent="0.3">
      <c r="A1292" t="str" cm="1">
        <f t="array" ref="A1292">IFERROR(_xlfn.XLOOKUP(1,(Hoja1!$B$5:$B$1097=B1292)*(Hoja1!$E$5:$E$1097=_xlfn.MAXIFS(Hoja1!$E$5:$E$1097,Hoja1!$B$5:$B$1097,B1292,Hoja1!$E$5:$E$1097,"&lt;="&amp;E1292)),Hoja1!$C$5:$C$1097,""),"")</f>
        <v>CONST_139_JSA</v>
      </c>
      <c r="B1292" s="45" t="str">
        <f t="shared" si="40"/>
        <v>C-139</v>
      </c>
      <c r="C1292" s="45" t="str">
        <f t="shared" si="41"/>
        <v>JSA</v>
      </c>
      <c r="D1292" s="6" t="s">
        <v>32</v>
      </c>
      <c r="E1292" s="7">
        <v>39555</v>
      </c>
      <c r="F1292" s="8"/>
      <c r="G1292" s="9"/>
      <c r="H1292" s="9"/>
      <c r="I1292" s="47">
        <v>29000</v>
      </c>
      <c r="J1292" s="10"/>
    </row>
    <row r="1293" spans="1:10" x14ac:dyDescent="0.3">
      <c r="A1293" t="str" cm="1">
        <f t="array" ref="A1293">IFERROR(_xlfn.XLOOKUP(1,(Hoja1!$B$5:$B$1097=B1293)*(Hoja1!$E$5:$E$1097=_xlfn.MAXIFS(Hoja1!$E$5:$E$1097,Hoja1!$B$5:$B$1097,B1293,Hoja1!$E$5:$E$1097,"&lt;="&amp;E1293)),Hoja1!$C$5:$C$1097,""),"")</f>
        <v>CONST_139_JSA</v>
      </c>
      <c r="B1293" s="45" t="str">
        <f t="shared" si="40"/>
        <v>C-139</v>
      </c>
      <c r="C1293" s="45" t="str">
        <f t="shared" si="41"/>
        <v>JSA</v>
      </c>
      <c r="D1293" s="6" t="s">
        <v>32</v>
      </c>
      <c r="E1293" s="7">
        <v>39556</v>
      </c>
      <c r="F1293" s="8"/>
      <c r="G1293" s="9"/>
      <c r="H1293" s="9"/>
      <c r="I1293" s="47">
        <v>20000</v>
      </c>
      <c r="J1293" s="10"/>
    </row>
    <row r="1294" spans="1:10" x14ac:dyDescent="0.3">
      <c r="A1294" t="str" cm="1">
        <f t="array" ref="A1294">IFERROR(_xlfn.XLOOKUP(1,(Hoja1!$B$5:$B$1097=B1294)*(Hoja1!$E$5:$E$1097=_xlfn.MAXIFS(Hoja1!$E$5:$E$1097,Hoja1!$B$5:$B$1097,B1294,Hoja1!$E$5:$E$1097,"&lt;="&amp;E1294)),Hoja1!$C$5:$C$1097,""),"")</f>
        <v>CONST_139_JSA</v>
      </c>
      <c r="B1294" s="45" t="str">
        <f t="shared" si="40"/>
        <v>C-139</v>
      </c>
      <c r="C1294" s="45" t="str">
        <f t="shared" si="41"/>
        <v>JSA</v>
      </c>
      <c r="D1294" s="6" t="s">
        <v>32</v>
      </c>
      <c r="E1294" s="7">
        <v>39559</v>
      </c>
      <c r="F1294" s="8"/>
      <c r="G1294" s="9"/>
      <c r="H1294" s="9"/>
      <c r="I1294" s="47">
        <v>23000</v>
      </c>
      <c r="J1294" s="10"/>
    </row>
    <row r="1295" spans="1:10" x14ac:dyDescent="0.3">
      <c r="A1295" t="str" cm="1">
        <f t="array" ref="A1295">IFERROR(_xlfn.XLOOKUP(1,(Hoja1!$B$5:$B$1097=B1295)*(Hoja1!$E$5:$E$1097=_xlfn.MAXIFS(Hoja1!$E$5:$E$1097,Hoja1!$B$5:$B$1097,B1295,Hoja1!$E$5:$E$1097,"&lt;="&amp;E1295)),Hoja1!$C$5:$C$1097,""),"")</f>
        <v>CONST_139_JSA</v>
      </c>
      <c r="B1295" s="45" t="str">
        <f t="shared" si="40"/>
        <v>C-139</v>
      </c>
      <c r="C1295" s="45" t="str">
        <f t="shared" si="41"/>
        <v>JSA</v>
      </c>
      <c r="D1295" s="6" t="s">
        <v>32</v>
      </c>
      <c r="E1295" s="7">
        <v>39561</v>
      </c>
      <c r="F1295" s="8"/>
      <c r="G1295" s="9"/>
      <c r="H1295" s="9"/>
      <c r="I1295" s="47">
        <v>52000</v>
      </c>
      <c r="J1295" s="10"/>
    </row>
    <row r="1296" spans="1:10" x14ac:dyDescent="0.3">
      <c r="A1296" t="str" cm="1">
        <f t="array" ref="A1296">IFERROR(_xlfn.XLOOKUP(1,(Hoja1!$B$5:$B$1097=B1296)*(Hoja1!$E$5:$E$1097=_xlfn.MAXIFS(Hoja1!$E$5:$E$1097,Hoja1!$B$5:$B$1097,B1296,Hoja1!$E$5:$E$1097,"&lt;="&amp;E1296)),Hoja1!$C$5:$C$1097,""),"")</f>
        <v>CONST_139_JSA</v>
      </c>
      <c r="B1296" s="45" t="str">
        <f t="shared" si="40"/>
        <v>C-139</v>
      </c>
      <c r="C1296" s="45" t="str">
        <f t="shared" si="41"/>
        <v>JSA</v>
      </c>
      <c r="D1296" s="6" t="s">
        <v>32</v>
      </c>
      <c r="E1296" s="7">
        <v>39562</v>
      </c>
      <c r="F1296" s="8"/>
      <c r="G1296" s="9"/>
      <c r="H1296" s="9"/>
      <c r="I1296" s="47">
        <v>26000</v>
      </c>
      <c r="J1296" s="10"/>
    </row>
    <row r="1297" spans="1:10" x14ac:dyDescent="0.3">
      <c r="A1297" t="str" cm="1">
        <f t="array" ref="A1297">IFERROR(_xlfn.XLOOKUP(1,(Hoja1!$B$5:$B$1097=B1297)*(Hoja1!$E$5:$E$1097=_xlfn.MAXIFS(Hoja1!$E$5:$E$1097,Hoja1!$B$5:$B$1097,B1297,Hoja1!$E$5:$E$1097,"&lt;="&amp;E1297)),Hoja1!$C$5:$C$1097,""),"")</f>
        <v>CONST_139_JSA</v>
      </c>
      <c r="B1297" s="45" t="str">
        <f t="shared" si="40"/>
        <v>C-139</v>
      </c>
      <c r="C1297" s="45" t="str">
        <f t="shared" si="41"/>
        <v>JSA</v>
      </c>
      <c r="D1297" s="6" t="s">
        <v>32</v>
      </c>
      <c r="E1297" s="7">
        <v>39564</v>
      </c>
      <c r="F1297" s="8"/>
      <c r="G1297" s="9"/>
      <c r="H1297" s="9"/>
      <c r="I1297" s="47">
        <v>24000</v>
      </c>
      <c r="J1297" s="10"/>
    </row>
    <row r="1298" spans="1:10" x14ac:dyDescent="0.3">
      <c r="A1298" t="str" cm="1">
        <f t="array" ref="A1298">IFERROR(_xlfn.XLOOKUP(1,(Hoja1!$B$5:$B$1097=B1298)*(Hoja1!$E$5:$E$1097=_xlfn.MAXIFS(Hoja1!$E$5:$E$1097,Hoja1!$B$5:$B$1097,B1298,Hoja1!$E$5:$E$1097,"&lt;="&amp;E1298)),Hoja1!$C$5:$C$1097,""),"")</f>
        <v>CONST_139_JSA</v>
      </c>
      <c r="B1298" s="45" t="str">
        <f t="shared" si="40"/>
        <v>C-139</v>
      </c>
      <c r="C1298" s="45" t="str">
        <f t="shared" si="41"/>
        <v>JSA</v>
      </c>
      <c r="D1298" s="6" t="s">
        <v>32</v>
      </c>
      <c r="E1298" s="7">
        <v>39566</v>
      </c>
      <c r="F1298" s="8"/>
      <c r="G1298" s="9"/>
      <c r="H1298" s="9"/>
      <c r="I1298" s="47">
        <v>24000</v>
      </c>
      <c r="J1298" s="10"/>
    </row>
    <row r="1299" spans="1:10" x14ac:dyDescent="0.3">
      <c r="A1299" t="str" cm="1">
        <f t="array" ref="A1299">IFERROR(_xlfn.XLOOKUP(1,(Hoja1!$B$5:$B$1097=B1299)*(Hoja1!$E$5:$E$1097=_xlfn.MAXIFS(Hoja1!$E$5:$E$1097,Hoja1!$B$5:$B$1097,B1299,Hoja1!$E$5:$E$1097,"&lt;="&amp;E1299)),Hoja1!$C$5:$C$1097,""),"")</f>
        <v>CONST_139_JSA</v>
      </c>
      <c r="B1299" s="45" t="str">
        <f t="shared" si="40"/>
        <v>C-139</v>
      </c>
      <c r="C1299" s="45" t="str">
        <f t="shared" si="41"/>
        <v>JSA</v>
      </c>
      <c r="D1299" s="6" t="s">
        <v>32</v>
      </c>
      <c r="E1299" s="7">
        <v>39569</v>
      </c>
      <c r="F1299" s="8"/>
      <c r="G1299" s="9"/>
      <c r="H1299" s="9"/>
      <c r="I1299" s="47">
        <v>27000</v>
      </c>
      <c r="J1299" s="10"/>
    </row>
    <row r="1300" spans="1:10" x14ac:dyDescent="0.3">
      <c r="A1300" t="str" cm="1">
        <f t="array" ref="A1300">IFERROR(_xlfn.XLOOKUP(1,(Hoja1!$B$5:$B$1097=B1300)*(Hoja1!$E$5:$E$1097=_xlfn.MAXIFS(Hoja1!$E$5:$E$1097,Hoja1!$B$5:$B$1097,B1300,Hoja1!$E$5:$E$1097,"&lt;="&amp;E1300)),Hoja1!$C$5:$C$1097,""),"")</f>
        <v>CONST_139_JSA</v>
      </c>
      <c r="B1300" s="45" t="str">
        <f t="shared" si="40"/>
        <v>C-139</v>
      </c>
      <c r="C1300" s="45" t="str">
        <f t="shared" si="41"/>
        <v>JSA</v>
      </c>
      <c r="D1300" s="6" t="s">
        <v>32</v>
      </c>
      <c r="E1300" s="7">
        <v>39573</v>
      </c>
      <c r="F1300" s="8"/>
      <c r="G1300" s="9"/>
      <c r="H1300" s="9"/>
      <c r="I1300" s="47">
        <v>26000</v>
      </c>
      <c r="J1300" s="10"/>
    </row>
    <row r="1301" spans="1:10" x14ac:dyDescent="0.3">
      <c r="A1301" t="str" cm="1">
        <f t="array" ref="A1301">IFERROR(_xlfn.XLOOKUP(1,(Hoja1!$B$5:$B$1097=B1301)*(Hoja1!$E$5:$E$1097=_xlfn.MAXIFS(Hoja1!$E$5:$E$1097,Hoja1!$B$5:$B$1097,B1301,Hoja1!$E$5:$E$1097,"&lt;="&amp;E1301)),Hoja1!$C$5:$C$1097,""),"")</f>
        <v>CONST_139_JSA</v>
      </c>
      <c r="B1301" s="45" t="str">
        <f t="shared" si="40"/>
        <v>C-139</v>
      </c>
      <c r="C1301" s="45" t="str">
        <f t="shared" si="41"/>
        <v>JSA</v>
      </c>
      <c r="D1301" s="6" t="s">
        <v>32</v>
      </c>
      <c r="E1301" s="7">
        <v>39574</v>
      </c>
      <c r="F1301" s="8"/>
      <c r="G1301" s="9"/>
      <c r="H1301" s="9"/>
      <c r="I1301" s="47">
        <v>25000</v>
      </c>
      <c r="J1301" s="10"/>
    </row>
    <row r="1302" spans="1:10" x14ac:dyDescent="0.3">
      <c r="A1302" t="str" cm="1">
        <f t="array" ref="A1302">IFERROR(_xlfn.XLOOKUP(1,(Hoja1!$B$5:$B$1097=B1302)*(Hoja1!$E$5:$E$1097=_xlfn.MAXIFS(Hoja1!$E$5:$E$1097,Hoja1!$B$5:$B$1097,B1302,Hoja1!$E$5:$E$1097,"&lt;="&amp;E1302)),Hoja1!$C$5:$C$1097,""),"")</f>
        <v>CONST_139_JSA</v>
      </c>
      <c r="B1302" s="45" t="str">
        <f t="shared" si="40"/>
        <v>C-139</v>
      </c>
      <c r="C1302" s="45" t="str">
        <f t="shared" si="41"/>
        <v>JSA</v>
      </c>
      <c r="D1302" s="6" t="s">
        <v>32</v>
      </c>
      <c r="E1302" s="7">
        <v>39577</v>
      </c>
      <c r="F1302" s="8"/>
      <c r="G1302" s="9"/>
      <c r="H1302" s="9"/>
      <c r="I1302" s="47">
        <v>27000</v>
      </c>
      <c r="J1302" s="10"/>
    </row>
    <row r="1303" spans="1:10" x14ac:dyDescent="0.3">
      <c r="A1303" t="str" cm="1">
        <f t="array" ref="A1303">IFERROR(_xlfn.XLOOKUP(1,(Hoja1!$B$5:$B$1097=B1303)*(Hoja1!$E$5:$E$1097=_xlfn.MAXIFS(Hoja1!$E$5:$E$1097,Hoja1!$B$5:$B$1097,B1303,Hoja1!$E$5:$E$1097,"&lt;="&amp;E1303)),Hoja1!$C$5:$C$1097,""),"")</f>
        <v>CONST_139_JSA</v>
      </c>
      <c r="B1303" s="45" t="str">
        <f t="shared" si="40"/>
        <v>C-139</v>
      </c>
      <c r="C1303" s="45" t="str">
        <f t="shared" si="41"/>
        <v>JSA</v>
      </c>
      <c r="D1303" s="6" t="s">
        <v>32</v>
      </c>
      <c r="E1303" s="7">
        <v>39581</v>
      </c>
      <c r="F1303" s="8"/>
      <c r="G1303" s="9"/>
      <c r="H1303" s="9"/>
      <c r="I1303" s="47">
        <v>26000</v>
      </c>
      <c r="J1303" s="10"/>
    </row>
    <row r="1304" spans="1:10" x14ac:dyDescent="0.3">
      <c r="A1304" t="str" cm="1">
        <f t="array" ref="A1304">IFERROR(_xlfn.XLOOKUP(1,(Hoja1!$B$5:$B$1097=B1304)*(Hoja1!$E$5:$E$1097=_xlfn.MAXIFS(Hoja1!$E$5:$E$1097,Hoja1!$B$5:$B$1097,B1304,Hoja1!$E$5:$E$1097,"&lt;="&amp;E1304)),Hoja1!$C$5:$C$1097,""),"")</f>
        <v>CONST_139_JSA</v>
      </c>
      <c r="B1304" s="45" t="str">
        <f t="shared" si="40"/>
        <v>C-139</v>
      </c>
      <c r="C1304" s="45" t="str">
        <f t="shared" si="41"/>
        <v>JSA</v>
      </c>
      <c r="D1304" s="6" t="s">
        <v>32</v>
      </c>
      <c r="E1304" s="7">
        <v>39587</v>
      </c>
      <c r="F1304" s="8"/>
      <c r="G1304" s="9"/>
      <c r="H1304" s="9"/>
      <c r="I1304" s="47">
        <v>26000</v>
      </c>
      <c r="J1304" s="10"/>
    </row>
    <row r="1305" spans="1:10" x14ac:dyDescent="0.3">
      <c r="A1305" t="str" cm="1">
        <f t="array" ref="A1305">IFERROR(_xlfn.XLOOKUP(1,(Hoja1!$B$5:$B$1097=B1305)*(Hoja1!$E$5:$E$1097=_xlfn.MAXIFS(Hoja1!$E$5:$E$1097,Hoja1!$B$5:$B$1097,B1305,Hoja1!$E$5:$E$1097,"&lt;="&amp;E1305)),Hoja1!$C$5:$C$1097,""),"")</f>
        <v>CONST_139_JSA</v>
      </c>
      <c r="B1305" s="45" t="str">
        <f t="shared" si="40"/>
        <v>C-139</v>
      </c>
      <c r="C1305" s="45" t="str">
        <f t="shared" si="41"/>
        <v>JSA</v>
      </c>
      <c r="D1305" s="6" t="s">
        <v>32</v>
      </c>
      <c r="E1305" s="7">
        <v>39588</v>
      </c>
      <c r="F1305" s="8"/>
      <c r="G1305" s="9"/>
      <c r="H1305" s="9"/>
      <c r="I1305" s="47">
        <v>27000</v>
      </c>
      <c r="J1305" s="10"/>
    </row>
    <row r="1306" spans="1:10" x14ac:dyDescent="0.3">
      <c r="A1306" t="str" cm="1">
        <f t="array" ref="A1306">IFERROR(_xlfn.XLOOKUP(1,(Hoja1!$B$5:$B$1097=B1306)*(Hoja1!$E$5:$E$1097=_xlfn.MAXIFS(Hoja1!$E$5:$E$1097,Hoja1!$B$5:$B$1097,B1306,Hoja1!$E$5:$E$1097,"&lt;="&amp;E1306)),Hoja1!$C$5:$C$1097,""),"")</f>
        <v>CONST_139_JSA</v>
      </c>
      <c r="B1306" s="45" t="str">
        <f t="shared" si="40"/>
        <v>C-139</v>
      </c>
      <c r="C1306" s="45" t="str">
        <f t="shared" si="41"/>
        <v>JSA</v>
      </c>
      <c r="D1306" s="6" t="s">
        <v>32</v>
      </c>
      <c r="E1306" s="7">
        <v>39590</v>
      </c>
      <c r="F1306" s="8"/>
      <c r="G1306" s="9"/>
      <c r="H1306" s="9"/>
      <c r="I1306" s="47"/>
      <c r="J1306" s="10"/>
    </row>
    <row r="1307" spans="1:10" x14ac:dyDescent="0.3">
      <c r="A1307" t="str" cm="1">
        <f t="array" ref="A1307">IFERROR(_xlfn.XLOOKUP(1,(Hoja1!$B$5:$B$1097=B1307)*(Hoja1!$E$5:$E$1097=_xlfn.MAXIFS(Hoja1!$E$5:$E$1097,Hoja1!$B$5:$B$1097,B1307,Hoja1!$E$5:$E$1097,"&lt;="&amp;E1307)),Hoja1!$C$5:$C$1097,""),"")</f>
        <v>CONST_139_JSA</v>
      </c>
      <c r="B1307" s="45" t="str">
        <f t="shared" si="40"/>
        <v>C-139</v>
      </c>
      <c r="C1307" s="45" t="str">
        <f t="shared" si="41"/>
        <v>JSA</v>
      </c>
      <c r="D1307" s="6" t="s">
        <v>32</v>
      </c>
      <c r="E1307" s="7">
        <v>39594</v>
      </c>
      <c r="F1307" s="8"/>
      <c r="G1307" s="9"/>
      <c r="H1307" s="9"/>
      <c r="I1307" s="47">
        <v>34000</v>
      </c>
      <c r="J1307" s="10"/>
    </row>
    <row r="1308" spans="1:10" x14ac:dyDescent="0.3">
      <c r="A1308" t="str" cm="1">
        <f t="array" ref="A1308">IFERROR(_xlfn.XLOOKUP(1,(Hoja1!$B$5:$B$1097=B1308)*(Hoja1!$E$5:$E$1097=_xlfn.MAXIFS(Hoja1!$E$5:$E$1097,Hoja1!$B$5:$B$1097,B1308,Hoja1!$E$5:$E$1097,"&lt;="&amp;E1308)),Hoja1!$C$5:$C$1097,""),"")</f>
        <v>CONST_139_JSA</v>
      </c>
      <c r="B1308" s="45" t="str">
        <f t="shared" si="40"/>
        <v>C-139</v>
      </c>
      <c r="C1308" s="45" t="str">
        <f t="shared" si="41"/>
        <v>JSA</v>
      </c>
      <c r="D1308" s="6" t="s">
        <v>32</v>
      </c>
      <c r="E1308" s="7">
        <v>39596</v>
      </c>
      <c r="F1308" s="8"/>
      <c r="G1308" s="9"/>
      <c r="H1308" s="9"/>
      <c r="I1308" s="47">
        <v>32000</v>
      </c>
      <c r="J1308" s="10"/>
    </row>
    <row r="1309" spans="1:10" x14ac:dyDescent="0.3">
      <c r="A1309" t="str" cm="1">
        <f t="array" ref="A1309">IFERROR(_xlfn.XLOOKUP(1,(Hoja1!$B$5:$B$1097=B1309)*(Hoja1!$E$5:$E$1097=_xlfn.MAXIFS(Hoja1!$E$5:$E$1097,Hoja1!$B$5:$B$1097,B1309,Hoja1!$E$5:$E$1097,"&lt;="&amp;E1309)),Hoja1!$C$5:$C$1097,""),"")</f>
        <v>CONST_139_JSA</v>
      </c>
      <c r="B1309" s="45" t="str">
        <f t="shared" si="40"/>
        <v>C-139</v>
      </c>
      <c r="C1309" s="45" t="str">
        <f t="shared" si="41"/>
        <v>JSA</v>
      </c>
      <c r="D1309" s="6" t="s">
        <v>32</v>
      </c>
      <c r="E1309" s="7">
        <v>39606</v>
      </c>
      <c r="F1309" s="8"/>
      <c r="G1309" s="9"/>
      <c r="H1309" s="9"/>
      <c r="I1309" s="47">
        <v>29000</v>
      </c>
      <c r="J1309" s="10"/>
    </row>
    <row r="1310" spans="1:10" x14ac:dyDescent="0.3">
      <c r="A1310" t="str" cm="1">
        <f t="array" ref="A1310">IFERROR(_xlfn.XLOOKUP(1,(Hoja1!$B$5:$B$1097=B1310)*(Hoja1!$E$5:$E$1097=_xlfn.MAXIFS(Hoja1!$E$5:$E$1097,Hoja1!$B$5:$B$1097,B1310,Hoja1!$E$5:$E$1097,"&lt;="&amp;E1310)),Hoja1!$C$5:$C$1097,""),"")</f>
        <v>CONST_139_JSA</v>
      </c>
      <c r="B1310" s="45" t="str">
        <f t="shared" si="40"/>
        <v>C-139</v>
      </c>
      <c r="C1310" s="45" t="str">
        <f t="shared" si="41"/>
        <v>JSA</v>
      </c>
      <c r="D1310" s="6" t="s">
        <v>32</v>
      </c>
      <c r="E1310" s="7">
        <v>39624</v>
      </c>
      <c r="F1310" s="8"/>
      <c r="G1310" s="9"/>
      <c r="H1310" s="9"/>
      <c r="I1310" s="47">
        <v>25000</v>
      </c>
      <c r="J1310" s="10"/>
    </row>
    <row r="1311" spans="1:10" x14ac:dyDescent="0.3">
      <c r="A1311" t="str" cm="1">
        <f t="array" ref="A1311">IFERROR(_xlfn.XLOOKUP(1,(Hoja1!$B$5:$B$1097=B1311)*(Hoja1!$E$5:$E$1097=_xlfn.MAXIFS(Hoja1!$E$5:$E$1097,Hoja1!$B$5:$B$1097,B1311,Hoja1!$E$5:$E$1097,"&lt;="&amp;E1311)),Hoja1!$C$5:$C$1097,""),"")</f>
        <v>CONST_139_JSA</v>
      </c>
      <c r="B1311" s="45" t="str">
        <f t="shared" si="40"/>
        <v>C-139</v>
      </c>
      <c r="C1311" s="45" t="str">
        <f t="shared" si="41"/>
        <v>JSA</v>
      </c>
      <c r="D1311" s="6" t="s">
        <v>32</v>
      </c>
      <c r="E1311" s="7">
        <v>39631</v>
      </c>
      <c r="F1311" s="8"/>
      <c r="G1311" s="9"/>
      <c r="H1311" s="9"/>
      <c r="I1311" s="47">
        <v>23000</v>
      </c>
      <c r="J1311" s="10"/>
    </row>
    <row r="1312" spans="1:10" x14ac:dyDescent="0.3">
      <c r="A1312" t="str" cm="1">
        <f t="array" ref="A1312">IFERROR(_xlfn.XLOOKUP(1,(Hoja1!$B$5:$B$1097=B1312)*(Hoja1!$E$5:$E$1097=_xlfn.MAXIFS(Hoja1!$E$5:$E$1097,Hoja1!$B$5:$B$1097,B1312,Hoja1!$E$5:$E$1097,"&lt;="&amp;E1312)),Hoja1!$C$5:$C$1097,""),"")</f>
        <v>CONST_139_JSA</v>
      </c>
      <c r="B1312" s="45" t="str">
        <f t="shared" si="40"/>
        <v>C-139</v>
      </c>
      <c r="C1312" s="45" t="str">
        <f t="shared" si="41"/>
        <v>JSA</v>
      </c>
      <c r="D1312" s="6" t="s">
        <v>32</v>
      </c>
      <c r="E1312" s="7">
        <v>39640</v>
      </c>
      <c r="F1312" s="8"/>
      <c r="G1312" s="9"/>
      <c r="H1312" s="9"/>
      <c r="I1312" s="47">
        <v>22000</v>
      </c>
      <c r="J1312" s="10"/>
    </row>
    <row r="1313" spans="1:10" x14ac:dyDescent="0.3">
      <c r="A1313" t="str" cm="1">
        <f t="array" ref="A1313">IFERROR(_xlfn.XLOOKUP(1,(Hoja1!$B$5:$B$1097=B1313)*(Hoja1!$E$5:$E$1097=_xlfn.MAXIFS(Hoja1!$E$5:$E$1097,Hoja1!$B$5:$B$1097,B1313,Hoja1!$E$5:$E$1097,"&lt;="&amp;E1313)),Hoja1!$C$5:$C$1097,""),"")</f>
        <v>CONST_139_JSA</v>
      </c>
      <c r="B1313" s="45" t="str">
        <f t="shared" si="40"/>
        <v>C-139</v>
      </c>
      <c r="C1313" s="45" t="str">
        <f t="shared" si="41"/>
        <v>JSA</v>
      </c>
      <c r="D1313" s="6" t="s">
        <v>32</v>
      </c>
      <c r="E1313" s="7">
        <v>39644</v>
      </c>
      <c r="F1313" s="8"/>
      <c r="G1313" s="9"/>
      <c r="H1313" s="9"/>
      <c r="I1313" s="47">
        <v>26000</v>
      </c>
      <c r="J1313" s="10"/>
    </row>
    <row r="1314" spans="1:10" x14ac:dyDescent="0.3">
      <c r="A1314" t="str" cm="1">
        <f t="array" ref="A1314">IFERROR(_xlfn.XLOOKUP(1,(Hoja1!$B$5:$B$1097=B1314)*(Hoja1!$E$5:$E$1097=_xlfn.MAXIFS(Hoja1!$E$5:$E$1097,Hoja1!$B$5:$B$1097,B1314,Hoja1!$E$5:$E$1097,"&lt;="&amp;E1314)),Hoja1!$C$5:$C$1097,""),"")</f>
        <v>CONST_139_JSA</v>
      </c>
      <c r="B1314" s="45" t="str">
        <f t="shared" si="40"/>
        <v>C-139</v>
      </c>
      <c r="C1314" s="45" t="str">
        <f t="shared" si="41"/>
        <v>JSA</v>
      </c>
      <c r="D1314" s="6" t="s">
        <v>32</v>
      </c>
      <c r="E1314" s="7">
        <v>39676</v>
      </c>
      <c r="F1314" s="8"/>
      <c r="G1314" s="9"/>
      <c r="H1314" s="9"/>
      <c r="I1314" s="47">
        <v>42000</v>
      </c>
      <c r="J1314" s="10"/>
    </row>
    <row r="1315" spans="1:10" x14ac:dyDescent="0.3">
      <c r="A1315" t="str" cm="1">
        <f t="array" ref="A1315">IFERROR(_xlfn.XLOOKUP(1,(Hoja1!$B$5:$B$1097=B1315)*(Hoja1!$E$5:$E$1097=_xlfn.MAXIFS(Hoja1!$E$5:$E$1097,Hoja1!$B$5:$B$1097,B1315,Hoja1!$E$5:$E$1097,"&lt;="&amp;E1315)),Hoja1!$C$5:$C$1097,""),"")</f>
        <v>CONST_139_JSA</v>
      </c>
      <c r="B1315" s="45" t="str">
        <f t="shared" si="40"/>
        <v>C-139</v>
      </c>
      <c r="C1315" s="45" t="str">
        <f t="shared" si="41"/>
        <v>JSA</v>
      </c>
      <c r="D1315" s="6" t="s">
        <v>32</v>
      </c>
      <c r="E1315" s="7">
        <v>39721</v>
      </c>
      <c r="F1315" s="8"/>
      <c r="G1315" s="9"/>
      <c r="H1315" s="9"/>
      <c r="I1315" s="47">
        <v>40000</v>
      </c>
      <c r="J1315" s="10"/>
    </row>
    <row r="1316" spans="1:10" x14ac:dyDescent="0.3">
      <c r="A1316" t="str" cm="1">
        <f t="array" ref="A1316">IFERROR(_xlfn.XLOOKUP(1,(Hoja1!$B$5:$B$1097=B1316)*(Hoja1!$E$5:$E$1097=_xlfn.MAXIFS(Hoja1!$E$5:$E$1097,Hoja1!$B$5:$B$1097,B1316,Hoja1!$E$5:$E$1097,"&lt;="&amp;E1316)),Hoja1!$C$5:$C$1097,""),"")</f>
        <v>CONST_139_JSA</v>
      </c>
      <c r="B1316" s="45" t="str">
        <f t="shared" si="40"/>
        <v>C-139</v>
      </c>
      <c r="C1316" s="45" t="str">
        <f t="shared" si="41"/>
        <v>JSA</v>
      </c>
      <c r="D1316" s="6" t="s">
        <v>32</v>
      </c>
      <c r="E1316" s="7">
        <v>39730</v>
      </c>
      <c r="F1316" s="8"/>
      <c r="G1316" s="9"/>
      <c r="H1316" s="9"/>
      <c r="I1316" s="47">
        <v>63000</v>
      </c>
      <c r="J1316" s="10"/>
    </row>
    <row r="1317" spans="1:10" x14ac:dyDescent="0.3">
      <c r="A1317" t="str" cm="1">
        <f t="array" ref="A1317">IFERROR(_xlfn.XLOOKUP(1,(Hoja1!$B$5:$B$1097=B1317)*(Hoja1!$E$5:$E$1097=_xlfn.MAXIFS(Hoja1!$E$5:$E$1097,Hoja1!$B$5:$B$1097,B1317,Hoja1!$E$5:$E$1097,"&lt;="&amp;E1317)),Hoja1!$C$5:$C$1097,""),"")</f>
        <v>CONST_139_JSA</v>
      </c>
      <c r="B1317" s="45" t="str">
        <f t="shared" si="40"/>
        <v>C-139</v>
      </c>
      <c r="C1317" s="45" t="str">
        <f t="shared" si="41"/>
        <v>JSA</v>
      </c>
      <c r="D1317" s="6" t="s">
        <v>32</v>
      </c>
      <c r="E1317" s="7">
        <v>39737</v>
      </c>
      <c r="F1317" s="8"/>
      <c r="G1317" s="9"/>
      <c r="H1317" s="9"/>
      <c r="I1317" s="47">
        <v>25000</v>
      </c>
      <c r="J1317" s="10"/>
    </row>
    <row r="1318" spans="1:10" x14ac:dyDescent="0.3">
      <c r="A1318" t="str" cm="1">
        <f t="array" ref="A1318">IFERROR(_xlfn.XLOOKUP(1,(Hoja1!$B$5:$B$1097=B1318)*(Hoja1!$E$5:$E$1097=_xlfn.MAXIFS(Hoja1!$E$5:$E$1097,Hoja1!$B$5:$B$1097,B1318,Hoja1!$E$5:$E$1097,"&lt;="&amp;E1318)),Hoja1!$C$5:$C$1097,""),"")</f>
        <v>CONST_139_JSA</v>
      </c>
      <c r="B1318" s="45" t="str">
        <f t="shared" si="40"/>
        <v>C-139</v>
      </c>
      <c r="C1318" s="45" t="str">
        <f t="shared" si="41"/>
        <v>JSA</v>
      </c>
      <c r="D1318" s="6" t="s">
        <v>32</v>
      </c>
      <c r="E1318" s="7">
        <v>39741</v>
      </c>
      <c r="F1318" s="8"/>
      <c r="G1318" s="9"/>
      <c r="H1318" s="9"/>
      <c r="I1318" s="47">
        <v>24000</v>
      </c>
      <c r="J1318" s="10"/>
    </row>
    <row r="1319" spans="1:10" x14ac:dyDescent="0.3">
      <c r="A1319" t="str" cm="1">
        <f t="array" ref="A1319">IFERROR(_xlfn.XLOOKUP(1,(Hoja1!$B$5:$B$1097=B1319)*(Hoja1!$E$5:$E$1097=_xlfn.MAXIFS(Hoja1!$E$5:$E$1097,Hoja1!$B$5:$B$1097,B1319,Hoja1!$E$5:$E$1097,"&lt;="&amp;E1319)),Hoja1!$C$5:$C$1097,""),"")</f>
        <v>CONST_139_JSA</v>
      </c>
      <c r="B1319" s="45" t="str">
        <f t="shared" si="40"/>
        <v>C-139</v>
      </c>
      <c r="C1319" s="45" t="str">
        <f t="shared" si="41"/>
        <v>JSA</v>
      </c>
      <c r="D1319" s="6" t="s">
        <v>32</v>
      </c>
      <c r="E1319" s="7">
        <v>39742</v>
      </c>
      <c r="F1319" s="8"/>
      <c r="G1319" s="9"/>
      <c r="H1319" s="9"/>
      <c r="I1319" s="47">
        <v>23000</v>
      </c>
      <c r="J1319" s="10"/>
    </row>
    <row r="1320" spans="1:10" x14ac:dyDescent="0.3">
      <c r="A1320" t="str" cm="1">
        <f t="array" ref="A1320">IFERROR(_xlfn.XLOOKUP(1,(Hoja1!$B$5:$B$1097=B1320)*(Hoja1!$E$5:$E$1097=_xlfn.MAXIFS(Hoja1!$E$5:$E$1097,Hoja1!$B$5:$B$1097,B1320,Hoja1!$E$5:$E$1097,"&lt;="&amp;E1320)),Hoja1!$C$5:$C$1097,""),"")</f>
        <v>CONST_139_JSA</v>
      </c>
      <c r="B1320" s="45" t="str">
        <f t="shared" si="40"/>
        <v>C-139</v>
      </c>
      <c r="C1320" s="45" t="str">
        <f t="shared" si="41"/>
        <v>JSA</v>
      </c>
      <c r="D1320" s="6" t="s">
        <v>32</v>
      </c>
      <c r="E1320" s="7">
        <v>39757</v>
      </c>
      <c r="F1320" s="8"/>
      <c r="G1320" s="9"/>
      <c r="H1320" s="9"/>
      <c r="I1320" s="47"/>
      <c r="J1320" s="10"/>
    </row>
    <row r="1321" spans="1:10" x14ac:dyDescent="0.3">
      <c r="A1321" t="str" cm="1">
        <f t="array" ref="A1321">IFERROR(_xlfn.XLOOKUP(1,(Hoja1!$B$5:$B$1097=B1321)*(Hoja1!$E$5:$E$1097=_xlfn.MAXIFS(Hoja1!$E$5:$E$1097,Hoja1!$B$5:$B$1097,B1321,Hoja1!$E$5:$E$1097,"&lt;="&amp;E1321)),Hoja1!$C$5:$C$1097,""),"")</f>
        <v>CONST_139_JSA</v>
      </c>
      <c r="B1321" s="45" t="str">
        <f t="shared" si="40"/>
        <v>C-139</v>
      </c>
      <c r="C1321" s="45" t="str">
        <f t="shared" si="41"/>
        <v>JSA</v>
      </c>
      <c r="D1321" s="6" t="s">
        <v>32</v>
      </c>
      <c r="E1321" s="7">
        <v>39777</v>
      </c>
      <c r="F1321" s="8"/>
      <c r="G1321" s="9"/>
      <c r="H1321" s="9"/>
      <c r="I1321" s="47">
        <v>6000</v>
      </c>
      <c r="J1321" s="10"/>
    </row>
    <row r="1322" spans="1:10" x14ac:dyDescent="0.3">
      <c r="A1322" t="str" cm="1">
        <f t="array" ref="A1322">IFERROR(_xlfn.XLOOKUP(1,(Hoja1!$B$5:$B$1097=B1322)*(Hoja1!$E$5:$E$1097=_xlfn.MAXIFS(Hoja1!$E$5:$E$1097,Hoja1!$B$5:$B$1097,B1322,Hoja1!$E$5:$E$1097,"&lt;="&amp;E1322)),Hoja1!$C$5:$C$1097,""),"")</f>
        <v>CONST_139_JSA</v>
      </c>
      <c r="B1322" s="45" t="str">
        <f t="shared" si="40"/>
        <v>C-139</v>
      </c>
      <c r="C1322" s="45" t="str">
        <f t="shared" si="41"/>
        <v>JSA</v>
      </c>
      <c r="D1322" s="6" t="s">
        <v>32</v>
      </c>
      <c r="E1322" s="7">
        <v>39788</v>
      </c>
      <c r="F1322" s="8"/>
      <c r="G1322" s="9"/>
      <c r="H1322" s="9"/>
      <c r="I1322" s="47">
        <v>7000</v>
      </c>
      <c r="J1322" s="10"/>
    </row>
    <row r="1323" spans="1:10" x14ac:dyDescent="0.3">
      <c r="A1323" t="str" cm="1">
        <f t="array" ref="A1323">IFERROR(_xlfn.XLOOKUP(1,(Hoja1!$B$5:$B$1097=B1323)*(Hoja1!$E$5:$E$1097=_xlfn.MAXIFS(Hoja1!$E$5:$E$1097,Hoja1!$B$5:$B$1097,B1323,Hoja1!$E$5:$E$1097,"&lt;="&amp;E1323)),Hoja1!$C$5:$C$1097,""),"")</f>
        <v>CONST_139_JSA</v>
      </c>
      <c r="B1323" s="45" t="str">
        <f t="shared" si="40"/>
        <v>C-139</v>
      </c>
      <c r="C1323" s="45" t="str">
        <f t="shared" si="41"/>
        <v>JSA</v>
      </c>
      <c r="D1323" s="6" t="s">
        <v>32</v>
      </c>
      <c r="E1323" s="7">
        <v>39805</v>
      </c>
      <c r="F1323" s="8"/>
      <c r="G1323" s="9"/>
      <c r="H1323" s="9"/>
      <c r="I1323" s="47">
        <v>12000</v>
      </c>
      <c r="J1323" s="10"/>
    </row>
    <row r="1324" spans="1:10" x14ac:dyDescent="0.3">
      <c r="A1324" t="str" cm="1">
        <f t="array" ref="A1324">IFERROR(_xlfn.XLOOKUP(1,(Hoja1!$B$5:$B$1097=B1324)*(Hoja1!$E$5:$E$1097=_xlfn.MAXIFS(Hoja1!$E$5:$E$1097,Hoja1!$B$5:$B$1097,B1324,Hoja1!$E$5:$E$1097,"&lt;="&amp;E1324)),Hoja1!$C$5:$C$1097,""),"")</f>
        <v>CONST_139_JSA</v>
      </c>
      <c r="B1324" s="45" t="str">
        <f t="shared" si="40"/>
        <v>C-139</v>
      </c>
      <c r="C1324" s="45" t="str">
        <f t="shared" si="41"/>
        <v>JSA</v>
      </c>
      <c r="D1324" s="6" t="s">
        <v>32</v>
      </c>
      <c r="E1324" s="7">
        <v>39815</v>
      </c>
      <c r="F1324" s="8"/>
      <c r="G1324" s="9"/>
      <c r="H1324" s="9"/>
      <c r="I1324" s="47">
        <v>12000</v>
      </c>
      <c r="J1324" s="10"/>
    </row>
    <row r="1325" spans="1:10" x14ac:dyDescent="0.3">
      <c r="A1325" t="str" cm="1">
        <f t="array" ref="A1325">IFERROR(_xlfn.XLOOKUP(1,(Hoja1!$B$5:$B$1097=B1325)*(Hoja1!$E$5:$E$1097=_xlfn.MAXIFS(Hoja1!$E$5:$E$1097,Hoja1!$B$5:$B$1097,B1325,Hoja1!$E$5:$E$1097,"&lt;="&amp;E1325)),Hoja1!$C$5:$C$1097,""),"")</f>
        <v>CONST_139_JSA</v>
      </c>
      <c r="B1325" s="45" t="str">
        <f t="shared" si="40"/>
        <v>C-139</v>
      </c>
      <c r="C1325" s="45" t="str">
        <f t="shared" si="41"/>
        <v>JSA</v>
      </c>
      <c r="D1325" s="6" t="s">
        <v>32</v>
      </c>
      <c r="E1325" s="7">
        <v>39818</v>
      </c>
      <c r="F1325" s="8"/>
      <c r="G1325" s="9"/>
      <c r="H1325" s="9"/>
      <c r="I1325" s="47">
        <v>9000</v>
      </c>
      <c r="J1325" s="10"/>
    </row>
    <row r="1326" spans="1:10" x14ac:dyDescent="0.3">
      <c r="A1326" t="str" cm="1">
        <f t="array" ref="A1326">IFERROR(_xlfn.XLOOKUP(1,(Hoja1!$B$5:$B$1097=B1326)*(Hoja1!$E$5:$E$1097=_xlfn.MAXIFS(Hoja1!$E$5:$E$1097,Hoja1!$B$5:$B$1097,B1326,Hoja1!$E$5:$E$1097,"&lt;="&amp;E1326)),Hoja1!$C$5:$C$1097,""),"")</f>
        <v>CONST_139_JSA</v>
      </c>
      <c r="B1326" s="45" t="str">
        <f t="shared" si="40"/>
        <v>C-139</v>
      </c>
      <c r="C1326" s="45" t="str">
        <f t="shared" si="41"/>
        <v>JSA</v>
      </c>
      <c r="D1326" s="6" t="s">
        <v>32</v>
      </c>
      <c r="E1326" s="7">
        <v>39822</v>
      </c>
      <c r="F1326" s="8"/>
      <c r="G1326" s="9"/>
      <c r="H1326" s="9"/>
      <c r="I1326" s="47">
        <v>23000</v>
      </c>
      <c r="J1326" s="10"/>
    </row>
    <row r="1327" spans="1:10" x14ac:dyDescent="0.3">
      <c r="A1327" t="str" cm="1">
        <f t="array" ref="A1327">IFERROR(_xlfn.XLOOKUP(1,(Hoja1!$B$5:$B$1097=B1327)*(Hoja1!$E$5:$E$1097=_xlfn.MAXIFS(Hoja1!$E$5:$E$1097,Hoja1!$B$5:$B$1097,B1327,Hoja1!$E$5:$E$1097,"&lt;="&amp;E1327)),Hoja1!$C$5:$C$1097,""),"")</f>
        <v>CONST_139_JSA</v>
      </c>
      <c r="B1327" s="45" t="str">
        <f t="shared" si="40"/>
        <v>C-139</v>
      </c>
      <c r="C1327" s="45" t="str">
        <f t="shared" si="41"/>
        <v>JSA</v>
      </c>
      <c r="D1327" s="6" t="s">
        <v>32</v>
      </c>
      <c r="E1327" s="7">
        <v>39828</v>
      </c>
      <c r="F1327" s="8"/>
      <c r="G1327" s="9"/>
      <c r="H1327" s="9"/>
      <c r="I1327" s="47">
        <v>10000</v>
      </c>
      <c r="J1327" s="10"/>
    </row>
    <row r="1328" spans="1:10" x14ac:dyDescent="0.3">
      <c r="A1328" t="str" cm="1">
        <f t="array" ref="A1328">IFERROR(_xlfn.XLOOKUP(1,(Hoja1!$B$5:$B$1097=B1328)*(Hoja1!$E$5:$E$1097=_xlfn.MAXIFS(Hoja1!$E$5:$E$1097,Hoja1!$B$5:$B$1097,B1328,Hoja1!$E$5:$E$1097,"&lt;="&amp;E1328)),Hoja1!$C$5:$C$1097,""),"")</f>
        <v>CONST_139_JSA</v>
      </c>
      <c r="B1328" s="45" t="str">
        <f t="shared" si="40"/>
        <v>C-139</v>
      </c>
      <c r="C1328" s="45" t="str">
        <f t="shared" si="41"/>
        <v>JSA</v>
      </c>
      <c r="D1328" s="6" t="s">
        <v>32</v>
      </c>
      <c r="E1328" s="7">
        <v>39850</v>
      </c>
      <c r="F1328" s="8"/>
      <c r="G1328" s="9"/>
      <c r="H1328" s="9"/>
      <c r="I1328" s="47">
        <v>26000</v>
      </c>
      <c r="J1328" s="10"/>
    </row>
    <row r="1329" spans="1:10" x14ac:dyDescent="0.3">
      <c r="A1329" t="str" cm="1">
        <f t="array" ref="A1329">IFERROR(_xlfn.XLOOKUP(1,(Hoja1!$B$5:$B$1097=B1329)*(Hoja1!$E$5:$E$1097=_xlfn.MAXIFS(Hoja1!$E$5:$E$1097,Hoja1!$B$5:$B$1097,B1329,Hoja1!$E$5:$E$1097,"&lt;="&amp;E1329)),Hoja1!$C$5:$C$1097,""),"")</f>
        <v>CONST_139_JSA</v>
      </c>
      <c r="B1329" s="45" t="str">
        <f t="shared" si="40"/>
        <v>C-139</v>
      </c>
      <c r="C1329" s="45" t="str">
        <f t="shared" si="41"/>
        <v>JSA</v>
      </c>
      <c r="D1329" s="6" t="s">
        <v>32</v>
      </c>
      <c r="E1329" s="7">
        <v>39851</v>
      </c>
      <c r="F1329" s="8"/>
      <c r="G1329" s="9"/>
      <c r="H1329" s="9"/>
      <c r="I1329" s="47">
        <v>22000</v>
      </c>
      <c r="J1329" s="10"/>
    </row>
    <row r="1330" spans="1:10" x14ac:dyDescent="0.3">
      <c r="A1330" t="str" cm="1">
        <f t="array" ref="A1330">IFERROR(_xlfn.XLOOKUP(1,(Hoja1!$B$5:$B$1097=B1330)*(Hoja1!$E$5:$E$1097=_xlfn.MAXIFS(Hoja1!$E$5:$E$1097,Hoja1!$B$5:$B$1097,B1330,Hoja1!$E$5:$E$1097,"&lt;="&amp;E1330)),Hoja1!$C$5:$C$1097,""),"")</f>
        <v>CONST_139_JSA</v>
      </c>
      <c r="B1330" s="45" t="str">
        <f t="shared" si="40"/>
        <v>C-139</v>
      </c>
      <c r="C1330" s="45" t="str">
        <f t="shared" si="41"/>
        <v>JSA</v>
      </c>
      <c r="D1330" s="6" t="s">
        <v>32</v>
      </c>
      <c r="E1330" s="7">
        <v>39867</v>
      </c>
      <c r="F1330" s="8"/>
      <c r="G1330" s="9"/>
      <c r="H1330" s="9"/>
      <c r="I1330" s="47"/>
      <c r="J1330" s="10"/>
    </row>
    <row r="1331" spans="1:10" x14ac:dyDescent="0.3">
      <c r="A1331" t="str" cm="1">
        <f t="array" ref="A1331">IFERROR(_xlfn.XLOOKUP(1,(Hoja1!$B$5:$B$1097=B1331)*(Hoja1!$E$5:$E$1097=_xlfn.MAXIFS(Hoja1!$E$5:$E$1097,Hoja1!$B$5:$B$1097,B1331,Hoja1!$E$5:$E$1097,"&lt;="&amp;E1331)),Hoja1!$C$5:$C$1097,""),"")</f>
        <v>CONST_139_JSA</v>
      </c>
      <c r="B1331" s="45" t="str">
        <f t="shared" si="40"/>
        <v>C-139</v>
      </c>
      <c r="C1331" s="45" t="str">
        <f t="shared" si="41"/>
        <v>JSA</v>
      </c>
      <c r="D1331" s="6" t="s">
        <v>32</v>
      </c>
      <c r="E1331" s="7">
        <v>39889</v>
      </c>
      <c r="F1331" s="8"/>
      <c r="G1331" s="9"/>
      <c r="H1331" s="9"/>
      <c r="I1331" s="47">
        <v>35000</v>
      </c>
      <c r="J1331" s="10"/>
    </row>
    <row r="1332" spans="1:10" x14ac:dyDescent="0.3">
      <c r="A1332" t="str" cm="1">
        <f t="array" ref="A1332">IFERROR(_xlfn.XLOOKUP(1,(Hoja1!$B$5:$B$1097=B1332)*(Hoja1!$E$5:$E$1097=_xlfn.MAXIFS(Hoja1!$E$5:$E$1097,Hoja1!$B$5:$B$1097,B1332,Hoja1!$E$5:$E$1097,"&lt;="&amp;E1332)),Hoja1!$C$5:$C$1097,""),"")</f>
        <v>CONST_139_JSA</v>
      </c>
      <c r="B1332" s="45" t="str">
        <f t="shared" si="40"/>
        <v>C-139</v>
      </c>
      <c r="C1332" s="45" t="str">
        <f t="shared" si="41"/>
        <v>JSA</v>
      </c>
      <c r="D1332" s="6" t="s">
        <v>32</v>
      </c>
      <c r="E1332" s="7">
        <v>39894</v>
      </c>
      <c r="F1332" s="8"/>
      <c r="G1332" s="9"/>
      <c r="H1332" s="9"/>
      <c r="I1332" s="47"/>
      <c r="J1332" s="10"/>
    </row>
    <row r="1333" spans="1:10" x14ac:dyDescent="0.3">
      <c r="A1333" t="str" cm="1">
        <f t="array" ref="A1333">IFERROR(_xlfn.XLOOKUP(1,(Hoja1!$B$5:$B$1097=B1333)*(Hoja1!$E$5:$E$1097=_xlfn.MAXIFS(Hoja1!$E$5:$E$1097,Hoja1!$B$5:$B$1097,B1333,Hoja1!$E$5:$E$1097,"&lt;="&amp;E1333)),Hoja1!$C$5:$C$1097,""),"")</f>
        <v>CONST_139_JSA</v>
      </c>
      <c r="B1333" s="45" t="str">
        <f t="shared" si="40"/>
        <v>C-139</v>
      </c>
      <c r="C1333" s="45" t="str">
        <f t="shared" si="41"/>
        <v>JSA</v>
      </c>
      <c r="D1333" s="6" t="s">
        <v>32</v>
      </c>
      <c r="E1333" s="7">
        <v>39903</v>
      </c>
      <c r="F1333" s="8"/>
      <c r="G1333" s="9"/>
      <c r="H1333" s="9"/>
      <c r="I1333" s="47">
        <v>34000</v>
      </c>
      <c r="J1333" s="10"/>
    </row>
    <row r="1334" spans="1:10" x14ac:dyDescent="0.3">
      <c r="A1334" t="str" cm="1">
        <f t="array" ref="A1334">IFERROR(_xlfn.XLOOKUP(1,(Hoja1!$B$5:$B$1097=B1334)*(Hoja1!$E$5:$E$1097=_xlfn.MAXIFS(Hoja1!$E$5:$E$1097,Hoja1!$B$5:$B$1097,B1334,Hoja1!$E$5:$E$1097,"&lt;="&amp;E1334)),Hoja1!$C$5:$C$1097,""),"")</f>
        <v>CONST_139_JSA</v>
      </c>
      <c r="B1334" s="45" t="str">
        <f t="shared" si="40"/>
        <v>C-139</v>
      </c>
      <c r="C1334" s="45" t="str">
        <f t="shared" si="41"/>
        <v>JSA</v>
      </c>
      <c r="D1334" s="6" t="s">
        <v>32</v>
      </c>
      <c r="E1334" s="7">
        <v>39910</v>
      </c>
      <c r="F1334" s="8"/>
      <c r="G1334" s="9"/>
      <c r="H1334" s="9"/>
      <c r="I1334" s="47"/>
      <c r="J1334" s="10"/>
    </row>
    <row r="1335" spans="1:10" x14ac:dyDescent="0.3">
      <c r="A1335" t="str" cm="1">
        <f t="array" ref="A1335">IFERROR(_xlfn.XLOOKUP(1,(Hoja1!$B$5:$B$1097=B1335)*(Hoja1!$E$5:$E$1097=_xlfn.MAXIFS(Hoja1!$E$5:$E$1097,Hoja1!$B$5:$B$1097,B1335,Hoja1!$E$5:$E$1097,"&lt;="&amp;E1335)),Hoja1!$C$5:$C$1097,""),"")</f>
        <v>CONST_139_JSA</v>
      </c>
      <c r="B1335" s="45" t="str">
        <f t="shared" si="40"/>
        <v>C-139</v>
      </c>
      <c r="C1335" s="45" t="str">
        <f t="shared" si="41"/>
        <v>JSA</v>
      </c>
      <c r="D1335" s="6" t="s">
        <v>32</v>
      </c>
      <c r="E1335" s="7">
        <v>39939</v>
      </c>
      <c r="F1335" s="8"/>
      <c r="G1335" s="9"/>
      <c r="H1335" s="9"/>
      <c r="I1335" s="47">
        <v>23000</v>
      </c>
      <c r="J1335" s="10"/>
    </row>
    <row r="1336" spans="1:10" x14ac:dyDescent="0.3">
      <c r="A1336" t="str" cm="1">
        <f t="array" ref="A1336">IFERROR(_xlfn.XLOOKUP(1,(Hoja1!$B$5:$B$1097=B1336)*(Hoja1!$E$5:$E$1097=_xlfn.MAXIFS(Hoja1!$E$5:$E$1097,Hoja1!$B$5:$B$1097,B1336,Hoja1!$E$5:$E$1097,"&lt;="&amp;E1336)),Hoja1!$C$5:$C$1097,""),"")</f>
        <v>CONST_139_JSA</v>
      </c>
      <c r="B1336" s="45" t="str">
        <f t="shared" si="40"/>
        <v>C-139</v>
      </c>
      <c r="C1336" s="45" t="str">
        <f t="shared" si="41"/>
        <v>JSA</v>
      </c>
      <c r="D1336" s="6" t="s">
        <v>32</v>
      </c>
      <c r="E1336" s="7">
        <v>39954</v>
      </c>
      <c r="F1336" s="8"/>
      <c r="G1336" s="9"/>
      <c r="H1336" s="9"/>
      <c r="I1336" s="47">
        <v>39000</v>
      </c>
      <c r="J1336" s="10"/>
    </row>
    <row r="1337" spans="1:10" x14ac:dyDescent="0.3">
      <c r="A1337" t="str" cm="1">
        <f t="array" ref="A1337">IFERROR(_xlfn.XLOOKUP(1,(Hoja1!$B$5:$B$1097=B1337)*(Hoja1!$E$5:$E$1097=_xlfn.MAXIFS(Hoja1!$E$5:$E$1097,Hoja1!$B$5:$B$1097,B1337,Hoja1!$E$5:$E$1097,"&lt;="&amp;E1337)),Hoja1!$C$5:$C$1097,""),"")</f>
        <v>CONST_139_JSA</v>
      </c>
      <c r="B1337" s="45" t="str">
        <f t="shared" si="40"/>
        <v>C-139</v>
      </c>
      <c r="C1337" s="45" t="str">
        <f t="shared" si="41"/>
        <v>JSA</v>
      </c>
      <c r="D1337" s="6" t="s">
        <v>32</v>
      </c>
      <c r="E1337" s="7">
        <v>39958</v>
      </c>
      <c r="F1337" s="8"/>
      <c r="G1337" s="9"/>
      <c r="H1337" s="9"/>
      <c r="I1337" s="47">
        <v>20000</v>
      </c>
      <c r="J1337" s="10"/>
    </row>
    <row r="1338" spans="1:10" x14ac:dyDescent="0.3">
      <c r="A1338" t="str" cm="1">
        <f t="array" ref="A1338">IFERROR(_xlfn.XLOOKUP(1,(Hoja1!$B$5:$B$1097=B1338)*(Hoja1!$E$5:$E$1097=_xlfn.MAXIFS(Hoja1!$E$5:$E$1097,Hoja1!$B$5:$B$1097,B1338,Hoja1!$E$5:$E$1097,"&lt;="&amp;E1338)),Hoja1!$C$5:$C$1097,""),"")</f>
        <v>CONST_139_JSA</v>
      </c>
      <c r="B1338" s="45" t="str">
        <f t="shared" si="40"/>
        <v>C-139</v>
      </c>
      <c r="C1338" s="45" t="str">
        <f t="shared" si="41"/>
        <v>JSA</v>
      </c>
      <c r="D1338" s="6" t="s">
        <v>32</v>
      </c>
      <c r="E1338" s="7">
        <v>39990</v>
      </c>
      <c r="F1338" s="8"/>
      <c r="G1338" s="9"/>
      <c r="H1338" s="9"/>
      <c r="I1338" s="47">
        <v>47000</v>
      </c>
      <c r="J1338" s="10"/>
    </row>
    <row r="1339" spans="1:10" x14ac:dyDescent="0.3">
      <c r="A1339" t="str" cm="1">
        <f t="array" ref="A1339">IFERROR(_xlfn.XLOOKUP(1,(Hoja1!$B$5:$B$1097=B1339)*(Hoja1!$E$5:$E$1097=_xlfn.MAXIFS(Hoja1!$E$5:$E$1097,Hoja1!$B$5:$B$1097,B1339,Hoja1!$E$5:$E$1097,"&lt;="&amp;E1339)),Hoja1!$C$5:$C$1097,""),"")</f>
        <v>CONST_139_JSA</v>
      </c>
      <c r="B1339" s="45" t="str">
        <f t="shared" si="40"/>
        <v>C-139</v>
      </c>
      <c r="C1339" s="45" t="str">
        <f t="shared" si="41"/>
        <v>JSA</v>
      </c>
      <c r="D1339" s="6" t="s">
        <v>32</v>
      </c>
      <c r="E1339" s="7">
        <v>39995</v>
      </c>
      <c r="F1339" s="8"/>
      <c r="G1339" s="9"/>
      <c r="H1339" s="9"/>
      <c r="I1339" s="47">
        <v>49000</v>
      </c>
      <c r="J1339" s="10"/>
    </row>
    <row r="1340" spans="1:10" x14ac:dyDescent="0.3">
      <c r="A1340" t="str" cm="1">
        <f t="array" ref="A1340">IFERROR(_xlfn.XLOOKUP(1,(Hoja1!$B$5:$B$1097=B1340)*(Hoja1!$E$5:$E$1097=_xlfn.MAXIFS(Hoja1!$E$5:$E$1097,Hoja1!$B$5:$B$1097,B1340,Hoja1!$E$5:$E$1097,"&lt;="&amp;E1340)),Hoja1!$C$5:$C$1097,""),"")</f>
        <v>CONST_139_JSA</v>
      </c>
      <c r="B1340" s="45" t="str">
        <f t="shared" si="40"/>
        <v>C-139</v>
      </c>
      <c r="C1340" s="45" t="str">
        <f t="shared" si="41"/>
        <v>JSA</v>
      </c>
      <c r="D1340" s="6" t="s">
        <v>32</v>
      </c>
      <c r="E1340" s="7">
        <v>40006</v>
      </c>
      <c r="F1340" s="8"/>
      <c r="G1340" s="9"/>
      <c r="H1340" s="9"/>
      <c r="I1340" s="47">
        <v>35000</v>
      </c>
      <c r="J1340" s="10"/>
    </row>
    <row r="1341" spans="1:10" x14ac:dyDescent="0.3">
      <c r="A1341" t="str" cm="1">
        <f t="array" ref="A1341">IFERROR(_xlfn.XLOOKUP(1,(Hoja1!$B$5:$B$1097=B1341)*(Hoja1!$E$5:$E$1097=_xlfn.MAXIFS(Hoja1!$E$5:$E$1097,Hoja1!$B$5:$B$1097,B1341,Hoja1!$E$5:$E$1097,"&lt;="&amp;E1341)),Hoja1!$C$5:$C$1097,""),"")</f>
        <v>CONST_139_JSA</v>
      </c>
      <c r="B1341" s="45" t="str">
        <f t="shared" si="40"/>
        <v>C-139</v>
      </c>
      <c r="C1341" s="45" t="str">
        <f t="shared" si="41"/>
        <v>JSA</v>
      </c>
      <c r="D1341" s="6" t="s">
        <v>32</v>
      </c>
      <c r="E1341" s="7">
        <v>40021</v>
      </c>
      <c r="F1341" s="8"/>
      <c r="G1341" s="9"/>
      <c r="H1341" s="9"/>
      <c r="I1341" s="47">
        <v>48000</v>
      </c>
      <c r="J1341" s="10"/>
    </row>
    <row r="1342" spans="1:10" x14ac:dyDescent="0.3">
      <c r="A1342" t="str" cm="1">
        <f t="array" ref="A1342">IFERROR(_xlfn.XLOOKUP(1,(Hoja1!$B$5:$B$1097=B1342)*(Hoja1!$E$5:$E$1097=_xlfn.MAXIFS(Hoja1!$E$5:$E$1097,Hoja1!$B$5:$B$1097,B1342,Hoja1!$E$5:$E$1097,"&lt;="&amp;E1342)),Hoja1!$C$5:$C$1097,""),"")</f>
        <v>CONST_139_JSA</v>
      </c>
      <c r="B1342" s="45" t="str">
        <f t="shared" si="40"/>
        <v>C-139</v>
      </c>
      <c r="C1342" s="45" t="str">
        <f t="shared" si="41"/>
        <v>JSA</v>
      </c>
      <c r="D1342" s="6" t="s">
        <v>32</v>
      </c>
      <c r="E1342" s="7">
        <v>40038</v>
      </c>
      <c r="F1342" s="8"/>
      <c r="G1342" s="9"/>
      <c r="H1342" s="9"/>
      <c r="I1342" s="47">
        <v>35000</v>
      </c>
      <c r="J1342" s="10">
        <v>7</v>
      </c>
    </row>
    <row r="1343" spans="1:10" x14ac:dyDescent="0.3">
      <c r="A1343" t="str" cm="1">
        <f t="array" ref="A1343">IFERROR(_xlfn.XLOOKUP(1,(Hoja1!$B$5:$B$1097=B1343)*(Hoja1!$E$5:$E$1097=_xlfn.MAXIFS(Hoja1!$E$5:$E$1097,Hoja1!$B$5:$B$1097,B1343,Hoja1!$E$5:$E$1097,"&lt;="&amp;E1343)),Hoja1!$C$5:$C$1097,""),"")</f>
        <v>CONST_139_JSA</v>
      </c>
      <c r="B1343" s="45" t="str">
        <f t="shared" si="40"/>
        <v>C-139</v>
      </c>
      <c r="C1343" s="45" t="str">
        <f t="shared" si="41"/>
        <v>JSA</v>
      </c>
      <c r="D1343" s="6" t="s">
        <v>32</v>
      </c>
      <c r="E1343" s="7">
        <v>40044</v>
      </c>
      <c r="F1343" s="8"/>
      <c r="G1343" s="9"/>
      <c r="H1343" s="9"/>
      <c r="I1343" s="47">
        <v>24000</v>
      </c>
      <c r="J1343" s="10">
        <v>7</v>
      </c>
    </row>
    <row r="1344" spans="1:10" x14ac:dyDescent="0.3">
      <c r="A1344" t="str" cm="1">
        <f t="array" ref="A1344">IFERROR(_xlfn.XLOOKUP(1,(Hoja1!$B$5:$B$1097=B1344)*(Hoja1!$E$5:$E$1097=_xlfn.MAXIFS(Hoja1!$E$5:$E$1097,Hoja1!$B$5:$B$1097,B1344,Hoja1!$E$5:$E$1097,"&lt;="&amp;E1344)),Hoja1!$C$5:$C$1097,""),"")</f>
        <v>CONST_139_JSA</v>
      </c>
      <c r="B1344" s="45" t="str">
        <f t="shared" si="40"/>
        <v>C-139</v>
      </c>
      <c r="C1344" s="45" t="str">
        <f t="shared" si="41"/>
        <v>JSA</v>
      </c>
      <c r="D1344" s="6" t="s">
        <v>32</v>
      </c>
      <c r="E1344" s="7">
        <v>40070</v>
      </c>
      <c r="F1344" s="8"/>
      <c r="G1344" s="9"/>
      <c r="H1344" s="9"/>
      <c r="I1344" s="47"/>
      <c r="J1344" s="10">
        <v>7</v>
      </c>
    </row>
    <row r="1345" spans="1:10" x14ac:dyDescent="0.3">
      <c r="A1345" t="str" cm="1">
        <f t="array" ref="A1345">IFERROR(_xlfn.XLOOKUP(1,(Hoja1!$B$5:$B$1097=B1345)*(Hoja1!$E$5:$E$1097=_xlfn.MAXIFS(Hoja1!$E$5:$E$1097,Hoja1!$B$5:$B$1097,B1345,Hoja1!$E$5:$E$1097,"&lt;="&amp;E1345)),Hoja1!$C$5:$C$1097,""),"")</f>
        <v>CONST_139_JSA</v>
      </c>
      <c r="B1345" s="45" t="str">
        <f t="shared" si="40"/>
        <v>C-139</v>
      </c>
      <c r="C1345" s="45" t="str">
        <f t="shared" si="41"/>
        <v>JSA</v>
      </c>
      <c r="D1345" s="6" t="s">
        <v>32</v>
      </c>
      <c r="E1345" s="7">
        <v>40080</v>
      </c>
      <c r="F1345" s="8"/>
      <c r="G1345" s="9"/>
      <c r="H1345" s="9"/>
      <c r="I1345" s="47"/>
      <c r="J1345" s="10">
        <v>7</v>
      </c>
    </row>
    <row r="1346" spans="1:10" x14ac:dyDescent="0.3">
      <c r="A1346" t="str" cm="1">
        <f t="array" ref="A1346">IFERROR(_xlfn.XLOOKUP(1,(Hoja1!$B$5:$B$1097=B1346)*(Hoja1!$E$5:$E$1097=_xlfn.MAXIFS(Hoja1!$E$5:$E$1097,Hoja1!$B$5:$B$1097,B1346,Hoja1!$E$5:$E$1097,"&lt;="&amp;E1346)),Hoja1!$C$5:$C$1097,""),"")</f>
        <v>CONST_139_JSA</v>
      </c>
      <c r="B1346" s="45" t="str">
        <f t="shared" si="40"/>
        <v>C-139</v>
      </c>
      <c r="C1346" s="45" t="str">
        <f t="shared" si="41"/>
        <v>JSA</v>
      </c>
      <c r="D1346" s="6" t="s">
        <v>32</v>
      </c>
      <c r="E1346" s="7">
        <v>40103</v>
      </c>
      <c r="F1346" s="8"/>
      <c r="G1346" s="9"/>
      <c r="H1346" s="9"/>
      <c r="I1346" s="47"/>
      <c r="J1346" s="10">
        <v>7</v>
      </c>
    </row>
    <row r="1347" spans="1:10" x14ac:dyDescent="0.3">
      <c r="A1347" t="str" cm="1">
        <f t="array" ref="A1347">IFERROR(_xlfn.XLOOKUP(1,(Hoja1!$B$5:$B$1097=B1347)*(Hoja1!$E$5:$E$1097=_xlfn.MAXIFS(Hoja1!$E$5:$E$1097,Hoja1!$B$5:$B$1097,B1347,Hoja1!$E$5:$E$1097,"&lt;="&amp;E1347)),Hoja1!$C$5:$C$1097,""),"")</f>
        <v>CONST_139_JSA</v>
      </c>
      <c r="B1347" s="45" t="str">
        <f t="shared" ref="B1347:B1410" si="42">IF(LEFT(D1347,1)="T","T-","C-")&amp;TRIM(RIGHT(D1347,LEN(D1347)-SEARCH("-",D1347)))</f>
        <v>C-139</v>
      </c>
      <c r="C1347" s="45" t="str">
        <f t="shared" ref="C1347:C1410" si="43">IFERROR(MID(A1347,FIND("_",A1347,FIND("_",A1347)+1)+1,LEN(A1347)),"")</f>
        <v>JSA</v>
      </c>
      <c r="D1347" s="6" t="s">
        <v>32</v>
      </c>
      <c r="E1347" s="7">
        <v>40127</v>
      </c>
      <c r="F1347" s="8"/>
      <c r="G1347" s="9"/>
      <c r="H1347" s="9"/>
      <c r="I1347" s="47">
        <v>32000</v>
      </c>
      <c r="J1347" s="10">
        <v>7</v>
      </c>
    </row>
    <row r="1348" spans="1:10" x14ac:dyDescent="0.3">
      <c r="A1348" t="str" cm="1">
        <f t="array" ref="A1348">IFERROR(_xlfn.XLOOKUP(1,(Hoja1!$B$5:$B$1097=B1348)*(Hoja1!$E$5:$E$1097=_xlfn.MAXIFS(Hoja1!$E$5:$E$1097,Hoja1!$B$5:$B$1097,B1348,Hoja1!$E$5:$E$1097,"&lt;="&amp;E1348)),Hoja1!$C$5:$C$1097,""),"")</f>
        <v>CONST_139_JSA</v>
      </c>
      <c r="B1348" s="45" t="str">
        <f t="shared" si="42"/>
        <v>C-139</v>
      </c>
      <c r="C1348" s="45" t="str">
        <f t="shared" si="43"/>
        <v>JSA</v>
      </c>
      <c r="D1348" s="6" t="s">
        <v>32</v>
      </c>
      <c r="E1348" s="7">
        <v>40149</v>
      </c>
      <c r="F1348" s="8"/>
      <c r="G1348" s="9"/>
      <c r="H1348" s="9"/>
      <c r="I1348" s="47">
        <v>52000</v>
      </c>
      <c r="J1348" s="10">
        <v>7</v>
      </c>
    </row>
    <row r="1349" spans="1:10" x14ac:dyDescent="0.3">
      <c r="A1349" t="str" cm="1">
        <f t="array" ref="A1349">IFERROR(_xlfn.XLOOKUP(1,(Hoja1!$B$5:$B$1097=B1349)*(Hoja1!$E$5:$E$1097=_xlfn.MAXIFS(Hoja1!$E$5:$E$1097,Hoja1!$B$5:$B$1097,B1349,Hoja1!$E$5:$E$1097,"&lt;="&amp;E1349)),Hoja1!$C$5:$C$1097,""),"")</f>
        <v>CONST_139_JSA</v>
      </c>
      <c r="B1349" s="45" t="str">
        <f t="shared" si="42"/>
        <v>C-139</v>
      </c>
      <c r="C1349" s="45" t="str">
        <f t="shared" si="43"/>
        <v>JSA</v>
      </c>
      <c r="D1349" s="6" t="s">
        <v>32</v>
      </c>
      <c r="E1349" s="7">
        <v>40165</v>
      </c>
      <c r="F1349" s="8"/>
      <c r="G1349" s="9"/>
      <c r="H1349" s="9"/>
      <c r="I1349" s="47"/>
      <c r="J1349" s="10"/>
    </row>
    <row r="1350" spans="1:10" x14ac:dyDescent="0.3">
      <c r="A1350" t="str" cm="1">
        <f t="array" ref="A1350">IFERROR(_xlfn.XLOOKUP(1,(Hoja1!$B$5:$B$1097=B1350)*(Hoja1!$E$5:$E$1097=_xlfn.MAXIFS(Hoja1!$E$5:$E$1097,Hoja1!$B$5:$B$1097,B1350,Hoja1!$E$5:$E$1097,"&lt;="&amp;E1350)),Hoja1!$C$5:$C$1097,""),"")</f>
        <v>CONST_139_JSA</v>
      </c>
      <c r="B1350" s="45" t="str">
        <f t="shared" si="42"/>
        <v>C-139</v>
      </c>
      <c r="C1350" s="45" t="str">
        <f t="shared" si="43"/>
        <v>JSA</v>
      </c>
      <c r="D1350" s="6" t="s">
        <v>32</v>
      </c>
      <c r="E1350" s="7">
        <v>40240</v>
      </c>
      <c r="F1350" s="8"/>
      <c r="G1350" s="9"/>
      <c r="H1350" s="9"/>
      <c r="I1350" s="47"/>
      <c r="J1350" s="10"/>
    </row>
    <row r="1351" spans="1:10" x14ac:dyDescent="0.3">
      <c r="A1351" t="str" cm="1">
        <f t="array" ref="A1351">IFERROR(_xlfn.XLOOKUP(1,(Hoja1!$B$5:$B$1097=B1351)*(Hoja1!$E$5:$E$1097=_xlfn.MAXIFS(Hoja1!$E$5:$E$1097,Hoja1!$B$5:$B$1097,B1351,Hoja1!$E$5:$E$1097,"&lt;="&amp;E1351)),Hoja1!$C$5:$C$1097,""),"")</f>
        <v>CONST_146_JSA</v>
      </c>
      <c r="B1351" s="45" t="str">
        <f t="shared" si="42"/>
        <v>C-146</v>
      </c>
      <c r="C1351" s="45" t="str">
        <f t="shared" si="43"/>
        <v>JSA</v>
      </c>
      <c r="D1351" s="6" t="s">
        <v>198</v>
      </c>
      <c r="E1351" s="7">
        <v>39431</v>
      </c>
      <c r="F1351" s="8"/>
      <c r="G1351" s="9"/>
      <c r="H1351" s="9"/>
      <c r="I1351" s="47">
        <v>23000</v>
      </c>
      <c r="J1351" s="10"/>
    </row>
    <row r="1352" spans="1:10" x14ac:dyDescent="0.3">
      <c r="A1352" t="str" cm="1">
        <f t="array" ref="A1352">IFERROR(_xlfn.XLOOKUP(1,(Hoja1!$B$5:$B$1097=B1352)*(Hoja1!$E$5:$E$1097=_xlfn.MAXIFS(Hoja1!$E$5:$E$1097,Hoja1!$B$5:$B$1097,B1352,Hoja1!$E$5:$E$1097,"&lt;="&amp;E1352)),Hoja1!$C$5:$C$1097,""),"")</f>
        <v>CONST_146_JSA</v>
      </c>
      <c r="B1352" s="45" t="str">
        <f t="shared" si="42"/>
        <v>C-146</v>
      </c>
      <c r="C1352" s="45" t="str">
        <f t="shared" si="43"/>
        <v>JSA</v>
      </c>
      <c r="D1352" s="6" t="s">
        <v>198</v>
      </c>
      <c r="E1352" s="7">
        <v>39445</v>
      </c>
      <c r="F1352" s="8"/>
      <c r="G1352" s="9"/>
      <c r="H1352" s="9"/>
      <c r="I1352" s="47">
        <v>16000</v>
      </c>
      <c r="J1352" s="10"/>
    </row>
    <row r="1353" spans="1:10" x14ac:dyDescent="0.3">
      <c r="A1353" t="str" cm="1">
        <f t="array" ref="A1353">IFERROR(_xlfn.XLOOKUP(1,(Hoja1!$B$5:$B$1097=B1353)*(Hoja1!$E$5:$E$1097=_xlfn.MAXIFS(Hoja1!$E$5:$E$1097,Hoja1!$B$5:$B$1097,B1353,Hoja1!$E$5:$E$1097,"&lt;="&amp;E1353)),Hoja1!$C$5:$C$1097,""),"")</f>
        <v>CONST_146_JSA</v>
      </c>
      <c r="B1353" s="45" t="str">
        <f t="shared" si="42"/>
        <v>C-146</v>
      </c>
      <c r="C1353" s="45" t="str">
        <f t="shared" si="43"/>
        <v>JSA</v>
      </c>
      <c r="D1353" s="6" t="s">
        <v>198</v>
      </c>
      <c r="E1353" s="7">
        <v>39461</v>
      </c>
      <c r="F1353" s="8"/>
      <c r="G1353" s="9"/>
      <c r="H1353" s="9"/>
      <c r="I1353" s="47">
        <v>18000</v>
      </c>
      <c r="J1353" s="10"/>
    </row>
    <row r="1354" spans="1:10" x14ac:dyDescent="0.3">
      <c r="A1354" t="str" cm="1">
        <f t="array" ref="A1354">IFERROR(_xlfn.XLOOKUP(1,(Hoja1!$B$5:$B$1097=B1354)*(Hoja1!$E$5:$E$1097=_xlfn.MAXIFS(Hoja1!$E$5:$E$1097,Hoja1!$B$5:$B$1097,B1354,Hoja1!$E$5:$E$1097,"&lt;="&amp;E1354)),Hoja1!$C$5:$C$1097,""),"")</f>
        <v>CONST_146_JSA</v>
      </c>
      <c r="B1354" s="45" t="str">
        <f t="shared" si="42"/>
        <v>C-146</v>
      </c>
      <c r="C1354" s="45" t="str">
        <f t="shared" si="43"/>
        <v>JSA</v>
      </c>
      <c r="D1354" s="6" t="s">
        <v>198</v>
      </c>
      <c r="E1354" s="7">
        <v>39462</v>
      </c>
      <c r="F1354" s="8"/>
      <c r="G1354" s="9"/>
      <c r="H1354" s="9"/>
      <c r="I1354" s="47">
        <v>35000</v>
      </c>
      <c r="J1354" s="10"/>
    </row>
    <row r="1355" spans="1:10" x14ac:dyDescent="0.3">
      <c r="A1355" t="str" cm="1">
        <f t="array" ref="A1355">IFERROR(_xlfn.XLOOKUP(1,(Hoja1!$B$5:$B$1097=B1355)*(Hoja1!$E$5:$E$1097=_xlfn.MAXIFS(Hoja1!$E$5:$E$1097,Hoja1!$B$5:$B$1097,B1355,Hoja1!$E$5:$E$1097,"&lt;="&amp;E1355)),Hoja1!$C$5:$C$1097,""),"")</f>
        <v>CONST_146_JSA</v>
      </c>
      <c r="B1355" s="45" t="str">
        <f t="shared" si="42"/>
        <v>C-146</v>
      </c>
      <c r="C1355" s="45" t="str">
        <f t="shared" si="43"/>
        <v>JSA</v>
      </c>
      <c r="D1355" s="6" t="s">
        <v>198</v>
      </c>
      <c r="E1355" s="7">
        <v>39465</v>
      </c>
      <c r="F1355" s="8"/>
      <c r="G1355" s="9"/>
      <c r="H1355" s="9"/>
      <c r="I1355" s="47">
        <v>13000</v>
      </c>
      <c r="J1355" s="10"/>
    </row>
    <row r="1356" spans="1:10" x14ac:dyDescent="0.3">
      <c r="A1356" t="str" cm="1">
        <f t="array" ref="A1356">IFERROR(_xlfn.XLOOKUP(1,(Hoja1!$B$5:$B$1097=B1356)*(Hoja1!$E$5:$E$1097=_xlfn.MAXIFS(Hoja1!$E$5:$E$1097,Hoja1!$B$5:$B$1097,B1356,Hoja1!$E$5:$E$1097,"&lt;="&amp;E1356)),Hoja1!$C$5:$C$1097,""),"")</f>
        <v>CONST_146_JSA</v>
      </c>
      <c r="B1356" s="45" t="str">
        <f t="shared" si="42"/>
        <v>C-146</v>
      </c>
      <c r="C1356" s="45" t="str">
        <f t="shared" si="43"/>
        <v>JSA</v>
      </c>
      <c r="D1356" s="6" t="s">
        <v>198</v>
      </c>
      <c r="E1356" s="7">
        <v>39471</v>
      </c>
      <c r="F1356" s="8"/>
      <c r="G1356" s="9"/>
      <c r="H1356" s="9"/>
      <c r="I1356" s="47">
        <v>14000</v>
      </c>
      <c r="J1356" s="10"/>
    </row>
    <row r="1357" spans="1:10" x14ac:dyDescent="0.3">
      <c r="A1357" t="str" cm="1">
        <f t="array" ref="A1357">IFERROR(_xlfn.XLOOKUP(1,(Hoja1!$B$5:$B$1097=B1357)*(Hoja1!$E$5:$E$1097=_xlfn.MAXIFS(Hoja1!$E$5:$E$1097,Hoja1!$B$5:$B$1097,B1357,Hoja1!$E$5:$E$1097,"&lt;="&amp;E1357)),Hoja1!$C$5:$C$1097,""),"")</f>
        <v>CONST_146_JSA</v>
      </c>
      <c r="B1357" s="45" t="str">
        <f t="shared" si="42"/>
        <v>C-146</v>
      </c>
      <c r="C1357" s="45" t="str">
        <f t="shared" si="43"/>
        <v>JSA</v>
      </c>
      <c r="D1357" s="6" t="s">
        <v>198</v>
      </c>
      <c r="E1357" s="7">
        <v>39479</v>
      </c>
      <c r="F1357" s="8"/>
      <c r="G1357" s="9"/>
      <c r="H1357" s="9"/>
      <c r="I1357" s="47">
        <v>15000</v>
      </c>
      <c r="J1357" s="10"/>
    </row>
    <row r="1358" spans="1:10" x14ac:dyDescent="0.3">
      <c r="A1358" t="str" cm="1">
        <f t="array" ref="A1358">IFERROR(_xlfn.XLOOKUP(1,(Hoja1!$B$5:$B$1097=B1358)*(Hoja1!$E$5:$E$1097=_xlfn.MAXIFS(Hoja1!$E$5:$E$1097,Hoja1!$B$5:$B$1097,B1358,Hoja1!$E$5:$E$1097,"&lt;="&amp;E1358)),Hoja1!$C$5:$C$1097,""),"")</f>
        <v>CONST_146_JSA</v>
      </c>
      <c r="B1358" s="45" t="str">
        <f t="shared" si="42"/>
        <v>C-146</v>
      </c>
      <c r="C1358" s="45" t="str">
        <f t="shared" si="43"/>
        <v>JSA</v>
      </c>
      <c r="D1358" s="6" t="s">
        <v>198</v>
      </c>
      <c r="E1358" s="7">
        <v>39480</v>
      </c>
      <c r="F1358" s="8"/>
      <c r="G1358" s="9"/>
      <c r="H1358" s="9"/>
      <c r="I1358" s="47">
        <v>36000</v>
      </c>
      <c r="J1358" s="10"/>
    </row>
    <row r="1359" spans="1:10" x14ac:dyDescent="0.3">
      <c r="A1359" t="str" cm="1">
        <f t="array" ref="A1359">IFERROR(_xlfn.XLOOKUP(1,(Hoja1!$B$5:$B$1097=B1359)*(Hoja1!$E$5:$E$1097=_xlfn.MAXIFS(Hoja1!$E$5:$E$1097,Hoja1!$B$5:$B$1097,B1359,Hoja1!$E$5:$E$1097,"&lt;="&amp;E1359)),Hoja1!$C$5:$C$1097,""),"")</f>
        <v>CONST_146_JSA</v>
      </c>
      <c r="B1359" s="45" t="str">
        <f t="shared" si="42"/>
        <v>C-146</v>
      </c>
      <c r="C1359" s="45" t="str">
        <f t="shared" si="43"/>
        <v>JSA</v>
      </c>
      <c r="D1359" s="6" t="s">
        <v>198</v>
      </c>
      <c r="E1359" s="7">
        <v>39484</v>
      </c>
      <c r="F1359" s="8"/>
      <c r="G1359" s="9"/>
      <c r="H1359" s="9"/>
      <c r="I1359" s="47">
        <v>16000</v>
      </c>
      <c r="J1359" s="10"/>
    </row>
    <row r="1360" spans="1:10" x14ac:dyDescent="0.3">
      <c r="A1360" t="str" cm="1">
        <f t="array" ref="A1360">IFERROR(_xlfn.XLOOKUP(1,(Hoja1!$B$5:$B$1097=B1360)*(Hoja1!$E$5:$E$1097=_xlfn.MAXIFS(Hoja1!$E$5:$E$1097,Hoja1!$B$5:$B$1097,B1360,Hoja1!$E$5:$E$1097,"&lt;="&amp;E1360)),Hoja1!$C$5:$C$1097,""),"")</f>
        <v>CONST_146_JSA</v>
      </c>
      <c r="B1360" s="45" t="str">
        <f t="shared" si="42"/>
        <v>C-146</v>
      </c>
      <c r="C1360" s="45" t="str">
        <f t="shared" si="43"/>
        <v>JSA</v>
      </c>
      <c r="D1360" s="6" t="s">
        <v>198</v>
      </c>
      <c r="E1360" s="7">
        <v>39488</v>
      </c>
      <c r="F1360" s="8"/>
      <c r="G1360" s="9"/>
      <c r="H1360" s="9"/>
      <c r="I1360" s="47">
        <v>17000</v>
      </c>
      <c r="J1360" s="10"/>
    </row>
    <row r="1361" spans="1:10" x14ac:dyDescent="0.3">
      <c r="A1361" t="str" cm="1">
        <f t="array" ref="A1361">IFERROR(_xlfn.XLOOKUP(1,(Hoja1!$B$5:$B$1097=B1361)*(Hoja1!$E$5:$E$1097=_xlfn.MAXIFS(Hoja1!$E$5:$E$1097,Hoja1!$B$5:$B$1097,B1361,Hoja1!$E$5:$E$1097,"&lt;="&amp;E1361)),Hoja1!$C$5:$C$1097,""),"")</f>
        <v>CONST_146_JSA</v>
      </c>
      <c r="B1361" s="45" t="str">
        <f t="shared" si="42"/>
        <v>C-146</v>
      </c>
      <c r="C1361" s="45" t="str">
        <f t="shared" si="43"/>
        <v>JSA</v>
      </c>
      <c r="D1361" s="6" t="s">
        <v>198</v>
      </c>
      <c r="E1361" s="7">
        <v>39491</v>
      </c>
      <c r="F1361" s="8"/>
      <c r="G1361" s="9"/>
      <c r="H1361" s="9"/>
      <c r="I1361" s="47">
        <v>46000</v>
      </c>
      <c r="J1361" s="10"/>
    </row>
    <row r="1362" spans="1:10" x14ac:dyDescent="0.3">
      <c r="A1362" t="str" cm="1">
        <f t="array" ref="A1362">IFERROR(_xlfn.XLOOKUP(1,(Hoja1!$B$5:$B$1097=B1362)*(Hoja1!$E$5:$E$1097=_xlfn.MAXIFS(Hoja1!$E$5:$E$1097,Hoja1!$B$5:$B$1097,B1362,Hoja1!$E$5:$E$1097,"&lt;="&amp;E1362)),Hoja1!$C$5:$C$1097,""),"")</f>
        <v>CONST_146_JSA</v>
      </c>
      <c r="B1362" s="45" t="str">
        <f t="shared" si="42"/>
        <v>C-146</v>
      </c>
      <c r="C1362" s="45" t="str">
        <f t="shared" si="43"/>
        <v>JSA</v>
      </c>
      <c r="D1362" s="6" t="s">
        <v>198</v>
      </c>
      <c r="E1362" s="7">
        <v>39494</v>
      </c>
      <c r="F1362" s="8"/>
      <c r="G1362" s="9"/>
      <c r="H1362" s="9"/>
      <c r="I1362" s="47">
        <v>16000</v>
      </c>
      <c r="J1362" s="10"/>
    </row>
    <row r="1363" spans="1:10" x14ac:dyDescent="0.3">
      <c r="A1363" t="str" cm="1">
        <f t="array" ref="A1363">IFERROR(_xlfn.XLOOKUP(1,(Hoja1!$B$5:$B$1097=B1363)*(Hoja1!$E$5:$E$1097=_xlfn.MAXIFS(Hoja1!$E$5:$E$1097,Hoja1!$B$5:$B$1097,B1363,Hoja1!$E$5:$E$1097,"&lt;="&amp;E1363)),Hoja1!$C$5:$C$1097,""),"")</f>
        <v>CONST_146_JSA</v>
      </c>
      <c r="B1363" s="45" t="str">
        <f t="shared" si="42"/>
        <v>C-146</v>
      </c>
      <c r="C1363" s="45" t="str">
        <f t="shared" si="43"/>
        <v>JSA</v>
      </c>
      <c r="D1363" s="6" t="s">
        <v>198</v>
      </c>
      <c r="E1363" s="7">
        <v>39496</v>
      </c>
      <c r="F1363" s="8"/>
      <c r="G1363" s="9"/>
      <c r="H1363" s="9"/>
      <c r="I1363" s="47">
        <v>15000</v>
      </c>
      <c r="J1363" s="10"/>
    </row>
    <row r="1364" spans="1:10" x14ac:dyDescent="0.3">
      <c r="A1364" t="str" cm="1">
        <f t="array" ref="A1364">IFERROR(_xlfn.XLOOKUP(1,(Hoja1!$B$5:$B$1097=B1364)*(Hoja1!$E$5:$E$1097=_xlfn.MAXIFS(Hoja1!$E$5:$E$1097,Hoja1!$B$5:$B$1097,B1364,Hoja1!$E$5:$E$1097,"&lt;="&amp;E1364)),Hoja1!$C$5:$C$1097,""),"")</f>
        <v>CONST_146_JSA</v>
      </c>
      <c r="B1364" s="45" t="str">
        <f t="shared" si="42"/>
        <v>C-146</v>
      </c>
      <c r="C1364" s="45" t="str">
        <f t="shared" si="43"/>
        <v>JSA</v>
      </c>
      <c r="D1364" s="6" t="s">
        <v>198</v>
      </c>
      <c r="E1364" s="7">
        <v>39498</v>
      </c>
      <c r="F1364" s="8"/>
      <c r="G1364" s="9"/>
      <c r="H1364" s="9"/>
      <c r="I1364" s="47">
        <v>20000</v>
      </c>
      <c r="J1364" s="10"/>
    </row>
    <row r="1365" spans="1:10" x14ac:dyDescent="0.3">
      <c r="A1365" t="str" cm="1">
        <f t="array" ref="A1365">IFERROR(_xlfn.XLOOKUP(1,(Hoja1!$B$5:$B$1097=B1365)*(Hoja1!$E$5:$E$1097=_xlfn.MAXIFS(Hoja1!$E$5:$E$1097,Hoja1!$B$5:$B$1097,B1365,Hoja1!$E$5:$E$1097,"&lt;="&amp;E1365)),Hoja1!$C$5:$C$1097,""),"")</f>
        <v>CONST_146_JSA</v>
      </c>
      <c r="B1365" s="45" t="str">
        <f t="shared" si="42"/>
        <v>C-146</v>
      </c>
      <c r="C1365" s="45" t="str">
        <f t="shared" si="43"/>
        <v>JSA</v>
      </c>
      <c r="D1365" s="6" t="s">
        <v>198</v>
      </c>
      <c r="E1365" s="7">
        <v>39500</v>
      </c>
      <c r="F1365" s="8"/>
      <c r="G1365" s="9"/>
      <c r="H1365" s="9"/>
      <c r="I1365" s="47">
        <v>14000</v>
      </c>
      <c r="J1365" s="10"/>
    </row>
    <row r="1366" spans="1:10" x14ac:dyDescent="0.3">
      <c r="A1366" t="str" cm="1">
        <f t="array" ref="A1366">IFERROR(_xlfn.XLOOKUP(1,(Hoja1!$B$5:$B$1097=B1366)*(Hoja1!$E$5:$E$1097=_xlfn.MAXIFS(Hoja1!$E$5:$E$1097,Hoja1!$B$5:$B$1097,B1366,Hoja1!$E$5:$E$1097,"&lt;="&amp;E1366)),Hoja1!$C$5:$C$1097,""),"")</f>
        <v>CONST_146_JSA</v>
      </c>
      <c r="B1366" s="45" t="str">
        <f t="shared" si="42"/>
        <v>C-146</v>
      </c>
      <c r="C1366" s="45" t="str">
        <f t="shared" si="43"/>
        <v>JSA</v>
      </c>
      <c r="D1366" s="6" t="s">
        <v>198</v>
      </c>
      <c r="E1366" s="7">
        <v>39503</v>
      </c>
      <c r="F1366" s="8"/>
      <c r="G1366" s="9"/>
      <c r="H1366" s="9"/>
      <c r="I1366" s="47">
        <v>13000</v>
      </c>
      <c r="J1366" s="10"/>
    </row>
    <row r="1367" spans="1:10" x14ac:dyDescent="0.3">
      <c r="A1367" t="str" cm="1">
        <f t="array" ref="A1367">IFERROR(_xlfn.XLOOKUP(1,(Hoja1!$B$5:$B$1097=B1367)*(Hoja1!$E$5:$E$1097=_xlfn.MAXIFS(Hoja1!$E$5:$E$1097,Hoja1!$B$5:$B$1097,B1367,Hoja1!$E$5:$E$1097,"&lt;="&amp;E1367)),Hoja1!$C$5:$C$1097,""),"")</f>
        <v>CONST_146_JSA</v>
      </c>
      <c r="B1367" s="45" t="str">
        <f t="shared" si="42"/>
        <v>C-146</v>
      </c>
      <c r="C1367" s="45" t="str">
        <f t="shared" si="43"/>
        <v>JSA</v>
      </c>
      <c r="D1367" s="6" t="s">
        <v>198</v>
      </c>
      <c r="E1367" s="7">
        <v>39506</v>
      </c>
      <c r="F1367" s="8"/>
      <c r="G1367" s="9"/>
      <c r="H1367" s="9"/>
      <c r="I1367" s="47">
        <v>60000</v>
      </c>
      <c r="J1367" s="10">
        <v>0</v>
      </c>
    </row>
    <row r="1368" spans="1:10" x14ac:dyDescent="0.3">
      <c r="A1368" t="str" cm="1">
        <f t="array" ref="A1368">IFERROR(_xlfn.XLOOKUP(1,(Hoja1!$B$5:$B$1097=B1368)*(Hoja1!$E$5:$E$1097=_xlfn.MAXIFS(Hoja1!$E$5:$E$1097,Hoja1!$B$5:$B$1097,B1368,Hoja1!$E$5:$E$1097,"&lt;="&amp;E1368)),Hoja1!$C$5:$C$1097,""),"")</f>
        <v>CONST_146_JSA</v>
      </c>
      <c r="B1368" s="45" t="str">
        <f t="shared" si="42"/>
        <v>C-146</v>
      </c>
      <c r="C1368" s="45" t="str">
        <f t="shared" si="43"/>
        <v>JSA</v>
      </c>
      <c r="D1368" s="6" t="s">
        <v>198</v>
      </c>
      <c r="E1368" s="7">
        <v>39508</v>
      </c>
      <c r="F1368" s="8"/>
      <c r="G1368" s="9"/>
      <c r="H1368" s="9"/>
      <c r="I1368" s="47">
        <v>16000</v>
      </c>
      <c r="J1368" s="10"/>
    </row>
    <row r="1369" spans="1:10" x14ac:dyDescent="0.3">
      <c r="A1369" t="str" cm="1">
        <f t="array" ref="A1369">IFERROR(_xlfn.XLOOKUP(1,(Hoja1!$B$5:$B$1097=B1369)*(Hoja1!$E$5:$E$1097=_xlfn.MAXIFS(Hoja1!$E$5:$E$1097,Hoja1!$B$5:$B$1097,B1369,Hoja1!$E$5:$E$1097,"&lt;="&amp;E1369)),Hoja1!$C$5:$C$1097,""),"")</f>
        <v>CONST_146_JSA</v>
      </c>
      <c r="B1369" s="45" t="str">
        <f t="shared" si="42"/>
        <v>C-146</v>
      </c>
      <c r="C1369" s="45" t="str">
        <f t="shared" si="43"/>
        <v>JSA</v>
      </c>
      <c r="D1369" s="6" t="s">
        <v>198</v>
      </c>
      <c r="E1369" s="7">
        <v>39509</v>
      </c>
      <c r="F1369" s="8"/>
      <c r="G1369" s="9"/>
      <c r="H1369" s="9"/>
      <c r="I1369" s="47">
        <v>10000</v>
      </c>
      <c r="J1369" s="10"/>
    </row>
    <row r="1370" spans="1:10" x14ac:dyDescent="0.3">
      <c r="A1370" t="str" cm="1">
        <f t="array" ref="A1370">IFERROR(_xlfn.XLOOKUP(1,(Hoja1!$B$5:$B$1097=B1370)*(Hoja1!$E$5:$E$1097=_xlfn.MAXIFS(Hoja1!$E$5:$E$1097,Hoja1!$B$5:$B$1097,B1370,Hoja1!$E$5:$E$1097,"&lt;="&amp;E1370)),Hoja1!$C$5:$C$1097,""),"")</f>
        <v>CONST_146_JSA</v>
      </c>
      <c r="B1370" s="45" t="str">
        <f t="shared" si="42"/>
        <v>C-146</v>
      </c>
      <c r="C1370" s="45" t="str">
        <f t="shared" si="43"/>
        <v>JSA</v>
      </c>
      <c r="D1370" s="6" t="s">
        <v>198</v>
      </c>
      <c r="E1370" s="7">
        <v>39511</v>
      </c>
      <c r="F1370" s="8"/>
      <c r="G1370" s="9"/>
      <c r="H1370" s="9"/>
      <c r="I1370" s="47">
        <v>15000</v>
      </c>
      <c r="J1370" s="10"/>
    </row>
    <row r="1371" spans="1:10" x14ac:dyDescent="0.3">
      <c r="A1371" t="str" cm="1">
        <f t="array" ref="A1371">IFERROR(_xlfn.XLOOKUP(1,(Hoja1!$B$5:$B$1097=B1371)*(Hoja1!$E$5:$E$1097=_xlfn.MAXIFS(Hoja1!$E$5:$E$1097,Hoja1!$B$5:$B$1097,B1371,Hoja1!$E$5:$E$1097,"&lt;="&amp;E1371)),Hoja1!$C$5:$C$1097,""),"")</f>
        <v>CONST_146_JSA</v>
      </c>
      <c r="B1371" s="45" t="str">
        <f t="shared" si="42"/>
        <v>C-146</v>
      </c>
      <c r="C1371" s="45" t="str">
        <f t="shared" si="43"/>
        <v>JSA</v>
      </c>
      <c r="D1371" s="6" t="s">
        <v>198</v>
      </c>
      <c r="E1371" s="7">
        <v>39513</v>
      </c>
      <c r="F1371" s="8"/>
      <c r="G1371" s="9"/>
      <c r="H1371" s="9"/>
      <c r="I1371" s="47">
        <v>18000</v>
      </c>
      <c r="J1371" s="10"/>
    </row>
    <row r="1372" spans="1:10" x14ac:dyDescent="0.3">
      <c r="A1372" t="str" cm="1">
        <f t="array" ref="A1372">IFERROR(_xlfn.XLOOKUP(1,(Hoja1!$B$5:$B$1097=B1372)*(Hoja1!$E$5:$E$1097=_xlfn.MAXIFS(Hoja1!$E$5:$E$1097,Hoja1!$B$5:$B$1097,B1372,Hoja1!$E$5:$E$1097,"&lt;="&amp;E1372)),Hoja1!$C$5:$C$1097,""),"")</f>
        <v>CONST_146_JSA</v>
      </c>
      <c r="B1372" s="45" t="str">
        <f t="shared" si="42"/>
        <v>C-146</v>
      </c>
      <c r="C1372" s="45" t="str">
        <f t="shared" si="43"/>
        <v>JSA</v>
      </c>
      <c r="D1372" s="6" t="s">
        <v>198</v>
      </c>
      <c r="E1372" s="7">
        <v>39517</v>
      </c>
      <c r="F1372" s="8"/>
      <c r="G1372" s="9"/>
      <c r="H1372" s="9"/>
      <c r="I1372" s="47">
        <v>15000</v>
      </c>
      <c r="J1372" s="10"/>
    </row>
    <row r="1373" spans="1:10" x14ac:dyDescent="0.3">
      <c r="A1373" t="str" cm="1">
        <f t="array" ref="A1373">IFERROR(_xlfn.XLOOKUP(1,(Hoja1!$B$5:$B$1097=B1373)*(Hoja1!$E$5:$E$1097=_xlfn.MAXIFS(Hoja1!$E$5:$E$1097,Hoja1!$B$5:$B$1097,B1373,Hoja1!$E$5:$E$1097,"&lt;="&amp;E1373)),Hoja1!$C$5:$C$1097,""),"")</f>
        <v>CONST_146_JSA</v>
      </c>
      <c r="B1373" s="45" t="str">
        <f t="shared" si="42"/>
        <v>C-146</v>
      </c>
      <c r="C1373" s="45" t="str">
        <f t="shared" si="43"/>
        <v>JSA</v>
      </c>
      <c r="D1373" s="6" t="s">
        <v>198</v>
      </c>
      <c r="E1373" s="7">
        <v>39519</v>
      </c>
      <c r="F1373" s="8"/>
      <c r="G1373" s="9"/>
      <c r="H1373" s="9"/>
      <c r="I1373" s="47">
        <v>15000</v>
      </c>
      <c r="J1373" s="10"/>
    </row>
    <row r="1374" spans="1:10" x14ac:dyDescent="0.3">
      <c r="A1374" t="str" cm="1">
        <f t="array" ref="A1374">IFERROR(_xlfn.XLOOKUP(1,(Hoja1!$B$5:$B$1097=B1374)*(Hoja1!$E$5:$E$1097=_xlfn.MAXIFS(Hoja1!$E$5:$E$1097,Hoja1!$B$5:$B$1097,B1374,Hoja1!$E$5:$E$1097,"&lt;="&amp;E1374)),Hoja1!$C$5:$C$1097,""),"")</f>
        <v>CONST_146_JSA</v>
      </c>
      <c r="B1374" s="45" t="str">
        <f t="shared" si="42"/>
        <v>C-146</v>
      </c>
      <c r="C1374" s="45" t="str">
        <f t="shared" si="43"/>
        <v>JSA</v>
      </c>
      <c r="D1374" s="6" t="s">
        <v>198</v>
      </c>
      <c r="E1374" s="7">
        <v>39522</v>
      </c>
      <c r="F1374" s="8"/>
      <c r="G1374" s="9"/>
      <c r="H1374" s="9"/>
      <c r="I1374" s="47">
        <v>16000</v>
      </c>
      <c r="J1374" s="10"/>
    </row>
    <row r="1375" spans="1:10" x14ac:dyDescent="0.3">
      <c r="A1375" t="str" cm="1">
        <f t="array" ref="A1375">IFERROR(_xlfn.XLOOKUP(1,(Hoja1!$B$5:$B$1097=B1375)*(Hoja1!$E$5:$E$1097=_xlfn.MAXIFS(Hoja1!$E$5:$E$1097,Hoja1!$B$5:$B$1097,B1375,Hoja1!$E$5:$E$1097,"&lt;="&amp;E1375)),Hoja1!$C$5:$C$1097,""),"")</f>
        <v>CONST_146_JSA</v>
      </c>
      <c r="B1375" s="45" t="str">
        <f t="shared" si="42"/>
        <v>C-146</v>
      </c>
      <c r="C1375" s="45" t="str">
        <f t="shared" si="43"/>
        <v>JSA</v>
      </c>
      <c r="D1375" s="6" t="s">
        <v>198</v>
      </c>
      <c r="E1375" s="7">
        <v>39524</v>
      </c>
      <c r="F1375" s="8"/>
      <c r="G1375" s="9"/>
      <c r="H1375" s="9"/>
      <c r="I1375" s="47">
        <v>16000</v>
      </c>
      <c r="J1375" s="10"/>
    </row>
    <row r="1376" spans="1:10" x14ac:dyDescent="0.3">
      <c r="A1376" t="str" cm="1">
        <f t="array" ref="A1376">IFERROR(_xlfn.XLOOKUP(1,(Hoja1!$B$5:$B$1097=B1376)*(Hoja1!$E$5:$E$1097=_xlfn.MAXIFS(Hoja1!$E$5:$E$1097,Hoja1!$B$5:$B$1097,B1376,Hoja1!$E$5:$E$1097,"&lt;="&amp;E1376)),Hoja1!$C$5:$C$1097,""),"")</f>
        <v>CONST_146_JSA</v>
      </c>
      <c r="B1376" s="45" t="str">
        <f t="shared" si="42"/>
        <v>C-146</v>
      </c>
      <c r="C1376" s="45" t="str">
        <f t="shared" si="43"/>
        <v>JSA</v>
      </c>
      <c r="D1376" s="6" t="s">
        <v>198</v>
      </c>
      <c r="E1376" s="7">
        <v>39530</v>
      </c>
      <c r="F1376" s="8"/>
      <c r="G1376" s="9"/>
      <c r="H1376" s="9"/>
      <c r="I1376" s="47">
        <v>14000</v>
      </c>
      <c r="J1376" s="10"/>
    </row>
    <row r="1377" spans="1:10" x14ac:dyDescent="0.3">
      <c r="A1377" t="str" cm="1">
        <f t="array" ref="A1377">IFERROR(_xlfn.XLOOKUP(1,(Hoja1!$B$5:$B$1097=B1377)*(Hoja1!$E$5:$E$1097=_xlfn.MAXIFS(Hoja1!$E$5:$E$1097,Hoja1!$B$5:$B$1097,B1377,Hoja1!$E$5:$E$1097,"&lt;="&amp;E1377)),Hoja1!$C$5:$C$1097,""),"")</f>
        <v>CONST_146_JSA</v>
      </c>
      <c r="B1377" s="45" t="str">
        <f t="shared" si="42"/>
        <v>C-146</v>
      </c>
      <c r="C1377" s="45" t="str">
        <f t="shared" si="43"/>
        <v>JSA</v>
      </c>
      <c r="D1377" s="6" t="s">
        <v>198</v>
      </c>
      <c r="E1377" s="7">
        <v>39532</v>
      </c>
      <c r="F1377" s="8"/>
      <c r="G1377" s="9"/>
      <c r="H1377" s="9"/>
      <c r="I1377" s="47">
        <v>21000</v>
      </c>
      <c r="J1377" s="10"/>
    </row>
    <row r="1378" spans="1:10" x14ac:dyDescent="0.3">
      <c r="A1378" t="str" cm="1">
        <f t="array" ref="A1378">IFERROR(_xlfn.XLOOKUP(1,(Hoja1!$B$5:$B$1097=B1378)*(Hoja1!$E$5:$E$1097=_xlfn.MAXIFS(Hoja1!$E$5:$E$1097,Hoja1!$B$5:$B$1097,B1378,Hoja1!$E$5:$E$1097,"&lt;="&amp;E1378)),Hoja1!$C$5:$C$1097,""),"")</f>
        <v>CONST_146_JSA</v>
      </c>
      <c r="B1378" s="45" t="str">
        <f t="shared" si="42"/>
        <v>C-146</v>
      </c>
      <c r="C1378" s="45" t="str">
        <f t="shared" si="43"/>
        <v>JSA</v>
      </c>
      <c r="D1378" s="6" t="s">
        <v>198</v>
      </c>
      <c r="E1378" s="7">
        <v>39539</v>
      </c>
      <c r="F1378" s="8"/>
      <c r="G1378" s="9"/>
      <c r="H1378" s="9"/>
      <c r="I1378" s="47">
        <v>16000</v>
      </c>
      <c r="J1378" s="10"/>
    </row>
    <row r="1379" spans="1:10" x14ac:dyDescent="0.3">
      <c r="A1379" t="str" cm="1">
        <f t="array" ref="A1379">IFERROR(_xlfn.XLOOKUP(1,(Hoja1!$B$5:$B$1097=B1379)*(Hoja1!$E$5:$E$1097=_xlfn.MAXIFS(Hoja1!$E$5:$E$1097,Hoja1!$B$5:$B$1097,B1379,Hoja1!$E$5:$E$1097,"&lt;="&amp;E1379)),Hoja1!$C$5:$C$1097,""),"")</f>
        <v>CONST_146_JSA</v>
      </c>
      <c r="B1379" s="45" t="str">
        <f t="shared" si="42"/>
        <v>C-146</v>
      </c>
      <c r="C1379" s="45" t="str">
        <f t="shared" si="43"/>
        <v>JSA</v>
      </c>
      <c r="D1379" s="6" t="s">
        <v>198</v>
      </c>
      <c r="E1379" s="7">
        <v>39540</v>
      </c>
      <c r="F1379" s="8"/>
      <c r="G1379" s="9"/>
      <c r="H1379" s="9"/>
      <c r="I1379" s="47">
        <v>20000</v>
      </c>
      <c r="J1379" s="10"/>
    </row>
    <row r="1380" spans="1:10" x14ac:dyDescent="0.3">
      <c r="A1380" t="str" cm="1">
        <f t="array" ref="A1380">IFERROR(_xlfn.XLOOKUP(1,(Hoja1!$B$5:$B$1097=B1380)*(Hoja1!$E$5:$E$1097=_xlfn.MAXIFS(Hoja1!$E$5:$E$1097,Hoja1!$B$5:$B$1097,B1380,Hoja1!$E$5:$E$1097,"&lt;="&amp;E1380)),Hoja1!$C$5:$C$1097,""),"")</f>
        <v>CONST_146_JSA</v>
      </c>
      <c r="B1380" s="45" t="str">
        <f t="shared" si="42"/>
        <v>C-146</v>
      </c>
      <c r="C1380" s="45" t="str">
        <f t="shared" si="43"/>
        <v>JSA</v>
      </c>
      <c r="D1380" s="6" t="s">
        <v>198</v>
      </c>
      <c r="E1380" s="7">
        <v>39543</v>
      </c>
      <c r="F1380" s="8"/>
      <c r="G1380" s="9"/>
      <c r="H1380" s="9"/>
      <c r="I1380" s="47">
        <v>32000</v>
      </c>
      <c r="J1380" s="10"/>
    </row>
    <row r="1381" spans="1:10" x14ac:dyDescent="0.3">
      <c r="A1381" t="str" cm="1">
        <f t="array" ref="A1381">IFERROR(_xlfn.XLOOKUP(1,(Hoja1!$B$5:$B$1097=B1381)*(Hoja1!$E$5:$E$1097=_xlfn.MAXIFS(Hoja1!$E$5:$E$1097,Hoja1!$B$5:$B$1097,B1381,Hoja1!$E$5:$E$1097,"&lt;="&amp;E1381)),Hoja1!$C$5:$C$1097,""),"")</f>
        <v>CONST_146_JSA</v>
      </c>
      <c r="B1381" s="45" t="str">
        <f t="shared" si="42"/>
        <v>C-146</v>
      </c>
      <c r="C1381" s="45" t="str">
        <f t="shared" si="43"/>
        <v>JSA</v>
      </c>
      <c r="D1381" s="6" t="s">
        <v>198</v>
      </c>
      <c r="E1381" s="7">
        <v>39548</v>
      </c>
      <c r="F1381" s="8"/>
      <c r="G1381" s="9"/>
      <c r="H1381" s="9"/>
      <c r="I1381" s="47">
        <v>26000</v>
      </c>
      <c r="J1381" s="10"/>
    </row>
    <row r="1382" spans="1:10" x14ac:dyDescent="0.3">
      <c r="A1382" t="str" cm="1">
        <f t="array" ref="A1382">IFERROR(_xlfn.XLOOKUP(1,(Hoja1!$B$5:$B$1097=B1382)*(Hoja1!$E$5:$E$1097=_xlfn.MAXIFS(Hoja1!$E$5:$E$1097,Hoja1!$B$5:$B$1097,B1382,Hoja1!$E$5:$E$1097,"&lt;="&amp;E1382)),Hoja1!$C$5:$C$1097,""),"")</f>
        <v>CONST_146_JSA</v>
      </c>
      <c r="B1382" s="45" t="str">
        <f t="shared" si="42"/>
        <v>C-146</v>
      </c>
      <c r="C1382" s="45" t="str">
        <f t="shared" si="43"/>
        <v>JSA</v>
      </c>
      <c r="D1382" s="6" t="s">
        <v>198</v>
      </c>
      <c r="E1382" s="7">
        <v>39553</v>
      </c>
      <c r="F1382" s="8"/>
      <c r="G1382" s="9"/>
      <c r="H1382" s="9"/>
      <c r="I1382" s="47">
        <v>23000</v>
      </c>
      <c r="J1382" s="10"/>
    </row>
    <row r="1383" spans="1:10" x14ac:dyDescent="0.3">
      <c r="A1383" t="str" cm="1">
        <f t="array" ref="A1383">IFERROR(_xlfn.XLOOKUP(1,(Hoja1!$B$5:$B$1097=B1383)*(Hoja1!$E$5:$E$1097=_xlfn.MAXIFS(Hoja1!$E$5:$E$1097,Hoja1!$B$5:$B$1097,B1383,Hoja1!$E$5:$E$1097,"&lt;="&amp;E1383)),Hoja1!$C$5:$C$1097,""),"")</f>
        <v>CONST_146_JSA</v>
      </c>
      <c r="B1383" s="45" t="str">
        <f t="shared" si="42"/>
        <v>C-146</v>
      </c>
      <c r="C1383" s="45" t="str">
        <f t="shared" si="43"/>
        <v>JSA</v>
      </c>
      <c r="D1383" s="6" t="s">
        <v>198</v>
      </c>
      <c r="E1383" s="7">
        <v>39560</v>
      </c>
      <c r="F1383" s="8"/>
      <c r="G1383" s="9"/>
      <c r="H1383" s="9"/>
      <c r="I1383" s="47">
        <v>21000</v>
      </c>
      <c r="J1383" s="10"/>
    </row>
    <row r="1384" spans="1:10" x14ac:dyDescent="0.3">
      <c r="A1384" t="str" cm="1">
        <f t="array" ref="A1384">IFERROR(_xlfn.XLOOKUP(1,(Hoja1!$B$5:$B$1097=B1384)*(Hoja1!$E$5:$E$1097=_xlfn.MAXIFS(Hoja1!$E$5:$E$1097,Hoja1!$B$5:$B$1097,B1384,Hoja1!$E$5:$E$1097,"&lt;="&amp;E1384)),Hoja1!$C$5:$C$1097,""),"")</f>
        <v>CONST_146_JSA</v>
      </c>
      <c r="B1384" s="45" t="str">
        <f t="shared" si="42"/>
        <v>C-146</v>
      </c>
      <c r="C1384" s="45" t="str">
        <f t="shared" si="43"/>
        <v>JSA</v>
      </c>
      <c r="D1384" s="6" t="s">
        <v>198</v>
      </c>
      <c r="E1384" s="7">
        <v>39564</v>
      </c>
      <c r="F1384" s="8"/>
      <c r="G1384" s="9"/>
      <c r="H1384" s="9"/>
      <c r="I1384" s="47">
        <v>22000</v>
      </c>
      <c r="J1384" s="10"/>
    </row>
    <row r="1385" spans="1:10" x14ac:dyDescent="0.3">
      <c r="A1385" t="str" cm="1">
        <f t="array" ref="A1385">IFERROR(_xlfn.XLOOKUP(1,(Hoja1!$B$5:$B$1097=B1385)*(Hoja1!$E$5:$E$1097=_xlfn.MAXIFS(Hoja1!$E$5:$E$1097,Hoja1!$B$5:$B$1097,B1385,Hoja1!$E$5:$E$1097,"&lt;="&amp;E1385)),Hoja1!$C$5:$C$1097,""),"")</f>
        <v>CONST_146_JSA</v>
      </c>
      <c r="B1385" s="45" t="str">
        <f t="shared" si="42"/>
        <v>C-146</v>
      </c>
      <c r="C1385" s="45" t="str">
        <f t="shared" si="43"/>
        <v>JSA</v>
      </c>
      <c r="D1385" s="6" t="s">
        <v>198</v>
      </c>
      <c r="E1385" s="7">
        <v>39567</v>
      </c>
      <c r="F1385" s="8"/>
      <c r="G1385" s="9"/>
      <c r="H1385" s="9"/>
      <c r="I1385" s="47">
        <v>13000</v>
      </c>
      <c r="J1385" s="10"/>
    </row>
    <row r="1386" spans="1:10" x14ac:dyDescent="0.3">
      <c r="A1386" t="str" cm="1">
        <f t="array" ref="A1386">IFERROR(_xlfn.XLOOKUP(1,(Hoja1!$B$5:$B$1097=B1386)*(Hoja1!$E$5:$E$1097=_xlfn.MAXIFS(Hoja1!$E$5:$E$1097,Hoja1!$B$5:$B$1097,B1386,Hoja1!$E$5:$E$1097,"&lt;="&amp;E1386)),Hoja1!$C$5:$C$1097,""),"")</f>
        <v>CONST_146_JSA</v>
      </c>
      <c r="B1386" s="45" t="str">
        <f t="shared" si="42"/>
        <v>C-146</v>
      </c>
      <c r="C1386" s="45" t="str">
        <f t="shared" si="43"/>
        <v>JSA</v>
      </c>
      <c r="D1386" s="6" t="s">
        <v>198</v>
      </c>
      <c r="E1386" s="7">
        <v>39573</v>
      </c>
      <c r="F1386" s="8"/>
      <c r="G1386" s="9"/>
      <c r="H1386" s="9"/>
      <c r="I1386" s="47">
        <v>18000</v>
      </c>
      <c r="J1386" s="10"/>
    </row>
    <row r="1387" spans="1:10" x14ac:dyDescent="0.3">
      <c r="A1387" t="str" cm="1">
        <f t="array" ref="A1387">IFERROR(_xlfn.XLOOKUP(1,(Hoja1!$B$5:$B$1097=B1387)*(Hoja1!$E$5:$E$1097=_xlfn.MAXIFS(Hoja1!$E$5:$E$1097,Hoja1!$B$5:$B$1097,B1387,Hoja1!$E$5:$E$1097,"&lt;="&amp;E1387)),Hoja1!$C$5:$C$1097,""),"")</f>
        <v>CONST_146_JSA</v>
      </c>
      <c r="B1387" s="45" t="str">
        <f t="shared" si="42"/>
        <v>C-146</v>
      </c>
      <c r="C1387" s="45" t="str">
        <f t="shared" si="43"/>
        <v>JSA</v>
      </c>
      <c r="D1387" s="6" t="s">
        <v>198</v>
      </c>
      <c r="E1387" s="7">
        <v>39575</v>
      </c>
      <c r="F1387" s="8"/>
      <c r="G1387" s="9"/>
      <c r="H1387" s="9"/>
      <c r="I1387" s="47">
        <v>22000</v>
      </c>
      <c r="J1387" s="10"/>
    </row>
    <row r="1388" spans="1:10" x14ac:dyDescent="0.3">
      <c r="A1388" t="str" cm="1">
        <f t="array" ref="A1388">IFERROR(_xlfn.XLOOKUP(1,(Hoja1!$B$5:$B$1097=B1388)*(Hoja1!$E$5:$E$1097=_xlfn.MAXIFS(Hoja1!$E$5:$E$1097,Hoja1!$B$5:$B$1097,B1388,Hoja1!$E$5:$E$1097,"&lt;="&amp;E1388)),Hoja1!$C$5:$C$1097,""),"")</f>
        <v>CONST_146_JSA</v>
      </c>
      <c r="B1388" s="45" t="str">
        <f t="shared" si="42"/>
        <v>C-146</v>
      </c>
      <c r="C1388" s="45" t="str">
        <f t="shared" si="43"/>
        <v>JSA</v>
      </c>
      <c r="D1388" s="6" t="s">
        <v>198</v>
      </c>
      <c r="E1388" s="7">
        <v>39582</v>
      </c>
      <c r="F1388" s="8"/>
      <c r="G1388" s="9"/>
      <c r="H1388" s="9"/>
      <c r="I1388" s="47">
        <v>13000</v>
      </c>
      <c r="J1388" s="10"/>
    </row>
    <row r="1389" spans="1:10" x14ac:dyDescent="0.3">
      <c r="A1389" t="str" cm="1">
        <f t="array" ref="A1389">IFERROR(_xlfn.XLOOKUP(1,(Hoja1!$B$5:$B$1097=B1389)*(Hoja1!$E$5:$E$1097=_xlfn.MAXIFS(Hoja1!$E$5:$E$1097,Hoja1!$B$5:$B$1097,B1389,Hoja1!$E$5:$E$1097,"&lt;="&amp;E1389)),Hoja1!$C$5:$C$1097,""),"")</f>
        <v>CONST_146_JSA</v>
      </c>
      <c r="B1389" s="45" t="str">
        <f t="shared" si="42"/>
        <v>C-146</v>
      </c>
      <c r="C1389" s="45" t="str">
        <f t="shared" si="43"/>
        <v>JSA</v>
      </c>
      <c r="D1389" s="6" t="s">
        <v>198</v>
      </c>
      <c r="E1389" s="7">
        <v>39587</v>
      </c>
      <c r="F1389" s="8"/>
      <c r="G1389" s="9"/>
      <c r="H1389" s="9"/>
      <c r="I1389" s="47">
        <v>15000</v>
      </c>
      <c r="J1389" s="10"/>
    </row>
    <row r="1390" spans="1:10" x14ac:dyDescent="0.3">
      <c r="A1390" t="str" cm="1">
        <f t="array" ref="A1390">IFERROR(_xlfn.XLOOKUP(1,(Hoja1!$B$5:$B$1097=B1390)*(Hoja1!$E$5:$E$1097=_xlfn.MAXIFS(Hoja1!$E$5:$E$1097,Hoja1!$B$5:$B$1097,B1390,Hoja1!$E$5:$E$1097,"&lt;="&amp;E1390)),Hoja1!$C$5:$C$1097,""),"")</f>
        <v>CONST_146_JSA</v>
      </c>
      <c r="B1390" s="45" t="str">
        <f t="shared" si="42"/>
        <v>C-146</v>
      </c>
      <c r="C1390" s="45" t="str">
        <f t="shared" si="43"/>
        <v>JSA</v>
      </c>
      <c r="D1390" s="6" t="s">
        <v>198</v>
      </c>
      <c r="E1390" s="7">
        <v>39589</v>
      </c>
      <c r="F1390" s="8"/>
      <c r="G1390" s="9"/>
      <c r="H1390" s="9"/>
      <c r="I1390" s="47">
        <v>12000</v>
      </c>
      <c r="J1390" s="10"/>
    </row>
    <row r="1391" spans="1:10" x14ac:dyDescent="0.3">
      <c r="A1391" t="str" cm="1">
        <f t="array" ref="A1391">IFERROR(_xlfn.XLOOKUP(1,(Hoja1!$B$5:$B$1097=B1391)*(Hoja1!$E$5:$E$1097=_xlfn.MAXIFS(Hoja1!$E$5:$E$1097,Hoja1!$B$5:$B$1097,B1391,Hoja1!$E$5:$E$1097,"&lt;="&amp;E1391)),Hoja1!$C$5:$C$1097,""),"")</f>
        <v>CONST_146_JSA</v>
      </c>
      <c r="B1391" s="45" t="str">
        <f t="shared" si="42"/>
        <v>C-146</v>
      </c>
      <c r="C1391" s="45" t="str">
        <f t="shared" si="43"/>
        <v>JSA</v>
      </c>
      <c r="D1391" s="6" t="s">
        <v>198</v>
      </c>
      <c r="E1391" s="7">
        <v>39593</v>
      </c>
      <c r="F1391" s="8"/>
      <c r="G1391" s="9"/>
      <c r="H1391" s="9"/>
      <c r="I1391" s="47">
        <v>58000</v>
      </c>
      <c r="J1391" s="10"/>
    </row>
    <row r="1392" spans="1:10" x14ac:dyDescent="0.3">
      <c r="A1392" t="str" cm="1">
        <f t="array" ref="A1392">IFERROR(_xlfn.XLOOKUP(1,(Hoja1!$B$5:$B$1097=B1392)*(Hoja1!$E$5:$E$1097=_xlfn.MAXIFS(Hoja1!$E$5:$E$1097,Hoja1!$B$5:$B$1097,B1392,Hoja1!$E$5:$E$1097,"&lt;="&amp;E1392)),Hoja1!$C$5:$C$1097,""),"")</f>
        <v>CONST_146_JSA</v>
      </c>
      <c r="B1392" s="45" t="str">
        <f t="shared" si="42"/>
        <v>C-146</v>
      </c>
      <c r="C1392" s="45" t="str">
        <f t="shared" si="43"/>
        <v>JSA</v>
      </c>
      <c r="D1392" s="6" t="s">
        <v>198</v>
      </c>
      <c r="E1392" s="7">
        <v>39601</v>
      </c>
      <c r="F1392" s="8"/>
      <c r="G1392" s="9"/>
      <c r="H1392" s="9"/>
      <c r="I1392" s="47">
        <v>18000</v>
      </c>
      <c r="J1392" s="10"/>
    </row>
    <row r="1393" spans="1:10" x14ac:dyDescent="0.3">
      <c r="A1393" t="str" cm="1">
        <f t="array" ref="A1393">IFERROR(_xlfn.XLOOKUP(1,(Hoja1!$B$5:$B$1097=B1393)*(Hoja1!$E$5:$E$1097=_xlfn.MAXIFS(Hoja1!$E$5:$E$1097,Hoja1!$B$5:$B$1097,B1393,Hoja1!$E$5:$E$1097,"&lt;="&amp;E1393)),Hoja1!$C$5:$C$1097,""),"")</f>
        <v>CONST_146_JSA</v>
      </c>
      <c r="B1393" s="45" t="str">
        <f t="shared" si="42"/>
        <v>C-146</v>
      </c>
      <c r="C1393" s="45" t="str">
        <f t="shared" si="43"/>
        <v>JSA</v>
      </c>
      <c r="D1393" s="6" t="s">
        <v>198</v>
      </c>
      <c r="E1393" s="7">
        <v>39613</v>
      </c>
      <c r="F1393" s="8"/>
      <c r="G1393" s="9"/>
      <c r="H1393" s="9"/>
      <c r="I1393" s="47">
        <v>18000</v>
      </c>
      <c r="J1393" s="10"/>
    </row>
    <row r="1394" spans="1:10" x14ac:dyDescent="0.3">
      <c r="A1394" t="str" cm="1">
        <f t="array" ref="A1394">IFERROR(_xlfn.XLOOKUP(1,(Hoja1!$B$5:$B$1097=B1394)*(Hoja1!$E$5:$E$1097=_xlfn.MAXIFS(Hoja1!$E$5:$E$1097,Hoja1!$B$5:$B$1097,B1394,Hoja1!$E$5:$E$1097,"&lt;="&amp;E1394)),Hoja1!$C$5:$C$1097,""),"")</f>
        <v>CONST_146_JSA</v>
      </c>
      <c r="B1394" s="45" t="str">
        <f t="shared" si="42"/>
        <v>C-146</v>
      </c>
      <c r="C1394" s="45" t="str">
        <f t="shared" si="43"/>
        <v>JSA</v>
      </c>
      <c r="D1394" s="6" t="s">
        <v>198</v>
      </c>
      <c r="E1394" s="7">
        <v>39623</v>
      </c>
      <c r="F1394" s="8"/>
      <c r="G1394" s="9"/>
      <c r="H1394" s="9"/>
      <c r="I1394" s="47">
        <v>15000</v>
      </c>
      <c r="J1394" s="10"/>
    </row>
    <row r="1395" spans="1:10" x14ac:dyDescent="0.3">
      <c r="A1395" t="str" cm="1">
        <f t="array" ref="A1395">IFERROR(_xlfn.XLOOKUP(1,(Hoja1!$B$5:$B$1097=B1395)*(Hoja1!$E$5:$E$1097=_xlfn.MAXIFS(Hoja1!$E$5:$E$1097,Hoja1!$B$5:$B$1097,B1395,Hoja1!$E$5:$E$1097,"&lt;="&amp;E1395)),Hoja1!$C$5:$C$1097,""),"")</f>
        <v>CONST_146_JSA</v>
      </c>
      <c r="B1395" s="45" t="str">
        <f t="shared" si="42"/>
        <v>C-146</v>
      </c>
      <c r="C1395" s="45" t="str">
        <f t="shared" si="43"/>
        <v>JSA</v>
      </c>
      <c r="D1395" s="6" t="s">
        <v>198</v>
      </c>
      <c r="E1395" s="7">
        <v>39624</v>
      </c>
      <c r="F1395" s="8"/>
      <c r="G1395" s="9"/>
      <c r="H1395" s="9"/>
      <c r="I1395" s="47">
        <v>17000</v>
      </c>
      <c r="J1395" s="10"/>
    </row>
    <row r="1396" spans="1:10" x14ac:dyDescent="0.3">
      <c r="A1396" t="str" cm="1">
        <f t="array" ref="A1396">IFERROR(_xlfn.XLOOKUP(1,(Hoja1!$B$5:$B$1097=B1396)*(Hoja1!$E$5:$E$1097=_xlfn.MAXIFS(Hoja1!$E$5:$E$1097,Hoja1!$B$5:$B$1097,B1396,Hoja1!$E$5:$E$1097,"&lt;="&amp;E1396)),Hoja1!$C$5:$C$1097,""),"")</f>
        <v>CONST_146_JSA</v>
      </c>
      <c r="B1396" s="45" t="str">
        <f t="shared" si="42"/>
        <v>C-146</v>
      </c>
      <c r="C1396" s="45" t="str">
        <f t="shared" si="43"/>
        <v>JSA</v>
      </c>
      <c r="D1396" s="6" t="s">
        <v>198</v>
      </c>
      <c r="E1396" s="7">
        <v>39629</v>
      </c>
      <c r="F1396" s="8"/>
      <c r="G1396" s="9"/>
      <c r="H1396" s="9"/>
      <c r="I1396" s="47">
        <v>14000</v>
      </c>
      <c r="J1396" s="10"/>
    </row>
    <row r="1397" spans="1:10" x14ac:dyDescent="0.3">
      <c r="A1397" t="str" cm="1">
        <f t="array" ref="A1397">IFERROR(_xlfn.XLOOKUP(1,(Hoja1!$B$5:$B$1097=B1397)*(Hoja1!$E$5:$E$1097=_xlfn.MAXIFS(Hoja1!$E$5:$E$1097,Hoja1!$B$5:$B$1097,B1397,Hoja1!$E$5:$E$1097,"&lt;="&amp;E1397)),Hoja1!$C$5:$C$1097,""),"")</f>
        <v>CONST_146_JSA</v>
      </c>
      <c r="B1397" s="45" t="str">
        <f t="shared" si="42"/>
        <v>C-146</v>
      </c>
      <c r="C1397" s="45" t="str">
        <f t="shared" si="43"/>
        <v>JSA</v>
      </c>
      <c r="D1397" s="6" t="s">
        <v>198</v>
      </c>
      <c r="E1397" s="7">
        <v>39631</v>
      </c>
      <c r="F1397" s="8"/>
      <c r="G1397" s="9"/>
      <c r="H1397" s="9"/>
      <c r="I1397" s="47">
        <v>10000</v>
      </c>
      <c r="J1397" s="10"/>
    </row>
    <row r="1398" spans="1:10" x14ac:dyDescent="0.3">
      <c r="A1398" t="str" cm="1">
        <f t="array" ref="A1398">IFERROR(_xlfn.XLOOKUP(1,(Hoja1!$B$5:$B$1097=B1398)*(Hoja1!$E$5:$E$1097=_xlfn.MAXIFS(Hoja1!$E$5:$E$1097,Hoja1!$B$5:$B$1097,B1398,Hoja1!$E$5:$E$1097,"&lt;="&amp;E1398)),Hoja1!$C$5:$C$1097,""),"")</f>
        <v>CONST_146_JSA</v>
      </c>
      <c r="B1398" s="45" t="str">
        <f t="shared" si="42"/>
        <v>C-146</v>
      </c>
      <c r="C1398" s="45" t="str">
        <f t="shared" si="43"/>
        <v>JSA</v>
      </c>
      <c r="D1398" s="6" t="s">
        <v>198</v>
      </c>
      <c r="E1398" s="7">
        <v>39640</v>
      </c>
      <c r="F1398" s="8"/>
      <c r="G1398" s="9"/>
      <c r="H1398" s="9"/>
      <c r="I1398" s="47">
        <v>18000</v>
      </c>
      <c r="J1398" s="10"/>
    </row>
    <row r="1399" spans="1:10" x14ac:dyDescent="0.3">
      <c r="A1399" t="str" cm="1">
        <f t="array" ref="A1399">IFERROR(_xlfn.XLOOKUP(1,(Hoja1!$B$5:$B$1097=B1399)*(Hoja1!$E$5:$E$1097=_xlfn.MAXIFS(Hoja1!$E$5:$E$1097,Hoja1!$B$5:$B$1097,B1399,Hoja1!$E$5:$E$1097,"&lt;="&amp;E1399)),Hoja1!$C$5:$C$1097,""),"")</f>
        <v>CONST_146_JSA</v>
      </c>
      <c r="B1399" s="45" t="str">
        <f t="shared" si="42"/>
        <v>C-146</v>
      </c>
      <c r="C1399" s="45" t="str">
        <f t="shared" si="43"/>
        <v>JSA</v>
      </c>
      <c r="D1399" s="6" t="s">
        <v>198</v>
      </c>
      <c r="E1399" s="7">
        <v>39644</v>
      </c>
      <c r="F1399" s="8"/>
      <c r="G1399" s="9"/>
      <c r="H1399" s="9"/>
      <c r="I1399" s="47">
        <v>14000</v>
      </c>
      <c r="J1399" s="10"/>
    </row>
    <row r="1400" spans="1:10" x14ac:dyDescent="0.3">
      <c r="A1400" t="str" cm="1">
        <f t="array" ref="A1400">IFERROR(_xlfn.XLOOKUP(1,(Hoja1!$B$5:$B$1097=B1400)*(Hoja1!$E$5:$E$1097=_xlfn.MAXIFS(Hoja1!$E$5:$E$1097,Hoja1!$B$5:$B$1097,B1400,Hoja1!$E$5:$E$1097,"&lt;="&amp;E1400)),Hoja1!$C$5:$C$1097,""),"")</f>
        <v>CONST_146_JSA</v>
      </c>
      <c r="B1400" s="45" t="str">
        <f t="shared" si="42"/>
        <v>C-146</v>
      </c>
      <c r="C1400" s="45" t="str">
        <f t="shared" si="43"/>
        <v>JSA</v>
      </c>
      <c r="D1400" s="6" t="s">
        <v>198</v>
      </c>
      <c r="E1400" s="7">
        <v>39645</v>
      </c>
      <c r="F1400" s="8"/>
      <c r="G1400" s="9"/>
      <c r="H1400" s="9"/>
      <c r="I1400" s="47">
        <v>15000</v>
      </c>
      <c r="J1400" s="10"/>
    </row>
    <row r="1401" spans="1:10" x14ac:dyDescent="0.3">
      <c r="A1401" t="str" cm="1">
        <f t="array" ref="A1401">IFERROR(_xlfn.XLOOKUP(1,(Hoja1!$B$5:$B$1097=B1401)*(Hoja1!$E$5:$E$1097=_xlfn.MAXIFS(Hoja1!$E$5:$E$1097,Hoja1!$B$5:$B$1097,B1401,Hoja1!$E$5:$E$1097,"&lt;="&amp;E1401)),Hoja1!$C$5:$C$1097,""),"")</f>
        <v>CONST_146_JSA</v>
      </c>
      <c r="B1401" s="45" t="str">
        <f t="shared" si="42"/>
        <v>C-146</v>
      </c>
      <c r="C1401" s="45" t="str">
        <f t="shared" si="43"/>
        <v>JSA</v>
      </c>
      <c r="D1401" s="6" t="s">
        <v>198</v>
      </c>
      <c r="E1401" s="7">
        <v>39657</v>
      </c>
      <c r="F1401" s="8"/>
      <c r="G1401" s="9"/>
      <c r="H1401" s="9"/>
      <c r="I1401" s="47">
        <v>12000</v>
      </c>
      <c r="J1401" s="10"/>
    </row>
    <row r="1402" spans="1:10" x14ac:dyDescent="0.3">
      <c r="A1402" t="str" cm="1">
        <f t="array" ref="A1402">IFERROR(_xlfn.XLOOKUP(1,(Hoja1!$B$5:$B$1097=B1402)*(Hoja1!$E$5:$E$1097=_xlfn.MAXIFS(Hoja1!$E$5:$E$1097,Hoja1!$B$5:$B$1097,B1402,Hoja1!$E$5:$E$1097,"&lt;="&amp;E1402)),Hoja1!$C$5:$C$1097,""),"")</f>
        <v>CONST_146_JSA</v>
      </c>
      <c r="B1402" s="45" t="str">
        <f t="shared" si="42"/>
        <v>C-146</v>
      </c>
      <c r="C1402" s="45" t="str">
        <f t="shared" si="43"/>
        <v>JSA</v>
      </c>
      <c r="D1402" s="6" t="s">
        <v>198</v>
      </c>
      <c r="E1402" s="7">
        <v>39671</v>
      </c>
      <c r="F1402" s="8"/>
      <c r="G1402" s="9"/>
      <c r="H1402" s="9"/>
      <c r="I1402" s="47">
        <v>17000</v>
      </c>
      <c r="J1402" s="10"/>
    </row>
    <row r="1403" spans="1:10" x14ac:dyDescent="0.3">
      <c r="A1403" t="str" cm="1">
        <f t="array" ref="A1403">IFERROR(_xlfn.XLOOKUP(1,(Hoja1!$B$5:$B$1097=B1403)*(Hoja1!$E$5:$E$1097=_xlfn.MAXIFS(Hoja1!$E$5:$E$1097,Hoja1!$B$5:$B$1097,B1403,Hoja1!$E$5:$E$1097,"&lt;="&amp;E1403)),Hoja1!$C$5:$C$1097,""),"")</f>
        <v>CONST_146_JSA</v>
      </c>
      <c r="B1403" s="45" t="str">
        <f t="shared" si="42"/>
        <v>C-146</v>
      </c>
      <c r="C1403" s="45" t="str">
        <f t="shared" si="43"/>
        <v>JSA</v>
      </c>
      <c r="D1403" s="6" t="s">
        <v>198</v>
      </c>
      <c r="E1403" s="7">
        <v>39694</v>
      </c>
      <c r="F1403" s="8"/>
      <c r="G1403" s="9"/>
      <c r="H1403" s="9"/>
      <c r="I1403" s="47">
        <v>51000</v>
      </c>
      <c r="J1403" s="10"/>
    </row>
    <row r="1404" spans="1:10" x14ac:dyDescent="0.3">
      <c r="A1404" t="str" cm="1">
        <f t="array" ref="A1404">IFERROR(_xlfn.XLOOKUP(1,(Hoja1!$B$5:$B$1097=B1404)*(Hoja1!$E$5:$E$1097=_xlfn.MAXIFS(Hoja1!$E$5:$E$1097,Hoja1!$B$5:$B$1097,B1404,Hoja1!$E$5:$E$1097,"&lt;="&amp;E1404)),Hoja1!$C$5:$C$1097,""),"")</f>
        <v>CONST_146_JSA</v>
      </c>
      <c r="B1404" s="45" t="str">
        <f t="shared" si="42"/>
        <v>C-146</v>
      </c>
      <c r="C1404" s="45" t="str">
        <f t="shared" si="43"/>
        <v>JSA</v>
      </c>
      <c r="D1404" s="6" t="s">
        <v>198</v>
      </c>
      <c r="E1404" s="7">
        <v>39701</v>
      </c>
      <c r="F1404" s="8"/>
      <c r="G1404" s="9"/>
      <c r="H1404" s="9"/>
      <c r="I1404" s="47">
        <v>34000</v>
      </c>
      <c r="J1404" s="10"/>
    </row>
    <row r="1405" spans="1:10" x14ac:dyDescent="0.3">
      <c r="A1405" t="str" cm="1">
        <f t="array" ref="A1405">IFERROR(_xlfn.XLOOKUP(1,(Hoja1!$B$5:$B$1097=B1405)*(Hoja1!$E$5:$E$1097=_xlfn.MAXIFS(Hoja1!$E$5:$E$1097,Hoja1!$B$5:$B$1097,B1405,Hoja1!$E$5:$E$1097,"&lt;="&amp;E1405)),Hoja1!$C$5:$C$1097,""),"")</f>
        <v>CONST_146_JSA</v>
      </c>
      <c r="B1405" s="45" t="str">
        <f t="shared" si="42"/>
        <v>C-146</v>
      </c>
      <c r="C1405" s="45" t="str">
        <f t="shared" si="43"/>
        <v>JSA</v>
      </c>
      <c r="D1405" s="6" t="s">
        <v>198</v>
      </c>
      <c r="E1405" s="7">
        <v>39710</v>
      </c>
      <c r="F1405" s="8"/>
      <c r="G1405" s="9"/>
      <c r="H1405" s="9"/>
      <c r="I1405" s="47">
        <v>33000</v>
      </c>
      <c r="J1405" s="10"/>
    </row>
    <row r="1406" spans="1:10" x14ac:dyDescent="0.3">
      <c r="A1406" t="str" cm="1">
        <f t="array" ref="A1406">IFERROR(_xlfn.XLOOKUP(1,(Hoja1!$B$5:$B$1097=B1406)*(Hoja1!$E$5:$E$1097=_xlfn.MAXIFS(Hoja1!$E$5:$E$1097,Hoja1!$B$5:$B$1097,B1406,Hoja1!$E$5:$E$1097,"&lt;="&amp;E1406)),Hoja1!$C$5:$C$1097,""),"")</f>
        <v>CONST_146_JSA</v>
      </c>
      <c r="B1406" s="45" t="str">
        <f t="shared" si="42"/>
        <v>C-146</v>
      </c>
      <c r="C1406" s="45" t="str">
        <f t="shared" si="43"/>
        <v>JSA</v>
      </c>
      <c r="D1406" s="6" t="s">
        <v>198</v>
      </c>
      <c r="E1406" s="7">
        <v>39724</v>
      </c>
      <c r="F1406" s="8"/>
      <c r="G1406" s="9"/>
      <c r="H1406" s="9"/>
      <c r="I1406" s="47">
        <v>17000</v>
      </c>
      <c r="J1406" s="10"/>
    </row>
    <row r="1407" spans="1:10" x14ac:dyDescent="0.3">
      <c r="A1407" t="str" cm="1">
        <f t="array" ref="A1407">IFERROR(_xlfn.XLOOKUP(1,(Hoja1!$B$5:$B$1097=B1407)*(Hoja1!$E$5:$E$1097=_xlfn.MAXIFS(Hoja1!$E$5:$E$1097,Hoja1!$B$5:$B$1097,B1407,Hoja1!$E$5:$E$1097,"&lt;="&amp;E1407)),Hoja1!$C$5:$C$1097,""),"")</f>
        <v>CONST_146_JSA</v>
      </c>
      <c r="B1407" s="45" t="str">
        <f t="shared" si="42"/>
        <v>C-146</v>
      </c>
      <c r="C1407" s="45" t="str">
        <f t="shared" si="43"/>
        <v>JSA</v>
      </c>
      <c r="D1407" s="6" t="s">
        <v>198</v>
      </c>
      <c r="E1407" s="7">
        <v>39729</v>
      </c>
      <c r="F1407" s="8"/>
      <c r="G1407" s="9"/>
      <c r="H1407" s="9"/>
      <c r="I1407" s="47">
        <v>23000</v>
      </c>
      <c r="J1407" s="10"/>
    </row>
    <row r="1408" spans="1:10" x14ac:dyDescent="0.3">
      <c r="A1408" t="str" cm="1">
        <f t="array" ref="A1408">IFERROR(_xlfn.XLOOKUP(1,(Hoja1!$B$5:$B$1097=B1408)*(Hoja1!$E$5:$E$1097=_xlfn.MAXIFS(Hoja1!$E$5:$E$1097,Hoja1!$B$5:$B$1097,B1408,Hoja1!$E$5:$E$1097,"&lt;="&amp;E1408)),Hoja1!$C$5:$C$1097,""),"")</f>
        <v>CONST_146_JSA</v>
      </c>
      <c r="B1408" s="45" t="str">
        <f t="shared" si="42"/>
        <v>C-146</v>
      </c>
      <c r="C1408" s="45" t="str">
        <f t="shared" si="43"/>
        <v>JSA</v>
      </c>
      <c r="D1408" s="6" t="s">
        <v>198</v>
      </c>
      <c r="E1408" s="7">
        <v>39738</v>
      </c>
      <c r="F1408" s="8"/>
      <c r="G1408" s="9"/>
      <c r="H1408" s="9"/>
      <c r="I1408" s="47">
        <v>22000</v>
      </c>
      <c r="J1408" s="10"/>
    </row>
    <row r="1409" spans="1:10" x14ac:dyDescent="0.3">
      <c r="A1409" t="str" cm="1">
        <f t="array" ref="A1409">IFERROR(_xlfn.XLOOKUP(1,(Hoja1!$B$5:$B$1097=B1409)*(Hoja1!$E$5:$E$1097=_xlfn.MAXIFS(Hoja1!$E$5:$E$1097,Hoja1!$B$5:$B$1097,B1409,Hoja1!$E$5:$E$1097,"&lt;="&amp;E1409)),Hoja1!$C$5:$C$1097,""),"")</f>
        <v>CONST_146_JSA</v>
      </c>
      <c r="B1409" s="45" t="str">
        <f t="shared" si="42"/>
        <v>C-146</v>
      </c>
      <c r="C1409" s="45" t="str">
        <f t="shared" si="43"/>
        <v>JSA</v>
      </c>
      <c r="D1409" s="6" t="s">
        <v>198</v>
      </c>
      <c r="E1409" s="7">
        <v>39740</v>
      </c>
      <c r="F1409" s="8"/>
      <c r="G1409" s="9"/>
      <c r="H1409" s="9"/>
      <c r="I1409" s="47">
        <v>23000</v>
      </c>
      <c r="J1409" s="10"/>
    </row>
    <row r="1410" spans="1:10" x14ac:dyDescent="0.3">
      <c r="A1410" t="str" cm="1">
        <f t="array" ref="A1410">IFERROR(_xlfn.XLOOKUP(1,(Hoja1!$B$5:$B$1097=B1410)*(Hoja1!$E$5:$E$1097=_xlfn.MAXIFS(Hoja1!$E$5:$E$1097,Hoja1!$B$5:$B$1097,B1410,Hoja1!$E$5:$E$1097,"&lt;="&amp;E1410)),Hoja1!$C$5:$C$1097,""),"")</f>
        <v>CONST_146_JSA</v>
      </c>
      <c r="B1410" s="45" t="str">
        <f t="shared" si="42"/>
        <v>C-146</v>
      </c>
      <c r="C1410" s="45" t="str">
        <f t="shared" si="43"/>
        <v>JSA</v>
      </c>
      <c r="D1410" s="6" t="s">
        <v>198</v>
      </c>
      <c r="E1410" s="7">
        <v>39741</v>
      </c>
      <c r="F1410" s="8"/>
      <c r="G1410" s="9"/>
      <c r="H1410" s="9"/>
      <c r="I1410" s="47">
        <v>22000</v>
      </c>
      <c r="J1410" s="10"/>
    </row>
    <row r="1411" spans="1:10" x14ac:dyDescent="0.3">
      <c r="A1411" t="str" cm="1">
        <f t="array" ref="A1411">IFERROR(_xlfn.XLOOKUP(1,(Hoja1!$B$5:$B$1097=B1411)*(Hoja1!$E$5:$E$1097=_xlfn.MAXIFS(Hoja1!$E$5:$E$1097,Hoja1!$B$5:$B$1097,B1411,Hoja1!$E$5:$E$1097,"&lt;="&amp;E1411)),Hoja1!$C$5:$C$1097,""),"")</f>
        <v>CONST_146_JSA</v>
      </c>
      <c r="B1411" s="45" t="str">
        <f t="shared" ref="B1411:B1474" si="44">IF(LEFT(D1411,1)="T","T-","C-")&amp;TRIM(RIGHT(D1411,LEN(D1411)-SEARCH("-",D1411)))</f>
        <v>C-146</v>
      </c>
      <c r="C1411" s="45" t="str">
        <f t="shared" ref="C1411:C1474" si="45">IFERROR(MID(A1411,FIND("_",A1411,FIND("_",A1411)+1)+1,LEN(A1411)),"")</f>
        <v>JSA</v>
      </c>
      <c r="D1411" s="6" t="s">
        <v>198</v>
      </c>
      <c r="E1411" s="7">
        <v>39742</v>
      </c>
      <c r="F1411" s="8"/>
      <c r="G1411" s="9"/>
      <c r="H1411" s="9"/>
      <c r="I1411" s="47">
        <v>20000</v>
      </c>
      <c r="J1411" s="10"/>
    </row>
    <row r="1412" spans="1:10" x14ac:dyDescent="0.3">
      <c r="A1412" t="str" cm="1">
        <f t="array" ref="A1412">IFERROR(_xlfn.XLOOKUP(1,(Hoja1!$B$5:$B$1097=B1412)*(Hoja1!$E$5:$E$1097=_xlfn.MAXIFS(Hoja1!$E$5:$E$1097,Hoja1!$B$5:$B$1097,B1412,Hoja1!$E$5:$E$1097,"&lt;="&amp;E1412)),Hoja1!$C$5:$C$1097,""),"")</f>
        <v>CONST_146_JSA</v>
      </c>
      <c r="B1412" s="45" t="str">
        <f t="shared" si="44"/>
        <v>C-146</v>
      </c>
      <c r="C1412" s="45" t="str">
        <f t="shared" si="45"/>
        <v>JSA</v>
      </c>
      <c r="D1412" s="6" t="s">
        <v>198</v>
      </c>
      <c r="E1412" s="7">
        <v>39753</v>
      </c>
      <c r="F1412" s="8"/>
      <c r="G1412" s="9"/>
      <c r="H1412" s="9"/>
      <c r="I1412" s="47"/>
      <c r="J1412" s="10"/>
    </row>
    <row r="1413" spans="1:10" x14ac:dyDescent="0.3">
      <c r="A1413" t="str" cm="1">
        <f t="array" ref="A1413">IFERROR(_xlfn.XLOOKUP(1,(Hoja1!$B$5:$B$1097=B1413)*(Hoja1!$E$5:$E$1097=_xlfn.MAXIFS(Hoja1!$E$5:$E$1097,Hoja1!$B$5:$B$1097,B1413,Hoja1!$E$5:$E$1097,"&lt;="&amp;E1413)),Hoja1!$C$5:$C$1097,""),"")</f>
        <v>CONST_146_JSA</v>
      </c>
      <c r="B1413" s="45" t="str">
        <f t="shared" si="44"/>
        <v>C-146</v>
      </c>
      <c r="C1413" s="45" t="str">
        <f t="shared" si="45"/>
        <v>JSA</v>
      </c>
      <c r="D1413" s="6" t="s">
        <v>198</v>
      </c>
      <c r="E1413" s="7">
        <v>39755</v>
      </c>
      <c r="F1413" s="8"/>
      <c r="G1413" s="9"/>
      <c r="H1413" s="9"/>
      <c r="I1413" s="47"/>
      <c r="J1413" s="10"/>
    </row>
    <row r="1414" spans="1:10" x14ac:dyDescent="0.3">
      <c r="A1414" t="str" cm="1">
        <f t="array" ref="A1414">IFERROR(_xlfn.XLOOKUP(1,(Hoja1!$B$5:$B$1097=B1414)*(Hoja1!$E$5:$E$1097=_xlfn.MAXIFS(Hoja1!$E$5:$E$1097,Hoja1!$B$5:$B$1097,B1414,Hoja1!$E$5:$E$1097,"&lt;="&amp;E1414)),Hoja1!$C$5:$C$1097,""),"")</f>
        <v>CONST_146_JSA</v>
      </c>
      <c r="B1414" s="45" t="str">
        <f t="shared" si="44"/>
        <v>C-146</v>
      </c>
      <c r="C1414" s="45" t="str">
        <f t="shared" si="45"/>
        <v>JSA</v>
      </c>
      <c r="D1414" s="6" t="s">
        <v>198</v>
      </c>
      <c r="E1414" s="7">
        <v>39774</v>
      </c>
      <c r="F1414" s="8"/>
      <c r="G1414" s="9"/>
      <c r="H1414" s="9"/>
      <c r="I1414" s="47"/>
      <c r="J1414" s="10"/>
    </row>
    <row r="1415" spans="1:10" x14ac:dyDescent="0.3">
      <c r="A1415" t="str" cm="1">
        <f t="array" ref="A1415">IFERROR(_xlfn.XLOOKUP(1,(Hoja1!$B$5:$B$1097=B1415)*(Hoja1!$E$5:$E$1097=_xlfn.MAXIFS(Hoja1!$E$5:$E$1097,Hoja1!$B$5:$B$1097,B1415,Hoja1!$E$5:$E$1097,"&lt;="&amp;E1415)),Hoja1!$C$5:$C$1097,""),"")</f>
        <v>CONST_146_JSA</v>
      </c>
      <c r="B1415" s="45" t="str">
        <f t="shared" si="44"/>
        <v>C-146</v>
      </c>
      <c r="C1415" s="45" t="str">
        <f t="shared" si="45"/>
        <v>JSA</v>
      </c>
      <c r="D1415" s="6" t="s">
        <v>198</v>
      </c>
      <c r="E1415" s="7">
        <v>39783</v>
      </c>
      <c r="F1415" s="8"/>
      <c r="G1415" s="9"/>
      <c r="H1415" s="9"/>
      <c r="I1415" s="47">
        <v>4000</v>
      </c>
      <c r="J1415" s="10"/>
    </row>
    <row r="1416" spans="1:10" x14ac:dyDescent="0.3">
      <c r="A1416" t="str" cm="1">
        <f t="array" ref="A1416">IFERROR(_xlfn.XLOOKUP(1,(Hoja1!$B$5:$B$1097=B1416)*(Hoja1!$E$5:$E$1097=_xlfn.MAXIFS(Hoja1!$E$5:$E$1097,Hoja1!$B$5:$B$1097,B1416,Hoja1!$E$5:$E$1097,"&lt;="&amp;E1416)),Hoja1!$C$5:$C$1097,""),"")</f>
        <v>CONST_146_JSA</v>
      </c>
      <c r="B1416" s="45" t="str">
        <f t="shared" si="44"/>
        <v>C-146</v>
      </c>
      <c r="C1416" s="45" t="str">
        <f t="shared" si="45"/>
        <v>JSA</v>
      </c>
      <c r="D1416" s="6" t="s">
        <v>198</v>
      </c>
      <c r="E1416" s="7">
        <v>39790</v>
      </c>
      <c r="F1416" s="8"/>
      <c r="G1416" s="9"/>
      <c r="H1416" s="9"/>
      <c r="I1416" s="47"/>
      <c r="J1416" s="10"/>
    </row>
    <row r="1417" spans="1:10" x14ac:dyDescent="0.3">
      <c r="A1417" t="str" cm="1">
        <f t="array" ref="A1417">IFERROR(_xlfn.XLOOKUP(1,(Hoja1!$B$5:$B$1097=B1417)*(Hoja1!$E$5:$E$1097=_xlfn.MAXIFS(Hoja1!$E$5:$E$1097,Hoja1!$B$5:$B$1097,B1417,Hoja1!$E$5:$E$1097,"&lt;="&amp;E1417)),Hoja1!$C$5:$C$1097,""),"")</f>
        <v>CONST_146_JSA</v>
      </c>
      <c r="B1417" s="45" t="str">
        <f t="shared" si="44"/>
        <v>C-146</v>
      </c>
      <c r="C1417" s="45" t="str">
        <f t="shared" si="45"/>
        <v>JSA</v>
      </c>
      <c r="D1417" s="6" t="s">
        <v>198</v>
      </c>
      <c r="E1417" s="7">
        <v>39805</v>
      </c>
      <c r="F1417" s="8"/>
      <c r="G1417" s="9"/>
      <c r="H1417" s="9"/>
      <c r="I1417" s="47">
        <v>14000</v>
      </c>
      <c r="J1417" s="10"/>
    </row>
    <row r="1418" spans="1:10" x14ac:dyDescent="0.3">
      <c r="A1418" t="str" cm="1">
        <f t="array" ref="A1418">IFERROR(_xlfn.XLOOKUP(1,(Hoja1!$B$5:$B$1097=B1418)*(Hoja1!$E$5:$E$1097=_xlfn.MAXIFS(Hoja1!$E$5:$E$1097,Hoja1!$B$5:$B$1097,B1418,Hoja1!$E$5:$E$1097,"&lt;="&amp;E1418)),Hoja1!$C$5:$C$1097,""),"")</f>
        <v>CONST_146_JSA</v>
      </c>
      <c r="B1418" s="45" t="str">
        <f t="shared" si="44"/>
        <v>C-146</v>
      </c>
      <c r="C1418" s="45" t="str">
        <f t="shared" si="45"/>
        <v>JSA</v>
      </c>
      <c r="D1418" s="6" t="s">
        <v>198</v>
      </c>
      <c r="E1418" s="7">
        <v>39818</v>
      </c>
      <c r="F1418" s="8"/>
      <c r="G1418" s="9"/>
      <c r="H1418" s="9"/>
      <c r="I1418" s="47">
        <v>10000</v>
      </c>
      <c r="J1418" s="10"/>
    </row>
    <row r="1419" spans="1:10" x14ac:dyDescent="0.3">
      <c r="A1419" t="str" cm="1">
        <f t="array" ref="A1419">IFERROR(_xlfn.XLOOKUP(1,(Hoja1!$B$5:$B$1097=B1419)*(Hoja1!$E$5:$E$1097=_xlfn.MAXIFS(Hoja1!$E$5:$E$1097,Hoja1!$B$5:$B$1097,B1419,Hoja1!$E$5:$E$1097,"&lt;="&amp;E1419)),Hoja1!$C$5:$C$1097,""),"")</f>
        <v>CONST_146_JSA</v>
      </c>
      <c r="B1419" s="45" t="str">
        <f t="shared" si="44"/>
        <v>C-146</v>
      </c>
      <c r="C1419" s="45" t="str">
        <f t="shared" si="45"/>
        <v>JSA</v>
      </c>
      <c r="D1419" s="6" t="s">
        <v>198</v>
      </c>
      <c r="E1419" s="7">
        <v>39821</v>
      </c>
      <c r="F1419" s="8"/>
      <c r="G1419" s="9"/>
      <c r="H1419" s="9"/>
      <c r="I1419" s="47">
        <v>20000</v>
      </c>
      <c r="J1419" s="10"/>
    </row>
    <row r="1420" spans="1:10" x14ac:dyDescent="0.3">
      <c r="A1420" t="str" cm="1">
        <f t="array" ref="A1420">IFERROR(_xlfn.XLOOKUP(1,(Hoja1!$B$5:$B$1097=B1420)*(Hoja1!$E$5:$E$1097=_xlfn.MAXIFS(Hoja1!$E$5:$E$1097,Hoja1!$B$5:$B$1097,B1420,Hoja1!$E$5:$E$1097,"&lt;="&amp;E1420)),Hoja1!$C$5:$C$1097,""),"")</f>
        <v>CONST_146_JSA</v>
      </c>
      <c r="B1420" s="45" t="str">
        <f t="shared" si="44"/>
        <v>C-146</v>
      </c>
      <c r="C1420" s="45" t="str">
        <f t="shared" si="45"/>
        <v>JSA</v>
      </c>
      <c r="D1420" s="6" t="s">
        <v>198</v>
      </c>
      <c r="E1420" s="7">
        <v>39822</v>
      </c>
      <c r="F1420" s="8"/>
      <c r="G1420" s="9"/>
      <c r="H1420" s="9"/>
      <c r="I1420" s="47">
        <v>16000</v>
      </c>
      <c r="J1420" s="10"/>
    </row>
    <row r="1421" spans="1:10" x14ac:dyDescent="0.3">
      <c r="A1421" t="str" cm="1">
        <f t="array" ref="A1421">IFERROR(_xlfn.XLOOKUP(1,(Hoja1!$B$5:$B$1097=B1421)*(Hoja1!$E$5:$E$1097=_xlfn.MAXIFS(Hoja1!$E$5:$E$1097,Hoja1!$B$5:$B$1097,B1421,Hoja1!$E$5:$E$1097,"&lt;="&amp;E1421)),Hoja1!$C$5:$C$1097,""),"")</f>
        <v>CONST_146_JSA</v>
      </c>
      <c r="B1421" s="45" t="str">
        <f t="shared" si="44"/>
        <v>C-146</v>
      </c>
      <c r="C1421" s="45" t="str">
        <f t="shared" si="45"/>
        <v>JSA</v>
      </c>
      <c r="D1421" s="6" t="s">
        <v>198</v>
      </c>
      <c r="E1421" s="7">
        <v>39828</v>
      </c>
      <c r="F1421" s="8"/>
      <c r="G1421" s="9"/>
      <c r="H1421" s="9"/>
      <c r="I1421" s="47">
        <v>12000</v>
      </c>
      <c r="J1421" s="10"/>
    </row>
    <row r="1422" spans="1:10" x14ac:dyDescent="0.3">
      <c r="A1422" t="str" cm="1">
        <f t="array" ref="A1422">IFERROR(_xlfn.XLOOKUP(1,(Hoja1!$B$5:$B$1097=B1422)*(Hoja1!$E$5:$E$1097=_xlfn.MAXIFS(Hoja1!$E$5:$E$1097,Hoja1!$B$5:$B$1097,B1422,Hoja1!$E$5:$E$1097,"&lt;="&amp;E1422)),Hoja1!$C$5:$C$1097,""),"")</f>
        <v>CONST_146_JSA</v>
      </c>
      <c r="B1422" s="45" t="str">
        <f t="shared" si="44"/>
        <v>C-146</v>
      </c>
      <c r="C1422" s="45" t="str">
        <f t="shared" si="45"/>
        <v>JSA</v>
      </c>
      <c r="D1422" s="6" t="s">
        <v>198</v>
      </c>
      <c r="E1422" s="7">
        <v>39832</v>
      </c>
      <c r="F1422" s="8"/>
      <c r="G1422" s="9"/>
      <c r="H1422" s="9"/>
      <c r="I1422" s="47">
        <v>1000</v>
      </c>
      <c r="J1422" s="10"/>
    </row>
    <row r="1423" spans="1:10" x14ac:dyDescent="0.3">
      <c r="A1423" t="str" cm="1">
        <f t="array" ref="A1423">IFERROR(_xlfn.XLOOKUP(1,(Hoja1!$B$5:$B$1097=B1423)*(Hoja1!$E$5:$E$1097=_xlfn.MAXIFS(Hoja1!$E$5:$E$1097,Hoja1!$B$5:$B$1097,B1423,Hoja1!$E$5:$E$1097,"&lt;="&amp;E1423)),Hoja1!$C$5:$C$1097,""),"")</f>
        <v>CONST_146_JSA</v>
      </c>
      <c r="B1423" s="45" t="str">
        <f t="shared" si="44"/>
        <v>C-146</v>
      </c>
      <c r="C1423" s="45" t="str">
        <f t="shared" si="45"/>
        <v>JSA</v>
      </c>
      <c r="D1423" s="6" t="s">
        <v>198</v>
      </c>
      <c r="E1423" s="7">
        <v>39860</v>
      </c>
      <c r="F1423" s="8"/>
      <c r="G1423" s="9"/>
      <c r="H1423" s="9"/>
      <c r="I1423" s="47">
        <v>22000</v>
      </c>
      <c r="J1423" s="10"/>
    </row>
    <row r="1424" spans="1:10" x14ac:dyDescent="0.3">
      <c r="A1424" t="str" cm="1">
        <f t="array" ref="A1424">IFERROR(_xlfn.XLOOKUP(1,(Hoja1!$B$5:$B$1097=B1424)*(Hoja1!$E$5:$E$1097=_xlfn.MAXIFS(Hoja1!$E$5:$E$1097,Hoja1!$B$5:$B$1097,B1424,Hoja1!$E$5:$E$1097,"&lt;="&amp;E1424)),Hoja1!$C$5:$C$1097,""),"")</f>
        <v>CONST_146_JSA</v>
      </c>
      <c r="B1424" s="45" t="str">
        <f t="shared" si="44"/>
        <v>C-146</v>
      </c>
      <c r="C1424" s="45" t="str">
        <f t="shared" si="45"/>
        <v>JSA</v>
      </c>
      <c r="D1424" s="6" t="s">
        <v>198</v>
      </c>
      <c r="E1424" s="7">
        <v>39869</v>
      </c>
      <c r="F1424" s="8"/>
      <c r="G1424" s="9"/>
      <c r="H1424" s="9"/>
      <c r="I1424" s="47">
        <v>27000</v>
      </c>
      <c r="J1424" s="10"/>
    </row>
    <row r="1425" spans="1:10" x14ac:dyDescent="0.3">
      <c r="A1425" t="str" cm="1">
        <f t="array" ref="A1425">IFERROR(_xlfn.XLOOKUP(1,(Hoja1!$B$5:$B$1097=B1425)*(Hoja1!$E$5:$E$1097=_xlfn.MAXIFS(Hoja1!$E$5:$E$1097,Hoja1!$B$5:$B$1097,B1425,Hoja1!$E$5:$E$1097,"&lt;="&amp;E1425)),Hoja1!$C$5:$C$1097,""),"")</f>
        <v>CONST_146_JSA</v>
      </c>
      <c r="B1425" s="45" t="str">
        <f t="shared" si="44"/>
        <v>C-146</v>
      </c>
      <c r="C1425" s="45" t="str">
        <f t="shared" si="45"/>
        <v>JSA</v>
      </c>
      <c r="D1425" s="6" t="s">
        <v>198</v>
      </c>
      <c r="E1425" s="7">
        <v>39874</v>
      </c>
      <c r="F1425" s="8"/>
      <c r="G1425" s="9"/>
      <c r="H1425" s="9"/>
      <c r="I1425" s="47">
        <v>16000</v>
      </c>
      <c r="J1425" s="10"/>
    </row>
    <row r="1426" spans="1:10" x14ac:dyDescent="0.3">
      <c r="A1426" t="str" cm="1">
        <f t="array" ref="A1426">IFERROR(_xlfn.XLOOKUP(1,(Hoja1!$B$5:$B$1097=B1426)*(Hoja1!$E$5:$E$1097=_xlfn.MAXIFS(Hoja1!$E$5:$E$1097,Hoja1!$B$5:$B$1097,B1426,Hoja1!$E$5:$E$1097,"&lt;="&amp;E1426)),Hoja1!$C$5:$C$1097,""),"")</f>
        <v>CONST_146_JSA</v>
      </c>
      <c r="B1426" s="45" t="str">
        <f t="shared" si="44"/>
        <v>C-146</v>
      </c>
      <c r="C1426" s="45" t="str">
        <f t="shared" si="45"/>
        <v>JSA</v>
      </c>
      <c r="D1426" s="6" t="s">
        <v>198</v>
      </c>
      <c r="E1426" s="7">
        <v>39889</v>
      </c>
      <c r="F1426" s="8"/>
      <c r="G1426" s="9"/>
      <c r="H1426" s="9"/>
      <c r="I1426" s="47">
        <v>15000</v>
      </c>
      <c r="J1426" s="10"/>
    </row>
    <row r="1427" spans="1:10" x14ac:dyDescent="0.3">
      <c r="A1427" t="str" cm="1">
        <f t="array" ref="A1427">IFERROR(_xlfn.XLOOKUP(1,(Hoja1!$B$5:$B$1097=B1427)*(Hoja1!$E$5:$E$1097=_xlfn.MAXIFS(Hoja1!$E$5:$E$1097,Hoja1!$B$5:$B$1097,B1427,Hoja1!$E$5:$E$1097,"&lt;="&amp;E1427)),Hoja1!$C$5:$C$1097,""),"")</f>
        <v>CONST_146_JSA</v>
      </c>
      <c r="B1427" s="45" t="str">
        <f t="shared" si="44"/>
        <v>C-146</v>
      </c>
      <c r="C1427" s="45" t="str">
        <f t="shared" si="45"/>
        <v>JSA</v>
      </c>
      <c r="D1427" s="6" t="s">
        <v>198</v>
      </c>
      <c r="E1427" s="7">
        <v>39910</v>
      </c>
      <c r="F1427" s="8"/>
      <c r="G1427" s="9"/>
      <c r="H1427" s="9"/>
      <c r="I1427" s="47">
        <v>29000</v>
      </c>
      <c r="J1427" s="10"/>
    </row>
    <row r="1428" spans="1:10" x14ac:dyDescent="0.3">
      <c r="A1428" t="str" cm="1">
        <f t="array" ref="A1428">IFERROR(_xlfn.XLOOKUP(1,(Hoja1!$B$5:$B$1097=B1428)*(Hoja1!$E$5:$E$1097=_xlfn.MAXIFS(Hoja1!$E$5:$E$1097,Hoja1!$B$5:$B$1097,B1428,Hoja1!$E$5:$E$1097,"&lt;="&amp;E1428)),Hoja1!$C$5:$C$1097,""),"")</f>
        <v>CONST_146_JSA</v>
      </c>
      <c r="B1428" s="45" t="str">
        <f t="shared" si="44"/>
        <v>C-146</v>
      </c>
      <c r="C1428" s="45" t="str">
        <f t="shared" si="45"/>
        <v>JSA</v>
      </c>
      <c r="D1428" s="6" t="s">
        <v>198</v>
      </c>
      <c r="E1428" s="7">
        <v>39918</v>
      </c>
      <c r="F1428" s="8"/>
      <c r="G1428" s="9"/>
      <c r="H1428" s="9"/>
      <c r="I1428" s="47">
        <v>18000</v>
      </c>
      <c r="J1428" s="10"/>
    </row>
    <row r="1429" spans="1:10" x14ac:dyDescent="0.3">
      <c r="A1429" t="str" cm="1">
        <f t="array" ref="A1429">IFERROR(_xlfn.XLOOKUP(1,(Hoja1!$B$5:$B$1097=B1429)*(Hoja1!$E$5:$E$1097=_xlfn.MAXIFS(Hoja1!$E$5:$E$1097,Hoja1!$B$5:$B$1097,B1429,Hoja1!$E$5:$E$1097,"&lt;="&amp;E1429)),Hoja1!$C$5:$C$1097,""),"")</f>
        <v>CONST_146_JSA</v>
      </c>
      <c r="B1429" s="45" t="str">
        <f t="shared" si="44"/>
        <v>C-146</v>
      </c>
      <c r="C1429" s="45" t="str">
        <f t="shared" si="45"/>
        <v>JSA</v>
      </c>
      <c r="D1429" s="6" t="s">
        <v>198</v>
      </c>
      <c r="E1429" s="7">
        <v>39931</v>
      </c>
      <c r="F1429" s="8"/>
      <c r="G1429" s="9"/>
      <c r="H1429" s="9"/>
      <c r="I1429" s="47">
        <v>35000</v>
      </c>
      <c r="J1429" s="10"/>
    </row>
    <row r="1430" spans="1:10" x14ac:dyDescent="0.3">
      <c r="A1430" t="str" cm="1">
        <f t="array" ref="A1430">IFERROR(_xlfn.XLOOKUP(1,(Hoja1!$B$5:$B$1097=B1430)*(Hoja1!$E$5:$E$1097=_xlfn.MAXIFS(Hoja1!$E$5:$E$1097,Hoja1!$B$5:$B$1097,B1430,Hoja1!$E$5:$E$1097,"&lt;="&amp;E1430)),Hoja1!$C$5:$C$1097,""),"")</f>
        <v>CONST_146_JSA</v>
      </c>
      <c r="B1430" s="45" t="str">
        <f t="shared" si="44"/>
        <v>C-146</v>
      </c>
      <c r="C1430" s="45" t="str">
        <f t="shared" si="45"/>
        <v>JSA</v>
      </c>
      <c r="D1430" s="6" t="s">
        <v>198</v>
      </c>
      <c r="E1430" s="7">
        <v>39933</v>
      </c>
      <c r="F1430" s="8"/>
      <c r="G1430" s="9"/>
      <c r="H1430" s="9"/>
      <c r="I1430" s="47">
        <v>19000</v>
      </c>
      <c r="J1430" s="10"/>
    </row>
    <row r="1431" spans="1:10" x14ac:dyDescent="0.3">
      <c r="A1431" t="str" cm="1">
        <f t="array" ref="A1431">IFERROR(_xlfn.XLOOKUP(1,(Hoja1!$B$5:$B$1097=B1431)*(Hoja1!$E$5:$E$1097=_xlfn.MAXIFS(Hoja1!$E$5:$E$1097,Hoja1!$B$5:$B$1097,B1431,Hoja1!$E$5:$E$1097,"&lt;="&amp;E1431)),Hoja1!$C$5:$C$1097,""),"")</f>
        <v>CONST_146_JSA</v>
      </c>
      <c r="B1431" s="45" t="str">
        <f t="shared" si="44"/>
        <v>C-146</v>
      </c>
      <c r="C1431" s="45" t="str">
        <f t="shared" si="45"/>
        <v>JSA</v>
      </c>
      <c r="D1431" s="6" t="s">
        <v>198</v>
      </c>
      <c r="E1431" s="7">
        <v>39939</v>
      </c>
      <c r="F1431" s="8"/>
      <c r="G1431" s="9"/>
      <c r="H1431" s="9"/>
      <c r="I1431" s="47">
        <v>10000</v>
      </c>
      <c r="J1431" s="10"/>
    </row>
    <row r="1432" spans="1:10" x14ac:dyDescent="0.3">
      <c r="A1432" t="str" cm="1">
        <f t="array" ref="A1432">IFERROR(_xlfn.XLOOKUP(1,(Hoja1!$B$5:$B$1097=B1432)*(Hoja1!$E$5:$E$1097=_xlfn.MAXIFS(Hoja1!$E$5:$E$1097,Hoja1!$B$5:$B$1097,B1432,Hoja1!$E$5:$E$1097,"&lt;="&amp;E1432)),Hoja1!$C$5:$C$1097,""),"")</f>
        <v>CONST_146_JSA</v>
      </c>
      <c r="B1432" s="45" t="str">
        <f t="shared" si="44"/>
        <v>C-146</v>
      </c>
      <c r="C1432" s="45" t="str">
        <f t="shared" si="45"/>
        <v>JSA</v>
      </c>
      <c r="D1432" s="6" t="s">
        <v>198</v>
      </c>
      <c r="E1432" s="7">
        <v>39953</v>
      </c>
      <c r="F1432" s="8"/>
      <c r="G1432" s="9"/>
      <c r="H1432" s="9"/>
      <c r="I1432" s="47">
        <v>14000</v>
      </c>
      <c r="J1432" s="10"/>
    </row>
    <row r="1433" spans="1:10" x14ac:dyDescent="0.3">
      <c r="A1433" t="str" cm="1">
        <f t="array" ref="A1433">IFERROR(_xlfn.XLOOKUP(1,(Hoja1!$B$5:$B$1097=B1433)*(Hoja1!$E$5:$E$1097=_xlfn.MAXIFS(Hoja1!$E$5:$E$1097,Hoja1!$B$5:$B$1097,B1433,Hoja1!$E$5:$E$1097,"&lt;="&amp;E1433)),Hoja1!$C$5:$C$1097,""),"")</f>
        <v>CONST_146_JSA</v>
      </c>
      <c r="B1433" s="45" t="str">
        <f t="shared" si="44"/>
        <v>C-146</v>
      </c>
      <c r="C1433" s="45" t="str">
        <f t="shared" si="45"/>
        <v>JSA</v>
      </c>
      <c r="D1433" s="6" t="s">
        <v>198</v>
      </c>
      <c r="E1433" s="7">
        <v>39975</v>
      </c>
      <c r="F1433" s="8"/>
      <c r="G1433" s="9"/>
      <c r="H1433" s="9"/>
      <c r="I1433" s="47">
        <v>15000</v>
      </c>
      <c r="J1433" s="10"/>
    </row>
    <row r="1434" spans="1:10" x14ac:dyDescent="0.3">
      <c r="A1434" t="str" cm="1">
        <f t="array" ref="A1434">IFERROR(_xlfn.XLOOKUP(1,(Hoja1!$B$5:$B$1097=B1434)*(Hoja1!$E$5:$E$1097=_xlfn.MAXIFS(Hoja1!$E$5:$E$1097,Hoja1!$B$5:$B$1097,B1434,Hoja1!$E$5:$E$1097,"&lt;="&amp;E1434)),Hoja1!$C$5:$C$1097,""),"")</f>
        <v>CONST_146_JSA</v>
      </c>
      <c r="B1434" s="45" t="str">
        <f t="shared" si="44"/>
        <v>C-146</v>
      </c>
      <c r="C1434" s="45" t="str">
        <f t="shared" si="45"/>
        <v>JSA</v>
      </c>
      <c r="D1434" s="6" t="s">
        <v>198</v>
      </c>
      <c r="E1434" s="7">
        <v>39977</v>
      </c>
      <c r="F1434" s="8"/>
      <c r="G1434" s="9"/>
      <c r="H1434" s="9"/>
      <c r="I1434" s="47">
        <v>10000</v>
      </c>
      <c r="J1434" s="10"/>
    </row>
    <row r="1435" spans="1:10" x14ac:dyDescent="0.3">
      <c r="A1435" t="str" cm="1">
        <f t="array" ref="A1435">IFERROR(_xlfn.XLOOKUP(1,(Hoja1!$B$5:$B$1097=B1435)*(Hoja1!$E$5:$E$1097=_xlfn.MAXIFS(Hoja1!$E$5:$E$1097,Hoja1!$B$5:$B$1097,B1435,Hoja1!$E$5:$E$1097,"&lt;="&amp;E1435)),Hoja1!$C$5:$C$1097,""),"")</f>
        <v>CONST_146_JSA</v>
      </c>
      <c r="B1435" s="45" t="str">
        <f t="shared" si="44"/>
        <v>C-146</v>
      </c>
      <c r="C1435" s="45" t="str">
        <f t="shared" si="45"/>
        <v>JSA</v>
      </c>
      <c r="D1435" s="6" t="s">
        <v>198</v>
      </c>
      <c r="E1435" s="7">
        <v>40010</v>
      </c>
      <c r="F1435" s="8"/>
      <c r="G1435" s="9"/>
      <c r="H1435" s="9"/>
      <c r="I1435" s="47">
        <v>18000</v>
      </c>
      <c r="J1435" s="10"/>
    </row>
    <row r="1436" spans="1:10" x14ac:dyDescent="0.3">
      <c r="A1436" t="str" cm="1">
        <f t="array" ref="A1436">IFERROR(_xlfn.XLOOKUP(1,(Hoja1!$B$5:$B$1097=B1436)*(Hoja1!$E$5:$E$1097=_xlfn.MAXIFS(Hoja1!$E$5:$E$1097,Hoja1!$B$5:$B$1097,B1436,Hoja1!$E$5:$E$1097,"&lt;="&amp;E1436)),Hoja1!$C$5:$C$1097,""),"")</f>
        <v>CONST_146_JSA</v>
      </c>
      <c r="B1436" s="45" t="str">
        <f t="shared" si="44"/>
        <v>C-146</v>
      </c>
      <c r="C1436" s="45" t="str">
        <f t="shared" si="45"/>
        <v>JSA</v>
      </c>
      <c r="D1436" s="6" t="s">
        <v>198</v>
      </c>
      <c r="E1436" s="7">
        <v>40021</v>
      </c>
      <c r="F1436" s="8"/>
      <c r="G1436" s="9"/>
      <c r="H1436" s="9"/>
      <c r="I1436" s="47">
        <v>6000</v>
      </c>
      <c r="J1436" s="10"/>
    </row>
    <row r="1437" spans="1:10" x14ac:dyDescent="0.3">
      <c r="A1437" t="str" cm="1">
        <f t="array" ref="A1437">IFERROR(_xlfn.XLOOKUP(1,(Hoja1!$B$5:$B$1097=B1437)*(Hoja1!$E$5:$E$1097=_xlfn.MAXIFS(Hoja1!$E$5:$E$1097,Hoja1!$B$5:$B$1097,B1437,Hoja1!$E$5:$E$1097,"&lt;="&amp;E1437)),Hoja1!$C$5:$C$1097,""),"")</f>
        <v>CONST_146_JSA</v>
      </c>
      <c r="B1437" s="45" t="str">
        <f t="shared" si="44"/>
        <v>C-146</v>
      </c>
      <c r="C1437" s="45" t="str">
        <f t="shared" si="45"/>
        <v>JSA</v>
      </c>
      <c r="D1437" s="6" t="s">
        <v>198</v>
      </c>
      <c r="E1437" s="7">
        <v>40044</v>
      </c>
      <c r="F1437" s="8"/>
      <c r="G1437" s="9"/>
      <c r="H1437" s="9"/>
      <c r="I1437" s="47">
        <v>31000</v>
      </c>
      <c r="J1437" s="10">
        <v>7</v>
      </c>
    </row>
    <row r="1438" spans="1:10" x14ac:dyDescent="0.3">
      <c r="A1438" t="str" cm="1">
        <f t="array" ref="A1438">IFERROR(_xlfn.XLOOKUP(1,(Hoja1!$B$5:$B$1097=B1438)*(Hoja1!$E$5:$E$1097=_xlfn.MAXIFS(Hoja1!$E$5:$E$1097,Hoja1!$B$5:$B$1097,B1438,Hoja1!$E$5:$E$1097,"&lt;="&amp;E1438)),Hoja1!$C$5:$C$1097,""),"")</f>
        <v>CONST_146_JSA</v>
      </c>
      <c r="B1438" s="45" t="str">
        <f t="shared" si="44"/>
        <v>C-146</v>
      </c>
      <c r="C1438" s="45" t="str">
        <f t="shared" si="45"/>
        <v>JSA</v>
      </c>
      <c r="D1438" s="6" t="s">
        <v>198</v>
      </c>
      <c r="E1438" s="7">
        <v>40070</v>
      </c>
      <c r="F1438" s="8"/>
      <c r="G1438" s="9"/>
      <c r="H1438" s="9"/>
      <c r="I1438" s="47"/>
      <c r="J1438" s="10">
        <v>7</v>
      </c>
    </row>
    <row r="1439" spans="1:10" x14ac:dyDescent="0.3">
      <c r="A1439" t="str" cm="1">
        <f t="array" ref="A1439">IFERROR(_xlfn.XLOOKUP(1,(Hoja1!$B$5:$B$1097=B1439)*(Hoja1!$E$5:$E$1097=_xlfn.MAXIFS(Hoja1!$E$5:$E$1097,Hoja1!$B$5:$B$1097,B1439,Hoja1!$E$5:$E$1097,"&lt;="&amp;E1439)),Hoja1!$C$5:$C$1097,""),"")</f>
        <v>CONST_146_JSA</v>
      </c>
      <c r="B1439" s="45" t="str">
        <f t="shared" si="44"/>
        <v>C-146</v>
      </c>
      <c r="C1439" s="45" t="str">
        <f t="shared" si="45"/>
        <v>JSA</v>
      </c>
      <c r="D1439" s="6" t="s">
        <v>198</v>
      </c>
      <c r="E1439" s="7">
        <v>40080</v>
      </c>
      <c r="F1439" s="8"/>
      <c r="G1439" s="9"/>
      <c r="H1439" s="9"/>
      <c r="I1439" s="47"/>
      <c r="J1439" s="10">
        <v>7</v>
      </c>
    </row>
    <row r="1440" spans="1:10" x14ac:dyDescent="0.3">
      <c r="A1440" t="str" cm="1">
        <f t="array" ref="A1440">IFERROR(_xlfn.XLOOKUP(1,(Hoja1!$B$5:$B$1097=B1440)*(Hoja1!$E$5:$E$1097=_xlfn.MAXIFS(Hoja1!$E$5:$E$1097,Hoja1!$B$5:$B$1097,B1440,Hoja1!$E$5:$E$1097,"&lt;="&amp;E1440)),Hoja1!$C$5:$C$1097,""),"")</f>
        <v>CONST_146_JSA</v>
      </c>
      <c r="B1440" s="45" t="str">
        <f t="shared" si="44"/>
        <v>C-146</v>
      </c>
      <c r="C1440" s="45" t="str">
        <f t="shared" si="45"/>
        <v>JSA</v>
      </c>
      <c r="D1440" s="6" t="s">
        <v>198</v>
      </c>
      <c r="E1440" s="7">
        <v>40093</v>
      </c>
      <c r="F1440" s="8"/>
      <c r="G1440" s="9"/>
      <c r="H1440" s="9"/>
      <c r="I1440" s="47"/>
      <c r="J1440" s="10">
        <v>64</v>
      </c>
    </row>
    <row r="1441" spans="1:10" x14ac:dyDescent="0.3">
      <c r="A1441" t="str" cm="1">
        <f t="array" ref="A1441">IFERROR(_xlfn.XLOOKUP(1,(Hoja1!$B$5:$B$1097=B1441)*(Hoja1!$E$5:$E$1097=_xlfn.MAXIFS(Hoja1!$E$5:$E$1097,Hoja1!$B$5:$B$1097,B1441,Hoja1!$E$5:$E$1097,"&lt;="&amp;E1441)),Hoja1!$C$5:$C$1097,""),"")</f>
        <v>CONST_146_JSA</v>
      </c>
      <c r="B1441" s="45" t="str">
        <f t="shared" si="44"/>
        <v>C-146</v>
      </c>
      <c r="C1441" s="45" t="str">
        <f t="shared" si="45"/>
        <v>JSA</v>
      </c>
      <c r="D1441" s="6" t="s">
        <v>198</v>
      </c>
      <c r="E1441" s="7">
        <v>40122</v>
      </c>
      <c r="F1441" s="8"/>
      <c r="G1441" s="9"/>
      <c r="H1441" s="9"/>
      <c r="I1441" s="47">
        <v>22000</v>
      </c>
      <c r="J1441" s="10">
        <v>7</v>
      </c>
    </row>
    <row r="1442" spans="1:10" x14ac:dyDescent="0.3">
      <c r="A1442" t="str" cm="1">
        <f t="array" ref="A1442">IFERROR(_xlfn.XLOOKUP(1,(Hoja1!$B$5:$B$1097=B1442)*(Hoja1!$E$5:$E$1097=_xlfn.MAXIFS(Hoja1!$E$5:$E$1097,Hoja1!$B$5:$B$1097,B1442,Hoja1!$E$5:$E$1097,"&lt;="&amp;E1442)),Hoja1!$C$5:$C$1097,""),"")</f>
        <v>CONST_146_JSA</v>
      </c>
      <c r="B1442" s="45" t="str">
        <f t="shared" si="44"/>
        <v>C-146</v>
      </c>
      <c r="C1442" s="45" t="str">
        <f t="shared" si="45"/>
        <v>JSA</v>
      </c>
      <c r="D1442" s="6" t="s">
        <v>198</v>
      </c>
      <c r="E1442" s="7">
        <v>40165</v>
      </c>
      <c r="F1442" s="8"/>
      <c r="G1442" s="9"/>
      <c r="H1442" s="9"/>
      <c r="I1442" s="47">
        <v>16000</v>
      </c>
      <c r="J1442" s="10"/>
    </row>
    <row r="1443" spans="1:10" x14ac:dyDescent="0.3">
      <c r="A1443" t="str" cm="1">
        <f t="array" ref="A1443">IFERROR(_xlfn.XLOOKUP(1,(Hoja1!$B$5:$B$1097=B1443)*(Hoja1!$E$5:$E$1097=_xlfn.MAXIFS(Hoja1!$E$5:$E$1097,Hoja1!$B$5:$B$1097,B1443,Hoja1!$E$5:$E$1097,"&lt;="&amp;E1443)),Hoja1!$C$5:$C$1097,""),"")</f>
        <v>CONST_146_JSA</v>
      </c>
      <c r="B1443" s="45" t="str">
        <f t="shared" si="44"/>
        <v>C-146</v>
      </c>
      <c r="C1443" s="45" t="str">
        <f t="shared" si="45"/>
        <v>JSA</v>
      </c>
      <c r="D1443" s="6" t="s">
        <v>198</v>
      </c>
      <c r="E1443" s="7">
        <v>40189</v>
      </c>
      <c r="F1443" s="8"/>
      <c r="G1443" s="9"/>
      <c r="H1443" s="9"/>
      <c r="I1443" s="47">
        <v>20000</v>
      </c>
      <c r="J1443" s="10"/>
    </row>
    <row r="1444" spans="1:10" x14ac:dyDescent="0.3">
      <c r="A1444" t="str" cm="1">
        <f t="array" ref="A1444">IFERROR(_xlfn.XLOOKUP(1,(Hoja1!$B$5:$B$1097=B1444)*(Hoja1!$E$5:$E$1097=_xlfn.MAXIFS(Hoja1!$E$5:$E$1097,Hoja1!$B$5:$B$1097,B1444,Hoja1!$E$5:$E$1097,"&lt;="&amp;E1444)),Hoja1!$C$5:$C$1097,""),"")</f>
        <v>CONST_146_JSA</v>
      </c>
      <c r="B1444" s="45" t="str">
        <f t="shared" si="44"/>
        <v>C-146</v>
      </c>
      <c r="C1444" s="45" t="str">
        <f t="shared" si="45"/>
        <v>JSA</v>
      </c>
      <c r="D1444" s="6" t="s">
        <v>198</v>
      </c>
      <c r="E1444" s="7">
        <v>40227</v>
      </c>
      <c r="F1444" s="8"/>
      <c r="G1444" s="9"/>
      <c r="H1444" s="9"/>
      <c r="I1444" s="47">
        <v>36000</v>
      </c>
      <c r="J1444" s="10">
        <v>7</v>
      </c>
    </row>
    <row r="1445" spans="1:10" x14ac:dyDescent="0.3">
      <c r="A1445" t="str" cm="1">
        <f t="array" ref="A1445">IFERROR(_xlfn.XLOOKUP(1,(Hoja1!$B$5:$B$1097=B1445)*(Hoja1!$E$5:$E$1097=_xlfn.MAXIFS(Hoja1!$E$5:$E$1097,Hoja1!$B$5:$B$1097,B1445,Hoja1!$E$5:$E$1097,"&lt;="&amp;E1445)),Hoja1!$C$5:$C$1097,""),"")</f>
        <v>CONST_197_KTIA</v>
      </c>
      <c r="B1445" s="45" t="str">
        <f t="shared" si="44"/>
        <v>C-197</v>
      </c>
      <c r="C1445" s="45" t="str">
        <f t="shared" si="45"/>
        <v>KTIA</v>
      </c>
      <c r="D1445" s="6" t="s">
        <v>298</v>
      </c>
      <c r="E1445" s="7">
        <v>39201</v>
      </c>
      <c r="F1445" s="8"/>
      <c r="G1445" s="9"/>
      <c r="H1445" s="9"/>
      <c r="I1445" s="47">
        <v>27000</v>
      </c>
      <c r="J1445" s="10"/>
    </row>
    <row r="1446" spans="1:10" x14ac:dyDescent="0.3">
      <c r="A1446" t="str" cm="1">
        <f t="array" ref="A1446">IFERROR(_xlfn.XLOOKUP(1,(Hoja1!$B$5:$B$1097=B1446)*(Hoja1!$E$5:$E$1097=_xlfn.MAXIFS(Hoja1!$E$5:$E$1097,Hoja1!$B$5:$B$1097,B1446,Hoja1!$E$5:$E$1097,"&lt;="&amp;E1446)),Hoja1!$C$5:$C$1097,""),"")</f>
        <v>CONST_197_KTIA</v>
      </c>
      <c r="B1446" s="45" t="str">
        <f t="shared" si="44"/>
        <v>C-197</v>
      </c>
      <c r="C1446" s="45" t="str">
        <f t="shared" si="45"/>
        <v>KTIA</v>
      </c>
      <c r="D1446" s="6" t="s">
        <v>298</v>
      </c>
      <c r="E1446" s="7">
        <v>39203</v>
      </c>
      <c r="F1446" s="8"/>
      <c r="G1446" s="9"/>
      <c r="H1446" s="9"/>
      <c r="I1446" s="47">
        <v>28000</v>
      </c>
      <c r="J1446" s="10"/>
    </row>
    <row r="1447" spans="1:10" x14ac:dyDescent="0.3">
      <c r="A1447" t="str" cm="1">
        <f t="array" ref="A1447">IFERROR(_xlfn.XLOOKUP(1,(Hoja1!$B$5:$B$1097=B1447)*(Hoja1!$E$5:$E$1097=_xlfn.MAXIFS(Hoja1!$E$5:$E$1097,Hoja1!$B$5:$B$1097,B1447,Hoja1!$E$5:$E$1097,"&lt;="&amp;E1447)),Hoja1!$C$5:$C$1097,""),"")</f>
        <v>CONST_197_KTIA</v>
      </c>
      <c r="B1447" s="45" t="str">
        <f t="shared" si="44"/>
        <v>C-197</v>
      </c>
      <c r="C1447" s="45" t="str">
        <f t="shared" si="45"/>
        <v>KTIA</v>
      </c>
      <c r="D1447" s="6" t="s">
        <v>298</v>
      </c>
      <c r="E1447" s="7">
        <v>39205</v>
      </c>
      <c r="F1447" s="8"/>
      <c r="G1447" s="9"/>
      <c r="H1447" s="9"/>
      <c r="I1447" s="47">
        <v>27000</v>
      </c>
      <c r="J1447" s="10"/>
    </row>
    <row r="1448" spans="1:10" x14ac:dyDescent="0.3">
      <c r="A1448" t="str" cm="1">
        <f t="array" ref="A1448">IFERROR(_xlfn.XLOOKUP(1,(Hoja1!$B$5:$B$1097=B1448)*(Hoja1!$E$5:$E$1097=_xlfn.MAXIFS(Hoja1!$E$5:$E$1097,Hoja1!$B$5:$B$1097,B1448,Hoja1!$E$5:$E$1097,"&lt;="&amp;E1448)),Hoja1!$C$5:$C$1097,""),"")</f>
        <v>CONST_197_KTIA</v>
      </c>
      <c r="B1448" s="45" t="str">
        <f t="shared" si="44"/>
        <v>C-197</v>
      </c>
      <c r="C1448" s="45" t="str">
        <f t="shared" si="45"/>
        <v>KTIA</v>
      </c>
      <c r="D1448" s="6" t="s">
        <v>298</v>
      </c>
      <c r="E1448" s="7">
        <v>39209</v>
      </c>
      <c r="F1448" s="8"/>
      <c r="G1448" s="9"/>
      <c r="H1448" s="9"/>
      <c r="I1448" s="47">
        <v>23000</v>
      </c>
      <c r="J1448" s="10"/>
    </row>
    <row r="1449" spans="1:10" x14ac:dyDescent="0.3">
      <c r="A1449" t="str" cm="1">
        <f t="array" ref="A1449">IFERROR(_xlfn.XLOOKUP(1,(Hoja1!$B$5:$B$1097=B1449)*(Hoja1!$E$5:$E$1097=_xlfn.MAXIFS(Hoja1!$E$5:$E$1097,Hoja1!$B$5:$B$1097,B1449,Hoja1!$E$5:$E$1097,"&lt;="&amp;E1449)),Hoja1!$C$5:$C$1097,""),"")</f>
        <v>CONST_197_KTIA</v>
      </c>
      <c r="B1449" s="45" t="str">
        <f t="shared" si="44"/>
        <v>C-197</v>
      </c>
      <c r="C1449" s="45" t="str">
        <f t="shared" si="45"/>
        <v>KTIA</v>
      </c>
      <c r="D1449" s="6" t="s">
        <v>298</v>
      </c>
      <c r="E1449" s="7">
        <v>39213</v>
      </c>
      <c r="F1449" s="8"/>
      <c r="G1449" s="9"/>
      <c r="H1449" s="9"/>
      <c r="I1449" s="47">
        <v>23000</v>
      </c>
      <c r="J1449" s="10"/>
    </row>
    <row r="1450" spans="1:10" x14ac:dyDescent="0.3">
      <c r="A1450" t="str" cm="1">
        <f t="array" ref="A1450">IFERROR(_xlfn.XLOOKUP(1,(Hoja1!$B$5:$B$1097=B1450)*(Hoja1!$E$5:$E$1097=_xlfn.MAXIFS(Hoja1!$E$5:$E$1097,Hoja1!$B$5:$B$1097,B1450,Hoja1!$E$5:$E$1097,"&lt;="&amp;E1450)),Hoja1!$C$5:$C$1097,""),"")</f>
        <v>CONST_197_KTIA</v>
      </c>
      <c r="B1450" s="45" t="str">
        <f t="shared" si="44"/>
        <v>C-197</v>
      </c>
      <c r="C1450" s="45" t="str">
        <f t="shared" si="45"/>
        <v>KTIA</v>
      </c>
      <c r="D1450" s="6" t="s">
        <v>298</v>
      </c>
      <c r="E1450" s="7">
        <v>39216</v>
      </c>
      <c r="F1450" s="8"/>
      <c r="G1450" s="9"/>
      <c r="H1450" s="9"/>
      <c r="I1450" s="47">
        <v>28000</v>
      </c>
      <c r="J1450" s="10"/>
    </row>
    <row r="1451" spans="1:10" x14ac:dyDescent="0.3">
      <c r="A1451" t="str" cm="1">
        <f t="array" ref="A1451">IFERROR(_xlfn.XLOOKUP(1,(Hoja1!$B$5:$B$1097=B1451)*(Hoja1!$E$5:$E$1097=_xlfn.MAXIFS(Hoja1!$E$5:$E$1097,Hoja1!$B$5:$B$1097,B1451,Hoja1!$E$5:$E$1097,"&lt;="&amp;E1451)),Hoja1!$C$5:$C$1097,""),"")</f>
        <v>CONST_197_KTIA</v>
      </c>
      <c r="B1451" s="45" t="str">
        <f t="shared" si="44"/>
        <v>C-197</v>
      </c>
      <c r="C1451" s="45" t="str">
        <f t="shared" si="45"/>
        <v>KTIA</v>
      </c>
      <c r="D1451" s="6" t="s">
        <v>298</v>
      </c>
      <c r="E1451" s="7">
        <v>39217</v>
      </c>
      <c r="F1451" s="8"/>
      <c r="G1451" s="9"/>
      <c r="H1451" s="9"/>
      <c r="I1451" s="47">
        <v>25000</v>
      </c>
      <c r="J1451" s="10"/>
    </row>
    <row r="1452" spans="1:10" x14ac:dyDescent="0.3">
      <c r="A1452" t="str" cm="1">
        <f t="array" ref="A1452">IFERROR(_xlfn.XLOOKUP(1,(Hoja1!$B$5:$B$1097=B1452)*(Hoja1!$E$5:$E$1097=_xlfn.MAXIFS(Hoja1!$E$5:$E$1097,Hoja1!$B$5:$B$1097,B1452,Hoja1!$E$5:$E$1097,"&lt;="&amp;E1452)),Hoja1!$C$5:$C$1097,""),"")</f>
        <v>CONST_197_KTIA</v>
      </c>
      <c r="B1452" s="45" t="str">
        <f t="shared" si="44"/>
        <v>C-197</v>
      </c>
      <c r="C1452" s="45" t="str">
        <f t="shared" si="45"/>
        <v>KTIA</v>
      </c>
      <c r="D1452" s="6" t="s">
        <v>298</v>
      </c>
      <c r="E1452" s="7">
        <v>39220</v>
      </c>
      <c r="F1452" s="8"/>
      <c r="G1452" s="9"/>
      <c r="H1452" s="9"/>
      <c r="I1452" s="47">
        <v>23000</v>
      </c>
      <c r="J1452" s="10"/>
    </row>
    <row r="1453" spans="1:10" x14ac:dyDescent="0.3">
      <c r="A1453" t="str" cm="1">
        <f t="array" ref="A1453">IFERROR(_xlfn.XLOOKUP(1,(Hoja1!$B$5:$B$1097=B1453)*(Hoja1!$E$5:$E$1097=_xlfn.MAXIFS(Hoja1!$E$5:$E$1097,Hoja1!$B$5:$B$1097,B1453,Hoja1!$E$5:$E$1097,"&lt;="&amp;E1453)),Hoja1!$C$5:$C$1097,""),"")</f>
        <v>CONST_197_KTIA</v>
      </c>
      <c r="B1453" s="45" t="str">
        <f t="shared" si="44"/>
        <v>C-197</v>
      </c>
      <c r="C1453" s="45" t="str">
        <f t="shared" si="45"/>
        <v>KTIA</v>
      </c>
      <c r="D1453" s="6" t="s">
        <v>298</v>
      </c>
      <c r="E1453" s="7">
        <v>39221</v>
      </c>
      <c r="F1453" s="8"/>
      <c r="G1453" s="9"/>
      <c r="H1453" s="9"/>
      <c r="I1453" s="47">
        <v>24000</v>
      </c>
      <c r="J1453" s="10"/>
    </row>
    <row r="1454" spans="1:10" x14ac:dyDescent="0.3">
      <c r="A1454" t="str" cm="1">
        <f t="array" ref="A1454">IFERROR(_xlfn.XLOOKUP(1,(Hoja1!$B$5:$B$1097=B1454)*(Hoja1!$E$5:$E$1097=_xlfn.MAXIFS(Hoja1!$E$5:$E$1097,Hoja1!$B$5:$B$1097,B1454,Hoja1!$E$5:$E$1097,"&lt;="&amp;E1454)),Hoja1!$C$5:$C$1097,""),"")</f>
        <v>CONST_197_KTIA</v>
      </c>
      <c r="B1454" s="45" t="str">
        <f t="shared" si="44"/>
        <v>C-197</v>
      </c>
      <c r="C1454" s="45" t="str">
        <f t="shared" si="45"/>
        <v>KTIA</v>
      </c>
      <c r="D1454" s="6" t="s">
        <v>298</v>
      </c>
      <c r="E1454" s="7">
        <v>39223</v>
      </c>
      <c r="F1454" s="8"/>
      <c r="G1454" s="9"/>
      <c r="H1454" s="9"/>
      <c r="I1454" s="47">
        <v>23000</v>
      </c>
      <c r="J1454" s="10"/>
    </row>
    <row r="1455" spans="1:10" x14ac:dyDescent="0.3">
      <c r="A1455" t="str" cm="1">
        <f t="array" ref="A1455">IFERROR(_xlfn.XLOOKUP(1,(Hoja1!$B$5:$B$1097=B1455)*(Hoja1!$E$5:$E$1097=_xlfn.MAXIFS(Hoja1!$E$5:$E$1097,Hoja1!$B$5:$B$1097,B1455,Hoja1!$E$5:$E$1097,"&lt;="&amp;E1455)),Hoja1!$C$5:$C$1097,""),"")</f>
        <v>CONST_197_KTIA</v>
      </c>
      <c r="B1455" s="45" t="str">
        <f t="shared" si="44"/>
        <v>C-197</v>
      </c>
      <c r="C1455" s="45" t="str">
        <f t="shared" si="45"/>
        <v>KTIA</v>
      </c>
      <c r="D1455" s="6" t="s">
        <v>298</v>
      </c>
      <c r="E1455" s="7">
        <v>39229</v>
      </c>
      <c r="F1455" s="8"/>
      <c r="G1455" s="9"/>
      <c r="H1455" s="9"/>
      <c r="I1455" s="47">
        <v>61000</v>
      </c>
      <c r="J1455" s="10"/>
    </row>
    <row r="1456" spans="1:10" x14ac:dyDescent="0.3">
      <c r="A1456" t="str" cm="1">
        <f t="array" ref="A1456">IFERROR(_xlfn.XLOOKUP(1,(Hoja1!$B$5:$B$1097=B1456)*(Hoja1!$E$5:$E$1097=_xlfn.MAXIFS(Hoja1!$E$5:$E$1097,Hoja1!$B$5:$B$1097,B1456,Hoja1!$E$5:$E$1097,"&lt;="&amp;E1456)),Hoja1!$C$5:$C$1097,""),"")</f>
        <v>CONST_197_KTIA</v>
      </c>
      <c r="B1456" s="45" t="str">
        <f t="shared" si="44"/>
        <v>C-197</v>
      </c>
      <c r="C1456" s="45" t="str">
        <f t="shared" si="45"/>
        <v>KTIA</v>
      </c>
      <c r="D1456" s="6" t="s">
        <v>298</v>
      </c>
      <c r="E1456" s="7">
        <v>39237</v>
      </c>
      <c r="F1456" s="8"/>
      <c r="G1456" s="9"/>
      <c r="H1456" s="9"/>
      <c r="I1456" s="47">
        <v>20000</v>
      </c>
      <c r="J1456" s="10"/>
    </row>
    <row r="1457" spans="1:10" x14ac:dyDescent="0.3">
      <c r="A1457" t="str" cm="1">
        <f t="array" ref="A1457">IFERROR(_xlfn.XLOOKUP(1,(Hoja1!$B$5:$B$1097=B1457)*(Hoja1!$E$5:$E$1097=_xlfn.MAXIFS(Hoja1!$E$5:$E$1097,Hoja1!$B$5:$B$1097,B1457,Hoja1!$E$5:$E$1097,"&lt;="&amp;E1457)),Hoja1!$C$5:$C$1097,""),"")</f>
        <v>CONST_197_KTIA</v>
      </c>
      <c r="B1457" s="45" t="str">
        <f t="shared" si="44"/>
        <v>C-197</v>
      </c>
      <c r="C1457" s="45" t="str">
        <f t="shared" si="45"/>
        <v>KTIA</v>
      </c>
      <c r="D1457" s="6" t="s">
        <v>298</v>
      </c>
      <c r="E1457" s="7">
        <v>39238</v>
      </c>
      <c r="F1457" s="8"/>
      <c r="G1457" s="9"/>
      <c r="H1457" s="9"/>
      <c r="I1457" s="47">
        <v>45000</v>
      </c>
      <c r="J1457" s="10"/>
    </row>
    <row r="1458" spans="1:10" x14ac:dyDescent="0.3">
      <c r="A1458" t="str" cm="1">
        <f t="array" ref="A1458">IFERROR(_xlfn.XLOOKUP(1,(Hoja1!$B$5:$B$1097=B1458)*(Hoja1!$E$5:$E$1097=_xlfn.MAXIFS(Hoja1!$E$5:$E$1097,Hoja1!$B$5:$B$1097,B1458,Hoja1!$E$5:$E$1097,"&lt;="&amp;E1458)),Hoja1!$C$5:$C$1097,""),"")</f>
        <v>CONST_197_KTIA</v>
      </c>
      <c r="B1458" s="45" t="str">
        <f t="shared" si="44"/>
        <v>C-197</v>
      </c>
      <c r="C1458" s="45" t="str">
        <f t="shared" si="45"/>
        <v>KTIA</v>
      </c>
      <c r="D1458" s="6" t="s">
        <v>298</v>
      </c>
      <c r="E1458" s="7">
        <v>39244</v>
      </c>
      <c r="F1458" s="8"/>
      <c r="G1458" s="9"/>
      <c r="H1458" s="9"/>
      <c r="I1458" s="47">
        <v>22000</v>
      </c>
      <c r="J1458" s="10"/>
    </row>
    <row r="1459" spans="1:10" x14ac:dyDescent="0.3">
      <c r="A1459" t="str" cm="1">
        <f t="array" ref="A1459">IFERROR(_xlfn.XLOOKUP(1,(Hoja1!$B$5:$B$1097=B1459)*(Hoja1!$E$5:$E$1097=_xlfn.MAXIFS(Hoja1!$E$5:$E$1097,Hoja1!$B$5:$B$1097,B1459,Hoja1!$E$5:$E$1097,"&lt;="&amp;E1459)),Hoja1!$C$5:$C$1097,""),"")</f>
        <v>CONST_197_KTIA</v>
      </c>
      <c r="B1459" s="45" t="str">
        <f t="shared" si="44"/>
        <v>C-197</v>
      </c>
      <c r="C1459" s="45" t="str">
        <f t="shared" si="45"/>
        <v>KTIA</v>
      </c>
      <c r="D1459" s="6" t="s">
        <v>298</v>
      </c>
      <c r="E1459" s="7">
        <v>39245</v>
      </c>
      <c r="F1459" s="8"/>
      <c r="G1459" s="9"/>
      <c r="H1459" s="9"/>
      <c r="I1459" s="47">
        <v>21000</v>
      </c>
      <c r="J1459" s="10"/>
    </row>
    <row r="1460" spans="1:10" x14ac:dyDescent="0.3">
      <c r="A1460" t="str" cm="1">
        <f t="array" ref="A1460">IFERROR(_xlfn.XLOOKUP(1,(Hoja1!$B$5:$B$1097=B1460)*(Hoja1!$E$5:$E$1097=_xlfn.MAXIFS(Hoja1!$E$5:$E$1097,Hoja1!$B$5:$B$1097,B1460,Hoja1!$E$5:$E$1097,"&lt;="&amp;E1460)),Hoja1!$C$5:$C$1097,""),"")</f>
        <v>CONST_197_KTIA</v>
      </c>
      <c r="B1460" s="45" t="str">
        <f t="shared" si="44"/>
        <v>C-197</v>
      </c>
      <c r="C1460" s="45" t="str">
        <f t="shared" si="45"/>
        <v>KTIA</v>
      </c>
      <c r="D1460" s="6" t="s">
        <v>298</v>
      </c>
      <c r="E1460" s="7">
        <v>39247</v>
      </c>
      <c r="F1460" s="8"/>
      <c r="G1460" s="9"/>
      <c r="H1460" s="9"/>
      <c r="I1460" s="47">
        <v>31000</v>
      </c>
      <c r="J1460" s="10"/>
    </row>
    <row r="1461" spans="1:10" x14ac:dyDescent="0.3">
      <c r="A1461" t="str" cm="1">
        <f t="array" ref="A1461">IFERROR(_xlfn.XLOOKUP(1,(Hoja1!$B$5:$B$1097=B1461)*(Hoja1!$E$5:$E$1097=_xlfn.MAXIFS(Hoja1!$E$5:$E$1097,Hoja1!$B$5:$B$1097,B1461,Hoja1!$E$5:$E$1097,"&lt;="&amp;E1461)),Hoja1!$C$5:$C$1097,""),"")</f>
        <v>CONST_197_KTIA</v>
      </c>
      <c r="B1461" s="45" t="str">
        <f t="shared" si="44"/>
        <v>C-197</v>
      </c>
      <c r="C1461" s="45" t="str">
        <f t="shared" si="45"/>
        <v>KTIA</v>
      </c>
      <c r="D1461" s="6" t="s">
        <v>298</v>
      </c>
      <c r="E1461" s="7">
        <v>39249</v>
      </c>
      <c r="F1461" s="8"/>
      <c r="G1461" s="9"/>
      <c r="H1461" s="9"/>
      <c r="I1461" s="47">
        <v>27000</v>
      </c>
      <c r="J1461" s="10"/>
    </row>
    <row r="1462" spans="1:10" x14ac:dyDescent="0.3">
      <c r="A1462" t="str" cm="1">
        <f t="array" ref="A1462">IFERROR(_xlfn.XLOOKUP(1,(Hoja1!$B$5:$B$1097=B1462)*(Hoja1!$E$5:$E$1097=_xlfn.MAXIFS(Hoja1!$E$5:$E$1097,Hoja1!$B$5:$B$1097,B1462,Hoja1!$E$5:$E$1097,"&lt;="&amp;E1462)),Hoja1!$C$5:$C$1097,""),"")</f>
        <v>CONST_197_KTIA</v>
      </c>
      <c r="B1462" s="45" t="str">
        <f t="shared" si="44"/>
        <v>C-197</v>
      </c>
      <c r="C1462" s="45" t="str">
        <f t="shared" si="45"/>
        <v>KTIA</v>
      </c>
      <c r="D1462" s="6" t="s">
        <v>298</v>
      </c>
      <c r="E1462" s="7">
        <v>39252</v>
      </c>
      <c r="F1462" s="8"/>
      <c r="G1462" s="9"/>
      <c r="H1462" s="9"/>
      <c r="I1462" s="47">
        <v>40000</v>
      </c>
      <c r="J1462" s="10"/>
    </row>
    <row r="1463" spans="1:10" x14ac:dyDescent="0.3">
      <c r="A1463" t="str" cm="1">
        <f t="array" ref="A1463">IFERROR(_xlfn.XLOOKUP(1,(Hoja1!$B$5:$B$1097=B1463)*(Hoja1!$E$5:$E$1097=_xlfn.MAXIFS(Hoja1!$E$5:$E$1097,Hoja1!$B$5:$B$1097,B1463,Hoja1!$E$5:$E$1097,"&lt;="&amp;E1463)),Hoja1!$C$5:$C$1097,""),"")</f>
        <v>CONST_197_KTIA</v>
      </c>
      <c r="B1463" s="45" t="str">
        <f t="shared" si="44"/>
        <v>C-197</v>
      </c>
      <c r="C1463" s="45" t="str">
        <f t="shared" si="45"/>
        <v>KTIA</v>
      </c>
      <c r="D1463" s="6" t="s">
        <v>298</v>
      </c>
      <c r="E1463" s="7">
        <v>39255</v>
      </c>
      <c r="F1463" s="8"/>
      <c r="G1463" s="9"/>
      <c r="H1463" s="9"/>
      <c r="I1463" s="47">
        <v>37000</v>
      </c>
      <c r="J1463" s="10"/>
    </row>
    <row r="1464" spans="1:10" x14ac:dyDescent="0.3">
      <c r="A1464" t="str" cm="1">
        <f t="array" ref="A1464">IFERROR(_xlfn.XLOOKUP(1,(Hoja1!$B$5:$B$1097=B1464)*(Hoja1!$E$5:$E$1097=_xlfn.MAXIFS(Hoja1!$E$5:$E$1097,Hoja1!$B$5:$B$1097,B1464,Hoja1!$E$5:$E$1097,"&lt;="&amp;E1464)),Hoja1!$C$5:$C$1097,""),"")</f>
        <v>CONST_197_KTIA</v>
      </c>
      <c r="B1464" s="45" t="str">
        <f t="shared" si="44"/>
        <v>C-197</v>
      </c>
      <c r="C1464" s="45" t="str">
        <f t="shared" si="45"/>
        <v>KTIA</v>
      </c>
      <c r="D1464" s="6" t="s">
        <v>298</v>
      </c>
      <c r="E1464" s="7">
        <v>39258</v>
      </c>
      <c r="F1464" s="8"/>
      <c r="G1464" s="9"/>
      <c r="H1464" s="9"/>
      <c r="I1464" s="47">
        <v>28000</v>
      </c>
      <c r="J1464" s="10"/>
    </row>
    <row r="1465" spans="1:10" x14ac:dyDescent="0.3">
      <c r="A1465" t="str" cm="1">
        <f t="array" ref="A1465">IFERROR(_xlfn.XLOOKUP(1,(Hoja1!$B$5:$B$1097=B1465)*(Hoja1!$E$5:$E$1097=_xlfn.MAXIFS(Hoja1!$E$5:$E$1097,Hoja1!$B$5:$B$1097,B1465,Hoja1!$E$5:$E$1097,"&lt;="&amp;E1465)),Hoja1!$C$5:$C$1097,""),"")</f>
        <v>CONST_197_KTIA</v>
      </c>
      <c r="B1465" s="45" t="str">
        <f t="shared" si="44"/>
        <v>C-197</v>
      </c>
      <c r="C1465" s="45" t="str">
        <f t="shared" si="45"/>
        <v>KTIA</v>
      </c>
      <c r="D1465" s="6" t="s">
        <v>298</v>
      </c>
      <c r="E1465" s="7">
        <v>39259</v>
      </c>
      <c r="F1465" s="8"/>
      <c r="G1465" s="9"/>
      <c r="H1465" s="9"/>
      <c r="I1465" s="47">
        <v>45000</v>
      </c>
      <c r="J1465" s="10"/>
    </row>
    <row r="1466" spans="1:10" x14ac:dyDescent="0.3">
      <c r="A1466" t="str" cm="1">
        <f t="array" ref="A1466">IFERROR(_xlfn.XLOOKUP(1,(Hoja1!$B$5:$B$1097=B1466)*(Hoja1!$E$5:$E$1097=_xlfn.MAXIFS(Hoja1!$E$5:$E$1097,Hoja1!$B$5:$B$1097,B1466,Hoja1!$E$5:$E$1097,"&lt;="&amp;E1466)),Hoja1!$C$5:$C$1097,""),"")</f>
        <v>CONST_197_KTIA</v>
      </c>
      <c r="B1466" s="45" t="str">
        <f t="shared" si="44"/>
        <v>C-197</v>
      </c>
      <c r="C1466" s="45" t="str">
        <f t="shared" si="45"/>
        <v>KTIA</v>
      </c>
      <c r="D1466" s="6" t="s">
        <v>298</v>
      </c>
      <c r="E1466" s="7">
        <v>39261</v>
      </c>
      <c r="F1466" s="8"/>
      <c r="G1466" s="9"/>
      <c r="H1466" s="9"/>
      <c r="I1466" s="47">
        <v>37000</v>
      </c>
      <c r="J1466" s="10"/>
    </row>
    <row r="1467" spans="1:10" x14ac:dyDescent="0.3">
      <c r="A1467" t="str" cm="1">
        <f t="array" ref="A1467">IFERROR(_xlfn.XLOOKUP(1,(Hoja1!$B$5:$B$1097=B1467)*(Hoja1!$E$5:$E$1097=_xlfn.MAXIFS(Hoja1!$E$5:$E$1097,Hoja1!$B$5:$B$1097,B1467,Hoja1!$E$5:$E$1097,"&lt;="&amp;E1467)),Hoja1!$C$5:$C$1097,""),"")</f>
        <v>CONST_197_KTIA</v>
      </c>
      <c r="B1467" s="45" t="str">
        <f t="shared" si="44"/>
        <v>C-197</v>
      </c>
      <c r="C1467" s="45" t="str">
        <f t="shared" si="45"/>
        <v>KTIA</v>
      </c>
      <c r="D1467" s="6" t="s">
        <v>298</v>
      </c>
      <c r="E1467" s="7">
        <v>39265</v>
      </c>
      <c r="F1467" s="8"/>
      <c r="G1467" s="9"/>
      <c r="H1467" s="9"/>
      <c r="I1467" s="47">
        <v>38000</v>
      </c>
      <c r="J1467" s="10"/>
    </row>
    <row r="1468" spans="1:10" x14ac:dyDescent="0.3">
      <c r="A1468" t="str" cm="1">
        <f t="array" ref="A1468">IFERROR(_xlfn.XLOOKUP(1,(Hoja1!$B$5:$B$1097=B1468)*(Hoja1!$E$5:$E$1097=_xlfn.MAXIFS(Hoja1!$E$5:$E$1097,Hoja1!$B$5:$B$1097,B1468,Hoja1!$E$5:$E$1097,"&lt;="&amp;E1468)),Hoja1!$C$5:$C$1097,""),"")</f>
        <v>CONST_197_KTIA</v>
      </c>
      <c r="B1468" s="45" t="str">
        <f t="shared" si="44"/>
        <v>C-197</v>
      </c>
      <c r="C1468" s="45" t="str">
        <f t="shared" si="45"/>
        <v>KTIA</v>
      </c>
      <c r="D1468" s="6" t="s">
        <v>298</v>
      </c>
      <c r="E1468" s="7">
        <v>39268</v>
      </c>
      <c r="F1468" s="8"/>
      <c r="G1468" s="9"/>
      <c r="H1468" s="9"/>
      <c r="I1468" s="47">
        <v>24000</v>
      </c>
      <c r="J1468" s="10"/>
    </row>
    <row r="1469" spans="1:10" x14ac:dyDescent="0.3">
      <c r="A1469" t="str" cm="1">
        <f t="array" ref="A1469">IFERROR(_xlfn.XLOOKUP(1,(Hoja1!$B$5:$B$1097=B1469)*(Hoja1!$E$5:$E$1097=_xlfn.MAXIFS(Hoja1!$E$5:$E$1097,Hoja1!$B$5:$B$1097,B1469,Hoja1!$E$5:$E$1097,"&lt;="&amp;E1469)),Hoja1!$C$5:$C$1097,""),"")</f>
        <v>CONST_197_KTIA</v>
      </c>
      <c r="B1469" s="45" t="str">
        <f t="shared" si="44"/>
        <v>C-197</v>
      </c>
      <c r="C1469" s="45" t="str">
        <f t="shared" si="45"/>
        <v>KTIA</v>
      </c>
      <c r="D1469" s="6" t="s">
        <v>298</v>
      </c>
      <c r="E1469" s="7">
        <v>39273</v>
      </c>
      <c r="F1469" s="8"/>
      <c r="G1469" s="9"/>
      <c r="H1469" s="9"/>
      <c r="I1469" s="47">
        <v>30000</v>
      </c>
      <c r="J1469" s="10"/>
    </row>
    <row r="1470" spans="1:10" x14ac:dyDescent="0.3">
      <c r="A1470" t="str" cm="1">
        <f t="array" ref="A1470">IFERROR(_xlfn.XLOOKUP(1,(Hoja1!$B$5:$B$1097=B1470)*(Hoja1!$E$5:$E$1097=_xlfn.MAXIFS(Hoja1!$E$5:$E$1097,Hoja1!$B$5:$B$1097,B1470,Hoja1!$E$5:$E$1097,"&lt;="&amp;E1470)),Hoja1!$C$5:$C$1097,""),"")</f>
        <v>CONST_197_KTIA</v>
      </c>
      <c r="B1470" s="45" t="str">
        <f t="shared" si="44"/>
        <v>C-197</v>
      </c>
      <c r="C1470" s="45" t="str">
        <f t="shared" si="45"/>
        <v>KTIA</v>
      </c>
      <c r="D1470" s="6" t="s">
        <v>298</v>
      </c>
      <c r="E1470" s="7">
        <v>39275</v>
      </c>
      <c r="F1470" s="8"/>
      <c r="G1470" s="9"/>
      <c r="H1470" s="9"/>
      <c r="I1470" s="47">
        <v>30000</v>
      </c>
      <c r="J1470" s="10"/>
    </row>
    <row r="1471" spans="1:10" x14ac:dyDescent="0.3">
      <c r="A1471" t="str" cm="1">
        <f t="array" ref="A1471">IFERROR(_xlfn.XLOOKUP(1,(Hoja1!$B$5:$B$1097=B1471)*(Hoja1!$E$5:$E$1097=_xlfn.MAXIFS(Hoja1!$E$5:$E$1097,Hoja1!$B$5:$B$1097,B1471,Hoja1!$E$5:$E$1097,"&lt;="&amp;E1471)),Hoja1!$C$5:$C$1097,""),"")</f>
        <v>CONST_197_KTIA</v>
      </c>
      <c r="B1471" s="45" t="str">
        <f t="shared" si="44"/>
        <v>C-197</v>
      </c>
      <c r="C1471" s="45" t="str">
        <f t="shared" si="45"/>
        <v>KTIA</v>
      </c>
      <c r="D1471" s="6" t="s">
        <v>298</v>
      </c>
      <c r="E1471" s="7">
        <v>39283</v>
      </c>
      <c r="F1471" s="8"/>
      <c r="G1471" s="9"/>
      <c r="H1471" s="9"/>
      <c r="I1471" s="47">
        <v>34000</v>
      </c>
      <c r="J1471" s="10"/>
    </row>
    <row r="1472" spans="1:10" x14ac:dyDescent="0.3">
      <c r="A1472" t="str" cm="1">
        <f t="array" ref="A1472">IFERROR(_xlfn.XLOOKUP(1,(Hoja1!$B$5:$B$1097=B1472)*(Hoja1!$E$5:$E$1097=_xlfn.MAXIFS(Hoja1!$E$5:$E$1097,Hoja1!$B$5:$B$1097,B1472,Hoja1!$E$5:$E$1097,"&lt;="&amp;E1472)),Hoja1!$C$5:$C$1097,""),"")</f>
        <v>CONST_197_KTIA</v>
      </c>
      <c r="B1472" s="45" t="str">
        <f t="shared" si="44"/>
        <v>C-197</v>
      </c>
      <c r="C1472" s="45" t="str">
        <f t="shared" si="45"/>
        <v>KTIA</v>
      </c>
      <c r="D1472" s="6" t="s">
        <v>298</v>
      </c>
      <c r="E1472" s="7">
        <v>39284</v>
      </c>
      <c r="F1472" s="8"/>
      <c r="G1472" s="9"/>
      <c r="H1472" s="9"/>
      <c r="I1472" s="47">
        <v>32000</v>
      </c>
      <c r="J1472" s="10"/>
    </row>
    <row r="1473" spans="1:10" x14ac:dyDescent="0.3">
      <c r="A1473" t="str" cm="1">
        <f t="array" ref="A1473">IFERROR(_xlfn.XLOOKUP(1,(Hoja1!$B$5:$B$1097=B1473)*(Hoja1!$E$5:$E$1097=_xlfn.MAXIFS(Hoja1!$E$5:$E$1097,Hoja1!$B$5:$B$1097,B1473,Hoja1!$E$5:$E$1097,"&lt;="&amp;E1473)),Hoja1!$C$5:$C$1097,""),"")</f>
        <v>CONST_197_KTIA</v>
      </c>
      <c r="B1473" s="45" t="str">
        <f t="shared" si="44"/>
        <v>C-197</v>
      </c>
      <c r="C1473" s="45" t="str">
        <f t="shared" si="45"/>
        <v>KTIA</v>
      </c>
      <c r="D1473" s="6" t="s">
        <v>298</v>
      </c>
      <c r="E1473" s="7">
        <v>39286</v>
      </c>
      <c r="F1473" s="8"/>
      <c r="G1473" s="9"/>
      <c r="H1473" s="9"/>
      <c r="I1473" s="47">
        <v>28000</v>
      </c>
      <c r="J1473" s="10"/>
    </row>
    <row r="1474" spans="1:10" x14ac:dyDescent="0.3">
      <c r="A1474" t="str" cm="1">
        <f t="array" ref="A1474">IFERROR(_xlfn.XLOOKUP(1,(Hoja1!$B$5:$B$1097=B1474)*(Hoja1!$E$5:$E$1097=_xlfn.MAXIFS(Hoja1!$E$5:$E$1097,Hoja1!$B$5:$B$1097,B1474,Hoja1!$E$5:$E$1097,"&lt;="&amp;E1474)),Hoja1!$C$5:$C$1097,""),"")</f>
        <v>CONST_197_KTIA</v>
      </c>
      <c r="B1474" s="45" t="str">
        <f t="shared" si="44"/>
        <v>C-197</v>
      </c>
      <c r="C1474" s="45" t="str">
        <f t="shared" si="45"/>
        <v>KTIA</v>
      </c>
      <c r="D1474" s="6" t="s">
        <v>298</v>
      </c>
      <c r="E1474" s="7">
        <v>39288</v>
      </c>
      <c r="F1474" s="8"/>
      <c r="G1474" s="9"/>
      <c r="H1474" s="9"/>
      <c r="I1474" s="47">
        <v>30000</v>
      </c>
      <c r="J1474" s="10"/>
    </row>
    <row r="1475" spans="1:10" x14ac:dyDescent="0.3">
      <c r="A1475" t="str" cm="1">
        <f t="array" ref="A1475">IFERROR(_xlfn.XLOOKUP(1,(Hoja1!$B$5:$B$1097=B1475)*(Hoja1!$E$5:$E$1097=_xlfn.MAXIFS(Hoja1!$E$5:$E$1097,Hoja1!$B$5:$B$1097,B1475,Hoja1!$E$5:$E$1097,"&lt;="&amp;E1475)),Hoja1!$C$5:$C$1097,""),"")</f>
        <v>CONST_197_KTIA</v>
      </c>
      <c r="B1475" s="45" t="str">
        <f t="shared" ref="B1475:B1538" si="46">IF(LEFT(D1475,1)="T","T-","C-")&amp;TRIM(RIGHT(D1475,LEN(D1475)-SEARCH("-",D1475)))</f>
        <v>C-197</v>
      </c>
      <c r="C1475" s="45" t="str">
        <f t="shared" ref="C1475:C1538" si="47">IFERROR(MID(A1475,FIND("_",A1475,FIND("_",A1475)+1)+1,LEN(A1475)),"")</f>
        <v>KTIA</v>
      </c>
      <c r="D1475" s="6" t="s">
        <v>298</v>
      </c>
      <c r="E1475" s="7">
        <v>39294</v>
      </c>
      <c r="F1475" s="8"/>
      <c r="G1475" s="9"/>
      <c r="H1475" s="9"/>
      <c r="I1475" s="47">
        <v>21000</v>
      </c>
      <c r="J1475" s="10"/>
    </row>
    <row r="1476" spans="1:10" x14ac:dyDescent="0.3">
      <c r="A1476" t="str" cm="1">
        <f t="array" ref="A1476">IFERROR(_xlfn.XLOOKUP(1,(Hoja1!$B$5:$B$1097=B1476)*(Hoja1!$E$5:$E$1097=_xlfn.MAXIFS(Hoja1!$E$5:$E$1097,Hoja1!$B$5:$B$1097,B1476,Hoja1!$E$5:$E$1097,"&lt;="&amp;E1476)),Hoja1!$C$5:$C$1097,""),"")</f>
        <v>CONST_197_KTIA</v>
      </c>
      <c r="B1476" s="45" t="str">
        <f t="shared" si="46"/>
        <v>C-197</v>
      </c>
      <c r="C1476" s="45" t="str">
        <f t="shared" si="47"/>
        <v>KTIA</v>
      </c>
      <c r="D1476" s="6" t="s">
        <v>298</v>
      </c>
      <c r="E1476" s="7">
        <v>39345</v>
      </c>
      <c r="F1476" s="8"/>
      <c r="G1476" s="9"/>
      <c r="H1476" s="9"/>
      <c r="I1476" s="47">
        <v>32000</v>
      </c>
      <c r="J1476" s="10"/>
    </row>
    <row r="1477" spans="1:10" x14ac:dyDescent="0.3">
      <c r="A1477" t="str" cm="1">
        <f t="array" ref="A1477">IFERROR(_xlfn.XLOOKUP(1,(Hoja1!$B$5:$B$1097=B1477)*(Hoja1!$E$5:$E$1097=_xlfn.MAXIFS(Hoja1!$E$5:$E$1097,Hoja1!$B$5:$B$1097,B1477,Hoja1!$E$5:$E$1097,"&lt;="&amp;E1477)),Hoja1!$C$5:$C$1097,""),"")</f>
        <v>CONST_197_KTIA</v>
      </c>
      <c r="B1477" s="45" t="str">
        <f t="shared" si="46"/>
        <v>C-197</v>
      </c>
      <c r="C1477" s="45" t="str">
        <f t="shared" si="47"/>
        <v>KTIA</v>
      </c>
      <c r="D1477" s="6" t="s">
        <v>298</v>
      </c>
      <c r="E1477" s="7">
        <v>39349</v>
      </c>
      <c r="F1477" s="8"/>
      <c r="G1477" s="9"/>
      <c r="H1477" s="9"/>
      <c r="I1477" s="47">
        <v>33000</v>
      </c>
      <c r="J1477" s="10"/>
    </row>
    <row r="1478" spans="1:10" x14ac:dyDescent="0.3">
      <c r="A1478" t="str" cm="1">
        <f t="array" ref="A1478">IFERROR(_xlfn.XLOOKUP(1,(Hoja1!$B$5:$B$1097=B1478)*(Hoja1!$E$5:$E$1097=_xlfn.MAXIFS(Hoja1!$E$5:$E$1097,Hoja1!$B$5:$B$1097,B1478,Hoja1!$E$5:$E$1097,"&lt;="&amp;E1478)),Hoja1!$C$5:$C$1097,""),"")</f>
        <v>CONST_197_KTIA</v>
      </c>
      <c r="B1478" s="45" t="str">
        <f t="shared" si="46"/>
        <v>C-197</v>
      </c>
      <c r="C1478" s="45" t="str">
        <f t="shared" si="47"/>
        <v>KTIA</v>
      </c>
      <c r="D1478" s="6" t="s">
        <v>298</v>
      </c>
      <c r="E1478" s="7">
        <v>39400</v>
      </c>
      <c r="F1478" s="8"/>
      <c r="G1478" s="9"/>
      <c r="H1478" s="9"/>
      <c r="I1478" s="47">
        <v>25000</v>
      </c>
      <c r="J1478" s="10"/>
    </row>
    <row r="1479" spans="1:10" x14ac:dyDescent="0.3">
      <c r="A1479" t="str" cm="1">
        <f t="array" ref="A1479">IFERROR(_xlfn.XLOOKUP(1,(Hoja1!$B$5:$B$1097=B1479)*(Hoja1!$E$5:$E$1097=_xlfn.MAXIFS(Hoja1!$E$5:$E$1097,Hoja1!$B$5:$B$1097,B1479,Hoja1!$E$5:$E$1097,"&lt;="&amp;E1479)),Hoja1!$C$5:$C$1097,""),"")</f>
        <v>CONST_197_KTIA</v>
      </c>
      <c r="B1479" s="45" t="str">
        <f t="shared" si="46"/>
        <v>C-197</v>
      </c>
      <c r="C1479" s="45" t="str">
        <f t="shared" si="47"/>
        <v>KTIA</v>
      </c>
      <c r="D1479" s="6" t="s">
        <v>298</v>
      </c>
      <c r="E1479" s="7">
        <v>39407</v>
      </c>
      <c r="F1479" s="8"/>
      <c r="G1479" s="9"/>
      <c r="H1479" s="9"/>
      <c r="I1479" s="47">
        <v>32000</v>
      </c>
      <c r="J1479" s="10"/>
    </row>
    <row r="1480" spans="1:10" x14ac:dyDescent="0.3">
      <c r="A1480" t="str" cm="1">
        <f t="array" ref="A1480">IFERROR(_xlfn.XLOOKUP(1,(Hoja1!$B$5:$B$1097=B1480)*(Hoja1!$E$5:$E$1097=_xlfn.MAXIFS(Hoja1!$E$5:$E$1097,Hoja1!$B$5:$B$1097,B1480,Hoja1!$E$5:$E$1097,"&lt;="&amp;E1480)),Hoja1!$C$5:$C$1097,""),"")</f>
        <v>CONST_197_KTIA</v>
      </c>
      <c r="B1480" s="45" t="str">
        <f t="shared" si="46"/>
        <v>C-197</v>
      </c>
      <c r="C1480" s="45" t="str">
        <f t="shared" si="47"/>
        <v>KTIA</v>
      </c>
      <c r="D1480" s="6" t="s">
        <v>298</v>
      </c>
      <c r="E1480" s="7">
        <v>39422</v>
      </c>
      <c r="F1480" s="8"/>
      <c r="G1480" s="9"/>
      <c r="H1480" s="9"/>
      <c r="I1480" s="47">
        <v>36000</v>
      </c>
      <c r="J1480" s="10"/>
    </row>
    <row r="1481" spans="1:10" x14ac:dyDescent="0.3">
      <c r="A1481" t="str" cm="1">
        <f t="array" ref="A1481">IFERROR(_xlfn.XLOOKUP(1,(Hoja1!$B$5:$B$1097=B1481)*(Hoja1!$E$5:$E$1097=_xlfn.MAXIFS(Hoja1!$E$5:$E$1097,Hoja1!$B$5:$B$1097,B1481,Hoja1!$E$5:$E$1097,"&lt;="&amp;E1481)),Hoja1!$C$5:$C$1097,""),"")</f>
        <v>CONST_197_KTIA</v>
      </c>
      <c r="B1481" s="45" t="str">
        <f t="shared" si="46"/>
        <v>C-197</v>
      </c>
      <c r="C1481" s="45" t="str">
        <f t="shared" si="47"/>
        <v>KTIA</v>
      </c>
      <c r="D1481" s="6" t="s">
        <v>298</v>
      </c>
      <c r="E1481" s="7">
        <v>39434</v>
      </c>
      <c r="F1481" s="8"/>
      <c r="G1481" s="9"/>
      <c r="H1481" s="9"/>
      <c r="I1481" s="47">
        <v>21000</v>
      </c>
      <c r="J1481" s="10"/>
    </row>
    <row r="1482" spans="1:10" x14ac:dyDescent="0.3">
      <c r="A1482" t="str" cm="1">
        <f t="array" ref="A1482">IFERROR(_xlfn.XLOOKUP(1,(Hoja1!$B$5:$B$1097=B1482)*(Hoja1!$E$5:$E$1097=_xlfn.MAXIFS(Hoja1!$E$5:$E$1097,Hoja1!$B$5:$B$1097,B1482,Hoja1!$E$5:$E$1097,"&lt;="&amp;E1482)),Hoja1!$C$5:$C$1097,""),"")</f>
        <v>CONST_197_KTIA</v>
      </c>
      <c r="B1482" s="45" t="str">
        <f t="shared" si="46"/>
        <v>C-197</v>
      </c>
      <c r="C1482" s="45" t="str">
        <f t="shared" si="47"/>
        <v>KTIA</v>
      </c>
      <c r="D1482" s="6" t="s">
        <v>298</v>
      </c>
      <c r="E1482" s="7">
        <v>39441</v>
      </c>
      <c r="F1482" s="8"/>
      <c r="G1482" s="9"/>
      <c r="H1482" s="9"/>
      <c r="I1482" s="47">
        <v>56000</v>
      </c>
      <c r="J1482" s="10"/>
    </row>
    <row r="1483" spans="1:10" x14ac:dyDescent="0.3">
      <c r="A1483" t="str" cm="1">
        <f t="array" ref="A1483">IFERROR(_xlfn.XLOOKUP(1,(Hoja1!$B$5:$B$1097=B1483)*(Hoja1!$E$5:$E$1097=_xlfn.MAXIFS(Hoja1!$E$5:$E$1097,Hoja1!$B$5:$B$1097,B1483,Hoja1!$E$5:$E$1097,"&lt;="&amp;E1483)),Hoja1!$C$5:$C$1097,""),"")</f>
        <v>CONST_197_KTIA</v>
      </c>
      <c r="B1483" s="45" t="str">
        <f t="shared" si="46"/>
        <v>C-197</v>
      </c>
      <c r="C1483" s="45" t="str">
        <f t="shared" si="47"/>
        <v>KTIA</v>
      </c>
      <c r="D1483" s="6" t="s">
        <v>298</v>
      </c>
      <c r="E1483" s="7">
        <v>39463</v>
      </c>
      <c r="F1483" s="8"/>
      <c r="G1483" s="9"/>
      <c r="H1483" s="9"/>
      <c r="I1483" s="47">
        <v>64000</v>
      </c>
      <c r="J1483" s="10"/>
    </row>
    <row r="1484" spans="1:10" x14ac:dyDescent="0.3">
      <c r="A1484" t="str" cm="1">
        <f t="array" ref="A1484">IFERROR(_xlfn.XLOOKUP(1,(Hoja1!$B$5:$B$1097=B1484)*(Hoja1!$E$5:$E$1097=_xlfn.MAXIFS(Hoja1!$E$5:$E$1097,Hoja1!$B$5:$B$1097,B1484,Hoja1!$E$5:$E$1097,"&lt;="&amp;E1484)),Hoja1!$C$5:$C$1097,""),"")</f>
        <v>CONST_197_KTIA</v>
      </c>
      <c r="B1484" s="45" t="str">
        <f t="shared" si="46"/>
        <v>C-197</v>
      </c>
      <c r="C1484" s="45" t="str">
        <f t="shared" si="47"/>
        <v>KTIA</v>
      </c>
      <c r="D1484" s="6" t="s">
        <v>298</v>
      </c>
      <c r="E1484" s="7">
        <v>39468</v>
      </c>
      <c r="F1484" s="8"/>
      <c r="G1484" s="9"/>
      <c r="H1484" s="9"/>
      <c r="I1484" s="47">
        <v>17000</v>
      </c>
      <c r="J1484" s="10"/>
    </row>
    <row r="1485" spans="1:10" x14ac:dyDescent="0.3">
      <c r="A1485" t="str" cm="1">
        <f t="array" ref="A1485">IFERROR(_xlfn.XLOOKUP(1,(Hoja1!$B$5:$B$1097=B1485)*(Hoja1!$E$5:$E$1097=_xlfn.MAXIFS(Hoja1!$E$5:$E$1097,Hoja1!$B$5:$B$1097,B1485,Hoja1!$E$5:$E$1097,"&lt;="&amp;E1485)),Hoja1!$C$5:$C$1097,""),"")</f>
        <v>CONST_197_KTIA</v>
      </c>
      <c r="B1485" s="45" t="str">
        <f t="shared" si="46"/>
        <v>C-197</v>
      </c>
      <c r="C1485" s="45" t="str">
        <f t="shared" si="47"/>
        <v>KTIA</v>
      </c>
      <c r="D1485" s="6" t="s">
        <v>298</v>
      </c>
      <c r="E1485" s="7">
        <v>39480</v>
      </c>
      <c r="F1485" s="8"/>
      <c r="G1485" s="9"/>
      <c r="H1485" s="9"/>
      <c r="I1485" s="47">
        <v>18000</v>
      </c>
      <c r="J1485" s="10"/>
    </row>
    <row r="1486" spans="1:10" x14ac:dyDescent="0.3">
      <c r="A1486" t="str" cm="1">
        <f t="array" ref="A1486">IFERROR(_xlfn.XLOOKUP(1,(Hoja1!$B$5:$B$1097=B1486)*(Hoja1!$E$5:$E$1097=_xlfn.MAXIFS(Hoja1!$E$5:$E$1097,Hoja1!$B$5:$B$1097,B1486,Hoja1!$E$5:$E$1097,"&lt;="&amp;E1486)),Hoja1!$C$5:$C$1097,""),"")</f>
        <v>CONST_197_KTIA</v>
      </c>
      <c r="B1486" s="45" t="str">
        <f t="shared" si="46"/>
        <v>C-197</v>
      </c>
      <c r="C1486" s="45" t="str">
        <f t="shared" si="47"/>
        <v>KTIA</v>
      </c>
      <c r="D1486" s="6" t="s">
        <v>298</v>
      </c>
      <c r="E1486" s="7">
        <v>39482</v>
      </c>
      <c r="F1486" s="8"/>
      <c r="G1486" s="9"/>
      <c r="H1486" s="9"/>
      <c r="I1486" s="47">
        <v>18000</v>
      </c>
      <c r="J1486" s="10"/>
    </row>
    <row r="1487" spans="1:10" x14ac:dyDescent="0.3">
      <c r="A1487" t="str" cm="1">
        <f t="array" ref="A1487">IFERROR(_xlfn.XLOOKUP(1,(Hoja1!$B$5:$B$1097=B1487)*(Hoja1!$E$5:$E$1097=_xlfn.MAXIFS(Hoja1!$E$5:$E$1097,Hoja1!$B$5:$B$1097,B1487,Hoja1!$E$5:$E$1097,"&lt;="&amp;E1487)),Hoja1!$C$5:$C$1097,""),"")</f>
        <v>CONST_197_KTIA</v>
      </c>
      <c r="B1487" s="45" t="str">
        <f t="shared" si="46"/>
        <v>C-197</v>
      </c>
      <c r="C1487" s="45" t="str">
        <f t="shared" si="47"/>
        <v>KTIA</v>
      </c>
      <c r="D1487" s="6" t="s">
        <v>298</v>
      </c>
      <c r="E1487" s="7">
        <v>39486</v>
      </c>
      <c r="F1487" s="8"/>
      <c r="G1487" s="9"/>
      <c r="H1487" s="9"/>
      <c r="I1487" s="47">
        <v>16000</v>
      </c>
      <c r="J1487" s="10"/>
    </row>
    <row r="1488" spans="1:10" x14ac:dyDescent="0.3">
      <c r="A1488" t="str" cm="1">
        <f t="array" ref="A1488">IFERROR(_xlfn.XLOOKUP(1,(Hoja1!$B$5:$B$1097=B1488)*(Hoja1!$E$5:$E$1097=_xlfn.MAXIFS(Hoja1!$E$5:$E$1097,Hoja1!$B$5:$B$1097,B1488,Hoja1!$E$5:$E$1097,"&lt;="&amp;E1488)),Hoja1!$C$5:$C$1097,""),"")</f>
        <v>CONST_197_KTIA</v>
      </c>
      <c r="B1488" s="45" t="str">
        <f t="shared" si="46"/>
        <v>C-197</v>
      </c>
      <c r="C1488" s="45" t="str">
        <f t="shared" si="47"/>
        <v>KTIA</v>
      </c>
      <c r="D1488" s="6" t="s">
        <v>298</v>
      </c>
      <c r="E1488" s="7">
        <v>39487</v>
      </c>
      <c r="F1488" s="8"/>
      <c r="G1488" s="9"/>
      <c r="H1488" s="9"/>
      <c r="I1488" s="47">
        <v>60000</v>
      </c>
      <c r="J1488" s="10"/>
    </row>
    <row r="1489" spans="1:10" x14ac:dyDescent="0.3">
      <c r="A1489" t="str" cm="1">
        <f t="array" ref="A1489">IFERROR(_xlfn.XLOOKUP(1,(Hoja1!$B$5:$B$1097=B1489)*(Hoja1!$E$5:$E$1097=_xlfn.MAXIFS(Hoja1!$E$5:$E$1097,Hoja1!$B$5:$B$1097,B1489,Hoja1!$E$5:$E$1097,"&lt;="&amp;E1489)),Hoja1!$C$5:$C$1097,""),"")</f>
        <v>CONST_197_KTIA</v>
      </c>
      <c r="B1489" s="45" t="str">
        <f t="shared" si="46"/>
        <v>C-197</v>
      </c>
      <c r="C1489" s="45" t="str">
        <f t="shared" si="47"/>
        <v>KTIA</v>
      </c>
      <c r="D1489" s="6" t="s">
        <v>298</v>
      </c>
      <c r="E1489" s="7">
        <v>39490</v>
      </c>
      <c r="F1489" s="8"/>
      <c r="G1489" s="9"/>
      <c r="H1489" s="9"/>
      <c r="I1489" s="47">
        <v>45000</v>
      </c>
      <c r="J1489" s="10"/>
    </row>
    <row r="1490" spans="1:10" x14ac:dyDescent="0.3">
      <c r="A1490" t="str" cm="1">
        <f t="array" ref="A1490">IFERROR(_xlfn.XLOOKUP(1,(Hoja1!$B$5:$B$1097=B1490)*(Hoja1!$E$5:$E$1097=_xlfn.MAXIFS(Hoja1!$E$5:$E$1097,Hoja1!$B$5:$B$1097,B1490,Hoja1!$E$5:$E$1097,"&lt;="&amp;E1490)),Hoja1!$C$5:$C$1097,""),"")</f>
        <v>CONST_197_KTIA</v>
      </c>
      <c r="B1490" s="45" t="str">
        <f t="shared" si="46"/>
        <v>C-197</v>
      </c>
      <c r="C1490" s="45" t="str">
        <f t="shared" si="47"/>
        <v>KTIA</v>
      </c>
      <c r="D1490" s="6" t="s">
        <v>298</v>
      </c>
      <c r="E1490" s="7">
        <v>39496</v>
      </c>
      <c r="F1490" s="8"/>
      <c r="G1490" s="9"/>
      <c r="H1490" s="9"/>
      <c r="I1490" s="47">
        <v>18000</v>
      </c>
      <c r="J1490" s="10"/>
    </row>
    <row r="1491" spans="1:10" x14ac:dyDescent="0.3">
      <c r="A1491" t="str" cm="1">
        <f t="array" ref="A1491">IFERROR(_xlfn.XLOOKUP(1,(Hoja1!$B$5:$B$1097=B1491)*(Hoja1!$E$5:$E$1097=_xlfn.MAXIFS(Hoja1!$E$5:$E$1097,Hoja1!$B$5:$B$1097,B1491,Hoja1!$E$5:$E$1097,"&lt;="&amp;E1491)),Hoja1!$C$5:$C$1097,""),"")</f>
        <v>CONST_197_KTIA</v>
      </c>
      <c r="B1491" s="45" t="str">
        <f t="shared" si="46"/>
        <v>C-197</v>
      </c>
      <c r="C1491" s="45" t="str">
        <f t="shared" si="47"/>
        <v>KTIA</v>
      </c>
      <c r="D1491" s="6" t="s">
        <v>298</v>
      </c>
      <c r="E1491" s="7">
        <v>39504</v>
      </c>
      <c r="F1491" s="8"/>
      <c r="G1491" s="9"/>
      <c r="H1491" s="9"/>
      <c r="I1491" s="47">
        <v>30000</v>
      </c>
      <c r="J1491" s="10"/>
    </row>
    <row r="1492" spans="1:10" x14ac:dyDescent="0.3">
      <c r="A1492" t="str" cm="1">
        <f t="array" ref="A1492">IFERROR(_xlfn.XLOOKUP(1,(Hoja1!$B$5:$B$1097=B1492)*(Hoja1!$E$5:$E$1097=_xlfn.MAXIFS(Hoja1!$E$5:$E$1097,Hoja1!$B$5:$B$1097,B1492,Hoja1!$E$5:$E$1097,"&lt;="&amp;E1492)),Hoja1!$C$5:$C$1097,""),"")</f>
        <v>CONST_197_KTIA</v>
      </c>
      <c r="B1492" s="45" t="str">
        <f t="shared" si="46"/>
        <v>C-197</v>
      </c>
      <c r="C1492" s="45" t="str">
        <f t="shared" si="47"/>
        <v>KTIA</v>
      </c>
      <c r="D1492" s="6" t="s">
        <v>298</v>
      </c>
      <c r="E1492" s="7">
        <v>39510</v>
      </c>
      <c r="F1492" s="8"/>
      <c r="G1492" s="9"/>
      <c r="H1492" s="9"/>
      <c r="I1492" s="47">
        <v>40000</v>
      </c>
      <c r="J1492" s="10"/>
    </row>
    <row r="1493" spans="1:10" x14ac:dyDescent="0.3">
      <c r="A1493" t="str" cm="1">
        <f t="array" ref="A1493">IFERROR(_xlfn.XLOOKUP(1,(Hoja1!$B$5:$B$1097=B1493)*(Hoja1!$E$5:$E$1097=_xlfn.MAXIFS(Hoja1!$E$5:$E$1097,Hoja1!$B$5:$B$1097,B1493,Hoja1!$E$5:$E$1097,"&lt;="&amp;E1493)),Hoja1!$C$5:$C$1097,""),"")</f>
        <v>CONST_197_KTIA</v>
      </c>
      <c r="B1493" s="45" t="str">
        <f t="shared" si="46"/>
        <v>C-197</v>
      </c>
      <c r="C1493" s="45" t="str">
        <f t="shared" si="47"/>
        <v>KTIA</v>
      </c>
      <c r="D1493" s="6" t="s">
        <v>298</v>
      </c>
      <c r="E1493" s="7">
        <v>39513</v>
      </c>
      <c r="F1493" s="8"/>
      <c r="G1493" s="9"/>
      <c r="H1493" s="9"/>
      <c r="I1493" s="47">
        <v>23000</v>
      </c>
      <c r="J1493" s="10"/>
    </row>
    <row r="1494" spans="1:10" x14ac:dyDescent="0.3">
      <c r="A1494" t="str" cm="1">
        <f t="array" ref="A1494">IFERROR(_xlfn.XLOOKUP(1,(Hoja1!$B$5:$B$1097=B1494)*(Hoja1!$E$5:$E$1097=_xlfn.MAXIFS(Hoja1!$E$5:$E$1097,Hoja1!$B$5:$B$1097,B1494,Hoja1!$E$5:$E$1097,"&lt;="&amp;E1494)),Hoja1!$C$5:$C$1097,""),"")</f>
        <v>CONST_197_KTIA</v>
      </c>
      <c r="B1494" s="45" t="str">
        <f t="shared" si="46"/>
        <v>C-197</v>
      </c>
      <c r="C1494" s="45" t="str">
        <f t="shared" si="47"/>
        <v>KTIA</v>
      </c>
      <c r="D1494" s="6" t="s">
        <v>298</v>
      </c>
      <c r="E1494" s="7">
        <v>39517</v>
      </c>
      <c r="F1494" s="8"/>
      <c r="G1494" s="9"/>
      <c r="H1494" s="9"/>
      <c r="I1494" s="47">
        <v>29000</v>
      </c>
      <c r="J1494" s="10"/>
    </row>
    <row r="1495" spans="1:10" x14ac:dyDescent="0.3">
      <c r="A1495" t="str" cm="1">
        <f t="array" ref="A1495">IFERROR(_xlfn.XLOOKUP(1,(Hoja1!$B$5:$B$1097=B1495)*(Hoja1!$E$5:$E$1097=_xlfn.MAXIFS(Hoja1!$E$5:$E$1097,Hoja1!$B$5:$B$1097,B1495,Hoja1!$E$5:$E$1097,"&lt;="&amp;E1495)),Hoja1!$C$5:$C$1097,""),"")</f>
        <v>CONST_197_KTIA</v>
      </c>
      <c r="B1495" s="45" t="str">
        <f t="shared" si="46"/>
        <v>C-197</v>
      </c>
      <c r="C1495" s="45" t="str">
        <f t="shared" si="47"/>
        <v>KTIA</v>
      </c>
      <c r="D1495" s="6" t="s">
        <v>298</v>
      </c>
      <c r="E1495" s="7">
        <v>39525</v>
      </c>
      <c r="F1495" s="8"/>
      <c r="G1495" s="9"/>
      <c r="H1495" s="9"/>
      <c r="I1495" s="47">
        <v>30000</v>
      </c>
      <c r="J1495" s="10"/>
    </row>
    <row r="1496" spans="1:10" x14ac:dyDescent="0.3">
      <c r="A1496" t="str" cm="1">
        <f t="array" ref="A1496">IFERROR(_xlfn.XLOOKUP(1,(Hoja1!$B$5:$B$1097=B1496)*(Hoja1!$E$5:$E$1097=_xlfn.MAXIFS(Hoja1!$E$5:$E$1097,Hoja1!$B$5:$B$1097,B1496,Hoja1!$E$5:$E$1097,"&lt;="&amp;E1496)),Hoja1!$C$5:$C$1097,""),"")</f>
        <v>CONST_197_KTIA</v>
      </c>
      <c r="B1496" s="45" t="str">
        <f t="shared" si="46"/>
        <v>C-197</v>
      </c>
      <c r="C1496" s="45" t="str">
        <f t="shared" si="47"/>
        <v>KTIA</v>
      </c>
      <c r="D1496" s="6" t="s">
        <v>298</v>
      </c>
      <c r="E1496" s="7">
        <v>39532</v>
      </c>
      <c r="F1496" s="8"/>
      <c r="G1496" s="9"/>
      <c r="H1496" s="9"/>
      <c r="I1496" s="47">
        <v>30000</v>
      </c>
      <c r="J1496" s="10"/>
    </row>
    <row r="1497" spans="1:10" x14ac:dyDescent="0.3">
      <c r="A1497" t="str" cm="1">
        <f t="array" ref="A1497">IFERROR(_xlfn.XLOOKUP(1,(Hoja1!$B$5:$B$1097=B1497)*(Hoja1!$E$5:$E$1097=_xlfn.MAXIFS(Hoja1!$E$5:$E$1097,Hoja1!$B$5:$B$1097,B1497,Hoja1!$E$5:$E$1097,"&lt;="&amp;E1497)),Hoja1!$C$5:$C$1097,""),"")</f>
        <v>CONST_197_KTIA</v>
      </c>
      <c r="B1497" s="45" t="str">
        <f t="shared" si="46"/>
        <v>C-197</v>
      </c>
      <c r="C1497" s="45" t="str">
        <f t="shared" si="47"/>
        <v>KTIA</v>
      </c>
      <c r="D1497" s="6" t="s">
        <v>298</v>
      </c>
      <c r="E1497" s="7">
        <v>39539</v>
      </c>
      <c r="F1497" s="8"/>
      <c r="G1497" s="9"/>
      <c r="H1497" s="9"/>
      <c r="I1497" s="47">
        <v>35000</v>
      </c>
      <c r="J1497" s="10"/>
    </row>
    <row r="1498" spans="1:10" x14ac:dyDescent="0.3">
      <c r="A1498" t="str" cm="1">
        <f t="array" ref="A1498">IFERROR(_xlfn.XLOOKUP(1,(Hoja1!$B$5:$B$1097=B1498)*(Hoja1!$E$5:$E$1097=_xlfn.MAXIFS(Hoja1!$E$5:$E$1097,Hoja1!$B$5:$B$1097,B1498,Hoja1!$E$5:$E$1097,"&lt;="&amp;E1498)),Hoja1!$C$5:$C$1097,""),"")</f>
        <v>CONST_197_KTIA</v>
      </c>
      <c r="B1498" s="45" t="str">
        <f t="shared" si="46"/>
        <v>C-197</v>
      </c>
      <c r="C1498" s="45" t="str">
        <f t="shared" si="47"/>
        <v>KTIA</v>
      </c>
      <c r="D1498" s="6" t="s">
        <v>298</v>
      </c>
      <c r="E1498" s="7">
        <v>39543</v>
      </c>
      <c r="F1498" s="8"/>
      <c r="G1498" s="9"/>
      <c r="H1498" s="9"/>
      <c r="I1498" s="47">
        <v>33000</v>
      </c>
      <c r="J1498" s="10"/>
    </row>
    <row r="1499" spans="1:10" x14ac:dyDescent="0.3">
      <c r="A1499" t="str" cm="1">
        <f t="array" ref="A1499">IFERROR(_xlfn.XLOOKUP(1,(Hoja1!$B$5:$B$1097=B1499)*(Hoja1!$E$5:$E$1097=_xlfn.MAXIFS(Hoja1!$E$5:$E$1097,Hoja1!$B$5:$B$1097,B1499,Hoja1!$E$5:$E$1097,"&lt;="&amp;E1499)),Hoja1!$C$5:$C$1097,""),"")</f>
        <v>CONST_197_KTIA</v>
      </c>
      <c r="B1499" s="45" t="str">
        <f t="shared" si="46"/>
        <v>C-197</v>
      </c>
      <c r="C1499" s="45" t="str">
        <f t="shared" si="47"/>
        <v>KTIA</v>
      </c>
      <c r="D1499" s="6" t="s">
        <v>298</v>
      </c>
      <c r="E1499" s="7">
        <v>39545</v>
      </c>
      <c r="F1499" s="8"/>
      <c r="G1499" s="9"/>
      <c r="H1499" s="9"/>
      <c r="I1499" s="47">
        <v>35000</v>
      </c>
      <c r="J1499" s="10"/>
    </row>
    <row r="1500" spans="1:10" x14ac:dyDescent="0.3">
      <c r="A1500" t="str" cm="1">
        <f t="array" ref="A1500">IFERROR(_xlfn.XLOOKUP(1,(Hoja1!$B$5:$B$1097=B1500)*(Hoja1!$E$5:$E$1097=_xlfn.MAXIFS(Hoja1!$E$5:$E$1097,Hoja1!$B$5:$B$1097,B1500,Hoja1!$E$5:$E$1097,"&lt;="&amp;E1500)),Hoja1!$C$5:$C$1097,""),"")</f>
        <v>CONST_197_KTIA</v>
      </c>
      <c r="B1500" s="45" t="str">
        <f t="shared" si="46"/>
        <v>C-197</v>
      </c>
      <c r="C1500" s="45" t="str">
        <f t="shared" si="47"/>
        <v>KTIA</v>
      </c>
      <c r="D1500" s="6" t="s">
        <v>298</v>
      </c>
      <c r="E1500" s="7">
        <v>39547</v>
      </c>
      <c r="F1500" s="8"/>
      <c r="G1500" s="9"/>
      <c r="H1500" s="9"/>
      <c r="I1500" s="47">
        <v>33000</v>
      </c>
      <c r="J1500" s="10"/>
    </row>
    <row r="1501" spans="1:10" x14ac:dyDescent="0.3">
      <c r="A1501" t="str" cm="1">
        <f t="array" ref="A1501">IFERROR(_xlfn.XLOOKUP(1,(Hoja1!$B$5:$B$1097=B1501)*(Hoja1!$E$5:$E$1097=_xlfn.MAXIFS(Hoja1!$E$5:$E$1097,Hoja1!$B$5:$B$1097,B1501,Hoja1!$E$5:$E$1097,"&lt;="&amp;E1501)),Hoja1!$C$5:$C$1097,""),"")</f>
        <v>CONST_197_KTIA</v>
      </c>
      <c r="B1501" s="45" t="str">
        <f t="shared" si="46"/>
        <v>C-197</v>
      </c>
      <c r="C1501" s="45" t="str">
        <f t="shared" si="47"/>
        <v>KTIA</v>
      </c>
      <c r="D1501" s="6" t="s">
        <v>298</v>
      </c>
      <c r="E1501" s="7">
        <v>39549</v>
      </c>
      <c r="F1501" s="8"/>
      <c r="G1501" s="9"/>
      <c r="H1501" s="9"/>
      <c r="I1501" s="47">
        <v>29000</v>
      </c>
      <c r="J1501" s="10"/>
    </row>
    <row r="1502" spans="1:10" x14ac:dyDescent="0.3">
      <c r="A1502" t="str" cm="1">
        <f t="array" ref="A1502">IFERROR(_xlfn.XLOOKUP(1,(Hoja1!$B$5:$B$1097=B1502)*(Hoja1!$E$5:$E$1097=_xlfn.MAXIFS(Hoja1!$E$5:$E$1097,Hoja1!$B$5:$B$1097,B1502,Hoja1!$E$5:$E$1097,"&lt;="&amp;E1502)),Hoja1!$C$5:$C$1097,""),"")</f>
        <v>CONST_197_KTIA</v>
      </c>
      <c r="B1502" s="45" t="str">
        <f t="shared" si="46"/>
        <v>C-197</v>
      </c>
      <c r="C1502" s="45" t="str">
        <f t="shared" si="47"/>
        <v>KTIA</v>
      </c>
      <c r="D1502" s="6" t="s">
        <v>298</v>
      </c>
      <c r="E1502" s="7">
        <v>39551</v>
      </c>
      <c r="F1502" s="8"/>
      <c r="G1502" s="9"/>
      <c r="H1502" s="9"/>
      <c r="I1502" s="47">
        <v>27000</v>
      </c>
      <c r="J1502" s="10"/>
    </row>
    <row r="1503" spans="1:10" x14ac:dyDescent="0.3">
      <c r="A1503" t="str" cm="1">
        <f t="array" ref="A1503">IFERROR(_xlfn.XLOOKUP(1,(Hoja1!$B$5:$B$1097=B1503)*(Hoja1!$E$5:$E$1097=_xlfn.MAXIFS(Hoja1!$E$5:$E$1097,Hoja1!$B$5:$B$1097,B1503,Hoja1!$E$5:$E$1097,"&lt;="&amp;E1503)),Hoja1!$C$5:$C$1097,""),"")</f>
        <v>CONST_197_KTIA</v>
      </c>
      <c r="B1503" s="45" t="str">
        <f t="shared" si="46"/>
        <v>C-197</v>
      </c>
      <c r="C1503" s="45" t="str">
        <f t="shared" si="47"/>
        <v>KTIA</v>
      </c>
      <c r="D1503" s="6" t="s">
        <v>298</v>
      </c>
      <c r="E1503" s="7">
        <v>39558</v>
      </c>
      <c r="F1503" s="8"/>
      <c r="G1503" s="9"/>
      <c r="H1503" s="9"/>
      <c r="I1503" s="47">
        <v>30000</v>
      </c>
      <c r="J1503" s="10"/>
    </row>
    <row r="1504" spans="1:10" x14ac:dyDescent="0.3">
      <c r="A1504" t="str" cm="1">
        <f t="array" ref="A1504">IFERROR(_xlfn.XLOOKUP(1,(Hoja1!$B$5:$B$1097=B1504)*(Hoja1!$E$5:$E$1097=_xlfn.MAXIFS(Hoja1!$E$5:$E$1097,Hoja1!$B$5:$B$1097,B1504,Hoja1!$E$5:$E$1097,"&lt;="&amp;E1504)),Hoja1!$C$5:$C$1097,""),"")</f>
        <v>CONST_197_KTIA</v>
      </c>
      <c r="B1504" s="45" t="str">
        <f t="shared" si="46"/>
        <v>C-197</v>
      </c>
      <c r="C1504" s="45" t="str">
        <f t="shared" si="47"/>
        <v>KTIA</v>
      </c>
      <c r="D1504" s="6" t="s">
        <v>298</v>
      </c>
      <c r="E1504" s="7">
        <v>39574</v>
      </c>
      <c r="F1504" s="8"/>
      <c r="G1504" s="9"/>
      <c r="H1504" s="9"/>
      <c r="I1504" s="47">
        <v>28000</v>
      </c>
      <c r="J1504" s="10"/>
    </row>
    <row r="1505" spans="1:10" x14ac:dyDescent="0.3">
      <c r="A1505" t="str" cm="1">
        <f t="array" ref="A1505">IFERROR(_xlfn.XLOOKUP(1,(Hoja1!$B$5:$B$1097=B1505)*(Hoja1!$E$5:$E$1097=_xlfn.MAXIFS(Hoja1!$E$5:$E$1097,Hoja1!$B$5:$B$1097,B1505,Hoja1!$E$5:$E$1097,"&lt;="&amp;E1505)),Hoja1!$C$5:$C$1097,""),"")</f>
        <v>CONST_197_KTIA</v>
      </c>
      <c r="B1505" s="45" t="str">
        <f t="shared" si="46"/>
        <v>C-197</v>
      </c>
      <c r="C1505" s="45" t="str">
        <f t="shared" si="47"/>
        <v>KTIA</v>
      </c>
      <c r="D1505" s="6" t="s">
        <v>298</v>
      </c>
      <c r="E1505" s="7">
        <v>39582</v>
      </c>
      <c r="F1505" s="8"/>
      <c r="G1505" s="9"/>
      <c r="H1505" s="9"/>
      <c r="I1505" s="47">
        <v>21000</v>
      </c>
      <c r="J1505" s="10"/>
    </row>
    <row r="1506" spans="1:10" x14ac:dyDescent="0.3">
      <c r="A1506" t="str" cm="1">
        <f t="array" ref="A1506">IFERROR(_xlfn.XLOOKUP(1,(Hoja1!$B$5:$B$1097=B1506)*(Hoja1!$E$5:$E$1097=_xlfn.MAXIFS(Hoja1!$E$5:$E$1097,Hoja1!$B$5:$B$1097,B1506,Hoja1!$E$5:$E$1097,"&lt;="&amp;E1506)),Hoja1!$C$5:$C$1097,""),"")</f>
        <v>CONST_197_KTIA</v>
      </c>
      <c r="B1506" s="45" t="str">
        <f t="shared" si="46"/>
        <v>C-197</v>
      </c>
      <c r="C1506" s="45" t="str">
        <f t="shared" si="47"/>
        <v>KTIA</v>
      </c>
      <c r="D1506" s="6" t="s">
        <v>298</v>
      </c>
      <c r="E1506" s="7">
        <v>39588</v>
      </c>
      <c r="F1506" s="8"/>
      <c r="G1506" s="9"/>
      <c r="H1506" s="9"/>
      <c r="I1506" s="47">
        <v>27000</v>
      </c>
      <c r="J1506" s="10"/>
    </row>
    <row r="1507" spans="1:10" x14ac:dyDescent="0.3">
      <c r="A1507" t="str" cm="1">
        <f t="array" ref="A1507">IFERROR(_xlfn.XLOOKUP(1,(Hoja1!$B$5:$B$1097=B1507)*(Hoja1!$E$5:$E$1097=_xlfn.MAXIFS(Hoja1!$E$5:$E$1097,Hoja1!$B$5:$B$1097,B1507,Hoja1!$E$5:$E$1097,"&lt;="&amp;E1507)),Hoja1!$C$5:$C$1097,""),"")</f>
        <v>CONST_197_KTIA</v>
      </c>
      <c r="B1507" s="45" t="str">
        <f t="shared" si="46"/>
        <v>C-197</v>
      </c>
      <c r="C1507" s="45" t="str">
        <f t="shared" si="47"/>
        <v>KTIA</v>
      </c>
      <c r="D1507" s="6" t="s">
        <v>298</v>
      </c>
      <c r="E1507" s="7">
        <v>39593</v>
      </c>
      <c r="F1507" s="8"/>
      <c r="G1507" s="9"/>
      <c r="H1507" s="9"/>
      <c r="I1507" s="47">
        <v>23000</v>
      </c>
      <c r="J1507" s="10"/>
    </row>
    <row r="1508" spans="1:10" x14ac:dyDescent="0.3">
      <c r="A1508" t="str" cm="1">
        <f t="array" ref="A1508">IFERROR(_xlfn.XLOOKUP(1,(Hoja1!$B$5:$B$1097=B1508)*(Hoja1!$E$5:$E$1097=_xlfn.MAXIFS(Hoja1!$E$5:$E$1097,Hoja1!$B$5:$B$1097,B1508,Hoja1!$E$5:$E$1097,"&lt;="&amp;E1508)),Hoja1!$C$5:$C$1097,""),"")</f>
        <v>CONST_197_KTIA</v>
      </c>
      <c r="B1508" s="45" t="str">
        <f t="shared" si="46"/>
        <v>C-197</v>
      </c>
      <c r="C1508" s="45" t="str">
        <f t="shared" si="47"/>
        <v>KTIA</v>
      </c>
      <c r="D1508" s="6" t="s">
        <v>298</v>
      </c>
      <c r="E1508" s="7">
        <v>39595</v>
      </c>
      <c r="F1508" s="8"/>
      <c r="G1508" s="9"/>
      <c r="H1508" s="9"/>
      <c r="I1508" s="47">
        <v>32000</v>
      </c>
      <c r="J1508" s="10"/>
    </row>
    <row r="1509" spans="1:10" x14ac:dyDescent="0.3">
      <c r="A1509" t="str" cm="1">
        <f t="array" ref="A1509">IFERROR(_xlfn.XLOOKUP(1,(Hoja1!$B$5:$B$1097=B1509)*(Hoja1!$E$5:$E$1097=_xlfn.MAXIFS(Hoja1!$E$5:$E$1097,Hoja1!$B$5:$B$1097,B1509,Hoja1!$E$5:$E$1097,"&lt;="&amp;E1509)),Hoja1!$C$5:$C$1097,""),"")</f>
        <v>CONST_197_KTIA</v>
      </c>
      <c r="B1509" s="45" t="str">
        <f t="shared" si="46"/>
        <v>C-197</v>
      </c>
      <c r="C1509" s="45" t="str">
        <f t="shared" si="47"/>
        <v>KTIA</v>
      </c>
      <c r="D1509" s="6" t="s">
        <v>298</v>
      </c>
      <c r="E1509" s="7">
        <v>39599</v>
      </c>
      <c r="F1509" s="8"/>
      <c r="G1509" s="9"/>
      <c r="H1509" s="9"/>
      <c r="I1509" s="47">
        <v>29000</v>
      </c>
      <c r="J1509" s="10"/>
    </row>
    <row r="1510" spans="1:10" x14ac:dyDescent="0.3">
      <c r="A1510" t="str" cm="1">
        <f t="array" ref="A1510">IFERROR(_xlfn.XLOOKUP(1,(Hoja1!$B$5:$B$1097=B1510)*(Hoja1!$E$5:$E$1097=_xlfn.MAXIFS(Hoja1!$E$5:$E$1097,Hoja1!$B$5:$B$1097,B1510,Hoja1!$E$5:$E$1097,"&lt;="&amp;E1510)),Hoja1!$C$5:$C$1097,""),"")</f>
        <v>CONST_197_KTIA</v>
      </c>
      <c r="B1510" s="45" t="str">
        <f t="shared" si="46"/>
        <v>C-197</v>
      </c>
      <c r="C1510" s="45" t="str">
        <f t="shared" si="47"/>
        <v>KTIA</v>
      </c>
      <c r="D1510" s="6" t="s">
        <v>298</v>
      </c>
      <c r="E1510" s="7">
        <v>39618</v>
      </c>
      <c r="F1510" s="8"/>
      <c r="G1510" s="9"/>
      <c r="H1510" s="9"/>
      <c r="I1510" s="47">
        <v>33000</v>
      </c>
      <c r="J1510" s="10"/>
    </row>
    <row r="1511" spans="1:10" x14ac:dyDescent="0.3">
      <c r="A1511" t="str" cm="1">
        <f t="array" ref="A1511">IFERROR(_xlfn.XLOOKUP(1,(Hoja1!$B$5:$B$1097=B1511)*(Hoja1!$E$5:$E$1097=_xlfn.MAXIFS(Hoja1!$E$5:$E$1097,Hoja1!$B$5:$B$1097,B1511,Hoja1!$E$5:$E$1097,"&lt;="&amp;E1511)),Hoja1!$C$5:$C$1097,""),"")</f>
        <v>CONST_197_KTIA</v>
      </c>
      <c r="B1511" s="45" t="str">
        <f t="shared" si="46"/>
        <v>C-197</v>
      </c>
      <c r="C1511" s="45" t="str">
        <f t="shared" si="47"/>
        <v>KTIA</v>
      </c>
      <c r="D1511" s="6" t="s">
        <v>298</v>
      </c>
      <c r="E1511" s="7">
        <v>39627</v>
      </c>
      <c r="F1511" s="8"/>
      <c r="G1511" s="9"/>
      <c r="H1511" s="9"/>
      <c r="I1511" s="47">
        <v>32000</v>
      </c>
      <c r="J1511" s="10"/>
    </row>
    <row r="1512" spans="1:10" x14ac:dyDescent="0.3">
      <c r="A1512" t="str" cm="1">
        <f t="array" ref="A1512">IFERROR(_xlfn.XLOOKUP(1,(Hoja1!$B$5:$B$1097=B1512)*(Hoja1!$E$5:$E$1097=_xlfn.MAXIFS(Hoja1!$E$5:$E$1097,Hoja1!$B$5:$B$1097,B1512,Hoja1!$E$5:$E$1097,"&lt;="&amp;E1512)),Hoja1!$C$5:$C$1097,""),"")</f>
        <v>CONST_197_KTIA</v>
      </c>
      <c r="B1512" s="45" t="str">
        <f t="shared" si="46"/>
        <v>C-197</v>
      </c>
      <c r="C1512" s="45" t="str">
        <f t="shared" si="47"/>
        <v>KTIA</v>
      </c>
      <c r="D1512" s="6" t="s">
        <v>298</v>
      </c>
      <c r="E1512" s="7">
        <v>39640</v>
      </c>
      <c r="F1512" s="8"/>
      <c r="G1512" s="9"/>
      <c r="H1512" s="9"/>
      <c r="I1512" s="47">
        <v>29000</v>
      </c>
      <c r="J1512" s="10"/>
    </row>
    <row r="1513" spans="1:10" x14ac:dyDescent="0.3">
      <c r="A1513" t="str" cm="1">
        <f t="array" ref="A1513">IFERROR(_xlfn.XLOOKUP(1,(Hoja1!$B$5:$B$1097=B1513)*(Hoja1!$E$5:$E$1097=_xlfn.MAXIFS(Hoja1!$E$5:$E$1097,Hoja1!$B$5:$B$1097,B1513,Hoja1!$E$5:$E$1097,"&lt;="&amp;E1513)),Hoja1!$C$5:$C$1097,""),"")</f>
        <v>CONST_197_KTIA</v>
      </c>
      <c r="B1513" s="45" t="str">
        <f t="shared" si="46"/>
        <v>C-197</v>
      </c>
      <c r="C1513" s="45" t="str">
        <f t="shared" si="47"/>
        <v>KTIA</v>
      </c>
      <c r="D1513" s="6" t="s">
        <v>298</v>
      </c>
      <c r="E1513" s="7">
        <v>39644</v>
      </c>
      <c r="F1513" s="8"/>
      <c r="G1513" s="9"/>
      <c r="H1513" s="9"/>
      <c r="I1513" s="47">
        <v>28000</v>
      </c>
      <c r="J1513" s="10"/>
    </row>
    <row r="1514" spans="1:10" x14ac:dyDescent="0.3">
      <c r="A1514" t="str" cm="1">
        <f t="array" ref="A1514">IFERROR(_xlfn.XLOOKUP(1,(Hoja1!$B$5:$B$1097=B1514)*(Hoja1!$E$5:$E$1097=_xlfn.MAXIFS(Hoja1!$E$5:$E$1097,Hoja1!$B$5:$B$1097,B1514,Hoja1!$E$5:$E$1097,"&lt;="&amp;E1514)),Hoja1!$C$5:$C$1097,""),"")</f>
        <v>CONST_197_KTIA</v>
      </c>
      <c r="B1514" s="45" t="str">
        <f t="shared" si="46"/>
        <v>C-197</v>
      </c>
      <c r="C1514" s="45" t="str">
        <f t="shared" si="47"/>
        <v>KTIA</v>
      </c>
      <c r="D1514" s="6" t="s">
        <v>298</v>
      </c>
      <c r="E1514" s="7">
        <v>39667</v>
      </c>
      <c r="F1514" s="8"/>
      <c r="G1514" s="9"/>
      <c r="H1514" s="9"/>
      <c r="I1514" s="47">
        <v>26000</v>
      </c>
      <c r="J1514" s="10"/>
    </row>
    <row r="1515" spans="1:10" x14ac:dyDescent="0.3">
      <c r="A1515" t="str" cm="1">
        <f t="array" ref="A1515">IFERROR(_xlfn.XLOOKUP(1,(Hoja1!$B$5:$B$1097=B1515)*(Hoja1!$E$5:$E$1097=_xlfn.MAXIFS(Hoja1!$E$5:$E$1097,Hoja1!$B$5:$B$1097,B1515,Hoja1!$E$5:$E$1097,"&lt;="&amp;E1515)),Hoja1!$C$5:$C$1097,""),"")</f>
        <v>CONST_197_KTIA</v>
      </c>
      <c r="B1515" s="45" t="str">
        <f t="shared" si="46"/>
        <v>C-197</v>
      </c>
      <c r="C1515" s="45" t="str">
        <f t="shared" si="47"/>
        <v>KTIA</v>
      </c>
      <c r="D1515" s="6" t="s">
        <v>298</v>
      </c>
      <c r="E1515" s="7">
        <v>39694</v>
      </c>
      <c r="F1515" s="8"/>
      <c r="G1515" s="9"/>
      <c r="H1515" s="9"/>
      <c r="I1515" s="47">
        <v>35000</v>
      </c>
      <c r="J1515" s="10"/>
    </row>
    <row r="1516" spans="1:10" x14ac:dyDescent="0.3">
      <c r="A1516" t="str" cm="1">
        <f t="array" ref="A1516">IFERROR(_xlfn.XLOOKUP(1,(Hoja1!$B$5:$B$1097=B1516)*(Hoja1!$E$5:$E$1097=_xlfn.MAXIFS(Hoja1!$E$5:$E$1097,Hoja1!$B$5:$B$1097,B1516,Hoja1!$E$5:$E$1097,"&lt;="&amp;E1516)),Hoja1!$C$5:$C$1097,""),"")</f>
        <v>CONST_197_KTIA</v>
      </c>
      <c r="B1516" s="45" t="str">
        <f t="shared" si="46"/>
        <v>C-197</v>
      </c>
      <c r="C1516" s="45" t="str">
        <f t="shared" si="47"/>
        <v>KTIA</v>
      </c>
      <c r="D1516" s="6" t="s">
        <v>298</v>
      </c>
      <c r="E1516" s="7">
        <v>39756</v>
      </c>
      <c r="F1516" s="8"/>
      <c r="G1516" s="9"/>
      <c r="H1516" s="9"/>
      <c r="I1516" s="47"/>
      <c r="J1516" s="10"/>
    </row>
    <row r="1517" spans="1:10" x14ac:dyDescent="0.3">
      <c r="A1517" t="str" cm="1">
        <f t="array" ref="A1517">IFERROR(_xlfn.XLOOKUP(1,(Hoja1!$B$5:$B$1097=B1517)*(Hoja1!$E$5:$E$1097=_xlfn.MAXIFS(Hoja1!$E$5:$E$1097,Hoja1!$B$5:$B$1097,B1517,Hoja1!$E$5:$E$1097,"&lt;="&amp;E1517)),Hoja1!$C$5:$C$1097,""),"")</f>
        <v>CONST_197_KTIA</v>
      </c>
      <c r="B1517" s="45" t="str">
        <f t="shared" si="46"/>
        <v>C-197</v>
      </c>
      <c r="C1517" s="45" t="str">
        <f t="shared" si="47"/>
        <v>KTIA</v>
      </c>
      <c r="D1517" s="6" t="s">
        <v>298</v>
      </c>
      <c r="E1517" s="7">
        <v>39776</v>
      </c>
      <c r="F1517" s="8"/>
      <c r="G1517" s="9"/>
      <c r="H1517" s="9"/>
      <c r="I1517" s="47">
        <v>4000</v>
      </c>
      <c r="J1517" s="10"/>
    </row>
    <row r="1518" spans="1:10" x14ac:dyDescent="0.3">
      <c r="A1518" t="str" cm="1">
        <f t="array" ref="A1518">IFERROR(_xlfn.XLOOKUP(1,(Hoja1!$B$5:$B$1097=B1518)*(Hoja1!$E$5:$E$1097=_xlfn.MAXIFS(Hoja1!$E$5:$E$1097,Hoja1!$B$5:$B$1097,B1518,Hoja1!$E$5:$E$1097,"&lt;="&amp;E1518)),Hoja1!$C$5:$C$1097,""),"")</f>
        <v>CONST_197_KTIA</v>
      </c>
      <c r="B1518" s="45" t="str">
        <f t="shared" si="46"/>
        <v>C-197</v>
      </c>
      <c r="C1518" s="45" t="str">
        <f t="shared" si="47"/>
        <v>KTIA</v>
      </c>
      <c r="D1518" s="6" t="s">
        <v>298</v>
      </c>
      <c r="E1518" s="7">
        <v>39788</v>
      </c>
      <c r="F1518" s="8"/>
      <c r="G1518" s="9"/>
      <c r="H1518" s="9"/>
      <c r="I1518" s="47">
        <v>12000</v>
      </c>
      <c r="J1518" s="10"/>
    </row>
    <row r="1519" spans="1:10" x14ac:dyDescent="0.3">
      <c r="A1519" t="str" cm="1">
        <f t="array" ref="A1519">IFERROR(_xlfn.XLOOKUP(1,(Hoja1!$B$5:$B$1097=B1519)*(Hoja1!$E$5:$E$1097=_xlfn.MAXIFS(Hoja1!$E$5:$E$1097,Hoja1!$B$5:$B$1097,B1519,Hoja1!$E$5:$E$1097,"&lt;="&amp;E1519)),Hoja1!$C$5:$C$1097,""),"")</f>
        <v>CONST_197_KTIA</v>
      </c>
      <c r="B1519" s="45" t="str">
        <f t="shared" si="46"/>
        <v>C-197</v>
      </c>
      <c r="C1519" s="45" t="str">
        <f t="shared" si="47"/>
        <v>KTIA</v>
      </c>
      <c r="D1519" s="6" t="s">
        <v>298</v>
      </c>
      <c r="E1519" s="7">
        <v>39806</v>
      </c>
      <c r="F1519" s="8"/>
      <c r="G1519" s="9"/>
      <c r="H1519" s="9"/>
      <c r="I1519" s="47">
        <v>16000</v>
      </c>
      <c r="J1519" s="10"/>
    </row>
    <row r="1520" spans="1:10" x14ac:dyDescent="0.3">
      <c r="A1520" t="str" cm="1">
        <f t="array" ref="A1520">IFERROR(_xlfn.XLOOKUP(1,(Hoja1!$B$5:$B$1097=B1520)*(Hoja1!$E$5:$E$1097=_xlfn.MAXIFS(Hoja1!$E$5:$E$1097,Hoja1!$B$5:$B$1097,B1520,Hoja1!$E$5:$E$1097,"&lt;="&amp;E1520)),Hoja1!$C$5:$C$1097,""),"")</f>
        <v>CONST_197_KTIA</v>
      </c>
      <c r="B1520" s="45" t="str">
        <f t="shared" si="46"/>
        <v>C-197</v>
      </c>
      <c r="C1520" s="45" t="str">
        <f t="shared" si="47"/>
        <v>KTIA</v>
      </c>
      <c r="D1520" s="6" t="s">
        <v>298</v>
      </c>
      <c r="E1520" s="7">
        <v>39826</v>
      </c>
      <c r="F1520" s="8"/>
      <c r="G1520" s="9"/>
      <c r="H1520" s="9"/>
      <c r="I1520" s="47">
        <v>11000</v>
      </c>
      <c r="J1520" s="10"/>
    </row>
    <row r="1521" spans="1:10" x14ac:dyDescent="0.3">
      <c r="A1521" t="str" cm="1">
        <f t="array" ref="A1521">IFERROR(_xlfn.XLOOKUP(1,(Hoja1!$B$5:$B$1097=B1521)*(Hoja1!$E$5:$E$1097=_xlfn.MAXIFS(Hoja1!$E$5:$E$1097,Hoja1!$B$5:$B$1097,B1521,Hoja1!$E$5:$E$1097,"&lt;="&amp;E1521)),Hoja1!$C$5:$C$1097,""),"")</f>
        <v>CONST_197_KTIA</v>
      </c>
      <c r="B1521" s="45" t="str">
        <f t="shared" si="46"/>
        <v>C-197</v>
      </c>
      <c r="C1521" s="45" t="str">
        <f t="shared" si="47"/>
        <v>KTIA</v>
      </c>
      <c r="D1521" s="6" t="s">
        <v>298</v>
      </c>
      <c r="E1521" s="7">
        <v>39828</v>
      </c>
      <c r="F1521" s="8"/>
      <c r="G1521" s="9"/>
      <c r="H1521" s="9"/>
      <c r="I1521" s="47">
        <v>15000</v>
      </c>
      <c r="J1521" s="10"/>
    </row>
    <row r="1522" spans="1:10" x14ac:dyDescent="0.3">
      <c r="A1522" t="str" cm="1">
        <f t="array" ref="A1522">IFERROR(_xlfn.XLOOKUP(1,(Hoja1!$B$5:$B$1097=B1522)*(Hoja1!$E$5:$E$1097=_xlfn.MAXIFS(Hoja1!$E$5:$E$1097,Hoja1!$B$5:$B$1097,B1522,Hoja1!$E$5:$E$1097,"&lt;="&amp;E1522)),Hoja1!$C$5:$C$1097,""),"")</f>
        <v>CONST_197_KTIA</v>
      </c>
      <c r="B1522" s="45" t="str">
        <f t="shared" si="46"/>
        <v>C-197</v>
      </c>
      <c r="C1522" s="45" t="str">
        <f t="shared" si="47"/>
        <v>KTIA</v>
      </c>
      <c r="D1522" s="6" t="s">
        <v>298</v>
      </c>
      <c r="E1522" s="7">
        <v>39853</v>
      </c>
      <c r="F1522" s="8"/>
      <c r="G1522" s="9"/>
      <c r="H1522" s="9"/>
      <c r="I1522" s="47">
        <v>14000</v>
      </c>
      <c r="J1522" s="10"/>
    </row>
    <row r="1523" spans="1:10" x14ac:dyDescent="0.3">
      <c r="A1523" t="str" cm="1">
        <f t="array" ref="A1523">IFERROR(_xlfn.XLOOKUP(1,(Hoja1!$B$5:$B$1097=B1523)*(Hoja1!$E$5:$E$1097=_xlfn.MAXIFS(Hoja1!$E$5:$E$1097,Hoja1!$B$5:$B$1097,B1523,Hoja1!$E$5:$E$1097,"&lt;="&amp;E1523)),Hoja1!$C$5:$C$1097,""),"")</f>
        <v>CONST_197_KTIA</v>
      </c>
      <c r="B1523" s="45" t="str">
        <f t="shared" si="46"/>
        <v>C-197</v>
      </c>
      <c r="C1523" s="45" t="str">
        <f t="shared" si="47"/>
        <v>KTIA</v>
      </c>
      <c r="D1523" s="6" t="s">
        <v>298</v>
      </c>
      <c r="E1523" s="7">
        <v>39864</v>
      </c>
      <c r="F1523" s="8"/>
      <c r="G1523" s="9"/>
      <c r="H1523" s="9"/>
      <c r="I1523" s="47"/>
      <c r="J1523" s="10"/>
    </row>
    <row r="1524" spans="1:10" x14ac:dyDescent="0.3">
      <c r="A1524" t="str" cm="1">
        <f t="array" ref="A1524">IFERROR(_xlfn.XLOOKUP(1,(Hoja1!$B$5:$B$1097=B1524)*(Hoja1!$E$5:$E$1097=_xlfn.MAXIFS(Hoja1!$E$5:$E$1097,Hoja1!$B$5:$B$1097,B1524,Hoja1!$E$5:$E$1097,"&lt;="&amp;E1524)),Hoja1!$C$5:$C$1097,""),"")</f>
        <v>CONST_197_KTIA</v>
      </c>
      <c r="B1524" s="45" t="str">
        <f t="shared" si="46"/>
        <v>C-197</v>
      </c>
      <c r="C1524" s="45" t="str">
        <f t="shared" si="47"/>
        <v>KTIA</v>
      </c>
      <c r="D1524" s="6" t="s">
        <v>298</v>
      </c>
      <c r="E1524" s="7">
        <v>39869</v>
      </c>
      <c r="F1524" s="8"/>
      <c r="G1524" s="9"/>
      <c r="H1524" s="9"/>
      <c r="I1524" s="47">
        <v>15000</v>
      </c>
      <c r="J1524" s="10"/>
    </row>
    <row r="1525" spans="1:10" x14ac:dyDescent="0.3">
      <c r="A1525" t="str" cm="1">
        <f t="array" ref="A1525">IFERROR(_xlfn.XLOOKUP(1,(Hoja1!$B$5:$B$1097=B1525)*(Hoja1!$E$5:$E$1097=_xlfn.MAXIFS(Hoja1!$E$5:$E$1097,Hoja1!$B$5:$B$1097,B1525,Hoja1!$E$5:$E$1097,"&lt;="&amp;E1525)),Hoja1!$C$5:$C$1097,""),"")</f>
        <v>CONST_197_KTIA</v>
      </c>
      <c r="B1525" s="45" t="str">
        <f t="shared" si="46"/>
        <v>C-197</v>
      </c>
      <c r="C1525" s="45" t="str">
        <f t="shared" si="47"/>
        <v>KTIA</v>
      </c>
      <c r="D1525" s="6" t="s">
        <v>298</v>
      </c>
      <c r="E1525" s="7">
        <v>39881</v>
      </c>
      <c r="F1525" s="8"/>
      <c r="G1525" s="9"/>
      <c r="H1525" s="9"/>
      <c r="I1525" s="47">
        <v>33000</v>
      </c>
      <c r="J1525" s="10"/>
    </row>
    <row r="1526" spans="1:10" x14ac:dyDescent="0.3">
      <c r="A1526" t="str" cm="1">
        <f t="array" ref="A1526">IFERROR(_xlfn.XLOOKUP(1,(Hoja1!$B$5:$B$1097=B1526)*(Hoja1!$E$5:$E$1097=_xlfn.MAXIFS(Hoja1!$E$5:$E$1097,Hoja1!$B$5:$B$1097,B1526,Hoja1!$E$5:$E$1097,"&lt;="&amp;E1526)),Hoja1!$C$5:$C$1097,""),"")</f>
        <v>CONST_197_KTIA</v>
      </c>
      <c r="B1526" s="45" t="str">
        <f t="shared" si="46"/>
        <v>C-197</v>
      </c>
      <c r="C1526" s="45" t="str">
        <f t="shared" si="47"/>
        <v>KTIA</v>
      </c>
      <c r="D1526" s="6" t="s">
        <v>298</v>
      </c>
      <c r="E1526" s="7">
        <v>39899</v>
      </c>
      <c r="F1526" s="8"/>
      <c r="G1526" s="9"/>
      <c r="H1526" s="9"/>
      <c r="I1526" s="47">
        <v>31000</v>
      </c>
      <c r="J1526" s="10"/>
    </row>
    <row r="1527" spans="1:10" x14ac:dyDescent="0.3">
      <c r="A1527" t="str" cm="1">
        <f t="array" ref="A1527">IFERROR(_xlfn.XLOOKUP(1,(Hoja1!$B$5:$B$1097=B1527)*(Hoja1!$E$5:$E$1097=_xlfn.MAXIFS(Hoja1!$E$5:$E$1097,Hoja1!$B$5:$B$1097,B1527,Hoja1!$E$5:$E$1097,"&lt;="&amp;E1527)),Hoja1!$C$5:$C$1097,""),"")</f>
        <v>CONST_197_KTIA</v>
      </c>
      <c r="B1527" s="45" t="str">
        <f t="shared" si="46"/>
        <v>C-197</v>
      </c>
      <c r="C1527" s="45" t="str">
        <f t="shared" si="47"/>
        <v>KTIA</v>
      </c>
      <c r="D1527" s="6" t="s">
        <v>298</v>
      </c>
      <c r="E1527" s="7">
        <v>39902</v>
      </c>
      <c r="F1527" s="8"/>
      <c r="G1527" s="9"/>
      <c r="H1527" s="9"/>
      <c r="I1527" s="47">
        <v>30000</v>
      </c>
      <c r="J1527" s="10"/>
    </row>
    <row r="1528" spans="1:10" x14ac:dyDescent="0.3">
      <c r="A1528" t="str" cm="1">
        <f t="array" ref="A1528">IFERROR(_xlfn.XLOOKUP(1,(Hoja1!$B$5:$B$1097=B1528)*(Hoja1!$E$5:$E$1097=_xlfn.MAXIFS(Hoja1!$E$5:$E$1097,Hoja1!$B$5:$B$1097,B1528,Hoja1!$E$5:$E$1097,"&lt;="&amp;E1528)),Hoja1!$C$5:$C$1097,""),"")</f>
        <v>CONST_197_KTIA</v>
      </c>
      <c r="B1528" s="45" t="str">
        <f t="shared" si="46"/>
        <v>C-197</v>
      </c>
      <c r="C1528" s="45" t="str">
        <f t="shared" si="47"/>
        <v>KTIA</v>
      </c>
      <c r="D1528" s="6" t="s">
        <v>298</v>
      </c>
      <c r="E1528" s="7">
        <v>39905</v>
      </c>
      <c r="F1528" s="8"/>
      <c r="G1528" s="9"/>
      <c r="H1528" s="9"/>
      <c r="I1528" s="47">
        <v>20000</v>
      </c>
      <c r="J1528" s="10"/>
    </row>
    <row r="1529" spans="1:10" x14ac:dyDescent="0.3">
      <c r="A1529" t="str" cm="1">
        <f t="array" ref="A1529">IFERROR(_xlfn.XLOOKUP(1,(Hoja1!$B$5:$B$1097=B1529)*(Hoja1!$E$5:$E$1097=_xlfn.MAXIFS(Hoja1!$E$5:$E$1097,Hoja1!$B$5:$B$1097,B1529,Hoja1!$E$5:$E$1097,"&lt;="&amp;E1529)),Hoja1!$C$5:$C$1097,""),"")</f>
        <v>CONST_197_KTIA</v>
      </c>
      <c r="B1529" s="45" t="str">
        <f t="shared" si="46"/>
        <v>C-197</v>
      </c>
      <c r="C1529" s="45" t="str">
        <f t="shared" si="47"/>
        <v>KTIA</v>
      </c>
      <c r="D1529" s="6" t="s">
        <v>298</v>
      </c>
      <c r="E1529" s="7">
        <v>39908</v>
      </c>
      <c r="F1529" s="8"/>
      <c r="G1529" s="9"/>
      <c r="H1529" s="9"/>
      <c r="I1529" s="47">
        <v>31000</v>
      </c>
      <c r="J1529" s="10"/>
    </row>
    <row r="1530" spans="1:10" x14ac:dyDescent="0.3">
      <c r="A1530" t="str" cm="1">
        <f t="array" ref="A1530">IFERROR(_xlfn.XLOOKUP(1,(Hoja1!$B$5:$B$1097=B1530)*(Hoja1!$E$5:$E$1097=_xlfn.MAXIFS(Hoja1!$E$5:$E$1097,Hoja1!$B$5:$B$1097,B1530,Hoja1!$E$5:$E$1097,"&lt;="&amp;E1530)),Hoja1!$C$5:$C$1097,""),"")</f>
        <v>CONST_197_KTIA</v>
      </c>
      <c r="B1530" s="45" t="str">
        <f t="shared" si="46"/>
        <v>C-197</v>
      </c>
      <c r="C1530" s="45" t="str">
        <f t="shared" si="47"/>
        <v>KTIA</v>
      </c>
      <c r="D1530" s="6" t="s">
        <v>298</v>
      </c>
      <c r="E1530" s="7">
        <v>39916</v>
      </c>
      <c r="F1530" s="8"/>
      <c r="G1530" s="9"/>
      <c r="H1530" s="9"/>
      <c r="I1530" s="47">
        <v>54000</v>
      </c>
      <c r="J1530" s="10"/>
    </row>
    <row r="1531" spans="1:10" x14ac:dyDescent="0.3">
      <c r="A1531" t="str" cm="1">
        <f t="array" ref="A1531">IFERROR(_xlfn.XLOOKUP(1,(Hoja1!$B$5:$B$1097=B1531)*(Hoja1!$E$5:$E$1097=_xlfn.MAXIFS(Hoja1!$E$5:$E$1097,Hoja1!$B$5:$B$1097,B1531,Hoja1!$E$5:$E$1097,"&lt;="&amp;E1531)),Hoja1!$C$5:$C$1097,""),"")</f>
        <v>CONST_197_KTIA</v>
      </c>
      <c r="B1531" s="45" t="str">
        <f t="shared" si="46"/>
        <v>C-197</v>
      </c>
      <c r="C1531" s="45" t="str">
        <f t="shared" si="47"/>
        <v>KTIA</v>
      </c>
      <c r="D1531" s="6" t="s">
        <v>298</v>
      </c>
      <c r="E1531" s="7">
        <v>39940</v>
      </c>
      <c r="F1531" s="8"/>
      <c r="G1531" s="9"/>
      <c r="H1531" s="9"/>
      <c r="I1531" s="47">
        <v>22000</v>
      </c>
      <c r="J1531" s="10"/>
    </row>
    <row r="1532" spans="1:10" x14ac:dyDescent="0.3">
      <c r="A1532" t="str" cm="1">
        <f t="array" ref="A1532">IFERROR(_xlfn.XLOOKUP(1,(Hoja1!$B$5:$B$1097=B1532)*(Hoja1!$E$5:$E$1097=_xlfn.MAXIFS(Hoja1!$E$5:$E$1097,Hoja1!$B$5:$B$1097,B1532,Hoja1!$E$5:$E$1097,"&lt;="&amp;E1532)),Hoja1!$C$5:$C$1097,""),"")</f>
        <v>CONST_197_KTIA</v>
      </c>
      <c r="B1532" s="45" t="str">
        <f t="shared" si="46"/>
        <v>C-197</v>
      </c>
      <c r="C1532" s="45" t="str">
        <f t="shared" si="47"/>
        <v>KTIA</v>
      </c>
      <c r="D1532" s="6" t="s">
        <v>298</v>
      </c>
      <c r="E1532" s="7">
        <v>39989</v>
      </c>
      <c r="F1532" s="8"/>
      <c r="G1532" s="9"/>
      <c r="H1532" s="9"/>
      <c r="I1532" s="47">
        <v>37000</v>
      </c>
      <c r="J1532" s="10"/>
    </row>
    <row r="1533" spans="1:10" x14ac:dyDescent="0.3">
      <c r="A1533" t="str" cm="1">
        <f t="array" ref="A1533">IFERROR(_xlfn.XLOOKUP(1,(Hoja1!$B$5:$B$1097=B1533)*(Hoja1!$E$5:$E$1097=_xlfn.MAXIFS(Hoja1!$E$5:$E$1097,Hoja1!$B$5:$B$1097,B1533,Hoja1!$E$5:$E$1097,"&lt;="&amp;E1533)),Hoja1!$C$5:$C$1097,""),"")</f>
        <v>CONST_197_KTIA</v>
      </c>
      <c r="B1533" s="45" t="str">
        <f t="shared" si="46"/>
        <v>C-197</v>
      </c>
      <c r="C1533" s="45" t="str">
        <f t="shared" si="47"/>
        <v>KTIA</v>
      </c>
      <c r="D1533" s="6" t="s">
        <v>298</v>
      </c>
      <c r="E1533" s="7">
        <v>40002</v>
      </c>
      <c r="F1533" s="8"/>
      <c r="G1533" s="9"/>
      <c r="H1533" s="9"/>
      <c r="I1533" s="47">
        <v>27000</v>
      </c>
      <c r="J1533" s="10"/>
    </row>
    <row r="1534" spans="1:10" x14ac:dyDescent="0.3">
      <c r="A1534" t="str" cm="1">
        <f t="array" ref="A1534">IFERROR(_xlfn.XLOOKUP(1,(Hoja1!$B$5:$B$1097=B1534)*(Hoja1!$E$5:$E$1097=_xlfn.MAXIFS(Hoja1!$E$5:$E$1097,Hoja1!$B$5:$B$1097,B1534,Hoja1!$E$5:$E$1097,"&lt;="&amp;E1534)),Hoja1!$C$5:$C$1097,""),"")</f>
        <v>CONST_197_KTIA</v>
      </c>
      <c r="B1534" s="45" t="str">
        <f t="shared" si="46"/>
        <v>C-197</v>
      </c>
      <c r="C1534" s="45" t="str">
        <f t="shared" si="47"/>
        <v>KTIA</v>
      </c>
      <c r="D1534" s="6" t="s">
        <v>298</v>
      </c>
      <c r="E1534" s="7">
        <v>40003</v>
      </c>
      <c r="F1534" s="8"/>
      <c r="G1534" s="9"/>
      <c r="H1534" s="9"/>
      <c r="I1534" s="47">
        <v>27000</v>
      </c>
      <c r="J1534" s="10"/>
    </row>
    <row r="1535" spans="1:10" x14ac:dyDescent="0.3">
      <c r="A1535" t="str" cm="1">
        <f t="array" ref="A1535">IFERROR(_xlfn.XLOOKUP(1,(Hoja1!$B$5:$B$1097=B1535)*(Hoja1!$E$5:$E$1097=_xlfn.MAXIFS(Hoja1!$E$5:$E$1097,Hoja1!$B$5:$B$1097,B1535,Hoja1!$E$5:$E$1097,"&lt;="&amp;E1535)),Hoja1!$C$5:$C$1097,""),"")</f>
        <v>CONST_197_KTIA</v>
      </c>
      <c r="B1535" s="45" t="str">
        <f t="shared" si="46"/>
        <v>C-197</v>
      </c>
      <c r="C1535" s="45" t="str">
        <f t="shared" si="47"/>
        <v>KTIA</v>
      </c>
      <c r="D1535" s="6" t="s">
        <v>298</v>
      </c>
      <c r="E1535" s="7">
        <v>40004</v>
      </c>
      <c r="F1535" s="8"/>
      <c r="G1535" s="9"/>
      <c r="H1535" s="9"/>
      <c r="I1535" s="47">
        <v>29000</v>
      </c>
      <c r="J1535" s="10"/>
    </row>
    <row r="1536" spans="1:10" x14ac:dyDescent="0.3">
      <c r="A1536" t="str" cm="1">
        <f t="array" ref="A1536">IFERROR(_xlfn.XLOOKUP(1,(Hoja1!$B$5:$B$1097=B1536)*(Hoja1!$E$5:$E$1097=_xlfn.MAXIFS(Hoja1!$E$5:$E$1097,Hoja1!$B$5:$B$1097,B1536,Hoja1!$E$5:$E$1097,"&lt;="&amp;E1536)),Hoja1!$C$5:$C$1097,""),"")</f>
        <v>CONST_197_KTIA</v>
      </c>
      <c r="B1536" s="45" t="str">
        <f t="shared" si="46"/>
        <v>C-197</v>
      </c>
      <c r="C1536" s="45" t="str">
        <f t="shared" si="47"/>
        <v>KTIA</v>
      </c>
      <c r="D1536" s="6" t="s">
        <v>298</v>
      </c>
      <c r="E1536" s="7">
        <v>40010</v>
      </c>
      <c r="F1536" s="8"/>
      <c r="G1536" s="9"/>
      <c r="H1536" s="9"/>
      <c r="I1536" s="47">
        <v>11000</v>
      </c>
      <c r="J1536" s="10"/>
    </row>
    <row r="1537" spans="1:10" x14ac:dyDescent="0.3">
      <c r="A1537" t="str" cm="1">
        <f t="array" ref="A1537">IFERROR(_xlfn.XLOOKUP(1,(Hoja1!$B$5:$B$1097=B1537)*(Hoja1!$E$5:$E$1097=_xlfn.MAXIFS(Hoja1!$E$5:$E$1097,Hoja1!$B$5:$B$1097,B1537,Hoja1!$E$5:$E$1097,"&lt;="&amp;E1537)),Hoja1!$C$5:$C$1097,""),"")</f>
        <v>CONST_197_KTIA</v>
      </c>
      <c r="B1537" s="45" t="str">
        <f t="shared" si="46"/>
        <v>C-197</v>
      </c>
      <c r="C1537" s="45" t="str">
        <f t="shared" si="47"/>
        <v>KTIA</v>
      </c>
      <c r="D1537" s="6" t="s">
        <v>298</v>
      </c>
      <c r="E1537" s="7">
        <v>40037</v>
      </c>
      <c r="F1537" s="8"/>
      <c r="G1537" s="9"/>
      <c r="H1537" s="9"/>
      <c r="I1537" s="47">
        <v>26000</v>
      </c>
      <c r="J1537" s="10">
        <v>7</v>
      </c>
    </row>
    <row r="1538" spans="1:10" x14ac:dyDescent="0.3">
      <c r="A1538" t="str" cm="1">
        <f t="array" ref="A1538">IFERROR(_xlfn.XLOOKUP(1,(Hoja1!$B$5:$B$1097=B1538)*(Hoja1!$E$5:$E$1097=_xlfn.MAXIFS(Hoja1!$E$5:$E$1097,Hoja1!$B$5:$B$1097,B1538,Hoja1!$E$5:$E$1097,"&lt;="&amp;E1538)),Hoja1!$C$5:$C$1097,""),"")</f>
        <v>CONST_197_KTIA</v>
      </c>
      <c r="B1538" s="45" t="str">
        <f t="shared" si="46"/>
        <v>C-197</v>
      </c>
      <c r="C1538" s="45" t="str">
        <f t="shared" si="47"/>
        <v>KTIA</v>
      </c>
      <c r="D1538" s="6" t="s">
        <v>298</v>
      </c>
      <c r="E1538" s="7">
        <v>40157</v>
      </c>
      <c r="F1538" s="8"/>
      <c r="G1538" s="9"/>
      <c r="H1538" s="9"/>
      <c r="I1538" s="47">
        <v>42000</v>
      </c>
      <c r="J1538" s="10">
        <v>7</v>
      </c>
    </row>
    <row r="1539" spans="1:10" x14ac:dyDescent="0.3">
      <c r="A1539" t="str" cm="1">
        <f t="array" ref="A1539">IFERROR(_xlfn.XLOOKUP(1,(Hoja1!$B$5:$B$1097=B1539)*(Hoja1!$E$5:$E$1097=_xlfn.MAXIFS(Hoja1!$E$5:$E$1097,Hoja1!$B$5:$B$1097,B1539,Hoja1!$E$5:$E$1097,"&lt;="&amp;E1539)),Hoja1!$C$5:$C$1097,""),"")</f>
        <v>CONST_202_JSA</v>
      </c>
      <c r="B1539" s="45" t="str">
        <f t="shared" ref="B1539:B1602" si="48">IF(LEFT(D1539,1)="T","T-","C-")&amp;TRIM(RIGHT(D1539,LEN(D1539)-SEARCH("-",D1539)))</f>
        <v>C-202</v>
      </c>
      <c r="C1539" s="45" t="str">
        <f t="shared" ref="C1539:C1602" si="49">IFERROR(MID(A1539,FIND("_",A1539,FIND("_",A1539)+1)+1,LEN(A1539)),"")</f>
        <v>JSA</v>
      </c>
      <c r="D1539" s="6" t="s">
        <v>34</v>
      </c>
      <c r="E1539" s="7">
        <v>38846</v>
      </c>
      <c r="F1539" s="8"/>
      <c r="G1539" s="9"/>
      <c r="H1539" s="9"/>
      <c r="I1539" s="47">
        <v>23000</v>
      </c>
      <c r="J1539" s="10"/>
    </row>
    <row r="1540" spans="1:10" x14ac:dyDescent="0.3">
      <c r="A1540" t="str" cm="1">
        <f t="array" ref="A1540">IFERROR(_xlfn.XLOOKUP(1,(Hoja1!$B$5:$B$1097=B1540)*(Hoja1!$E$5:$E$1097=_xlfn.MAXIFS(Hoja1!$E$5:$E$1097,Hoja1!$B$5:$B$1097,B1540,Hoja1!$E$5:$E$1097,"&lt;="&amp;E1540)),Hoja1!$C$5:$C$1097,""),"")</f>
        <v>CONST_202_JSA</v>
      </c>
      <c r="B1540" s="45" t="str">
        <f t="shared" si="48"/>
        <v>C-202</v>
      </c>
      <c r="C1540" s="45" t="str">
        <f t="shared" si="49"/>
        <v>JSA</v>
      </c>
      <c r="D1540" s="6" t="s">
        <v>34</v>
      </c>
      <c r="E1540" s="7">
        <v>38851</v>
      </c>
      <c r="F1540" s="8"/>
      <c r="G1540" s="9"/>
      <c r="H1540" s="9"/>
      <c r="I1540" s="47">
        <v>32000</v>
      </c>
      <c r="J1540" s="10"/>
    </row>
    <row r="1541" spans="1:10" x14ac:dyDescent="0.3">
      <c r="A1541" t="str" cm="1">
        <f t="array" ref="A1541">IFERROR(_xlfn.XLOOKUP(1,(Hoja1!$B$5:$B$1097=B1541)*(Hoja1!$E$5:$E$1097=_xlfn.MAXIFS(Hoja1!$E$5:$E$1097,Hoja1!$B$5:$B$1097,B1541,Hoja1!$E$5:$E$1097,"&lt;="&amp;E1541)),Hoja1!$C$5:$C$1097,""),"")</f>
        <v>CONST_202_JSA</v>
      </c>
      <c r="B1541" s="45" t="str">
        <f t="shared" si="48"/>
        <v>C-202</v>
      </c>
      <c r="C1541" s="45" t="str">
        <f t="shared" si="49"/>
        <v>JSA</v>
      </c>
      <c r="D1541" s="6" t="s">
        <v>34</v>
      </c>
      <c r="E1541" s="7">
        <v>38856</v>
      </c>
      <c r="F1541" s="8"/>
      <c r="G1541" s="9"/>
      <c r="H1541" s="9"/>
      <c r="I1541" s="47">
        <v>26000</v>
      </c>
      <c r="J1541" s="10"/>
    </row>
    <row r="1542" spans="1:10" x14ac:dyDescent="0.3">
      <c r="A1542" t="str" cm="1">
        <f t="array" ref="A1542">IFERROR(_xlfn.XLOOKUP(1,(Hoja1!$B$5:$B$1097=B1542)*(Hoja1!$E$5:$E$1097=_xlfn.MAXIFS(Hoja1!$E$5:$E$1097,Hoja1!$B$5:$B$1097,B1542,Hoja1!$E$5:$E$1097,"&lt;="&amp;E1542)),Hoja1!$C$5:$C$1097,""),"")</f>
        <v>CONST_202_JSA</v>
      </c>
      <c r="B1542" s="45" t="str">
        <f t="shared" si="48"/>
        <v>C-202</v>
      </c>
      <c r="C1542" s="45" t="str">
        <f t="shared" si="49"/>
        <v>JSA</v>
      </c>
      <c r="D1542" s="6" t="s">
        <v>34</v>
      </c>
      <c r="E1542" s="7">
        <v>38858</v>
      </c>
      <c r="F1542" s="8"/>
      <c r="G1542" s="9"/>
      <c r="H1542" s="9"/>
      <c r="I1542" s="47">
        <v>28000</v>
      </c>
      <c r="J1542" s="10"/>
    </row>
    <row r="1543" spans="1:10" x14ac:dyDescent="0.3">
      <c r="A1543" t="str" cm="1">
        <f t="array" ref="A1543">IFERROR(_xlfn.XLOOKUP(1,(Hoja1!$B$5:$B$1097=B1543)*(Hoja1!$E$5:$E$1097=_xlfn.MAXIFS(Hoja1!$E$5:$E$1097,Hoja1!$B$5:$B$1097,B1543,Hoja1!$E$5:$E$1097,"&lt;="&amp;E1543)),Hoja1!$C$5:$C$1097,""),"")</f>
        <v>CONST_202_JSA</v>
      </c>
      <c r="B1543" s="45" t="str">
        <f t="shared" si="48"/>
        <v>C-202</v>
      </c>
      <c r="C1543" s="45" t="str">
        <f t="shared" si="49"/>
        <v>JSA</v>
      </c>
      <c r="D1543" s="6" t="s">
        <v>34</v>
      </c>
      <c r="E1543" s="7">
        <v>38864</v>
      </c>
      <c r="F1543" s="8"/>
      <c r="G1543" s="9"/>
      <c r="H1543" s="9"/>
      <c r="I1543" s="47"/>
      <c r="J1543" s="10"/>
    </row>
    <row r="1544" spans="1:10" x14ac:dyDescent="0.3">
      <c r="A1544" t="str" cm="1">
        <f t="array" ref="A1544">IFERROR(_xlfn.XLOOKUP(1,(Hoja1!$B$5:$B$1097=B1544)*(Hoja1!$E$5:$E$1097=_xlfn.MAXIFS(Hoja1!$E$5:$E$1097,Hoja1!$B$5:$B$1097,B1544,Hoja1!$E$5:$E$1097,"&lt;="&amp;E1544)),Hoja1!$C$5:$C$1097,""),"")</f>
        <v>CONST_202_JSA</v>
      </c>
      <c r="B1544" s="45" t="str">
        <f t="shared" si="48"/>
        <v>C-202</v>
      </c>
      <c r="C1544" s="45" t="str">
        <f t="shared" si="49"/>
        <v>JSA</v>
      </c>
      <c r="D1544" s="6" t="s">
        <v>34</v>
      </c>
      <c r="E1544" s="7">
        <v>38869</v>
      </c>
      <c r="F1544" s="8"/>
      <c r="G1544" s="9"/>
      <c r="H1544" s="9"/>
      <c r="I1544" s="47">
        <v>53000</v>
      </c>
      <c r="J1544" s="10"/>
    </row>
    <row r="1545" spans="1:10" x14ac:dyDescent="0.3">
      <c r="A1545" t="str" cm="1">
        <f t="array" ref="A1545">IFERROR(_xlfn.XLOOKUP(1,(Hoja1!$B$5:$B$1097=B1545)*(Hoja1!$E$5:$E$1097=_xlfn.MAXIFS(Hoja1!$E$5:$E$1097,Hoja1!$B$5:$B$1097,B1545,Hoja1!$E$5:$E$1097,"&lt;="&amp;E1545)),Hoja1!$C$5:$C$1097,""),"")</f>
        <v>CONST_202_JSA</v>
      </c>
      <c r="B1545" s="45" t="str">
        <f t="shared" si="48"/>
        <v>C-202</v>
      </c>
      <c r="C1545" s="45" t="str">
        <f t="shared" si="49"/>
        <v>JSA</v>
      </c>
      <c r="D1545" s="6" t="s">
        <v>34</v>
      </c>
      <c r="E1545" s="7">
        <v>38870</v>
      </c>
      <c r="F1545" s="8"/>
      <c r="G1545" s="9"/>
      <c r="H1545" s="9"/>
      <c r="I1545" s="47">
        <v>33000</v>
      </c>
      <c r="J1545" s="10"/>
    </row>
    <row r="1546" spans="1:10" x14ac:dyDescent="0.3">
      <c r="A1546" t="str" cm="1">
        <f t="array" ref="A1546">IFERROR(_xlfn.XLOOKUP(1,(Hoja1!$B$5:$B$1097=B1546)*(Hoja1!$E$5:$E$1097=_xlfn.MAXIFS(Hoja1!$E$5:$E$1097,Hoja1!$B$5:$B$1097,B1546,Hoja1!$E$5:$E$1097,"&lt;="&amp;E1546)),Hoja1!$C$5:$C$1097,""),"")</f>
        <v>CONST_202_JSA</v>
      </c>
      <c r="B1546" s="45" t="str">
        <f t="shared" si="48"/>
        <v>C-202</v>
      </c>
      <c r="C1546" s="45" t="str">
        <f t="shared" si="49"/>
        <v>JSA</v>
      </c>
      <c r="D1546" s="6" t="s">
        <v>34</v>
      </c>
      <c r="E1546" s="7">
        <v>38871</v>
      </c>
      <c r="F1546" s="8"/>
      <c r="G1546" s="9"/>
      <c r="H1546" s="9"/>
      <c r="I1546" s="47">
        <v>27000</v>
      </c>
      <c r="J1546" s="10"/>
    </row>
    <row r="1547" spans="1:10" x14ac:dyDescent="0.3">
      <c r="A1547" t="str" cm="1">
        <f t="array" ref="A1547">IFERROR(_xlfn.XLOOKUP(1,(Hoja1!$B$5:$B$1097=B1547)*(Hoja1!$E$5:$E$1097=_xlfn.MAXIFS(Hoja1!$E$5:$E$1097,Hoja1!$B$5:$B$1097,B1547,Hoja1!$E$5:$E$1097,"&lt;="&amp;E1547)),Hoja1!$C$5:$C$1097,""),"")</f>
        <v>CONST_202_JSA</v>
      </c>
      <c r="B1547" s="45" t="str">
        <f t="shared" si="48"/>
        <v>C-202</v>
      </c>
      <c r="C1547" s="45" t="str">
        <f t="shared" si="49"/>
        <v>JSA</v>
      </c>
      <c r="D1547" s="6" t="s">
        <v>34</v>
      </c>
      <c r="E1547" s="7">
        <v>38907</v>
      </c>
      <c r="F1547" s="8"/>
      <c r="G1547" s="9"/>
      <c r="H1547" s="9"/>
      <c r="I1547" s="47">
        <v>29000</v>
      </c>
      <c r="J1547" s="10"/>
    </row>
    <row r="1548" spans="1:10" x14ac:dyDescent="0.3">
      <c r="A1548" t="str" cm="1">
        <f t="array" ref="A1548">IFERROR(_xlfn.XLOOKUP(1,(Hoja1!$B$5:$B$1097=B1548)*(Hoja1!$E$5:$E$1097=_xlfn.MAXIFS(Hoja1!$E$5:$E$1097,Hoja1!$B$5:$B$1097,B1548,Hoja1!$E$5:$E$1097,"&lt;="&amp;E1548)),Hoja1!$C$5:$C$1097,""),"")</f>
        <v>CONST_202_JSA</v>
      </c>
      <c r="B1548" s="45" t="str">
        <f t="shared" si="48"/>
        <v>C-202</v>
      </c>
      <c r="C1548" s="45" t="str">
        <f t="shared" si="49"/>
        <v>JSA</v>
      </c>
      <c r="D1548" s="6" t="s">
        <v>34</v>
      </c>
      <c r="E1548" s="7">
        <v>38931</v>
      </c>
      <c r="F1548" s="8"/>
      <c r="G1548" s="9"/>
      <c r="H1548" s="9"/>
      <c r="I1548" s="47">
        <v>28000</v>
      </c>
      <c r="J1548" s="10"/>
    </row>
    <row r="1549" spans="1:10" x14ac:dyDescent="0.3">
      <c r="A1549" t="str" cm="1">
        <f t="array" ref="A1549">IFERROR(_xlfn.XLOOKUP(1,(Hoja1!$B$5:$B$1097=B1549)*(Hoja1!$E$5:$E$1097=_xlfn.MAXIFS(Hoja1!$E$5:$E$1097,Hoja1!$B$5:$B$1097,B1549,Hoja1!$E$5:$E$1097,"&lt;="&amp;E1549)),Hoja1!$C$5:$C$1097,""),"")</f>
        <v>CONST_202_JSA</v>
      </c>
      <c r="B1549" s="45" t="str">
        <f t="shared" si="48"/>
        <v>C-202</v>
      </c>
      <c r="C1549" s="45" t="str">
        <f t="shared" si="49"/>
        <v>JSA</v>
      </c>
      <c r="D1549" s="6" t="s">
        <v>34</v>
      </c>
      <c r="E1549" s="7">
        <v>38940</v>
      </c>
      <c r="F1549" s="8"/>
      <c r="G1549" s="9"/>
      <c r="H1549" s="9"/>
      <c r="I1549" s="47">
        <v>30000</v>
      </c>
      <c r="J1549" s="10"/>
    </row>
    <row r="1550" spans="1:10" x14ac:dyDescent="0.3">
      <c r="A1550" t="str" cm="1">
        <f t="array" ref="A1550">IFERROR(_xlfn.XLOOKUP(1,(Hoja1!$B$5:$B$1097=B1550)*(Hoja1!$E$5:$E$1097=_xlfn.MAXIFS(Hoja1!$E$5:$E$1097,Hoja1!$B$5:$B$1097,B1550,Hoja1!$E$5:$E$1097,"&lt;="&amp;E1550)),Hoja1!$C$5:$C$1097,""),"")</f>
        <v>CONST_202_JSA</v>
      </c>
      <c r="B1550" s="45" t="str">
        <f t="shared" si="48"/>
        <v>C-202</v>
      </c>
      <c r="C1550" s="45" t="str">
        <f t="shared" si="49"/>
        <v>JSA</v>
      </c>
      <c r="D1550" s="6" t="s">
        <v>34</v>
      </c>
      <c r="E1550" s="7">
        <v>38974</v>
      </c>
      <c r="F1550" s="8"/>
      <c r="G1550" s="9"/>
      <c r="H1550" s="9"/>
      <c r="I1550" s="47">
        <v>26000</v>
      </c>
      <c r="J1550" s="10"/>
    </row>
    <row r="1551" spans="1:10" x14ac:dyDescent="0.3">
      <c r="A1551" t="str" cm="1">
        <f t="array" ref="A1551">IFERROR(_xlfn.XLOOKUP(1,(Hoja1!$B$5:$B$1097=B1551)*(Hoja1!$E$5:$E$1097=_xlfn.MAXIFS(Hoja1!$E$5:$E$1097,Hoja1!$B$5:$B$1097,B1551,Hoja1!$E$5:$E$1097,"&lt;="&amp;E1551)),Hoja1!$C$5:$C$1097,""),"")</f>
        <v>CONST_202_JSA</v>
      </c>
      <c r="B1551" s="45" t="str">
        <f t="shared" si="48"/>
        <v>C-202</v>
      </c>
      <c r="C1551" s="45" t="str">
        <f t="shared" si="49"/>
        <v>JSA</v>
      </c>
      <c r="D1551" s="6" t="s">
        <v>34</v>
      </c>
      <c r="E1551" s="7">
        <v>38975</v>
      </c>
      <c r="F1551" s="8"/>
      <c r="G1551" s="9"/>
      <c r="H1551" s="9"/>
      <c r="I1551" s="47">
        <v>28000</v>
      </c>
      <c r="J1551" s="10"/>
    </row>
    <row r="1552" spans="1:10" x14ac:dyDescent="0.3">
      <c r="A1552" t="str" cm="1">
        <f t="array" ref="A1552">IFERROR(_xlfn.XLOOKUP(1,(Hoja1!$B$5:$B$1097=B1552)*(Hoja1!$E$5:$E$1097=_xlfn.MAXIFS(Hoja1!$E$5:$E$1097,Hoja1!$B$5:$B$1097,B1552,Hoja1!$E$5:$E$1097,"&lt;="&amp;E1552)),Hoja1!$C$5:$C$1097,""),"")</f>
        <v>CONST_202_JSA</v>
      </c>
      <c r="B1552" s="45" t="str">
        <f t="shared" si="48"/>
        <v>C-202</v>
      </c>
      <c r="C1552" s="45" t="str">
        <f t="shared" si="49"/>
        <v>JSA</v>
      </c>
      <c r="D1552" s="6" t="s">
        <v>34</v>
      </c>
      <c r="E1552" s="7">
        <v>39008</v>
      </c>
      <c r="F1552" s="8"/>
      <c r="G1552" s="9"/>
      <c r="H1552" s="9"/>
      <c r="I1552" s="47">
        <v>20000</v>
      </c>
      <c r="J1552" s="10"/>
    </row>
    <row r="1553" spans="1:10" x14ac:dyDescent="0.3">
      <c r="A1553" t="str" cm="1">
        <f t="array" ref="A1553">IFERROR(_xlfn.XLOOKUP(1,(Hoja1!$B$5:$B$1097=B1553)*(Hoja1!$E$5:$E$1097=_xlfn.MAXIFS(Hoja1!$E$5:$E$1097,Hoja1!$B$5:$B$1097,B1553,Hoja1!$E$5:$E$1097,"&lt;="&amp;E1553)),Hoja1!$C$5:$C$1097,""),"")</f>
        <v>CONST_202_JSA</v>
      </c>
      <c r="B1553" s="45" t="str">
        <f t="shared" si="48"/>
        <v>C-202</v>
      </c>
      <c r="C1553" s="45" t="str">
        <f t="shared" si="49"/>
        <v>JSA</v>
      </c>
      <c r="D1553" s="6" t="s">
        <v>34</v>
      </c>
      <c r="E1553" s="7">
        <v>39029</v>
      </c>
      <c r="F1553" s="8"/>
      <c r="G1553" s="9"/>
      <c r="H1553" s="9"/>
      <c r="I1553" s="47">
        <v>34000</v>
      </c>
      <c r="J1553" s="10"/>
    </row>
    <row r="1554" spans="1:10" x14ac:dyDescent="0.3">
      <c r="A1554" t="str" cm="1">
        <f t="array" ref="A1554">IFERROR(_xlfn.XLOOKUP(1,(Hoja1!$B$5:$B$1097=B1554)*(Hoja1!$E$5:$E$1097=_xlfn.MAXIFS(Hoja1!$E$5:$E$1097,Hoja1!$B$5:$B$1097,B1554,Hoja1!$E$5:$E$1097,"&lt;="&amp;E1554)),Hoja1!$C$5:$C$1097,""),"")</f>
        <v>CONST_202_JSA</v>
      </c>
      <c r="B1554" s="45" t="str">
        <f t="shared" si="48"/>
        <v>C-202</v>
      </c>
      <c r="C1554" s="45" t="str">
        <f t="shared" si="49"/>
        <v>JSA</v>
      </c>
      <c r="D1554" s="6" t="s">
        <v>34</v>
      </c>
      <c r="E1554" s="7">
        <v>39037</v>
      </c>
      <c r="F1554" s="8"/>
      <c r="G1554" s="9"/>
      <c r="H1554" s="9"/>
      <c r="I1554" s="47">
        <v>27000</v>
      </c>
      <c r="J1554" s="10"/>
    </row>
    <row r="1555" spans="1:10" x14ac:dyDescent="0.3">
      <c r="A1555" t="str" cm="1">
        <f t="array" ref="A1555">IFERROR(_xlfn.XLOOKUP(1,(Hoja1!$B$5:$B$1097=B1555)*(Hoja1!$E$5:$E$1097=_xlfn.MAXIFS(Hoja1!$E$5:$E$1097,Hoja1!$B$5:$B$1097,B1555,Hoja1!$E$5:$E$1097,"&lt;="&amp;E1555)),Hoja1!$C$5:$C$1097,""),"")</f>
        <v>CONST_202_JSA</v>
      </c>
      <c r="B1555" s="45" t="str">
        <f t="shared" si="48"/>
        <v>C-202</v>
      </c>
      <c r="C1555" s="45" t="str">
        <f t="shared" si="49"/>
        <v>JSA</v>
      </c>
      <c r="D1555" s="6" t="s">
        <v>34</v>
      </c>
      <c r="E1555" s="7">
        <v>39069</v>
      </c>
      <c r="F1555" s="8"/>
      <c r="G1555" s="9"/>
      <c r="H1555" s="9"/>
      <c r="I1555" s="47">
        <v>22000</v>
      </c>
      <c r="J1555" s="10"/>
    </row>
    <row r="1556" spans="1:10" x14ac:dyDescent="0.3">
      <c r="A1556" t="str" cm="1">
        <f t="array" ref="A1556">IFERROR(_xlfn.XLOOKUP(1,(Hoja1!$B$5:$B$1097=B1556)*(Hoja1!$E$5:$E$1097=_xlfn.MAXIFS(Hoja1!$E$5:$E$1097,Hoja1!$B$5:$B$1097,B1556,Hoja1!$E$5:$E$1097,"&lt;="&amp;E1556)),Hoja1!$C$5:$C$1097,""),"")</f>
        <v>CONST_202_JSA</v>
      </c>
      <c r="B1556" s="45" t="str">
        <f t="shared" si="48"/>
        <v>C-202</v>
      </c>
      <c r="C1556" s="45" t="str">
        <f t="shared" si="49"/>
        <v>JSA</v>
      </c>
      <c r="D1556" s="6" t="s">
        <v>34</v>
      </c>
      <c r="E1556" s="7">
        <v>39075</v>
      </c>
      <c r="F1556" s="8"/>
      <c r="G1556" s="9"/>
      <c r="H1556" s="9"/>
      <c r="I1556" s="47">
        <v>38000</v>
      </c>
      <c r="J1556" s="10"/>
    </row>
    <row r="1557" spans="1:10" x14ac:dyDescent="0.3">
      <c r="A1557" t="str" cm="1">
        <f t="array" ref="A1557">IFERROR(_xlfn.XLOOKUP(1,(Hoja1!$B$5:$B$1097=B1557)*(Hoja1!$E$5:$E$1097=_xlfn.MAXIFS(Hoja1!$E$5:$E$1097,Hoja1!$B$5:$B$1097,B1557,Hoja1!$E$5:$E$1097,"&lt;="&amp;E1557)),Hoja1!$C$5:$C$1097,""),"")</f>
        <v>CONST_202_JSA</v>
      </c>
      <c r="B1557" s="45" t="str">
        <f t="shared" si="48"/>
        <v>C-202</v>
      </c>
      <c r="C1557" s="45" t="str">
        <f t="shared" si="49"/>
        <v>JSA</v>
      </c>
      <c r="D1557" s="6" t="s">
        <v>34</v>
      </c>
      <c r="E1557" s="7">
        <v>39090</v>
      </c>
      <c r="F1557" s="8"/>
      <c r="G1557" s="9"/>
      <c r="H1557" s="9"/>
      <c r="I1557" s="47">
        <v>34000</v>
      </c>
      <c r="J1557" s="10"/>
    </row>
    <row r="1558" spans="1:10" x14ac:dyDescent="0.3">
      <c r="A1558" t="str" cm="1">
        <f t="array" ref="A1558">IFERROR(_xlfn.XLOOKUP(1,(Hoja1!$B$5:$B$1097=B1558)*(Hoja1!$E$5:$E$1097=_xlfn.MAXIFS(Hoja1!$E$5:$E$1097,Hoja1!$B$5:$B$1097,B1558,Hoja1!$E$5:$E$1097,"&lt;="&amp;E1558)),Hoja1!$C$5:$C$1097,""),"")</f>
        <v>CONST_202_JSA</v>
      </c>
      <c r="B1558" s="45" t="str">
        <f t="shared" si="48"/>
        <v>C-202</v>
      </c>
      <c r="C1558" s="45" t="str">
        <f t="shared" si="49"/>
        <v>JSA</v>
      </c>
      <c r="D1558" s="6" t="s">
        <v>34</v>
      </c>
      <c r="E1558" s="7">
        <v>39100</v>
      </c>
      <c r="F1558" s="8"/>
      <c r="G1558" s="9"/>
      <c r="H1558" s="9"/>
      <c r="I1558" s="47">
        <v>35000</v>
      </c>
      <c r="J1558" s="10"/>
    </row>
    <row r="1559" spans="1:10" x14ac:dyDescent="0.3">
      <c r="A1559" t="str" cm="1">
        <f t="array" ref="A1559">IFERROR(_xlfn.XLOOKUP(1,(Hoja1!$B$5:$B$1097=B1559)*(Hoja1!$E$5:$E$1097=_xlfn.MAXIFS(Hoja1!$E$5:$E$1097,Hoja1!$B$5:$B$1097,B1559,Hoja1!$E$5:$E$1097,"&lt;="&amp;E1559)),Hoja1!$C$5:$C$1097,""),"")</f>
        <v>CONST_202_JSA</v>
      </c>
      <c r="B1559" s="45" t="str">
        <f t="shared" si="48"/>
        <v>C-202</v>
      </c>
      <c r="C1559" s="45" t="str">
        <f t="shared" si="49"/>
        <v>JSA</v>
      </c>
      <c r="D1559" s="6" t="s">
        <v>34</v>
      </c>
      <c r="E1559" s="7">
        <v>39104</v>
      </c>
      <c r="F1559" s="8"/>
      <c r="G1559" s="9"/>
      <c r="H1559" s="9"/>
      <c r="I1559" s="47">
        <v>31000</v>
      </c>
      <c r="J1559" s="10"/>
    </row>
    <row r="1560" spans="1:10" x14ac:dyDescent="0.3">
      <c r="A1560" t="str" cm="1">
        <f t="array" ref="A1560">IFERROR(_xlfn.XLOOKUP(1,(Hoja1!$B$5:$B$1097=B1560)*(Hoja1!$E$5:$E$1097=_xlfn.MAXIFS(Hoja1!$E$5:$E$1097,Hoja1!$B$5:$B$1097,B1560,Hoja1!$E$5:$E$1097,"&lt;="&amp;E1560)),Hoja1!$C$5:$C$1097,""),"")</f>
        <v>CONST_202_JSA</v>
      </c>
      <c r="B1560" s="45" t="str">
        <f t="shared" si="48"/>
        <v>C-202</v>
      </c>
      <c r="C1560" s="45" t="str">
        <f t="shared" si="49"/>
        <v>JSA</v>
      </c>
      <c r="D1560" s="6" t="s">
        <v>34</v>
      </c>
      <c r="E1560" s="7">
        <v>39105</v>
      </c>
      <c r="F1560" s="8"/>
      <c r="G1560" s="9"/>
      <c r="H1560" s="9"/>
      <c r="I1560" s="47">
        <v>24000</v>
      </c>
      <c r="J1560" s="10"/>
    </row>
    <row r="1561" spans="1:10" x14ac:dyDescent="0.3">
      <c r="A1561" t="str" cm="1">
        <f t="array" ref="A1561">IFERROR(_xlfn.XLOOKUP(1,(Hoja1!$B$5:$B$1097=B1561)*(Hoja1!$E$5:$E$1097=_xlfn.MAXIFS(Hoja1!$E$5:$E$1097,Hoja1!$B$5:$B$1097,B1561,Hoja1!$E$5:$E$1097,"&lt;="&amp;E1561)),Hoja1!$C$5:$C$1097,""),"")</f>
        <v>CONST_202_JSA</v>
      </c>
      <c r="B1561" s="45" t="str">
        <f t="shared" si="48"/>
        <v>C-202</v>
      </c>
      <c r="C1561" s="45" t="str">
        <f t="shared" si="49"/>
        <v>JSA</v>
      </c>
      <c r="D1561" s="6" t="s">
        <v>34</v>
      </c>
      <c r="E1561" s="7">
        <v>39106</v>
      </c>
      <c r="F1561" s="8"/>
      <c r="G1561" s="9"/>
      <c r="H1561" s="9"/>
      <c r="I1561" s="47">
        <v>23000</v>
      </c>
      <c r="J1561" s="10"/>
    </row>
    <row r="1562" spans="1:10" x14ac:dyDescent="0.3">
      <c r="A1562" t="str" cm="1">
        <f t="array" ref="A1562">IFERROR(_xlfn.XLOOKUP(1,(Hoja1!$B$5:$B$1097=B1562)*(Hoja1!$E$5:$E$1097=_xlfn.MAXIFS(Hoja1!$E$5:$E$1097,Hoja1!$B$5:$B$1097,B1562,Hoja1!$E$5:$E$1097,"&lt;="&amp;E1562)),Hoja1!$C$5:$C$1097,""),"")</f>
        <v>CONST_202_JSA</v>
      </c>
      <c r="B1562" s="45" t="str">
        <f t="shared" si="48"/>
        <v>C-202</v>
      </c>
      <c r="C1562" s="45" t="str">
        <f t="shared" si="49"/>
        <v>JSA</v>
      </c>
      <c r="D1562" s="6" t="s">
        <v>34</v>
      </c>
      <c r="E1562" s="7">
        <v>39108</v>
      </c>
      <c r="F1562" s="8"/>
      <c r="G1562" s="9"/>
      <c r="H1562" s="9"/>
      <c r="I1562" s="47">
        <v>60000</v>
      </c>
      <c r="J1562" s="10"/>
    </row>
    <row r="1563" spans="1:10" x14ac:dyDescent="0.3">
      <c r="A1563" t="str" cm="1">
        <f t="array" ref="A1563">IFERROR(_xlfn.XLOOKUP(1,(Hoja1!$B$5:$B$1097=B1563)*(Hoja1!$E$5:$E$1097=_xlfn.MAXIFS(Hoja1!$E$5:$E$1097,Hoja1!$B$5:$B$1097,B1563,Hoja1!$E$5:$E$1097,"&lt;="&amp;E1563)),Hoja1!$C$5:$C$1097,""),"")</f>
        <v>CONST_202_JSA</v>
      </c>
      <c r="B1563" s="45" t="str">
        <f t="shared" si="48"/>
        <v>C-202</v>
      </c>
      <c r="C1563" s="45" t="str">
        <f t="shared" si="49"/>
        <v>JSA</v>
      </c>
      <c r="D1563" s="6" t="s">
        <v>34</v>
      </c>
      <c r="E1563" s="7">
        <v>39119</v>
      </c>
      <c r="F1563" s="8"/>
      <c r="G1563" s="9"/>
      <c r="H1563" s="9"/>
      <c r="I1563" s="47">
        <v>22000</v>
      </c>
      <c r="J1563" s="10"/>
    </row>
    <row r="1564" spans="1:10" x14ac:dyDescent="0.3">
      <c r="A1564" t="str" cm="1">
        <f t="array" ref="A1564">IFERROR(_xlfn.XLOOKUP(1,(Hoja1!$B$5:$B$1097=B1564)*(Hoja1!$E$5:$E$1097=_xlfn.MAXIFS(Hoja1!$E$5:$E$1097,Hoja1!$B$5:$B$1097,B1564,Hoja1!$E$5:$E$1097,"&lt;="&amp;E1564)),Hoja1!$C$5:$C$1097,""),"")</f>
        <v>CONST_202_JSA</v>
      </c>
      <c r="B1564" s="45" t="str">
        <f t="shared" si="48"/>
        <v>C-202</v>
      </c>
      <c r="C1564" s="45" t="str">
        <f t="shared" si="49"/>
        <v>JSA</v>
      </c>
      <c r="D1564" s="6" t="s">
        <v>34</v>
      </c>
      <c r="E1564" s="7">
        <v>39122</v>
      </c>
      <c r="F1564" s="8"/>
      <c r="G1564" s="9"/>
      <c r="H1564" s="9"/>
      <c r="I1564" s="47">
        <v>30000</v>
      </c>
      <c r="J1564" s="10"/>
    </row>
    <row r="1565" spans="1:10" x14ac:dyDescent="0.3">
      <c r="A1565" t="str" cm="1">
        <f t="array" ref="A1565">IFERROR(_xlfn.XLOOKUP(1,(Hoja1!$B$5:$B$1097=B1565)*(Hoja1!$E$5:$E$1097=_xlfn.MAXIFS(Hoja1!$E$5:$E$1097,Hoja1!$B$5:$B$1097,B1565,Hoja1!$E$5:$E$1097,"&lt;="&amp;E1565)),Hoja1!$C$5:$C$1097,""),"")</f>
        <v>CONST_202_JSA</v>
      </c>
      <c r="B1565" s="45" t="str">
        <f t="shared" si="48"/>
        <v>C-202</v>
      </c>
      <c r="C1565" s="45" t="str">
        <f t="shared" si="49"/>
        <v>JSA</v>
      </c>
      <c r="D1565" s="6" t="s">
        <v>34</v>
      </c>
      <c r="E1565" s="7">
        <v>39124</v>
      </c>
      <c r="F1565" s="8"/>
      <c r="G1565" s="9"/>
      <c r="H1565" s="9"/>
      <c r="I1565" s="47">
        <v>23000</v>
      </c>
      <c r="J1565" s="10"/>
    </row>
    <row r="1566" spans="1:10" x14ac:dyDescent="0.3">
      <c r="A1566" t="str" cm="1">
        <f t="array" ref="A1566">IFERROR(_xlfn.XLOOKUP(1,(Hoja1!$B$5:$B$1097=B1566)*(Hoja1!$E$5:$E$1097=_xlfn.MAXIFS(Hoja1!$E$5:$E$1097,Hoja1!$B$5:$B$1097,B1566,Hoja1!$E$5:$E$1097,"&lt;="&amp;E1566)),Hoja1!$C$5:$C$1097,""),"")</f>
        <v>CONST_202_JSA</v>
      </c>
      <c r="B1566" s="45" t="str">
        <f t="shared" si="48"/>
        <v>C-202</v>
      </c>
      <c r="C1566" s="45" t="str">
        <f t="shared" si="49"/>
        <v>JSA</v>
      </c>
      <c r="D1566" s="6" t="s">
        <v>34</v>
      </c>
      <c r="E1566" s="7">
        <v>39140</v>
      </c>
      <c r="F1566" s="8"/>
      <c r="G1566" s="9"/>
      <c r="H1566" s="9"/>
      <c r="I1566" s="47">
        <v>25000</v>
      </c>
      <c r="J1566" s="10"/>
    </row>
    <row r="1567" spans="1:10" x14ac:dyDescent="0.3">
      <c r="A1567" t="str" cm="1">
        <f t="array" ref="A1567">IFERROR(_xlfn.XLOOKUP(1,(Hoja1!$B$5:$B$1097=B1567)*(Hoja1!$E$5:$E$1097=_xlfn.MAXIFS(Hoja1!$E$5:$E$1097,Hoja1!$B$5:$B$1097,B1567,Hoja1!$E$5:$E$1097,"&lt;="&amp;E1567)),Hoja1!$C$5:$C$1097,""),"")</f>
        <v>CONST_202_JSA</v>
      </c>
      <c r="B1567" s="45" t="str">
        <f t="shared" si="48"/>
        <v>C-202</v>
      </c>
      <c r="C1567" s="45" t="str">
        <f t="shared" si="49"/>
        <v>JSA</v>
      </c>
      <c r="D1567" s="6" t="s">
        <v>34</v>
      </c>
      <c r="E1567" s="7">
        <v>39156</v>
      </c>
      <c r="F1567" s="8"/>
      <c r="G1567" s="9"/>
      <c r="H1567" s="9"/>
      <c r="I1567" s="47">
        <v>25000</v>
      </c>
      <c r="J1567" s="10"/>
    </row>
    <row r="1568" spans="1:10" x14ac:dyDescent="0.3">
      <c r="A1568" t="str" cm="1">
        <f t="array" ref="A1568">IFERROR(_xlfn.XLOOKUP(1,(Hoja1!$B$5:$B$1097=B1568)*(Hoja1!$E$5:$E$1097=_xlfn.MAXIFS(Hoja1!$E$5:$E$1097,Hoja1!$B$5:$B$1097,B1568,Hoja1!$E$5:$E$1097,"&lt;="&amp;E1568)),Hoja1!$C$5:$C$1097,""),"")</f>
        <v>CONST_202_JSA</v>
      </c>
      <c r="B1568" s="45" t="str">
        <f t="shared" si="48"/>
        <v>C-202</v>
      </c>
      <c r="C1568" s="45" t="str">
        <f t="shared" si="49"/>
        <v>JSA</v>
      </c>
      <c r="D1568" s="6" t="s">
        <v>34</v>
      </c>
      <c r="E1568" s="7">
        <v>39163</v>
      </c>
      <c r="F1568" s="8"/>
      <c r="G1568" s="9"/>
      <c r="H1568" s="9"/>
      <c r="I1568" s="47">
        <v>28000</v>
      </c>
      <c r="J1568" s="10"/>
    </row>
    <row r="1569" spans="1:10" x14ac:dyDescent="0.3">
      <c r="A1569" t="str" cm="1">
        <f t="array" ref="A1569">IFERROR(_xlfn.XLOOKUP(1,(Hoja1!$B$5:$B$1097=B1569)*(Hoja1!$E$5:$E$1097=_xlfn.MAXIFS(Hoja1!$E$5:$E$1097,Hoja1!$B$5:$B$1097,B1569,Hoja1!$E$5:$E$1097,"&lt;="&amp;E1569)),Hoja1!$C$5:$C$1097,""),"")</f>
        <v>CONST_202_JSA</v>
      </c>
      <c r="B1569" s="45" t="str">
        <f t="shared" si="48"/>
        <v>C-202</v>
      </c>
      <c r="C1569" s="45" t="str">
        <f t="shared" si="49"/>
        <v>JSA</v>
      </c>
      <c r="D1569" s="6" t="s">
        <v>34</v>
      </c>
      <c r="E1569" s="7">
        <v>39170</v>
      </c>
      <c r="F1569" s="8"/>
      <c r="G1569" s="9"/>
      <c r="H1569" s="9"/>
      <c r="I1569" s="47">
        <v>28000</v>
      </c>
      <c r="J1569" s="10"/>
    </row>
    <row r="1570" spans="1:10" x14ac:dyDescent="0.3">
      <c r="A1570" t="str" cm="1">
        <f t="array" ref="A1570">IFERROR(_xlfn.XLOOKUP(1,(Hoja1!$B$5:$B$1097=B1570)*(Hoja1!$E$5:$E$1097=_xlfn.MAXIFS(Hoja1!$E$5:$E$1097,Hoja1!$B$5:$B$1097,B1570,Hoja1!$E$5:$E$1097,"&lt;="&amp;E1570)),Hoja1!$C$5:$C$1097,""),"")</f>
        <v>CONST_202_JSA</v>
      </c>
      <c r="B1570" s="45" t="str">
        <f t="shared" si="48"/>
        <v>C-202</v>
      </c>
      <c r="C1570" s="45" t="str">
        <f t="shared" si="49"/>
        <v>JSA</v>
      </c>
      <c r="D1570" s="6" t="s">
        <v>34</v>
      </c>
      <c r="E1570" s="7">
        <v>39177</v>
      </c>
      <c r="F1570" s="8"/>
      <c r="G1570" s="9"/>
      <c r="H1570" s="9"/>
      <c r="I1570" s="47">
        <v>29000</v>
      </c>
      <c r="J1570" s="10"/>
    </row>
    <row r="1571" spans="1:10" x14ac:dyDescent="0.3">
      <c r="A1571" t="str" cm="1">
        <f t="array" ref="A1571">IFERROR(_xlfn.XLOOKUP(1,(Hoja1!$B$5:$B$1097=B1571)*(Hoja1!$E$5:$E$1097=_xlfn.MAXIFS(Hoja1!$E$5:$E$1097,Hoja1!$B$5:$B$1097,B1571,Hoja1!$E$5:$E$1097,"&lt;="&amp;E1571)),Hoja1!$C$5:$C$1097,""),"")</f>
        <v>CONST_202_JSA</v>
      </c>
      <c r="B1571" s="45" t="str">
        <f t="shared" si="48"/>
        <v>C-202</v>
      </c>
      <c r="C1571" s="45" t="str">
        <f t="shared" si="49"/>
        <v>JSA</v>
      </c>
      <c r="D1571" s="6" t="s">
        <v>34</v>
      </c>
      <c r="E1571" s="7">
        <v>39200</v>
      </c>
      <c r="F1571" s="8"/>
      <c r="G1571" s="9"/>
      <c r="H1571" s="9"/>
      <c r="I1571" s="47">
        <v>37000</v>
      </c>
      <c r="J1571" s="10"/>
    </row>
    <row r="1572" spans="1:10" x14ac:dyDescent="0.3">
      <c r="A1572" t="str" cm="1">
        <f t="array" ref="A1572">IFERROR(_xlfn.XLOOKUP(1,(Hoja1!$B$5:$B$1097=B1572)*(Hoja1!$E$5:$E$1097=_xlfn.MAXIFS(Hoja1!$E$5:$E$1097,Hoja1!$B$5:$B$1097,B1572,Hoja1!$E$5:$E$1097,"&lt;="&amp;E1572)),Hoja1!$C$5:$C$1097,""),"")</f>
        <v>CONST_202_JSA</v>
      </c>
      <c r="B1572" s="45" t="str">
        <f t="shared" si="48"/>
        <v>C-202</v>
      </c>
      <c r="C1572" s="45" t="str">
        <f t="shared" si="49"/>
        <v>JSA</v>
      </c>
      <c r="D1572" s="6" t="s">
        <v>34</v>
      </c>
      <c r="E1572" s="7">
        <v>39204</v>
      </c>
      <c r="F1572" s="8"/>
      <c r="G1572" s="9"/>
      <c r="H1572" s="9"/>
      <c r="I1572" s="47">
        <v>27000</v>
      </c>
      <c r="J1572" s="10"/>
    </row>
    <row r="1573" spans="1:10" x14ac:dyDescent="0.3">
      <c r="A1573" t="str" cm="1">
        <f t="array" ref="A1573">IFERROR(_xlfn.XLOOKUP(1,(Hoja1!$B$5:$B$1097=B1573)*(Hoja1!$E$5:$E$1097=_xlfn.MAXIFS(Hoja1!$E$5:$E$1097,Hoja1!$B$5:$B$1097,B1573,Hoja1!$E$5:$E$1097,"&lt;="&amp;E1573)),Hoja1!$C$5:$C$1097,""),"")</f>
        <v>CONST_202_JSA</v>
      </c>
      <c r="B1573" s="45" t="str">
        <f t="shared" si="48"/>
        <v>C-202</v>
      </c>
      <c r="C1573" s="45" t="str">
        <f t="shared" si="49"/>
        <v>JSA</v>
      </c>
      <c r="D1573" s="6" t="s">
        <v>34</v>
      </c>
      <c r="E1573" s="7">
        <v>39211</v>
      </c>
      <c r="F1573" s="8"/>
      <c r="G1573" s="9"/>
      <c r="H1573" s="9"/>
      <c r="I1573" s="47">
        <v>28000</v>
      </c>
      <c r="J1573" s="10"/>
    </row>
    <row r="1574" spans="1:10" x14ac:dyDescent="0.3">
      <c r="A1574" t="str" cm="1">
        <f t="array" ref="A1574">IFERROR(_xlfn.XLOOKUP(1,(Hoja1!$B$5:$B$1097=B1574)*(Hoja1!$E$5:$E$1097=_xlfn.MAXIFS(Hoja1!$E$5:$E$1097,Hoja1!$B$5:$B$1097,B1574,Hoja1!$E$5:$E$1097,"&lt;="&amp;E1574)),Hoja1!$C$5:$C$1097,""),"")</f>
        <v>CONST_202_JSA</v>
      </c>
      <c r="B1574" s="45" t="str">
        <f t="shared" si="48"/>
        <v>C-202</v>
      </c>
      <c r="C1574" s="45" t="str">
        <f t="shared" si="49"/>
        <v>JSA</v>
      </c>
      <c r="D1574" s="6" t="s">
        <v>34</v>
      </c>
      <c r="E1574" s="7">
        <v>39216</v>
      </c>
      <c r="F1574" s="8"/>
      <c r="G1574" s="9"/>
      <c r="H1574" s="9"/>
      <c r="I1574" s="47">
        <v>33000</v>
      </c>
      <c r="J1574" s="10"/>
    </row>
    <row r="1575" spans="1:10" x14ac:dyDescent="0.3">
      <c r="A1575" t="str" cm="1">
        <f t="array" ref="A1575">IFERROR(_xlfn.XLOOKUP(1,(Hoja1!$B$5:$B$1097=B1575)*(Hoja1!$E$5:$E$1097=_xlfn.MAXIFS(Hoja1!$E$5:$E$1097,Hoja1!$B$5:$B$1097,B1575,Hoja1!$E$5:$E$1097,"&lt;="&amp;E1575)),Hoja1!$C$5:$C$1097,""),"")</f>
        <v>CONST_202_JSA</v>
      </c>
      <c r="B1575" s="45" t="str">
        <f t="shared" si="48"/>
        <v>C-202</v>
      </c>
      <c r="C1575" s="45" t="str">
        <f t="shared" si="49"/>
        <v>JSA</v>
      </c>
      <c r="D1575" s="6" t="s">
        <v>34</v>
      </c>
      <c r="E1575" s="7">
        <v>39228</v>
      </c>
      <c r="F1575" s="8"/>
      <c r="G1575" s="9"/>
      <c r="H1575" s="9"/>
      <c r="I1575" s="47">
        <v>20000</v>
      </c>
      <c r="J1575" s="10"/>
    </row>
    <row r="1576" spans="1:10" x14ac:dyDescent="0.3">
      <c r="A1576" t="str" cm="1">
        <f t="array" ref="A1576">IFERROR(_xlfn.XLOOKUP(1,(Hoja1!$B$5:$B$1097=B1576)*(Hoja1!$E$5:$E$1097=_xlfn.MAXIFS(Hoja1!$E$5:$E$1097,Hoja1!$B$5:$B$1097,B1576,Hoja1!$E$5:$E$1097,"&lt;="&amp;E1576)),Hoja1!$C$5:$C$1097,""),"")</f>
        <v>CONST_202_JSA</v>
      </c>
      <c r="B1576" s="45" t="str">
        <f t="shared" si="48"/>
        <v>C-202</v>
      </c>
      <c r="C1576" s="45" t="str">
        <f t="shared" si="49"/>
        <v>JSA</v>
      </c>
      <c r="D1576" s="6" t="s">
        <v>34</v>
      </c>
      <c r="E1576" s="7">
        <v>39238</v>
      </c>
      <c r="F1576" s="8"/>
      <c r="G1576" s="9"/>
      <c r="H1576" s="9"/>
      <c r="I1576" s="47">
        <v>46000</v>
      </c>
      <c r="J1576" s="10"/>
    </row>
    <row r="1577" spans="1:10" x14ac:dyDescent="0.3">
      <c r="A1577" t="str" cm="1">
        <f t="array" ref="A1577">IFERROR(_xlfn.XLOOKUP(1,(Hoja1!$B$5:$B$1097=B1577)*(Hoja1!$E$5:$E$1097=_xlfn.MAXIFS(Hoja1!$E$5:$E$1097,Hoja1!$B$5:$B$1097,B1577,Hoja1!$E$5:$E$1097,"&lt;="&amp;E1577)),Hoja1!$C$5:$C$1097,""),"")</f>
        <v>CONST_202_JSA</v>
      </c>
      <c r="B1577" s="45" t="str">
        <f t="shared" si="48"/>
        <v>C-202</v>
      </c>
      <c r="C1577" s="45" t="str">
        <f t="shared" si="49"/>
        <v>JSA</v>
      </c>
      <c r="D1577" s="6" t="s">
        <v>34</v>
      </c>
      <c r="E1577" s="7">
        <v>39240</v>
      </c>
      <c r="F1577" s="8"/>
      <c r="G1577" s="9"/>
      <c r="H1577" s="9"/>
      <c r="I1577" s="47">
        <v>44000</v>
      </c>
      <c r="J1577" s="10"/>
    </row>
    <row r="1578" spans="1:10" x14ac:dyDescent="0.3">
      <c r="A1578" t="str" cm="1">
        <f t="array" ref="A1578">IFERROR(_xlfn.XLOOKUP(1,(Hoja1!$B$5:$B$1097=B1578)*(Hoja1!$E$5:$E$1097=_xlfn.MAXIFS(Hoja1!$E$5:$E$1097,Hoja1!$B$5:$B$1097,B1578,Hoja1!$E$5:$E$1097,"&lt;="&amp;E1578)),Hoja1!$C$5:$C$1097,""),"")</f>
        <v>CONST_202_JSA</v>
      </c>
      <c r="B1578" s="45" t="str">
        <f t="shared" si="48"/>
        <v>C-202</v>
      </c>
      <c r="C1578" s="45" t="str">
        <f t="shared" si="49"/>
        <v>JSA</v>
      </c>
      <c r="D1578" s="6" t="s">
        <v>34</v>
      </c>
      <c r="E1578" s="7">
        <v>39245</v>
      </c>
      <c r="F1578" s="8"/>
      <c r="G1578" s="9"/>
      <c r="H1578" s="9"/>
      <c r="I1578" s="47">
        <v>26000</v>
      </c>
      <c r="J1578" s="10"/>
    </row>
    <row r="1579" spans="1:10" x14ac:dyDescent="0.3">
      <c r="A1579" t="str" cm="1">
        <f t="array" ref="A1579">IFERROR(_xlfn.XLOOKUP(1,(Hoja1!$B$5:$B$1097=B1579)*(Hoja1!$E$5:$E$1097=_xlfn.MAXIFS(Hoja1!$E$5:$E$1097,Hoja1!$B$5:$B$1097,B1579,Hoja1!$E$5:$E$1097,"&lt;="&amp;E1579)),Hoja1!$C$5:$C$1097,""),"")</f>
        <v>CONST_202_JSA</v>
      </c>
      <c r="B1579" s="45" t="str">
        <f t="shared" si="48"/>
        <v>C-202</v>
      </c>
      <c r="C1579" s="45" t="str">
        <f t="shared" si="49"/>
        <v>JSA</v>
      </c>
      <c r="D1579" s="6" t="s">
        <v>34</v>
      </c>
      <c r="E1579" s="7">
        <v>39296</v>
      </c>
      <c r="F1579" s="8"/>
      <c r="G1579" s="9"/>
      <c r="H1579" s="9"/>
      <c r="I1579" s="47">
        <v>44000</v>
      </c>
      <c r="J1579" s="10"/>
    </row>
    <row r="1580" spans="1:10" x14ac:dyDescent="0.3">
      <c r="A1580" t="str" cm="1">
        <f t="array" ref="A1580">IFERROR(_xlfn.XLOOKUP(1,(Hoja1!$B$5:$B$1097=B1580)*(Hoja1!$E$5:$E$1097=_xlfn.MAXIFS(Hoja1!$E$5:$E$1097,Hoja1!$B$5:$B$1097,B1580,Hoja1!$E$5:$E$1097,"&lt;="&amp;E1580)),Hoja1!$C$5:$C$1097,""),"")</f>
        <v>CONST_202_JSA</v>
      </c>
      <c r="B1580" s="45" t="str">
        <f t="shared" si="48"/>
        <v>C-202</v>
      </c>
      <c r="C1580" s="45" t="str">
        <f t="shared" si="49"/>
        <v>JSA</v>
      </c>
      <c r="D1580" s="6" t="s">
        <v>34</v>
      </c>
      <c r="E1580" s="7">
        <v>39297</v>
      </c>
      <c r="F1580" s="8"/>
      <c r="G1580" s="9"/>
      <c r="H1580" s="9"/>
      <c r="I1580" s="47">
        <v>54000</v>
      </c>
      <c r="J1580" s="10"/>
    </row>
    <row r="1581" spans="1:10" x14ac:dyDescent="0.3">
      <c r="A1581" t="str" cm="1">
        <f t="array" ref="A1581">IFERROR(_xlfn.XLOOKUP(1,(Hoja1!$B$5:$B$1097=B1581)*(Hoja1!$E$5:$E$1097=_xlfn.MAXIFS(Hoja1!$E$5:$E$1097,Hoja1!$B$5:$B$1097,B1581,Hoja1!$E$5:$E$1097,"&lt;="&amp;E1581)),Hoja1!$C$5:$C$1097,""),"")</f>
        <v>CONST_202_JSA</v>
      </c>
      <c r="B1581" s="45" t="str">
        <f t="shared" si="48"/>
        <v>C-202</v>
      </c>
      <c r="C1581" s="45" t="str">
        <f t="shared" si="49"/>
        <v>JSA</v>
      </c>
      <c r="D1581" s="6" t="s">
        <v>34</v>
      </c>
      <c r="E1581" s="7">
        <v>39300</v>
      </c>
      <c r="F1581" s="8"/>
      <c r="G1581" s="9"/>
      <c r="H1581" s="9"/>
      <c r="I1581" s="47">
        <v>45000</v>
      </c>
      <c r="J1581" s="10"/>
    </row>
    <row r="1582" spans="1:10" x14ac:dyDescent="0.3">
      <c r="A1582" t="str" cm="1">
        <f t="array" ref="A1582">IFERROR(_xlfn.XLOOKUP(1,(Hoja1!$B$5:$B$1097=B1582)*(Hoja1!$E$5:$E$1097=_xlfn.MAXIFS(Hoja1!$E$5:$E$1097,Hoja1!$B$5:$B$1097,B1582,Hoja1!$E$5:$E$1097,"&lt;="&amp;E1582)),Hoja1!$C$5:$C$1097,""),"")</f>
        <v>CONST_202_JSA</v>
      </c>
      <c r="B1582" s="45" t="str">
        <f t="shared" si="48"/>
        <v>C-202</v>
      </c>
      <c r="C1582" s="45" t="str">
        <f t="shared" si="49"/>
        <v>JSA</v>
      </c>
      <c r="D1582" s="6" t="s">
        <v>34</v>
      </c>
      <c r="E1582" s="7">
        <v>39301</v>
      </c>
      <c r="F1582" s="8"/>
      <c r="G1582" s="9"/>
      <c r="H1582" s="9"/>
      <c r="I1582" s="47">
        <v>25000</v>
      </c>
      <c r="J1582" s="10"/>
    </row>
    <row r="1583" spans="1:10" x14ac:dyDescent="0.3">
      <c r="A1583" t="str" cm="1">
        <f t="array" ref="A1583">IFERROR(_xlfn.XLOOKUP(1,(Hoja1!$B$5:$B$1097=B1583)*(Hoja1!$E$5:$E$1097=_xlfn.MAXIFS(Hoja1!$E$5:$E$1097,Hoja1!$B$5:$B$1097,B1583,Hoja1!$E$5:$E$1097,"&lt;="&amp;E1583)),Hoja1!$C$5:$C$1097,""),"")</f>
        <v>CONST_202_JSA</v>
      </c>
      <c r="B1583" s="45" t="str">
        <f t="shared" si="48"/>
        <v>C-202</v>
      </c>
      <c r="C1583" s="45" t="str">
        <f t="shared" si="49"/>
        <v>JSA</v>
      </c>
      <c r="D1583" s="6" t="s">
        <v>34</v>
      </c>
      <c r="E1583" s="7">
        <v>39314</v>
      </c>
      <c r="F1583" s="8"/>
      <c r="G1583" s="9"/>
      <c r="H1583" s="9"/>
      <c r="I1583" s="47">
        <v>50000</v>
      </c>
      <c r="J1583" s="10"/>
    </row>
    <row r="1584" spans="1:10" x14ac:dyDescent="0.3">
      <c r="A1584" t="str" cm="1">
        <f t="array" ref="A1584">IFERROR(_xlfn.XLOOKUP(1,(Hoja1!$B$5:$B$1097=B1584)*(Hoja1!$E$5:$E$1097=_xlfn.MAXIFS(Hoja1!$E$5:$E$1097,Hoja1!$B$5:$B$1097,B1584,Hoja1!$E$5:$E$1097,"&lt;="&amp;E1584)),Hoja1!$C$5:$C$1097,""),"")</f>
        <v>CONST_202_JSA</v>
      </c>
      <c r="B1584" s="45" t="str">
        <f t="shared" si="48"/>
        <v>C-202</v>
      </c>
      <c r="C1584" s="45" t="str">
        <f t="shared" si="49"/>
        <v>JSA</v>
      </c>
      <c r="D1584" s="6" t="s">
        <v>34</v>
      </c>
      <c r="E1584" s="7">
        <v>39337</v>
      </c>
      <c r="F1584" s="8"/>
      <c r="G1584" s="9"/>
      <c r="H1584" s="9"/>
      <c r="I1584" s="47">
        <v>60000</v>
      </c>
      <c r="J1584" s="10"/>
    </row>
    <row r="1585" spans="1:10" x14ac:dyDescent="0.3">
      <c r="A1585" t="str" cm="1">
        <f t="array" ref="A1585">IFERROR(_xlfn.XLOOKUP(1,(Hoja1!$B$5:$B$1097=B1585)*(Hoja1!$E$5:$E$1097=_xlfn.MAXIFS(Hoja1!$E$5:$E$1097,Hoja1!$B$5:$B$1097,B1585,Hoja1!$E$5:$E$1097,"&lt;="&amp;E1585)),Hoja1!$C$5:$C$1097,""),"")</f>
        <v>CONST_202_JSA</v>
      </c>
      <c r="B1585" s="45" t="str">
        <f t="shared" si="48"/>
        <v>C-202</v>
      </c>
      <c r="C1585" s="45" t="str">
        <f t="shared" si="49"/>
        <v>JSA</v>
      </c>
      <c r="D1585" s="6" t="s">
        <v>34</v>
      </c>
      <c r="E1585" s="7">
        <v>39342</v>
      </c>
      <c r="F1585" s="8"/>
      <c r="G1585" s="9"/>
      <c r="H1585" s="9"/>
      <c r="I1585" s="47">
        <v>38000</v>
      </c>
      <c r="J1585" s="10"/>
    </row>
    <row r="1586" spans="1:10" x14ac:dyDescent="0.3">
      <c r="A1586" t="str" cm="1">
        <f t="array" ref="A1586">IFERROR(_xlfn.XLOOKUP(1,(Hoja1!$B$5:$B$1097=B1586)*(Hoja1!$E$5:$E$1097=_xlfn.MAXIFS(Hoja1!$E$5:$E$1097,Hoja1!$B$5:$B$1097,B1586,Hoja1!$E$5:$E$1097,"&lt;="&amp;E1586)),Hoja1!$C$5:$C$1097,""),"")</f>
        <v>CONST_202_JSA</v>
      </c>
      <c r="B1586" s="45" t="str">
        <f t="shared" si="48"/>
        <v>C-202</v>
      </c>
      <c r="C1586" s="45" t="str">
        <f t="shared" si="49"/>
        <v>JSA</v>
      </c>
      <c r="D1586" s="6" t="s">
        <v>34</v>
      </c>
      <c r="E1586" s="7">
        <v>39348</v>
      </c>
      <c r="F1586" s="8"/>
      <c r="G1586" s="9"/>
      <c r="H1586" s="9"/>
      <c r="I1586" s="47">
        <v>60000</v>
      </c>
      <c r="J1586" s="10"/>
    </row>
    <row r="1587" spans="1:10" x14ac:dyDescent="0.3">
      <c r="A1587" t="str" cm="1">
        <f t="array" ref="A1587">IFERROR(_xlfn.XLOOKUP(1,(Hoja1!$B$5:$B$1097=B1587)*(Hoja1!$E$5:$E$1097=_xlfn.MAXIFS(Hoja1!$E$5:$E$1097,Hoja1!$B$5:$B$1097,B1587,Hoja1!$E$5:$E$1097,"&lt;="&amp;E1587)),Hoja1!$C$5:$C$1097,""),"")</f>
        <v>CONST_202_JSA</v>
      </c>
      <c r="B1587" s="45" t="str">
        <f t="shared" si="48"/>
        <v>C-202</v>
      </c>
      <c r="C1587" s="45" t="str">
        <f t="shared" si="49"/>
        <v>JSA</v>
      </c>
      <c r="D1587" s="6" t="s">
        <v>34</v>
      </c>
      <c r="E1587" s="7">
        <v>39419</v>
      </c>
      <c r="F1587" s="8"/>
      <c r="G1587" s="9"/>
      <c r="H1587" s="9"/>
      <c r="I1587" s="47">
        <v>40000</v>
      </c>
      <c r="J1587" s="10"/>
    </row>
    <row r="1588" spans="1:10" x14ac:dyDescent="0.3">
      <c r="A1588" t="str" cm="1">
        <f t="array" ref="A1588">IFERROR(_xlfn.XLOOKUP(1,(Hoja1!$B$5:$B$1097=B1588)*(Hoja1!$E$5:$E$1097=_xlfn.MAXIFS(Hoja1!$E$5:$E$1097,Hoja1!$B$5:$B$1097,B1588,Hoja1!$E$5:$E$1097,"&lt;="&amp;E1588)),Hoja1!$C$5:$C$1097,""),"")</f>
        <v>CONST_202_JSA</v>
      </c>
      <c r="B1588" s="45" t="str">
        <f t="shared" si="48"/>
        <v>C-202</v>
      </c>
      <c r="C1588" s="45" t="str">
        <f t="shared" si="49"/>
        <v>JSA</v>
      </c>
      <c r="D1588" s="6" t="s">
        <v>34</v>
      </c>
      <c r="E1588" s="7">
        <v>39439</v>
      </c>
      <c r="F1588" s="8"/>
      <c r="G1588" s="9"/>
      <c r="H1588" s="9"/>
      <c r="I1588" s="47">
        <v>62000</v>
      </c>
      <c r="J1588" s="10"/>
    </row>
    <row r="1589" spans="1:10" x14ac:dyDescent="0.3">
      <c r="A1589" t="str" cm="1">
        <f t="array" ref="A1589">IFERROR(_xlfn.XLOOKUP(1,(Hoja1!$B$5:$B$1097=B1589)*(Hoja1!$E$5:$E$1097=_xlfn.MAXIFS(Hoja1!$E$5:$E$1097,Hoja1!$B$5:$B$1097,B1589,Hoja1!$E$5:$E$1097,"&lt;="&amp;E1589)),Hoja1!$C$5:$C$1097,""),"")</f>
        <v>CONST_202_JSA</v>
      </c>
      <c r="B1589" s="45" t="str">
        <f t="shared" si="48"/>
        <v>C-202</v>
      </c>
      <c r="C1589" s="45" t="str">
        <f t="shared" si="49"/>
        <v>JSA</v>
      </c>
      <c r="D1589" s="6" t="s">
        <v>34</v>
      </c>
      <c r="E1589" s="7">
        <v>39446</v>
      </c>
      <c r="F1589" s="8"/>
      <c r="G1589" s="9"/>
      <c r="H1589" s="9"/>
      <c r="I1589" s="47">
        <v>28000</v>
      </c>
      <c r="J1589" s="10"/>
    </row>
    <row r="1590" spans="1:10" x14ac:dyDescent="0.3">
      <c r="A1590" t="str" cm="1">
        <f t="array" ref="A1590">IFERROR(_xlfn.XLOOKUP(1,(Hoja1!$B$5:$B$1097=B1590)*(Hoja1!$E$5:$E$1097=_xlfn.MAXIFS(Hoja1!$E$5:$E$1097,Hoja1!$B$5:$B$1097,B1590,Hoja1!$E$5:$E$1097,"&lt;="&amp;E1590)),Hoja1!$C$5:$C$1097,""),"")</f>
        <v>CONST_202_JSA</v>
      </c>
      <c r="B1590" s="45" t="str">
        <f t="shared" si="48"/>
        <v>C-202</v>
      </c>
      <c r="C1590" s="45" t="str">
        <f t="shared" si="49"/>
        <v>JSA</v>
      </c>
      <c r="D1590" s="6" t="s">
        <v>34</v>
      </c>
      <c r="E1590" s="7">
        <v>39453</v>
      </c>
      <c r="F1590" s="8"/>
      <c r="G1590" s="9"/>
      <c r="H1590" s="9"/>
      <c r="I1590" s="47">
        <v>78000</v>
      </c>
      <c r="J1590" s="10"/>
    </row>
    <row r="1591" spans="1:10" x14ac:dyDescent="0.3">
      <c r="A1591" t="str" cm="1">
        <f t="array" ref="A1591">IFERROR(_xlfn.XLOOKUP(1,(Hoja1!$B$5:$B$1097=B1591)*(Hoja1!$E$5:$E$1097=_xlfn.MAXIFS(Hoja1!$E$5:$E$1097,Hoja1!$B$5:$B$1097,B1591,Hoja1!$E$5:$E$1097,"&lt;="&amp;E1591)),Hoja1!$C$5:$C$1097,""),"")</f>
        <v>CONST_202_JSA</v>
      </c>
      <c r="B1591" s="45" t="str">
        <f t="shared" si="48"/>
        <v>C-202</v>
      </c>
      <c r="C1591" s="45" t="str">
        <f t="shared" si="49"/>
        <v>JSA</v>
      </c>
      <c r="D1591" s="6" t="s">
        <v>34</v>
      </c>
      <c r="E1591" s="7">
        <v>39461</v>
      </c>
      <c r="F1591" s="8"/>
      <c r="G1591" s="9"/>
      <c r="H1591" s="9"/>
      <c r="I1591" s="47">
        <v>110000</v>
      </c>
      <c r="J1591" s="10"/>
    </row>
    <row r="1592" spans="1:10" x14ac:dyDescent="0.3">
      <c r="A1592" t="str" cm="1">
        <f t="array" ref="A1592">IFERROR(_xlfn.XLOOKUP(1,(Hoja1!$B$5:$B$1097=B1592)*(Hoja1!$E$5:$E$1097=_xlfn.MAXIFS(Hoja1!$E$5:$E$1097,Hoja1!$B$5:$B$1097,B1592,Hoja1!$E$5:$E$1097,"&lt;="&amp;E1592)),Hoja1!$C$5:$C$1097,""),"")</f>
        <v>CONST_202_JSA</v>
      </c>
      <c r="B1592" s="45" t="str">
        <f t="shared" si="48"/>
        <v>C-202</v>
      </c>
      <c r="C1592" s="45" t="str">
        <f t="shared" si="49"/>
        <v>JSA</v>
      </c>
      <c r="D1592" s="6" t="s">
        <v>34</v>
      </c>
      <c r="E1592" s="7">
        <v>39473</v>
      </c>
      <c r="F1592" s="8"/>
      <c r="G1592" s="9"/>
      <c r="H1592" s="9"/>
      <c r="I1592" s="47">
        <v>98000</v>
      </c>
      <c r="J1592" s="10"/>
    </row>
    <row r="1593" spans="1:10" x14ac:dyDescent="0.3">
      <c r="A1593" t="str" cm="1">
        <f t="array" ref="A1593">IFERROR(_xlfn.XLOOKUP(1,(Hoja1!$B$5:$B$1097=B1593)*(Hoja1!$E$5:$E$1097=_xlfn.MAXIFS(Hoja1!$E$5:$E$1097,Hoja1!$B$5:$B$1097,B1593,Hoja1!$E$5:$E$1097,"&lt;="&amp;E1593)),Hoja1!$C$5:$C$1097,""),"")</f>
        <v>CONST_202_JSA</v>
      </c>
      <c r="B1593" s="45" t="str">
        <f t="shared" si="48"/>
        <v>C-202</v>
      </c>
      <c r="C1593" s="45" t="str">
        <f t="shared" si="49"/>
        <v>JSA</v>
      </c>
      <c r="D1593" s="6" t="s">
        <v>34</v>
      </c>
      <c r="E1593" s="7">
        <v>39479</v>
      </c>
      <c r="F1593" s="8"/>
      <c r="G1593" s="9"/>
      <c r="H1593" s="9"/>
      <c r="I1593" s="47">
        <v>108000</v>
      </c>
      <c r="J1593" s="10"/>
    </row>
    <row r="1594" spans="1:10" x14ac:dyDescent="0.3">
      <c r="A1594" t="str" cm="1">
        <f t="array" ref="A1594">IFERROR(_xlfn.XLOOKUP(1,(Hoja1!$B$5:$B$1097=B1594)*(Hoja1!$E$5:$E$1097=_xlfn.MAXIFS(Hoja1!$E$5:$E$1097,Hoja1!$B$5:$B$1097,B1594,Hoja1!$E$5:$E$1097,"&lt;="&amp;E1594)),Hoja1!$C$5:$C$1097,""),"")</f>
        <v>CONST_202_JSA</v>
      </c>
      <c r="B1594" s="45" t="str">
        <f t="shared" si="48"/>
        <v>C-202</v>
      </c>
      <c r="C1594" s="45" t="str">
        <f t="shared" si="49"/>
        <v>JSA</v>
      </c>
      <c r="D1594" s="6" t="s">
        <v>34</v>
      </c>
      <c r="E1594" s="7">
        <v>39480</v>
      </c>
      <c r="F1594" s="8"/>
      <c r="G1594" s="9"/>
      <c r="H1594" s="9"/>
      <c r="I1594" s="47">
        <v>98000</v>
      </c>
      <c r="J1594" s="10"/>
    </row>
    <row r="1595" spans="1:10" x14ac:dyDescent="0.3">
      <c r="A1595" t="str" cm="1">
        <f t="array" ref="A1595">IFERROR(_xlfn.XLOOKUP(1,(Hoja1!$B$5:$B$1097=B1595)*(Hoja1!$E$5:$E$1097=_xlfn.MAXIFS(Hoja1!$E$5:$E$1097,Hoja1!$B$5:$B$1097,B1595,Hoja1!$E$5:$E$1097,"&lt;="&amp;E1595)),Hoja1!$C$5:$C$1097,""),"")</f>
        <v>CONST_202_JSA</v>
      </c>
      <c r="B1595" s="45" t="str">
        <f t="shared" si="48"/>
        <v>C-202</v>
      </c>
      <c r="C1595" s="45" t="str">
        <f t="shared" si="49"/>
        <v>JSA</v>
      </c>
      <c r="D1595" s="6" t="s">
        <v>34</v>
      </c>
      <c r="E1595" s="7">
        <v>39484</v>
      </c>
      <c r="F1595" s="8"/>
      <c r="G1595" s="9"/>
      <c r="H1595" s="9"/>
      <c r="I1595" s="47">
        <v>44000</v>
      </c>
      <c r="J1595" s="10"/>
    </row>
    <row r="1596" spans="1:10" x14ac:dyDescent="0.3">
      <c r="A1596" t="str" cm="1">
        <f t="array" ref="A1596">IFERROR(_xlfn.XLOOKUP(1,(Hoja1!$B$5:$B$1097=B1596)*(Hoja1!$E$5:$E$1097=_xlfn.MAXIFS(Hoja1!$E$5:$E$1097,Hoja1!$B$5:$B$1097,B1596,Hoja1!$E$5:$E$1097,"&lt;="&amp;E1596)),Hoja1!$C$5:$C$1097,""),"")</f>
        <v>CONST_202_JSA</v>
      </c>
      <c r="B1596" s="45" t="str">
        <f t="shared" si="48"/>
        <v>C-202</v>
      </c>
      <c r="C1596" s="45" t="str">
        <f t="shared" si="49"/>
        <v>JSA</v>
      </c>
      <c r="D1596" s="6" t="s">
        <v>34</v>
      </c>
      <c r="E1596" s="7">
        <v>39497</v>
      </c>
      <c r="F1596" s="8"/>
      <c r="G1596" s="9"/>
      <c r="H1596" s="9"/>
      <c r="I1596" s="47"/>
      <c r="J1596" s="10"/>
    </row>
    <row r="1597" spans="1:10" x14ac:dyDescent="0.3">
      <c r="A1597" t="str" cm="1">
        <f t="array" ref="A1597">IFERROR(_xlfn.XLOOKUP(1,(Hoja1!$B$5:$B$1097=B1597)*(Hoja1!$E$5:$E$1097=_xlfn.MAXIFS(Hoja1!$E$5:$E$1097,Hoja1!$B$5:$B$1097,B1597,Hoja1!$E$5:$E$1097,"&lt;="&amp;E1597)),Hoja1!$C$5:$C$1097,""),"")</f>
        <v>CONST_202_JSA</v>
      </c>
      <c r="B1597" s="45" t="str">
        <f t="shared" si="48"/>
        <v>C-202</v>
      </c>
      <c r="C1597" s="45" t="str">
        <f t="shared" si="49"/>
        <v>JSA</v>
      </c>
      <c r="D1597" s="6" t="s">
        <v>34</v>
      </c>
      <c r="E1597" s="7">
        <v>39498</v>
      </c>
      <c r="F1597" s="8"/>
      <c r="G1597" s="9"/>
      <c r="H1597" s="9"/>
      <c r="I1597" s="47">
        <v>40000</v>
      </c>
      <c r="J1597" s="10"/>
    </row>
    <row r="1598" spans="1:10" x14ac:dyDescent="0.3">
      <c r="A1598" t="str" cm="1">
        <f t="array" ref="A1598">IFERROR(_xlfn.XLOOKUP(1,(Hoja1!$B$5:$B$1097=B1598)*(Hoja1!$E$5:$E$1097=_xlfn.MAXIFS(Hoja1!$E$5:$E$1097,Hoja1!$B$5:$B$1097,B1598,Hoja1!$E$5:$E$1097,"&lt;="&amp;E1598)),Hoja1!$C$5:$C$1097,""),"")</f>
        <v>CONST_202_JSA</v>
      </c>
      <c r="B1598" s="45" t="str">
        <f t="shared" si="48"/>
        <v>C-202</v>
      </c>
      <c r="C1598" s="45" t="str">
        <f t="shared" si="49"/>
        <v>JSA</v>
      </c>
      <c r="D1598" s="6" t="s">
        <v>34</v>
      </c>
      <c r="E1598" s="7">
        <v>39512</v>
      </c>
      <c r="F1598" s="8"/>
      <c r="G1598" s="9"/>
      <c r="H1598" s="9"/>
      <c r="I1598" s="47">
        <v>29000</v>
      </c>
      <c r="J1598" s="10"/>
    </row>
    <row r="1599" spans="1:10" x14ac:dyDescent="0.3">
      <c r="A1599" t="str" cm="1">
        <f t="array" ref="A1599">IFERROR(_xlfn.XLOOKUP(1,(Hoja1!$B$5:$B$1097=B1599)*(Hoja1!$E$5:$E$1097=_xlfn.MAXIFS(Hoja1!$E$5:$E$1097,Hoja1!$B$5:$B$1097,B1599,Hoja1!$E$5:$E$1097,"&lt;="&amp;E1599)),Hoja1!$C$5:$C$1097,""),"")</f>
        <v>CONST_202_JSA</v>
      </c>
      <c r="B1599" s="45" t="str">
        <f t="shared" si="48"/>
        <v>C-202</v>
      </c>
      <c r="C1599" s="45" t="str">
        <f t="shared" si="49"/>
        <v>JSA</v>
      </c>
      <c r="D1599" s="6" t="s">
        <v>34</v>
      </c>
      <c r="E1599" s="7">
        <v>39513</v>
      </c>
      <c r="F1599" s="8"/>
      <c r="G1599" s="9"/>
      <c r="H1599" s="9"/>
      <c r="I1599" s="47">
        <v>38000</v>
      </c>
      <c r="J1599" s="10"/>
    </row>
    <row r="1600" spans="1:10" x14ac:dyDescent="0.3">
      <c r="A1600" t="str" cm="1">
        <f t="array" ref="A1600">IFERROR(_xlfn.XLOOKUP(1,(Hoja1!$B$5:$B$1097=B1600)*(Hoja1!$E$5:$E$1097=_xlfn.MAXIFS(Hoja1!$E$5:$E$1097,Hoja1!$B$5:$B$1097,B1600,Hoja1!$E$5:$E$1097,"&lt;="&amp;E1600)),Hoja1!$C$5:$C$1097,""),"")</f>
        <v>CONST_202_JSA</v>
      </c>
      <c r="B1600" s="45" t="str">
        <f t="shared" si="48"/>
        <v>C-202</v>
      </c>
      <c r="C1600" s="45" t="str">
        <f t="shared" si="49"/>
        <v>JSA</v>
      </c>
      <c r="D1600" s="6" t="s">
        <v>34</v>
      </c>
      <c r="E1600" s="7">
        <v>39523</v>
      </c>
      <c r="F1600" s="8"/>
      <c r="G1600" s="9"/>
      <c r="H1600" s="9"/>
      <c r="I1600" s="47">
        <v>50000</v>
      </c>
      <c r="J1600" s="10"/>
    </row>
    <row r="1601" spans="1:10" x14ac:dyDescent="0.3">
      <c r="A1601" t="str" cm="1">
        <f t="array" ref="A1601">IFERROR(_xlfn.XLOOKUP(1,(Hoja1!$B$5:$B$1097=B1601)*(Hoja1!$E$5:$E$1097=_xlfn.MAXIFS(Hoja1!$E$5:$E$1097,Hoja1!$B$5:$B$1097,B1601,Hoja1!$E$5:$E$1097,"&lt;="&amp;E1601)),Hoja1!$C$5:$C$1097,""),"")</f>
        <v>CONST_202_JSA</v>
      </c>
      <c r="B1601" s="45" t="str">
        <f t="shared" si="48"/>
        <v>C-202</v>
      </c>
      <c r="C1601" s="45" t="str">
        <f t="shared" si="49"/>
        <v>JSA</v>
      </c>
      <c r="D1601" s="6" t="s">
        <v>34</v>
      </c>
      <c r="E1601" s="7">
        <v>39548</v>
      </c>
      <c r="F1601" s="8"/>
      <c r="G1601" s="9"/>
      <c r="H1601" s="9"/>
      <c r="I1601" s="47">
        <v>36000</v>
      </c>
      <c r="J1601" s="10"/>
    </row>
    <row r="1602" spans="1:10" x14ac:dyDescent="0.3">
      <c r="A1602" t="str" cm="1">
        <f t="array" ref="A1602">IFERROR(_xlfn.XLOOKUP(1,(Hoja1!$B$5:$B$1097=B1602)*(Hoja1!$E$5:$E$1097=_xlfn.MAXIFS(Hoja1!$E$5:$E$1097,Hoja1!$B$5:$B$1097,B1602,Hoja1!$E$5:$E$1097,"&lt;="&amp;E1602)),Hoja1!$C$5:$C$1097,""),"")</f>
        <v>CONST_202_JSA</v>
      </c>
      <c r="B1602" s="45" t="str">
        <f t="shared" si="48"/>
        <v>C-202</v>
      </c>
      <c r="C1602" s="45" t="str">
        <f t="shared" si="49"/>
        <v>JSA</v>
      </c>
      <c r="D1602" s="6" t="s">
        <v>34</v>
      </c>
      <c r="E1602" s="7">
        <v>39558</v>
      </c>
      <c r="F1602" s="8"/>
      <c r="G1602" s="9"/>
      <c r="H1602" s="9"/>
      <c r="I1602" s="47">
        <v>46000</v>
      </c>
      <c r="J1602" s="10"/>
    </row>
    <row r="1603" spans="1:10" x14ac:dyDescent="0.3">
      <c r="A1603" t="str" cm="1">
        <f t="array" ref="A1603">IFERROR(_xlfn.XLOOKUP(1,(Hoja1!$B$5:$B$1097=B1603)*(Hoja1!$E$5:$E$1097=_xlfn.MAXIFS(Hoja1!$E$5:$E$1097,Hoja1!$B$5:$B$1097,B1603,Hoja1!$E$5:$E$1097,"&lt;="&amp;E1603)),Hoja1!$C$5:$C$1097,""),"")</f>
        <v>CONST_202_JSA</v>
      </c>
      <c r="B1603" s="45" t="str">
        <f t="shared" ref="B1603:B1666" si="50">IF(LEFT(D1603,1)="T","T-","C-")&amp;TRIM(RIGHT(D1603,LEN(D1603)-SEARCH("-",D1603)))</f>
        <v>C-202</v>
      </c>
      <c r="C1603" s="45" t="str">
        <f t="shared" ref="C1603:C1666" si="51">IFERROR(MID(A1603,FIND("_",A1603,FIND("_",A1603)+1)+1,LEN(A1603)),"")</f>
        <v>JSA</v>
      </c>
      <c r="D1603" s="6" t="s">
        <v>34</v>
      </c>
      <c r="E1603" s="7">
        <v>39565</v>
      </c>
      <c r="F1603" s="8"/>
      <c r="G1603" s="9"/>
      <c r="H1603" s="9"/>
      <c r="I1603" s="47">
        <v>43000</v>
      </c>
      <c r="J1603" s="10"/>
    </row>
    <row r="1604" spans="1:10" x14ac:dyDescent="0.3">
      <c r="A1604" t="str" cm="1">
        <f t="array" ref="A1604">IFERROR(_xlfn.XLOOKUP(1,(Hoja1!$B$5:$B$1097=B1604)*(Hoja1!$E$5:$E$1097=_xlfn.MAXIFS(Hoja1!$E$5:$E$1097,Hoja1!$B$5:$B$1097,B1604,Hoja1!$E$5:$E$1097,"&lt;="&amp;E1604)),Hoja1!$C$5:$C$1097,""),"")</f>
        <v>CONST_202_JSA</v>
      </c>
      <c r="B1604" s="45" t="str">
        <f t="shared" si="50"/>
        <v>C-202</v>
      </c>
      <c r="C1604" s="45" t="str">
        <f t="shared" si="51"/>
        <v>JSA</v>
      </c>
      <c r="D1604" s="6" t="s">
        <v>34</v>
      </c>
      <c r="E1604" s="7">
        <v>39567</v>
      </c>
      <c r="F1604" s="8"/>
      <c r="G1604" s="9"/>
      <c r="H1604" s="9"/>
      <c r="I1604" s="47">
        <v>53000</v>
      </c>
      <c r="J1604" s="10"/>
    </row>
    <row r="1605" spans="1:10" x14ac:dyDescent="0.3">
      <c r="A1605" t="str" cm="1">
        <f t="array" ref="A1605">IFERROR(_xlfn.XLOOKUP(1,(Hoja1!$B$5:$B$1097=B1605)*(Hoja1!$E$5:$E$1097=_xlfn.MAXIFS(Hoja1!$E$5:$E$1097,Hoja1!$B$5:$B$1097,B1605,Hoja1!$E$5:$E$1097,"&lt;="&amp;E1605)),Hoja1!$C$5:$C$1097,""),"")</f>
        <v>CONST_202_JSA</v>
      </c>
      <c r="B1605" s="45" t="str">
        <f t="shared" si="50"/>
        <v>C-202</v>
      </c>
      <c r="C1605" s="45" t="str">
        <f t="shared" si="51"/>
        <v>JSA</v>
      </c>
      <c r="D1605" s="6" t="s">
        <v>34</v>
      </c>
      <c r="E1605" s="7">
        <v>39569</v>
      </c>
      <c r="F1605" s="8"/>
      <c r="G1605" s="9"/>
      <c r="H1605" s="9"/>
      <c r="I1605" s="47">
        <v>45000</v>
      </c>
      <c r="J1605" s="10"/>
    </row>
    <row r="1606" spans="1:10" x14ac:dyDescent="0.3">
      <c r="A1606" t="str" cm="1">
        <f t="array" ref="A1606">IFERROR(_xlfn.XLOOKUP(1,(Hoja1!$B$5:$B$1097=B1606)*(Hoja1!$E$5:$E$1097=_xlfn.MAXIFS(Hoja1!$E$5:$E$1097,Hoja1!$B$5:$B$1097,B1606,Hoja1!$E$5:$E$1097,"&lt;="&amp;E1606)),Hoja1!$C$5:$C$1097,""),"")</f>
        <v>CONST_202_JSA</v>
      </c>
      <c r="B1606" s="45" t="str">
        <f t="shared" si="50"/>
        <v>C-202</v>
      </c>
      <c r="C1606" s="45" t="str">
        <f t="shared" si="51"/>
        <v>JSA</v>
      </c>
      <c r="D1606" s="6" t="s">
        <v>34</v>
      </c>
      <c r="E1606" s="7">
        <v>39572</v>
      </c>
      <c r="F1606" s="8"/>
      <c r="G1606" s="9"/>
      <c r="H1606" s="9"/>
      <c r="I1606" s="47">
        <v>44000</v>
      </c>
      <c r="J1606" s="10"/>
    </row>
    <row r="1607" spans="1:10" x14ac:dyDescent="0.3">
      <c r="A1607" t="str" cm="1">
        <f t="array" ref="A1607">IFERROR(_xlfn.XLOOKUP(1,(Hoja1!$B$5:$B$1097=B1607)*(Hoja1!$E$5:$E$1097=_xlfn.MAXIFS(Hoja1!$E$5:$E$1097,Hoja1!$B$5:$B$1097,B1607,Hoja1!$E$5:$E$1097,"&lt;="&amp;E1607)),Hoja1!$C$5:$C$1097,""),"")</f>
        <v>CONST_202_JSA</v>
      </c>
      <c r="B1607" s="45" t="str">
        <f t="shared" si="50"/>
        <v>C-202</v>
      </c>
      <c r="C1607" s="45" t="str">
        <f t="shared" si="51"/>
        <v>JSA</v>
      </c>
      <c r="D1607" s="6" t="s">
        <v>34</v>
      </c>
      <c r="E1607" s="7">
        <v>39573</v>
      </c>
      <c r="F1607" s="8"/>
      <c r="G1607" s="9"/>
      <c r="H1607" s="9"/>
      <c r="I1607" s="47">
        <v>41000</v>
      </c>
      <c r="J1607" s="10"/>
    </row>
    <row r="1608" spans="1:10" x14ac:dyDescent="0.3">
      <c r="A1608" t="str" cm="1">
        <f t="array" ref="A1608">IFERROR(_xlfn.XLOOKUP(1,(Hoja1!$B$5:$B$1097=B1608)*(Hoja1!$E$5:$E$1097=_xlfn.MAXIFS(Hoja1!$E$5:$E$1097,Hoja1!$B$5:$B$1097,B1608,Hoja1!$E$5:$E$1097,"&lt;="&amp;E1608)),Hoja1!$C$5:$C$1097,""),"")</f>
        <v>CONST_202_JSA</v>
      </c>
      <c r="B1608" s="45" t="str">
        <f t="shared" si="50"/>
        <v>C-202</v>
      </c>
      <c r="C1608" s="45" t="str">
        <f t="shared" si="51"/>
        <v>JSA</v>
      </c>
      <c r="D1608" s="6" t="s">
        <v>34</v>
      </c>
      <c r="E1608" s="7">
        <v>39574</v>
      </c>
      <c r="F1608" s="8"/>
      <c r="G1608" s="9"/>
      <c r="H1608" s="9"/>
      <c r="I1608" s="47">
        <v>30000</v>
      </c>
      <c r="J1608" s="10"/>
    </row>
    <row r="1609" spans="1:10" x14ac:dyDescent="0.3">
      <c r="A1609" t="str" cm="1">
        <f t="array" ref="A1609">IFERROR(_xlfn.XLOOKUP(1,(Hoja1!$B$5:$B$1097=B1609)*(Hoja1!$E$5:$E$1097=_xlfn.MAXIFS(Hoja1!$E$5:$E$1097,Hoja1!$B$5:$B$1097,B1609,Hoja1!$E$5:$E$1097,"&lt;="&amp;E1609)),Hoja1!$C$5:$C$1097,""),"")</f>
        <v>CONST_202_JSA</v>
      </c>
      <c r="B1609" s="45" t="str">
        <f t="shared" si="50"/>
        <v>C-202</v>
      </c>
      <c r="C1609" s="45" t="str">
        <f t="shared" si="51"/>
        <v>JSA</v>
      </c>
      <c r="D1609" s="6" t="s">
        <v>34</v>
      </c>
      <c r="E1609" s="7">
        <v>39580</v>
      </c>
      <c r="F1609" s="8"/>
      <c r="G1609" s="9"/>
      <c r="H1609" s="9"/>
      <c r="I1609" s="47">
        <v>34000</v>
      </c>
      <c r="J1609" s="10"/>
    </row>
    <row r="1610" spans="1:10" x14ac:dyDescent="0.3">
      <c r="A1610" t="str" cm="1">
        <f t="array" ref="A1610">IFERROR(_xlfn.XLOOKUP(1,(Hoja1!$B$5:$B$1097=B1610)*(Hoja1!$E$5:$E$1097=_xlfn.MAXIFS(Hoja1!$E$5:$E$1097,Hoja1!$B$5:$B$1097,B1610,Hoja1!$E$5:$E$1097,"&lt;="&amp;E1610)),Hoja1!$C$5:$C$1097,""),"")</f>
        <v>CONST_202_JSA</v>
      </c>
      <c r="B1610" s="45" t="str">
        <f t="shared" si="50"/>
        <v>C-202</v>
      </c>
      <c r="C1610" s="45" t="str">
        <f t="shared" si="51"/>
        <v>JSA</v>
      </c>
      <c r="D1610" s="6" t="s">
        <v>34</v>
      </c>
      <c r="E1610" s="7">
        <v>39581</v>
      </c>
      <c r="F1610" s="8"/>
      <c r="G1610" s="9"/>
      <c r="H1610" s="9"/>
      <c r="I1610" s="47">
        <v>30000</v>
      </c>
      <c r="J1610" s="10"/>
    </row>
    <row r="1611" spans="1:10" x14ac:dyDescent="0.3">
      <c r="A1611" t="str" cm="1">
        <f t="array" ref="A1611">IFERROR(_xlfn.XLOOKUP(1,(Hoja1!$B$5:$B$1097=B1611)*(Hoja1!$E$5:$E$1097=_xlfn.MAXIFS(Hoja1!$E$5:$E$1097,Hoja1!$B$5:$B$1097,B1611,Hoja1!$E$5:$E$1097,"&lt;="&amp;E1611)),Hoja1!$C$5:$C$1097,""),"")</f>
        <v>CONST_202_JSA</v>
      </c>
      <c r="B1611" s="45" t="str">
        <f t="shared" si="50"/>
        <v>C-202</v>
      </c>
      <c r="C1611" s="45" t="str">
        <f t="shared" si="51"/>
        <v>JSA</v>
      </c>
      <c r="D1611" s="6" t="s">
        <v>34</v>
      </c>
      <c r="E1611" s="7">
        <v>39583</v>
      </c>
      <c r="F1611" s="8"/>
      <c r="G1611" s="9"/>
      <c r="H1611" s="9"/>
      <c r="I1611" s="47">
        <v>26000</v>
      </c>
      <c r="J1611" s="10"/>
    </row>
    <row r="1612" spans="1:10" x14ac:dyDescent="0.3">
      <c r="A1612" t="str" cm="1">
        <f t="array" ref="A1612">IFERROR(_xlfn.XLOOKUP(1,(Hoja1!$B$5:$B$1097=B1612)*(Hoja1!$E$5:$E$1097=_xlfn.MAXIFS(Hoja1!$E$5:$E$1097,Hoja1!$B$5:$B$1097,B1612,Hoja1!$E$5:$E$1097,"&lt;="&amp;E1612)),Hoja1!$C$5:$C$1097,""),"")</f>
        <v>CONST_202_JSA</v>
      </c>
      <c r="B1612" s="45" t="str">
        <f t="shared" si="50"/>
        <v>C-202</v>
      </c>
      <c r="C1612" s="45" t="str">
        <f t="shared" si="51"/>
        <v>JSA</v>
      </c>
      <c r="D1612" s="6" t="s">
        <v>34</v>
      </c>
      <c r="E1612" s="7">
        <v>39585</v>
      </c>
      <c r="F1612" s="8"/>
      <c r="G1612" s="9"/>
      <c r="H1612" s="9"/>
      <c r="I1612" s="47">
        <v>28000</v>
      </c>
      <c r="J1612" s="10"/>
    </row>
    <row r="1613" spans="1:10" x14ac:dyDescent="0.3">
      <c r="A1613" t="str" cm="1">
        <f t="array" ref="A1613">IFERROR(_xlfn.XLOOKUP(1,(Hoja1!$B$5:$B$1097=B1613)*(Hoja1!$E$5:$E$1097=_xlfn.MAXIFS(Hoja1!$E$5:$E$1097,Hoja1!$B$5:$B$1097,B1613,Hoja1!$E$5:$E$1097,"&lt;="&amp;E1613)),Hoja1!$C$5:$C$1097,""),"")</f>
        <v>CONST_202_JSA</v>
      </c>
      <c r="B1613" s="45" t="str">
        <f t="shared" si="50"/>
        <v>C-202</v>
      </c>
      <c r="C1613" s="45" t="str">
        <f t="shared" si="51"/>
        <v>JSA</v>
      </c>
      <c r="D1613" s="6" t="s">
        <v>34</v>
      </c>
      <c r="E1613" s="7">
        <v>39589</v>
      </c>
      <c r="F1613" s="8"/>
      <c r="G1613" s="9"/>
      <c r="H1613" s="9"/>
      <c r="I1613" s="47"/>
      <c r="J1613" s="10"/>
    </row>
    <row r="1614" spans="1:10" x14ac:dyDescent="0.3">
      <c r="A1614" t="str" cm="1">
        <f t="array" ref="A1614">IFERROR(_xlfn.XLOOKUP(1,(Hoja1!$B$5:$B$1097=B1614)*(Hoja1!$E$5:$E$1097=_xlfn.MAXIFS(Hoja1!$E$5:$E$1097,Hoja1!$B$5:$B$1097,B1614,Hoja1!$E$5:$E$1097,"&lt;="&amp;E1614)),Hoja1!$C$5:$C$1097,""),"")</f>
        <v>CONST_202_JSA</v>
      </c>
      <c r="B1614" s="45" t="str">
        <f t="shared" si="50"/>
        <v>C-202</v>
      </c>
      <c r="C1614" s="45" t="str">
        <f t="shared" si="51"/>
        <v>JSA</v>
      </c>
      <c r="D1614" s="6" t="s">
        <v>34</v>
      </c>
      <c r="E1614" s="7">
        <v>39600</v>
      </c>
      <c r="F1614" s="8"/>
      <c r="G1614" s="9"/>
      <c r="H1614" s="9"/>
      <c r="I1614" s="47">
        <v>24000</v>
      </c>
      <c r="J1614" s="10"/>
    </row>
    <row r="1615" spans="1:10" x14ac:dyDescent="0.3">
      <c r="A1615" t="str" cm="1">
        <f t="array" ref="A1615">IFERROR(_xlfn.XLOOKUP(1,(Hoja1!$B$5:$B$1097=B1615)*(Hoja1!$E$5:$E$1097=_xlfn.MAXIFS(Hoja1!$E$5:$E$1097,Hoja1!$B$5:$B$1097,B1615,Hoja1!$E$5:$E$1097,"&lt;="&amp;E1615)),Hoja1!$C$5:$C$1097,""),"")</f>
        <v>CONST_202_JSA</v>
      </c>
      <c r="B1615" s="45" t="str">
        <f t="shared" si="50"/>
        <v>C-202</v>
      </c>
      <c r="C1615" s="45" t="str">
        <f t="shared" si="51"/>
        <v>JSA</v>
      </c>
      <c r="D1615" s="6" t="s">
        <v>34</v>
      </c>
      <c r="E1615" s="7">
        <v>39625</v>
      </c>
      <c r="F1615" s="8"/>
      <c r="G1615" s="9"/>
      <c r="H1615" s="9"/>
      <c r="I1615" s="47">
        <v>25000</v>
      </c>
      <c r="J1615" s="10"/>
    </row>
    <row r="1616" spans="1:10" x14ac:dyDescent="0.3">
      <c r="A1616" t="str" cm="1">
        <f t="array" ref="A1616">IFERROR(_xlfn.XLOOKUP(1,(Hoja1!$B$5:$B$1097=B1616)*(Hoja1!$E$5:$E$1097=_xlfn.MAXIFS(Hoja1!$E$5:$E$1097,Hoja1!$B$5:$B$1097,B1616,Hoja1!$E$5:$E$1097,"&lt;="&amp;E1616)),Hoja1!$C$5:$C$1097,""),"")</f>
        <v>CONST_202_JSA</v>
      </c>
      <c r="B1616" s="45" t="str">
        <f t="shared" si="50"/>
        <v>C-202</v>
      </c>
      <c r="C1616" s="45" t="str">
        <f t="shared" si="51"/>
        <v>JSA</v>
      </c>
      <c r="D1616" s="6" t="s">
        <v>34</v>
      </c>
      <c r="E1616" s="7">
        <v>39656</v>
      </c>
      <c r="F1616" s="8"/>
      <c r="G1616" s="9"/>
      <c r="H1616" s="9"/>
      <c r="I1616" s="47">
        <v>40000</v>
      </c>
      <c r="J1616" s="10"/>
    </row>
    <row r="1617" spans="1:10" x14ac:dyDescent="0.3">
      <c r="A1617" t="str" cm="1">
        <f t="array" ref="A1617">IFERROR(_xlfn.XLOOKUP(1,(Hoja1!$B$5:$B$1097=B1617)*(Hoja1!$E$5:$E$1097=_xlfn.MAXIFS(Hoja1!$E$5:$E$1097,Hoja1!$B$5:$B$1097,B1617,Hoja1!$E$5:$E$1097,"&lt;="&amp;E1617)),Hoja1!$C$5:$C$1097,""),"")</f>
        <v>CONST_202_JSA</v>
      </c>
      <c r="B1617" s="45" t="str">
        <f t="shared" si="50"/>
        <v>C-202</v>
      </c>
      <c r="C1617" s="45" t="str">
        <f t="shared" si="51"/>
        <v>JSA</v>
      </c>
      <c r="D1617" s="6" t="s">
        <v>34</v>
      </c>
      <c r="E1617" s="7">
        <v>39721</v>
      </c>
      <c r="F1617" s="8"/>
      <c r="G1617" s="9"/>
      <c r="H1617" s="9"/>
      <c r="I1617" s="47">
        <v>48000</v>
      </c>
      <c r="J1617" s="10"/>
    </row>
    <row r="1618" spans="1:10" x14ac:dyDescent="0.3">
      <c r="A1618" t="str" cm="1">
        <f t="array" ref="A1618">IFERROR(_xlfn.XLOOKUP(1,(Hoja1!$B$5:$B$1097=B1618)*(Hoja1!$E$5:$E$1097=_xlfn.MAXIFS(Hoja1!$E$5:$E$1097,Hoja1!$B$5:$B$1097,B1618,Hoja1!$E$5:$E$1097,"&lt;="&amp;E1618)),Hoja1!$C$5:$C$1097,""),"")</f>
        <v>CONST_202_JSA</v>
      </c>
      <c r="B1618" s="45" t="str">
        <f t="shared" si="50"/>
        <v>C-202</v>
      </c>
      <c r="C1618" s="45" t="str">
        <f t="shared" si="51"/>
        <v>JSA</v>
      </c>
      <c r="D1618" s="6" t="s">
        <v>34</v>
      </c>
      <c r="E1618" s="7">
        <v>39722</v>
      </c>
      <c r="F1618" s="8"/>
      <c r="G1618" s="9"/>
      <c r="H1618" s="9"/>
      <c r="I1618" s="47">
        <v>45000</v>
      </c>
      <c r="J1618" s="10"/>
    </row>
    <row r="1619" spans="1:10" x14ac:dyDescent="0.3">
      <c r="A1619" t="str" cm="1">
        <f t="array" ref="A1619">IFERROR(_xlfn.XLOOKUP(1,(Hoja1!$B$5:$B$1097=B1619)*(Hoja1!$E$5:$E$1097=_xlfn.MAXIFS(Hoja1!$E$5:$E$1097,Hoja1!$B$5:$B$1097,B1619,Hoja1!$E$5:$E$1097,"&lt;="&amp;E1619)),Hoja1!$C$5:$C$1097,""),"")</f>
        <v>CONST_202_JSA</v>
      </c>
      <c r="B1619" s="45" t="str">
        <f t="shared" si="50"/>
        <v>C-202</v>
      </c>
      <c r="C1619" s="45" t="str">
        <f t="shared" si="51"/>
        <v>JSA</v>
      </c>
      <c r="D1619" s="6" t="s">
        <v>34</v>
      </c>
      <c r="E1619" s="7">
        <v>39723</v>
      </c>
      <c r="F1619" s="8"/>
      <c r="G1619" s="9"/>
      <c r="H1619" s="9"/>
      <c r="I1619" s="47">
        <v>28000</v>
      </c>
      <c r="J1619" s="10"/>
    </row>
    <row r="1620" spans="1:10" x14ac:dyDescent="0.3">
      <c r="A1620" t="str" cm="1">
        <f t="array" ref="A1620">IFERROR(_xlfn.XLOOKUP(1,(Hoja1!$B$5:$B$1097=B1620)*(Hoja1!$E$5:$E$1097=_xlfn.MAXIFS(Hoja1!$E$5:$E$1097,Hoja1!$B$5:$B$1097,B1620,Hoja1!$E$5:$E$1097,"&lt;="&amp;E1620)),Hoja1!$C$5:$C$1097,""),"")</f>
        <v>CONST_202_JSA</v>
      </c>
      <c r="B1620" s="45" t="str">
        <f t="shared" si="50"/>
        <v>C-202</v>
      </c>
      <c r="C1620" s="45" t="str">
        <f t="shared" si="51"/>
        <v>JSA</v>
      </c>
      <c r="D1620" s="6" t="s">
        <v>34</v>
      </c>
      <c r="E1620" s="7">
        <v>39749</v>
      </c>
      <c r="F1620" s="8"/>
      <c r="G1620" s="9"/>
      <c r="H1620" s="9"/>
      <c r="I1620" s="47">
        <v>6000</v>
      </c>
      <c r="J1620" s="10"/>
    </row>
    <row r="1621" spans="1:10" x14ac:dyDescent="0.3">
      <c r="A1621" t="str" cm="1">
        <f t="array" ref="A1621">IFERROR(_xlfn.XLOOKUP(1,(Hoja1!$B$5:$B$1097=B1621)*(Hoja1!$E$5:$E$1097=_xlfn.MAXIFS(Hoja1!$E$5:$E$1097,Hoja1!$B$5:$B$1097,B1621,Hoja1!$E$5:$E$1097,"&lt;="&amp;E1621)),Hoja1!$C$5:$C$1097,""),"")</f>
        <v>CONST_202_JSA</v>
      </c>
      <c r="B1621" s="45" t="str">
        <f t="shared" si="50"/>
        <v>C-202</v>
      </c>
      <c r="C1621" s="45" t="str">
        <f t="shared" si="51"/>
        <v>JSA</v>
      </c>
      <c r="D1621" s="6" t="s">
        <v>34</v>
      </c>
      <c r="E1621" s="7">
        <v>39758</v>
      </c>
      <c r="F1621" s="8"/>
      <c r="G1621" s="9"/>
      <c r="H1621" s="9"/>
      <c r="I1621" s="47"/>
      <c r="J1621" s="10"/>
    </row>
    <row r="1622" spans="1:10" x14ac:dyDescent="0.3">
      <c r="A1622" t="str" cm="1">
        <f t="array" ref="A1622">IFERROR(_xlfn.XLOOKUP(1,(Hoja1!$B$5:$B$1097=B1622)*(Hoja1!$E$5:$E$1097=_xlfn.MAXIFS(Hoja1!$E$5:$E$1097,Hoja1!$B$5:$B$1097,B1622,Hoja1!$E$5:$E$1097,"&lt;="&amp;E1622)),Hoja1!$C$5:$C$1097,""),"")</f>
        <v>CONST_202_JSA</v>
      </c>
      <c r="B1622" s="45" t="str">
        <f t="shared" si="50"/>
        <v>C-202</v>
      </c>
      <c r="C1622" s="45" t="str">
        <f t="shared" si="51"/>
        <v>JSA</v>
      </c>
      <c r="D1622" s="6" t="s">
        <v>34</v>
      </c>
      <c r="E1622" s="7">
        <v>39770</v>
      </c>
      <c r="F1622" s="8"/>
      <c r="G1622" s="9"/>
      <c r="H1622" s="9"/>
      <c r="I1622" s="47">
        <v>48000</v>
      </c>
      <c r="J1622" s="10"/>
    </row>
    <row r="1623" spans="1:10" x14ac:dyDescent="0.3">
      <c r="A1623" t="str" cm="1">
        <f t="array" ref="A1623">IFERROR(_xlfn.XLOOKUP(1,(Hoja1!$B$5:$B$1097=B1623)*(Hoja1!$E$5:$E$1097=_xlfn.MAXIFS(Hoja1!$E$5:$E$1097,Hoja1!$B$5:$B$1097,B1623,Hoja1!$E$5:$E$1097,"&lt;="&amp;E1623)),Hoja1!$C$5:$C$1097,""),"")</f>
        <v>CONST_202_JSA</v>
      </c>
      <c r="B1623" s="45" t="str">
        <f t="shared" si="50"/>
        <v>C-202</v>
      </c>
      <c r="C1623" s="45" t="str">
        <f t="shared" si="51"/>
        <v>JSA</v>
      </c>
      <c r="D1623" s="6" t="s">
        <v>34</v>
      </c>
      <c r="E1623" s="7">
        <v>39818</v>
      </c>
      <c r="F1623" s="8"/>
      <c r="G1623" s="9"/>
      <c r="H1623" s="9"/>
      <c r="I1623" s="47">
        <v>12000</v>
      </c>
      <c r="J1623" s="10"/>
    </row>
    <row r="1624" spans="1:10" x14ac:dyDescent="0.3">
      <c r="A1624" t="str" cm="1">
        <f t="array" ref="A1624">IFERROR(_xlfn.XLOOKUP(1,(Hoja1!$B$5:$B$1097=B1624)*(Hoja1!$E$5:$E$1097=_xlfn.MAXIFS(Hoja1!$E$5:$E$1097,Hoja1!$B$5:$B$1097,B1624,Hoja1!$E$5:$E$1097,"&lt;="&amp;E1624)),Hoja1!$C$5:$C$1097,""),"")</f>
        <v>CONST_202_JSA</v>
      </c>
      <c r="B1624" s="45" t="str">
        <f t="shared" si="50"/>
        <v>C-202</v>
      </c>
      <c r="C1624" s="45" t="str">
        <f t="shared" si="51"/>
        <v>JSA</v>
      </c>
      <c r="D1624" s="6" t="s">
        <v>34</v>
      </c>
      <c r="E1624" s="7">
        <v>39821</v>
      </c>
      <c r="F1624" s="8"/>
      <c r="G1624" s="9"/>
      <c r="H1624" s="9"/>
      <c r="I1624" s="47">
        <v>20000</v>
      </c>
      <c r="J1624" s="10"/>
    </row>
    <row r="1625" spans="1:10" x14ac:dyDescent="0.3">
      <c r="A1625" t="str" cm="1">
        <f t="array" ref="A1625">IFERROR(_xlfn.XLOOKUP(1,(Hoja1!$B$5:$B$1097=B1625)*(Hoja1!$E$5:$E$1097=_xlfn.MAXIFS(Hoja1!$E$5:$E$1097,Hoja1!$B$5:$B$1097,B1625,Hoja1!$E$5:$E$1097,"&lt;="&amp;E1625)),Hoja1!$C$5:$C$1097,""),"")</f>
        <v>CONST_202_JSA</v>
      </c>
      <c r="B1625" s="45" t="str">
        <f t="shared" si="50"/>
        <v>C-202</v>
      </c>
      <c r="C1625" s="45" t="str">
        <f t="shared" si="51"/>
        <v>JSA</v>
      </c>
      <c r="D1625" s="6" t="s">
        <v>34</v>
      </c>
      <c r="E1625" s="7">
        <v>39920</v>
      </c>
      <c r="F1625" s="8"/>
      <c r="G1625" s="9"/>
      <c r="H1625" s="9"/>
      <c r="I1625" s="47">
        <v>15000</v>
      </c>
      <c r="J1625" s="10"/>
    </row>
    <row r="1626" spans="1:10" x14ac:dyDescent="0.3">
      <c r="A1626" t="str" cm="1">
        <f t="array" ref="A1626">IFERROR(_xlfn.XLOOKUP(1,(Hoja1!$B$5:$B$1097=B1626)*(Hoja1!$E$5:$E$1097=_xlfn.MAXIFS(Hoja1!$E$5:$E$1097,Hoja1!$B$5:$B$1097,B1626,Hoja1!$E$5:$E$1097,"&lt;="&amp;E1626)),Hoja1!$C$5:$C$1097,""),"")</f>
        <v>CONST_202_JSA</v>
      </c>
      <c r="B1626" s="45" t="str">
        <f t="shared" si="50"/>
        <v>C-202</v>
      </c>
      <c r="C1626" s="45" t="str">
        <f t="shared" si="51"/>
        <v>JSA</v>
      </c>
      <c r="D1626" s="6" t="s">
        <v>34</v>
      </c>
      <c r="E1626" s="7">
        <v>39930</v>
      </c>
      <c r="F1626" s="8"/>
      <c r="G1626" s="9"/>
      <c r="H1626" s="9"/>
      <c r="I1626" s="47">
        <v>87000</v>
      </c>
      <c r="J1626" s="10"/>
    </row>
    <row r="1627" spans="1:10" x14ac:dyDescent="0.3">
      <c r="A1627" t="str" cm="1">
        <f t="array" ref="A1627">IFERROR(_xlfn.XLOOKUP(1,(Hoja1!$B$5:$B$1097=B1627)*(Hoja1!$E$5:$E$1097=_xlfn.MAXIFS(Hoja1!$E$5:$E$1097,Hoja1!$B$5:$B$1097,B1627,Hoja1!$E$5:$E$1097,"&lt;="&amp;E1627)),Hoja1!$C$5:$C$1097,""),"")</f>
        <v>CONST_202_JSA</v>
      </c>
      <c r="B1627" s="45" t="str">
        <f t="shared" si="50"/>
        <v>C-202</v>
      </c>
      <c r="C1627" s="45" t="str">
        <f t="shared" si="51"/>
        <v>JSA</v>
      </c>
      <c r="D1627" s="6" t="s">
        <v>34</v>
      </c>
      <c r="E1627" s="7">
        <v>40044</v>
      </c>
      <c r="F1627" s="8"/>
      <c r="G1627" s="9"/>
      <c r="H1627" s="9"/>
      <c r="I1627" s="47">
        <v>34000</v>
      </c>
      <c r="J1627" s="10">
        <v>7</v>
      </c>
    </row>
    <row r="1628" spans="1:10" x14ac:dyDescent="0.3">
      <c r="A1628" t="str" cm="1">
        <f t="array" ref="A1628">IFERROR(_xlfn.XLOOKUP(1,(Hoja1!$B$5:$B$1097=B1628)*(Hoja1!$E$5:$E$1097=_xlfn.MAXIFS(Hoja1!$E$5:$E$1097,Hoja1!$B$5:$B$1097,B1628,Hoja1!$E$5:$E$1097,"&lt;="&amp;E1628)),Hoja1!$C$5:$C$1097,""),"")</f>
        <v>CONST_202_JSA</v>
      </c>
      <c r="B1628" s="45" t="str">
        <f t="shared" si="50"/>
        <v>C-202</v>
      </c>
      <c r="C1628" s="45" t="str">
        <f t="shared" si="51"/>
        <v>JSA</v>
      </c>
      <c r="D1628" s="6" t="s">
        <v>34</v>
      </c>
      <c r="E1628" s="7">
        <v>40053</v>
      </c>
      <c r="F1628" s="8"/>
      <c r="G1628" s="9"/>
      <c r="H1628" s="9"/>
      <c r="I1628" s="47">
        <v>32000</v>
      </c>
      <c r="J1628" s="10">
        <v>7</v>
      </c>
    </row>
    <row r="1629" spans="1:10" x14ac:dyDescent="0.3">
      <c r="A1629" t="str" cm="1">
        <f t="array" ref="A1629">IFERROR(_xlfn.XLOOKUP(1,(Hoja1!$B$5:$B$1097=B1629)*(Hoja1!$E$5:$E$1097=_xlfn.MAXIFS(Hoja1!$E$5:$E$1097,Hoja1!$B$5:$B$1097,B1629,Hoja1!$E$5:$E$1097,"&lt;="&amp;E1629)),Hoja1!$C$5:$C$1097,""),"")</f>
        <v>CONST_202_JSA</v>
      </c>
      <c r="B1629" s="45" t="str">
        <f t="shared" si="50"/>
        <v>C-202</v>
      </c>
      <c r="C1629" s="45" t="str">
        <f t="shared" si="51"/>
        <v>JSA</v>
      </c>
      <c r="D1629" s="6" t="s">
        <v>34</v>
      </c>
      <c r="E1629" s="7">
        <v>40056</v>
      </c>
      <c r="F1629" s="8"/>
      <c r="G1629" s="9"/>
      <c r="H1629" s="9"/>
      <c r="I1629" s="47">
        <v>43000</v>
      </c>
      <c r="J1629" s="10">
        <v>7</v>
      </c>
    </row>
    <row r="1630" spans="1:10" x14ac:dyDescent="0.3">
      <c r="A1630" t="str" cm="1">
        <f t="array" ref="A1630">IFERROR(_xlfn.XLOOKUP(1,(Hoja1!$B$5:$B$1097=B1630)*(Hoja1!$E$5:$E$1097=_xlfn.MAXIFS(Hoja1!$E$5:$E$1097,Hoja1!$B$5:$B$1097,B1630,Hoja1!$E$5:$E$1097,"&lt;="&amp;E1630)),Hoja1!$C$5:$C$1097,""),"")</f>
        <v>CONST_202_JSA</v>
      </c>
      <c r="B1630" s="45" t="str">
        <f t="shared" si="50"/>
        <v>C-202</v>
      </c>
      <c r="C1630" s="45" t="str">
        <f t="shared" si="51"/>
        <v>JSA</v>
      </c>
      <c r="D1630" s="6" t="s">
        <v>34</v>
      </c>
      <c r="E1630" s="7">
        <v>40071</v>
      </c>
      <c r="F1630" s="8"/>
      <c r="G1630" s="9"/>
      <c r="H1630" s="9"/>
      <c r="I1630" s="47"/>
      <c r="J1630" s="10">
        <v>7</v>
      </c>
    </row>
    <row r="1631" spans="1:10" x14ac:dyDescent="0.3">
      <c r="A1631" t="str" cm="1">
        <f t="array" ref="A1631">IFERROR(_xlfn.XLOOKUP(1,(Hoja1!$B$5:$B$1097=B1631)*(Hoja1!$E$5:$E$1097=_xlfn.MAXIFS(Hoja1!$E$5:$E$1097,Hoja1!$B$5:$B$1097,B1631,Hoja1!$E$5:$E$1097,"&lt;="&amp;E1631)),Hoja1!$C$5:$C$1097,""),"")</f>
        <v>CONST_202_JSA</v>
      </c>
      <c r="B1631" s="45" t="str">
        <f t="shared" si="50"/>
        <v>C-202</v>
      </c>
      <c r="C1631" s="45" t="str">
        <f t="shared" si="51"/>
        <v>JSA</v>
      </c>
      <c r="D1631" s="6" t="s">
        <v>34</v>
      </c>
      <c r="E1631" s="7">
        <v>40077</v>
      </c>
      <c r="F1631" s="8"/>
      <c r="G1631" s="9"/>
      <c r="H1631" s="9"/>
      <c r="I1631" s="47"/>
      <c r="J1631" s="10">
        <v>7</v>
      </c>
    </row>
    <row r="1632" spans="1:10" x14ac:dyDescent="0.3">
      <c r="A1632" t="str" cm="1">
        <f t="array" ref="A1632">IFERROR(_xlfn.XLOOKUP(1,(Hoja1!$B$5:$B$1097=B1632)*(Hoja1!$E$5:$E$1097=_xlfn.MAXIFS(Hoja1!$E$5:$E$1097,Hoja1!$B$5:$B$1097,B1632,Hoja1!$E$5:$E$1097,"&lt;="&amp;E1632)),Hoja1!$C$5:$C$1097,""),"")</f>
        <v>CONST_205_JSA</v>
      </c>
      <c r="B1632" s="45" t="str">
        <f t="shared" si="50"/>
        <v>C-205</v>
      </c>
      <c r="C1632" s="45" t="str">
        <f t="shared" si="51"/>
        <v>JSA</v>
      </c>
      <c r="D1632" s="6" t="s">
        <v>21</v>
      </c>
      <c r="E1632" s="7">
        <v>36549</v>
      </c>
      <c r="F1632" s="8"/>
      <c r="G1632" s="9"/>
      <c r="H1632" s="9"/>
      <c r="I1632" s="47">
        <v>77000</v>
      </c>
      <c r="J1632" s="10">
        <v>7.5</v>
      </c>
    </row>
    <row r="1633" spans="1:10" x14ac:dyDescent="0.3">
      <c r="A1633" t="str" cm="1">
        <f t="array" ref="A1633">IFERROR(_xlfn.XLOOKUP(1,(Hoja1!$B$5:$B$1097=B1633)*(Hoja1!$E$5:$E$1097=_xlfn.MAXIFS(Hoja1!$E$5:$E$1097,Hoja1!$B$5:$B$1097,B1633,Hoja1!$E$5:$E$1097,"&lt;="&amp;E1633)),Hoja1!$C$5:$C$1097,""),"")</f>
        <v>CONST_205_JSA</v>
      </c>
      <c r="B1633" s="45" t="str">
        <f t="shared" si="50"/>
        <v>C-205</v>
      </c>
      <c r="C1633" s="45" t="str">
        <f t="shared" si="51"/>
        <v>JSA</v>
      </c>
      <c r="D1633" s="6" t="s">
        <v>21</v>
      </c>
      <c r="E1633" s="7">
        <v>36560</v>
      </c>
      <c r="F1633" s="8"/>
      <c r="G1633" s="9"/>
      <c r="H1633" s="9"/>
      <c r="I1633" s="47">
        <v>71000</v>
      </c>
      <c r="J1633" s="10">
        <v>7.5</v>
      </c>
    </row>
    <row r="1634" spans="1:10" x14ac:dyDescent="0.3">
      <c r="A1634" t="str" cm="1">
        <f t="array" ref="A1634">IFERROR(_xlfn.XLOOKUP(1,(Hoja1!$B$5:$B$1097=B1634)*(Hoja1!$E$5:$E$1097=_xlfn.MAXIFS(Hoja1!$E$5:$E$1097,Hoja1!$B$5:$B$1097,B1634,Hoja1!$E$5:$E$1097,"&lt;="&amp;E1634)),Hoja1!$C$5:$C$1097,""),"")</f>
        <v>CONST_205_JSA</v>
      </c>
      <c r="B1634" s="45" t="str">
        <f t="shared" si="50"/>
        <v>C-205</v>
      </c>
      <c r="C1634" s="45" t="str">
        <f t="shared" si="51"/>
        <v>JSA</v>
      </c>
      <c r="D1634" s="6" t="s">
        <v>21</v>
      </c>
      <c r="E1634" s="7">
        <v>36634</v>
      </c>
      <c r="F1634" s="8"/>
      <c r="G1634" s="9"/>
      <c r="H1634" s="9"/>
      <c r="I1634" s="47">
        <v>23000</v>
      </c>
      <c r="J1634" s="10">
        <v>8</v>
      </c>
    </row>
    <row r="1635" spans="1:10" x14ac:dyDescent="0.3">
      <c r="A1635" t="str" cm="1">
        <f t="array" ref="A1635">IFERROR(_xlfn.XLOOKUP(1,(Hoja1!$B$5:$B$1097=B1635)*(Hoja1!$E$5:$E$1097=_xlfn.MAXIFS(Hoja1!$E$5:$E$1097,Hoja1!$B$5:$B$1097,B1635,Hoja1!$E$5:$E$1097,"&lt;="&amp;E1635)),Hoja1!$C$5:$C$1097,""),"")</f>
        <v>CONST_205_JSA</v>
      </c>
      <c r="B1635" s="45" t="str">
        <f t="shared" si="50"/>
        <v>C-205</v>
      </c>
      <c r="C1635" s="45" t="str">
        <f t="shared" si="51"/>
        <v>JSA</v>
      </c>
      <c r="D1635" s="6" t="s">
        <v>21</v>
      </c>
      <c r="E1635" s="7">
        <v>36652</v>
      </c>
      <c r="F1635" s="8"/>
      <c r="G1635" s="9"/>
      <c r="H1635" s="9"/>
      <c r="I1635" s="47">
        <v>56000</v>
      </c>
      <c r="J1635" s="10">
        <v>7</v>
      </c>
    </row>
    <row r="1636" spans="1:10" x14ac:dyDescent="0.3">
      <c r="A1636" t="str" cm="1">
        <f t="array" ref="A1636">IFERROR(_xlfn.XLOOKUP(1,(Hoja1!$B$5:$B$1097=B1636)*(Hoja1!$E$5:$E$1097=_xlfn.MAXIFS(Hoja1!$E$5:$E$1097,Hoja1!$B$5:$B$1097,B1636,Hoja1!$E$5:$E$1097,"&lt;="&amp;E1636)),Hoja1!$C$5:$C$1097,""),"")</f>
        <v>CONST_205_JSA</v>
      </c>
      <c r="B1636" s="45" t="str">
        <f t="shared" si="50"/>
        <v>C-205</v>
      </c>
      <c r="C1636" s="45" t="str">
        <f t="shared" si="51"/>
        <v>JSA</v>
      </c>
      <c r="D1636" s="6" t="s">
        <v>21</v>
      </c>
      <c r="E1636" s="7">
        <v>36653</v>
      </c>
      <c r="F1636" s="8"/>
      <c r="G1636" s="9"/>
      <c r="H1636" s="9"/>
      <c r="I1636" s="47">
        <v>47000</v>
      </c>
      <c r="J1636" s="10">
        <v>7</v>
      </c>
    </row>
    <row r="1637" spans="1:10" x14ac:dyDescent="0.3">
      <c r="A1637" t="str" cm="1">
        <f t="array" ref="A1637">IFERROR(_xlfn.XLOOKUP(1,(Hoja1!$B$5:$B$1097=B1637)*(Hoja1!$E$5:$E$1097=_xlfn.MAXIFS(Hoja1!$E$5:$E$1097,Hoja1!$B$5:$B$1097,B1637,Hoja1!$E$5:$E$1097,"&lt;="&amp;E1637)),Hoja1!$C$5:$C$1097,""),"")</f>
        <v>CONST_205_JSA</v>
      </c>
      <c r="B1637" s="45" t="str">
        <f t="shared" si="50"/>
        <v>C-205</v>
      </c>
      <c r="C1637" s="45" t="str">
        <f t="shared" si="51"/>
        <v>JSA</v>
      </c>
      <c r="D1637" s="6" t="s">
        <v>21</v>
      </c>
      <c r="E1637" s="7">
        <v>36654</v>
      </c>
      <c r="F1637" s="8"/>
      <c r="G1637" s="9"/>
      <c r="H1637" s="9"/>
      <c r="I1637" s="47">
        <v>46000</v>
      </c>
      <c r="J1637" s="10">
        <v>8</v>
      </c>
    </row>
    <row r="1638" spans="1:10" x14ac:dyDescent="0.3">
      <c r="A1638" t="str" cm="1">
        <f t="array" ref="A1638">IFERROR(_xlfn.XLOOKUP(1,(Hoja1!$B$5:$B$1097=B1638)*(Hoja1!$E$5:$E$1097=_xlfn.MAXIFS(Hoja1!$E$5:$E$1097,Hoja1!$B$5:$B$1097,B1638,Hoja1!$E$5:$E$1097,"&lt;="&amp;E1638)),Hoja1!$C$5:$C$1097,""),"")</f>
        <v>CONST_205_JSA</v>
      </c>
      <c r="B1638" s="45" t="str">
        <f t="shared" si="50"/>
        <v>C-205</v>
      </c>
      <c r="C1638" s="45" t="str">
        <f t="shared" si="51"/>
        <v>JSA</v>
      </c>
      <c r="D1638" s="6" t="s">
        <v>21</v>
      </c>
      <c r="E1638" s="7">
        <v>36659</v>
      </c>
      <c r="F1638" s="8"/>
      <c r="G1638" s="9"/>
      <c r="H1638" s="9"/>
      <c r="I1638" s="47">
        <v>45000</v>
      </c>
      <c r="J1638" s="10">
        <v>8</v>
      </c>
    </row>
    <row r="1639" spans="1:10" x14ac:dyDescent="0.3">
      <c r="A1639" t="str" cm="1">
        <f t="array" ref="A1639">IFERROR(_xlfn.XLOOKUP(1,(Hoja1!$B$5:$B$1097=B1639)*(Hoja1!$E$5:$E$1097=_xlfn.MAXIFS(Hoja1!$E$5:$E$1097,Hoja1!$B$5:$B$1097,B1639,Hoja1!$E$5:$E$1097,"&lt;="&amp;E1639)),Hoja1!$C$5:$C$1097,""),"")</f>
        <v>CONST_205_JSA</v>
      </c>
      <c r="B1639" s="45" t="str">
        <f t="shared" si="50"/>
        <v>C-205</v>
      </c>
      <c r="C1639" s="45" t="str">
        <f t="shared" si="51"/>
        <v>JSA</v>
      </c>
      <c r="D1639" s="6" t="s">
        <v>21</v>
      </c>
      <c r="E1639" s="7">
        <v>36662</v>
      </c>
      <c r="F1639" s="8"/>
      <c r="G1639" s="9"/>
      <c r="H1639" s="9"/>
      <c r="I1639" s="47">
        <v>75000</v>
      </c>
      <c r="J1639" s="10">
        <v>7.5</v>
      </c>
    </row>
    <row r="1640" spans="1:10" x14ac:dyDescent="0.3">
      <c r="A1640" t="str" cm="1">
        <f t="array" ref="A1640">IFERROR(_xlfn.XLOOKUP(1,(Hoja1!$B$5:$B$1097=B1640)*(Hoja1!$E$5:$E$1097=_xlfn.MAXIFS(Hoja1!$E$5:$E$1097,Hoja1!$B$5:$B$1097,B1640,Hoja1!$E$5:$E$1097,"&lt;="&amp;E1640)),Hoja1!$C$5:$C$1097,""),"")</f>
        <v>CONST_205_JSA</v>
      </c>
      <c r="B1640" s="45" t="str">
        <f t="shared" si="50"/>
        <v>C-205</v>
      </c>
      <c r="C1640" s="45" t="str">
        <f t="shared" si="51"/>
        <v>JSA</v>
      </c>
      <c r="D1640" s="6" t="s">
        <v>21</v>
      </c>
      <c r="E1640" s="7">
        <v>36665</v>
      </c>
      <c r="F1640" s="8"/>
      <c r="G1640" s="9"/>
      <c r="H1640" s="9"/>
      <c r="I1640" s="47">
        <v>110000</v>
      </c>
      <c r="J1640" s="10">
        <v>7</v>
      </c>
    </row>
    <row r="1641" spans="1:10" x14ac:dyDescent="0.3">
      <c r="A1641" t="str" cm="1">
        <f t="array" ref="A1641">IFERROR(_xlfn.XLOOKUP(1,(Hoja1!$B$5:$B$1097=B1641)*(Hoja1!$E$5:$E$1097=_xlfn.MAXIFS(Hoja1!$E$5:$E$1097,Hoja1!$B$5:$B$1097,B1641,Hoja1!$E$5:$E$1097,"&lt;="&amp;E1641)),Hoja1!$C$5:$C$1097,""),"")</f>
        <v>CONST_205_JSA</v>
      </c>
      <c r="B1641" s="45" t="str">
        <f t="shared" si="50"/>
        <v>C-205</v>
      </c>
      <c r="C1641" s="45" t="str">
        <f t="shared" si="51"/>
        <v>JSA</v>
      </c>
      <c r="D1641" s="6" t="s">
        <v>21</v>
      </c>
      <c r="E1641" s="7">
        <v>36771</v>
      </c>
      <c r="F1641" s="8"/>
      <c r="G1641" s="9"/>
      <c r="H1641" s="9"/>
      <c r="I1641" s="47">
        <v>106000</v>
      </c>
      <c r="J1641" s="10">
        <v>8</v>
      </c>
    </row>
    <row r="1642" spans="1:10" x14ac:dyDescent="0.3">
      <c r="A1642" t="str" cm="1">
        <f t="array" ref="A1642">IFERROR(_xlfn.XLOOKUP(1,(Hoja1!$B$5:$B$1097=B1642)*(Hoja1!$E$5:$E$1097=_xlfn.MAXIFS(Hoja1!$E$5:$E$1097,Hoja1!$B$5:$B$1097,B1642,Hoja1!$E$5:$E$1097,"&lt;="&amp;E1642)),Hoja1!$C$5:$C$1097,""),"")</f>
        <v>CONST_205_JSA</v>
      </c>
      <c r="B1642" s="45" t="str">
        <f t="shared" si="50"/>
        <v>C-205</v>
      </c>
      <c r="C1642" s="45" t="str">
        <f t="shared" si="51"/>
        <v>JSA</v>
      </c>
      <c r="D1642" s="6" t="s">
        <v>21</v>
      </c>
      <c r="E1642" s="7">
        <v>36780</v>
      </c>
      <c r="F1642" s="8"/>
      <c r="G1642" s="9"/>
      <c r="H1642" s="9"/>
      <c r="I1642" s="47">
        <v>96000</v>
      </c>
      <c r="J1642" s="10">
        <v>8</v>
      </c>
    </row>
    <row r="1643" spans="1:10" x14ac:dyDescent="0.3">
      <c r="A1643" t="str" cm="1">
        <f t="array" ref="A1643">IFERROR(_xlfn.XLOOKUP(1,(Hoja1!$B$5:$B$1097=B1643)*(Hoja1!$E$5:$E$1097=_xlfn.MAXIFS(Hoja1!$E$5:$E$1097,Hoja1!$B$5:$B$1097,B1643,Hoja1!$E$5:$E$1097,"&lt;="&amp;E1643)),Hoja1!$C$5:$C$1097,""),"")</f>
        <v>CONST_205_JSA</v>
      </c>
      <c r="B1643" s="45" t="str">
        <f t="shared" si="50"/>
        <v>C-205</v>
      </c>
      <c r="C1643" s="45" t="str">
        <f t="shared" si="51"/>
        <v>JSA</v>
      </c>
      <c r="D1643" s="6" t="s">
        <v>21</v>
      </c>
      <c r="E1643" s="7">
        <v>36782</v>
      </c>
      <c r="F1643" s="8"/>
      <c r="G1643" s="9"/>
      <c r="H1643" s="9"/>
      <c r="I1643" s="47">
        <v>199000</v>
      </c>
      <c r="J1643" s="10">
        <v>7</v>
      </c>
    </row>
    <row r="1644" spans="1:10" x14ac:dyDescent="0.3">
      <c r="A1644" t="str" cm="1">
        <f t="array" ref="A1644">IFERROR(_xlfn.XLOOKUP(1,(Hoja1!$B$5:$B$1097=B1644)*(Hoja1!$E$5:$E$1097=_xlfn.MAXIFS(Hoja1!$E$5:$E$1097,Hoja1!$B$5:$B$1097,B1644,Hoja1!$E$5:$E$1097,"&lt;="&amp;E1644)),Hoja1!$C$5:$C$1097,""),"")</f>
        <v>CONST_205_JSA</v>
      </c>
      <c r="B1644" s="45" t="str">
        <f t="shared" si="50"/>
        <v>C-205</v>
      </c>
      <c r="C1644" s="45" t="str">
        <f t="shared" si="51"/>
        <v>JSA</v>
      </c>
      <c r="D1644" s="6" t="s">
        <v>21</v>
      </c>
      <c r="E1644" s="7">
        <v>36787</v>
      </c>
      <c r="F1644" s="8"/>
      <c r="G1644" s="9"/>
      <c r="H1644" s="9"/>
      <c r="I1644" s="47">
        <v>186000</v>
      </c>
      <c r="J1644" s="10">
        <v>7</v>
      </c>
    </row>
    <row r="1645" spans="1:10" x14ac:dyDescent="0.3">
      <c r="A1645" t="str" cm="1">
        <f t="array" ref="A1645">IFERROR(_xlfn.XLOOKUP(1,(Hoja1!$B$5:$B$1097=B1645)*(Hoja1!$E$5:$E$1097=_xlfn.MAXIFS(Hoja1!$E$5:$E$1097,Hoja1!$B$5:$B$1097,B1645,Hoja1!$E$5:$E$1097,"&lt;="&amp;E1645)),Hoja1!$C$5:$C$1097,""),"")</f>
        <v>CONST_205_JSA</v>
      </c>
      <c r="B1645" s="45" t="str">
        <f t="shared" si="50"/>
        <v>C-205</v>
      </c>
      <c r="C1645" s="45" t="str">
        <f t="shared" si="51"/>
        <v>JSA</v>
      </c>
      <c r="D1645" s="6" t="s">
        <v>21</v>
      </c>
      <c r="E1645" s="7">
        <v>36808</v>
      </c>
      <c r="F1645" s="8"/>
      <c r="G1645" s="9"/>
      <c r="H1645" s="9"/>
      <c r="I1645" s="47">
        <v>90000</v>
      </c>
      <c r="J1645" s="10">
        <v>7</v>
      </c>
    </row>
    <row r="1646" spans="1:10" x14ac:dyDescent="0.3">
      <c r="A1646" t="str" cm="1">
        <f t="array" ref="A1646">IFERROR(_xlfn.XLOOKUP(1,(Hoja1!$B$5:$B$1097=B1646)*(Hoja1!$E$5:$E$1097=_xlfn.MAXIFS(Hoja1!$E$5:$E$1097,Hoja1!$B$5:$B$1097,B1646,Hoja1!$E$5:$E$1097,"&lt;="&amp;E1646)),Hoja1!$C$5:$C$1097,""),"")</f>
        <v>CONST_205_JSA</v>
      </c>
      <c r="B1646" s="45" t="str">
        <f t="shared" si="50"/>
        <v>C-205</v>
      </c>
      <c r="C1646" s="45" t="str">
        <f t="shared" si="51"/>
        <v>JSA</v>
      </c>
      <c r="D1646" s="6" t="s">
        <v>21</v>
      </c>
      <c r="E1646" s="7">
        <v>36832</v>
      </c>
      <c r="F1646" s="8"/>
      <c r="G1646" s="9"/>
      <c r="H1646" s="9"/>
      <c r="I1646" s="47">
        <v>16000</v>
      </c>
      <c r="J1646" s="10">
        <v>8</v>
      </c>
    </row>
    <row r="1647" spans="1:10" x14ac:dyDescent="0.3">
      <c r="A1647" t="str" cm="1">
        <f t="array" ref="A1647">IFERROR(_xlfn.XLOOKUP(1,(Hoja1!$B$5:$B$1097=B1647)*(Hoja1!$E$5:$E$1097=_xlfn.MAXIFS(Hoja1!$E$5:$E$1097,Hoja1!$B$5:$B$1097,B1647,Hoja1!$E$5:$E$1097,"&lt;="&amp;E1647)),Hoja1!$C$5:$C$1097,""),"")</f>
        <v>CONST_205_JSA</v>
      </c>
      <c r="B1647" s="45" t="str">
        <f t="shared" si="50"/>
        <v>C-205</v>
      </c>
      <c r="C1647" s="45" t="str">
        <f t="shared" si="51"/>
        <v>JSA</v>
      </c>
      <c r="D1647" s="6" t="s">
        <v>21</v>
      </c>
      <c r="E1647" s="7">
        <v>36839</v>
      </c>
      <c r="F1647" s="8"/>
      <c r="G1647" s="9"/>
      <c r="H1647" s="9"/>
      <c r="I1647" s="47">
        <v>98000</v>
      </c>
      <c r="J1647" s="10">
        <v>7</v>
      </c>
    </row>
    <row r="1648" spans="1:10" x14ac:dyDescent="0.3">
      <c r="A1648" t="str" cm="1">
        <f t="array" ref="A1648">IFERROR(_xlfn.XLOOKUP(1,(Hoja1!$B$5:$B$1097=B1648)*(Hoja1!$E$5:$E$1097=_xlfn.MAXIFS(Hoja1!$E$5:$E$1097,Hoja1!$B$5:$B$1097,B1648,Hoja1!$E$5:$E$1097,"&lt;="&amp;E1648)),Hoja1!$C$5:$C$1097,""),"")</f>
        <v>CONST_205_JSA</v>
      </c>
      <c r="B1648" s="45" t="str">
        <f t="shared" si="50"/>
        <v>C-205</v>
      </c>
      <c r="C1648" s="45" t="str">
        <f t="shared" si="51"/>
        <v>JSA</v>
      </c>
      <c r="D1648" s="6" t="s">
        <v>21</v>
      </c>
      <c r="E1648" s="7">
        <v>36858</v>
      </c>
      <c r="F1648" s="8"/>
      <c r="G1648" s="9"/>
      <c r="H1648" s="9"/>
      <c r="I1648" s="47">
        <v>92000</v>
      </c>
      <c r="J1648" s="10">
        <v>7</v>
      </c>
    </row>
    <row r="1649" spans="1:10" x14ac:dyDescent="0.3">
      <c r="A1649" t="str" cm="1">
        <f t="array" ref="A1649">IFERROR(_xlfn.XLOOKUP(1,(Hoja1!$B$5:$B$1097=B1649)*(Hoja1!$E$5:$E$1097=_xlfn.MAXIFS(Hoja1!$E$5:$E$1097,Hoja1!$B$5:$B$1097,B1649,Hoja1!$E$5:$E$1097,"&lt;="&amp;E1649)),Hoja1!$C$5:$C$1097,""),"")</f>
        <v>CONST_205_JSA</v>
      </c>
      <c r="B1649" s="45" t="str">
        <f t="shared" si="50"/>
        <v>C-205</v>
      </c>
      <c r="C1649" s="45" t="str">
        <f t="shared" si="51"/>
        <v>JSA</v>
      </c>
      <c r="D1649" s="6" t="s">
        <v>21</v>
      </c>
      <c r="E1649" s="7">
        <v>36879</v>
      </c>
      <c r="F1649" s="8"/>
      <c r="G1649" s="9"/>
      <c r="H1649" s="9"/>
      <c r="I1649" s="47">
        <v>80000</v>
      </c>
      <c r="J1649" s="10">
        <v>6.8</v>
      </c>
    </row>
    <row r="1650" spans="1:10" x14ac:dyDescent="0.3">
      <c r="A1650" t="str" cm="1">
        <f t="array" ref="A1650">IFERROR(_xlfn.XLOOKUP(1,(Hoja1!$B$5:$B$1097=B1650)*(Hoja1!$E$5:$E$1097=_xlfn.MAXIFS(Hoja1!$E$5:$E$1097,Hoja1!$B$5:$B$1097,B1650,Hoja1!$E$5:$E$1097,"&lt;="&amp;E1650)),Hoja1!$C$5:$C$1097,""),"")</f>
        <v>CONST_205_JSA</v>
      </c>
      <c r="B1650" s="45" t="str">
        <f t="shared" si="50"/>
        <v>C-205</v>
      </c>
      <c r="C1650" s="45" t="str">
        <f t="shared" si="51"/>
        <v>JSA</v>
      </c>
      <c r="D1650" s="6" t="s">
        <v>21</v>
      </c>
      <c r="E1650" s="7">
        <v>36896</v>
      </c>
      <c r="F1650" s="8"/>
      <c r="G1650" s="9"/>
      <c r="H1650" s="9"/>
      <c r="I1650" s="47">
        <v>91000</v>
      </c>
      <c r="J1650" s="10">
        <v>7</v>
      </c>
    </row>
    <row r="1651" spans="1:10" x14ac:dyDescent="0.3">
      <c r="A1651" t="str" cm="1">
        <f t="array" ref="A1651">IFERROR(_xlfn.XLOOKUP(1,(Hoja1!$B$5:$B$1097=B1651)*(Hoja1!$E$5:$E$1097=_xlfn.MAXIFS(Hoja1!$E$5:$E$1097,Hoja1!$B$5:$B$1097,B1651,Hoja1!$E$5:$E$1097,"&lt;="&amp;E1651)),Hoja1!$C$5:$C$1097,""),"")</f>
        <v>CONST_205_JSA</v>
      </c>
      <c r="B1651" s="45" t="str">
        <f t="shared" si="50"/>
        <v>C-205</v>
      </c>
      <c r="C1651" s="45" t="str">
        <f t="shared" si="51"/>
        <v>JSA</v>
      </c>
      <c r="D1651" s="6" t="s">
        <v>21</v>
      </c>
      <c r="E1651" s="7">
        <v>36907</v>
      </c>
      <c r="F1651" s="8"/>
      <c r="G1651" s="9"/>
      <c r="H1651" s="9"/>
      <c r="I1651" s="47">
        <v>85000</v>
      </c>
      <c r="J1651" s="10">
        <v>6</v>
      </c>
    </row>
    <row r="1652" spans="1:10" x14ac:dyDescent="0.3">
      <c r="A1652" t="str" cm="1">
        <f t="array" ref="A1652">IFERROR(_xlfn.XLOOKUP(1,(Hoja1!$B$5:$B$1097=B1652)*(Hoja1!$E$5:$E$1097=_xlfn.MAXIFS(Hoja1!$E$5:$E$1097,Hoja1!$B$5:$B$1097,B1652,Hoja1!$E$5:$E$1097,"&lt;="&amp;E1652)),Hoja1!$C$5:$C$1097,""),"")</f>
        <v>CONST_205_JSA</v>
      </c>
      <c r="B1652" s="45" t="str">
        <f t="shared" si="50"/>
        <v>C-205</v>
      </c>
      <c r="C1652" s="45" t="str">
        <f t="shared" si="51"/>
        <v>JSA</v>
      </c>
      <c r="D1652" s="6" t="s">
        <v>21</v>
      </c>
      <c r="E1652" s="7">
        <v>36914</v>
      </c>
      <c r="F1652" s="8"/>
      <c r="G1652" s="9"/>
      <c r="H1652" s="9"/>
      <c r="I1652" s="47">
        <v>28000</v>
      </c>
      <c r="J1652" s="10">
        <v>8</v>
      </c>
    </row>
    <row r="1653" spans="1:10" x14ac:dyDescent="0.3">
      <c r="A1653" t="str" cm="1">
        <f t="array" ref="A1653">IFERROR(_xlfn.XLOOKUP(1,(Hoja1!$B$5:$B$1097=B1653)*(Hoja1!$E$5:$E$1097=_xlfn.MAXIFS(Hoja1!$E$5:$E$1097,Hoja1!$B$5:$B$1097,B1653,Hoja1!$E$5:$E$1097,"&lt;="&amp;E1653)),Hoja1!$C$5:$C$1097,""),"")</f>
        <v>CONST_205_JSA</v>
      </c>
      <c r="B1653" s="45" t="str">
        <f t="shared" si="50"/>
        <v>C-205</v>
      </c>
      <c r="C1653" s="45" t="str">
        <f t="shared" si="51"/>
        <v>JSA</v>
      </c>
      <c r="D1653" s="6" t="s">
        <v>21</v>
      </c>
      <c r="E1653" s="7">
        <v>36917</v>
      </c>
      <c r="F1653" s="8"/>
      <c r="G1653" s="9"/>
      <c r="H1653" s="9"/>
      <c r="I1653" s="47">
        <v>61000</v>
      </c>
      <c r="J1653" s="10">
        <v>8</v>
      </c>
    </row>
    <row r="1654" spans="1:10" x14ac:dyDescent="0.3">
      <c r="A1654" t="str" cm="1">
        <f t="array" ref="A1654">IFERROR(_xlfn.XLOOKUP(1,(Hoja1!$B$5:$B$1097=B1654)*(Hoja1!$E$5:$E$1097=_xlfn.MAXIFS(Hoja1!$E$5:$E$1097,Hoja1!$B$5:$B$1097,B1654,Hoja1!$E$5:$E$1097,"&lt;="&amp;E1654)),Hoja1!$C$5:$C$1097,""),"")</f>
        <v>CONST_205_JSA</v>
      </c>
      <c r="B1654" s="45" t="str">
        <f t="shared" si="50"/>
        <v>C-205</v>
      </c>
      <c r="C1654" s="45" t="str">
        <f t="shared" si="51"/>
        <v>JSA</v>
      </c>
      <c r="D1654" s="6" t="s">
        <v>21</v>
      </c>
      <c r="E1654" s="7">
        <v>36923</v>
      </c>
      <c r="F1654" s="8"/>
      <c r="G1654" s="9"/>
      <c r="H1654" s="9"/>
      <c r="I1654" s="47">
        <v>98000</v>
      </c>
      <c r="J1654" s="10">
        <v>8</v>
      </c>
    </row>
    <row r="1655" spans="1:10" x14ac:dyDescent="0.3">
      <c r="A1655" t="str" cm="1">
        <f t="array" ref="A1655">IFERROR(_xlfn.XLOOKUP(1,(Hoja1!$B$5:$B$1097=B1655)*(Hoja1!$E$5:$E$1097=_xlfn.MAXIFS(Hoja1!$E$5:$E$1097,Hoja1!$B$5:$B$1097,B1655,Hoja1!$E$5:$E$1097,"&lt;="&amp;E1655)),Hoja1!$C$5:$C$1097,""),"")</f>
        <v>CONST_205_JSA</v>
      </c>
      <c r="B1655" s="45" t="str">
        <f t="shared" si="50"/>
        <v>C-205</v>
      </c>
      <c r="C1655" s="45" t="str">
        <f t="shared" si="51"/>
        <v>JSA</v>
      </c>
      <c r="D1655" s="6" t="s">
        <v>21</v>
      </c>
      <c r="E1655" s="7">
        <v>36938</v>
      </c>
      <c r="F1655" s="8"/>
      <c r="G1655" s="9"/>
      <c r="H1655" s="9"/>
      <c r="I1655" s="47"/>
      <c r="J1655" s="10"/>
    </row>
    <row r="1656" spans="1:10" x14ac:dyDescent="0.3">
      <c r="A1656" t="str" cm="1">
        <f t="array" ref="A1656">IFERROR(_xlfn.XLOOKUP(1,(Hoja1!$B$5:$B$1097=B1656)*(Hoja1!$E$5:$E$1097=_xlfn.MAXIFS(Hoja1!$E$5:$E$1097,Hoja1!$B$5:$B$1097,B1656,Hoja1!$E$5:$E$1097,"&lt;="&amp;E1656)),Hoja1!$C$5:$C$1097,""),"")</f>
        <v>CONST_205_JSA</v>
      </c>
      <c r="B1656" s="45" t="str">
        <f t="shared" si="50"/>
        <v>C-205</v>
      </c>
      <c r="C1656" s="45" t="str">
        <f t="shared" si="51"/>
        <v>JSA</v>
      </c>
      <c r="D1656" s="6" t="s">
        <v>21</v>
      </c>
      <c r="E1656" s="7">
        <v>36943</v>
      </c>
      <c r="F1656" s="8"/>
      <c r="G1656" s="9"/>
      <c r="H1656" s="9"/>
      <c r="I1656" s="47">
        <v>49000</v>
      </c>
      <c r="J1656" s="10">
        <v>7.5</v>
      </c>
    </row>
    <row r="1657" spans="1:10" x14ac:dyDescent="0.3">
      <c r="A1657" t="str" cm="1">
        <f t="array" ref="A1657">IFERROR(_xlfn.XLOOKUP(1,(Hoja1!$B$5:$B$1097=B1657)*(Hoja1!$E$5:$E$1097=_xlfn.MAXIFS(Hoja1!$E$5:$E$1097,Hoja1!$B$5:$B$1097,B1657,Hoja1!$E$5:$E$1097,"&lt;="&amp;E1657)),Hoja1!$C$5:$C$1097,""),"")</f>
        <v>CONST_205_JSA</v>
      </c>
      <c r="B1657" s="45" t="str">
        <f t="shared" si="50"/>
        <v>C-205</v>
      </c>
      <c r="C1657" s="45" t="str">
        <f t="shared" si="51"/>
        <v>JSA</v>
      </c>
      <c r="D1657" s="6" t="s">
        <v>21</v>
      </c>
      <c r="E1657" s="7">
        <v>36950</v>
      </c>
      <c r="F1657" s="8"/>
      <c r="G1657" s="9"/>
      <c r="H1657" s="9"/>
      <c r="I1657" s="47"/>
      <c r="J1657" s="10"/>
    </row>
    <row r="1658" spans="1:10" x14ac:dyDescent="0.3">
      <c r="A1658" t="str" cm="1">
        <f t="array" ref="A1658">IFERROR(_xlfn.XLOOKUP(1,(Hoja1!$B$5:$B$1097=B1658)*(Hoja1!$E$5:$E$1097=_xlfn.MAXIFS(Hoja1!$E$5:$E$1097,Hoja1!$B$5:$B$1097,B1658,Hoja1!$E$5:$E$1097,"&lt;="&amp;E1658)),Hoja1!$C$5:$C$1097,""),"")</f>
        <v>CONST_205_JSA</v>
      </c>
      <c r="B1658" s="45" t="str">
        <f t="shared" si="50"/>
        <v>C-205</v>
      </c>
      <c r="C1658" s="45" t="str">
        <f t="shared" si="51"/>
        <v>JSA</v>
      </c>
      <c r="D1658" s="6" t="s">
        <v>21</v>
      </c>
      <c r="E1658" s="7">
        <v>36953</v>
      </c>
      <c r="F1658" s="8"/>
      <c r="G1658" s="9"/>
      <c r="H1658" s="9"/>
      <c r="I1658" s="47">
        <v>51000</v>
      </c>
      <c r="J1658" s="10">
        <v>8</v>
      </c>
    </row>
    <row r="1659" spans="1:10" x14ac:dyDescent="0.3">
      <c r="A1659" t="str" cm="1">
        <f t="array" ref="A1659">IFERROR(_xlfn.XLOOKUP(1,(Hoja1!$B$5:$B$1097=B1659)*(Hoja1!$E$5:$E$1097=_xlfn.MAXIFS(Hoja1!$E$5:$E$1097,Hoja1!$B$5:$B$1097,B1659,Hoja1!$E$5:$E$1097,"&lt;="&amp;E1659)),Hoja1!$C$5:$C$1097,""),"")</f>
        <v>CONST_205_JSA</v>
      </c>
      <c r="B1659" s="45" t="str">
        <f t="shared" si="50"/>
        <v>C-205</v>
      </c>
      <c r="C1659" s="45" t="str">
        <f t="shared" si="51"/>
        <v>JSA</v>
      </c>
      <c r="D1659" s="6" t="s">
        <v>21</v>
      </c>
      <c r="E1659" s="7">
        <v>36964</v>
      </c>
      <c r="F1659" s="8"/>
      <c r="G1659" s="9"/>
      <c r="H1659" s="9"/>
      <c r="I1659" s="47">
        <v>83000</v>
      </c>
      <c r="J1659" s="10">
        <v>7</v>
      </c>
    </row>
    <row r="1660" spans="1:10" x14ac:dyDescent="0.3">
      <c r="A1660" t="str" cm="1">
        <f t="array" ref="A1660">IFERROR(_xlfn.XLOOKUP(1,(Hoja1!$B$5:$B$1097=B1660)*(Hoja1!$E$5:$E$1097=_xlfn.MAXIFS(Hoja1!$E$5:$E$1097,Hoja1!$B$5:$B$1097,B1660,Hoja1!$E$5:$E$1097,"&lt;="&amp;E1660)),Hoja1!$C$5:$C$1097,""),"")</f>
        <v>CONST_205_JSA</v>
      </c>
      <c r="B1660" s="45" t="str">
        <f t="shared" si="50"/>
        <v>C-205</v>
      </c>
      <c r="C1660" s="45" t="str">
        <f t="shared" si="51"/>
        <v>JSA</v>
      </c>
      <c r="D1660" s="6" t="s">
        <v>21</v>
      </c>
      <c r="E1660" s="7">
        <v>36977</v>
      </c>
      <c r="F1660" s="8"/>
      <c r="G1660" s="9"/>
      <c r="H1660" s="9"/>
      <c r="I1660" s="47">
        <v>80000</v>
      </c>
      <c r="J1660" s="10">
        <v>8</v>
      </c>
    </row>
    <row r="1661" spans="1:10" x14ac:dyDescent="0.3">
      <c r="A1661" t="str" cm="1">
        <f t="array" ref="A1661">IFERROR(_xlfn.XLOOKUP(1,(Hoja1!$B$5:$B$1097=B1661)*(Hoja1!$E$5:$E$1097=_xlfn.MAXIFS(Hoja1!$E$5:$E$1097,Hoja1!$B$5:$B$1097,B1661,Hoja1!$E$5:$E$1097,"&lt;="&amp;E1661)),Hoja1!$C$5:$C$1097,""),"")</f>
        <v>CONST_205_JSA</v>
      </c>
      <c r="B1661" s="45" t="str">
        <f t="shared" si="50"/>
        <v>C-205</v>
      </c>
      <c r="C1661" s="45" t="str">
        <f t="shared" si="51"/>
        <v>JSA</v>
      </c>
      <c r="D1661" s="6" t="s">
        <v>21</v>
      </c>
      <c r="E1661" s="7">
        <v>36992</v>
      </c>
      <c r="F1661" s="8"/>
      <c r="G1661" s="9"/>
      <c r="H1661" s="9"/>
      <c r="I1661" s="47">
        <v>40000</v>
      </c>
      <c r="J1661" s="10">
        <v>8</v>
      </c>
    </row>
    <row r="1662" spans="1:10" x14ac:dyDescent="0.3">
      <c r="A1662" t="str" cm="1">
        <f t="array" ref="A1662">IFERROR(_xlfn.XLOOKUP(1,(Hoja1!$B$5:$B$1097=B1662)*(Hoja1!$E$5:$E$1097=_xlfn.MAXIFS(Hoja1!$E$5:$E$1097,Hoja1!$B$5:$B$1097,B1662,Hoja1!$E$5:$E$1097,"&lt;="&amp;E1662)),Hoja1!$C$5:$C$1097,""),"")</f>
        <v>CONST_205_JSA</v>
      </c>
      <c r="B1662" s="45" t="str">
        <f t="shared" si="50"/>
        <v>C-205</v>
      </c>
      <c r="C1662" s="45" t="str">
        <f t="shared" si="51"/>
        <v>JSA</v>
      </c>
      <c r="D1662" s="6" t="s">
        <v>21</v>
      </c>
      <c r="E1662" s="7">
        <v>37020</v>
      </c>
      <c r="F1662" s="8"/>
      <c r="G1662" s="9"/>
      <c r="H1662" s="9"/>
      <c r="I1662" s="47">
        <v>90000</v>
      </c>
      <c r="J1662" s="10">
        <v>7</v>
      </c>
    </row>
    <row r="1663" spans="1:10" x14ac:dyDescent="0.3">
      <c r="A1663" t="str" cm="1">
        <f t="array" ref="A1663">IFERROR(_xlfn.XLOOKUP(1,(Hoja1!$B$5:$B$1097=B1663)*(Hoja1!$E$5:$E$1097=_xlfn.MAXIFS(Hoja1!$E$5:$E$1097,Hoja1!$B$5:$B$1097,B1663,Hoja1!$E$5:$E$1097,"&lt;="&amp;E1663)),Hoja1!$C$5:$C$1097,""),"")</f>
        <v>CONST_205_JSA</v>
      </c>
      <c r="B1663" s="45" t="str">
        <f t="shared" si="50"/>
        <v>C-205</v>
      </c>
      <c r="C1663" s="45" t="str">
        <f t="shared" si="51"/>
        <v>JSA</v>
      </c>
      <c r="D1663" s="6" t="s">
        <v>21</v>
      </c>
      <c r="E1663" s="7">
        <v>37028</v>
      </c>
      <c r="F1663" s="8"/>
      <c r="G1663" s="9"/>
      <c r="H1663" s="9"/>
      <c r="I1663" s="47">
        <v>160000</v>
      </c>
      <c r="J1663" s="10">
        <v>7</v>
      </c>
    </row>
    <row r="1664" spans="1:10" x14ac:dyDescent="0.3">
      <c r="A1664" t="str" cm="1">
        <f t="array" ref="A1664">IFERROR(_xlfn.XLOOKUP(1,(Hoja1!$B$5:$B$1097=B1664)*(Hoja1!$E$5:$E$1097=_xlfn.MAXIFS(Hoja1!$E$5:$E$1097,Hoja1!$B$5:$B$1097,B1664,Hoja1!$E$5:$E$1097,"&lt;="&amp;E1664)),Hoja1!$C$5:$C$1097,""),"")</f>
        <v>CONST_205_JSA</v>
      </c>
      <c r="B1664" s="45" t="str">
        <f t="shared" si="50"/>
        <v>C-205</v>
      </c>
      <c r="C1664" s="45" t="str">
        <f t="shared" si="51"/>
        <v>JSA</v>
      </c>
      <c r="D1664" s="6" t="s">
        <v>21</v>
      </c>
      <c r="E1664" s="7">
        <v>37056</v>
      </c>
      <c r="F1664" s="8"/>
      <c r="G1664" s="9"/>
      <c r="H1664" s="9"/>
      <c r="I1664" s="47"/>
      <c r="J1664" s="10">
        <v>7</v>
      </c>
    </row>
    <row r="1665" spans="1:10" x14ac:dyDescent="0.3">
      <c r="A1665" t="str" cm="1">
        <f t="array" ref="A1665">IFERROR(_xlfn.XLOOKUP(1,(Hoja1!$B$5:$B$1097=B1665)*(Hoja1!$E$5:$E$1097=_xlfn.MAXIFS(Hoja1!$E$5:$E$1097,Hoja1!$B$5:$B$1097,B1665,Hoja1!$E$5:$E$1097,"&lt;="&amp;E1665)),Hoja1!$C$5:$C$1097,""),"")</f>
        <v>CONST_205_JSA</v>
      </c>
      <c r="B1665" s="45" t="str">
        <f t="shared" si="50"/>
        <v>C-205</v>
      </c>
      <c r="C1665" s="45" t="str">
        <f t="shared" si="51"/>
        <v>JSA</v>
      </c>
      <c r="D1665" s="6" t="s">
        <v>21</v>
      </c>
      <c r="E1665" s="7">
        <v>37105</v>
      </c>
      <c r="F1665" s="8"/>
      <c r="G1665" s="9"/>
      <c r="H1665" s="9"/>
      <c r="I1665" s="47"/>
      <c r="J1665" s="10">
        <v>8</v>
      </c>
    </row>
    <row r="1666" spans="1:10" x14ac:dyDescent="0.3">
      <c r="A1666" t="str" cm="1">
        <f t="array" ref="A1666">IFERROR(_xlfn.XLOOKUP(1,(Hoja1!$B$5:$B$1097=B1666)*(Hoja1!$E$5:$E$1097=_xlfn.MAXIFS(Hoja1!$E$5:$E$1097,Hoja1!$B$5:$B$1097,B1666,Hoja1!$E$5:$E$1097,"&lt;="&amp;E1666)),Hoja1!$C$5:$C$1097,""),"")</f>
        <v>CONST_205_JSA</v>
      </c>
      <c r="B1666" s="45" t="str">
        <f t="shared" si="50"/>
        <v>C-205</v>
      </c>
      <c r="C1666" s="45" t="str">
        <f t="shared" si="51"/>
        <v>JSA</v>
      </c>
      <c r="D1666" s="6" t="s">
        <v>21</v>
      </c>
      <c r="E1666" s="7">
        <v>37108</v>
      </c>
      <c r="F1666" s="8"/>
      <c r="G1666" s="9"/>
      <c r="H1666" s="9"/>
      <c r="I1666" s="47"/>
      <c r="J1666" s="10">
        <v>8</v>
      </c>
    </row>
    <row r="1667" spans="1:10" x14ac:dyDescent="0.3">
      <c r="A1667" t="str" cm="1">
        <f t="array" ref="A1667">IFERROR(_xlfn.XLOOKUP(1,(Hoja1!$B$5:$B$1097=B1667)*(Hoja1!$E$5:$E$1097=_xlfn.MAXIFS(Hoja1!$E$5:$E$1097,Hoja1!$B$5:$B$1097,B1667,Hoja1!$E$5:$E$1097,"&lt;="&amp;E1667)),Hoja1!$C$5:$C$1097,""),"")</f>
        <v>CONST_205_JSA</v>
      </c>
      <c r="B1667" s="45" t="str">
        <f t="shared" ref="B1667:B1730" si="52">IF(LEFT(D1667,1)="T","T-","C-")&amp;TRIM(RIGHT(D1667,LEN(D1667)-SEARCH("-",D1667)))</f>
        <v>C-205</v>
      </c>
      <c r="C1667" s="45" t="str">
        <f t="shared" ref="C1667:C1730" si="53">IFERROR(MID(A1667,FIND("_",A1667,FIND("_",A1667)+1)+1,LEN(A1667)),"")</f>
        <v>JSA</v>
      </c>
      <c r="D1667" s="6" t="s">
        <v>21</v>
      </c>
      <c r="E1667" s="7">
        <v>37109</v>
      </c>
      <c r="F1667" s="8"/>
      <c r="G1667" s="9"/>
      <c r="H1667" s="9"/>
      <c r="I1667" s="47"/>
      <c r="J1667" s="10">
        <v>7.5</v>
      </c>
    </row>
    <row r="1668" spans="1:10" x14ac:dyDescent="0.3">
      <c r="A1668" t="str" cm="1">
        <f t="array" ref="A1668">IFERROR(_xlfn.XLOOKUP(1,(Hoja1!$B$5:$B$1097=B1668)*(Hoja1!$E$5:$E$1097=_xlfn.MAXIFS(Hoja1!$E$5:$E$1097,Hoja1!$B$5:$B$1097,B1668,Hoja1!$E$5:$E$1097,"&lt;="&amp;E1668)),Hoja1!$C$5:$C$1097,""),"")</f>
        <v>CONST_205_JSA</v>
      </c>
      <c r="B1668" s="45" t="str">
        <f t="shared" si="52"/>
        <v>C-205</v>
      </c>
      <c r="C1668" s="45" t="str">
        <f t="shared" si="53"/>
        <v>JSA</v>
      </c>
      <c r="D1668" s="6" t="s">
        <v>21</v>
      </c>
      <c r="E1668" s="7">
        <v>37113</v>
      </c>
      <c r="F1668" s="8"/>
      <c r="G1668" s="9"/>
      <c r="H1668" s="9"/>
      <c r="I1668" s="47"/>
      <c r="J1668" s="10">
        <v>8</v>
      </c>
    </row>
    <row r="1669" spans="1:10" x14ac:dyDescent="0.3">
      <c r="A1669" t="str" cm="1">
        <f t="array" ref="A1669">IFERROR(_xlfn.XLOOKUP(1,(Hoja1!$B$5:$B$1097=B1669)*(Hoja1!$E$5:$E$1097=_xlfn.MAXIFS(Hoja1!$E$5:$E$1097,Hoja1!$B$5:$B$1097,B1669,Hoja1!$E$5:$E$1097,"&lt;="&amp;E1669)),Hoja1!$C$5:$C$1097,""),"")</f>
        <v>CONST_205_JSA</v>
      </c>
      <c r="B1669" s="45" t="str">
        <f t="shared" si="52"/>
        <v>C-205</v>
      </c>
      <c r="C1669" s="45" t="str">
        <f t="shared" si="53"/>
        <v>JSA</v>
      </c>
      <c r="D1669" s="6" t="s">
        <v>21</v>
      </c>
      <c r="E1669" s="7">
        <v>37123</v>
      </c>
      <c r="F1669" s="8"/>
      <c r="G1669" s="9"/>
      <c r="H1669" s="9"/>
      <c r="I1669" s="47"/>
      <c r="J1669" s="10">
        <v>7</v>
      </c>
    </row>
    <row r="1670" spans="1:10" x14ac:dyDescent="0.3">
      <c r="A1670" t="str" cm="1">
        <f t="array" ref="A1670">IFERROR(_xlfn.XLOOKUP(1,(Hoja1!$B$5:$B$1097=B1670)*(Hoja1!$E$5:$E$1097=_xlfn.MAXIFS(Hoja1!$E$5:$E$1097,Hoja1!$B$5:$B$1097,B1670,Hoja1!$E$5:$E$1097,"&lt;="&amp;E1670)),Hoja1!$C$5:$C$1097,""),"")</f>
        <v>CONST_205_JSA</v>
      </c>
      <c r="B1670" s="45" t="str">
        <f t="shared" si="52"/>
        <v>C-205</v>
      </c>
      <c r="C1670" s="45" t="str">
        <f t="shared" si="53"/>
        <v>JSA</v>
      </c>
      <c r="D1670" s="6" t="s">
        <v>21</v>
      </c>
      <c r="E1670" s="7">
        <v>37127</v>
      </c>
      <c r="F1670" s="8"/>
      <c r="G1670" s="9"/>
      <c r="H1670" s="9"/>
      <c r="I1670" s="47"/>
      <c r="J1670" s="10">
        <v>7</v>
      </c>
    </row>
    <row r="1671" spans="1:10" x14ac:dyDescent="0.3">
      <c r="A1671" t="str" cm="1">
        <f t="array" ref="A1671">IFERROR(_xlfn.XLOOKUP(1,(Hoja1!$B$5:$B$1097=B1671)*(Hoja1!$E$5:$E$1097=_xlfn.MAXIFS(Hoja1!$E$5:$E$1097,Hoja1!$B$5:$B$1097,B1671,Hoja1!$E$5:$E$1097,"&lt;="&amp;E1671)),Hoja1!$C$5:$C$1097,""),"")</f>
        <v>CONST_205_JSA</v>
      </c>
      <c r="B1671" s="45" t="str">
        <f t="shared" si="52"/>
        <v>C-205</v>
      </c>
      <c r="C1671" s="45" t="str">
        <f t="shared" si="53"/>
        <v>JSA</v>
      </c>
      <c r="D1671" s="6" t="s">
        <v>21</v>
      </c>
      <c r="E1671" s="7">
        <v>37148</v>
      </c>
      <c r="F1671" s="8"/>
      <c r="G1671" s="9"/>
      <c r="H1671" s="9"/>
      <c r="I1671" s="47"/>
      <c r="J1671" s="10">
        <v>7.5</v>
      </c>
    </row>
    <row r="1672" spans="1:10" x14ac:dyDescent="0.3">
      <c r="A1672" t="str" cm="1">
        <f t="array" ref="A1672">IFERROR(_xlfn.XLOOKUP(1,(Hoja1!$B$5:$B$1097=B1672)*(Hoja1!$E$5:$E$1097=_xlfn.MAXIFS(Hoja1!$E$5:$E$1097,Hoja1!$B$5:$B$1097,B1672,Hoja1!$E$5:$E$1097,"&lt;="&amp;E1672)),Hoja1!$C$5:$C$1097,""),"")</f>
        <v>CONST_205_JSA</v>
      </c>
      <c r="B1672" s="45" t="str">
        <f t="shared" si="52"/>
        <v>C-205</v>
      </c>
      <c r="C1672" s="45" t="str">
        <f t="shared" si="53"/>
        <v>JSA</v>
      </c>
      <c r="D1672" s="6" t="s">
        <v>21</v>
      </c>
      <c r="E1672" s="7">
        <v>37176</v>
      </c>
      <c r="F1672" s="8"/>
      <c r="G1672" s="9"/>
      <c r="H1672" s="9"/>
      <c r="I1672" s="47"/>
      <c r="J1672" s="10">
        <v>8</v>
      </c>
    </row>
    <row r="1673" spans="1:10" x14ac:dyDescent="0.3">
      <c r="A1673" t="str" cm="1">
        <f t="array" ref="A1673">IFERROR(_xlfn.XLOOKUP(1,(Hoja1!$B$5:$B$1097=B1673)*(Hoja1!$E$5:$E$1097=_xlfn.MAXIFS(Hoja1!$E$5:$E$1097,Hoja1!$B$5:$B$1097,B1673,Hoja1!$E$5:$E$1097,"&lt;="&amp;E1673)),Hoja1!$C$5:$C$1097,""),"")</f>
        <v>CONST_205_JSA</v>
      </c>
      <c r="B1673" s="45" t="str">
        <f t="shared" si="52"/>
        <v>C-205</v>
      </c>
      <c r="C1673" s="45" t="str">
        <f t="shared" si="53"/>
        <v>JSA</v>
      </c>
      <c r="D1673" s="6" t="s">
        <v>21</v>
      </c>
      <c r="E1673" s="7">
        <v>37183</v>
      </c>
      <c r="F1673" s="8"/>
      <c r="G1673" s="9"/>
      <c r="H1673" s="9"/>
      <c r="I1673" s="47"/>
      <c r="J1673" s="10">
        <v>8</v>
      </c>
    </row>
    <row r="1674" spans="1:10" x14ac:dyDescent="0.3">
      <c r="A1674" t="str" cm="1">
        <f t="array" ref="A1674">IFERROR(_xlfn.XLOOKUP(1,(Hoja1!$B$5:$B$1097=B1674)*(Hoja1!$E$5:$E$1097=_xlfn.MAXIFS(Hoja1!$E$5:$E$1097,Hoja1!$B$5:$B$1097,B1674,Hoja1!$E$5:$E$1097,"&lt;="&amp;E1674)),Hoja1!$C$5:$C$1097,""),"")</f>
        <v>CONST_205_JSA</v>
      </c>
      <c r="B1674" s="45" t="str">
        <f t="shared" si="52"/>
        <v>C-205</v>
      </c>
      <c r="C1674" s="45" t="str">
        <f t="shared" si="53"/>
        <v>JSA</v>
      </c>
      <c r="D1674" s="6" t="s">
        <v>21</v>
      </c>
      <c r="E1674" s="7">
        <v>37187</v>
      </c>
      <c r="F1674" s="8"/>
      <c r="G1674" s="9"/>
      <c r="H1674" s="9"/>
      <c r="I1674" s="47"/>
      <c r="J1674" s="10">
        <v>8</v>
      </c>
    </row>
    <row r="1675" spans="1:10" x14ac:dyDescent="0.3">
      <c r="A1675" t="str" cm="1">
        <f t="array" ref="A1675">IFERROR(_xlfn.XLOOKUP(1,(Hoja1!$B$5:$B$1097=B1675)*(Hoja1!$E$5:$E$1097=_xlfn.MAXIFS(Hoja1!$E$5:$E$1097,Hoja1!$B$5:$B$1097,B1675,Hoja1!$E$5:$E$1097,"&lt;="&amp;E1675)),Hoja1!$C$5:$C$1097,""),"")</f>
        <v>CONST_205_JSA</v>
      </c>
      <c r="B1675" s="45" t="str">
        <f t="shared" si="52"/>
        <v>C-205</v>
      </c>
      <c r="C1675" s="45" t="str">
        <f t="shared" si="53"/>
        <v>JSA</v>
      </c>
      <c r="D1675" s="6" t="s">
        <v>21</v>
      </c>
      <c r="E1675" s="7">
        <v>37243</v>
      </c>
      <c r="F1675" s="8"/>
      <c r="G1675" s="9"/>
      <c r="H1675" s="9"/>
      <c r="I1675" s="47"/>
      <c r="J1675" s="10">
        <v>7.5</v>
      </c>
    </row>
    <row r="1676" spans="1:10" x14ac:dyDescent="0.3">
      <c r="A1676" t="str" cm="1">
        <f t="array" ref="A1676">IFERROR(_xlfn.XLOOKUP(1,(Hoja1!$B$5:$B$1097=B1676)*(Hoja1!$E$5:$E$1097=_xlfn.MAXIFS(Hoja1!$E$5:$E$1097,Hoja1!$B$5:$B$1097,B1676,Hoja1!$E$5:$E$1097,"&lt;="&amp;E1676)),Hoja1!$C$5:$C$1097,""),"")</f>
        <v>CONST_205_JSA</v>
      </c>
      <c r="B1676" s="45" t="str">
        <f t="shared" si="52"/>
        <v>C-205</v>
      </c>
      <c r="C1676" s="45" t="str">
        <f t="shared" si="53"/>
        <v>JSA</v>
      </c>
      <c r="D1676" s="6" t="s">
        <v>21</v>
      </c>
      <c r="E1676" s="7">
        <v>37271</v>
      </c>
      <c r="F1676" s="8"/>
      <c r="G1676" s="9"/>
      <c r="H1676" s="9"/>
      <c r="I1676" s="47"/>
      <c r="J1676" s="10">
        <v>8</v>
      </c>
    </row>
    <row r="1677" spans="1:10" x14ac:dyDescent="0.3">
      <c r="A1677" t="str" cm="1">
        <f t="array" ref="A1677">IFERROR(_xlfn.XLOOKUP(1,(Hoja1!$B$5:$B$1097=B1677)*(Hoja1!$E$5:$E$1097=_xlfn.MAXIFS(Hoja1!$E$5:$E$1097,Hoja1!$B$5:$B$1097,B1677,Hoja1!$E$5:$E$1097,"&lt;="&amp;E1677)),Hoja1!$C$5:$C$1097,""),"")</f>
        <v>CONST_205_JSA</v>
      </c>
      <c r="B1677" s="45" t="str">
        <f t="shared" si="52"/>
        <v>C-205</v>
      </c>
      <c r="C1677" s="45" t="str">
        <f t="shared" si="53"/>
        <v>JSA</v>
      </c>
      <c r="D1677" s="6" t="s">
        <v>21</v>
      </c>
      <c r="E1677" s="7">
        <v>37309</v>
      </c>
      <c r="F1677" s="8"/>
      <c r="G1677" s="9"/>
      <c r="H1677" s="9"/>
      <c r="I1677" s="47"/>
      <c r="J1677" s="10">
        <v>8</v>
      </c>
    </row>
    <row r="1678" spans="1:10" x14ac:dyDescent="0.3">
      <c r="A1678" t="str" cm="1">
        <f t="array" ref="A1678">IFERROR(_xlfn.XLOOKUP(1,(Hoja1!$B$5:$B$1097=B1678)*(Hoja1!$E$5:$E$1097=_xlfn.MAXIFS(Hoja1!$E$5:$E$1097,Hoja1!$B$5:$B$1097,B1678,Hoja1!$E$5:$E$1097,"&lt;="&amp;E1678)),Hoja1!$C$5:$C$1097,""),"")</f>
        <v>CONST_205_JSA</v>
      </c>
      <c r="B1678" s="45" t="str">
        <f t="shared" si="52"/>
        <v>C-205</v>
      </c>
      <c r="C1678" s="45" t="str">
        <f t="shared" si="53"/>
        <v>JSA</v>
      </c>
      <c r="D1678" s="6" t="s">
        <v>21</v>
      </c>
      <c r="E1678" s="7">
        <v>37315</v>
      </c>
      <c r="F1678" s="8"/>
      <c r="G1678" s="9"/>
      <c r="H1678" s="9"/>
      <c r="I1678" s="47"/>
      <c r="J1678" s="10">
        <v>7</v>
      </c>
    </row>
    <row r="1679" spans="1:10" x14ac:dyDescent="0.3">
      <c r="A1679" t="str" cm="1">
        <f t="array" ref="A1679">IFERROR(_xlfn.XLOOKUP(1,(Hoja1!$B$5:$B$1097=B1679)*(Hoja1!$E$5:$E$1097=_xlfn.MAXIFS(Hoja1!$E$5:$E$1097,Hoja1!$B$5:$B$1097,B1679,Hoja1!$E$5:$E$1097,"&lt;="&amp;E1679)),Hoja1!$C$5:$C$1097,""),"")</f>
        <v>CONST_205_JSA</v>
      </c>
      <c r="B1679" s="45" t="str">
        <f t="shared" si="52"/>
        <v>C-205</v>
      </c>
      <c r="C1679" s="45" t="str">
        <f t="shared" si="53"/>
        <v>JSA</v>
      </c>
      <c r="D1679" s="6" t="s">
        <v>21</v>
      </c>
      <c r="E1679" s="7">
        <v>37418</v>
      </c>
      <c r="F1679" s="8"/>
      <c r="G1679" s="9"/>
      <c r="H1679" s="9"/>
      <c r="I1679" s="47"/>
      <c r="J1679" s="10">
        <v>8</v>
      </c>
    </row>
    <row r="1680" spans="1:10" x14ac:dyDescent="0.3">
      <c r="A1680" t="str" cm="1">
        <f t="array" ref="A1680">IFERROR(_xlfn.XLOOKUP(1,(Hoja1!$B$5:$B$1097=B1680)*(Hoja1!$E$5:$E$1097=_xlfn.MAXIFS(Hoja1!$E$5:$E$1097,Hoja1!$B$5:$B$1097,B1680,Hoja1!$E$5:$E$1097,"&lt;="&amp;E1680)),Hoja1!$C$5:$C$1097,""),"")</f>
        <v>CONST_205_JSA</v>
      </c>
      <c r="B1680" s="45" t="str">
        <f t="shared" si="52"/>
        <v>C-205</v>
      </c>
      <c r="C1680" s="45" t="str">
        <f t="shared" si="53"/>
        <v>JSA</v>
      </c>
      <c r="D1680" s="6" t="s">
        <v>21</v>
      </c>
      <c r="E1680" s="7">
        <v>37485</v>
      </c>
      <c r="F1680" s="8"/>
      <c r="G1680" s="9"/>
      <c r="H1680" s="9"/>
      <c r="I1680" s="47"/>
      <c r="J1680" s="10">
        <v>8</v>
      </c>
    </row>
    <row r="1681" spans="1:10" x14ac:dyDescent="0.3">
      <c r="A1681" t="str" cm="1">
        <f t="array" ref="A1681">IFERROR(_xlfn.XLOOKUP(1,(Hoja1!$B$5:$B$1097=B1681)*(Hoja1!$E$5:$E$1097=_xlfn.MAXIFS(Hoja1!$E$5:$E$1097,Hoja1!$B$5:$B$1097,B1681,Hoja1!$E$5:$E$1097,"&lt;="&amp;E1681)),Hoja1!$C$5:$C$1097,""),"")</f>
        <v>CONST_205_JSA</v>
      </c>
      <c r="B1681" s="45" t="str">
        <f t="shared" si="52"/>
        <v>C-205</v>
      </c>
      <c r="C1681" s="45" t="str">
        <f t="shared" si="53"/>
        <v>JSA</v>
      </c>
      <c r="D1681" s="6" t="s">
        <v>21</v>
      </c>
      <c r="E1681" s="7">
        <v>37546</v>
      </c>
      <c r="F1681" s="8"/>
      <c r="G1681" s="9"/>
      <c r="H1681" s="9"/>
      <c r="I1681" s="47"/>
      <c r="J1681" s="10">
        <v>7.5</v>
      </c>
    </row>
    <row r="1682" spans="1:10" x14ac:dyDescent="0.3">
      <c r="A1682" t="str" cm="1">
        <f t="array" ref="A1682">IFERROR(_xlfn.XLOOKUP(1,(Hoja1!$B$5:$B$1097=B1682)*(Hoja1!$E$5:$E$1097=_xlfn.MAXIFS(Hoja1!$E$5:$E$1097,Hoja1!$B$5:$B$1097,B1682,Hoja1!$E$5:$E$1097,"&lt;="&amp;E1682)),Hoja1!$C$5:$C$1097,""),"")</f>
        <v>CONST_205_JSA</v>
      </c>
      <c r="B1682" s="45" t="str">
        <f t="shared" si="52"/>
        <v>C-205</v>
      </c>
      <c r="C1682" s="45" t="str">
        <f t="shared" si="53"/>
        <v>JSA</v>
      </c>
      <c r="D1682" s="6" t="s">
        <v>21</v>
      </c>
      <c r="E1682" s="7">
        <v>37566</v>
      </c>
      <c r="F1682" s="8"/>
      <c r="G1682" s="9"/>
      <c r="H1682" s="9"/>
      <c r="I1682" s="47"/>
      <c r="J1682" s="10">
        <v>8</v>
      </c>
    </row>
    <row r="1683" spans="1:10" x14ac:dyDescent="0.3">
      <c r="A1683" t="str" cm="1">
        <f t="array" ref="A1683">IFERROR(_xlfn.XLOOKUP(1,(Hoja1!$B$5:$B$1097=B1683)*(Hoja1!$E$5:$E$1097=_xlfn.MAXIFS(Hoja1!$E$5:$E$1097,Hoja1!$B$5:$B$1097,B1683,Hoja1!$E$5:$E$1097,"&lt;="&amp;E1683)),Hoja1!$C$5:$C$1097,""),"")</f>
        <v>CONST_209_KTIB</v>
      </c>
      <c r="B1683" s="45" t="str">
        <f t="shared" si="52"/>
        <v>C-209</v>
      </c>
      <c r="C1683" s="45" t="str">
        <f t="shared" si="53"/>
        <v>KTIB</v>
      </c>
      <c r="D1683" s="6" t="s">
        <v>299</v>
      </c>
      <c r="E1683" s="7">
        <v>36537</v>
      </c>
      <c r="F1683" s="8"/>
      <c r="G1683" s="9"/>
      <c r="H1683" s="9"/>
      <c r="I1683" s="47">
        <v>4000</v>
      </c>
      <c r="J1683" s="10">
        <v>8.5</v>
      </c>
    </row>
    <row r="1684" spans="1:10" x14ac:dyDescent="0.3">
      <c r="A1684" t="str" cm="1">
        <f t="array" ref="A1684">IFERROR(_xlfn.XLOOKUP(1,(Hoja1!$B$5:$B$1097=B1684)*(Hoja1!$E$5:$E$1097=_xlfn.MAXIFS(Hoja1!$E$5:$E$1097,Hoja1!$B$5:$B$1097,B1684,Hoja1!$E$5:$E$1097,"&lt;="&amp;E1684)),Hoja1!$C$5:$C$1097,""),"")</f>
        <v>CONST_209_KTIB</v>
      </c>
      <c r="B1684" s="45" t="str">
        <f t="shared" si="52"/>
        <v>C-209</v>
      </c>
      <c r="C1684" s="45" t="str">
        <f t="shared" si="53"/>
        <v>KTIB</v>
      </c>
      <c r="D1684" s="6" t="s">
        <v>299</v>
      </c>
      <c r="E1684" s="7">
        <v>37450</v>
      </c>
      <c r="F1684" s="8"/>
      <c r="G1684" s="9"/>
      <c r="H1684" s="9"/>
      <c r="I1684" s="47"/>
      <c r="J1684" s="10">
        <v>8</v>
      </c>
    </row>
    <row r="1685" spans="1:10" x14ac:dyDescent="0.3">
      <c r="A1685" t="str" cm="1">
        <f t="array" ref="A1685">IFERROR(_xlfn.XLOOKUP(1,(Hoja1!$B$5:$B$1097=B1685)*(Hoja1!$E$5:$E$1097=_xlfn.MAXIFS(Hoja1!$E$5:$E$1097,Hoja1!$B$5:$B$1097,B1685,Hoja1!$E$5:$E$1097,"&lt;="&amp;E1685)),Hoja1!$C$5:$C$1097,""),"")</f>
        <v>CONST_209_KTIB</v>
      </c>
      <c r="B1685" s="45" t="str">
        <f t="shared" si="52"/>
        <v>C-209</v>
      </c>
      <c r="C1685" s="45" t="str">
        <f t="shared" si="53"/>
        <v>KTIB</v>
      </c>
      <c r="D1685" s="6" t="s">
        <v>299</v>
      </c>
      <c r="E1685" s="7">
        <v>37587</v>
      </c>
      <c r="F1685" s="8"/>
      <c r="G1685" s="9"/>
      <c r="H1685" s="9"/>
      <c r="I1685" s="47"/>
      <c r="J1685" s="10">
        <v>8.5</v>
      </c>
    </row>
    <row r="1686" spans="1:10" x14ac:dyDescent="0.3">
      <c r="A1686" t="str" cm="1">
        <f t="array" ref="A1686">IFERROR(_xlfn.XLOOKUP(1,(Hoja1!$B$5:$B$1097=B1686)*(Hoja1!$E$5:$E$1097=_xlfn.MAXIFS(Hoja1!$E$5:$E$1097,Hoja1!$B$5:$B$1097,B1686,Hoja1!$E$5:$E$1097,"&lt;="&amp;E1686)),Hoja1!$C$5:$C$1097,""),"")</f>
        <v>CONST_209_KTIB</v>
      </c>
      <c r="B1686" s="45" t="str">
        <f t="shared" si="52"/>
        <v>C-209</v>
      </c>
      <c r="C1686" s="45" t="str">
        <f t="shared" si="53"/>
        <v>KTIB</v>
      </c>
      <c r="D1686" s="6" t="s">
        <v>299</v>
      </c>
      <c r="E1686" s="7">
        <v>38128</v>
      </c>
      <c r="F1686" s="8"/>
      <c r="G1686" s="9"/>
      <c r="H1686" s="9"/>
      <c r="I1686" s="47"/>
      <c r="J1686" s="10"/>
    </row>
    <row r="1687" spans="1:10" x14ac:dyDescent="0.3">
      <c r="A1687" t="str" cm="1">
        <f t="array" ref="A1687">IFERROR(_xlfn.XLOOKUP(1,(Hoja1!$B$5:$B$1097=B1687)*(Hoja1!$E$5:$E$1097=_xlfn.MAXIFS(Hoja1!$E$5:$E$1097,Hoja1!$B$5:$B$1097,B1687,Hoja1!$E$5:$E$1097,"&lt;="&amp;E1687)),Hoja1!$C$5:$C$1097,""),"")</f>
        <v>CONST_209_KTIB</v>
      </c>
      <c r="B1687" s="45" t="str">
        <f t="shared" si="52"/>
        <v>C-209</v>
      </c>
      <c r="C1687" s="45" t="str">
        <f t="shared" si="53"/>
        <v>KTIB</v>
      </c>
      <c r="D1687" s="6" t="s">
        <v>299</v>
      </c>
      <c r="E1687" s="7">
        <v>38526</v>
      </c>
      <c r="F1687" s="8"/>
      <c r="G1687" s="9"/>
      <c r="H1687" s="9"/>
      <c r="I1687" s="47">
        <v>42000</v>
      </c>
      <c r="J1687" s="10"/>
    </row>
    <row r="1688" spans="1:10" x14ac:dyDescent="0.3">
      <c r="A1688" t="str" cm="1">
        <f t="array" ref="A1688">IFERROR(_xlfn.XLOOKUP(1,(Hoja1!$B$5:$B$1097=B1688)*(Hoja1!$E$5:$E$1097=_xlfn.MAXIFS(Hoja1!$E$5:$E$1097,Hoja1!$B$5:$B$1097,B1688,Hoja1!$E$5:$E$1097,"&lt;="&amp;E1688)),Hoja1!$C$5:$C$1097,""),"")</f>
        <v>CONST_209_KTIB</v>
      </c>
      <c r="B1688" s="45" t="str">
        <f t="shared" si="52"/>
        <v>C-209</v>
      </c>
      <c r="C1688" s="45" t="str">
        <f t="shared" si="53"/>
        <v>KTIB</v>
      </c>
      <c r="D1688" s="6" t="s">
        <v>299</v>
      </c>
      <c r="E1688" s="7">
        <v>38551</v>
      </c>
      <c r="F1688" s="8"/>
      <c r="G1688" s="9"/>
      <c r="H1688" s="9"/>
      <c r="I1688" s="47">
        <v>41000</v>
      </c>
      <c r="J1688" s="10"/>
    </row>
    <row r="1689" spans="1:10" x14ac:dyDescent="0.3">
      <c r="A1689" t="str" cm="1">
        <f t="array" ref="A1689">IFERROR(_xlfn.XLOOKUP(1,(Hoja1!$B$5:$B$1097=B1689)*(Hoja1!$E$5:$E$1097=_xlfn.MAXIFS(Hoja1!$E$5:$E$1097,Hoja1!$B$5:$B$1097,B1689,Hoja1!$E$5:$E$1097,"&lt;="&amp;E1689)),Hoja1!$C$5:$C$1097,""),"")</f>
        <v>CONST_209_KTIB</v>
      </c>
      <c r="B1689" s="45" t="str">
        <f t="shared" si="52"/>
        <v>C-209</v>
      </c>
      <c r="C1689" s="45" t="str">
        <f t="shared" si="53"/>
        <v>KTIB</v>
      </c>
      <c r="D1689" s="6" t="s">
        <v>299</v>
      </c>
      <c r="E1689" s="7">
        <v>38733</v>
      </c>
      <c r="F1689" s="8"/>
      <c r="G1689" s="9"/>
      <c r="H1689" s="9"/>
      <c r="I1689" s="47">
        <v>45000</v>
      </c>
      <c r="J1689" s="10"/>
    </row>
    <row r="1690" spans="1:10" x14ac:dyDescent="0.3">
      <c r="A1690" t="str" cm="1">
        <f t="array" ref="A1690">IFERROR(_xlfn.XLOOKUP(1,(Hoja1!$B$5:$B$1097=B1690)*(Hoja1!$E$5:$E$1097=_xlfn.MAXIFS(Hoja1!$E$5:$E$1097,Hoja1!$B$5:$B$1097,B1690,Hoja1!$E$5:$E$1097,"&lt;="&amp;E1690)),Hoja1!$C$5:$C$1097,""),"")</f>
        <v>CONST_209_KTIB</v>
      </c>
      <c r="B1690" s="45" t="str">
        <f t="shared" si="52"/>
        <v>C-209</v>
      </c>
      <c r="C1690" s="45" t="str">
        <f t="shared" si="53"/>
        <v>KTIB</v>
      </c>
      <c r="D1690" s="6" t="s">
        <v>299</v>
      </c>
      <c r="E1690" s="7">
        <v>38769</v>
      </c>
      <c r="F1690" s="8"/>
      <c r="G1690" s="9"/>
      <c r="H1690" s="9"/>
      <c r="I1690" s="47">
        <v>46000</v>
      </c>
      <c r="J1690" s="10"/>
    </row>
    <row r="1691" spans="1:10" x14ac:dyDescent="0.3">
      <c r="A1691" t="str" cm="1">
        <f t="array" ref="A1691">IFERROR(_xlfn.XLOOKUP(1,(Hoja1!$B$5:$B$1097=B1691)*(Hoja1!$E$5:$E$1097=_xlfn.MAXIFS(Hoja1!$E$5:$E$1097,Hoja1!$B$5:$B$1097,B1691,Hoja1!$E$5:$E$1097,"&lt;="&amp;E1691)),Hoja1!$C$5:$C$1097,""),"")</f>
        <v>CONST_209_KTIB</v>
      </c>
      <c r="B1691" s="45" t="str">
        <f t="shared" si="52"/>
        <v>C-209</v>
      </c>
      <c r="C1691" s="45" t="str">
        <f t="shared" si="53"/>
        <v>KTIB</v>
      </c>
      <c r="D1691" s="6" t="s">
        <v>299</v>
      </c>
      <c r="E1691" s="7">
        <v>39100</v>
      </c>
      <c r="F1691" s="8"/>
      <c r="G1691" s="9"/>
      <c r="H1691" s="9"/>
      <c r="I1691" s="47">
        <v>15000</v>
      </c>
      <c r="J1691" s="10"/>
    </row>
    <row r="1692" spans="1:10" x14ac:dyDescent="0.3">
      <c r="A1692" t="str" cm="1">
        <f t="array" ref="A1692">IFERROR(_xlfn.XLOOKUP(1,(Hoja1!$B$5:$B$1097=B1692)*(Hoja1!$E$5:$E$1097=_xlfn.MAXIFS(Hoja1!$E$5:$E$1097,Hoja1!$B$5:$B$1097,B1692,Hoja1!$E$5:$E$1097,"&lt;="&amp;E1692)),Hoja1!$C$5:$C$1097,""),"")</f>
        <v>CONST_209_KTIB</v>
      </c>
      <c r="B1692" s="45" t="str">
        <f t="shared" si="52"/>
        <v>C-209</v>
      </c>
      <c r="C1692" s="45" t="str">
        <f t="shared" si="53"/>
        <v>KTIB</v>
      </c>
      <c r="D1692" s="6" t="s">
        <v>299</v>
      </c>
      <c r="E1692" s="7">
        <v>39189</v>
      </c>
      <c r="F1692" s="8"/>
      <c r="G1692" s="9"/>
      <c r="H1692" s="9"/>
      <c r="I1692" s="47">
        <v>18000</v>
      </c>
      <c r="J1692" s="10"/>
    </row>
    <row r="1693" spans="1:10" x14ac:dyDescent="0.3">
      <c r="A1693" t="str" cm="1">
        <f t="array" ref="A1693">IFERROR(_xlfn.XLOOKUP(1,(Hoja1!$B$5:$B$1097=B1693)*(Hoja1!$E$5:$E$1097=_xlfn.MAXIFS(Hoja1!$E$5:$E$1097,Hoja1!$B$5:$B$1097,B1693,Hoja1!$E$5:$E$1097,"&lt;="&amp;E1693)),Hoja1!$C$5:$C$1097,""),"")</f>
        <v>CONST_222_JSA</v>
      </c>
      <c r="B1693" s="45" t="str">
        <f t="shared" si="52"/>
        <v>C-222</v>
      </c>
      <c r="C1693" s="45" t="str">
        <f t="shared" si="53"/>
        <v>JSA</v>
      </c>
      <c r="D1693" s="6" t="s">
        <v>199</v>
      </c>
      <c r="E1693" s="7">
        <v>38805</v>
      </c>
      <c r="F1693" s="8"/>
      <c r="G1693" s="9"/>
      <c r="H1693" s="9"/>
      <c r="I1693" s="47">
        <v>25000</v>
      </c>
      <c r="J1693" s="10"/>
    </row>
    <row r="1694" spans="1:10" x14ac:dyDescent="0.3">
      <c r="A1694" t="str" cm="1">
        <f t="array" ref="A1694">IFERROR(_xlfn.XLOOKUP(1,(Hoja1!$B$5:$B$1097=B1694)*(Hoja1!$E$5:$E$1097=_xlfn.MAXIFS(Hoja1!$E$5:$E$1097,Hoja1!$B$5:$B$1097,B1694,Hoja1!$E$5:$E$1097,"&lt;="&amp;E1694)),Hoja1!$C$5:$C$1097,""),"")</f>
        <v>CONST_222_JSA</v>
      </c>
      <c r="B1694" s="45" t="str">
        <f t="shared" si="52"/>
        <v>C-222</v>
      </c>
      <c r="C1694" s="45" t="str">
        <f t="shared" si="53"/>
        <v>JSA</v>
      </c>
      <c r="D1694" s="6" t="s">
        <v>199</v>
      </c>
      <c r="E1694" s="7">
        <v>38921</v>
      </c>
      <c r="F1694" s="8"/>
      <c r="G1694" s="9"/>
      <c r="H1694" s="9"/>
      <c r="I1694" s="47">
        <v>32000</v>
      </c>
      <c r="J1694" s="10"/>
    </row>
    <row r="1695" spans="1:10" x14ac:dyDescent="0.3">
      <c r="A1695" t="str" cm="1">
        <f t="array" ref="A1695">IFERROR(_xlfn.XLOOKUP(1,(Hoja1!$B$5:$B$1097=B1695)*(Hoja1!$E$5:$E$1097=_xlfn.MAXIFS(Hoja1!$E$5:$E$1097,Hoja1!$B$5:$B$1097,B1695,Hoja1!$E$5:$E$1097,"&lt;="&amp;E1695)),Hoja1!$C$5:$C$1097,""),"")</f>
        <v>CONST_222_JSA</v>
      </c>
      <c r="B1695" s="45" t="str">
        <f t="shared" si="52"/>
        <v>C-222</v>
      </c>
      <c r="C1695" s="45" t="str">
        <f t="shared" si="53"/>
        <v>JSA</v>
      </c>
      <c r="D1695" s="6" t="s">
        <v>199</v>
      </c>
      <c r="E1695" s="7">
        <v>38926</v>
      </c>
      <c r="F1695" s="8"/>
      <c r="G1695" s="9"/>
      <c r="H1695" s="9"/>
      <c r="I1695" s="47">
        <v>38000</v>
      </c>
      <c r="J1695" s="10"/>
    </row>
    <row r="1696" spans="1:10" x14ac:dyDescent="0.3">
      <c r="A1696" t="str" cm="1">
        <f t="array" ref="A1696">IFERROR(_xlfn.XLOOKUP(1,(Hoja1!$B$5:$B$1097=B1696)*(Hoja1!$E$5:$E$1097=_xlfn.MAXIFS(Hoja1!$E$5:$E$1097,Hoja1!$B$5:$B$1097,B1696,Hoja1!$E$5:$E$1097,"&lt;="&amp;E1696)),Hoja1!$C$5:$C$1097,""),"")</f>
        <v>CONST_222_JSA</v>
      </c>
      <c r="B1696" s="45" t="str">
        <f t="shared" si="52"/>
        <v>C-222</v>
      </c>
      <c r="C1696" s="45" t="str">
        <f t="shared" si="53"/>
        <v>JSA</v>
      </c>
      <c r="D1696" s="6" t="s">
        <v>199</v>
      </c>
      <c r="E1696" s="7">
        <v>38933</v>
      </c>
      <c r="F1696" s="8"/>
      <c r="G1696" s="9"/>
      <c r="H1696" s="9"/>
      <c r="I1696" s="47">
        <v>42000</v>
      </c>
      <c r="J1696" s="10"/>
    </row>
    <row r="1697" spans="1:10" x14ac:dyDescent="0.3">
      <c r="A1697" t="str" cm="1">
        <f t="array" ref="A1697">IFERROR(_xlfn.XLOOKUP(1,(Hoja1!$B$5:$B$1097=B1697)*(Hoja1!$E$5:$E$1097=_xlfn.MAXIFS(Hoja1!$E$5:$E$1097,Hoja1!$B$5:$B$1097,B1697,Hoja1!$E$5:$E$1097,"&lt;="&amp;E1697)),Hoja1!$C$5:$C$1097,""),"")</f>
        <v>CONST_222_JSA</v>
      </c>
      <c r="B1697" s="45" t="str">
        <f t="shared" si="52"/>
        <v>C-222</v>
      </c>
      <c r="C1697" s="45" t="str">
        <f t="shared" si="53"/>
        <v>JSA</v>
      </c>
      <c r="D1697" s="6" t="s">
        <v>199</v>
      </c>
      <c r="E1697" s="7">
        <v>38971</v>
      </c>
      <c r="F1697" s="8"/>
      <c r="G1697" s="9"/>
      <c r="H1697" s="9"/>
      <c r="I1697" s="47">
        <v>35000</v>
      </c>
      <c r="J1697" s="10"/>
    </row>
    <row r="1698" spans="1:10" x14ac:dyDescent="0.3">
      <c r="A1698" t="str" cm="1">
        <f t="array" ref="A1698">IFERROR(_xlfn.XLOOKUP(1,(Hoja1!$B$5:$B$1097=B1698)*(Hoja1!$E$5:$E$1097=_xlfn.MAXIFS(Hoja1!$E$5:$E$1097,Hoja1!$B$5:$B$1097,B1698,Hoja1!$E$5:$E$1097,"&lt;="&amp;E1698)),Hoja1!$C$5:$C$1097,""),"")</f>
        <v>CONST_222_JSA</v>
      </c>
      <c r="B1698" s="45" t="str">
        <f t="shared" si="52"/>
        <v>C-222</v>
      </c>
      <c r="C1698" s="45" t="str">
        <f t="shared" si="53"/>
        <v>JSA</v>
      </c>
      <c r="D1698" s="6" t="s">
        <v>199</v>
      </c>
      <c r="E1698" s="7">
        <v>38974</v>
      </c>
      <c r="F1698" s="8"/>
      <c r="G1698" s="9"/>
      <c r="H1698" s="9"/>
      <c r="I1698" s="47">
        <v>35000</v>
      </c>
      <c r="J1698" s="10"/>
    </row>
    <row r="1699" spans="1:10" x14ac:dyDescent="0.3">
      <c r="A1699" t="str" cm="1">
        <f t="array" ref="A1699">IFERROR(_xlfn.XLOOKUP(1,(Hoja1!$B$5:$B$1097=B1699)*(Hoja1!$E$5:$E$1097=_xlfn.MAXIFS(Hoja1!$E$5:$E$1097,Hoja1!$B$5:$B$1097,B1699,Hoja1!$E$5:$E$1097,"&lt;="&amp;E1699)),Hoja1!$C$5:$C$1097,""),"")</f>
        <v>CONST_222_JSA</v>
      </c>
      <c r="B1699" s="45" t="str">
        <f t="shared" si="52"/>
        <v>C-222</v>
      </c>
      <c r="C1699" s="45" t="str">
        <f t="shared" si="53"/>
        <v>JSA</v>
      </c>
      <c r="D1699" s="6" t="s">
        <v>199</v>
      </c>
      <c r="E1699" s="7">
        <v>38975</v>
      </c>
      <c r="F1699" s="8"/>
      <c r="G1699" s="9"/>
      <c r="H1699" s="9"/>
      <c r="I1699" s="47">
        <v>34000</v>
      </c>
      <c r="J1699" s="10"/>
    </row>
    <row r="1700" spans="1:10" x14ac:dyDescent="0.3">
      <c r="A1700" t="str" cm="1">
        <f t="array" ref="A1700">IFERROR(_xlfn.XLOOKUP(1,(Hoja1!$B$5:$B$1097=B1700)*(Hoja1!$E$5:$E$1097=_xlfn.MAXIFS(Hoja1!$E$5:$E$1097,Hoja1!$B$5:$B$1097,B1700,Hoja1!$E$5:$E$1097,"&lt;="&amp;E1700)),Hoja1!$C$5:$C$1097,""),"")</f>
        <v>CONST_222_JSA</v>
      </c>
      <c r="B1700" s="45" t="str">
        <f t="shared" si="52"/>
        <v>C-222</v>
      </c>
      <c r="C1700" s="45" t="str">
        <f t="shared" si="53"/>
        <v>JSA</v>
      </c>
      <c r="D1700" s="6" t="s">
        <v>199</v>
      </c>
      <c r="E1700" s="7">
        <v>38978</v>
      </c>
      <c r="F1700" s="8"/>
      <c r="G1700" s="9"/>
      <c r="H1700" s="9"/>
      <c r="I1700" s="47">
        <v>47000</v>
      </c>
      <c r="J1700" s="10"/>
    </row>
    <row r="1701" spans="1:10" x14ac:dyDescent="0.3">
      <c r="A1701" t="str" cm="1">
        <f t="array" ref="A1701">IFERROR(_xlfn.XLOOKUP(1,(Hoja1!$B$5:$B$1097=B1701)*(Hoja1!$E$5:$E$1097=_xlfn.MAXIFS(Hoja1!$E$5:$E$1097,Hoja1!$B$5:$B$1097,B1701,Hoja1!$E$5:$E$1097,"&lt;="&amp;E1701)),Hoja1!$C$5:$C$1097,""),"")</f>
        <v>CONST_222_JSA</v>
      </c>
      <c r="B1701" s="45" t="str">
        <f t="shared" si="52"/>
        <v>C-222</v>
      </c>
      <c r="C1701" s="45" t="str">
        <f t="shared" si="53"/>
        <v>JSA</v>
      </c>
      <c r="D1701" s="6" t="s">
        <v>199</v>
      </c>
      <c r="E1701" s="7">
        <v>38981</v>
      </c>
      <c r="F1701" s="8"/>
      <c r="G1701" s="9"/>
      <c r="H1701" s="9"/>
      <c r="I1701" s="47">
        <v>122000</v>
      </c>
      <c r="J1701" s="10"/>
    </row>
    <row r="1702" spans="1:10" x14ac:dyDescent="0.3">
      <c r="A1702" t="str" cm="1">
        <f t="array" ref="A1702">IFERROR(_xlfn.XLOOKUP(1,(Hoja1!$B$5:$B$1097=B1702)*(Hoja1!$E$5:$E$1097=_xlfn.MAXIFS(Hoja1!$E$5:$E$1097,Hoja1!$B$5:$B$1097,B1702,Hoja1!$E$5:$E$1097,"&lt;="&amp;E1702)),Hoja1!$C$5:$C$1097,""),"")</f>
        <v>CONST_222_JSA</v>
      </c>
      <c r="B1702" s="45" t="str">
        <f t="shared" si="52"/>
        <v>C-222</v>
      </c>
      <c r="C1702" s="45" t="str">
        <f t="shared" si="53"/>
        <v>JSA</v>
      </c>
      <c r="D1702" s="6" t="s">
        <v>199</v>
      </c>
      <c r="E1702" s="7">
        <v>39026</v>
      </c>
      <c r="F1702" s="8"/>
      <c r="G1702" s="9"/>
      <c r="H1702" s="9"/>
      <c r="I1702" s="47">
        <v>27000</v>
      </c>
      <c r="J1702" s="10"/>
    </row>
    <row r="1703" spans="1:10" x14ac:dyDescent="0.3">
      <c r="A1703" t="str" cm="1">
        <f t="array" ref="A1703">IFERROR(_xlfn.XLOOKUP(1,(Hoja1!$B$5:$B$1097=B1703)*(Hoja1!$E$5:$E$1097=_xlfn.MAXIFS(Hoja1!$E$5:$E$1097,Hoja1!$B$5:$B$1097,B1703,Hoja1!$E$5:$E$1097,"&lt;="&amp;E1703)),Hoja1!$C$5:$C$1097,""),"")</f>
        <v>CONST_222_JSA</v>
      </c>
      <c r="B1703" s="45" t="str">
        <f t="shared" si="52"/>
        <v>C-222</v>
      </c>
      <c r="C1703" s="45" t="str">
        <f t="shared" si="53"/>
        <v>JSA</v>
      </c>
      <c r="D1703" s="6" t="s">
        <v>199</v>
      </c>
      <c r="E1703" s="7">
        <v>39043</v>
      </c>
      <c r="F1703" s="8"/>
      <c r="G1703" s="9"/>
      <c r="H1703" s="9"/>
      <c r="I1703" s="47">
        <v>32000</v>
      </c>
      <c r="J1703" s="10"/>
    </row>
    <row r="1704" spans="1:10" x14ac:dyDescent="0.3">
      <c r="A1704" t="str" cm="1">
        <f t="array" ref="A1704">IFERROR(_xlfn.XLOOKUP(1,(Hoja1!$B$5:$B$1097=B1704)*(Hoja1!$E$5:$E$1097=_xlfn.MAXIFS(Hoja1!$E$5:$E$1097,Hoja1!$B$5:$B$1097,B1704,Hoja1!$E$5:$E$1097,"&lt;="&amp;E1704)),Hoja1!$C$5:$C$1097,""),"")</f>
        <v>CONST_222_JSA</v>
      </c>
      <c r="B1704" s="45" t="str">
        <f t="shared" si="52"/>
        <v>C-222</v>
      </c>
      <c r="C1704" s="45" t="str">
        <f t="shared" si="53"/>
        <v>JSA</v>
      </c>
      <c r="D1704" s="6" t="s">
        <v>199</v>
      </c>
      <c r="E1704" s="7">
        <v>39059</v>
      </c>
      <c r="F1704" s="8"/>
      <c r="G1704" s="9"/>
      <c r="H1704" s="9"/>
      <c r="I1704" s="47">
        <v>24000</v>
      </c>
      <c r="J1704" s="10"/>
    </row>
    <row r="1705" spans="1:10" x14ac:dyDescent="0.3">
      <c r="A1705" t="str" cm="1">
        <f t="array" ref="A1705">IFERROR(_xlfn.XLOOKUP(1,(Hoja1!$B$5:$B$1097=B1705)*(Hoja1!$E$5:$E$1097=_xlfn.MAXIFS(Hoja1!$E$5:$E$1097,Hoja1!$B$5:$B$1097,B1705,Hoja1!$E$5:$E$1097,"&lt;="&amp;E1705)),Hoja1!$C$5:$C$1097,""),"")</f>
        <v>CONST_222_JSA</v>
      </c>
      <c r="B1705" s="45" t="str">
        <f t="shared" si="52"/>
        <v>C-222</v>
      </c>
      <c r="C1705" s="45" t="str">
        <f t="shared" si="53"/>
        <v>JSA</v>
      </c>
      <c r="D1705" s="6" t="s">
        <v>199</v>
      </c>
      <c r="E1705" s="7">
        <v>39071</v>
      </c>
      <c r="F1705" s="8"/>
      <c r="G1705" s="9"/>
      <c r="H1705" s="9"/>
      <c r="I1705" s="47">
        <v>35000</v>
      </c>
      <c r="J1705" s="10"/>
    </row>
    <row r="1706" spans="1:10" x14ac:dyDescent="0.3">
      <c r="A1706" t="str" cm="1">
        <f t="array" ref="A1706">IFERROR(_xlfn.XLOOKUP(1,(Hoja1!$B$5:$B$1097=B1706)*(Hoja1!$E$5:$E$1097=_xlfn.MAXIFS(Hoja1!$E$5:$E$1097,Hoja1!$B$5:$B$1097,B1706,Hoja1!$E$5:$E$1097,"&lt;="&amp;E1706)),Hoja1!$C$5:$C$1097,""),"")</f>
        <v>CONST_222_JSA</v>
      </c>
      <c r="B1706" s="45" t="str">
        <f t="shared" si="52"/>
        <v>C-222</v>
      </c>
      <c r="C1706" s="45" t="str">
        <f t="shared" si="53"/>
        <v>JSA</v>
      </c>
      <c r="D1706" s="6" t="s">
        <v>199</v>
      </c>
      <c r="E1706" s="7">
        <v>39109</v>
      </c>
      <c r="F1706" s="8"/>
      <c r="G1706" s="9"/>
      <c r="H1706" s="9"/>
      <c r="I1706" s="47">
        <v>40000</v>
      </c>
      <c r="J1706" s="10"/>
    </row>
    <row r="1707" spans="1:10" x14ac:dyDescent="0.3">
      <c r="A1707" t="str" cm="1">
        <f t="array" ref="A1707">IFERROR(_xlfn.XLOOKUP(1,(Hoja1!$B$5:$B$1097=B1707)*(Hoja1!$E$5:$E$1097=_xlfn.MAXIFS(Hoja1!$E$5:$E$1097,Hoja1!$B$5:$B$1097,B1707,Hoja1!$E$5:$E$1097,"&lt;="&amp;E1707)),Hoja1!$C$5:$C$1097,""),"")</f>
        <v>CONST_222_JSA</v>
      </c>
      <c r="B1707" s="45" t="str">
        <f t="shared" si="52"/>
        <v>C-222</v>
      </c>
      <c r="C1707" s="45" t="str">
        <f t="shared" si="53"/>
        <v>JSA</v>
      </c>
      <c r="D1707" s="6" t="s">
        <v>199</v>
      </c>
      <c r="E1707" s="7">
        <v>39115</v>
      </c>
      <c r="F1707" s="8"/>
      <c r="G1707" s="9"/>
      <c r="H1707" s="9"/>
      <c r="I1707" s="47">
        <v>27000</v>
      </c>
      <c r="J1707" s="10"/>
    </row>
    <row r="1708" spans="1:10" x14ac:dyDescent="0.3">
      <c r="A1708" t="str" cm="1">
        <f t="array" ref="A1708">IFERROR(_xlfn.XLOOKUP(1,(Hoja1!$B$5:$B$1097=B1708)*(Hoja1!$E$5:$E$1097=_xlfn.MAXIFS(Hoja1!$E$5:$E$1097,Hoja1!$B$5:$B$1097,B1708,Hoja1!$E$5:$E$1097,"&lt;="&amp;E1708)),Hoja1!$C$5:$C$1097,""),"")</f>
        <v>CONST_222_JSA</v>
      </c>
      <c r="B1708" s="45" t="str">
        <f t="shared" si="52"/>
        <v>C-222</v>
      </c>
      <c r="C1708" s="45" t="str">
        <f t="shared" si="53"/>
        <v>JSA</v>
      </c>
      <c r="D1708" s="6" t="s">
        <v>199</v>
      </c>
      <c r="E1708" s="7">
        <v>39120</v>
      </c>
      <c r="F1708" s="8"/>
      <c r="G1708" s="9"/>
      <c r="H1708" s="9"/>
      <c r="I1708" s="47">
        <v>25000</v>
      </c>
      <c r="J1708" s="10"/>
    </row>
    <row r="1709" spans="1:10" x14ac:dyDescent="0.3">
      <c r="A1709" t="str" cm="1">
        <f t="array" ref="A1709">IFERROR(_xlfn.XLOOKUP(1,(Hoja1!$B$5:$B$1097=B1709)*(Hoja1!$E$5:$E$1097=_xlfn.MAXIFS(Hoja1!$E$5:$E$1097,Hoja1!$B$5:$B$1097,B1709,Hoja1!$E$5:$E$1097,"&lt;="&amp;E1709)),Hoja1!$C$5:$C$1097,""),"")</f>
        <v>CONST_222_JSA</v>
      </c>
      <c r="B1709" s="45" t="str">
        <f t="shared" si="52"/>
        <v>C-222</v>
      </c>
      <c r="C1709" s="45" t="str">
        <f t="shared" si="53"/>
        <v>JSA</v>
      </c>
      <c r="D1709" s="6" t="s">
        <v>199</v>
      </c>
      <c r="E1709" s="7">
        <v>39140</v>
      </c>
      <c r="F1709" s="8"/>
      <c r="G1709" s="9"/>
      <c r="H1709" s="9"/>
      <c r="I1709" s="47">
        <v>29000</v>
      </c>
      <c r="J1709" s="10"/>
    </row>
    <row r="1710" spans="1:10" x14ac:dyDescent="0.3">
      <c r="A1710" t="str" cm="1">
        <f t="array" ref="A1710">IFERROR(_xlfn.XLOOKUP(1,(Hoja1!$B$5:$B$1097=B1710)*(Hoja1!$E$5:$E$1097=_xlfn.MAXIFS(Hoja1!$E$5:$E$1097,Hoja1!$B$5:$B$1097,B1710,Hoja1!$E$5:$E$1097,"&lt;="&amp;E1710)),Hoja1!$C$5:$C$1097,""),"")</f>
        <v>CONST_222_JSA</v>
      </c>
      <c r="B1710" s="45" t="str">
        <f t="shared" si="52"/>
        <v>C-222</v>
      </c>
      <c r="C1710" s="45" t="str">
        <f t="shared" si="53"/>
        <v>JSA</v>
      </c>
      <c r="D1710" s="6" t="s">
        <v>199</v>
      </c>
      <c r="E1710" s="7">
        <v>39141</v>
      </c>
      <c r="F1710" s="8"/>
      <c r="G1710" s="9"/>
      <c r="H1710" s="9"/>
      <c r="I1710" s="47">
        <v>25000</v>
      </c>
      <c r="J1710" s="10"/>
    </row>
    <row r="1711" spans="1:10" x14ac:dyDescent="0.3">
      <c r="A1711" t="str" cm="1">
        <f t="array" ref="A1711">IFERROR(_xlfn.XLOOKUP(1,(Hoja1!$B$5:$B$1097=B1711)*(Hoja1!$E$5:$E$1097=_xlfn.MAXIFS(Hoja1!$E$5:$E$1097,Hoja1!$B$5:$B$1097,B1711,Hoja1!$E$5:$E$1097,"&lt;="&amp;E1711)),Hoja1!$C$5:$C$1097,""),"")</f>
        <v>CONST_222_JSA</v>
      </c>
      <c r="B1711" s="45" t="str">
        <f t="shared" si="52"/>
        <v>C-222</v>
      </c>
      <c r="C1711" s="45" t="str">
        <f t="shared" si="53"/>
        <v>JSA</v>
      </c>
      <c r="D1711" s="6" t="s">
        <v>199</v>
      </c>
      <c r="E1711" s="7">
        <v>39146</v>
      </c>
      <c r="F1711" s="8"/>
      <c r="G1711" s="9"/>
      <c r="H1711" s="9"/>
      <c r="I1711" s="47">
        <v>34000</v>
      </c>
      <c r="J1711" s="10"/>
    </row>
    <row r="1712" spans="1:10" x14ac:dyDescent="0.3">
      <c r="A1712" t="str" cm="1">
        <f t="array" ref="A1712">IFERROR(_xlfn.XLOOKUP(1,(Hoja1!$B$5:$B$1097=B1712)*(Hoja1!$E$5:$E$1097=_xlfn.MAXIFS(Hoja1!$E$5:$E$1097,Hoja1!$B$5:$B$1097,B1712,Hoja1!$E$5:$E$1097,"&lt;="&amp;E1712)),Hoja1!$C$5:$C$1097,""),"")</f>
        <v>CONST_222_JSA</v>
      </c>
      <c r="B1712" s="45" t="str">
        <f t="shared" si="52"/>
        <v>C-222</v>
      </c>
      <c r="C1712" s="45" t="str">
        <f t="shared" si="53"/>
        <v>JSA</v>
      </c>
      <c r="D1712" s="6" t="s">
        <v>199</v>
      </c>
      <c r="E1712" s="7">
        <v>39172</v>
      </c>
      <c r="F1712" s="8"/>
      <c r="G1712" s="9"/>
      <c r="H1712" s="9"/>
      <c r="I1712" s="47">
        <v>37000</v>
      </c>
      <c r="J1712" s="10"/>
    </row>
    <row r="1713" spans="1:10" x14ac:dyDescent="0.3">
      <c r="A1713" t="str" cm="1">
        <f t="array" ref="A1713">IFERROR(_xlfn.XLOOKUP(1,(Hoja1!$B$5:$B$1097=B1713)*(Hoja1!$E$5:$E$1097=_xlfn.MAXIFS(Hoja1!$E$5:$E$1097,Hoja1!$B$5:$B$1097,B1713,Hoja1!$E$5:$E$1097,"&lt;="&amp;E1713)),Hoja1!$C$5:$C$1097,""),"")</f>
        <v>CONST_222_JSA</v>
      </c>
      <c r="B1713" s="45" t="str">
        <f t="shared" si="52"/>
        <v>C-222</v>
      </c>
      <c r="C1713" s="45" t="str">
        <f t="shared" si="53"/>
        <v>JSA</v>
      </c>
      <c r="D1713" s="6" t="s">
        <v>199</v>
      </c>
      <c r="E1713" s="7">
        <v>39173</v>
      </c>
      <c r="F1713" s="8"/>
      <c r="G1713" s="9"/>
      <c r="H1713" s="9"/>
      <c r="I1713" s="47">
        <v>33000</v>
      </c>
      <c r="J1713" s="10"/>
    </row>
    <row r="1714" spans="1:10" x14ac:dyDescent="0.3">
      <c r="A1714" t="str" cm="1">
        <f t="array" ref="A1714">IFERROR(_xlfn.XLOOKUP(1,(Hoja1!$B$5:$B$1097=B1714)*(Hoja1!$E$5:$E$1097=_xlfn.MAXIFS(Hoja1!$E$5:$E$1097,Hoja1!$B$5:$B$1097,B1714,Hoja1!$E$5:$E$1097,"&lt;="&amp;E1714)),Hoja1!$C$5:$C$1097,""),"")</f>
        <v>CONST_222_JSA</v>
      </c>
      <c r="B1714" s="45" t="str">
        <f t="shared" si="52"/>
        <v>C-222</v>
      </c>
      <c r="C1714" s="45" t="str">
        <f t="shared" si="53"/>
        <v>JSA</v>
      </c>
      <c r="D1714" s="6" t="s">
        <v>199</v>
      </c>
      <c r="E1714" s="7">
        <v>39174</v>
      </c>
      <c r="F1714" s="8"/>
      <c r="G1714" s="9"/>
      <c r="H1714" s="9"/>
      <c r="I1714" s="47">
        <v>38000</v>
      </c>
      <c r="J1714" s="10"/>
    </row>
    <row r="1715" spans="1:10" x14ac:dyDescent="0.3">
      <c r="A1715" t="str" cm="1">
        <f t="array" ref="A1715">IFERROR(_xlfn.XLOOKUP(1,(Hoja1!$B$5:$B$1097=B1715)*(Hoja1!$E$5:$E$1097=_xlfn.MAXIFS(Hoja1!$E$5:$E$1097,Hoja1!$B$5:$B$1097,B1715,Hoja1!$E$5:$E$1097,"&lt;="&amp;E1715)),Hoja1!$C$5:$C$1097,""),"")</f>
        <v>CONST_222_JSA</v>
      </c>
      <c r="B1715" s="45" t="str">
        <f t="shared" si="52"/>
        <v>C-222</v>
      </c>
      <c r="C1715" s="45" t="str">
        <f t="shared" si="53"/>
        <v>JSA</v>
      </c>
      <c r="D1715" s="6" t="s">
        <v>199</v>
      </c>
      <c r="E1715" s="7">
        <v>39182</v>
      </c>
      <c r="F1715" s="8"/>
      <c r="G1715" s="9"/>
      <c r="H1715" s="9"/>
      <c r="I1715" s="47">
        <v>29000</v>
      </c>
      <c r="J1715" s="10"/>
    </row>
    <row r="1716" spans="1:10" x14ac:dyDescent="0.3">
      <c r="A1716" t="str" cm="1">
        <f t="array" ref="A1716">IFERROR(_xlfn.XLOOKUP(1,(Hoja1!$B$5:$B$1097=B1716)*(Hoja1!$E$5:$E$1097=_xlfn.MAXIFS(Hoja1!$E$5:$E$1097,Hoja1!$B$5:$B$1097,B1716,Hoja1!$E$5:$E$1097,"&lt;="&amp;E1716)),Hoja1!$C$5:$C$1097,""),"")</f>
        <v>CONST_222_JSA</v>
      </c>
      <c r="B1716" s="45" t="str">
        <f t="shared" si="52"/>
        <v>C-222</v>
      </c>
      <c r="C1716" s="45" t="str">
        <f t="shared" si="53"/>
        <v>JSA</v>
      </c>
      <c r="D1716" s="6" t="s">
        <v>199</v>
      </c>
      <c r="E1716" s="7">
        <v>39189</v>
      </c>
      <c r="F1716" s="8"/>
      <c r="G1716" s="9"/>
      <c r="H1716" s="9"/>
      <c r="I1716" s="47">
        <v>38000</v>
      </c>
      <c r="J1716" s="10"/>
    </row>
    <row r="1717" spans="1:10" x14ac:dyDescent="0.3">
      <c r="A1717" t="str" cm="1">
        <f t="array" ref="A1717">IFERROR(_xlfn.XLOOKUP(1,(Hoja1!$B$5:$B$1097=B1717)*(Hoja1!$E$5:$E$1097=_xlfn.MAXIFS(Hoja1!$E$5:$E$1097,Hoja1!$B$5:$B$1097,B1717,Hoja1!$E$5:$E$1097,"&lt;="&amp;E1717)),Hoja1!$C$5:$C$1097,""),"")</f>
        <v>CONST_222_JSA</v>
      </c>
      <c r="B1717" s="45" t="str">
        <f t="shared" si="52"/>
        <v>C-222</v>
      </c>
      <c r="C1717" s="45" t="str">
        <f t="shared" si="53"/>
        <v>JSA</v>
      </c>
      <c r="D1717" s="6" t="s">
        <v>199</v>
      </c>
      <c r="E1717" s="7">
        <v>39191</v>
      </c>
      <c r="F1717" s="8"/>
      <c r="G1717" s="9"/>
      <c r="H1717" s="9"/>
      <c r="I1717" s="47">
        <v>34000</v>
      </c>
      <c r="J1717" s="10"/>
    </row>
    <row r="1718" spans="1:10" x14ac:dyDescent="0.3">
      <c r="A1718" t="str" cm="1">
        <f t="array" ref="A1718">IFERROR(_xlfn.XLOOKUP(1,(Hoja1!$B$5:$B$1097=B1718)*(Hoja1!$E$5:$E$1097=_xlfn.MAXIFS(Hoja1!$E$5:$E$1097,Hoja1!$B$5:$B$1097,B1718,Hoja1!$E$5:$E$1097,"&lt;="&amp;E1718)),Hoja1!$C$5:$C$1097,""),"")</f>
        <v>CONST_222_JSA</v>
      </c>
      <c r="B1718" s="45" t="str">
        <f t="shared" si="52"/>
        <v>C-222</v>
      </c>
      <c r="C1718" s="45" t="str">
        <f t="shared" si="53"/>
        <v>JSA</v>
      </c>
      <c r="D1718" s="6" t="s">
        <v>199</v>
      </c>
      <c r="E1718" s="7">
        <v>39192</v>
      </c>
      <c r="F1718" s="8"/>
      <c r="G1718" s="9"/>
      <c r="H1718" s="9"/>
      <c r="I1718" s="47">
        <v>49000</v>
      </c>
      <c r="J1718" s="10"/>
    </row>
    <row r="1719" spans="1:10" x14ac:dyDescent="0.3">
      <c r="A1719" t="str" cm="1">
        <f t="array" ref="A1719">IFERROR(_xlfn.XLOOKUP(1,(Hoja1!$B$5:$B$1097=B1719)*(Hoja1!$E$5:$E$1097=_xlfn.MAXIFS(Hoja1!$E$5:$E$1097,Hoja1!$B$5:$B$1097,B1719,Hoja1!$E$5:$E$1097,"&lt;="&amp;E1719)),Hoja1!$C$5:$C$1097,""),"")</f>
        <v>CONST_222_JSA</v>
      </c>
      <c r="B1719" s="45" t="str">
        <f t="shared" si="52"/>
        <v>C-222</v>
      </c>
      <c r="C1719" s="45" t="str">
        <f t="shared" si="53"/>
        <v>JSA</v>
      </c>
      <c r="D1719" s="6" t="s">
        <v>199</v>
      </c>
      <c r="E1719" s="7">
        <v>39193</v>
      </c>
      <c r="F1719" s="8"/>
      <c r="G1719" s="9"/>
      <c r="H1719" s="9"/>
      <c r="I1719" s="47">
        <v>35000</v>
      </c>
      <c r="J1719" s="10"/>
    </row>
    <row r="1720" spans="1:10" x14ac:dyDescent="0.3">
      <c r="A1720" t="str" cm="1">
        <f t="array" ref="A1720">IFERROR(_xlfn.XLOOKUP(1,(Hoja1!$B$5:$B$1097=B1720)*(Hoja1!$E$5:$E$1097=_xlfn.MAXIFS(Hoja1!$E$5:$E$1097,Hoja1!$B$5:$B$1097,B1720,Hoja1!$E$5:$E$1097,"&lt;="&amp;E1720)),Hoja1!$C$5:$C$1097,""),"")</f>
        <v>CONST_222_JSA</v>
      </c>
      <c r="B1720" s="45" t="str">
        <f t="shared" si="52"/>
        <v>C-222</v>
      </c>
      <c r="C1720" s="45" t="str">
        <f t="shared" si="53"/>
        <v>JSA</v>
      </c>
      <c r="D1720" s="6" t="s">
        <v>199</v>
      </c>
      <c r="E1720" s="7">
        <v>39195</v>
      </c>
      <c r="F1720" s="8"/>
      <c r="G1720" s="9"/>
      <c r="H1720" s="9"/>
      <c r="I1720" s="47">
        <v>37000</v>
      </c>
      <c r="J1720" s="10"/>
    </row>
    <row r="1721" spans="1:10" x14ac:dyDescent="0.3">
      <c r="A1721" t="str" cm="1">
        <f t="array" ref="A1721">IFERROR(_xlfn.XLOOKUP(1,(Hoja1!$B$5:$B$1097=B1721)*(Hoja1!$E$5:$E$1097=_xlfn.MAXIFS(Hoja1!$E$5:$E$1097,Hoja1!$B$5:$B$1097,B1721,Hoja1!$E$5:$E$1097,"&lt;="&amp;E1721)),Hoja1!$C$5:$C$1097,""),"")</f>
        <v>CONST_222_JSA</v>
      </c>
      <c r="B1721" s="45" t="str">
        <f t="shared" si="52"/>
        <v>C-222</v>
      </c>
      <c r="C1721" s="45" t="str">
        <f t="shared" si="53"/>
        <v>JSA</v>
      </c>
      <c r="D1721" s="6" t="s">
        <v>199</v>
      </c>
      <c r="E1721" s="7">
        <v>39197</v>
      </c>
      <c r="F1721" s="8"/>
      <c r="G1721" s="9"/>
      <c r="H1721" s="9"/>
      <c r="I1721" s="47">
        <v>41000</v>
      </c>
      <c r="J1721" s="10"/>
    </row>
    <row r="1722" spans="1:10" x14ac:dyDescent="0.3">
      <c r="A1722" t="str" cm="1">
        <f t="array" ref="A1722">IFERROR(_xlfn.XLOOKUP(1,(Hoja1!$B$5:$B$1097=B1722)*(Hoja1!$E$5:$E$1097=_xlfn.MAXIFS(Hoja1!$E$5:$E$1097,Hoja1!$B$5:$B$1097,B1722,Hoja1!$E$5:$E$1097,"&lt;="&amp;E1722)),Hoja1!$C$5:$C$1097,""),"")</f>
        <v>CONST_222_JSA</v>
      </c>
      <c r="B1722" s="45" t="str">
        <f t="shared" si="52"/>
        <v>C-222</v>
      </c>
      <c r="C1722" s="45" t="str">
        <f t="shared" si="53"/>
        <v>JSA</v>
      </c>
      <c r="D1722" s="6" t="s">
        <v>199</v>
      </c>
      <c r="E1722" s="7">
        <v>39198</v>
      </c>
      <c r="F1722" s="8"/>
      <c r="G1722" s="9"/>
      <c r="H1722" s="9"/>
      <c r="I1722" s="47">
        <v>36000</v>
      </c>
      <c r="J1722" s="10"/>
    </row>
    <row r="1723" spans="1:10" x14ac:dyDescent="0.3">
      <c r="A1723" t="str" cm="1">
        <f t="array" ref="A1723">IFERROR(_xlfn.XLOOKUP(1,(Hoja1!$B$5:$B$1097=B1723)*(Hoja1!$E$5:$E$1097=_xlfn.MAXIFS(Hoja1!$E$5:$E$1097,Hoja1!$B$5:$B$1097,B1723,Hoja1!$E$5:$E$1097,"&lt;="&amp;E1723)),Hoja1!$C$5:$C$1097,""),"")</f>
        <v>CONST_222_JSA</v>
      </c>
      <c r="B1723" s="45" t="str">
        <f t="shared" si="52"/>
        <v>C-222</v>
      </c>
      <c r="C1723" s="45" t="str">
        <f t="shared" si="53"/>
        <v>JSA</v>
      </c>
      <c r="D1723" s="6" t="s">
        <v>199</v>
      </c>
      <c r="E1723" s="7">
        <v>39208</v>
      </c>
      <c r="F1723" s="8"/>
      <c r="G1723" s="9"/>
      <c r="H1723" s="9"/>
      <c r="I1723" s="47">
        <v>47000</v>
      </c>
      <c r="J1723" s="10">
        <v>8</v>
      </c>
    </row>
    <row r="1724" spans="1:10" x14ac:dyDescent="0.3">
      <c r="A1724" t="str" cm="1">
        <f t="array" ref="A1724">IFERROR(_xlfn.XLOOKUP(1,(Hoja1!$B$5:$B$1097=B1724)*(Hoja1!$E$5:$E$1097=_xlfn.MAXIFS(Hoja1!$E$5:$E$1097,Hoja1!$B$5:$B$1097,B1724,Hoja1!$E$5:$E$1097,"&lt;="&amp;E1724)),Hoja1!$C$5:$C$1097,""),"")</f>
        <v>CONST_222_JSA</v>
      </c>
      <c r="B1724" s="45" t="str">
        <f t="shared" si="52"/>
        <v>C-222</v>
      </c>
      <c r="C1724" s="45" t="str">
        <f t="shared" si="53"/>
        <v>JSA</v>
      </c>
      <c r="D1724" s="6" t="s">
        <v>199</v>
      </c>
      <c r="E1724" s="7">
        <v>39213</v>
      </c>
      <c r="F1724" s="8"/>
      <c r="G1724" s="9"/>
      <c r="H1724" s="9"/>
      <c r="I1724" s="47">
        <v>73000</v>
      </c>
      <c r="J1724" s="10"/>
    </row>
    <row r="1725" spans="1:10" x14ac:dyDescent="0.3">
      <c r="A1725" t="str" cm="1">
        <f t="array" ref="A1725">IFERROR(_xlfn.XLOOKUP(1,(Hoja1!$B$5:$B$1097=B1725)*(Hoja1!$E$5:$E$1097=_xlfn.MAXIFS(Hoja1!$E$5:$E$1097,Hoja1!$B$5:$B$1097,B1725,Hoja1!$E$5:$E$1097,"&lt;="&amp;E1725)),Hoja1!$C$5:$C$1097,""),"")</f>
        <v>CONST_222_JSA</v>
      </c>
      <c r="B1725" s="45" t="str">
        <f t="shared" si="52"/>
        <v>C-222</v>
      </c>
      <c r="C1725" s="45" t="str">
        <f t="shared" si="53"/>
        <v>JSA</v>
      </c>
      <c r="D1725" s="6" t="s">
        <v>199</v>
      </c>
      <c r="E1725" s="7">
        <v>39214</v>
      </c>
      <c r="F1725" s="8"/>
      <c r="G1725" s="9"/>
      <c r="H1725" s="9"/>
      <c r="I1725" s="47">
        <v>58000</v>
      </c>
      <c r="J1725" s="10"/>
    </row>
    <row r="1726" spans="1:10" x14ac:dyDescent="0.3">
      <c r="A1726" t="str" cm="1">
        <f t="array" ref="A1726">IFERROR(_xlfn.XLOOKUP(1,(Hoja1!$B$5:$B$1097=B1726)*(Hoja1!$E$5:$E$1097=_xlfn.MAXIFS(Hoja1!$E$5:$E$1097,Hoja1!$B$5:$B$1097,B1726,Hoja1!$E$5:$E$1097,"&lt;="&amp;E1726)),Hoja1!$C$5:$C$1097,""),"")</f>
        <v>CONST_222_JSA</v>
      </c>
      <c r="B1726" s="45" t="str">
        <f t="shared" si="52"/>
        <v>C-222</v>
      </c>
      <c r="C1726" s="45" t="str">
        <f t="shared" si="53"/>
        <v>JSA</v>
      </c>
      <c r="D1726" s="6" t="s">
        <v>199</v>
      </c>
      <c r="E1726" s="7">
        <v>39216</v>
      </c>
      <c r="F1726" s="8"/>
      <c r="G1726" s="9"/>
      <c r="H1726" s="9"/>
      <c r="I1726" s="47">
        <v>53000</v>
      </c>
      <c r="J1726" s="10"/>
    </row>
    <row r="1727" spans="1:10" x14ac:dyDescent="0.3">
      <c r="A1727" t="str" cm="1">
        <f t="array" ref="A1727">IFERROR(_xlfn.XLOOKUP(1,(Hoja1!$B$5:$B$1097=B1727)*(Hoja1!$E$5:$E$1097=_xlfn.MAXIFS(Hoja1!$E$5:$E$1097,Hoja1!$B$5:$B$1097,B1727,Hoja1!$E$5:$E$1097,"&lt;="&amp;E1727)),Hoja1!$C$5:$C$1097,""),"")</f>
        <v>CONST_222_JSA</v>
      </c>
      <c r="B1727" s="45" t="str">
        <f t="shared" si="52"/>
        <v>C-222</v>
      </c>
      <c r="C1727" s="45" t="str">
        <f t="shared" si="53"/>
        <v>JSA</v>
      </c>
      <c r="D1727" s="6" t="s">
        <v>199</v>
      </c>
      <c r="E1727" s="7">
        <v>39217</v>
      </c>
      <c r="F1727" s="8"/>
      <c r="G1727" s="9"/>
      <c r="H1727" s="9"/>
      <c r="I1727" s="47">
        <v>55000</v>
      </c>
      <c r="J1727" s="10"/>
    </row>
    <row r="1728" spans="1:10" x14ac:dyDescent="0.3">
      <c r="A1728" t="str" cm="1">
        <f t="array" ref="A1728">IFERROR(_xlfn.XLOOKUP(1,(Hoja1!$B$5:$B$1097=B1728)*(Hoja1!$E$5:$E$1097=_xlfn.MAXIFS(Hoja1!$E$5:$E$1097,Hoja1!$B$5:$B$1097,B1728,Hoja1!$E$5:$E$1097,"&lt;="&amp;E1728)),Hoja1!$C$5:$C$1097,""),"")</f>
        <v>CONST_222_JSA</v>
      </c>
      <c r="B1728" s="45" t="str">
        <f t="shared" si="52"/>
        <v>C-222</v>
      </c>
      <c r="C1728" s="45" t="str">
        <f t="shared" si="53"/>
        <v>JSA</v>
      </c>
      <c r="D1728" s="6" t="s">
        <v>199</v>
      </c>
      <c r="E1728" s="7">
        <v>39218</v>
      </c>
      <c r="F1728" s="8"/>
      <c r="G1728" s="9"/>
      <c r="H1728" s="9"/>
      <c r="I1728" s="47">
        <v>72000</v>
      </c>
      <c r="J1728" s="10"/>
    </row>
    <row r="1729" spans="1:10" x14ac:dyDescent="0.3">
      <c r="A1729" t="str" cm="1">
        <f t="array" ref="A1729">IFERROR(_xlfn.XLOOKUP(1,(Hoja1!$B$5:$B$1097=B1729)*(Hoja1!$E$5:$E$1097=_xlfn.MAXIFS(Hoja1!$E$5:$E$1097,Hoja1!$B$5:$B$1097,B1729,Hoja1!$E$5:$E$1097,"&lt;="&amp;E1729)),Hoja1!$C$5:$C$1097,""),"")</f>
        <v>CONST_222_JSA</v>
      </c>
      <c r="B1729" s="45" t="str">
        <f t="shared" si="52"/>
        <v>C-222</v>
      </c>
      <c r="C1729" s="45" t="str">
        <f t="shared" si="53"/>
        <v>JSA</v>
      </c>
      <c r="D1729" s="6" t="s">
        <v>199</v>
      </c>
      <c r="E1729" s="7">
        <v>39219</v>
      </c>
      <c r="F1729" s="8"/>
      <c r="G1729" s="9"/>
      <c r="H1729" s="9"/>
      <c r="I1729" s="47">
        <v>43000</v>
      </c>
      <c r="J1729" s="10">
        <v>6</v>
      </c>
    </row>
    <row r="1730" spans="1:10" x14ac:dyDescent="0.3">
      <c r="A1730" t="str" cm="1">
        <f t="array" ref="A1730">IFERROR(_xlfn.XLOOKUP(1,(Hoja1!$B$5:$B$1097=B1730)*(Hoja1!$E$5:$E$1097=_xlfn.MAXIFS(Hoja1!$E$5:$E$1097,Hoja1!$B$5:$B$1097,B1730,Hoja1!$E$5:$E$1097,"&lt;="&amp;E1730)),Hoja1!$C$5:$C$1097,""),"")</f>
        <v>CONST_222_JSA</v>
      </c>
      <c r="B1730" s="45" t="str">
        <f t="shared" si="52"/>
        <v>C-222</v>
      </c>
      <c r="C1730" s="45" t="str">
        <f t="shared" si="53"/>
        <v>JSA</v>
      </c>
      <c r="D1730" s="6" t="s">
        <v>199</v>
      </c>
      <c r="E1730" s="7">
        <v>39220</v>
      </c>
      <c r="F1730" s="8"/>
      <c r="G1730" s="9"/>
      <c r="H1730" s="9"/>
      <c r="I1730" s="47">
        <v>71000</v>
      </c>
      <c r="J1730" s="10"/>
    </row>
    <row r="1731" spans="1:10" x14ac:dyDescent="0.3">
      <c r="A1731" t="str" cm="1">
        <f t="array" ref="A1731">IFERROR(_xlfn.XLOOKUP(1,(Hoja1!$B$5:$B$1097=B1731)*(Hoja1!$E$5:$E$1097=_xlfn.MAXIFS(Hoja1!$E$5:$E$1097,Hoja1!$B$5:$B$1097,B1731,Hoja1!$E$5:$E$1097,"&lt;="&amp;E1731)),Hoja1!$C$5:$C$1097,""),"")</f>
        <v>CONST_222_JSA</v>
      </c>
      <c r="B1731" s="45" t="str">
        <f t="shared" ref="B1731:B1794" si="54">IF(LEFT(D1731,1)="T","T-","C-")&amp;TRIM(RIGHT(D1731,LEN(D1731)-SEARCH("-",D1731)))</f>
        <v>C-222</v>
      </c>
      <c r="C1731" s="45" t="str">
        <f t="shared" ref="C1731:C1794" si="55">IFERROR(MID(A1731,FIND("_",A1731,FIND("_",A1731)+1)+1,LEN(A1731)),"")</f>
        <v>JSA</v>
      </c>
      <c r="D1731" s="6" t="s">
        <v>199</v>
      </c>
      <c r="E1731" s="7">
        <v>39223</v>
      </c>
      <c r="F1731" s="8"/>
      <c r="G1731" s="9"/>
      <c r="H1731" s="9"/>
      <c r="I1731" s="47">
        <v>55000</v>
      </c>
      <c r="J1731" s="10"/>
    </row>
    <row r="1732" spans="1:10" x14ac:dyDescent="0.3">
      <c r="A1732" t="str" cm="1">
        <f t="array" ref="A1732">IFERROR(_xlfn.XLOOKUP(1,(Hoja1!$B$5:$B$1097=B1732)*(Hoja1!$E$5:$E$1097=_xlfn.MAXIFS(Hoja1!$E$5:$E$1097,Hoja1!$B$5:$B$1097,B1732,Hoja1!$E$5:$E$1097,"&lt;="&amp;E1732)),Hoja1!$C$5:$C$1097,""),"")</f>
        <v>CONST_222_JSA</v>
      </c>
      <c r="B1732" s="45" t="str">
        <f t="shared" si="54"/>
        <v>C-222</v>
      </c>
      <c r="C1732" s="45" t="str">
        <f t="shared" si="55"/>
        <v>JSA</v>
      </c>
      <c r="D1732" s="6" t="s">
        <v>199</v>
      </c>
      <c r="E1732" s="7">
        <v>39228</v>
      </c>
      <c r="F1732" s="8"/>
      <c r="G1732" s="9"/>
      <c r="H1732" s="9"/>
      <c r="I1732" s="47">
        <v>48000</v>
      </c>
      <c r="J1732" s="10"/>
    </row>
    <row r="1733" spans="1:10" x14ac:dyDescent="0.3">
      <c r="A1733" t="str" cm="1">
        <f t="array" ref="A1733">IFERROR(_xlfn.XLOOKUP(1,(Hoja1!$B$5:$B$1097=B1733)*(Hoja1!$E$5:$E$1097=_xlfn.MAXIFS(Hoja1!$E$5:$E$1097,Hoja1!$B$5:$B$1097,B1733,Hoja1!$E$5:$E$1097,"&lt;="&amp;E1733)),Hoja1!$C$5:$C$1097,""),"")</f>
        <v>CONST_222_JSA</v>
      </c>
      <c r="B1733" s="45" t="str">
        <f t="shared" si="54"/>
        <v>C-222</v>
      </c>
      <c r="C1733" s="45" t="str">
        <f t="shared" si="55"/>
        <v>JSA</v>
      </c>
      <c r="D1733" s="6" t="s">
        <v>199</v>
      </c>
      <c r="E1733" s="7">
        <v>39231</v>
      </c>
      <c r="F1733" s="8"/>
      <c r="G1733" s="9"/>
      <c r="H1733" s="9"/>
      <c r="I1733" s="47">
        <v>80000</v>
      </c>
      <c r="J1733" s="10"/>
    </row>
    <row r="1734" spans="1:10" x14ac:dyDescent="0.3">
      <c r="A1734" t="str" cm="1">
        <f t="array" ref="A1734">IFERROR(_xlfn.XLOOKUP(1,(Hoja1!$B$5:$B$1097=B1734)*(Hoja1!$E$5:$E$1097=_xlfn.MAXIFS(Hoja1!$E$5:$E$1097,Hoja1!$B$5:$B$1097,B1734,Hoja1!$E$5:$E$1097,"&lt;="&amp;E1734)),Hoja1!$C$5:$C$1097,""),"")</f>
        <v>CONST_222_JSA</v>
      </c>
      <c r="B1734" s="45" t="str">
        <f t="shared" si="54"/>
        <v>C-222</v>
      </c>
      <c r="C1734" s="45" t="str">
        <f t="shared" si="55"/>
        <v>JSA</v>
      </c>
      <c r="D1734" s="6" t="s">
        <v>199</v>
      </c>
      <c r="E1734" s="7">
        <v>39232</v>
      </c>
      <c r="F1734" s="8"/>
      <c r="G1734" s="9"/>
      <c r="H1734" s="9"/>
      <c r="I1734" s="47">
        <v>96000</v>
      </c>
      <c r="J1734" s="10"/>
    </row>
    <row r="1735" spans="1:10" x14ac:dyDescent="0.3">
      <c r="A1735" t="str" cm="1">
        <f t="array" ref="A1735">IFERROR(_xlfn.XLOOKUP(1,(Hoja1!$B$5:$B$1097=B1735)*(Hoja1!$E$5:$E$1097=_xlfn.MAXIFS(Hoja1!$E$5:$E$1097,Hoja1!$B$5:$B$1097,B1735,Hoja1!$E$5:$E$1097,"&lt;="&amp;E1735)),Hoja1!$C$5:$C$1097,""),"")</f>
        <v>CONST_222_JSA</v>
      </c>
      <c r="B1735" s="45" t="str">
        <f t="shared" si="54"/>
        <v>C-222</v>
      </c>
      <c r="C1735" s="45" t="str">
        <f t="shared" si="55"/>
        <v>JSA</v>
      </c>
      <c r="D1735" s="6" t="s">
        <v>199</v>
      </c>
      <c r="E1735" s="7">
        <v>39233</v>
      </c>
      <c r="F1735" s="8"/>
      <c r="G1735" s="9"/>
      <c r="H1735" s="9"/>
      <c r="I1735" s="47">
        <v>104000</v>
      </c>
      <c r="J1735" s="10"/>
    </row>
    <row r="1736" spans="1:10" x14ac:dyDescent="0.3">
      <c r="A1736" t="str" cm="1">
        <f t="array" ref="A1736">IFERROR(_xlfn.XLOOKUP(1,(Hoja1!$B$5:$B$1097=B1736)*(Hoja1!$E$5:$E$1097=_xlfn.MAXIFS(Hoja1!$E$5:$E$1097,Hoja1!$B$5:$B$1097,B1736,Hoja1!$E$5:$E$1097,"&lt;="&amp;E1736)),Hoja1!$C$5:$C$1097,""),"")</f>
        <v>CONST_222_JSA</v>
      </c>
      <c r="B1736" s="45" t="str">
        <f t="shared" si="54"/>
        <v>C-222</v>
      </c>
      <c r="C1736" s="45" t="str">
        <f t="shared" si="55"/>
        <v>JSA</v>
      </c>
      <c r="D1736" s="6" t="s">
        <v>199</v>
      </c>
      <c r="E1736" s="7">
        <v>39234</v>
      </c>
      <c r="F1736" s="8"/>
      <c r="G1736" s="9"/>
      <c r="H1736" s="9"/>
      <c r="I1736" s="47">
        <v>90000</v>
      </c>
      <c r="J1736" s="10"/>
    </row>
    <row r="1737" spans="1:10" x14ac:dyDescent="0.3">
      <c r="A1737" t="str" cm="1">
        <f t="array" ref="A1737">IFERROR(_xlfn.XLOOKUP(1,(Hoja1!$B$5:$B$1097=B1737)*(Hoja1!$E$5:$E$1097=_xlfn.MAXIFS(Hoja1!$E$5:$E$1097,Hoja1!$B$5:$B$1097,B1737,Hoja1!$E$5:$E$1097,"&lt;="&amp;E1737)),Hoja1!$C$5:$C$1097,""),"")</f>
        <v>CONST_222_JSA</v>
      </c>
      <c r="B1737" s="45" t="str">
        <f t="shared" si="54"/>
        <v>C-222</v>
      </c>
      <c r="C1737" s="45" t="str">
        <f t="shared" si="55"/>
        <v>JSA</v>
      </c>
      <c r="D1737" s="6" t="s">
        <v>199</v>
      </c>
      <c r="E1737" s="7">
        <v>39237</v>
      </c>
      <c r="F1737" s="8"/>
      <c r="G1737" s="9"/>
      <c r="H1737" s="9"/>
      <c r="I1737" s="47">
        <v>75000</v>
      </c>
      <c r="J1737" s="10"/>
    </row>
    <row r="1738" spans="1:10" x14ac:dyDescent="0.3">
      <c r="A1738" t="str" cm="1">
        <f t="array" ref="A1738">IFERROR(_xlfn.XLOOKUP(1,(Hoja1!$B$5:$B$1097=B1738)*(Hoja1!$E$5:$E$1097=_xlfn.MAXIFS(Hoja1!$E$5:$E$1097,Hoja1!$B$5:$B$1097,B1738,Hoja1!$E$5:$E$1097,"&lt;="&amp;E1738)),Hoja1!$C$5:$C$1097,""),"")</f>
        <v>CONST_222_JSA</v>
      </c>
      <c r="B1738" s="45" t="str">
        <f t="shared" si="54"/>
        <v>C-222</v>
      </c>
      <c r="C1738" s="45" t="str">
        <f t="shared" si="55"/>
        <v>JSA</v>
      </c>
      <c r="D1738" s="6" t="s">
        <v>199</v>
      </c>
      <c r="E1738" s="7">
        <v>39249</v>
      </c>
      <c r="F1738" s="8"/>
      <c r="G1738" s="9"/>
      <c r="H1738" s="9"/>
      <c r="I1738" s="47">
        <v>35000</v>
      </c>
      <c r="J1738" s="10"/>
    </row>
    <row r="1739" spans="1:10" x14ac:dyDescent="0.3">
      <c r="A1739" t="str" cm="1">
        <f t="array" ref="A1739">IFERROR(_xlfn.XLOOKUP(1,(Hoja1!$B$5:$B$1097=B1739)*(Hoja1!$E$5:$E$1097=_xlfn.MAXIFS(Hoja1!$E$5:$E$1097,Hoja1!$B$5:$B$1097,B1739,Hoja1!$E$5:$E$1097,"&lt;="&amp;E1739)),Hoja1!$C$5:$C$1097,""),"")</f>
        <v>CONST_222_JSA</v>
      </c>
      <c r="B1739" s="45" t="str">
        <f t="shared" si="54"/>
        <v>C-222</v>
      </c>
      <c r="C1739" s="45" t="str">
        <f t="shared" si="55"/>
        <v>JSA</v>
      </c>
      <c r="D1739" s="6" t="s">
        <v>199</v>
      </c>
      <c r="E1739" s="7">
        <v>39252</v>
      </c>
      <c r="F1739" s="8"/>
      <c r="G1739" s="9"/>
      <c r="H1739" s="9"/>
      <c r="I1739" s="47">
        <v>40000</v>
      </c>
      <c r="J1739" s="10"/>
    </row>
    <row r="1740" spans="1:10" x14ac:dyDescent="0.3">
      <c r="A1740" t="str" cm="1">
        <f t="array" ref="A1740">IFERROR(_xlfn.XLOOKUP(1,(Hoja1!$B$5:$B$1097=B1740)*(Hoja1!$E$5:$E$1097=_xlfn.MAXIFS(Hoja1!$E$5:$E$1097,Hoja1!$B$5:$B$1097,B1740,Hoja1!$E$5:$E$1097,"&lt;="&amp;E1740)),Hoja1!$C$5:$C$1097,""),"")</f>
        <v>CONST_222_JSA</v>
      </c>
      <c r="B1740" s="45" t="str">
        <f t="shared" si="54"/>
        <v>C-222</v>
      </c>
      <c r="C1740" s="45" t="str">
        <f t="shared" si="55"/>
        <v>JSA</v>
      </c>
      <c r="D1740" s="6" t="s">
        <v>199</v>
      </c>
      <c r="E1740" s="7">
        <v>39256</v>
      </c>
      <c r="F1740" s="8"/>
      <c r="G1740" s="9"/>
      <c r="H1740" s="9"/>
      <c r="I1740" s="47">
        <v>45000</v>
      </c>
      <c r="J1740" s="10"/>
    </row>
    <row r="1741" spans="1:10" x14ac:dyDescent="0.3">
      <c r="A1741" t="str" cm="1">
        <f t="array" ref="A1741">IFERROR(_xlfn.XLOOKUP(1,(Hoja1!$B$5:$B$1097=B1741)*(Hoja1!$E$5:$E$1097=_xlfn.MAXIFS(Hoja1!$E$5:$E$1097,Hoja1!$B$5:$B$1097,B1741,Hoja1!$E$5:$E$1097,"&lt;="&amp;E1741)),Hoja1!$C$5:$C$1097,""),"")</f>
        <v>CONST_222_JSA</v>
      </c>
      <c r="B1741" s="45" t="str">
        <f t="shared" si="54"/>
        <v>C-222</v>
      </c>
      <c r="C1741" s="45" t="str">
        <f t="shared" si="55"/>
        <v>JSA</v>
      </c>
      <c r="D1741" s="6" t="s">
        <v>199</v>
      </c>
      <c r="E1741" s="7">
        <v>39259</v>
      </c>
      <c r="F1741" s="8"/>
      <c r="G1741" s="9"/>
      <c r="H1741" s="9"/>
      <c r="I1741" s="47">
        <v>81000</v>
      </c>
      <c r="J1741" s="10"/>
    </row>
    <row r="1742" spans="1:10" x14ac:dyDescent="0.3">
      <c r="A1742" t="str" cm="1">
        <f t="array" ref="A1742">IFERROR(_xlfn.XLOOKUP(1,(Hoja1!$B$5:$B$1097=B1742)*(Hoja1!$E$5:$E$1097=_xlfn.MAXIFS(Hoja1!$E$5:$E$1097,Hoja1!$B$5:$B$1097,B1742,Hoja1!$E$5:$E$1097,"&lt;="&amp;E1742)),Hoja1!$C$5:$C$1097,""),"")</f>
        <v>CONST_222_JSA</v>
      </c>
      <c r="B1742" s="45" t="str">
        <f t="shared" si="54"/>
        <v>C-222</v>
      </c>
      <c r="C1742" s="45" t="str">
        <f t="shared" si="55"/>
        <v>JSA</v>
      </c>
      <c r="D1742" s="6" t="s">
        <v>199</v>
      </c>
      <c r="E1742" s="7">
        <v>39261</v>
      </c>
      <c r="F1742" s="8"/>
      <c r="G1742" s="9"/>
      <c r="H1742" s="9"/>
      <c r="I1742" s="47">
        <v>41000</v>
      </c>
      <c r="J1742" s="10"/>
    </row>
    <row r="1743" spans="1:10" x14ac:dyDescent="0.3">
      <c r="A1743" t="str" cm="1">
        <f t="array" ref="A1743">IFERROR(_xlfn.XLOOKUP(1,(Hoja1!$B$5:$B$1097=B1743)*(Hoja1!$E$5:$E$1097=_xlfn.MAXIFS(Hoja1!$E$5:$E$1097,Hoja1!$B$5:$B$1097,B1743,Hoja1!$E$5:$E$1097,"&lt;="&amp;E1743)),Hoja1!$C$5:$C$1097,""),"")</f>
        <v>CONST_222_JSA</v>
      </c>
      <c r="B1743" s="45" t="str">
        <f t="shared" si="54"/>
        <v>C-222</v>
      </c>
      <c r="C1743" s="45" t="str">
        <f t="shared" si="55"/>
        <v>JSA</v>
      </c>
      <c r="D1743" s="6" t="s">
        <v>199</v>
      </c>
      <c r="E1743" s="7">
        <v>39264</v>
      </c>
      <c r="F1743" s="8"/>
      <c r="G1743" s="9"/>
      <c r="H1743" s="9"/>
      <c r="I1743" s="47">
        <v>71000</v>
      </c>
      <c r="J1743" s="10"/>
    </row>
    <row r="1744" spans="1:10" x14ac:dyDescent="0.3">
      <c r="A1744" t="str" cm="1">
        <f t="array" ref="A1744">IFERROR(_xlfn.XLOOKUP(1,(Hoja1!$B$5:$B$1097=B1744)*(Hoja1!$E$5:$E$1097=_xlfn.MAXIFS(Hoja1!$E$5:$E$1097,Hoja1!$B$5:$B$1097,B1744,Hoja1!$E$5:$E$1097,"&lt;="&amp;E1744)),Hoja1!$C$5:$C$1097,""),"")</f>
        <v>CONST_222_JSA</v>
      </c>
      <c r="B1744" s="45" t="str">
        <f t="shared" si="54"/>
        <v>C-222</v>
      </c>
      <c r="C1744" s="45" t="str">
        <f t="shared" si="55"/>
        <v>JSA</v>
      </c>
      <c r="D1744" s="6" t="s">
        <v>199</v>
      </c>
      <c r="E1744" s="7">
        <v>39271</v>
      </c>
      <c r="F1744" s="8"/>
      <c r="G1744" s="9"/>
      <c r="H1744" s="9"/>
      <c r="I1744" s="47">
        <v>44000</v>
      </c>
      <c r="J1744" s="10"/>
    </row>
    <row r="1745" spans="1:10" x14ac:dyDescent="0.3">
      <c r="A1745" t="str" cm="1">
        <f t="array" ref="A1745">IFERROR(_xlfn.XLOOKUP(1,(Hoja1!$B$5:$B$1097=B1745)*(Hoja1!$E$5:$E$1097=_xlfn.MAXIFS(Hoja1!$E$5:$E$1097,Hoja1!$B$5:$B$1097,B1745,Hoja1!$E$5:$E$1097,"&lt;="&amp;E1745)),Hoja1!$C$5:$C$1097,""),"")</f>
        <v>CONST_222_JSA</v>
      </c>
      <c r="B1745" s="45" t="str">
        <f t="shared" si="54"/>
        <v>C-222</v>
      </c>
      <c r="C1745" s="45" t="str">
        <f t="shared" si="55"/>
        <v>JSA</v>
      </c>
      <c r="D1745" s="6" t="s">
        <v>199</v>
      </c>
      <c r="E1745" s="7">
        <v>39273</v>
      </c>
      <c r="F1745" s="8"/>
      <c r="G1745" s="9"/>
      <c r="H1745" s="9"/>
      <c r="I1745" s="47">
        <v>37000</v>
      </c>
      <c r="J1745" s="10"/>
    </row>
    <row r="1746" spans="1:10" x14ac:dyDescent="0.3">
      <c r="A1746" t="str" cm="1">
        <f t="array" ref="A1746">IFERROR(_xlfn.XLOOKUP(1,(Hoja1!$B$5:$B$1097=B1746)*(Hoja1!$E$5:$E$1097=_xlfn.MAXIFS(Hoja1!$E$5:$E$1097,Hoja1!$B$5:$B$1097,B1746,Hoja1!$E$5:$E$1097,"&lt;="&amp;E1746)),Hoja1!$C$5:$C$1097,""),"")</f>
        <v>CONST_222_JSA</v>
      </c>
      <c r="B1746" s="45" t="str">
        <f t="shared" si="54"/>
        <v>C-222</v>
      </c>
      <c r="C1746" s="45" t="str">
        <f t="shared" si="55"/>
        <v>JSA</v>
      </c>
      <c r="D1746" s="6" t="s">
        <v>199</v>
      </c>
      <c r="E1746" s="7">
        <v>39274</v>
      </c>
      <c r="F1746" s="8"/>
      <c r="G1746" s="9"/>
      <c r="H1746" s="9"/>
      <c r="I1746" s="47">
        <v>38000</v>
      </c>
      <c r="J1746" s="10"/>
    </row>
    <row r="1747" spans="1:10" x14ac:dyDescent="0.3">
      <c r="A1747" t="str" cm="1">
        <f t="array" ref="A1747">IFERROR(_xlfn.XLOOKUP(1,(Hoja1!$B$5:$B$1097=B1747)*(Hoja1!$E$5:$E$1097=_xlfn.MAXIFS(Hoja1!$E$5:$E$1097,Hoja1!$B$5:$B$1097,B1747,Hoja1!$E$5:$E$1097,"&lt;="&amp;E1747)),Hoja1!$C$5:$C$1097,""),"")</f>
        <v>CONST_222_JSA</v>
      </c>
      <c r="B1747" s="45" t="str">
        <f t="shared" si="54"/>
        <v>C-222</v>
      </c>
      <c r="C1747" s="45" t="str">
        <f t="shared" si="55"/>
        <v>JSA</v>
      </c>
      <c r="D1747" s="6" t="s">
        <v>199</v>
      </c>
      <c r="E1747" s="7">
        <v>39283</v>
      </c>
      <c r="F1747" s="8"/>
      <c r="G1747" s="9"/>
      <c r="H1747" s="9"/>
      <c r="I1747" s="47">
        <v>27000</v>
      </c>
      <c r="J1747" s="10"/>
    </row>
    <row r="1748" spans="1:10" x14ac:dyDescent="0.3">
      <c r="A1748" t="str" cm="1">
        <f t="array" ref="A1748">IFERROR(_xlfn.XLOOKUP(1,(Hoja1!$B$5:$B$1097=B1748)*(Hoja1!$E$5:$E$1097=_xlfn.MAXIFS(Hoja1!$E$5:$E$1097,Hoja1!$B$5:$B$1097,B1748,Hoja1!$E$5:$E$1097,"&lt;="&amp;E1748)),Hoja1!$C$5:$C$1097,""),"")</f>
        <v>CONST_222_JSA</v>
      </c>
      <c r="B1748" s="45" t="str">
        <f t="shared" si="54"/>
        <v>C-222</v>
      </c>
      <c r="C1748" s="45" t="str">
        <f t="shared" si="55"/>
        <v>JSA</v>
      </c>
      <c r="D1748" s="6" t="s">
        <v>199</v>
      </c>
      <c r="E1748" s="7">
        <v>39284</v>
      </c>
      <c r="F1748" s="8"/>
      <c r="G1748" s="9"/>
      <c r="H1748" s="9"/>
      <c r="I1748" s="47">
        <v>32000</v>
      </c>
      <c r="J1748" s="10"/>
    </row>
    <row r="1749" spans="1:10" x14ac:dyDescent="0.3">
      <c r="A1749" t="str" cm="1">
        <f t="array" ref="A1749">IFERROR(_xlfn.XLOOKUP(1,(Hoja1!$B$5:$B$1097=B1749)*(Hoja1!$E$5:$E$1097=_xlfn.MAXIFS(Hoja1!$E$5:$E$1097,Hoja1!$B$5:$B$1097,B1749,Hoja1!$E$5:$E$1097,"&lt;="&amp;E1749)),Hoja1!$C$5:$C$1097,""),"")</f>
        <v>CONST_222_JSA</v>
      </c>
      <c r="B1749" s="45" t="str">
        <f t="shared" si="54"/>
        <v>C-222</v>
      </c>
      <c r="C1749" s="45" t="str">
        <f t="shared" si="55"/>
        <v>JSA</v>
      </c>
      <c r="D1749" s="6" t="s">
        <v>199</v>
      </c>
      <c r="E1749" s="7">
        <v>39299</v>
      </c>
      <c r="F1749" s="8"/>
      <c r="G1749" s="9"/>
      <c r="H1749" s="9"/>
      <c r="I1749" s="47">
        <v>57000</v>
      </c>
      <c r="J1749" s="10"/>
    </row>
    <row r="1750" spans="1:10" x14ac:dyDescent="0.3">
      <c r="A1750" t="str" cm="1">
        <f t="array" ref="A1750">IFERROR(_xlfn.XLOOKUP(1,(Hoja1!$B$5:$B$1097=B1750)*(Hoja1!$E$5:$E$1097=_xlfn.MAXIFS(Hoja1!$E$5:$E$1097,Hoja1!$B$5:$B$1097,B1750,Hoja1!$E$5:$E$1097,"&lt;="&amp;E1750)),Hoja1!$C$5:$C$1097,""),"")</f>
        <v>CONST_222_JSA</v>
      </c>
      <c r="B1750" s="45" t="str">
        <f t="shared" si="54"/>
        <v>C-222</v>
      </c>
      <c r="C1750" s="45" t="str">
        <f t="shared" si="55"/>
        <v>JSA</v>
      </c>
      <c r="D1750" s="6" t="s">
        <v>199</v>
      </c>
      <c r="E1750" s="7">
        <v>39304</v>
      </c>
      <c r="F1750" s="8"/>
      <c r="G1750" s="9"/>
      <c r="H1750" s="9"/>
      <c r="I1750" s="47">
        <v>54000</v>
      </c>
      <c r="J1750" s="10"/>
    </row>
    <row r="1751" spans="1:10" x14ac:dyDescent="0.3">
      <c r="A1751" t="str" cm="1">
        <f t="array" ref="A1751">IFERROR(_xlfn.XLOOKUP(1,(Hoja1!$B$5:$B$1097=B1751)*(Hoja1!$E$5:$E$1097=_xlfn.MAXIFS(Hoja1!$E$5:$E$1097,Hoja1!$B$5:$B$1097,B1751,Hoja1!$E$5:$E$1097,"&lt;="&amp;E1751)),Hoja1!$C$5:$C$1097,""),"")</f>
        <v>CONST_222_JSA</v>
      </c>
      <c r="B1751" s="45" t="str">
        <f t="shared" si="54"/>
        <v>C-222</v>
      </c>
      <c r="C1751" s="45" t="str">
        <f t="shared" si="55"/>
        <v>JSA</v>
      </c>
      <c r="D1751" s="6" t="s">
        <v>199</v>
      </c>
      <c r="E1751" s="7">
        <v>39314</v>
      </c>
      <c r="F1751" s="8"/>
      <c r="G1751" s="9"/>
      <c r="H1751" s="9"/>
      <c r="I1751" s="47">
        <v>45000</v>
      </c>
      <c r="J1751" s="10"/>
    </row>
    <row r="1752" spans="1:10" x14ac:dyDescent="0.3">
      <c r="A1752" t="str" cm="1">
        <f t="array" ref="A1752">IFERROR(_xlfn.XLOOKUP(1,(Hoja1!$B$5:$B$1097=B1752)*(Hoja1!$E$5:$E$1097=_xlfn.MAXIFS(Hoja1!$E$5:$E$1097,Hoja1!$B$5:$B$1097,B1752,Hoja1!$E$5:$E$1097,"&lt;="&amp;E1752)),Hoja1!$C$5:$C$1097,""),"")</f>
        <v>CONST_222_JSA</v>
      </c>
      <c r="B1752" s="45" t="str">
        <f t="shared" si="54"/>
        <v>C-222</v>
      </c>
      <c r="C1752" s="45" t="str">
        <f t="shared" si="55"/>
        <v>JSA</v>
      </c>
      <c r="D1752" s="6" t="s">
        <v>199</v>
      </c>
      <c r="E1752" s="7">
        <v>39325</v>
      </c>
      <c r="F1752" s="8"/>
      <c r="G1752" s="9"/>
      <c r="H1752" s="9"/>
      <c r="I1752" s="47">
        <v>45000</v>
      </c>
      <c r="J1752" s="10"/>
    </row>
    <row r="1753" spans="1:10" x14ac:dyDescent="0.3">
      <c r="A1753" t="str" cm="1">
        <f t="array" ref="A1753">IFERROR(_xlfn.XLOOKUP(1,(Hoja1!$B$5:$B$1097=B1753)*(Hoja1!$E$5:$E$1097=_xlfn.MAXIFS(Hoja1!$E$5:$E$1097,Hoja1!$B$5:$B$1097,B1753,Hoja1!$E$5:$E$1097,"&lt;="&amp;E1753)),Hoja1!$C$5:$C$1097,""),"")</f>
        <v>CONST_222_JSA</v>
      </c>
      <c r="B1753" s="45" t="str">
        <f t="shared" si="54"/>
        <v>C-222</v>
      </c>
      <c r="C1753" s="45" t="str">
        <f t="shared" si="55"/>
        <v>JSA</v>
      </c>
      <c r="D1753" s="6" t="s">
        <v>199</v>
      </c>
      <c r="E1753" s="7">
        <v>39327</v>
      </c>
      <c r="F1753" s="8"/>
      <c r="G1753" s="9"/>
      <c r="H1753" s="9"/>
      <c r="I1753" s="47">
        <v>32000</v>
      </c>
      <c r="J1753" s="10"/>
    </row>
    <row r="1754" spans="1:10" x14ac:dyDescent="0.3">
      <c r="A1754" t="str" cm="1">
        <f t="array" ref="A1754">IFERROR(_xlfn.XLOOKUP(1,(Hoja1!$B$5:$B$1097=B1754)*(Hoja1!$E$5:$E$1097=_xlfn.MAXIFS(Hoja1!$E$5:$E$1097,Hoja1!$B$5:$B$1097,B1754,Hoja1!$E$5:$E$1097,"&lt;="&amp;E1754)),Hoja1!$C$5:$C$1097,""),"")</f>
        <v>CONST_222_JSA</v>
      </c>
      <c r="B1754" s="45" t="str">
        <f t="shared" si="54"/>
        <v>C-222</v>
      </c>
      <c r="C1754" s="45" t="str">
        <f t="shared" si="55"/>
        <v>JSA</v>
      </c>
      <c r="D1754" s="6" t="s">
        <v>199</v>
      </c>
      <c r="E1754" s="7">
        <v>39334</v>
      </c>
      <c r="F1754" s="8"/>
      <c r="G1754" s="9"/>
      <c r="H1754" s="9"/>
      <c r="I1754" s="47">
        <v>35000</v>
      </c>
      <c r="J1754" s="10"/>
    </row>
    <row r="1755" spans="1:10" x14ac:dyDescent="0.3">
      <c r="A1755" t="str" cm="1">
        <f t="array" ref="A1755">IFERROR(_xlfn.XLOOKUP(1,(Hoja1!$B$5:$B$1097=B1755)*(Hoja1!$E$5:$E$1097=_xlfn.MAXIFS(Hoja1!$E$5:$E$1097,Hoja1!$B$5:$B$1097,B1755,Hoja1!$E$5:$E$1097,"&lt;="&amp;E1755)),Hoja1!$C$5:$C$1097,""),"")</f>
        <v>CONST_222_JSA</v>
      </c>
      <c r="B1755" s="45" t="str">
        <f t="shared" si="54"/>
        <v>C-222</v>
      </c>
      <c r="C1755" s="45" t="str">
        <f t="shared" si="55"/>
        <v>JSA</v>
      </c>
      <c r="D1755" s="6" t="s">
        <v>199</v>
      </c>
      <c r="E1755" s="7">
        <v>39362</v>
      </c>
      <c r="F1755" s="8"/>
      <c r="G1755" s="9"/>
      <c r="H1755" s="9"/>
      <c r="I1755" s="47">
        <v>28000</v>
      </c>
      <c r="J1755" s="10"/>
    </row>
    <row r="1756" spans="1:10" x14ac:dyDescent="0.3">
      <c r="A1756" t="str" cm="1">
        <f t="array" ref="A1756">IFERROR(_xlfn.XLOOKUP(1,(Hoja1!$B$5:$B$1097=B1756)*(Hoja1!$E$5:$E$1097=_xlfn.MAXIFS(Hoja1!$E$5:$E$1097,Hoja1!$B$5:$B$1097,B1756,Hoja1!$E$5:$E$1097,"&lt;="&amp;E1756)),Hoja1!$C$5:$C$1097,""),"")</f>
        <v>CONST_222_JSA</v>
      </c>
      <c r="B1756" s="45" t="str">
        <f t="shared" si="54"/>
        <v>C-222</v>
      </c>
      <c r="C1756" s="45" t="str">
        <f t="shared" si="55"/>
        <v>JSA</v>
      </c>
      <c r="D1756" s="6" t="s">
        <v>199</v>
      </c>
      <c r="E1756" s="7">
        <v>39364</v>
      </c>
      <c r="F1756" s="8"/>
      <c r="G1756" s="9"/>
      <c r="H1756" s="9"/>
      <c r="I1756" s="47">
        <v>33000</v>
      </c>
      <c r="J1756" s="10"/>
    </row>
    <row r="1757" spans="1:10" x14ac:dyDescent="0.3">
      <c r="A1757" t="str" cm="1">
        <f t="array" ref="A1757">IFERROR(_xlfn.XLOOKUP(1,(Hoja1!$B$5:$B$1097=B1757)*(Hoja1!$E$5:$E$1097=_xlfn.MAXIFS(Hoja1!$E$5:$E$1097,Hoja1!$B$5:$B$1097,B1757,Hoja1!$E$5:$E$1097,"&lt;="&amp;E1757)),Hoja1!$C$5:$C$1097,""),"")</f>
        <v>CONST_222_JSA</v>
      </c>
      <c r="B1757" s="45" t="str">
        <f t="shared" si="54"/>
        <v>C-222</v>
      </c>
      <c r="C1757" s="45" t="str">
        <f t="shared" si="55"/>
        <v>JSA</v>
      </c>
      <c r="D1757" s="6" t="s">
        <v>199</v>
      </c>
      <c r="E1757" s="7">
        <v>39394</v>
      </c>
      <c r="F1757" s="8"/>
      <c r="G1757" s="9"/>
      <c r="H1757" s="9"/>
      <c r="I1757" s="47">
        <v>76000</v>
      </c>
      <c r="J1757" s="10"/>
    </row>
    <row r="1758" spans="1:10" x14ac:dyDescent="0.3">
      <c r="A1758" t="str" cm="1">
        <f t="array" ref="A1758">IFERROR(_xlfn.XLOOKUP(1,(Hoja1!$B$5:$B$1097=B1758)*(Hoja1!$E$5:$E$1097=_xlfn.MAXIFS(Hoja1!$E$5:$E$1097,Hoja1!$B$5:$B$1097,B1758,Hoja1!$E$5:$E$1097,"&lt;="&amp;E1758)),Hoja1!$C$5:$C$1097,""),"")</f>
        <v>CONST_222_JSA</v>
      </c>
      <c r="B1758" s="45" t="str">
        <f t="shared" si="54"/>
        <v>C-222</v>
      </c>
      <c r="C1758" s="45" t="str">
        <f t="shared" si="55"/>
        <v>JSA</v>
      </c>
      <c r="D1758" s="6" t="s">
        <v>199</v>
      </c>
      <c r="E1758" s="7">
        <v>39395</v>
      </c>
      <c r="F1758" s="8"/>
      <c r="G1758" s="9"/>
      <c r="H1758" s="9"/>
      <c r="I1758" s="47">
        <v>33000</v>
      </c>
      <c r="J1758" s="10"/>
    </row>
    <row r="1759" spans="1:10" x14ac:dyDescent="0.3">
      <c r="A1759" t="str" cm="1">
        <f t="array" ref="A1759">IFERROR(_xlfn.XLOOKUP(1,(Hoja1!$B$5:$B$1097=B1759)*(Hoja1!$E$5:$E$1097=_xlfn.MAXIFS(Hoja1!$E$5:$E$1097,Hoja1!$B$5:$B$1097,B1759,Hoja1!$E$5:$E$1097,"&lt;="&amp;E1759)),Hoja1!$C$5:$C$1097,""),"")</f>
        <v>CONST_222_JSA</v>
      </c>
      <c r="B1759" s="45" t="str">
        <f t="shared" si="54"/>
        <v>C-222</v>
      </c>
      <c r="C1759" s="45" t="str">
        <f t="shared" si="55"/>
        <v>JSA</v>
      </c>
      <c r="D1759" s="6" t="s">
        <v>199</v>
      </c>
      <c r="E1759" s="7">
        <v>39426</v>
      </c>
      <c r="F1759" s="8"/>
      <c r="G1759" s="9"/>
      <c r="H1759" s="9"/>
      <c r="I1759" s="47">
        <v>46000</v>
      </c>
      <c r="J1759" s="10"/>
    </row>
    <row r="1760" spans="1:10" x14ac:dyDescent="0.3">
      <c r="A1760" t="str" cm="1">
        <f t="array" ref="A1760">IFERROR(_xlfn.XLOOKUP(1,(Hoja1!$B$5:$B$1097=B1760)*(Hoja1!$E$5:$E$1097=_xlfn.MAXIFS(Hoja1!$E$5:$E$1097,Hoja1!$B$5:$B$1097,B1760,Hoja1!$E$5:$E$1097,"&lt;="&amp;E1760)),Hoja1!$C$5:$C$1097,""),"")</f>
        <v>CONST_222_JSA</v>
      </c>
      <c r="B1760" s="45" t="str">
        <f t="shared" si="54"/>
        <v>C-222</v>
      </c>
      <c r="C1760" s="45" t="str">
        <f t="shared" si="55"/>
        <v>JSA</v>
      </c>
      <c r="D1760" s="6" t="s">
        <v>199</v>
      </c>
      <c r="E1760" s="7">
        <v>39435</v>
      </c>
      <c r="F1760" s="8"/>
      <c r="G1760" s="9"/>
      <c r="H1760" s="9"/>
      <c r="I1760" s="47">
        <v>46000</v>
      </c>
      <c r="J1760" s="10"/>
    </row>
    <row r="1761" spans="1:10" x14ac:dyDescent="0.3">
      <c r="A1761" t="str" cm="1">
        <f t="array" ref="A1761">IFERROR(_xlfn.XLOOKUP(1,(Hoja1!$B$5:$B$1097=B1761)*(Hoja1!$E$5:$E$1097=_xlfn.MAXIFS(Hoja1!$E$5:$E$1097,Hoja1!$B$5:$B$1097,B1761,Hoja1!$E$5:$E$1097,"&lt;="&amp;E1761)),Hoja1!$C$5:$C$1097,""),"")</f>
        <v>CONST_222_JSA</v>
      </c>
      <c r="B1761" s="45" t="str">
        <f t="shared" si="54"/>
        <v>C-222</v>
      </c>
      <c r="C1761" s="45" t="str">
        <f t="shared" si="55"/>
        <v>JSA</v>
      </c>
      <c r="D1761" s="6" t="s">
        <v>199</v>
      </c>
      <c r="E1761" s="7">
        <v>39440</v>
      </c>
      <c r="F1761" s="8"/>
      <c r="G1761" s="9"/>
      <c r="H1761" s="9"/>
      <c r="I1761" s="47">
        <v>53000</v>
      </c>
      <c r="J1761" s="10"/>
    </row>
    <row r="1762" spans="1:10" x14ac:dyDescent="0.3">
      <c r="A1762" t="str" cm="1">
        <f t="array" ref="A1762">IFERROR(_xlfn.XLOOKUP(1,(Hoja1!$B$5:$B$1097=B1762)*(Hoja1!$E$5:$E$1097=_xlfn.MAXIFS(Hoja1!$E$5:$E$1097,Hoja1!$B$5:$B$1097,B1762,Hoja1!$E$5:$E$1097,"&lt;="&amp;E1762)),Hoja1!$C$5:$C$1097,""),"")</f>
        <v>CONST_222_JSA</v>
      </c>
      <c r="B1762" s="45" t="str">
        <f t="shared" si="54"/>
        <v>C-222</v>
      </c>
      <c r="C1762" s="45" t="str">
        <f t="shared" si="55"/>
        <v>JSA</v>
      </c>
      <c r="D1762" s="6" t="s">
        <v>199</v>
      </c>
      <c r="E1762" s="7">
        <v>39447</v>
      </c>
      <c r="F1762" s="8"/>
      <c r="G1762" s="9"/>
      <c r="H1762" s="9"/>
      <c r="I1762" s="47">
        <v>62000</v>
      </c>
      <c r="J1762" s="10"/>
    </row>
    <row r="1763" spans="1:10" x14ac:dyDescent="0.3">
      <c r="A1763" t="str" cm="1">
        <f t="array" ref="A1763">IFERROR(_xlfn.XLOOKUP(1,(Hoja1!$B$5:$B$1097=B1763)*(Hoja1!$E$5:$E$1097=_xlfn.MAXIFS(Hoja1!$E$5:$E$1097,Hoja1!$B$5:$B$1097,B1763,Hoja1!$E$5:$E$1097,"&lt;="&amp;E1763)),Hoja1!$C$5:$C$1097,""),"")</f>
        <v>CONST_222_JSA</v>
      </c>
      <c r="B1763" s="45" t="str">
        <f t="shared" si="54"/>
        <v>C-222</v>
      </c>
      <c r="C1763" s="45" t="str">
        <f t="shared" si="55"/>
        <v>JSA</v>
      </c>
      <c r="D1763" s="6" t="s">
        <v>199</v>
      </c>
      <c r="E1763" s="7">
        <v>39453</v>
      </c>
      <c r="F1763" s="8"/>
      <c r="G1763" s="9"/>
      <c r="H1763" s="9"/>
      <c r="I1763" s="47">
        <v>21000</v>
      </c>
      <c r="J1763" s="10"/>
    </row>
    <row r="1764" spans="1:10" x14ac:dyDescent="0.3">
      <c r="A1764" t="str" cm="1">
        <f t="array" ref="A1764">IFERROR(_xlfn.XLOOKUP(1,(Hoja1!$B$5:$B$1097=B1764)*(Hoja1!$E$5:$E$1097=_xlfn.MAXIFS(Hoja1!$E$5:$E$1097,Hoja1!$B$5:$B$1097,B1764,Hoja1!$E$5:$E$1097,"&lt;="&amp;E1764)),Hoja1!$C$5:$C$1097,""),"")</f>
        <v>CONST_222_JSA</v>
      </c>
      <c r="B1764" s="45" t="str">
        <f t="shared" si="54"/>
        <v>C-222</v>
      </c>
      <c r="C1764" s="45" t="str">
        <f t="shared" si="55"/>
        <v>JSA</v>
      </c>
      <c r="D1764" s="6" t="s">
        <v>199</v>
      </c>
      <c r="E1764" s="7">
        <v>39485</v>
      </c>
      <c r="F1764" s="8"/>
      <c r="G1764" s="9"/>
      <c r="H1764" s="9"/>
      <c r="I1764" s="47">
        <v>35000</v>
      </c>
      <c r="J1764" s="10"/>
    </row>
    <row r="1765" spans="1:10" x14ac:dyDescent="0.3">
      <c r="A1765" t="str" cm="1">
        <f t="array" ref="A1765">IFERROR(_xlfn.XLOOKUP(1,(Hoja1!$B$5:$B$1097=B1765)*(Hoja1!$E$5:$E$1097=_xlfn.MAXIFS(Hoja1!$E$5:$E$1097,Hoja1!$B$5:$B$1097,B1765,Hoja1!$E$5:$E$1097,"&lt;="&amp;E1765)),Hoja1!$C$5:$C$1097,""),"")</f>
        <v>CONST_222_JSA</v>
      </c>
      <c r="B1765" s="45" t="str">
        <f t="shared" si="54"/>
        <v>C-222</v>
      </c>
      <c r="C1765" s="45" t="str">
        <f t="shared" si="55"/>
        <v>JSA</v>
      </c>
      <c r="D1765" s="6" t="s">
        <v>199</v>
      </c>
      <c r="E1765" s="7">
        <v>39511</v>
      </c>
      <c r="F1765" s="8"/>
      <c r="G1765" s="9"/>
      <c r="H1765" s="9"/>
      <c r="I1765" s="47">
        <v>57000</v>
      </c>
      <c r="J1765" s="10"/>
    </row>
    <row r="1766" spans="1:10" x14ac:dyDescent="0.3">
      <c r="A1766" t="str" cm="1">
        <f t="array" ref="A1766">IFERROR(_xlfn.XLOOKUP(1,(Hoja1!$B$5:$B$1097=B1766)*(Hoja1!$E$5:$E$1097=_xlfn.MAXIFS(Hoja1!$E$5:$E$1097,Hoja1!$B$5:$B$1097,B1766,Hoja1!$E$5:$E$1097,"&lt;="&amp;E1766)),Hoja1!$C$5:$C$1097,""),"")</f>
        <v>CONST_222_JSA</v>
      </c>
      <c r="B1766" s="45" t="str">
        <f t="shared" si="54"/>
        <v>C-222</v>
      </c>
      <c r="C1766" s="45" t="str">
        <f t="shared" si="55"/>
        <v>JSA</v>
      </c>
      <c r="D1766" s="6" t="s">
        <v>199</v>
      </c>
      <c r="E1766" s="7">
        <v>39515</v>
      </c>
      <c r="F1766" s="8"/>
      <c r="G1766" s="9"/>
      <c r="H1766" s="9"/>
      <c r="I1766" s="47">
        <v>37000</v>
      </c>
      <c r="J1766" s="10"/>
    </row>
    <row r="1767" spans="1:10" x14ac:dyDescent="0.3">
      <c r="A1767" t="str" cm="1">
        <f t="array" ref="A1767">IFERROR(_xlfn.XLOOKUP(1,(Hoja1!$B$5:$B$1097=B1767)*(Hoja1!$E$5:$E$1097=_xlfn.MAXIFS(Hoja1!$E$5:$E$1097,Hoja1!$B$5:$B$1097,B1767,Hoja1!$E$5:$E$1097,"&lt;="&amp;E1767)),Hoja1!$C$5:$C$1097,""),"")</f>
        <v>CONST_222_JSA</v>
      </c>
      <c r="B1767" s="45" t="str">
        <f t="shared" si="54"/>
        <v>C-222</v>
      </c>
      <c r="C1767" s="45" t="str">
        <f t="shared" si="55"/>
        <v>JSA</v>
      </c>
      <c r="D1767" s="6" t="s">
        <v>199</v>
      </c>
      <c r="E1767" s="7">
        <v>39546</v>
      </c>
      <c r="F1767" s="8"/>
      <c r="G1767" s="9"/>
      <c r="H1767" s="9"/>
      <c r="I1767" s="47">
        <v>33000</v>
      </c>
      <c r="J1767" s="10"/>
    </row>
    <row r="1768" spans="1:10" x14ac:dyDescent="0.3">
      <c r="A1768" t="str" cm="1">
        <f t="array" ref="A1768">IFERROR(_xlfn.XLOOKUP(1,(Hoja1!$B$5:$B$1097=B1768)*(Hoja1!$E$5:$E$1097=_xlfn.MAXIFS(Hoja1!$E$5:$E$1097,Hoja1!$B$5:$B$1097,B1768,Hoja1!$E$5:$E$1097,"&lt;="&amp;E1768)),Hoja1!$C$5:$C$1097,""),"")</f>
        <v>CONST_222_JSA</v>
      </c>
      <c r="B1768" s="45" t="str">
        <f t="shared" si="54"/>
        <v>C-222</v>
      </c>
      <c r="C1768" s="45" t="str">
        <f t="shared" si="55"/>
        <v>JSA</v>
      </c>
      <c r="D1768" s="6" t="s">
        <v>199</v>
      </c>
      <c r="E1768" s="7">
        <v>39548</v>
      </c>
      <c r="F1768" s="8"/>
      <c r="G1768" s="9"/>
      <c r="H1768" s="9"/>
      <c r="I1768" s="47">
        <v>38000</v>
      </c>
      <c r="J1768" s="10"/>
    </row>
    <row r="1769" spans="1:10" x14ac:dyDescent="0.3">
      <c r="A1769" t="str" cm="1">
        <f t="array" ref="A1769">IFERROR(_xlfn.XLOOKUP(1,(Hoja1!$B$5:$B$1097=B1769)*(Hoja1!$E$5:$E$1097=_xlfn.MAXIFS(Hoja1!$E$5:$E$1097,Hoja1!$B$5:$B$1097,B1769,Hoja1!$E$5:$E$1097,"&lt;="&amp;E1769)),Hoja1!$C$5:$C$1097,""),"")</f>
        <v>CONST_222_JSA</v>
      </c>
      <c r="B1769" s="45" t="str">
        <f t="shared" si="54"/>
        <v>C-222</v>
      </c>
      <c r="C1769" s="45" t="str">
        <f t="shared" si="55"/>
        <v>JSA</v>
      </c>
      <c r="D1769" s="6" t="s">
        <v>199</v>
      </c>
      <c r="E1769" s="7">
        <v>39556</v>
      </c>
      <c r="F1769" s="8"/>
      <c r="G1769" s="9"/>
      <c r="H1769" s="9"/>
      <c r="I1769" s="47">
        <v>39000</v>
      </c>
      <c r="J1769" s="10"/>
    </row>
    <row r="1770" spans="1:10" x14ac:dyDescent="0.3">
      <c r="A1770" t="str" cm="1">
        <f t="array" ref="A1770">IFERROR(_xlfn.XLOOKUP(1,(Hoja1!$B$5:$B$1097=B1770)*(Hoja1!$E$5:$E$1097=_xlfn.MAXIFS(Hoja1!$E$5:$E$1097,Hoja1!$B$5:$B$1097,B1770,Hoja1!$E$5:$E$1097,"&lt;="&amp;E1770)),Hoja1!$C$5:$C$1097,""),"")</f>
        <v>CONST_222_JSA</v>
      </c>
      <c r="B1770" s="45" t="str">
        <f t="shared" si="54"/>
        <v>C-222</v>
      </c>
      <c r="C1770" s="45" t="str">
        <f t="shared" si="55"/>
        <v>JSA</v>
      </c>
      <c r="D1770" s="6" t="s">
        <v>199</v>
      </c>
      <c r="E1770" s="7">
        <v>39581</v>
      </c>
      <c r="F1770" s="8"/>
      <c r="G1770" s="9"/>
      <c r="H1770" s="9"/>
      <c r="I1770" s="47">
        <v>43000</v>
      </c>
      <c r="J1770" s="10"/>
    </row>
    <row r="1771" spans="1:10" x14ac:dyDescent="0.3">
      <c r="A1771" t="str" cm="1">
        <f t="array" ref="A1771">IFERROR(_xlfn.XLOOKUP(1,(Hoja1!$B$5:$B$1097=B1771)*(Hoja1!$E$5:$E$1097=_xlfn.MAXIFS(Hoja1!$E$5:$E$1097,Hoja1!$B$5:$B$1097,B1771,Hoja1!$E$5:$E$1097,"&lt;="&amp;E1771)),Hoja1!$C$5:$C$1097,""),"")</f>
        <v>CONST_222_JSA</v>
      </c>
      <c r="B1771" s="45" t="str">
        <f t="shared" si="54"/>
        <v>C-222</v>
      </c>
      <c r="C1771" s="45" t="str">
        <f t="shared" si="55"/>
        <v>JSA</v>
      </c>
      <c r="D1771" s="6" t="s">
        <v>199</v>
      </c>
      <c r="E1771" s="7">
        <v>39589</v>
      </c>
      <c r="F1771" s="8"/>
      <c r="G1771" s="9"/>
      <c r="H1771" s="9"/>
      <c r="I1771" s="47"/>
      <c r="J1771" s="10"/>
    </row>
    <row r="1772" spans="1:10" x14ac:dyDescent="0.3">
      <c r="A1772" t="str" cm="1">
        <f t="array" ref="A1772">IFERROR(_xlfn.XLOOKUP(1,(Hoja1!$B$5:$B$1097=B1772)*(Hoja1!$E$5:$E$1097=_xlfn.MAXIFS(Hoja1!$E$5:$E$1097,Hoja1!$B$5:$B$1097,B1772,Hoja1!$E$5:$E$1097,"&lt;="&amp;E1772)),Hoja1!$C$5:$C$1097,""),"")</f>
        <v>CONST_222_JSA</v>
      </c>
      <c r="B1772" s="45" t="str">
        <f t="shared" si="54"/>
        <v>C-222</v>
      </c>
      <c r="C1772" s="45" t="str">
        <f t="shared" si="55"/>
        <v>JSA</v>
      </c>
      <c r="D1772" s="6" t="s">
        <v>199</v>
      </c>
      <c r="E1772" s="7">
        <v>39609</v>
      </c>
      <c r="F1772" s="8"/>
      <c r="G1772" s="9"/>
      <c r="H1772" s="9"/>
      <c r="I1772" s="47">
        <v>38000</v>
      </c>
      <c r="J1772" s="10"/>
    </row>
    <row r="1773" spans="1:10" x14ac:dyDescent="0.3">
      <c r="A1773" t="str" cm="1">
        <f t="array" ref="A1773">IFERROR(_xlfn.XLOOKUP(1,(Hoja1!$B$5:$B$1097=B1773)*(Hoja1!$E$5:$E$1097=_xlfn.MAXIFS(Hoja1!$E$5:$E$1097,Hoja1!$B$5:$B$1097,B1773,Hoja1!$E$5:$E$1097,"&lt;="&amp;E1773)),Hoja1!$C$5:$C$1097,""),"")</f>
        <v>CONST_222_JSA</v>
      </c>
      <c r="B1773" s="45" t="str">
        <f t="shared" si="54"/>
        <v>C-222</v>
      </c>
      <c r="C1773" s="45" t="str">
        <f t="shared" si="55"/>
        <v>JSA</v>
      </c>
      <c r="D1773" s="6" t="s">
        <v>199</v>
      </c>
      <c r="E1773" s="7">
        <v>39656</v>
      </c>
      <c r="F1773" s="8"/>
      <c r="G1773" s="9"/>
      <c r="H1773" s="9"/>
      <c r="I1773" s="47">
        <v>36000</v>
      </c>
      <c r="J1773" s="10"/>
    </row>
    <row r="1774" spans="1:10" x14ac:dyDescent="0.3">
      <c r="A1774" t="str" cm="1">
        <f t="array" ref="A1774">IFERROR(_xlfn.XLOOKUP(1,(Hoja1!$B$5:$B$1097=B1774)*(Hoja1!$E$5:$E$1097=_xlfn.MAXIFS(Hoja1!$E$5:$E$1097,Hoja1!$B$5:$B$1097,B1774,Hoja1!$E$5:$E$1097,"&lt;="&amp;E1774)),Hoja1!$C$5:$C$1097,""),"")</f>
        <v>CONST_222_JSA</v>
      </c>
      <c r="B1774" s="45" t="str">
        <f t="shared" si="54"/>
        <v>C-222</v>
      </c>
      <c r="C1774" s="45" t="str">
        <f t="shared" si="55"/>
        <v>JSA</v>
      </c>
      <c r="D1774" s="6" t="s">
        <v>199</v>
      </c>
      <c r="E1774" s="7">
        <v>39758</v>
      </c>
      <c r="F1774" s="8"/>
      <c r="G1774" s="9"/>
      <c r="H1774" s="9"/>
      <c r="I1774" s="47"/>
      <c r="J1774" s="10"/>
    </row>
    <row r="1775" spans="1:10" x14ac:dyDescent="0.3">
      <c r="A1775" t="str" cm="1">
        <f t="array" ref="A1775">IFERROR(_xlfn.XLOOKUP(1,(Hoja1!$B$5:$B$1097=B1775)*(Hoja1!$E$5:$E$1097=_xlfn.MAXIFS(Hoja1!$E$5:$E$1097,Hoja1!$B$5:$B$1097,B1775,Hoja1!$E$5:$E$1097,"&lt;="&amp;E1775)),Hoja1!$C$5:$C$1097,""),"")</f>
        <v>CONST_222_JSA</v>
      </c>
      <c r="B1775" s="45" t="str">
        <f t="shared" si="54"/>
        <v>C-222</v>
      </c>
      <c r="C1775" s="45" t="str">
        <f t="shared" si="55"/>
        <v>JSA</v>
      </c>
      <c r="D1775" s="6" t="s">
        <v>199</v>
      </c>
      <c r="E1775" s="7">
        <v>39771</v>
      </c>
      <c r="F1775" s="8"/>
      <c r="G1775" s="9"/>
      <c r="H1775" s="9"/>
      <c r="I1775" s="47"/>
      <c r="J1775" s="10"/>
    </row>
    <row r="1776" spans="1:10" x14ac:dyDescent="0.3">
      <c r="A1776" t="str" cm="1">
        <f t="array" ref="A1776">IFERROR(_xlfn.XLOOKUP(1,(Hoja1!$B$5:$B$1097=B1776)*(Hoja1!$E$5:$E$1097=_xlfn.MAXIFS(Hoja1!$E$5:$E$1097,Hoja1!$B$5:$B$1097,B1776,Hoja1!$E$5:$E$1097,"&lt;="&amp;E1776)),Hoja1!$C$5:$C$1097,""),"")</f>
        <v>CONST_222_JSA</v>
      </c>
      <c r="B1776" s="45" t="str">
        <f t="shared" si="54"/>
        <v>C-222</v>
      </c>
      <c r="C1776" s="45" t="str">
        <f t="shared" si="55"/>
        <v>JSA</v>
      </c>
      <c r="D1776" s="6" t="s">
        <v>199</v>
      </c>
      <c r="E1776" s="7">
        <v>39783</v>
      </c>
      <c r="F1776" s="8"/>
      <c r="G1776" s="9"/>
      <c r="H1776" s="9"/>
      <c r="I1776" s="47">
        <v>6000</v>
      </c>
      <c r="J1776" s="10"/>
    </row>
    <row r="1777" spans="1:10" x14ac:dyDescent="0.3">
      <c r="A1777" t="str" cm="1">
        <f t="array" ref="A1777">IFERROR(_xlfn.XLOOKUP(1,(Hoja1!$B$5:$B$1097=B1777)*(Hoja1!$E$5:$E$1097=_xlfn.MAXIFS(Hoja1!$E$5:$E$1097,Hoja1!$B$5:$B$1097,B1777,Hoja1!$E$5:$E$1097,"&lt;="&amp;E1777)),Hoja1!$C$5:$C$1097,""),"")</f>
        <v>CONST_222_JSA</v>
      </c>
      <c r="B1777" s="45" t="str">
        <f t="shared" si="54"/>
        <v>C-222</v>
      </c>
      <c r="C1777" s="45" t="str">
        <f t="shared" si="55"/>
        <v>JSA</v>
      </c>
      <c r="D1777" s="6" t="s">
        <v>199</v>
      </c>
      <c r="E1777" s="7">
        <v>39802</v>
      </c>
      <c r="F1777" s="8"/>
      <c r="G1777" s="9"/>
      <c r="H1777" s="9"/>
      <c r="I1777" s="47">
        <v>18000</v>
      </c>
      <c r="J1777" s="10"/>
    </row>
    <row r="1778" spans="1:10" x14ac:dyDescent="0.3">
      <c r="A1778" t="str" cm="1">
        <f t="array" ref="A1778">IFERROR(_xlfn.XLOOKUP(1,(Hoja1!$B$5:$B$1097=B1778)*(Hoja1!$E$5:$E$1097=_xlfn.MAXIFS(Hoja1!$E$5:$E$1097,Hoja1!$B$5:$B$1097,B1778,Hoja1!$E$5:$E$1097,"&lt;="&amp;E1778)),Hoja1!$C$5:$C$1097,""),"")</f>
        <v>CONST_222_JSA</v>
      </c>
      <c r="B1778" s="45" t="str">
        <f t="shared" si="54"/>
        <v>C-222</v>
      </c>
      <c r="C1778" s="45" t="str">
        <f t="shared" si="55"/>
        <v>JSA</v>
      </c>
      <c r="D1778" s="6" t="s">
        <v>199</v>
      </c>
      <c r="E1778" s="7">
        <v>39804</v>
      </c>
      <c r="F1778" s="8"/>
      <c r="G1778" s="9"/>
      <c r="H1778" s="9"/>
      <c r="I1778" s="47">
        <v>13000</v>
      </c>
      <c r="J1778" s="10"/>
    </row>
    <row r="1779" spans="1:10" x14ac:dyDescent="0.3">
      <c r="A1779" t="str" cm="1">
        <f t="array" ref="A1779">IFERROR(_xlfn.XLOOKUP(1,(Hoja1!$B$5:$B$1097=B1779)*(Hoja1!$E$5:$E$1097=_xlfn.MAXIFS(Hoja1!$E$5:$E$1097,Hoja1!$B$5:$B$1097,B1779,Hoja1!$E$5:$E$1097,"&lt;="&amp;E1779)),Hoja1!$C$5:$C$1097,""),"")</f>
        <v>CONST_222_JSA</v>
      </c>
      <c r="B1779" s="45" t="str">
        <f t="shared" si="54"/>
        <v>C-222</v>
      </c>
      <c r="C1779" s="45" t="str">
        <f t="shared" si="55"/>
        <v>JSA</v>
      </c>
      <c r="D1779" s="6" t="s">
        <v>199</v>
      </c>
      <c r="E1779" s="7">
        <v>39861</v>
      </c>
      <c r="F1779" s="8"/>
      <c r="G1779" s="9"/>
      <c r="H1779" s="9"/>
      <c r="I1779" s="47">
        <v>10000</v>
      </c>
      <c r="J1779" s="10"/>
    </row>
    <row r="1780" spans="1:10" x14ac:dyDescent="0.3">
      <c r="A1780" t="str" cm="1">
        <f t="array" ref="A1780">IFERROR(_xlfn.XLOOKUP(1,(Hoja1!$B$5:$B$1097=B1780)*(Hoja1!$E$5:$E$1097=_xlfn.MAXIFS(Hoja1!$E$5:$E$1097,Hoja1!$B$5:$B$1097,B1780,Hoja1!$E$5:$E$1097,"&lt;="&amp;E1780)),Hoja1!$C$5:$C$1097,""),"")</f>
        <v>CONST_222_JSA</v>
      </c>
      <c r="B1780" s="45" t="str">
        <f t="shared" si="54"/>
        <v>C-222</v>
      </c>
      <c r="C1780" s="45" t="str">
        <f t="shared" si="55"/>
        <v>JSA</v>
      </c>
      <c r="D1780" s="6" t="s">
        <v>199</v>
      </c>
      <c r="E1780" s="7">
        <v>39925</v>
      </c>
      <c r="F1780" s="8"/>
      <c r="G1780" s="9"/>
      <c r="H1780" s="9"/>
      <c r="I1780" s="47">
        <v>77000</v>
      </c>
      <c r="J1780" s="10"/>
    </row>
    <row r="1781" spans="1:10" x14ac:dyDescent="0.3">
      <c r="A1781" t="str" cm="1">
        <f t="array" ref="A1781">IFERROR(_xlfn.XLOOKUP(1,(Hoja1!$B$5:$B$1097=B1781)*(Hoja1!$E$5:$E$1097=_xlfn.MAXIFS(Hoja1!$E$5:$E$1097,Hoja1!$B$5:$B$1097,B1781,Hoja1!$E$5:$E$1097,"&lt;="&amp;E1781)),Hoja1!$C$5:$C$1097,""),"")</f>
        <v>CONST_234_KTIB</v>
      </c>
      <c r="B1781" s="45" t="str">
        <f t="shared" si="54"/>
        <v>C-234</v>
      </c>
      <c r="C1781" s="45" t="str">
        <f t="shared" si="55"/>
        <v>KTIB</v>
      </c>
      <c r="D1781" s="6" t="s">
        <v>300</v>
      </c>
      <c r="E1781" s="7">
        <v>36636</v>
      </c>
      <c r="F1781" s="8"/>
      <c r="G1781" s="9"/>
      <c r="H1781" s="9"/>
      <c r="I1781" s="47">
        <v>23000</v>
      </c>
      <c r="J1781" s="10">
        <v>8</v>
      </c>
    </row>
    <row r="1782" spans="1:10" x14ac:dyDescent="0.3">
      <c r="A1782" t="str" cm="1">
        <f t="array" ref="A1782">IFERROR(_xlfn.XLOOKUP(1,(Hoja1!$B$5:$B$1097=B1782)*(Hoja1!$E$5:$E$1097=_xlfn.MAXIFS(Hoja1!$E$5:$E$1097,Hoja1!$B$5:$B$1097,B1782,Hoja1!$E$5:$E$1097,"&lt;="&amp;E1782)),Hoja1!$C$5:$C$1097,""),"")</f>
        <v>CONST_234_KTIB</v>
      </c>
      <c r="B1782" s="45" t="str">
        <f t="shared" si="54"/>
        <v>C-234</v>
      </c>
      <c r="C1782" s="45" t="str">
        <f t="shared" si="55"/>
        <v>KTIB</v>
      </c>
      <c r="D1782" s="6" t="s">
        <v>300</v>
      </c>
      <c r="E1782" s="7">
        <v>36652</v>
      </c>
      <c r="F1782" s="8"/>
      <c r="G1782" s="9"/>
      <c r="H1782" s="9"/>
      <c r="I1782" s="47">
        <v>29000</v>
      </c>
      <c r="J1782" s="10">
        <v>8</v>
      </c>
    </row>
    <row r="1783" spans="1:10" x14ac:dyDescent="0.3">
      <c r="A1783" t="str" cm="1">
        <f t="array" ref="A1783">IFERROR(_xlfn.XLOOKUP(1,(Hoja1!$B$5:$B$1097=B1783)*(Hoja1!$E$5:$E$1097=_xlfn.MAXIFS(Hoja1!$E$5:$E$1097,Hoja1!$B$5:$B$1097,B1783,Hoja1!$E$5:$E$1097,"&lt;="&amp;E1783)),Hoja1!$C$5:$C$1097,""),"")</f>
        <v>CONST_234_KTIB</v>
      </c>
      <c r="B1783" s="45" t="str">
        <f t="shared" si="54"/>
        <v>C-234</v>
      </c>
      <c r="C1783" s="45" t="str">
        <f t="shared" si="55"/>
        <v>KTIB</v>
      </c>
      <c r="D1783" s="6" t="s">
        <v>300</v>
      </c>
      <c r="E1783" s="7">
        <v>36659</v>
      </c>
      <c r="F1783" s="8"/>
      <c r="G1783" s="9"/>
      <c r="H1783" s="9"/>
      <c r="I1783" s="47">
        <v>80000</v>
      </c>
      <c r="J1783" s="10">
        <v>7.5</v>
      </c>
    </row>
    <row r="1784" spans="1:10" x14ac:dyDescent="0.3">
      <c r="A1784" t="str" cm="1">
        <f t="array" ref="A1784">IFERROR(_xlfn.XLOOKUP(1,(Hoja1!$B$5:$B$1097=B1784)*(Hoja1!$E$5:$E$1097=_xlfn.MAXIFS(Hoja1!$E$5:$E$1097,Hoja1!$B$5:$B$1097,B1784,Hoja1!$E$5:$E$1097,"&lt;="&amp;E1784)),Hoja1!$C$5:$C$1097,""),"")</f>
        <v>CONST_234_KTIB</v>
      </c>
      <c r="B1784" s="45" t="str">
        <f t="shared" si="54"/>
        <v>C-234</v>
      </c>
      <c r="C1784" s="45" t="str">
        <f t="shared" si="55"/>
        <v>KTIB</v>
      </c>
      <c r="D1784" s="6" t="s">
        <v>300</v>
      </c>
      <c r="E1784" s="7">
        <v>36780</v>
      </c>
      <c r="F1784" s="8"/>
      <c r="G1784" s="9"/>
      <c r="H1784" s="9"/>
      <c r="I1784" s="47">
        <v>28000</v>
      </c>
      <c r="J1784" s="10">
        <v>8</v>
      </c>
    </row>
    <row r="1785" spans="1:10" x14ac:dyDescent="0.3">
      <c r="A1785" t="str" cm="1">
        <f t="array" ref="A1785">IFERROR(_xlfn.XLOOKUP(1,(Hoja1!$B$5:$B$1097=B1785)*(Hoja1!$E$5:$E$1097=_xlfn.MAXIFS(Hoja1!$E$5:$E$1097,Hoja1!$B$5:$B$1097,B1785,Hoja1!$E$5:$E$1097,"&lt;="&amp;E1785)),Hoja1!$C$5:$C$1097,""),"")</f>
        <v>CONST_234_KTIB</v>
      </c>
      <c r="B1785" s="45" t="str">
        <f t="shared" si="54"/>
        <v>C-234</v>
      </c>
      <c r="C1785" s="45" t="str">
        <f t="shared" si="55"/>
        <v>KTIB</v>
      </c>
      <c r="D1785" s="6" t="s">
        <v>300</v>
      </c>
      <c r="E1785" s="7">
        <v>36819</v>
      </c>
      <c r="F1785" s="8"/>
      <c r="G1785" s="9"/>
      <c r="H1785" s="9"/>
      <c r="I1785" s="47">
        <v>12000</v>
      </c>
      <c r="J1785" s="10">
        <v>7</v>
      </c>
    </row>
    <row r="1786" spans="1:10" x14ac:dyDescent="0.3">
      <c r="A1786" t="str" cm="1">
        <f t="array" ref="A1786">IFERROR(_xlfn.XLOOKUP(1,(Hoja1!$B$5:$B$1097=B1786)*(Hoja1!$E$5:$E$1097=_xlfn.MAXIFS(Hoja1!$E$5:$E$1097,Hoja1!$B$5:$B$1097,B1786,Hoja1!$E$5:$E$1097,"&lt;="&amp;E1786)),Hoja1!$C$5:$C$1097,""),"")</f>
        <v>CONST_234_KTIB</v>
      </c>
      <c r="B1786" s="45" t="str">
        <f t="shared" si="54"/>
        <v>C-234</v>
      </c>
      <c r="C1786" s="45" t="str">
        <f t="shared" si="55"/>
        <v>KTIB</v>
      </c>
      <c r="D1786" s="6" t="s">
        <v>300</v>
      </c>
      <c r="E1786" s="7">
        <v>37146</v>
      </c>
      <c r="F1786" s="8"/>
      <c r="G1786" s="9"/>
      <c r="H1786" s="9"/>
      <c r="I1786" s="47"/>
      <c r="J1786" s="10"/>
    </row>
    <row r="1787" spans="1:10" x14ac:dyDescent="0.3">
      <c r="A1787" t="str" cm="1">
        <f t="array" ref="A1787">IFERROR(_xlfn.XLOOKUP(1,(Hoja1!$B$5:$B$1097=B1787)*(Hoja1!$E$5:$E$1097=_xlfn.MAXIFS(Hoja1!$E$5:$E$1097,Hoja1!$B$5:$B$1097,B1787,Hoja1!$E$5:$E$1097,"&lt;="&amp;E1787)),Hoja1!$C$5:$C$1097,""),"")</f>
        <v>CONST_234_KTIB</v>
      </c>
      <c r="B1787" s="45" t="str">
        <f t="shared" si="54"/>
        <v>C-234</v>
      </c>
      <c r="C1787" s="45" t="str">
        <f t="shared" si="55"/>
        <v>KTIB</v>
      </c>
      <c r="D1787" s="6" t="s">
        <v>300</v>
      </c>
      <c r="E1787" s="7">
        <v>37194</v>
      </c>
      <c r="F1787" s="8"/>
      <c r="G1787" s="9"/>
      <c r="H1787" s="9"/>
      <c r="I1787" s="47"/>
      <c r="J1787" s="10">
        <v>8</v>
      </c>
    </row>
    <row r="1788" spans="1:10" x14ac:dyDescent="0.3">
      <c r="A1788" t="str" cm="1">
        <f t="array" ref="A1788">IFERROR(_xlfn.XLOOKUP(1,(Hoja1!$B$5:$B$1097=B1788)*(Hoja1!$E$5:$E$1097=_xlfn.MAXIFS(Hoja1!$E$5:$E$1097,Hoja1!$B$5:$B$1097,B1788,Hoja1!$E$5:$E$1097,"&lt;="&amp;E1788)),Hoja1!$C$5:$C$1097,""),"")</f>
        <v>CONST_234_KTIB</v>
      </c>
      <c r="B1788" s="45" t="str">
        <f t="shared" si="54"/>
        <v>C-234</v>
      </c>
      <c r="C1788" s="45" t="str">
        <f t="shared" si="55"/>
        <v>KTIB</v>
      </c>
      <c r="D1788" s="6" t="s">
        <v>300</v>
      </c>
      <c r="E1788" s="7">
        <v>37229</v>
      </c>
      <c r="F1788" s="8"/>
      <c r="G1788" s="9"/>
      <c r="H1788" s="9"/>
      <c r="I1788" s="47"/>
      <c r="J1788" s="10">
        <v>8</v>
      </c>
    </row>
    <row r="1789" spans="1:10" x14ac:dyDescent="0.3">
      <c r="A1789" t="str" cm="1">
        <f t="array" ref="A1789">IFERROR(_xlfn.XLOOKUP(1,(Hoja1!$B$5:$B$1097=B1789)*(Hoja1!$E$5:$E$1097=_xlfn.MAXIFS(Hoja1!$E$5:$E$1097,Hoja1!$B$5:$B$1097,B1789,Hoja1!$E$5:$E$1097,"&lt;="&amp;E1789)),Hoja1!$C$5:$C$1097,""),"")</f>
        <v>CONST_234_KTIB</v>
      </c>
      <c r="B1789" s="45" t="str">
        <f t="shared" si="54"/>
        <v>C-234</v>
      </c>
      <c r="C1789" s="45" t="str">
        <f t="shared" si="55"/>
        <v>KTIB</v>
      </c>
      <c r="D1789" s="6" t="s">
        <v>300</v>
      </c>
      <c r="E1789" s="7">
        <v>37289</v>
      </c>
      <c r="F1789" s="8"/>
      <c r="G1789" s="9"/>
      <c r="H1789" s="9"/>
      <c r="I1789" s="47"/>
      <c r="J1789" s="10">
        <v>8</v>
      </c>
    </row>
    <row r="1790" spans="1:10" x14ac:dyDescent="0.3">
      <c r="A1790" t="str" cm="1">
        <f t="array" ref="A1790">IFERROR(_xlfn.XLOOKUP(1,(Hoja1!$B$5:$B$1097=B1790)*(Hoja1!$E$5:$E$1097=_xlfn.MAXIFS(Hoja1!$E$5:$E$1097,Hoja1!$B$5:$B$1097,B1790,Hoja1!$E$5:$E$1097,"&lt;="&amp;E1790)),Hoja1!$C$5:$C$1097,""),"")</f>
        <v>CONST_234_KTIB</v>
      </c>
      <c r="B1790" s="45" t="str">
        <f t="shared" si="54"/>
        <v>C-234</v>
      </c>
      <c r="C1790" s="45" t="str">
        <f t="shared" si="55"/>
        <v>KTIB</v>
      </c>
      <c r="D1790" s="6" t="s">
        <v>300</v>
      </c>
      <c r="E1790" s="7">
        <v>37383</v>
      </c>
      <c r="F1790" s="8"/>
      <c r="G1790" s="9"/>
      <c r="H1790" s="9"/>
      <c r="I1790" s="47"/>
      <c r="J1790" s="10">
        <v>7</v>
      </c>
    </row>
    <row r="1791" spans="1:10" x14ac:dyDescent="0.3">
      <c r="A1791" t="str" cm="1">
        <f t="array" ref="A1791">IFERROR(_xlfn.XLOOKUP(1,(Hoja1!$B$5:$B$1097=B1791)*(Hoja1!$E$5:$E$1097=_xlfn.MAXIFS(Hoja1!$E$5:$E$1097,Hoja1!$B$5:$B$1097,B1791,Hoja1!$E$5:$E$1097,"&lt;="&amp;E1791)),Hoja1!$C$5:$C$1097,""),"")</f>
        <v>CONST_234_KTIB</v>
      </c>
      <c r="B1791" s="45" t="str">
        <f t="shared" si="54"/>
        <v>C-234</v>
      </c>
      <c r="C1791" s="45" t="str">
        <f t="shared" si="55"/>
        <v>KTIB</v>
      </c>
      <c r="D1791" s="6" t="s">
        <v>300</v>
      </c>
      <c r="E1791" s="7">
        <v>37418</v>
      </c>
      <c r="F1791" s="8"/>
      <c r="G1791" s="9"/>
      <c r="H1791" s="9"/>
      <c r="I1791" s="47"/>
      <c r="J1791" s="10">
        <v>8</v>
      </c>
    </row>
    <row r="1792" spans="1:10" x14ac:dyDescent="0.3">
      <c r="A1792" t="str" cm="1">
        <f t="array" ref="A1792">IFERROR(_xlfn.XLOOKUP(1,(Hoja1!$B$5:$B$1097=B1792)*(Hoja1!$E$5:$E$1097=_xlfn.MAXIFS(Hoja1!$E$5:$E$1097,Hoja1!$B$5:$B$1097,B1792,Hoja1!$E$5:$E$1097,"&lt;="&amp;E1792)),Hoja1!$C$5:$C$1097,""),"")</f>
        <v>CONST_234_KTIB</v>
      </c>
      <c r="B1792" s="45" t="str">
        <f t="shared" si="54"/>
        <v>C-234</v>
      </c>
      <c r="C1792" s="45" t="str">
        <f t="shared" si="55"/>
        <v>KTIB</v>
      </c>
      <c r="D1792" s="6" t="s">
        <v>300</v>
      </c>
      <c r="E1792" s="7">
        <v>37507</v>
      </c>
      <c r="F1792" s="8"/>
      <c r="G1792" s="9"/>
      <c r="H1792" s="9"/>
      <c r="I1792" s="47"/>
      <c r="J1792" s="10">
        <v>8.5</v>
      </c>
    </row>
    <row r="1793" spans="1:10" x14ac:dyDescent="0.3">
      <c r="A1793" t="str" cm="1">
        <f t="array" ref="A1793">IFERROR(_xlfn.XLOOKUP(1,(Hoja1!$B$5:$B$1097=B1793)*(Hoja1!$E$5:$E$1097=_xlfn.MAXIFS(Hoja1!$E$5:$E$1097,Hoja1!$B$5:$B$1097,B1793,Hoja1!$E$5:$E$1097,"&lt;="&amp;E1793)),Hoja1!$C$5:$C$1097,""),"")</f>
        <v>CONST_234_KTIB</v>
      </c>
      <c r="B1793" s="45" t="str">
        <f t="shared" si="54"/>
        <v>C-234</v>
      </c>
      <c r="C1793" s="45" t="str">
        <f t="shared" si="55"/>
        <v>KTIB</v>
      </c>
      <c r="D1793" s="6" t="s">
        <v>300</v>
      </c>
      <c r="E1793" s="7">
        <v>37566</v>
      </c>
      <c r="F1793" s="8"/>
      <c r="G1793" s="9"/>
      <c r="H1793" s="9"/>
      <c r="I1793" s="47"/>
      <c r="J1793" s="10">
        <v>7</v>
      </c>
    </row>
    <row r="1794" spans="1:10" x14ac:dyDescent="0.3">
      <c r="A1794" t="str" cm="1">
        <f t="array" ref="A1794">IFERROR(_xlfn.XLOOKUP(1,(Hoja1!$B$5:$B$1097=B1794)*(Hoja1!$E$5:$E$1097=_xlfn.MAXIFS(Hoja1!$E$5:$E$1097,Hoja1!$B$5:$B$1097,B1794,Hoja1!$E$5:$E$1097,"&lt;="&amp;E1794)),Hoja1!$C$5:$C$1097,""),"")</f>
        <v>CONST_234_KTIB</v>
      </c>
      <c r="B1794" s="45" t="str">
        <f t="shared" si="54"/>
        <v>C-234</v>
      </c>
      <c r="C1794" s="45" t="str">
        <f t="shared" si="55"/>
        <v>KTIB</v>
      </c>
      <c r="D1794" s="6" t="s">
        <v>300</v>
      </c>
      <c r="E1794" s="7">
        <v>37610</v>
      </c>
      <c r="F1794" s="8"/>
      <c r="G1794" s="9"/>
      <c r="H1794" s="9"/>
      <c r="I1794" s="47"/>
      <c r="J1794" s="10">
        <v>9</v>
      </c>
    </row>
    <row r="1795" spans="1:10" x14ac:dyDescent="0.3">
      <c r="A1795" t="str" cm="1">
        <f t="array" ref="A1795">IFERROR(_xlfn.XLOOKUP(1,(Hoja1!$B$5:$B$1097=B1795)*(Hoja1!$E$5:$E$1097=_xlfn.MAXIFS(Hoja1!$E$5:$E$1097,Hoja1!$B$5:$B$1097,B1795,Hoja1!$E$5:$E$1097,"&lt;="&amp;E1795)),Hoja1!$C$5:$C$1097,""),"")</f>
        <v>CONST_234_KTIB</v>
      </c>
      <c r="B1795" s="45" t="str">
        <f t="shared" ref="B1795:B1858" si="56">IF(LEFT(D1795,1)="T","T-","C-")&amp;TRIM(RIGHT(D1795,LEN(D1795)-SEARCH("-",D1795)))</f>
        <v>C-234</v>
      </c>
      <c r="C1795" s="45" t="str">
        <f t="shared" ref="C1795:C1858" si="57">IFERROR(MID(A1795,FIND("_",A1795,FIND("_",A1795)+1)+1,LEN(A1795)),"")</f>
        <v>KTIB</v>
      </c>
      <c r="D1795" s="6" t="s">
        <v>300</v>
      </c>
      <c r="E1795" s="7">
        <v>37761</v>
      </c>
      <c r="F1795" s="8"/>
      <c r="G1795" s="9"/>
      <c r="H1795" s="9"/>
      <c r="I1795" s="47"/>
      <c r="J1795" s="10">
        <v>8</v>
      </c>
    </row>
    <row r="1796" spans="1:10" x14ac:dyDescent="0.3">
      <c r="A1796" t="str" cm="1">
        <f t="array" ref="A1796">IFERROR(_xlfn.XLOOKUP(1,(Hoja1!$B$5:$B$1097=B1796)*(Hoja1!$E$5:$E$1097=_xlfn.MAXIFS(Hoja1!$E$5:$E$1097,Hoja1!$B$5:$B$1097,B1796,Hoja1!$E$5:$E$1097,"&lt;="&amp;E1796)),Hoja1!$C$5:$C$1097,""),"")</f>
        <v>CONST_234_KTIB</v>
      </c>
      <c r="B1796" s="45" t="str">
        <f t="shared" si="56"/>
        <v>C-234</v>
      </c>
      <c r="C1796" s="45" t="str">
        <f t="shared" si="57"/>
        <v>KTIB</v>
      </c>
      <c r="D1796" s="6" t="s">
        <v>300</v>
      </c>
      <c r="E1796" s="7">
        <v>37762</v>
      </c>
      <c r="F1796" s="8"/>
      <c r="G1796" s="9"/>
      <c r="H1796" s="9"/>
      <c r="I1796" s="47"/>
      <c r="J1796" s="10">
        <v>8</v>
      </c>
    </row>
    <row r="1797" spans="1:10" x14ac:dyDescent="0.3">
      <c r="A1797" t="str" cm="1">
        <f t="array" ref="A1797">IFERROR(_xlfn.XLOOKUP(1,(Hoja1!$B$5:$B$1097=B1797)*(Hoja1!$E$5:$E$1097=_xlfn.MAXIFS(Hoja1!$E$5:$E$1097,Hoja1!$B$5:$B$1097,B1797,Hoja1!$E$5:$E$1097,"&lt;="&amp;E1797)),Hoja1!$C$5:$C$1097,""),"")</f>
        <v>CONST_234_KTIB</v>
      </c>
      <c r="B1797" s="45" t="str">
        <f t="shared" si="56"/>
        <v>C-234</v>
      </c>
      <c r="C1797" s="45" t="str">
        <f t="shared" si="57"/>
        <v>KTIB</v>
      </c>
      <c r="D1797" s="6" t="s">
        <v>300</v>
      </c>
      <c r="E1797" s="7">
        <v>37846</v>
      </c>
      <c r="F1797" s="8"/>
      <c r="G1797" s="9"/>
      <c r="H1797" s="9"/>
      <c r="I1797" s="47"/>
      <c r="J1797" s="10"/>
    </row>
    <row r="1798" spans="1:10" x14ac:dyDescent="0.3">
      <c r="A1798" t="str" cm="1">
        <f t="array" ref="A1798">IFERROR(_xlfn.XLOOKUP(1,(Hoja1!$B$5:$B$1097=B1798)*(Hoja1!$E$5:$E$1097=_xlfn.MAXIFS(Hoja1!$E$5:$E$1097,Hoja1!$B$5:$B$1097,B1798,Hoja1!$E$5:$E$1097,"&lt;="&amp;E1798)),Hoja1!$C$5:$C$1097,""),"")</f>
        <v>CONST_234_KTIB</v>
      </c>
      <c r="B1798" s="45" t="str">
        <f t="shared" si="56"/>
        <v>C-234</v>
      </c>
      <c r="C1798" s="45" t="str">
        <f t="shared" si="57"/>
        <v>KTIB</v>
      </c>
      <c r="D1798" s="6" t="s">
        <v>300</v>
      </c>
      <c r="E1798" s="7">
        <v>38125</v>
      </c>
      <c r="F1798" s="8"/>
      <c r="G1798" s="9"/>
      <c r="H1798" s="9"/>
      <c r="I1798" s="47"/>
      <c r="J1798" s="10"/>
    </row>
    <row r="1799" spans="1:10" x14ac:dyDescent="0.3">
      <c r="A1799" t="str" cm="1">
        <f t="array" ref="A1799">IFERROR(_xlfn.XLOOKUP(1,(Hoja1!$B$5:$B$1097=B1799)*(Hoja1!$E$5:$E$1097=_xlfn.MAXIFS(Hoja1!$E$5:$E$1097,Hoja1!$B$5:$B$1097,B1799,Hoja1!$E$5:$E$1097,"&lt;="&amp;E1799)),Hoja1!$C$5:$C$1097,""),"")</f>
        <v>CONST_234_KTIB</v>
      </c>
      <c r="B1799" s="45" t="str">
        <f t="shared" si="56"/>
        <v>C-234</v>
      </c>
      <c r="C1799" s="45" t="str">
        <f t="shared" si="57"/>
        <v>KTIB</v>
      </c>
      <c r="D1799" s="6" t="s">
        <v>300</v>
      </c>
      <c r="E1799" s="7">
        <v>38126</v>
      </c>
      <c r="F1799" s="8"/>
      <c r="G1799" s="9"/>
      <c r="H1799" s="9"/>
      <c r="I1799" s="47"/>
      <c r="J1799" s="10"/>
    </row>
    <row r="1800" spans="1:10" x14ac:dyDescent="0.3">
      <c r="A1800" t="str" cm="1">
        <f t="array" ref="A1800">IFERROR(_xlfn.XLOOKUP(1,(Hoja1!$B$5:$B$1097=B1800)*(Hoja1!$E$5:$E$1097=_xlfn.MAXIFS(Hoja1!$E$5:$E$1097,Hoja1!$B$5:$B$1097,B1800,Hoja1!$E$5:$E$1097,"&lt;="&amp;E1800)),Hoja1!$C$5:$C$1097,""),"")</f>
        <v>CONST_234_KTIB</v>
      </c>
      <c r="B1800" s="45" t="str">
        <f t="shared" si="56"/>
        <v>C-234</v>
      </c>
      <c r="C1800" s="45" t="str">
        <f t="shared" si="57"/>
        <v>KTIB</v>
      </c>
      <c r="D1800" s="6" t="s">
        <v>300</v>
      </c>
      <c r="E1800" s="7">
        <v>38245</v>
      </c>
      <c r="F1800" s="8"/>
      <c r="G1800" s="9"/>
      <c r="H1800" s="9"/>
      <c r="I1800" s="47"/>
      <c r="J1800" s="10"/>
    </row>
    <row r="1801" spans="1:10" x14ac:dyDescent="0.3">
      <c r="A1801" t="str" cm="1">
        <f t="array" ref="A1801">IFERROR(_xlfn.XLOOKUP(1,(Hoja1!$B$5:$B$1097=B1801)*(Hoja1!$E$5:$E$1097=_xlfn.MAXIFS(Hoja1!$E$5:$E$1097,Hoja1!$B$5:$B$1097,B1801,Hoja1!$E$5:$E$1097,"&lt;="&amp;E1801)),Hoja1!$C$5:$C$1097,""),"")</f>
        <v>CONST_234_KTIB</v>
      </c>
      <c r="B1801" s="45" t="str">
        <f t="shared" si="56"/>
        <v>C-234</v>
      </c>
      <c r="C1801" s="45" t="str">
        <f t="shared" si="57"/>
        <v>KTIB</v>
      </c>
      <c r="D1801" s="6" t="s">
        <v>300</v>
      </c>
      <c r="E1801" s="7">
        <v>38377</v>
      </c>
      <c r="F1801" s="8"/>
      <c r="G1801" s="9"/>
      <c r="H1801" s="9"/>
      <c r="I1801" s="47">
        <v>19000</v>
      </c>
      <c r="J1801" s="10"/>
    </row>
    <row r="1802" spans="1:10" x14ac:dyDescent="0.3">
      <c r="A1802" t="str" cm="1">
        <f t="array" ref="A1802">IFERROR(_xlfn.XLOOKUP(1,(Hoja1!$B$5:$B$1097=B1802)*(Hoja1!$E$5:$E$1097=_xlfn.MAXIFS(Hoja1!$E$5:$E$1097,Hoja1!$B$5:$B$1097,B1802,Hoja1!$E$5:$E$1097,"&lt;="&amp;E1802)),Hoja1!$C$5:$C$1097,""),"")</f>
        <v>CONST_234_KTIB</v>
      </c>
      <c r="B1802" s="45" t="str">
        <f t="shared" si="56"/>
        <v>C-234</v>
      </c>
      <c r="C1802" s="45" t="str">
        <f t="shared" si="57"/>
        <v>KTIB</v>
      </c>
      <c r="D1802" s="6" t="s">
        <v>300</v>
      </c>
      <c r="E1802" s="7">
        <v>38481</v>
      </c>
      <c r="F1802" s="8"/>
      <c r="G1802" s="9"/>
      <c r="H1802" s="9"/>
      <c r="I1802" s="47">
        <v>57000</v>
      </c>
      <c r="J1802" s="10"/>
    </row>
    <row r="1803" spans="1:10" x14ac:dyDescent="0.3">
      <c r="A1803" t="str" cm="1">
        <f t="array" ref="A1803">IFERROR(_xlfn.XLOOKUP(1,(Hoja1!$B$5:$B$1097=B1803)*(Hoja1!$E$5:$E$1097=_xlfn.MAXIFS(Hoja1!$E$5:$E$1097,Hoja1!$B$5:$B$1097,B1803,Hoja1!$E$5:$E$1097,"&lt;="&amp;E1803)),Hoja1!$C$5:$C$1097,""),"")</f>
        <v>CONST_234_KTIB</v>
      </c>
      <c r="B1803" s="45" t="str">
        <f t="shared" si="56"/>
        <v>C-234</v>
      </c>
      <c r="C1803" s="45" t="str">
        <f t="shared" si="57"/>
        <v>KTIB</v>
      </c>
      <c r="D1803" s="6" t="s">
        <v>300</v>
      </c>
      <c r="E1803" s="7">
        <v>38503</v>
      </c>
      <c r="F1803" s="8"/>
      <c r="G1803" s="9"/>
      <c r="H1803" s="9"/>
      <c r="I1803" s="47">
        <v>17000</v>
      </c>
      <c r="J1803" s="10"/>
    </row>
    <row r="1804" spans="1:10" x14ac:dyDescent="0.3">
      <c r="A1804" t="str" cm="1">
        <f t="array" ref="A1804">IFERROR(_xlfn.XLOOKUP(1,(Hoja1!$B$5:$B$1097=B1804)*(Hoja1!$E$5:$E$1097=_xlfn.MAXIFS(Hoja1!$E$5:$E$1097,Hoja1!$B$5:$B$1097,B1804,Hoja1!$E$5:$E$1097,"&lt;="&amp;E1804)),Hoja1!$C$5:$C$1097,""),"")</f>
        <v>CONST_234_KTIB</v>
      </c>
      <c r="B1804" s="45" t="str">
        <f t="shared" si="56"/>
        <v>C-234</v>
      </c>
      <c r="C1804" s="45" t="str">
        <f t="shared" si="57"/>
        <v>KTIB</v>
      </c>
      <c r="D1804" s="6" t="s">
        <v>300</v>
      </c>
      <c r="E1804" s="7">
        <v>38517</v>
      </c>
      <c r="F1804" s="8"/>
      <c r="G1804" s="9"/>
      <c r="H1804" s="9"/>
      <c r="I1804" s="47">
        <v>40000</v>
      </c>
      <c r="J1804" s="10"/>
    </row>
    <row r="1805" spans="1:10" x14ac:dyDescent="0.3">
      <c r="A1805" t="str" cm="1">
        <f t="array" ref="A1805">IFERROR(_xlfn.XLOOKUP(1,(Hoja1!$B$5:$B$1097=B1805)*(Hoja1!$E$5:$E$1097=_xlfn.MAXIFS(Hoja1!$E$5:$E$1097,Hoja1!$B$5:$B$1097,B1805,Hoja1!$E$5:$E$1097,"&lt;="&amp;E1805)),Hoja1!$C$5:$C$1097,""),"")</f>
        <v>CONST_234_KTIB</v>
      </c>
      <c r="B1805" s="45" t="str">
        <f t="shared" si="56"/>
        <v>C-234</v>
      </c>
      <c r="C1805" s="45" t="str">
        <f t="shared" si="57"/>
        <v>KTIB</v>
      </c>
      <c r="D1805" s="6" t="s">
        <v>300</v>
      </c>
      <c r="E1805" s="7">
        <v>38524</v>
      </c>
      <c r="F1805" s="8"/>
      <c r="G1805" s="9"/>
      <c r="H1805" s="9"/>
      <c r="I1805" s="47">
        <v>17000</v>
      </c>
      <c r="J1805" s="10"/>
    </row>
    <row r="1806" spans="1:10" x14ac:dyDescent="0.3">
      <c r="A1806" t="str" cm="1">
        <f t="array" ref="A1806">IFERROR(_xlfn.XLOOKUP(1,(Hoja1!$B$5:$B$1097=B1806)*(Hoja1!$E$5:$E$1097=_xlfn.MAXIFS(Hoja1!$E$5:$E$1097,Hoja1!$B$5:$B$1097,B1806,Hoja1!$E$5:$E$1097,"&lt;="&amp;E1806)),Hoja1!$C$5:$C$1097,""),"")</f>
        <v>CONST_234_KTIB</v>
      </c>
      <c r="B1806" s="45" t="str">
        <f t="shared" si="56"/>
        <v>C-234</v>
      </c>
      <c r="C1806" s="45" t="str">
        <f t="shared" si="57"/>
        <v>KTIB</v>
      </c>
      <c r="D1806" s="6" t="s">
        <v>300</v>
      </c>
      <c r="E1806" s="7">
        <v>38531</v>
      </c>
      <c r="F1806" s="8"/>
      <c r="G1806" s="9"/>
      <c r="H1806" s="9"/>
      <c r="I1806" s="47">
        <v>18000</v>
      </c>
      <c r="J1806" s="10"/>
    </row>
    <row r="1807" spans="1:10" x14ac:dyDescent="0.3">
      <c r="A1807" t="str" cm="1">
        <f t="array" ref="A1807">IFERROR(_xlfn.XLOOKUP(1,(Hoja1!$B$5:$B$1097=B1807)*(Hoja1!$E$5:$E$1097=_xlfn.MAXIFS(Hoja1!$E$5:$E$1097,Hoja1!$B$5:$B$1097,B1807,Hoja1!$E$5:$E$1097,"&lt;="&amp;E1807)),Hoja1!$C$5:$C$1097,""),"")</f>
        <v>CONST_234_KTIB</v>
      </c>
      <c r="B1807" s="45" t="str">
        <f t="shared" si="56"/>
        <v>C-234</v>
      </c>
      <c r="C1807" s="45" t="str">
        <f t="shared" si="57"/>
        <v>KTIB</v>
      </c>
      <c r="D1807" s="6" t="s">
        <v>300</v>
      </c>
      <c r="E1807" s="7">
        <v>38709</v>
      </c>
      <c r="F1807" s="8"/>
      <c r="G1807" s="9"/>
      <c r="H1807" s="9"/>
      <c r="I1807" s="47">
        <v>24000</v>
      </c>
      <c r="J1807" s="10"/>
    </row>
    <row r="1808" spans="1:10" x14ac:dyDescent="0.3">
      <c r="A1808" t="str" cm="1">
        <f t="array" ref="A1808">IFERROR(_xlfn.XLOOKUP(1,(Hoja1!$B$5:$B$1097=B1808)*(Hoja1!$E$5:$E$1097=_xlfn.MAXIFS(Hoja1!$E$5:$E$1097,Hoja1!$B$5:$B$1097,B1808,Hoja1!$E$5:$E$1097,"&lt;="&amp;E1808)),Hoja1!$C$5:$C$1097,""),"")</f>
        <v>CONST_234_KTIB</v>
      </c>
      <c r="B1808" s="45" t="str">
        <f t="shared" si="56"/>
        <v>C-234</v>
      </c>
      <c r="C1808" s="45" t="str">
        <f t="shared" si="57"/>
        <v>KTIB</v>
      </c>
      <c r="D1808" s="6" t="s">
        <v>300</v>
      </c>
      <c r="E1808" s="7">
        <v>38744</v>
      </c>
      <c r="F1808" s="8"/>
      <c r="G1808" s="9"/>
      <c r="H1808" s="9"/>
      <c r="I1808" s="47">
        <v>27000</v>
      </c>
      <c r="J1808" s="10"/>
    </row>
    <row r="1809" spans="1:10" x14ac:dyDescent="0.3">
      <c r="A1809" t="str" cm="1">
        <f t="array" ref="A1809">IFERROR(_xlfn.XLOOKUP(1,(Hoja1!$B$5:$B$1097=B1809)*(Hoja1!$E$5:$E$1097=_xlfn.MAXIFS(Hoja1!$E$5:$E$1097,Hoja1!$B$5:$B$1097,B1809,Hoja1!$E$5:$E$1097,"&lt;="&amp;E1809)),Hoja1!$C$5:$C$1097,""),"")</f>
        <v>CONST_234_KTIB</v>
      </c>
      <c r="B1809" s="45" t="str">
        <f t="shared" si="56"/>
        <v>C-234</v>
      </c>
      <c r="C1809" s="45" t="str">
        <f t="shared" si="57"/>
        <v>KTIB</v>
      </c>
      <c r="D1809" s="6" t="s">
        <v>300</v>
      </c>
      <c r="E1809" s="7">
        <v>38769</v>
      </c>
      <c r="F1809" s="8"/>
      <c r="G1809" s="9"/>
      <c r="H1809" s="9"/>
      <c r="I1809" s="47">
        <v>28000</v>
      </c>
      <c r="J1809" s="10"/>
    </row>
    <row r="1810" spans="1:10" x14ac:dyDescent="0.3">
      <c r="A1810" t="str" cm="1">
        <f t="array" ref="A1810">IFERROR(_xlfn.XLOOKUP(1,(Hoja1!$B$5:$B$1097=B1810)*(Hoja1!$E$5:$E$1097=_xlfn.MAXIFS(Hoja1!$E$5:$E$1097,Hoja1!$B$5:$B$1097,B1810,Hoja1!$E$5:$E$1097,"&lt;="&amp;E1810)),Hoja1!$C$5:$C$1097,""),"")</f>
        <v>CONST_234_KTIB</v>
      </c>
      <c r="B1810" s="45" t="str">
        <f t="shared" si="56"/>
        <v>C-234</v>
      </c>
      <c r="C1810" s="45" t="str">
        <f t="shared" si="57"/>
        <v>KTIB</v>
      </c>
      <c r="D1810" s="6" t="s">
        <v>300</v>
      </c>
      <c r="E1810" s="7">
        <v>38818</v>
      </c>
      <c r="F1810" s="8"/>
      <c r="G1810" s="9"/>
      <c r="H1810" s="9"/>
      <c r="I1810" s="47">
        <v>20000</v>
      </c>
      <c r="J1810" s="10"/>
    </row>
    <row r="1811" spans="1:10" x14ac:dyDescent="0.3">
      <c r="A1811" t="str" cm="1">
        <f t="array" ref="A1811">IFERROR(_xlfn.XLOOKUP(1,(Hoja1!$B$5:$B$1097=B1811)*(Hoja1!$E$5:$E$1097=_xlfn.MAXIFS(Hoja1!$E$5:$E$1097,Hoja1!$B$5:$B$1097,B1811,Hoja1!$E$5:$E$1097,"&lt;="&amp;E1811)),Hoja1!$C$5:$C$1097,""),"")</f>
        <v>CONST_234_KTIB</v>
      </c>
      <c r="B1811" s="45" t="str">
        <f t="shared" si="56"/>
        <v>C-234</v>
      </c>
      <c r="C1811" s="45" t="str">
        <f t="shared" si="57"/>
        <v>KTIB</v>
      </c>
      <c r="D1811" s="6" t="s">
        <v>300</v>
      </c>
      <c r="E1811" s="7">
        <v>38836</v>
      </c>
      <c r="F1811" s="8"/>
      <c r="G1811" s="9"/>
      <c r="H1811" s="9"/>
      <c r="I1811" s="47">
        <v>19000</v>
      </c>
      <c r="J1811" s="10"/>
    </row>
    <row r="1812" spans="1:10" x14ac:dyDescent="0.3">
      <c r="A1812" t="str" cm="1">
        <f t="array" ref="A1812">IFERROR(_xlfn.XLOOKUP(1,(Hoja1!$B$5:$B$1097=B1812)*(Hoja1!$E$5:$E$1097=_xlfn.MAXIFS(Hoja1!$E$5:$E$1097,Hoja1!$B$5:$B$1097,B1812,Hoja1!$E$5:$E$1097,"&lt;="&amp;E1812)),Hoja1!$C$5:$C$1097,""),"")</f>
        <v>CONST_234_KTIB</v>
      </c>
      <c r="B1812" s="45" t="str">
        <f t="shared" si="56"/>
        <v>C-234</v>
      </c>
      <c r="C1812" s="45" t="str">
        <f t="shared" si="57"/>
        <v>KTIB</v>
      </c>
      <c r="D1812" s="6" t="s">
        <v>300</v>
      </c>
      <c r="E1812" s="7">
        <v>38848</v>
      </c>
      <c r="F1812" s="8"/>
      <c r="G1812" s="9"/>
      <c r="H1812" s="9"/>
      <c r="I1812" s="47">
        <v>16000</v>
      </c>
      <c r="J1812" s="10"/>
    </row>
    <row r="1813" spans="1:10" x14ac:dyDescent="0.3">
      <c r="A1813" t="str" cm="1">
        <f t="array" ref="A1813">IFERROR(_xlfn.XLOOKUP(1,(Hoja1!$B$5:$B$1097=B1813)*(Hoja1!$E$5:$E$1097=_xlfn.MAXIFS(Hoja1!$E$5:$E$1097,Hoja1!$B$5:$B$1097,B1813,Hoja1!$E$5:$E$1097,"&lt;="&amp;E1813)),Hoja1!$C$5:$C$1097,""),"")</f>
        <v>CONST_234_KTIB</v>
      </c>
      <c r="B1813" s="45" t="str">
        <f t="shared" si="56"/>
        <v>C-234</v>
      </c>
      <c r="C1813" s="45" t="str">
        <f t="shared" si="57"/>
        <v>KTIB</v>
      </c>
      <c r="D1813" s="6" t="s">
        <v>300</v>
      </c>
      <c r="E1813" s="7">
        <v>38854</v>
      </c>
      <c r="F1813" s="8"/>
      <c r="G1813" s="9"/>
      <c r="H1813" s="9"/>
      <c r="I1813" s="47">
        <v>29000</v>
      </c>
      <c r="J1813" s="10"/>
    </row>
    <row r="1814" spans="1:10" x14ac:dyDescent="0.3">
      <c r="A1814" t="str" cm="1">
        <f t="array" ref="A1814">IFERROR(_xlfn.XLOOKUP(1,(Hoja1!$B$5:$B$1097=B1814)*(Hoja1!$E$5:$E$1097=_xlfn.MAXIFS(Hoja1!$E$5:$E$1097,Hoja1!$B$5:$B$1097,B1814,Hoja1!$E$5:$E$1097,"&lt;="&amp;E1814)),Hoja1!$C$5:$C$1097,""),"")</f>
        <v>CONST_234_KTIB</v>
      </c>
      <c r="B1814" s="45" t="str">
        <f t="shared" si="56"/>
        <v>C-234</v>
      </c>
      <c r="C1814" s="45" t="str">
        <f t="shared" si="57"/>
        <v>KTIB</v>
      </c>
      <c r="D1814" s="6" t="s">
        <v>300</v>
      </c>
      <c r="E1814" s="7">
        <v>38856</v>
      </c>
      <c r="F1814" s="8"/>
      <c r="G1814" s="9"/>
      <c r="H1814" s="9"/>
      <c r="I1814" s="47">
        <v>31000</v>
      </c>
      <c r="J1814" s="10"/>
    </row>
    <row r="1815" spans="1:10" x14ac:dyDescent="0.3">
      <c r="A1815" t="str" cm="1">
        <f t="array" ref="A1815">IFERROR(_xlfn.XLOOKUP(1,(Hoja1!$B$5:$B$1097=B1815)*(Hoja1!$E$5:$E$1097=_xlfn.MAXIFS(Hoja1!$E$5:$E$1097,Hoja1!$B$5:$B$1097,B1815,Hoja1!$E$5:$E$1097,"&lt;="&amp;E1815)),Hoja1!$C$5:$C$1097,""),"")</f>
        <v>CONST_234_KTIB</v>
      </c>
      <c r="B1815" s="45" t="str">
        <f t="shared" si="56"/>
        <v>C-234</v>
      </c>
      <c r="C1815" s="45" t="str">
        <f t="shared" si="57"/>
        <v>KTIB</v>
      </c>
      <c r="D1815" s="6" t="s">
        <v>300</v>
      </c>
      <c r="E1815" s="7">
        <v>38866</v>
      </c>
      <c r="F1815" s="8"/>
      <c r="G1815" s="9"/>
      <c r="H1815" s="9"/>
      <c r="I1815" s="47"/>
      <c r="J1815" s="10"/>
    </row>
    <row r="1816" spans="1:10" x14ac:dyDescent="0.3">
      <c r="A1816" t="str" cm="1">
        <f t="array" ref="A1816">IFERROR(_xlfn.XLOOKUP(1,(Hoja1!$B$5:$B$1097=B1816)*(Hoja1!$E$5:$E$1097=_xlfn.MAXIFS(Hoja1!$E$5:$E$1097,Hoja1!$B$5:$B$1097,B1816,Hoja1!$E$5:$E$1097,"&lt;="&amp;E1816)),Hoja1!$C$5:$C$1097,""),"")</f>
        <v>CONST_234_KTIB</v>
      </c>
      <c r="B1816" s="45" t="str">
        <f t="shared" si="56"/>
        <v>C-234</v>
      </c>
      <c r="C1816" s="45" t="str">
        <f t="shared" si="57"/>
        <v>KTIB</v>
      </c>
      <c r="D1816" s="6" t="s">
        <v>300</v>
      </c>
      <c r="E1816" s="7">
        <v>38937</v>
      </c>
      <c r="F1816" s="8"/>
      <c r="G1816" s="9"/>
      <c r="H1816" s="9"/>
      <c r="I1816" s="47">
        <v>24000</v>
      </c>
      <c r="J1816" s="10"/>
    </row>
    <row r="1817" spans="1:10" x14ac:dyDescent="0.3">
      <c r="A1817" t="str" cm="1">
        <f t="array" ref="A1817">IFERROR(_xlfn.XLOOKUP(1,(Hoja1!$B$5:$B$1097=B1817)*(Hoja1!$E$5:$E$1097=_xlfn.MAXIFS(Hoja1!$E$5:$E$1097,Hoja1!$B$5:$B$1097,B1817,Hoja1!$E$5:$E$1097,"&lt;="&amp;E1817)),Hoja1!$C$5:$C$1097,""),"")</f>
        <v>CONST_234_KTIB</v>
      </c>
      <c r="B1817" s="45" t="str">
        <f t="shared" si="56"/>
        <v>C-234</v>
      </c>
      <c r="C1817" s="45" t="str">
        <f t="shared" si="57"/>
        <v>KTIB</v>
      </c>
      <c r="D1817" s="6" t="s">
        <v>300</v>
      </c>
      <c r="E1817" s="7">
        <v>38947</v>
      </c>
      <c r="F1817" s="8"/>
      <c r="G1817" s="9"/>
      <c r="H1817" s="9"/>
      <c r="I1817" s="47">
        <v>21000</v>
      </c>
      <c r="J1817" s="10"/>
    </row>
    <row r="1818" spans="1:10" x14ac:dyDescent="0.3">
      <c r="A1818" t="str" cm="1">
        <f t="array" ref="A1818">IFERROR(_xlfn.XLOOKUP(1,(Hoja1!$B$5:$B$1097=B1818)*(Hoja1!$E$5:$E$1097=_xlfn.MAXIFS(Hoja1!$E$5:$E$1097,Hoja1!$B$5:$B$1097,B1818,Hoja1!$E$5:$E$1097,"&lt;="&amp;E1818)),Hoja1!$C$5:$C$1097,""),"")</f>
        <v>CONST_234_KTIB</v>
      </c>
      <c r="B1818" s="45" t="str">
        <f t="shared" si="56"/>
        <v>C-234</v>
      </c>
      <c r="C1818" s="45" t="str">
        <f t="shared" si="57"/>
        <v>KTIB</v>
      </c>
      <c r="D1818" s="6" t="s">
        <v>300</v>
      </c>
      <c r="E1818" s="7">
        <v>39034</v>
      </c>
      <c r="F1818" s="8"/>
      <c r="G1818" s="9"/>
      <c r="H1818" s="9"/>
      <c r="I1818" s="47">
        <v>75000</v>
      </c>
      <c r="J1818" s="10"/>
    </row>
    <row r="1819" spans="1:10" x14ac:dyDescent="0.3">
      <c r="A1819" t="str" cm="1">
        <f t="array" ref="A1819">IFERROR(_xlfn.XLOOKUP(1,(Hoja1!$B$5:$B$1097=B1819)*(Hoja1!$E$5:$E$1097=_xlfn.MAXIFS(Hoja1!$E$5:$E$1097,Hoja1!$B$5:$B$1097,B1819,Hoja1!$E$5:$E$1097,"&lt;="&amp;E1819)),Hoja1!$C$5:$C$1097,""),"")</f>
        <v>CONST_234_KTIB</v>
      </c>
      <c r="B1819" s="45" t="str">
        <f t="shared" si="56"/>
        <v>C-234</v>
      </c>
      <c r="C1819" s="45" t="str">
        <f t="shared" si="57"/>
        <v>KTIB</v>
      </c>
      <c r="D1819" s="6" t="s">
        <v>300</v>
      </c>
      <c r="E1819" s="7">
        <v>39037</v>
      </c>
      <c r="F1819" s="8"/>
      <c r="G1819" s="9"/>
      <c r="H1819" s="9"/>
      <c r="I1819" s="47">
        <v>26000</v>
      </c>
      <c r="J1819" s="10"/>
    </row>
    <row r="1820" spans="1:10" x14ac:dyDescent="0.3">
      <c r="A1820" t="str" cm="1">
        <f t="array" ref="A1820">IFERROR(_xlfn.XLOOKUP(1,(Hoja1!$B$5:$B$1097=B1820)*(Hoja1!$E$5:$E$1097=_xlfn.MAXIFS(Hoja1!$E$5:$E$1097,Hoja1!$B$5:$B$1097,B1820,Hoja1!$E$5:$E$1097,"&lt;="&amp;E1820)),Hoja1!$C$5:$C$1097,""),"")</f>
        <v>CONST_234_KTIB</v>
      </c>
      <c r="B1820" s="45" t="str">
        <f t="shared" si="56"/>
        <v>C-234</v>
      </c>
      <c r="C1820" s="45" t="str">
        <f t="shared" si="57"/>
        <v>KTIB</v>
      </c>
      <c r="D1820" s="6" t="s">
        <v>300</v>
      </c>
      <c r="E1820" s="7">
        <v>39101</v>
      </c>
      <c r="F1820" s="8"/>
      <c r="G1820" s="9"/>
      <c r="H1820" s="9"/>
      <c r="I1820" s="47"/>
      <c r="J1820" s="10"/>
    </row>
    <row r="1821" spans="1:10" x14ac:dyDescent="0.3">
      <c r="A1821" t="str" cm="1">
        <f t="array" ref="A1821">IFERROR(_xlfn.XLOOKUP(1,(Hoja1!$B$5:$B$1097=B1821)*(Hoja1!$E$5:$E$1097=_xlfn.MAXIFS(Hoja1!$E$5:$E$1097,Hoja1!$B$5:$B$1097,B1821,Hoja1!$E$5:$E$1097,"&lt;="&amp;E1821)),Hoja1!$C$5:$C$1097,""),"")</f>
        <v>CONST_234_KTIB</v>
      </c>
      <c r="B1821" s="45" t="str">
        <f t="shared" si="56"/>
        <v>C-234</v>
      </c>
      <c r="C1821" s="45" t="str">
        <f t="shared" si="57"/>
        <v>KTIB</v>
      </c>
      <c r="D1821" s="6" t="s">
        <v>300</v>
      </c>
      <c r="E1821" s="7">
        <v>39151</v>
      </c>
      <c r="F1821" s="8"/>
      <c r="G1821" s="9"/>
      <c r="H1821" s="9"/>
      <c r="I1821" s="47">
        <v>25000</v>
      </c>
      <c r="J1821" s="10"/>
    </row>
    <row r="1822" spans="1:10" x14ac:dyDescent="0.3">
      <c r="A1822" t="str" cm="1">
        <f t="array" ref="A1822">IFERROR(_xlfn.XLOOKUP(1,(Hoja1!$B$5:$B$1097=B1822)*(Hoja1!$E$5:$E$1097=_xlfn.MAXIFS(Hoja1!$E$5:$E$1097,Hoja1!$B$5:$B$1097,B1822,Hoja1!$E$5:$E$1097,"&lt;="&amp;E1822)),Hoja1!$C$5:$C$1097,""),"")</f>
        <v>CONST_234_KTIB</v>
      </c>
      <c r="B1822" s="45" t="str">
        <f t="shared" si="56"/>
        <v>C-234</v>
      </c>
      <c r="C1822" s="45" t="str">
        <f t="shared" si="57"/>
        <v>KTIB</v>
      </c>
      <c r="D1822" s="6" t="s">
        <v>300</v>
      </c>
      <c r="E1822" s="7">
        <v>39195</v>
      </c>
      <c r="F1822" s="8"/>
      <c r="G1822" s="9"/>
      <c r="H1822" s="9"/>
      <c r="I1822" s="47">
        <v>22000</v>
      </c>
      <c r="J1822" s="10"/>
    </row>
    <row r="1823" spans="1:10" x14ac:dyDescent="0.3">
      <c r="A1823" t="str" cm="1">
        <f t="array" ref="A1823">IFERROR(_xlfn.XLOOKUP(1,(Hoja1!$B$5:$B$1097=B1823)*(Hoja1!$E$5:$E$1097=_xlfn.MAXIFS(Hoja1!$E$5:$E$1097,Hoja1!$B$5:$B$1097,B1823,Hoja1!$E$5:$E$1097,"&lt;="&amp;E1823)),Hoja1!$C$5:$C$1097,""),"")</f>
        <v>CONST_234_KTIB</v>
      </c>
      <c r="B1823" s="45" t="str">
        <f t="shared" si="56"/>
        <v>C-234</v>
      </c>
      <c r="C1823" s="45" t="str">
        <f t="shared" si="57"/>
        <v>KTIB</v>
      </c>
      <c r="D1823" s="6" t="s">
        <v>300</v>
      </c>
      <c r="E1823" s="7">
        <v>39287</v>
      </c>
      <c r="F1823" s="8"/>
      <c r="G1823" s="9"/>
      <c r="H1823" s="9"/>
      <c r="I1823" s="47">
        <v>20000</v>
      </c>
      <c r="J1823" s="10"/>
    </row>
    <row r="1824" spans="1:10" x14ac:dyDescent="0.3">
      <c r="A1824" t="str" cm="1">
        <f t="array" ref="A1824">IFERROR(_xlfn.XLOOKUP(1,(Hoja1!$B$5:$B$1097=B1824)*(Hoja1!$E$5:$E$1097=_xlfn.MAXIFS(Hoja1!$E$5:$E$1097,Hoja1!$B$5:$B$1097,B1824,Hoja1!$E$5:$E$1097,"&lt;="&amp;E1824)),Hoja1!$C$5:$C$1097,""),"")</f>
        <v>CONST_234_KTIB</v>
      </c>
      <c r="B1824" s="45" t="str">
        <f t="shared" si="56"/>
        <v>C-234</v>
      </c>
      <c r="C1824" s="45" t="str">
        <f t="shared" si="57"/>
        <v>KTIB</v>
      </c>
      <c r="D1824" s="6" t="s">
        <v>300</v>
      </c>
      <c r="E1824" s="7">
        <v>39560</v>
      </c>
      <c r="F1824" s="8"/>
      <c r="G1824" s="9"/>
      <c r="H1824" s="9"/>
      <c r="I1824" s="47">
        <v>22000</v>
      </c>
      <c r="J1824" s="10"/>
    </row>
    <row r="1825" spans="1:10" x14ac:dyDescent="0.3">
      <c r="A1825" t="str" cm="1">
        <f t="array" ref="A1825">IFERROR(_xlfn.XLOOKUP(1,(Hoja1!$B$5:$B$1097=B1825)*(Hoja1!$E$5:$E$1097=_xlfn.MAXIFS(Hoja1!$E$5:$E$1097,Hoja1!$B$5:$B$1097,B1825,Hoja1!$E$5:$E$1097,"&lt;="&amp;E1825)),Hoja1!$C$5:$C$1097,""),"")</f>
        <v>CONST_234_KTIB</v>
      </c>
      <c r="B1825" s="45" t="str">
        <f t="shared" si="56"/>
        <v>C-234</v>
      </c>
      <c r="C1825" s="45" t="str">
        <f t="shared" si="57"/>
        <v>KTIB</v>
      </c>
      <c r="D1825" s="6" t="s">
        <v>300</v>
      </c>
      <c r="E1825" s="7">
        <v>39562</v>
      </c>
      <c r="F1825" s="8"/>
      <c r="G1825" s="9"/>
      <c r="H1825" s="9"/>
      <c r="I1825" s="47">
        <v>21000</v>
      </c>
      <c r="J1825" s="10"/>
    </row>
    <row r="1826" spans="1:10" x14ac:dyDescent="0.3">
      <c r="A1826" t="str" cm="1">
        <f t="array" ref="A1826">IFERROR(_xlfn.XLOOKUP(1,(Hoja1!$B$5:$B$1097=B1826)*(Hoja1!$E$5:$E$1097=_xlfn.MAXIFS(Hoja1!$E$5:$E$1097,Hoja1!$B$5:$B$1097,B1826,Hoja1!$E$5:$E$1097,"&lt;="&amp;E1826)),Hoja1!$C$5:$C$1097,""),"")</f>
        <v>CONST_234_KTIB</v>
      </c>
      <c r="B1826" s="45" t="str">
        <f t="shared" si="56"/>
        <v>C-234</v>
      </c>
      <c r="C1826" s="45" t="str">
        <f t="shared" si="57"/>
        <v>KTIB</v>
      </c>
      <c r="D1826" s="6" t="s">
        <v>300</v>
      </c>
      <c r="E1826" s="7">
        <v>39564</v>
      </c>
      <c r="F1826" s="8"/>
      <c r="G1826" s="9"/>
      <c r="H1826" s="9"/>
      <c r="I1826" s="47">
        <v>23000</v>
      </c>
      <c r="J1826" s="10"/>
    </row>
    <row r="1827" spans="1:10" x14ac:dyDescent="0.3">
      <c r="A1827" t="str" cm="1">
        <f t="array" ref="A1827">IFERROR(_xlfn.XLOOKUP(1,(Hoja1!$B$5:$B$1097=B1827)*(Hoja1!$E$5:$E$1097=_xlfn.MAXIFS(Hoja1!$E$5:$E$1097,Hoja1!$B$5:$B$1097,B1827,Hoja1!$E$5:$E$1097,"&lt;="&amp;E1827)),Hoja1!$C$5:$C$1097,""),"")</f>
        <v>CONST_234_KTIB</v>
      </c>
      <c r="B1827" s="45" t="str">
        <f t="shared" si="56"/>
        <v>C-234</v>
      </c>
      <c r="C1827" s="45" t="str">
        <f t="shared" si="57"/>
        <v>KTIB</v>
      </c>
      <c r="D1827" s="6" t="s">
        <v>300</v>
      </c>
      <c r="E1827" s="7">
        <v>39567</v>
      </c>
      <c r="F1827" s="8"/>
      <c r="G1827" s="9"/>
      <c r="H1827" s="9"/>
      <c r="I1827" s="47">
        <v>13000</v>
      </c>
      <c r="J1827" s="10"/>
    </row>
    <row r="1828" spans="1:10" x14ac:dyDescent="0.3">
      <c r="A1828" t="str" cm="1">
        <f t="array" ref="A1828">IFERROR(_xlfn.XLOOKUP(1,(Hoja1!$B$5:$B$1097=B1828)*(Hoja1!$E$5:$E$1097=_xlfn.MAXIFS(Hoja1!$E$5:$E$1097,Hoja1!$B$5:$B$1097,B1828,Hoja1!$E$5:$E$1097,"&lt;="&amp;E1828)),Hoja1!$C$5:$C$1097,""),"")</f>
        <v>CONST_234_KTIB</v>
      </c>
      <c r="B1828" s="45" t="str">
        <f t="shared" si="56"/>
        <v>C-234</v>
      </c>
      <c r="C1828" s="45" t="str">
        <f t="shared" si="57"/>
        <v>KTIB</v>
      </c>
      <c r="D1828" s="6" t="s">
        <v>300</v>
      </c>
      <c r="E1828" s="7">
        <v>39569</v>
      </c>
      <c r="F1828" s="8"/>
      <c r="G1828" s="9"/>
      <c r="H1828" s="9"/>
      <c r="I1828" s="47">
        <v>21000</v>
      </c>
      <c r="J1828" s="10"/>
    </row>
    <row r="1829" spans="1:10" x14ac:dyDescent="0.3">
      <c r="A1829" t="str" cm="1">
        <f t="array" ref="A1829">IFERROR(_xlfn.XLOOKUP(1,(Hoja1!$B$5:$B$1097=B1829)*(Hoja1!$E$5:$E$1097=_xlfn.MAXIFS(Hoja1!$E$5:$E$1097,Hoja1!$B$5:$B$1097,B1829,Hoja1!$E$5:$E$1097,"&lt;="&amp;E1829)),Hoja1!$C$5:$C$1097,""),"")</f>
        <v>CONST_234_KTIB</v>
      </c>
      <c r="B1829" s="45" t="str">
        <f t="shared" si="56"/>
        <v>C-234</v>
      </c>
      <c r="C1829" s="45" t="str">
        <f t="shared" si="57"/>
        <v>KTIB</v>
      </c>
      <c r="D1829" s="6" t="s">
        <v>300</v>
      </c>
      <c r="E1829" s="7">
        <v>39574</v>
      </c>
      <c r="F1829" s="8"/>
      <c r="G1829" s="9"/>
      <c r="H1829" s="9"/>
      <c r="I1829" s="47">
        <v>30000</v>
      </c>
      <c r="J1829" s="10"/>
    </row>
    <row r="1830" spans="1:10" x14ac:dyDescent="0.3">
      <c r="A1830" t="str" cm="1">
        <f t="array" ref="A1830">IFERROR(_xlfn.XLOOKUP(1,(Hoja1!$B$5:$B$1097=B1830)*(Hoja1!$E$5:$E$1097=_xlfn.MAXIFS(Hoja1!$E$5:$E$1097,Hoja1!$B$5:$B$1097,B1830,Hoja1!$E$5:$E$1097,"&lt;="&amp;E1830)),Hoja1!$C$5:$C$1097,""),"")</f>
        <v>CONST_234_KTIB</v>
      </c>
      <c r="B1830" s="45" t="str">
        <f t="shared" si="56"/>
        <v>C-234</v>
      </c>
      <c r="C1830" s="45" t="str">
        <f t="shared" si="57"/>
        <v>KTIB</v>
      </c>
      <c r="D1830" s="6" t="s">
        <v>300</v>
      </c>
      <c r="E1830" s="7">
        <v>39645</v>
      </c>
      <c r="F1830" s="8"/>
      <c r="G1830" s="9"/>
      <c r="H1830" s="9"/>
      <c r="I1830" s="47">
        <v>12000</v>
      </c>
      <c r="J1830" s="10"/>
    </row>
    <row r="1831" spans="1:10" x14ac:dyDescent="0.3">
      <c r="A1831" t="str" cm="1">
        <f t="array" ref="A1831">IFERROR(_xlfn.XLOOKUP(1,(Hoja1!$B$5:$B$1097=B1831)*(Hoja1!$E$5:$E$1097=_xlfn.MAXIFS(Hoja1!$E$5:$E$1097,Hoja1!$B$5:$B$1097,B1831,Hoja1!$E$5:$E$1097,"&lt;="&amp;E1831)),Hoja1!$C$5:$C$1097,""),"")</f>
        <v>CONST_527_JSA</v>
      </c>
      <c r="B1831" s="45" t="str">
        <f t="shared" si="56"/>
        <v>C-527</v>
      </c>
      <c r="C1831" s="45" t="str">
        <f t="shared" si="57"/>
        <v>JSA</v>
      </c>
      <c r="D1831" s="6" t="s">
        <v>26</v>
      </c>
      <c r="E1831" s="7">
        <v>38910</v>
      </c>
      <c r="F1831" s="8"/>
      <c r="G1831" s="9"/>
      <c r="H1831" s="9"/>
      <c r="I1831" s="47">
        <v>65000</v>
      </c>
      <c r="J1831" s="10"/>
    </row>
    <row r="1832" spans="1:10" x14ac:dyDescent="0.3">
      <c r="A1832" t="str" cm="1">
        <f t="array" ref="A1832">IFERROR(_xlfn.XLOOKUP(1,(Hoja1!$B$5:$B$1097=B1832)*(Hoja1!$E$5:$E$1097=_xlfn.MAXIFS(Hoja1!$E$5:$E$1097,Hoja1!$B$5:$B$1097,B1832,Hoja1!$E$5:$E$1097,"&lt;="&amp;E1832)),Hoja1!$C$5:$C$1097,""),"")</f>
        <v>CONST_527_JSA</v>
      </c>
      <c r="B1832" s="45" t="str">
        <f t="shared" si="56"/>
        <v>C-527</v>
      </c>
      <c r="C1832" s="45" t="str">
        <f t="shared" si="57"/>
        <v>JSA</v>
      </c>
      <c r="D1832" s="6" t="s">
        <v>26</v>
      </c>
      <c r="E1832" s="7">
        <v>38911</v>
      </c>
      <c r="F1832" s="8"/>
      <c r="G1832" s="9"/>
      <c r="H1832" s="9"/>
      <c r="I1832" s="47">
        <v>97000</v>
      </c>
      <c r="J1832" s="10"/>
    </row>
    <row r="1833" spans="1:10" x14ac:dyDescent="0.3">
      <c r="A1833" t="str" cm="1">
        <f t="array" ref="A1833">IFERROR(_xlfn.XLOOKUP(1,(Hoja1!$B$5:$B$1097=B1833)*(Hoja1!$E$5:$E$1097=_xlfn.MAXIFS(Hoja1!$E$5:$E$1097,Hoja1!$B$5:$B$1097,B1833,Hoja1!$E$5:$E$1097,"&lt;="&amp;E1833)),Hoja1!$C$5:$C$1097,""),"")</f>
        <v>CONST_527_JSA</v>
      </c>
      <c r="B1833" s="45" t="str">
        <f t="shared" si="56"/>
        <v>C-527</v>
      </c>
      <c r="C1833" s="45" t="str">
        <f t="shared" si="57"/>
        <v>JSA</v>
      </c>
      <c r="D1833" s="6" t="s">
        <v>26</v>
      </c>
      <c r="E1833" s="7">
        <v>38916</v>
      </c>
      <c r="F1833" s="8"/>
      <c r="G1833" s="9"/>
      <c r="H1833" s="9"/>
      <c r="I1833" s="47">
        <v>54000</v>
      </c>
      <c r="J1833" s="10"/>
    </row>
    <row r="1834" spans="1:10" x14ac:dyDescent="0.3">
      <c r="A1834" t="str" cm="1">
        <f t="array" ref="A1834">IFERROR(_xlfn.XLOOKUP(1,(Hoja1!$B$5:$B$1097=B1834)*(Hoja1!$E$5:$E$1097=_xlfn.MAXIFS(Hoja1!$E$5:$E$1097,Hoja1!$B$5:$B$1097,B1834,Hoja1!$E$5:$E$1097,"&lt;="&amp;E1834)),Hoja1!$C$5:$C$1097,""),"")</f>
        <v>CONST_527_JSA</v>
      </c>
      <c r="B1834" s="45" t="str">
        <f t="shared" si="56"/>
        <v>C-527</v>
      </c>
      <c r="C1834" s="45" t="str">
        <f t="shared" si="57"/>
        <v>JSA</v>
      </c>
      <c r="D1834" s="6" t="s">
        <v>26</v>
      </c>
      <c r="E1834" s="7">
        <v>38936</v>
      </c>
      <c r="F1834" s="8"/>
      <c r="G1834" s="9"/>
      <c r="H1834" s="9"/>
      <c r="I1834" s="47">
        <v>57000</v>
      </c>
      <c r="J1834" s="10"/>
    </row>
    <row r="1835" spans="1:10" x14ac:dyDescent="0.3">
      <c r="A1835" t="str" cm="1">
        <f t="array" ref="A1835">IFERROR(_xlfn.XLOOKUP(1,(Hoja1!$B$5:$B$1097=B1835)*(Hoja1!$E$5:$E$1097=_xlfn.MAXIFS(Hoja1!$E$5:$E$1097,Hoja1!$B$5:$B$1097,B1835,Hoja1!$E$5:$E$1097,"&lt;="&amp;E1835)),Hoja1!$C$5:$C$1097,""),"")</f>
        <v>CONST_527_JSA</v>
      </c>
      <c r="B1835" s="45" t="str">
        <f t="shared" si="56"/>
        <v>C-527</v>
      </c>
      <c r="C1835" s="45" t="str">
        <f t="shared" si="57"/>
        <v>JSA</v>
      </c>
      <c r="D1835" s="6" t="s">
        <v>26</v>
      </c>
      <c r="E1835" s="7">
        <v>38946</v>
      </c>
      <c r="F1835" s="8"/>
      <c r="G1835" s="9"/>
      <c r="H1835" s="9"/>
      <c r="I1835" s="47">
        <v>51000</v>
      </c>
      <c r="J1835" s="10"/>
    </row>
    <row r="1836" spans="1:10" x14ac:dyDescent="0.3">
      <c r="A1836" t="str" cm="1">
        <f t="array" ref="A1836">IFERROR(_xlfn.XLOOKUP(1,(Hoja1!$B$5:$B$1097=B1836)*(Hoja1!$E$5:$E$1097=_xlfn.MAXIFS(Hoja1!$E$5:$E$1097,Hoja1!$B$5:$B$1097,B1836,Hoja1!$E$5:$E$1097,"&lt;="&amp;E1836)),Hoja1!$C$5:$C$1097,""),"")</f>
        <v>CONST_527_JSA</v>
      </c>
      <c r="B1836" s="45" t="str">
        <f t="shared" si="56"/>
        <v>C-527</v>
      </c>
      <c r="C1836" s="45" t="str">
        <f t="shared" si="57"/>
        <v>JSA</v>
      </c>
      <c r="D1836" s="6" t="s">
        <v>26</v>
      </c>
      <c r="E1836" s="7">
        <v>38949</v>
      </c>
      <c r="F1836" s="8"/>
      <c r="G1836" s="9"/>
      <c r="H1836" s="9"/>
      <c r="I1836" s="47">
        <v>65000</v>
      </c>
      <c r="J1836" s="10"/>
    </row>
    <row r="1837" spans="1:10" x14ac:dyDescent="0.3">
      <c r="A1837" t="str" cm="1">
        <f t="array" ref="A1837">IFERROR(_xlfn.XLOOKUP(1,(Hoja1!$B$5:$B$1097=B1837)*(Hoja1!$E$5:$E$1097=_xlfn.MAXIFS(Hoja1!$E$5:$E$1097,Hoja1!$B$5:$B$1097,B1837,Hoja1!$E$5:$E$1097,"&lt;="&amp;E1837)),Hoja1!$C$5:$C$1097,""),"")</f>
        <v>CONST_527_JSA</v>
      </c>
      <c r="B1837" s="45" t="str">
        <f t="shared" si="56"/>
        <v>C-527</v>
      </c>
      <c r="C1837" s="45" t="str">
        <f t="shared" si="57"/>
        <v>JSA</v>
      </c>
      <c r="D1837" s="6" t="s">
        <v>26</v>
      </c>
      <c r="E1837" s="7">
        <v>38952</v>
      </c>
      <c r="F1837" s="8"/>
      <c r="G1837" s="9"/>
      <c r="H1837" s="9"/>
      <c r="I1837" s="47">
        <v>52000</v>
      </c>
      <c r="J1837" s="10"/>
    </row>
    <row r="1838" spans="1:10" x14ac:dyDescent="0.3">
      <c r="A1838" t="str" cm="1">
        <f t="array" ref="A1838">IFERROR(_xlfn.XLOOKUP(1,(Hoja1!$B$5:$B$1097=B1838)*(Hoja1!$E$5:$E$1097=_xlfn.MAXIFS(Hoja1!$E$5:$E$1097,Hoja1!$B$5:$B$1097,B1838,Hoja1!$E$5:$E$1097,"&lt;="&amp;E1838)),Hoja1!$C$5:$C$1097,""),"")</f>
        <v>CONST_527_JSA</v>
      </c>
      <c r="B1838" s="45" t="str">
        <f t="shared" si="56"/>
        <v>C-527</v>
      </c>
      <c r="C1838" s="45" t="str">
        <f t="shared" si="57"/>
        <v>JSA</v>
      </c>
      <c r="D1838" s="6" t="s">
        <v>26</v>
      </c>
      <c r="E1838" s="7">
        <v>38955</v>
      </c>
      <c r="F1838" s="8"/>
      <c r="G1838" s="9"/>
      <c r="H1838" s="9"/>
      <c r="I1838" s="47">
        <v>58000</v>
      </c>
      <c r="J1838" s="10"/>
    </row>
    <row r="1839" spans="1:10" x14ac:dyDescent="0.3">
      <c r="A1839" t="str" cm="1">
        <f t="array" ref="A1839">IFERROR(_xlfn.XLOOKUP(1,(Hoja1!$B$5:$B$1097=B1839)*(Hoja1!$E$5:$E$1097=_xlfn.MAXIFS(Hoja1!$E$5:$E$1097,Hoja1!$B$5:$B$1097,B1839,Hoja1!$E$5:$E$1097,"&lt;="&amp;E1839)),Hoja1!$C$5:$C$1097,""),"")</f>
        <v>CONST_527_JSA</v>
      </c>
      <c r="B1839" s="45" t="str">
        <f t="shared" si="56"/>
        <v>C-527</v>
      </c>
      <c r="C1839" s="45" t="str">
        <f t="shared" si="57"/>
        <v>JSA</v>
      </c>
      <c r="D1839" s="6" t="s">
        <v>26</v>
      </c>
      <c r="E1839" s="7">
        <v>38968</v>
      </c>
      <c r="F1839" s="8"/>
      <c r="G1839" s="9"/>
      <c r="H1839" s="9"/>
      <c r="I1839" s="47">
        <v>70000</v>
      </c>
      <c r="J1839" s="10"/>
    </row>
    <row r="1840" spans="1:10" x14ac:dyDescent="0.3">
      <c r="A1840" t="str" cm="1">
        <f t="array" ref="A1840">IFERROR(_xlfn.XLOOKUP(1,(Hoja1!$B$5:$B$1097=B1840)*(Hoja1!$E$5:$E$1097=_xlfn.MAXIFS(Hoja1!$E$5:$E$1097,Hoja1!$B$5:$B$1097,B1840,Hoja1!$E$5:$E$1097,"&lt;="&amp;E1840)),Hoja1!$C$5:$C$1097,""),"")</f>
        <v>CONST_527_JSA</v>
      </c>
      <c r="B1840" s="45" t="str">
        <f t="shared" si="56"/>
        <v>C-527</v>
      </c>
      <c r="C1840" s="45" t="str">
        <f t="shared" si="57"/>
        <v>JSA</v>
      </c>
      <c r="D1840" s="6" t="s">
        <v>26</v>
      </c>
      <c r="E1840" s="7">
        <v>38972</v>
      </c>
      <c r="F1840" s="8"/>
      <c r="G1840" s="9"/>
      <c r="H1840" s="9"/>
      <c r="I1840" s="47">
        <v>69000</v>
      </c>
      <c r="J1840" s="10"/>
    </row>
    <row r="1841" spans="1:10" x14ac:dyDescent="0.3">
      <c r="A1841" t="str" cm="1">
        <f t="array" ref="A1841">IFERROR(_xlfn.XLOOKUP(1,(Hoja1!$B$5:$B$1097=B1841)*(Hoja1!$E$5:$E$1097=_xlfn.MAXIFS(Hoja1!$E$5:$E$1097,Hoja1!$B$5:$B$1097,B1841,Hoja1!$E$5:$E$1097,"&lt;="&amp;E1841)),Hoja1!$C$5:$C$1097,""),"")</f>
        <v>CONST_527_JSA</v>
      </c>
      <c r="B1841" s="45" t="str">
        <f t="shared" si="56"/>
        <v>C-527</v>
      </c>
      <c r="C1841" s="45" t="str">
        <f t="shared" si="57"/>
        <v>JSA</v>
      </c>
      <c r="D1841" s="6" t="s">
        <v>26</v>
      </c>
      <c r="E1841" s="7">
        <v>38978</v>
      </c>
      <c r="F1841" s="8"/>
      <c r="G1841" s="9"/>
      <c r="H1841" s="9"/>
      <c r="I1841" s="47">
        <v>22000</v>
      </c>
      <c r="J1841" s="10"/>
    </row>
    <row r="1842" spans="1:10" x14ac:dyDescent="0.3">
      <c r="A1842" t="str" cm="1">
        <f t="array" ref="A1842">IFERROR(_xlfn.XLOOKUP(1,(Hoja1!$B$5:$B$1097=B1842)*(Hoja1!$E$5:$E$1097=_xlfn.MAXIFS(Hoja1!$E$5:$E$1097,Hoja1!$B$5:$B$1097,B1842,Hoja1!$E$5:$E$1097,"&lt;="&amp;E1842)),Hoja1!$C$5:$C$1097,""),"")</f>
        <v>CONST_527_JSA</v>
      </c>
      <c r="B1842" s="45" t="str">
        <f t="shared" si="56"/>
        <v>C-527</v>
      </c>
      <c r="C1842" s="45" t="str">
        <f t="shared" si="57"/>
        <v>JSA</v>
      </c>
      <c r="D1842" s="6" t="s">
        <v>26</v>
      </c>
      <c r="E1842" s="7">
        <v>38993</v>
      </c>
      <c r="F1842" s="8"/>
      <c r="G1842" s="9"/>
      <c r="H1842" s="9"/>
      <c r="I1842" s="47">
        <v>47000</v>
      </c>
      <c r="J1842" s="10"/>
    </row>
    <row r="1843" spans="1:10" x14ac:dyDescent="0.3">
      <c r="A1843" t="str" cm="1">
        <f t="array" ref="A1843">IFERROR(_xlfn.XLOOKUP(1,(Hoja1!$B$5:$B$1097=B1843)*(Hoja1!$E$5:$E$1097=_xlfn.MAXIFS(Hoja1!$E$5:$E$1097,Hoja1!$B$5:$B$1097,B1843,Hoja1!$E$5:$E$1097,"&lt;="&amp;E1843)),Hoja1!$C$5:$C$1097,""),"")</f>
        <v>CONST_527_JSA</v>
      </c>
      <c r="B1843" s="45" t="str">
        <f t="shared" si="56"/>
        <v>C-527</v>
      </c>
      <c r="C1843" s="45" t="str">
        <f t="shared" si="57"/>
        <v>JSA</v>
      </c>
      <c r="D1843" s="6" t="s">
        <v>26</v>
      </c>
      <c r="E1843" s="7">
        <v>39024</v>
      </c>
      <c r="F1843" s="8"/>
      <c r="G1843" s="9"/>
      <c r="H1843" s="9"/>
      <c r="I1843" s="47"/>
      <c r="J1843" s="10"/>
    </row>
    <row r="1844" spans="1:10" x14ac:dyDescent="0.3">
      <c r="A1844" t="str" cm="1">
        <f t="array" ref="A1844">IFERROR(_xlfn.XLOOKUP(1,(Hoja1!$B$5:$B$1097=B1844)*(Hoja1!$E$5:$E$1097=_xlfn.MAXIFS(Hoja1!$E$5:$E$1097,Hoja1!$B$5:$B$1097,B1844,Hoja1!$E$5:$E$1097,"&lt;="&amp;E1844)),Hoja1!$C$5:$C$1097,""),"")</f>
        <v>CONST_527_JSA</v>
      </c>
      <c r="B1844" s="45" t="str">
        <f t="shared" si="56"/>
        <v>C-527</v>
      </c>
      <c r="C1844" s="45" t="str">
        <f t="shared" si="57"/>
        <v>JSA</v>
      </c>
      <c r="D1844" s="6" t="s">
        <v>26</v>
      </c>
      <c r="E1844" s="7">
        <v>39026</v>
      </c>
      <c r="F1844" s="8"/>
      <c r="G1844" s="9"/>
      <c r="H1844" s="9"/>
      <c r="I1844" s="47">
        <v>58000</v>
      </c>
      <c r="J1844" s="10"/>
    </row>
    <row r="1845" spans="1:10" x14ac:dyDescent="0.3">
      <c r="A1845" t="str" cm="1">
        <f t="array" ref="A1845">IFERROR(_xlfn.XLOOKUP(1,(Hoja1!$B$5:$B$1097=B1845)*(Hoja1!$E$5:$E$1097=_xlfn.MAXIFS(Hoja1!$E$5:$E$1097,Hoja1!$B$5:$B$1097,B1845,Hoja1!$E$5:$E$1097,"&lt;="&amp;E1845)),Hoja1!$C$5:$C$1097,""),"")</f>
        <v>CONST_527_JSA</v>
      </c>
      <c r="B1845" s="45" t="str">
        <f t="shared" si="56"/>
        <v>C-527</v>
      </c>
      <c r="C1845" s="45" t="str">
        <f t="shared" si="57"/>
        <v>JSA</v>
      </c>
      <c r="D1845" s="6" t="s">
        <v>26</v>
      </c>
      <c r="E1845" s="7">
        <v>39033</v>
      </c>
      <c r="F1845" s="8"/>
      <c r="G1845" s="9"/>
      <c r="H1845" s="9"/>
      <c r="I1845" s="47">
        <v>60000</v>
      </c>
      <c r="J1845" s="10"/>
    </row>
    <row r="1846" spans="1:10" x14ac:dyDescent="0.3">
      <c r="A1846" t="str" cm="1">
        <f t="array" ref="A1846">IFERROR(_xlfn.XLOOKUP(1,(Hoja1!$B$5:$B$1097=B1846)*(Hoja1!$E$5:$E$1097=_xlfn.MAXIFS(Hoja1!$E$5:$E$1097,Hoja1!$B$5:$B$1097,B1846,Hoja1!$E$5:$E$1097,"&lt;="&amp;E1846)),Hoja1!$C$5:$C$1097,""),"")</f>
        <v>CONST_527_JSA</v>
      </c>
      <c r="B1846" s="45" t="str">
        <f t="shared" si="56"/>
        <v>C-527</v>
      </c>
      <c r="C1846" s="45" t="str">
        <f t="shared" si="57"/>
        <v>JSA</v>
      </c>
      <c r="D1846" s="6" t="s">
        <v>26</v>
      </c>
      <c r="E1846" s="7">
        <v>39043</v>
      </c>
      <c r="F1846" s="8"/>
      <c r="G1846" s="9"/>
      <c r="H1846" s="9"/>
      <c r="I1846" s="47">
        <v>58000</v>
      </c>
      <c r="J1846" s="10"/>
    </row>
    <row r="1847" spans="1:10" x14ac:dyDescent="0.3">
      <c r="A1847" t="str" cm="1">
        <f t="array" ref="A1847">IFERROR(_xlfn.XLOOKUP(1,(Hoja1!$B$5:$B$1097=B1847)*(Hoja1!$E$5:$E$1097=_xlfn.MAXIFS(Hoja1!$E$5:$E$1097,Hoja1!$B$5:$B$1097,B1847,Hoja1!$E$5:$E$1097,"&lt;="&amp;E1847)),Hoja1!$C$5:$C$1097,""),"")</f>
        <v>CONST_527_JSA</v>
      </c>
      <c r="B1847" s="45" t="str">
        <f t="shared" si="56"/>
        <v>C-527</v>
      </c>
      <c r="C1847" s="45" t="str">
        <f t="shared" si="57"/>
        <v>JSA</v>
      </c>
      <c r="D1847" s="6" t="s">
        <v>26</v>
      </c>
      <c r="E1847" s="7">
        <v>39056</v>
      </c>
      <c r="F1847" s="8"/>
      <c r="G1847" s="9"/>
      <c r="H1847" s="9"/>
      <c r="I1847" s="47">
        <v>53000</v>
      </c>
      <c r="J1847" s="10"/>
    </row>
    <row r="1848" spans="1:10" x14ac:dyDescent="0.3">
      <c r="A1848" t="str" cm="1">
        <f t="array" ref="A1848">IFERROR(_xlfn.XLOOKUP(1,(Hoja1!$B$5:$B$1097=B1848)*(Hoja1!$E$5:$E$1097=_xlfn.MAXIFS(Hoja1!$E$5:$E$1097,Hoja1!$B$5:$B$1097,B1848,Hoja1!$E$5:$E$1097,"&lt;="&amp;E1848)),Hoja1!$C$5:$C$1097,""),"")</f>
        <v>CONST_527_JSA</v>
      </c>
      <c r="B1848" s="45" t="str">
        <f t="shared" si="56"/>
        <v>C-527</v>
      </c>
      <c r="C1848" s="45" t="str">
        <f t="shared" si="57"/>
        <v>JSA</v>
      </c>
      <c r="D1848" s="6" t="s">
        <v>26</v>
      </c>
      <c r="E1848" s="7">
        <v>39061</v>
      </c>
      <c r="F1848" s="8"/>
      <c r="G1848" s="9"/>
      <c r="H1848" s="9"/>
      <c r="I1848" s="47">
        <v>28000</v>
      </c>
      <c r="J1848" s="10"/>
    </row>
    <row r="1849" spans="1:10" x14ac:dyDescent="0.3">
      <c r="A1849" t="str" cm="1">
        <f t="array" ref="A1849">IFERROR(_xlfn.XLOOKUP(1,(Hoja1!$B$5:$B$1097=B1849)*(Hoja1!$E$5:$E$1097=_xlfn.MAXIFS(Hoja1!$E$5:$E$1097,Hoja1!$B$5:$B$1097,B1849,Hoja1!$E$5:$E$1097,"&lt;="&amp;E1849)),Hoja1!$C$5:$C$1097,""),"")</f>
        <v>CONST_527_JSA</v>
      </c>
      <c r="B1849" s="45" t="str">
        <f t="shared" si="56"/>
        <v>C-527</v>
      </c>
      <c r="C1849" s="45" t="str">
        <f t="shared" si="57"/>
        <v>JSA</v>
      </c>
      <c r="D1849" s="6" t="s">
        <v>26</v>
      </c>
      <c r="E1849" s="7">
        <v>39078</v>
      </c>
      <c r="F1849" s="8"/>
      <c r="G1849" s="9"/>
      <c r="H1849" s="9"/>
      <c r="I1849" s="47">
        <v>132000</v>
      </c>
      <c r="J1849" s="10"/>
    </row>
    <row r="1850" spans="1:10" x14ac:dyDescent="0.3">
      <c r="A1850" t="str" cm="1">
        <f t="array" ref="A1850">IFERROR(_xlfn.XLOOKUP(1,(Hoja1!$B$5:$B$1097=B1850)*(Hoja1!$E$5:$E$1097=_xlfn.MAXIFS(Hoja1!$E$5:$E$1097,Hoja1!$B$5:$B$1097,B1850,Hoja1!$E$5:$E$1097,"&lt;="&amp;E1850)),Hoja1!$C$5:$C$1097,""),"")</f>
        <v>CONST_527_JSA</v>
      </c>
      <c r="B1850" s="45" t="str">
        <f t="shared" si="56"/>
        <v>C-527</v>
      </c>
      <c r="C1850" s="45" t="str">
        <f t="shared" si="57"/>
        <v>JSA</v>
      </c>
      <c r="D1850" s="6" t="s">
        <v>26</v>
      </c>
      <c r="E1850" s="7">
        <v>39086</v>
      </c>
      <c r="F1850" s="8"/>
      <c r="G1850" s="9"/>
      <c r="H1850" s="9"/>
      <c r="I1850" s="47">
        <v>75000</v>
      </c>
      <c r="J1850" s="10"/>
    </row>
    <row r="1851" spans="1:10" x14ac:dyDescent="0.3">
      <c r="A1851" t="str" cm="1">
        <f t="array" ref="A1851">IFERROR(_xlfn.XLOOKUP(1,(Hoja1!$B$5:$B$1097=B1851)*(Hoja1!$E$5:$E$1097=_xlfn.MAXIFS(Hoja1!$E$5:$E$1097,Hoja1!$B$5:$B$1097,B1851,Hoja1!$E$5:$E$1097,"&lt;="&amp;E1851)),Hoja1!$C$5:$C$1097,""),"")</f>
        <v>CONST_527_JSA</v>
      </c>
      <c r="B1851" s="45" t="str">
        <f t="shared" si="56"/>
        <v>C-527</v>
      </c>
      <c r="C1851" s="45" t="str">
        <f t="shared" si="57"/>
        <v>JSA</v>
      </c>
      <c r="D1851" s="6" t="s">
        <v>26</v>
      </c>
      <c r="E1851" s="7">
        <v>39090</v>
      </c>
      <c r="F1851" s="8"/>
      <c r="G1851" s="9"/>
      <c r="H1851" s="9"/>
      <c r="I1851" s="47">
        <v>53000</v>
      </c>
      <c r="J1851" s="10"/>
    </row>
    <row r="1852" spans="1:10" x14ac:dyDescent="0.3">
      <c r="A1852" t="str" cm="1">
        <f t="array" ref="A1852">IFERROR(_xlfn.XLOOKUP(1,(Hoja1!$B$5:$B$1097=B1852)*(Hoja1!$E$5:$E$1097=_xlfn.MAXIFS(Hoja1!$E$5:$E$1097,Hoja1!$B$5:$B$1097,B1852,Hoja1!$E$5:$E$1097,"&lt;="&amp;E1852)),Hoja1!$C$5:$C$1097,""),"")</f>
        <v>CONST_527_JSA</v>
      </c>
      <c r="B1852" s="45" t="str">
        <f t="shared" si="56"/>
        <v>C-527</v>
      </c>
      <c r="C1852" s="45" t="str">
        <f t="shared" si="57"/>
        <v>JSA</v>
      </c>
      <c r="D1852" s="6" t="s">
        <v>26</v>
      </c>
      <c r="E1852" s="7">
        <v>39091</v>
      </c>
      <c r="F1852" s="8"/>
      <c r="G1852" s="9"/>
      <c r="H1852" s="9"/>
      <c r="I1852" s="47">
        <v>57000</v>
      </c>
      <c r="J1852" s="10"/>
    </row>
    <row r="1853" spans="1:10" x14ac:dyDescent="0.3">
      <c r="A1853" t="str" cm="1">
        <f t="array" ref="A1853">IFERROR(_xlfn.XLOOKUP(1,(Hoja1!$B$5:$B$1097=B1853)*(Hoja1!$E$5:$E$1097=_xlfn.MAXIFS(Hoja1!$E$5:$E$1097,Hoja1!$B$5:$B$1097,B1853,Hoja1!$E$5:$E$1097,"&lt;="&amp;E1853)),Hoja1!$C$5:$C$1097,""),"")</f>
        <v>CONST_527_JSA</v>
      </c>
      <c r="B1853" s="45" t="str">
        <f t="shared" si="56"/>
        <v>C-527</v>
      </c>
      <c r="C1853" s="45" t="str">
        <f t="shared" si="57"/>
        <v>JSA</v>
      </c>
      <c r="D1853" s="6" t="s">
        <v>26</v>
      </c>
      <c r="E1853" s="7">
        <v>39092</v>
      </c>
      <c r="F1853" s="8"/>
      <c r="G1853" s="9"/>
      <c r="H1853" s="9"/>
      <c r="I1853" s="47">
        <v>55000</v>
      </c>
      <c r="J1853" s="10"/>
    </row>
    <row r="1854" spans="1:10" x14ac:dyDescent="0.3">
      <c r="A1854" t="str" cm="1">
        <f t="array" ref="A1854">IFERROR(_xlfn.XLOOKUP(1,(Hoja1!$B$5:$B$1097=B1854)*(Hoja1!$E$5:$E$1097=_xlfn.MAXIFS(Hoja1!$E$5:$E$1097,Hoja1!$B$5:$B$1097,B1854,Hoja1!$E$5:$E$1097,"&lt;="&amp;E1854)),Hoja1!$C$5:$C$1097,""),"")</f>
        <v>CONST_527_JSA</v>
      </c>
      <c r="B1854" s="45" t="str">
        <f t="shared" si="56"/>
        <v>C-527</v>
      </c>
      <c r="C1854" s="45" t="str">
        <f t="shared" si="57"/>
        <v>JSA</v>
      </c>
      <c r="D1854" s="6" t="s">
        <v>26</v>
      </c>
      <c r="E1854" s="7">
        <v>39101</v>
      </c>
      <c r="F1854" s="8"/>
      <c r="G1854" s="9"/>
      <c r="H1854" s="9"/>
      <c r="I1854" s="47">
        <v>70000</v>
      </c>
      <c r="J1854" s="10"/>
    </row>
    <row r="1855" spans="1:10" x14ac:dyDescent="0.3">
      <c r="A1855" t="str" cm="1">
        <f t="array" ref="A1855">IFERROR(_xlfn.XLOOKUP(1,(Hoja1!$B$5:$B$1097=B1855)*(Hoja1!$E$5:$E$1097=_xlfn.MAXIFS(Hoja1!$E$5:$E$1097,Hoja1!$B$5:$B$1097,B1855,Hoja1!$E$5:$E$1097,"&lt;="&amp;E1855)),Hoja1!$C$5:$C$1097,""),"")</f>
        <v>CONST_527_JSA</v>
      </c>
      <c r="B1855" s="45" t="str">
        <f t="shared" si="56"/>
        <v>C-527</v>
      </c>
      <c r="C1855" s="45" t="str">
        <f t="shared" si="57"/>
        <v>JSA</v>
      </c>
      <c r="D1855" s="6" t="s">
        <v>26</v>
      </c>
      <c r="E1855" s="7">
        <v>39104</v>
      </c>
      <c r="F1855" s="8"/>
      <c r="G1855" s="9"/>
      <c r="H1855" s="9"/>
      <c r="I1855" s="47">
        <v>55000</v>
      </c>
      <c r="J1855" s="10"/>
    </row>
    <row r="1856" spans="1:10" x14ac:dyDescent="0.3">
      <c r="A1856" t="str" cm="1">
        <f t="array" ref="A1856">IFERROR(_xlfn.XLOOKUP(1,(Hoja1!$B$5:$B$1097=B1856)*(Hoja1!$E$5:$E$1097=_xlfn.MAXIFS(Hoja1!$E$5:$E$1097,Hoja1!$B$5:$B$1097,B1856,Hoja1!$E$5:$E$1097,"&lt;="&amp;E1856)),Hoja1!$C$5:$C$1097,""),"")</f>
        <v>CONST_527_JSA</v>
      </c>
      <c r="B1856" s="45" t="str">
        <f t="shared" si="56"/>
        <v>C-527</v>
      </c>
      <c r="C1856" s="45" t="str">
        <f t="shared" si="57"/>
        <v>JSA</v>
      </c>
      <c r="D1856" s="6" t="s">
        <v>26</v>
      </c>
      <c r="E1856" s="7">
        <v>39121</v>
      </c>
      <c r="F1856" s="8"/>
      <c r="G1856" s="9"/>
      <c r="H1856" s="9"/>
      <c r="I1856" s="47">
        <v>24000</v>
      </c>
      <c r="J1856" s="10"/>
    </row>
    <row r="1857" spans="1:10" x14ac:dyDescent="0.3">
      <c r="A1857" t="str" cm="1">
        <f t="array" ref="A1857">IFERROR(_xlfn.XLOOKUP(1,(Hoja1!$B$5:$B$1097=B1857)*(Hoja1!$E$5:$E$1097=_xlfn.MAXIFS(Hoja1!$E$5:$E$1097,Hoja1!$B$5:$B$1097,B1857,Hoja1!$E$5:$E$1097,"&lt;="&amp;E1857)),Hoja1!$C$5:$C$1097,""),"")</f>
        <v>CONST_527_JSA</v>
      </c>
      <c r="B1857" s="45" t="str">
        <f t="shared" si="56"/>
        <v>C-527</v>
      </c>
      <c r="C1857" s="45" t="str">
        <f t="shared" si="57"/>
        <v>JSA</v>
      </c>
      <c r="D1857" s="6" t="s">
        <v>26</v>
      </c>
      <c r="E1857" s="7">
        <v>39122</v>
      </c>
      <c r="F1857" s="8"/>
      <c r="G1857" s="9"/>
      <c r="H1857" s="9"/>
      <c r="I1857" s="47">
        <v>57000</v>
      </c>
      <c r="J1857" s="10"/>
    </row>
    <row r="1858" spans="1:10" x14ac:dyDescent="0.3">
      <c r="A1858" t="str" cm="1">
        <f t="array" ref="A1858">IFERROR(_xlfn.XLOOKUP(1,(Hoja1!$B$5:$B$1097=B1858)*(Hoja1!$E$5:$E$1097=_xlfn.MAXIFS(Hoja1!$E$5:$E$1097,Hoja1!$B$5:$B$1097,B1858,Hoja1!$E$5:$E$1097,"&lt;="&amp;E1858)),Hoja1!$C$5:$C$1097,""),"")</f>
        <v>CONST_527_JSA</v>
      </c>
      <c r="B1858" s="45" t="str">
        <f t="shared" si="56"/>
        <v>C-527</v>
      </c>
      <c r="C1858" s="45" t="str">
        <f t="shared" si="57"/>
        <v>JSA</v>
      </c>
      <c r="D1858" s="6" t="s">
        <v>26</v>
      </c>
      <c r="E1858" s="7">
        <v>39136</v>
      </c>
      <c r="F1858" s="8"/>
      <c r="G1858" s="9"/>
      <c r="H1858" s="9"/>
      <c r="I1858" s="47">
        <v>67000</v>
      </c>
      <c r="J1858" s="10"/>
    </row>
    <row r="1859" spans="1:10" x14ac:dyDescent="0.3">
      <c r="A1859" t="str" cm="1">
        <f t="array" ref="A1859">IFERROR(_xlfn.XLOOKUP(1,(Hoja1!$B$5:$B$1097=B1859)*(Hoja1!$E$5:$E$1097=_xlfn.MAXIFS(Hoja1!$E$5:$E$1097,Hoja1!$B$5:$B$1097,B1859,Hoja1!$E$5:$E$1097,"&lt;="&amp;E1859)),Hoja1!$C$5:$C$1097,""),"")</f>
        <v>CONST_527_JSA</v>
      </c>
      <c r="B1859" s="45" t="str">
        <f t="shared" ref="B1859:B1922" si="58">IF(LEFT(D1859,1)="T","T-","C-")&amp;TRIM(RIGHT(D1859,LEN(D1859)-SEARCH("-",D1859)))</f>
        <v>C-527</v>
      </c>
      <c r="C1859" s="45" t="str">
        <f t="shared" ref="C1859:C1922" si="59">IFERROR(MID(A1859,FIND("_",A1859,FIND("_",A1859)+1)+1,LEN(A1859)),"")</f>
        <v>JSA</v>
      </c>
      <c r="D1859" s="6" t="s">
        <v>26</v>
      </c>
      <c r="E1859" s="7">
        <v>39138</v>
      </c>
      <c r="F1859" s="8"/>
      <c r="G1859" s="9"/>
      <c r="H1859" s="9"/>
      <c r="I1859" s="47">
        <v>85000</v>
      </c>
      <c r="J1859" s="10"/>
    </row>
    <row r="1860" spans="1:10" x14ac:dyDescent="0.3">
      <c r="A1860" t="str" cm="1">
        <f t="array" ref="A1860">IFERROR(_xlfn.XLOOKUP(1,(Hoja1!$B$5:$B$1097=B1860)*(Hoja1!$E$5:$E$1097=_xlfn.MAXIFS(Hoja1!$E$5:$E$1097,Hoja1!$B$5:$B$1097,B1860,Hoja1!$E$5:$E$1097,"&lt;="&amp;E1860)),Hoja1!$C$5:$C$1097,""),"")</f>
        <v>CONST_527_JSA</v>
      </c>
      <c r="B1860" s="45" t="str">
        <f t="shared" si="58"/>
        <v>C-527</v>
      </c>
      <c r="C1860" s="45" t="str">
        <f t="shared" si="59"/>
        <v>JSA</v>
      </c>
      <c r="D1860" s="6" t="s">
        <v>26</v>
      </c>
      <c r="E1860" s="7">
        <v>39139</v>
      </c>
      <c r="F1860" s="8"/>
      <c r="G1860" s="9"/>
      <c r="H1860" s="9"/>
      <c r="I1860" s="47">
        <v>53000</v>
      </c>
      <c r="J1860" s="10"/>
    </row>
    <row r="1861" spans="1:10" x14ac:dyDescent="0.3">
      <c r="A1861" t="str" cm="1">
        <f t="array" ref="A1861">IFERROR(_xlfn.XLOOKUP(1,(Hoja1!$B$5:$B$1097=B1861)*(Hoja1!$E$5:$E$1097=_xlfn.MAXIFS(Hoja1!$E$5:$E$1097,Hoja1!$B$5:$B$1097,B1861,Hoja1!$E$5:$E$1097,"&lt;="&amp;E1861)),Hoja1!$C$5:$C$1097,""),"")</f>
        <v>CONST_527_JSA</v>
      </c>
      <c r="B1861" s="45" t="str">
        <f t="shared" si="58"/>
        <v>C-527</v>
      </c>
      <c r="C1861" s="45" t="str">
        <f t="shared" si="59"/>
        <v>JSA</v>
      </c>
      <c r="D1861" s="6" t="s">
        <v>26</v>
      </c>
      <c r="E1861" s="7">
        <v>39148</v>
      </c>
      <c r="F1861" s="8"/>
      <c r="G1861" s="9"/>
      <c r="H1861" s="9"/>
      <c r="I1861" s="47">
        <v>46000</v>
      </c>
      <c r="J1861" s="10"/>
    </row>
    <row r="1862" spans="1:10" x14ac:dyDescent="0.3">
      <c r="A1862" t="str" cm="1">
        <f t="array" ref="A1862">IFERROR(_xlfn.XLOOKUP(1,(Hoja1!$B$5:$B$1097=B1862)*(Hoja1!$E$5:$E$1097=_xlfn.MAXIFS(Hoja1!$E$5:$E$1097,Hoja1!$B$5:$B$1097,B1862,Hoja1!$E$5:$E$1097,"&lt;="&amp;E1862)),Hoja1!$C$5:$C$1097,""),"")</f>
        <v>CONST_527_JSA</v>
      </c>
      <c r="B1862" s="45" t="str">
        <f t="shared" si="58"/>
        <v>C-527</v>
      </c>
      <c r="C1862" s="45" t="str">
        <f t="shared" si="59"/>
        <v>JSA</v>
      </c>
      <c r="D1862" s="6" t="s">
        <v>26</v>
      </c>
      <c r="E1862" s="7">
        <v>39150</v>
      </c>
      <c r="F1862" s="8"/>
      <c r="G1862" s="9"/>
      <c r="H1862" s="9"/>
      <c r="I1862" s="47">
        <v>60000</v>
      </c>
      <c r="J1862" s="10"/>
    </row>
    <row r="1863" spans="1:10" x14ac:dyDescent="0.3">
      <c r="A1863" t="str" cm="1">
        <f t="array" ref="A1863">IFERROR(_xlfn.XLOOKUP(1,(Hoja1!$B$5:$B$1097=B1863)*(Hoja1!$E$5:$E$1097=_xlfn.MAXIFS(Hoja1!$E$5:$E$1097,Hoja1!$B$5:$B$1097,B1863,Hoja1!$E$5:$E$1097,"&lt;="&amp;E1863)),Hoja1!$C$5:$C$1097,""),"")</f>
        <v>CONST_527_JSA</v>
      </c>
      <c r="B1863" s="45" t="str">
        <f t="shared" si="58"/>
        <v>C-527</v>
      </c>
      <c r="C1863" s="45" t="str">
        <f t="shared" si="59"/>
        <v>JSA</v>
      </c>
      <c r="D1863" s="6" t="s">
        <v>26</v>
      </c>
      <c r="E1863" s="7">
        <v>39155</v>
      </c>
      <c r="F1863" s="8"/>
      <c r="G1863" s="9"/>
      <c r="H1863" s="9"/>
      <c r="I1863" s="47">
        <v>56000</v>
      </c>
      <c r="J1863" s="10"/>
    </row>
    <row r="1864" spans="1:10" x14ac:dyDescent="0.3">
      <c r="A1864" t="str" cm="1">
        <f t="array" ref="A1864">IFERROR(_xlfn.XLOOKUP(1,(Hoja1!$B$5:$B$1097=B1864)*(Hoja1!$E$5:$E$1097=_xlfn.MAXIFS(Hoja1!$E$5:$E$1097,Hoja1!$B$5:$B$1097,B1864,Hoja1!$E$5:$E$1097,"&lt;="&amp;E1864)),Hoja1!$C$5:$C$1097,""),"")</f>
        <v>CONST_527_JSA</v>
      </c>
      <c r="B1864" s="45" t="str">
        <f t="shared" si="58"/>
        <v>C-527</v>
      </c>
      <c r="C1864" s="45" t="str">
        <f t="shared" si="59"/>
        <v>JSA</v>
      </c>
      <c r="D1864" s="6" t="s">
        <v>26</v>
      </c>
      <c r="E1864" s="7">
        <v>39159</v>
      </c>
      <c r="F1864" s="8"/>
      <c r="G1864" s="9"/>
      <c r="H1864" s="9"/>
      <c r="I1864" s="47">
        <v>53000</v>
      </c>
      <c r="J1864" s="10"/>
    </row>
    <row r="1865" spans="1:10" x14ac:dyDescent="0.3">
      <c r="A1865" t="str" cm="1">
        <f t="array" ref="A1865">IFERROR(_xlfn.XLOOKUP(1,(Hoja1!$B$5:$B$1097=B1865)*(Hoja1!$E$5:$E$1097=_xlfn.MAXIFS(Hoja1!$E$5:$E$1097,Hoja1!$B$5:$B$1097,B1865,Hoja1!$E$5:$E$1097,"&lt;="&amp;E1865)),Hoja1!$C$5:$C$1097,""),"")</f>
        <v>CONST_527_JSA</v>
      </c>
      <c r="B1865" s="45" t="str">
        <f t="shared" si="58"/>
        <v>C-527</v>
      </c>
      <c r="C1865" s="45" t="str">
        <f t="shared" si="59"/>
        <v>JSA</v>
      </c>
      <c r="D1865" s="6" t="s">
        <v>26</v>
      </c>
      <c r="E1865" s="7">
        <v>39162</v>
      </c>
      <c r="F1865" s="8"/>
      <c r="G1865" s="9"/>
      <c r="H1865" s="9"/>
      <c r="I1865" s="47">
        <v>36000</v>
      </c>
      <c r="J1865" s="10"/>
    </row>
    <row r="1866" spans="1:10" x14ac:dyDescent="0.3">
      <c r="A1866" t="str" cm="1">
        <f t="array" ref="A1866">IFERROR(_xlfn.XLOOKUP(1,(Hoja1!$B$5:$B$1097=B1866)*(Hoja1!$E$5:$E$1097=_xlfn.MAXIFS(Hoja1!$E$5:$E$1097,Hoja1!$B$5:$B$1097,B1866,Hoja1!$E$5:$E$1097,"&lt;="&amp;E1866)),Hoja1!$C$5:$C$1097,""),"")</f>
        <v>CONST_527_JSA</v>
      </c>
      <c r="B1866" s="45" t="str">
        <f t="shared" si="58"/>
        <v>C-527</v>
      </c>
      <c r="C1866" s="45" t="str">
        <f t="shared" si="59"/>
        <v>JSA</v>
      </c>
      <c r="D1866" s="6" t="s">
        <v>26</v>
      </c>
      <c r="E1866" s="7">
        <v>39170</v>
      </c>
      <c r="F1866" s="8"/>
      <c r="G1866" s="9"/>
      <c r="H1866" s="9"/>
      <c r="I1866" s="47">
        <v>56000</v>
      </c>
      <c r="J1866" s="10"/>
    </row>
    <row r="1867" spans="1:10" x14ac:dyDescent="0.3">
      <c r="A1867" t="str" cm="1">
        <f t="array" ref="A1867">IFERROR(_xlfn.XLOOKUP(1,(Hoja1!$B$5:$B$1097=B1867)*(Hoja1!$E$5:$E$1097=_xlfn.MAXIFS(Hoja1!$E$5:$E$1097,Hoja1!$B$5:$B$1097,B1867,Hoja1!$E$5:$E$1097,"&lt;="&amp;E1867)),Hoja1!$C$5:$C$1097,""),"")</f>
        <v>CONST_527_JSA</v>
      </c>
      <c r="B1867" s="45" t="str">
        <f t="shared" si="58"/>
        <v>C-527</v>
      </c>
      <c r="C1867" s="45" t="str">
        <f t="shared" si="59"/>
        <v>JSA</v>
      </c>
      <c r="D1867" s="6" t="s">
        <v>26</v>
      </c>
      <c r="E1867" s="7">
        <v>39175</v>
      </c>
      <c r="F1867" s="8"/>
      <c r="G1867" s="9"/>
      <c r="H1867" s="9"/>
      <c r="I1867" s="47">
        <v>90000</v>
      </c>
      <c r="J1867" s="10"/>
    </row>
    <row r="1868" spans="1:10" x14ac:dyDescent="0.3">
      <c r="A1868" t="str" cm="1">
        <f t="array" ref="A1868">IFERROR(_xlfn.XLOOKUP(1,(Hoja1!$B$5:$B$1097=B1868)*(Hoja1!$E$5:$E$1097=_xlfn.MAXIFS(Hoja1!$E$5:$E$1097,Hoja1!$B$5:$B$1097,B1868,Hoja1!$E$5:$E$1097,"&lt;="&amp;E1868)),Hoja1!$C$5:$C$1097,""),"")</f>
        <v>CONST_527_JSA</v>
      </c>
      <c r="B1868" s="45" t="str">
        <f t="shared" si="58"/>
        <v>C-527</v>
      </c>
      <c r="C1868" s="45" t="str">
        <f t="shared" si="59"/>
        <v>JSA</v>
      </c>
      <c r="D1868" s="6" t="s">
        <v>26</v>
      </c>
      <c r="E1868" s="7">
        <v>39177</v>
      </c>
      <c r="F1868" s="8"/>
      <c r="G1868" s="9"/>
      <c r="H1868" s="9"/>
      <c r="I1868" s="47">
        <v>60000</v>
      </c>
      <c r="J1868" s="10"/>
    </row>
    <row r="1869" spans="1:10" x14ac:dyDescent="0.3">
      <c r="A1869" t="str" cm="1">
        <f t="array" ref="A1869">IFERROR(_xlfn.XLOOKUP(1,(Hoja1!$B$5:$B$1097=B1869)*(Hoja1!$E$5:$E$1097=_xlfn.MAXIFS(Hoja1!$E$5:$E$1097,Hoja1!$B$5:$B$1097,B1869,Hoja1!$E$5:$E$1097,"&lt;="&amp;E1869)),Hoja1!$C$5:$C$1097,""),"")</f>
        <v>CONST_527_JSA</v>
      </c>
      <c r="B1869" s="45" t="str">
        <f t="shared" si="58"/>
        <v>C-527</v>
      </c>
      <c r="C1869" s="45" t="str">
        <f t="shared" si="59"/>
        <v>JSA</v>
      </c>
      <c r="D1869" s="6" t="s">
        <v>26</v>
      </c>
      <c r="E1869" s="7">
        <v>39182</v>
      </c>
      <c r="F1869" s="8"/>
      <c r="G1869" s="9"/>
      <c r="H1869" s="9"/>
      <c r="I1869" s="47">
        <v>58000</v>
      </c>
      <c r="J1869" s="10"/>
    </row>
    <row r="1870" spans="1:10" x14ac:dyDescent="0.3">
      <c r="A1870" t="str" cm="1">
        <f t="array" ref="A1870">IFERROR(_xlfn.XLOOKUP(1,(Hoja1!$B$5:$B$1097=B1870)*(Hoja1!$E$5:$E$1097=_xlfn.MAXIFS(Hoja1!$E$5:$E$1097,Hoja1!$B$5:$B$1097,B1870,Hoja1!$E$5:$E$1097,"&lt;="&amp;E1870)),Hoja1!$C$5:$C$1097,""),"")</f>
        <v>CONST_527_JSA</v>
      </c>
      <c r="B1870" s="45" t="str">
        <f t="shared" si="58"/>
        <v>C-527</v>
      </c>
      <c r="C1870" s="45" t="str">
        <f t="shared" si="59"/>
        <v>JSA</v>
      </c>
      <c r="D1870" s="6" t="s">
        <v>26</v>
      </c>
      <c r="E1870" s="7">
        <v>39183</v>
      </c>
      <c r="F1870" s="8"/>
      <c r="G1870" s="9"/>
      <c r="H1870" s="9"/>
      <c r="I1870" s="47">
        <v>34000</v>
      </c>
      <c r="J1870" s="10"/>
    </row>
    <row r="1871" spans="1:10" x14ac:dyDescent="0.3">
      <c r="A1871" t="str" cm="1">
        <f t="array" ref="A1871">IFERROR(_xlfn.XLOOKUP(1,(Hoja1!$B$5:$B$1097=B1871)*(Hoja1!$E$5:$E$1097=_xlfn.MAXIFS(Hoja1!$E$5:$E$1097,Hoja1!$B$5:$B$1097,B1871,Hoja1!$E$5:$E$1097,"&lt;="&amp;E1871)),Hoja1!$C$5:$C$1097,""),"")</f>
        <v>CONST_527_JSA</v>
      </c>
      <c r="B1871" s="45" t="str">
        <f t="shared" si="58"/>
        <v>C-527</v>
      </c>
      <c r="C1871" s="45" t="str">
        <f t="shared" si="59"/>
        <v>JSA</v>
      </c>
      <c r="D1871" s="6" t="s">
        <v>26</v>
      </c>
      <c r="E1871" s="7">
        <v>39185</v>
      </c>
      <c r="F1871" s="8"/>
      <c r="G1871" s="9"/>
      <c r="H1871" s="9"/>
      <c r="I1871" s="47">
        <v>49000</v>
      </c>
      <c r="J1871" s="10"/>
    </row>
    <row r="1872" spans="1:10" x14ac:dyDescent="0.3">
      <c r="A1872" t="str" cm="1">
        <f t="array" ref="A1872">IFERROR(_xlfn.XLOOKUP(1,(Hoja1!$B$5:$B$1097=B1872)*(Hoja1!$E$5:$E$1097=_xlfn.MAXIFS(Hoja1!$E$5:$E$1097,Hoja1!$B$5:$B$1097,B1872,Hoja1!$E$5:$E$1097,"&lt;="&amp;E1872)),Hoja1!$C$5:$C$1097,""),"")</f>
        <v>CONST_527_JSA</v>
      </c>
      <c r="B1872" s="45" t="str">
        <f t="shared" si="58"/>
        <v>C-527</v>
      </c>
      <c r="C1872" s="45" t="str">
        <f t="shared" si="59"/>
        <v>JSA</v>
      </c>
      <c r="D1872" s="6" t="s">
        <v>26</v>
      </c>
      <c r="E1872" s="7">
        <v>39190</v>
      </c>
      <c r="F1872" s="8"/>
      <c r="G1872" s="9"/>
      <c r="H1872" s="9"/>
      <c r="I1872" s="47">
        <v>52000</v>
      </c>
      <c r="J1872" s="10"/>
    </row>
    <row r="1873" spans="1:10" x14ac:dyDescent="0.3">
      <c r="A1873" t="str" cm="1">
        <f t="array" ref="A1873">IFERROR(_xlfn.XLOOKUP(1,(Hoja1!$B$5:$B$1097=B1873)*(Hoja1!$E$5:$E$1097=_xlfn.MAXIFS(Hoja1!$E$5:$E$1097,Hoja1!$B$5:$B$1097,B1873,Hoja1!$E$5:$E$1097,"&lt;="&amp;E1873)),Hoja1!$C$5:$C$1097,""),"")</f>
        <v>CONST_527_JSA</v>
      </c>
      <c r="B1873" s="45" t="str">
        <f t="shared" si="58"/>
        <v>C-527</v>
      </c>
      <c r="C1873" s="45" t="str">
        <f t="shared" si="59"/>
        <v>JSA</v>
      </c>
      <c r="D1873" s="6" t="s">
        <v>26</v>
      </c>
      <c r="E1873" s="7">
        <v>39198</v>
      </c>
      <c r="F1873" s="8"/>
      <c r="G1873" s="9"/>
      <c r="H1873" s="9"/>
      <c r="I1873" s="47"/>
      <c r="J1873" s="10"/>
    </row>
    <row r="1874" spans="1:10" x14ac:dyDescent="0.3">
      <c r="A1874" t="str" cm="1">
        <f t="array" ref="A1874">IFERROR(_xlfn.XLOOKUP(1,(Hoja1!$B$5:$B$1097=B1874)*(Hoja1!$E$5:$E$1097=_xlfn.MAXIFS(Hoja1!$E$5:$E$1097,Hoja1!$B$5:$B$1097,B1874,Hoja1!$E$5:$E$1097,"&lt;="&amp;E1874)),Hoja1!$C$5:$C$1097,""),"")</f>
        <v>CONST_527_JSA</v>
      </c>
      <c r="B1874" s="45" t="str">
        <f t="shared" si="58"/>
        <v>C-527</v>
      </c>
      <c r="C1874" s="45" t="str">
        <f t="shared" si="59"/>
        <v>JSA</v>
      </c>
      <c r="D1874" s="6" t="s">
        <v>26</v>
      </c>
      <c r="E1874" s="7">
        <v>39200</v>
      </c>
      <c r="F1874" s="8"/>
      <c r="G1874" s="9"/>
      <c r="H1874" s="9"/>
      <c r="I1874" s="47">
        <v>31000</v>
      </c>
      <c r="J1874" s="10"/>
    </row>
    <row r="1875" spans="1:10" x14ac:dyDescent="0.3">
      <c r="A1875" t="str" cm="1">
        <f t="array" ref="A1875">IFERROR(_xlfn.XLOOKUP(1,(Hoja1!$B$5:$B$1097=B1875)*(Hoja1!$E$5:$E$1097=_xlfn.MAXIFS(Hoja1!$E$5:$E$1097,Hoja1!$B$5:$B$1097,B1875,Hoja1!$E$5:$E$1097,"&lt;="&amp;E1875)),Hoja1!$C$5:$C$1097,""),"")</f>
        <v>CONST_527_JSA</v>
      </c>
      <c r="B1875" s="45" t="str">
        <f t="shared" si="58"/>
        <v>C-527</v>
      </c>
      <c r="C1875" s="45" t="str">
        <f t="shared" si="59"/>
        <v>JSA</v>
      </c>
      <c r="D1875" s="6" t="s">
        <v>26</v>
      </c>
      <c r="E1875" s="7">
        <v>39203</v>
      </c>
      <c r="F1875" s="8"/>
      <c r="G1875" s="9"/>
      <c r="H1875" s="9"/>
      <c r="I1875" s="47">
        <v>20000</v>
      </c>
      <c r="J1875" s="10"/>
    </row>
    <row r="1876" spans="1:10" x14ac:dyDescent="0.3">
      <c r="A1876" t="str" cm="1">
        <f t="array" ref="A1876">IFERROR(_xlfn.XLOOKUP(1,(Hoja1!$B$5:$B$1097=B1876)*(Hoja1!$E$5:$E$1097=_xlfn.MAXIFS(Hoja1!$E$5:$E$1097,Hoja1!$B$5:$B$1097,B1876,Hoja1!$E$5:$E$1097,"&lt;="&amp;E1876)),Hoja1!$C$5:$C$1097,""),"")</f>
        <v>CONST_527_JSA</v>
      </c>
      <c r="B1876" s="45" t="str">
        <f t="shared" si="58"/>
        <v>C-527</v>
      </c>
      <c r="C1876" s="45" t="str">
        <f t="shared" si="59"/>
        <v>JSA</v>
      </c>
      <c r="D1876" s="6" t="s">
        <v>26</v>
      </c>
      <c r="E1876" s="7">
        <v>39206</v>
      </c>
      <c r="F1876" s="8"/>
      <c r="G1876" s="9"/>
      <c r="H1876" s="9"/>
      <c r="I1876" s="47">
        <v>53000</v>
      </c>
      <c r="J1876" s="10"/>
    </row>
    <row r="1877" spans="1:10" x14ac:dyDescent="0.3">
      <c r="A1877" t="str" cm="1">
        <f t="array" ref="A1877">IFERROR(_xlfn.XLOOKUP(1,(Hoja1!$B$5:$B$1097=B1877)*(Hoja1!$E$5:$E$1097=_xlfn.MAXIFS(Hoja1!$E$5:$E$1097,Hoja1!$B$5:$B$1097,B1877,Hoja1!$E$5:$E$1097,"&lt;="&amp;E1877)),Hoja1!$C$5:$C$1097,""),"")</f>
        <v>CONST_527_JSA</v>
      </c>
      <c r="B1877" s="45" t="str">
        <f t="shared" si="58"/>
        <v>C-527</v>
      </c>
      <c r="C1877" s="45" t="str">
        <f t="shared" si="59"/>
        <v>JSA</v>
      </c>
      <c r="D1877" s="6" t="s">
        <v>26</v>
      </c>
      <c r="E1877" s="7">
        <v>39209</v>
      </c>
      <c r="F1877" s="8"/>
      <c r="G1877" s="9"/>
      <c r="H1877" s="9"/>
      <c r="I1877" s="47">
        <v>39000</v>
      </c>
      <c r="J1877" s="10"/>
    </row>
    <row r="1878" spans="1:10" x14ac:dyDescent="0.3">
      <c r="A1878" t="str" cm="1">
        <f t="array" ref="A1878">IFERROR(_xlfn.XLOOKUP(1,(Hoja1!$B$5:$B$1097=B1878)*(Hoja1!$E$5:$E$1097=_xlfn.MAXIFS(Hoja1!$E$5:$E$1097,Hoja1!$B$5:$B$1097,B1878,Hoja1!$E$5:$E$1097,"&lt;="&amp;E1878)),Hoja1!$C$5:$C$1097,""),"")</f>
        <v>CONST_527_JSA</v>
      </c>
      <c r="B1878" s="45" t="str">
        <f t="shared" si="58"/>
        <v>C-527</v>
      </c>
      <c r="C1878" s="45" t="str">
        <f t="shared" si="59"/>
        <v>JSA</v>
      </c>
      <c r="D1878" s="6" t="s">
        <v>26</v>
      </c>
      <c r="E1878" s="7">
        <v>39211</v>
      </c>
      <c r="F1878" s="8"/>
      <c r="G1878" s="9"/>
      <c r="H1878" s="9"/>
      <c r="I1878" s="47">
        <v>45000</v>
      </c>
      <c r="J1878" s="10"/>
    </row>
    <row r="1879" spans="1:10" x14ac:dyDescent="0.3">
      <c r="A1879" t="str" cm="1">
        <f t="array" ref="A1879">IFERROR(_xlfn.XLOOKUP(1,(Hoja1!$B$5:$B$1097=B1879)*(Hoja1!$E$5:$E$1097=_xlfn.MAXIFS(Hoja1!$E$5:$E$1097,Hoja1!$B$5:$B$1097,B1879,Hoja1!$E$5:$E$1097,"&lt;="&amp;E1879)),Hoja1!$C$5:$C$1097,""),"")</f>
        <v>CONST_527_JSA</v>
      </c>
      <c r="B1879" s="45" t="str">
        <f t="shared" si="58"/>
        <v>C-527</v>
      </c>
      <c r="C1879" s="45" t="str">
        <f t="shared" si="59"/>
        <v>JSA</v>
      </c>
      <c r="D1879" s="6" t="s">
        <v>26</v>
      </c>
      <c r="E1879" s="7">
        <v>39217</v>
      </c>
      <c r="F1879" s="8"/>
      <c r="G1879" s="9"/>
      <c r="H1879" s="9"/>
      <c r="I1879" s="47">
        <v>55000</v>
      </c>
      <c r="J1879" s="10"/>
    </row>
    <row r="1880" spans="1:10" x14ac:dyDescent="0.3">
      <c r="A1880" t="str" cm="1">
        <f t="array" ref="A1880">IFERROR(_xlfn.XLOOKUP(1,(Hoja1!$B$5:$B$1097=B1880)*(Hoja1!$E$5:$E$1097=_xlfn.MAXIFS(Hoja1!$E$5:$E$1097,Hoja1!$B$5:$B$1097,B1880,Hoja1!$E$5:$E$1097,"&lt;="&amp;E1880)),Hoja1!$C$5:$C$1097,""),"")</f>
        <v>CONST_527_JSA</v>
      </c>
      <c r="B1880" s="45" t="str">
        <f t="shared" si="58"/>
        <v>C-527</v>
      </c>
      <c r="C1880" s="45" t="str">
        <f t="shared" si="59"/>
        <v>JSA</v>
      </c>
      <c r="D1880" s="6" t="s">
        <v>26</v>
      </c>
      <c r="E1880" s="7">
        <v>39219</v>
      </c>
      <c r="F1880" s="8"/>
      <c r="G1880" s="9"/>
      <c r="H1880" s="9"/>
      <c r="I1880" s="47">
        <v>64000</v>
      </c>
      <c r="J1880" s="10"/>
    </row>
    <row r="1881" spans="1:10" x14ac:dyDescent="0.3">
      <c r="A1881" t="str" cm="1">
        <f t="array" ref="A1881">IFERROR(_xlfn.XLOOKUP(1,(Hoja1!$B$5:$B$1097=B1881)*(Hoja1!$E$5:$E$1097=_xlfn.MAXIFS(Hoja1!$E$5:$E$1097,Hoja1!$B$5:$B$1097,B1881,Hoja1!$E$5:$E$1097,"&lt;="&amp;E1881)),Hoja1!$C$5:$C$1097,""),"")</f>
        <v>CONST_527_JSA</v>
      </c>
      <c r="B1881" s="45" t="str">
        <f t="shared" si="58"/>
        <v>C-527</v>
      </c>
      <c r="C1881" s="45" t="str">
        <f t="shared" si="59"/>
        <v>JSA</v>
      </c>
      <c r="D1881" s="6" t="s">
        <v>26</v>
      </c>
      <c r="E1881" s="7">
        <v>39223</v>
      </c>
      <c r="F1881" s="8"/>
      <c r="G1881" s="9"/>
      <c r="H1881" s="9"/>
      <c r="I1881" s="47">
        <v>58000</v>
      </c>
      <c r="J1881" s="10"/>
    </row>
    <row r="1882" spans="1:10" x14ac:dyDescent="0.3">
      <c r="A1882" t="str" cm="1">
        <f t="array" ref="A1882">IFERROR(_xlfn.XLOOKUP(1,(Hoja1!$B$5:$B$1097=B1882)*(Hoja1!$E$5:$E$1097=_xlfn.MAXIFS(Hoja1!$E$5:$E$1097,Hoja1!$B$5:$B$1097,B1882,Hoja1!$E$5:$E$1097,"&lt;="&amp;E1882)),Hoja1!$C$5:$C$1097,""),"")</f>
        <v>CONST_527_JSA</v>
      </c>
      <c r="B1882" s="45" t="str">
        <f t="shared" si="58"/>
        <v>C-527</v>
      </c>
      <c r="C1882" s="45" t="str">
        <f t="shared" si="59"/>
        <v>JSA</v>
      </c>
      <c r="D1882" s="6" t="s">
        <v>26</v>
      </c>
      <c r="E1882" s="7">
        <v>39231</v>
      </c>
      <c r="F1882" s="8"/>
      <c r="G1882" s="9"/>
      <c r="H1882" s="9"/>
      <c r="I1882" s="47">
        <v>50000</v>
      </c>
      <c r="J1882" s="10"/>
    </row>
    <row r="1883" spans="1:10" x14ac:dyDescent="0.3">
      <c r="A1883" t="str" cm="1">
        <f t="array" ref="A1883">IFERROR(_xlfn.XLOOKUP(1,(Hoja1!$B$5:$B$1097=B1883)*(Hoja1!$E$5:$E$1097=_xlfn.MAXIFS(Hoja1!$E$5:$E$1097,Hoja1!$B$5:$B$1097,B1883,Hoja1!$E$5:$E$1097,"&lt;="&amp;E1883)),Hoja1!$C$5:$C$1097,""),"")</f>
        <v>CONST_527_JSA</v>
      </c>
      <c r="B1883" s="45" t="str">
        <f t="shared" si="58"/>
        <v>C-527</v>
      </c>
      <c r="C1883" s="45" t="str">
        <f t="shared" si="59"/>
        <v>JSA</v>
      </c>
      <c r="D1883" s="6" t="s">
        <v>26</v>
      </c>
      <c r="E1883" s="7">
        <v>39232</v>
      </c>
      <c r="F1883" s="8"/>
      <c r="G1883" s="9"/>
      <c r="H1883" s="9"/>
      <c r="I1883" s="47">
        <v>33000</v>
      </c>
      <c r="J1883" s="10"/>
    </row>
    <row r="1884" spans="1:10" x14ac:dyDescent="0.3">
      <c r="A1884" t="str" cm="1">
        <f t="array" ref="A1884">IFERROR(_xlfn.XLOOKUP(1,(Hoja1!$B$5:$B$1097=B1884)*(Hoja1!$E$5:$E$1097=_xlfn.MAXIFS(Hoja1!$E$5:$E$1097,Hoja1!$B$5:$B$1097,B1884,Hoja1!$E$5:$E$1097,"&lt;="&amp;E1884)),Hoja1!$C$5:$C$1097,""),"")</f>
        <v>CONST_527_JSA</v>
      </c>
      <c r="B1884" s="45" t="str">
        <f t="shared" si="58"/>
        <v>C-527</v>
      </c>
      <c r="C1884" s="45" t="str">
        <f t="shared" si="59"/>
        <v>JSA</v>
      </c>
      <c r="D1884" s="6" t="s">
        <v>26</v>
      </c>
      <c r="E1884" s="7">
        <v>39237</v>
      </c>
      <c r="F1884" s="8"/>
      <c r="G1884" s="9"/>
      <c r="H1884" s="9"/>
      <c r="I1884" s="47">
        <v>49000</v>
      </c>
      <c r="J1884" s="10"/>
    </row>
    <row r="1885" spans="1:10" x14ac:dyDescent="0.3">
      <c r="A1885" t="str" cm="1">
        <f t="array" ref="A1885">IFERROR(_xlfn.XLOOKUP(1,(Hoja1!$B$5:$B$1097=B1885)*(Hoja1!$E$5:$E$1097=_xlfn.MAXIFS(Hoja1!$E$5:$E$1097,Hoja1!$B$5:$B$1097,B1885,Hoja1!$E$5:$E$1097,"&lt;="&amp;E1885)),Hoja1!$C$5:$C$1097,""),"")</f>
        <v>CONST_527_JSA</v>
      </c>
      <c r="B1885" s="45" t="str">
        <f t="shared" si="58"/>
        <v>C-527</v>
      </c>
      <c r="C1885" s="45" t="str">
        <f t="shared" si="59"/>
        <v>JSA</v>
      </c>
      <c r="D1885" s="6" t="s">
        <v>26</v>
      </c>
      <c r="E1885" s="7">
        <v>39238</v>
      </c>
      <c r="F1885" s="8"/>
      <c r="G1885" s="9"/>
      <c r="H1885" s="9"/>
      <c r="I1885" s="47">
        <v>60000</v>
      </c>
      <c r="J1885" s="10"/>
    </row>
    <row r="1886" spans="1:10" x14ac:dyDescent="0.3">
      <c r="A1886" t="str" cm="1">
        <f t="array" ref="A1886">IFERROR(_xlfn.XLOOKUP(1,(Hoja1!$B$5:$B$1097=B1886)*(Hoja1!$E$5:$E$1097=_xlfn.MAXIFS(Hoja1!$E$5:$E$1097,Hoja1!$B$5:$B$1097,B1886,Hoja1!$E$5:$E$1097,"&lt;="&amp;E1886)),Hoja1!$C$5:$C$1097,""),"")</f>
        <v>CONST_527_JSA</v>
      </c>
      <c r="B1886" s="45" t="str">
        <f t="shared" si="58"/>
        <v>C-527</v>
      </c>
      <c r="C1886" s="45" t="str">
        <f t="shared" si="59"/>
        <v>JSA</v>
      </c>
      <c r="D1886" s="6" t="s">
        <v>26</v>
      </c>
      <c r="E1886" s="7">
        <v>39243</v>
      </c>
      <c r="F1886" s="8"/>
      <c r="G1886" s="9"/>
      <c r="H1886" s="9"/>
      <c r="I1886" s="47">
        <v>68000</v>
      </c>
      <c r="J1886" s="10"/>
    </row>
    <row r="1887" spans="1:10" x14ac:dyDescent="0.3">
      <c r="A1887" t="str" cm="1">
        <f t="array" ref="A1887">IFERROR(_xlfn.XLOOKUP(1,(Hoja1!$B$5:$B$1097=B1887)*(Hoja1!$E$5:$E$1097=_xlfn.MAXIFS(Hoja1!$E$5:$E$1097,Hoja1!$B$5:$B$1097,B1887,Hoja1!$E$5:$E$1097,"&lt;="&amp;E1887)),Hoja1!$C$5:$C$1097,""),"")</f>
        <v>CONST_527_JSA</v>
      </c>
      <c r="B1887" s="45" t="str">
        <f t="shared" si="58"/>
        <v>C-527</v>
      </c>
      <c r="C1887" s="45" t="str">
        <f t="shared" si="59"/>
        <v>JSA</v>
      </c>
      <c r="D1887" s="6" t="s">
        <v>26</v>
      </c>
      <c r="E1887" s="7">
        <v>39245</v>
      </c>
      <c r="F1887" s="8"/>
      <c r="G1887" s="9"/>
      <c r="H1887" s="9"/>
      <c r="I1887" s="47">
        <v>85000</v>
      </c>
      <c r="J1887" s="10"/>
    </row>
    <row r="1888" spans="1:10" x14ac:dyDescent="0.3">
      <c r="A1888" t="str" cm="1">
        <f t="array" ref="A1888">IFERROR(_xlfn.XLOOKUP(1,(Hoja1!$B$5:$B$1097=B1888)*(Hoja1!$E$5:$E$1097=_xlfn.MAXIFS(Hoja1!$E$5:$E$1097,Hoja1!$B$5:$B$1097,B1888,Hoja1!$E$5:$E$1097,"&lt;="&amp;E1888)),Hoja1!$C$5:$C$1097,""),"")</f>
        <v>CONST_527_JSA</v>
      </c>
      <c r="B1888" s="45" t="str">
        <f t="shared" si="58"/>
        <v>C-527</v>
      </c>
      <c r="C1888" s="45" t="str">
        <f t="shared" si="59"/>
        <v>JSA</v>
      </c>
      <c r="D1888" s="6" t="s">
        <v>26</v>
      </c>
      <c r="E1888" s="7">
        <v>39250</v>
      </c>
      <c r="F1888" s="8"/>
      <c r="G1888" s="9"/>
      <c r="H1888" s="9"/>
      <c r="I1888" s="47">
        <v>45000</v>
      </c>
      <c r="J1888" s="10"/>
    </row>
    <row r="1889" spans="1:10" x14ac:dyDescent="0.3">
      <c r="A1889" t="str" cm="1">
        <f t="array" ref="A1889">IFERROR(_xlfn.XLOOKUP(1,(Hoja1!$B$5:$B$1097=B1889)*(Hoja1!$E$5:$E$1097=_xlfn.MAXIFS(Hoja1!$E$5:$E$1097,Hoja1!$B$5:$B$1097,B1889,Hoja1!$E$5:$E$1097,"&lt;="&amp;E1889)),Hoja1!$C$5:$C$1097,""),"")</f>
        <v>CONST_527_JSA</v>
      </c>
      <c r="B1889" s="45" t="str">
        <f t="shared" si="58"/>
        <v>C-527</v>
      </c>
      <c r="C1889" s="45" t="str">
        <f t="shared" si="59"/>
        <v>JSA</v>
      </c>
      <c r="D1889" s="6" t="s">
        <v>26</v>
      </c>
      <c r="E1889" s="7">
        <v>39256</v>
      </c>
      <c r="F1889" s="8"/>
      <c r="G1889" s="9"/>
      <c r="H1889" s="9"/>
      <c r="I1889" s="47">
        <v>85000</v>
      </c>
      <c r="J1889" s="10"/>
    </row>
    <row r="1890" spans="1:10" x14ac:dyDescent="0.3">
      <c r="A1890" t="str" cm="1">
        <f t="array" ref="A1890">IFERROR(_xlfn.XLOOKUP(1,(Hoja1!$B$5:$B$1097=B1890)*(Hoja1!$E$5:$E$1097=_xlfn.MAXIFS(Hoja1!$E$5:$E$1097,Hoja1!$B$5:$B$1097,B1890,Hoja1!$E$5:$E$1097,"&lt;="&amp;E1890)),Hoja1!$C$5:$C$1097,""),"")</f>
        <v>CONST_527_JSA</v>
      </c>
      <c r="B1890" s="45" t="str">
        <f t="shared" si="58"/>
        <v>C-527</v>
      </c>
      <c r="C1890" s="45" t="str">
        <f t="shared" si="59"/>
        <v>JSA</v>
      </c>
      <c r="D1890" s="6" t="s">
        <v>26</v>
      </c>
      <c r="E1890" s="7">
        <v>39261</v>
      </c>
      <c r="F1890" s="8"/>
      <c r="G1890" s="9"/>
      <c r="H1890" s="9"/>
      <c r="I1890" s="47">
        <v>27000</v>
      </c>
      <c r="J1890" s="10"/>
    </row>
    <row r="1891" spans="1:10" x14ac:dyDescent="0.3">
      <c r="A1891" t="str" cm="1">
        <f t="array" ref="A1891">IFERROR(_xlfn.XLOOKUP(1,(Hoja1!$B$5:$B$1097=B1891)*(Hoja1!$E$5:$E$1097=_xlfn.MAXIFS(Hoja1!$E$5:$E$1097,Hoja1!$B$5:$B$1097,B1891,Hoja1!$E$5:$E$1097,"&lt;="&amp;E1891)),Hoja1!$C$5:$C$1097,""),"")</f>
        <v>CONST_527_JSA</v>
      </c>
      <c r="B1891" s="45" t="str">
        <f t="shared" si="58"/>
        <v>C-527</v>
      </c>
      <c r="C1891" s="45" t="str">
        <f t="shared" si="59"/>
        <v>JSA</v>
      </c>
      <c r="D1891" s="6" t="s">
        <v>26</v>
      </c>
      <c r="E1891" s="7">
        <v>39274</v>
      </c>
      <c r="F1891" s="8"/>
      <c r="G1891" s="9"/>
      <c r="H1891" s="9"/>
      <c r="I1891" s="47">
        <v>58000</v>
      </c>
      <c r="J1891" s="10"/>
    </row>
    <row r="1892" spans="1:10" x14ac:dyDescent="0.3">
      <c r="A1892" t="str" cm="1">
        <f t="array" ref="A1892">IFERROR(_xlfn.XLOOKUP(1,(Hoja1!$B$5:$B$1097=B1892)*(Hoja1!$E$5:$E$1097=_xlfn.MAXIFS(Hoja1!$E$5:$E$1097,Hoja1!$B$5:$B$1097,B1892,Hoja1!$E$5:$E$1097,"&lt;="&amp;E1892)),Hoja1!$C$5:$C$1097,""),"")</f>
        <v>CONST_527_JSA</v>
      </c>
      <c r="B1892" s="45" t="str">
        <f t="shared" si="58"/>
        <v>C-527</v>
      </c>
      <c r="C1892" s="45" t="str">
        <f t="shared" si="59"/>
        <v>JSA</v>
      </c>
      <c r="D1892" s="6" t="s">
        <v>26</v>
      </c>
      <c r="E1892" s="7">
        <v>39283</v>
      </c>
      <c r="F1892" s="8"/>
      <c r="G1892" s="9"/>
      <c r="H1892" s="9"/>
      <c r="I1892" s="47">
        <v>58000</v>
      </c>
      <c r="J1892" s="10"/>
    </row>
    <row r="1893" spans="1:10" x14ac:dyDescent="0.3">
      <c r="A1893" t="str" cm="1">
        <f t="array" ref="A1893">IFERROR(_xlfn.XLOOKUP(1,(Hoja1!$B$5:$B$1097=B1893)*(Hoja1!$E$5:$E$1097=_xlfn.MAXIFS(Hoja1!$E$5:$E$1097,Hoja1!$B$5:$B$1097,B1893,Hoja1!$E$5:$E$1097,"&lt;="&amp;E1893)),Hoja1!$C$5:$C$1097,""),"")</f>
        <v>CONST_527_JSA</v>
      </c>
      <c r="B1893" s="45" t="str">
        <f t="shared" si="58"/>
        <v>C-527</v>
      </c>
      <c r="C1893" s="45" t="str">
        <f t="shared" si="59"/>
        <v>JSA</v>
      </c>
      <c r="D1893" s="6" t="s">
        <v>26</v>
      </c>
      <c r="E1893" s="7">
        <v>39284</v>
      </c>
      <c r="F1893" s="8"/>
      <c r="G1893" s="9"/>
      <c r="H1893" s="9"/>
      <c r="I1893" s="47">
        <v>57000</v>
      </c>
      <c r="J1893" s="10"/>
    </row>
    <row r="1894" spans="1:10" x14ac:dyDescent="0.3">
      <c r="A1894" t="str" cm="1">
        <f t="array" ref="A1894">IFERROR(_xlfn.XLOOKUP(1,(Hoja1!$B$5:$B$1097=B1894)*(Hoja1!$E$5:$E$1097=_xlfn.MAXIFS(Hoja1!$E$5:$E$1097,Hoja1!$B$5:$B$1097,B1894,Hoja1!$E$5:$E$1097,"&lt;="&amp;E1894)),Hoja1!$C$5:$C$1097,""),"")</f>
        <v>CONST_527_JSA</v>
      </c>
      <c r="B1894" s="45" t="str">
        <f t="shared" si="58"/>
        <v>C-527</v>
      </c>
      <c r="C1894" s="45" t="str">
        <f t="shared" si="59"/>
        <v>JSA</v>
      </c>
      <c r="D1894" s="6" t="s">
        <v>26</v>
      </c>
      <c r="E1894" s="7">
        <v>39289</v>
      </c>
      <c r="F1894" s="8"/>
      <c r="G1894" s="9"/>
      <c r="H1894" s="9"/>
      <c r="I1894" s="47">
        <v>54000</v>
      </c>
      <c r="J1894" s="10"/>
    </row>
    <row r="1895" spans="1:10" x14ac:dyDescent="0.3">
      <c r="A1895" t="str" cm="1">
        <f t="array" ref="A1895">IFERROR(_xlfn.XLOOKUP(1,(Hoja1!$B$5:$B$1097=B1895)*(Hoja1!$E$5:$E$1097=_xlfn.MAXIFS(Hoja1!$E$5:$E$1097,Hoja1!$B$5:$B$1097,B1895,Hoja1!$E$5:$E$1097,"&lt;="&amp;E1895)),Hoja1!$C$5:$C$1097,""),"")</f>
        <v>CONST_527_JSA</v>
      </c>
      <c r="B1895" s="45" t="str">
        <f t="shared" si="58"/>
        <v>C-527</v>
      </c>
      <c r="C1895" s="45" t="str">
        <f t="shared" si="59"/>
        <v>JSA</v>
      </c>
      <c r="D1895" s="6" t="s">
        <v>26</v>
      </c>
      <c r="E1895" s="7">
        <v>39292</v>
      </c>
      <c r="F1895" s="8"/>
      <c r="G1895" s="9"/>
      <c r="H1895" s="9"/>
      <c r="I1895" s="47">
        <v>50000</v>
      </c>
      <c r="J1895" s="10"/>
    </row>
    <row r="1896" spans="1:10" x14ac:dyDescent="0.3">
      <c r="A1896" t="str" cm="1">
        <f t="array" ref="A1896">IFERROR(_xlfn.XLOOKUP(1,(Hoja1!$B$5:$B$1097=B1896)*(Hoja1!$E$5:$E$1097=_xlfn.MAXIFS(Hoja1!$E$5:$E$1097,Hoja1!$B$5:$B$1097,B1896,Hoja1!$E$5:$E$1097,"&lt;="&amp;E1896)),Hoja1!$C$5:$C$1097,""),"")</f>
        <v>CONST_527_JSA</v>
      </c>
      <c r="B1896" s="45" t="str">
        <f t="shared" si="58"/>
        <v>C-527</v>
      </c>
      <c r="C1896" s="45" t="str">
        <f t="shared" si="59"/>
        <v>JSA</v>
      </c>
      <c r="D1896" s="6" t="s">
        <v>26</v>
      </c>
      <c r="E1896" s="7">
        <v>39314</v>
      </c>
      <c r="F1896" s="8"/>
      <c r="G1896" s="9"/>
      <c r="H1896" s="9"/>
      <c r="I1896" s="47">
        <v>70000</v>
      </c>
      <c r="J1896" s="10"/>
    </row>
    <row r="1897" spans="1:10" x14ac:dyDescent="0.3">
      <c r="A1897" t="str" cm="1">
        <f t="array" ref="A1897">IFERROR(_xlfn.XLOOKUP(1,(Hoja1!$B$5:$B$1097=B1897)*(Hoja1!$E$5:$E$1097=_xlfn.MAXIFS(Hoja1!$E$5:$E$1097,Hoja1!$B$5:$B$1097,B1897,Hoja1!$E$5:$E$1097,"&lt;="&amp;E1897)),Hoja1!$C$5:$C$1097,""),"")</f>
        <v>CONST_527_JSA</v>
      </c>
      <c r="B1897" s="45" t="str">
        <f t="shared" si="58"/>
        <v>C-527</v>
      </c>
      <c r="C1897" s="45" t="str">
        <f t="shared" si="59"/>
        <v>JSA</v>
      </c>
      <c r="D1897" s="6" t="s">
        <v>26</v>
      </c>
      <c r="E1897" s="7">
        <v>39318</v>
      </c>
      <c r="F1897" s="8"/>
      <c r="G1897" s="9"/>
      <c r="H1897" s="9"/>
      <c r="I1897" s="47">
        <v>80000</v>
      </c>
      <c r="J1897" s="10"/>
    </row>
    <row r="1898" spans="1:10" x14ac:dyDescent="0.3">
      <c r="A1898" t="str" cm="1">
        <f t="array" ref="A1898">IFERROR(_xlfn.XLOOKUP(1,(Hoja1!$B$5:$B$1097=B1898)*(Hoja1!$E$5:$E$1097=_xlfn.MAXIFS(Hoja1!$E$5:$E$1097,Hoja1!$B$5:$B$1097,B1898,Hoja1!$E$5:$E$1097,"&lt;="&amp;E1898)),Hoja1!$C$5:$C$1097,""),"")</f>
        <v>CONST_527_JSA</v>
      </c>
      <c r="B1898" s="45" t="str">
        <f t="shared" si="58"/>
        <v>C-527</v>
      </c>
      <c r="C1898" s="45" t="str">
        <f t="shared" si="59"/>
        <v>JSA</v>
      </c>
      <c r="D1898" s="6" t="s">
        <v>26</v>
      </c>
      <c r="E1898" s="7">
        <v>39325</v>
      </c>
      <c r="F1898" s="8"/>
      <c r="G1898" s="9"/>
      <c r="H1898" s="9"/>
      <c r="I1898" s="47">
        <v>80000</v>
      </c>
      <c r="J1898" s="10"/>
    </row>
    <row r="1899" spans="1:10" x14ac:dyDescent="0.3">
      <c r="A1899" t="str" cm="1">
        <f t="array" ref="A1899">IFERROR(_xlfn.XLOOKUP(1,(Hoja1!$B$5:$B$1097=B1899)*(Hoja1!$E$5:$E$1097=_xlfn.MAXIFS(Hoja1!$E$5:$E$1097,Hoja1!$B$5:$B$1097,B1899,Hoja1!$E$5:$E$1097,"&lt;="&amp;E1899)),Hoja1!$C$5:$C$1097,""),"")</f>
        <v>CONST_527_JSA</v>
      </c>
      <c r="B1899" s="45" t="str">
        <f t="shared" si="58"/>
        <v>C-527</v>
      </c>
      <c r="C1899" s="45" t="str">
        <f t="shared" si="59"/>
        <v>JSA</v>
      </c>
      <c r="D1899" s="6" t="s">
        <v>26</v>
      </c>
      <c r="E1899" s="7">
        <v>39341</v>
      </c>
      <c r="F1899" s="8"/>
      <c r="G1899" s="9"/>
      <c r="H1899" s="9"/>
      <c r="I1899" s="47">
        <v>63000</v>
      </c>
      <c r="J1899" s="10"/>
    </row>
    <row r="1900" spans="1:10" x14ac:dyDescent="0.3">
      <c r="A1900" t="str" cm="1">
        <f t="array" ref="A1900">IFERROR(_xlfn.XLOOKUP(1,(Hoja1!$B$5:$B$1097=B1900)*(Hoja1!$E$5:$E$1097=_xlfn.MAXIFS(Hoja1!$E$5:$E$1097,Hoja1!$B$5:$B$1097,B1900,Hoja1!$E$5:$E$1097,"&lt;="&amp;E1900)),Hoja1!$C$5:$C$1097,""),"")</f>
        <v>CONST_527_JSA</v>
      </c>
      <c r="B1900" s="45" t="str">
        <f t="shared" si="58"/>
        <v>C-527</v>
      </c>
      <c r="C1900" s="45" t="str">
        <f t="shared" si="59"/>
        <v>JSA</v>
      </c>
      <c r="D1900" s="6" t="s">
        <v>26</v>
      </c>
      <c r="E1900" s="7">
        <v>39344</v>
      </c>
      <c r="F1900" s="8"/>
      <c r="G1900" s="9"/>
      <c r="H1900" s="9"/>
      <c r="I1900" s="47">
        <v>96000</v>
      </c>
      <c r="J1900" s="10"/>
    </row>
    <row r="1901" spans="1:10" x14ac:dyDescent="0.3">
      <c r="A1901" t="str" cm="1">
        <f t="array" ref="A1901">IFERROR(_xlfn.XLOOKUP(1,(Hoja1!$B$5:$B$1097=B1901)*(Hoja1!$E$5:$E$1097=_xlfn.MAXIFS(Hoja1!$E$5:$E$1097,Hoja1!$B$5:$B$1097,B1901,Hoja1!$E$5:$E$1097,"&lt;="&amp;E1901)),Hoja1!$C$5:$C$1097,""),"")</f>
        <v>CONST_527_JSA</v>
      </c>
      <c r="B1901" s="45" t="str">
        <f t="shared" si="58"/>
        <v>C-527</v>
      </c>
      <c r="C1901" s="45" t="str">
        <f t="shared" si="59"/>
        <v>JSA</v>
      </c>
      <c r="D1901" s="6" t="s">
        <v>26</v>
      </c>
      <c r="E1901" s="7">
        <v>39348</v>
      </c>
      <c r="F1901" s="8"/>
      <c r="G1901" s="9"/>
      <c r="H1901" s="9"/>
      <c r="I1901" s="47">
        <v>93000</v>
      </c>
      <c r="J1901" s="10"/>
    </row>
    <row r="1902" spans="1:10" x14ac:dyDescent="0.3">
      <c r="A1902" t="str" cm="1">
        <f t="array" ref="A1902">IFERROR(_xlfn.XLOOKUP(1,(Hoja1!$B$5:$B$1097=B1902)*(Hoja1!$E$5:$E$1097=_xlfn.MAXIFS(Hoja1!$E$5:$E$1097,Hoja1!$B$5:$B$1097,B1902,Hoja1!$E$5:$E$1097,"&lt;="&amp;E1902)),Hoja1!$C$5:$C$1097,""),"")</f>
        <v>CONST_527_JSA</v>
      </c>
      <c r="B1902" s="45" t="str">
        <f t="shared" si="58"/>
        <v>C-527</v>
      </c>
      <c r="C1902" s="45" t="str">
        <f t="shared" si="59"/>
        <v>JSA</v>
      </c>
      <c r="D1902" s="6" t="s">
        <v>26</v>
      </c>
      <c r="E1902" s="7">
        <v>39355</v>
      </c>
      <c r="F1902" s="8"/>
      <c r="G1902" s="9"/>
      <c r="H1902" s="9"/>
      <c r="I1902" s="47">
        <v>57000</v>
      </c>
      <c r="J1902" s="10"/>
    </row>
    <row r="1903" spans="1:10" x14ac:dyDescent="0.3">
      <c r="A1903" t="str" cm="1">
        <f t="array" ref="A1903">IFERROR(_xlfn.XLOOKUP(1,(Hoja1!$B$5:$B$1097=B1903)*(Hoja1!$E$5:$E$1097=_xlfn.MAXIFS(Hoja1!$E$5:$E$1097,Hoja1!$B$5:$B$1097,B1903,Hoja1!$E$5:$E$1097,"&lt;="&amp;E1903)),Hoja1!$C$5:$C$1097,""),"")</f>
        <v>CONST_527_JSA</v>
      </c>
      <c r="B1903" s="45" t="str">
        <f t="shared" si="58"/>
        <v>C-527</v>
      </c>
      <c r="C1903" s="45" t="str">
        <f t="shared" si="59"/>
        <v>JSA</v>
      </c>
      <c r="D1903" s="6" t="s">
        <v>26</v>
      </c>
      <c r="E1903" s="7">
        <v>39364</v>
      </c>
      <c r="F1903" s="8"/>
      <c r="G1903" s="9"/>
      <c r="H1903" s="9"/>
      <c r="I1903" s="47">
        <v>68000</v>
      </c>
      <c r="J1903" s="10"/>
    </row>
    <row r="1904" spans="1:10" x14ac:dyDescent="0.3">
      <c r="A1904" t="str" cm="1">
        <f t="array" ref="A1904">IFERROR(_xlfn.XLOOKUP(1,(Hoja1!$B$5:$B$1097=B1904)*(Hoja1!$E$5:$E$1097=_xlfn.MAXIFS(Hoja1!$E$5:$E$1097,Hoja1!$B$5:$B$1097,B1904,Hoja1!$E$5:$E$1097,"&lt;="&amp;E1904)),Hoja1!$C$5:$C$1097,""),"")</f>
        <v>CONST_527_JSA</v>
      </c>
      <c r="B1904" s="45" t="str">
        <f t="shared" si="58"/>
        <v>C-527</v>
      </c>
      <c r="C1904" s="45" t="str">
        <f t="shared" si="59"/>
        <v>JSA</v>
      </c>
      <c r="D1904" s="6" t="s">
        <v>26</v>
      </c>
      <c r="E1904" s="7">
        <v>39366</v>
      </c>
      <c r="F1904" s="8"/>
      <c r="G1904" s="9"/>
      <c r="H1904" s="9"/>
      <c r="I1904" s="47">
        <v>82000</v>
      </c>
      <c r="J1904" s="10"/>
    </row>
    <row r="1905" spans="1:10" x14ac:dyDescent="0.3">
      <c r="A1905" t="str" cm="1">
        <f t="array" ref="A1905">IFERROR(_xlfn.XLOOKUP(1,(Hoja1!$B$5:$B$1097=B1905)*(Hoja1!$E$5:$E$1097=_xlfn.MAXIFS(Hoja1!$E$5:$E$1097,Hoja1!$B$5:$B$1097,B1905,Hoja1!$E$5:$E$1097,"&lt;="&amp;E1905)),Hoja1!$C$5:$C$1097,""),"")</f>
        <v>CONST_527_JSA</v>
      </c>
      <c r="B1905" s="45" t="str">
        <f t="shared" si="58"/>
        <v>C-527</v>
      </c>
      <c r="C1905" s="45" t="str">
        <f t="shared" si="59"/>
        <v>JSA</v>
      </c>
      <c r="D1905" s="6" t="s">
        <v>26</v>
      </c>
      <c r="E1905" s="7">
        <v>39376</v>
      </c>
      <c r="F1905" s="8"/>
      <c r="G1905" s="9"/>
      <c r="H1905" s="9"/>
      <c r="I1905" s="47">
        <v>52000</v>
      </c>
      <c r="J1905" s="10"/>
    </row>
    <row r="1906" spans="1:10" x14ac:dyDescent="0.3">
      <c r="A1906" t="str" cm="1">
        <f t="array" ref="A1906">IFERROR(_xlfn.XLOOKUP(1,(Hoja1!$B$5:$B$1097=B1906)*(Hoja1!$E$5:$E$1097=_xlfn.MAXIFS(Hoja1!$E$5:$E$1097,Hoja1!$B$5:$B$1097,B1906,Hoja1!$E$5:$E$1097,"&lt;="&amp;E1906)),Hoja1!$C$5:$C$1097,""),"")</f>
        <v>CONST_527_JSA</v>
      </c>
      <c r="B1906" s="45" t="str">
        <f t="shared" si="58"/>
        <v>C-527</v>
      </c>
      <c r="C1906" s="45" t="str">
        <f t="shared" si="59"/>
        <v>JSA</v>
      </c>
      <c r="D1906" s="6" t="s">
        <v>26</v>
      </c>
      <c r="E1906" s="7">
        <v>39377</v>
      </c>
      <c r="F1906" s="8"/>
      <c r="G1906" s="9"/>
      <c r="H1906" s="9"/>
      <c r="I1906" s="47">
        <v>68000</v>
      </c>
      <c r="J1906" s="10"/>
    </row>
    <row r="1907" spans="1:10" x14ac:dyDescent="0.3">
      <c r="A1907" t="str" cm="1">
        <f t="array" ref="A1907">IFERROR(_xlfn.XLOOKUP(1,(Hoja1!$B$5:$B$1097=B1907)*(Hoja1!$E$5:$E$1097=_xlfn.MAXIFS(Hoja1!$E$5:$E$1097,Hoja1!$B$5:$B$1097,B1907,Hoja1!$E$5:$E$1097,"&lt;="&amp;E1907)),Hoja1!$C$5:$C$1097,""),"")</f>
        <v>CONST_527_JSA</v>
      </c>
      <c r="B1907" s="45" t="str">
        <f t="shared" si="58"/>
        <v>C-527</v>
      </c>
      <c r="C1907" s="45" t="str">
        <f t="shared" si="59"/>
        <v>JSA</v>
      </c>
      <c r="D1907" s="6" t="s">
        <v>26</v>
      </c>
      <c r="E1907" s="7">
        <v>39392</v>
      </c>
      <c r="F1907" s="8"/>
      <c r="G1907" s="9"/>
      <c r="H1907" s="9"/>
      <c r="I1907" s="47">
        <v>72000</v>
      </c>
      <c r="J1907" s="10"/>
    </row>
    <row r="1908" spans="1:10" x14ac:dyDescent="0.3">
      <c r="A1908" t="str" cm="1">
        <f t="array" ref="A1908">IFERROR(_xlfn.XLOOKUP(1,(Hoja1!$B$5:$B$1097=B1908)*(Hoja1!$E$5:$E$1097=_xlfn.MAXIFS(Hoja1!$E$5:$E$1097,Hoja1!$B$5:$B$1097,B1908,Hoja1!$E$5:$E$1097,"&lt;="&amp;E1908)),Hoja1!$C$5:$C$1097,""),"")</f>
        <v>CONST_527_JSA</v>
      </c>
      <c r="B1908" s="45" t="str">
        <f t="shared" si="58"/>
        <v>C-527</v>
      </c>
      <c r="C1908" s="45" t="str">
        <f t="shared" si="59"/>
        <v>JSA</v>
      </c>
      <c r="D1908" s="6" t="s">
        <v>26</v>
      </c>
      <c r="E1908" s="7">
        <v>39399</v>
      </c>
      <c r="F1908" s="8"/>
      <c r="G1908" s="9"/>
      <c r="H1908" s="9"/>
      <c r="I1908" s="47">
        <v>71000</v>
      </c>
      <c r="J1908" s="10"/>
    </row>
    <row r="1909" spans="1:10" x14ac:dyDescent="0.3">
      <c r="A1909" t="str" cm="1">
        <f t="array" ref="A1909">IFERROR(_xlfn.XLOOKUP(1,(Hoja1!$B$5:$B$1097=B1909)*(Hoja1!$E$5:$E$1097=_xlfn.MAXIFS(Hoja1!$E$5:$E$1097,Hoja1!$B$5:$B$1097,B1909,Hoja1!$E$5:$E$1097,"&lt;="&amp;E1909)),Hoja1!$C$5:$C$1097,""),"")</f>
        <v>CONST_527_JSA</v>
      </c>
      <c r="B1909" s="45" t="str">
        <f t="shared" si="58"/>
        <v>C-527</v>
      </c>
      <c r="C1909" s="45" t="str">
        <f t="shared" si="59"/>
        <v>JSA</v>
      </c>
      <c r="D1909" s="6" t="s">
        <v>26</v>
      </c>
      <c r="E1909" s="7">
        <v>39416</v>
      </c>
      <c r="F1909" s="8"/>
      <c r="G1909" s="9"/>
      <c r="H1909" s="9"/>
      <c r="I1909" s="47">
        <v>70000</v>
      </c>
      <c r="J1909" s="10"/>
    </row>
    <row r="1910" spans="1:10" x14ac:dyDescent="0.3">
      <c r="A1910" t="str" cm="1">
        <f t="array" ref="A1910">IFERROR(_xlfn.XLOOKUP(1,(Hoja1!$B$5:$B$1097=B1910)*(Hoja1!$E$5:$E$1097=_xlfn.MAXIFS(Hoja1!$E$5:$E$1097,Hoja1!$B$5:$B$1097,B1910,Hoja1!$E$5:$E$1097,"&lt;="&amp;E1910)),Hoja1!$C$5:$C$1097,""),"")</f>
        <v>CONST_527_JSA</v>
      </c>
      <c r="B1910" s="45" t="str">
        <f t="shared" si="58"/>
        <v>C-527</v>
      </c>
      <c r="C1910" s="45" t="str">
        <f t="shared" si="59"/>
        <v>JSA</v>
      </c>
      <c r="D1910" s="6" t="s">
        <v>26</v>
      </c>
      <c r="E1910" s="7">
        <v>39426</v>
      </c>
      <c r="F1910" s="8"/>
      <c r="G1910" s="9"/>
      <c r="H1910" s="9"/>
      <c r="I1910" s="47">
        <v>66000</v>
      </c>
      <c r="J1910" s="10"/>
    </row>
    <row r="1911" spans="1:10" x14ac:dyDescent="0.3">
      <c r="A1911" t="str" cm="1">
        <f t="array" ref="A1911">IFERROR(_xlfn.XLOOKUP(1,(Hoja1!$B$5:$B$1097=B1911)*(Hoja1!$E$5:$E$1097=_xlfn.MAXIFS(Hoja1!$E$5:$E$1097,Hoja1!$B$5:$B$1097,B1911,Hoja1!$E$5:$E$1097,"&lt;="&amp;E1911)),Hoja1!$C$5:$C$1097,""),"")</f>
        <v>CONST_527_JSA</v>
      </c>
      <c r="B1911" s="45" t="str">
        <f t="shared" si="58"/>
        <v>C-527</v>
      </c>
      <c r="C1911" s="45" t="str">
        <f t="shared" si="59"/>
        <v>JSA</v>
      </c>
      <c r="D1911" s="6" t="s">
        <v>26</v>
      </c>
      <c r="E1911" s="7">
        <v>39500</v>
      </c>
      <c r="F1911" s="8"/>
      <c r="G1911" s="9"/>
      <c r="H1911" s="9"/>
      <c r="I1911" s="47">
        <v>78000</v>
      </c>
      <c r="J1911" s="10"/>
    </row>
    <row r="1912" spans="1:10" x14ac:dyDescent="0.3">
      <c r="A1912" t="str" cm="1">
        <f t="array" ref="A1912">IFERROR(_xlfn.XLOOKUP(1,(Hoja1!$B$5:$B$1097=B1912)*(Hoja1!$E$5:$E$1097=_xlfn.MAXIFS(Hoja1!$E$5:$E$1097,Hoja1!$B$5:$B$1097,B1912,Hoja1!$E$5:$E$1097,"&lt;="&amp;E1912)),Hoja1!$C$5:$C$1097,""),"")</f>
        <v>CONST_527_JSA</v>
      </c>
      <c r="B1912" s="45" t="str">
        <f t="shared" si="58"/>
        <v>C-527</v>
      </c>
      <c r="C1912" s="45" t="str">
        <f t="shared" si="59"/>
        <v>JSA</v>
      </c>
      <c r="D1912" s="6" t="s">
        <v>26</v>
      </c>
      <c r="E1912" s="7">
        <v>39502</v>
      </c>
      <c r="F1912" s="8"/>
      <c r="G1912" s="9"/>
      <c r="H1912" s="9"/>
      <c r="I1912" s="47">
        <v>92000</v>
      </c>
      <c r="J1912" s="10"/>
    </row>
    <row r="1913" spans="1:10" x14ac:dyDescent="0.3">
      <c r="A1913" t="str" cm="1">
        <f t="array" ref="A1913">IFERROR(_xlfn.XLOOKUP(1,(Hoja1!$B$5:$B$1097=B1913)*(Hoja1!$E$5:$E$1097=_xlfn.MAXIFS(Hoja1!$E$5:$E$1097,Hoja1!$B$5:$B$1097,B1913,Hoja1!$E$5:$E$1097,"&lt;="&amp;E1913)),Hoja1!$C$5:$C$1097,""),"")</f>
        <v>CONST_527_JSA</v>
      </c>
      <c r="B1913" s="45" t="str">
        <f t="shared" si="58"/>
        <v>C-527</v>
      </c>
      <c r="C1913" s="45" t="str">
        <f t="shared" si="59"/>
        <v>JSA</v>
      </c>
      <c r="D1913" s="6" t="s">
        <v>26</v>
      </c>
      <c r="E1913" s="7">
        <v>39504</v>
      </c>
      <c r="F1913" s="8"/>
      <c r="G1913" s="9"/>
      <c r="H1913" s="9"/>
      <c r="I1913" s="47">
        <v>93000</v>
      </c>
      <c r="J1913" s="10"/>
    </row>
    <row r="1914" spans="1:10" x14ac:dyDescent="0.3">
      <c r="A1914" t="str" cm="1">
        <f t="array" ref="A1914">IFERROR(_xlfn.XLOOKUP(1,(Hoja1!$B$5:$B$1097=B1914)*(Hoja1!$E$5:$E$1097=_xlfn.MAXIFS(Hoja1!$E$5:$E$1097,Hoja1!$B$5:$B$1097,B1914,Hoja1!$E$5:$E$1097,"&lt;="&amp;E1914)),Hoja1!$C$5:$C$1097,""),"")</f>
        <v>CONST_527_JSA</v>
      </c>
      <c r="B1914" s="45" t="str">
        <f t="shared" si="58"/>
        <v>C-527</v>
      </c>
      <c r="C1914" s="45" t="str">
        <f t="shared" si="59"/>
        <v>JSA</v>
      </c>
      <c r="D1914" s="6" t="s">
        <v>26</v>
      </c>
      <c r="E1914" s="7">
        <v>39513</v>
      </c>
      <c r="F1914" s="8"/>
      <c r="G1914" s="9"/>
      <c r="H1914" s="9"/>
      <c r="I1914" s="47">
        <v>83000</v>
      </c>
      <c r="J1914" s="10"/>
    </row>
    <row r="1915" spans="1:10" x14ac:dyDescent="0.3">
      <c r="A1915" t="str" cm="1">
        <f t="array" ref="A1915">IFERROR(_xlfn.XLOOKUP(1,(Hoja1!$B$5:$B$1097=B1915)*(Hoja1!$E$5:$E$1097=_xlfn.MAXIFS(Hoja1!$E$5:$E$1097,Hoja1!$B$5:$B$1097,B1915,Hoja1!$E$5:$E$1097,"&lt;="&amp;E1915)),Hoja1!$C$5:$C$1097,""),"")</f>
        <v>CONST_527_JSA</v>
      </c>
      <c r="B1915" s="45" t="str">
        <f t="shared" si="58"/>
        <v>C-527</v>
      </c>
      <c r="C1915" s="45" t="str">
        <f t="shared" si="59"/>
        <v>JSA</v>
      </c>
      <c r="D1915" s="6" t="s">
        <v>26</v>
      </c>
      <c r="E1915" s="7">
        <v>39530</v>
      </c>
      <c r="F1915" s="8"/>
      <c r="G1915" s="9"/>
      <c r="H1915" s="9"/>
      <c r="I1915" s="47">
        <v>62000</v>
      </c>
      <c r="J1915" s="10"/>
    </row>
    <row r="1916" spans="1:10" x14ac:dyDescent="0.3">
      <c r="A1916" t="str" cm="1">
        <f t="array" ref="A1916">IFERROR(_xlfn.XLOOKUP(1,(Hoja1!$B$5:$B$1097=B1916)*(Hoja1!$E$5:$E$1097=_xlfn.MAXIFS(Hoja1!$E$5:$E$1097,Hoja1!$B$5:$B$1097,B1916,Hoja1!$E$5:$E$1097,"&lt;="&amp;E1916)),Hoja1!$C$5:$C$1097,""),"")</f>
        <v>CONST_527_JSA</v>
      </c>
      <c r="B1916" s="45" t="str">
        <f t="shared" si="58"/>
        <v>C-527</v>
      </c>
      <c r="C1916" s="45" t="str">
        <f t="shared" si="59"/>
        <v>JSA</v>
      </c>
      <c r="D1916" s="6" t="s">
        <v>26</v>
      </c>
      <c r="E1916" s="7">
        <v>39531</v>
      </c>
      <c r="F1916" s="8"/>
      <c r="G1916" s="9"/>
      <c r="H1916" s="9"/>
      <c r="I1916" s="47">
        <v>55000</v>
      </c>
      <c r="J1916" s="10"/>
    </row>
    <row r="1917" spans="1:10" x14ac:dyDescent="0.3">
      <c r="A1917" t="str" cm="1">
        <f t="array" ref="A1917">IFERROR(_xlfn.XLOOKUP(1,(Hoja1!$B$5:$B$1097=B1917)*(Hoja1!$E$5:$E$1097=_xlfn.MAXIFS(Hoja1!$E$5:$E$1097,Hoja1!$B$5:$B$1097,B1917,Hoja1!$E$5:$E$1097,"&lt;="&amp;E1917)),Hoja1!$C$5:$C$1097,""),"")</f>
        <v>CONST_527_JSA</v>
      </c>
      <c r="B1917" s="45" t="str">
        <f t="shared" si="58"/>
        <v>C-527</v>
      </c>
      <c r="C1917" s="45" t="str">
        <f t="shared" si="59"/>
        <v>JSA</v>
      </c>
      <c r="D1917" s="6" t="s">
        <v>26</v>
      </c>
      <c r="E1917" s="7">
        <v>39548</v>
      </c>
      <c r="F1917" s="8"/>
      <c r="G1917" s="9"/>
      <c r="H1917" s="9"/>
      <c r="I1917" s="47">
        <v>52000</v>
      </c>
      <c r="J1917" s="10"/>
    </row>
    <row r="1918" spans="1:10" x14ac:dyDescent="0.3">
      <c r="A1918" t="str" cm="1">
        <f t="array" ref="A1918">IFERROR(_xlfn.XLOOKUP(1,(Hoja1!$B$5:$B$1097=B1918)*(Hoja1!$E$5:$E$1097=_xlfn.MAXIFS(Hoja1!$E$5:$E$1097,Hoja1!$B$5:$B$1097,B1918,Hoja1!$E$5:$E$1097,"&lt;="&amp;E1918)),Hoja1!$C$5:$C$1097,""),"")</f>
        <v>CONST_527_JSA</v>
      </c>
      <c r="B1918" s="45" t="str">
        <f t="shared" si="58"/>
        <v>C-527</v>
      </c>
      <c r="C1918" s="45" t="str">
        <f t="shared" si="59"/>
        <v>JSA</v>
      </c>
      <c r="D1918" s="6" t="s">
        <v>26</v>
      </c>
      <c r="E1918" s="7">
        <v>39553</v>
      </c>
      <c r="F1918" s="8"/>
      <c r="G1918" s="9"/>
      <c r="H1918" s="9"/>
      <c r="I1918" s="47">
        <v>55000</v>
      </c>
      <c r="J1918" s="10"/>
    </row>
    <row r="1919" spans="1:10" x14ac:dyDescent="0.3">
      <c r="A1919" t="str" cm="1">
        <f t="array" ref="A1919">IFERROR(_xlfn.XLOOKUP(1,(Hoja1!$B$5:$B$1097=B1919)*(Hoja1!$E$5:$E$1097=_xlfn.MAXIFS(Hoja1!$E$5:$E$1097,Hoja1!$B$5:$B$1097,B1919,Hoja1!$E$5:$E$1097,"&lt;="&amp;E1919)),Hoja1!$C$5:$C$1097,""),"")</f>
        <v>CONST_527_JSA</v>
      </c>
      <c r="B1919" s="45" t="str">
        <f t="shared" si="58"/>
        <v>C-527</v>
      </c>
      <c r="C1919" s="45" t="str">
        <f t="shared" si="59"/>
        <v>JSA</v>
      </c>
      <c r="D1919" s="6" t="s">
        <v>26</v>
      </c>
      <c r="E1919" s="7">
        <v>39555</v>
      </c>
      <c r="F1919" s="8"/>
      <c r="G1919" s="9"/>
      <c r="H1919" s="9"/>
      <c r="I1919" s="47">
        <v>50000</v>
      </c>
      <c r="J1919" s="10"/>
    </row>
    <row r="1920" spans="1:10" x14ac:dyDescent="0.3">
      <c r="A1920" t="str" cm="1">
        <f t="array" ref="A1920">IFERROR(_xlfn.XLOOKUP(1,(Hoja1!$B$5:$B$1097=B1920)*(Hoja1!$E$5:$E$1097=_xlfn.MAXIFS(Hoja1!$E$5:$E$1097,Hoja1!$B$5:$B$1097,B1920,Hoja1!$E$5:$E$1097,"&lt;="&amp;E1920)),Hoja1!$C$5:$C$1097,""),"")</f>
        <v>CONST_527_JSA</v>
      </c>
      <c r="B1920" s="45" t="str">
        <f t="shared" si="58"/>
        <v>C-527</v>
      </c>
      <c r="C1920" s="45" t="str">
        <f t="shared" si="59"/>
        <v>JSA</v>
      </c>
      <c r="D1920" s="6" t="s">
        <v>26</v>
      </c>
      <c r="E1920" s="7">
        <v>39558</v>
      </c>
      <c r="F1920" s="8"/>
      <c r="G1920" s="9"/>
      <c r="H1920" s="9"/>
      <c r="I1920" s="47">
        <v>53000</v>
      </c>
      <c r="J1920" s="10"/>
    </row>
    <row r="1921" spans="1:10" x14ac:dyDescent="0.3">
      <c r="A1921" t="str" cm="1">
        <f t="array" ref="A1921">IFERROR(_xlfn.XLOOKUP(1,(Hoja1!$B$5:$B$1097=B1921)*(Hoja1!$E$5:$E$1097=_xlfn.MAXIFS(Hoja1!$E$5:$E$1097,Hoja1!$B$5:$B$1097,B1921,Hoja1!$E$5:$E$1097,"&lt;="&amp;E1921)),Hoja1!$C$5:$C$1097,""),"")</f>
        <v>CONST_527_JSA</v>
      </c>
      <c r="B1921" s="45" t="str">
        <f t="shared" si="58"/>
        <v>C-527</v>
      </c>
      <c r="C1921" s="45" t="str">
        <f t="shared" si="59"/>
        <v>JSA</v>
      </c>
      <c r="D1921" s="6" t="s">
        <v>26</v>
      </c>
      <c r="E1921" s="7">
        <v>39565</v>
      </c>
      <c r="F1921" s="8"/>
      <c r="G1921" s="9"/>
      <c r="H1921" s="9"/>
      <c r="I1921" s="47">
        <v>50000</v>
      </c>
      <c r="J1921" s="10"/>
    </row>
    <row r="1922" spans="1:10" x14ac:dyDescent="0.3">
      <c r="A1922" t="str" cm="1">
        <f t="array" ref="A1922">IFERROR(_xlfn.XLOOKUP(1,(Hoja1!$B$5:$B$1097=B1922)*(Hoja1!$E$5:$E$1097=_xlfn.MAXIFS(Hoja1!$E$5:$E$1097,Hoja1!$B$5:$B$1097,B1922,Hoja1!$E$5:$E$1097,"&lt;="&amp;E1922)),Hoja1!$C$5:$C$1097,""),"")</f>
        <v>CONST_527_JSA</v>
      </c>
      <c r="B1922" s="45" t="str">
        <f t="shared" si="58"/>
        <v>C-527</v>
      </c>
      <c r="C1922" s="45" t="str">
        <f t="shared" si="59"/>
        <v>JSA</v>
      </c>
      <c r="D1922" s="6" t="s">
        <v>26</v>
      </c>
      <c r="E1922" s="7">
        <v>39600</v>
      </c>
      <c r="F1922" s="8"/>
      <c r="G1922" s="9"/>
      <c r="H1922" s="9"/>
      <c r="I1922" s="47">
        <v>50000</v>
      </c>
      <c r="J1922" s="10"/>
    </row>
    <row r="1923" spans="1:10" x14ac:dyDescent="0.3">
      <c r="A1923" t="str" cm="1">
        <f t="array" ref="A1923">IFERROR(_xlfn.XLOOKUP(1,(Hoja1!$B$5:$B$1097=B1923)*(Hoja1!$E$5:$E$1097=_xlfn.MAXIFS(Hoja1!$E$5:$E$1097,Hoja1!$B$5:$B$1097,B1923,Hoja1!$E$5:$E$1097,"&lt;="&amp;E1923)),Hoja1!$C$5:$C$1097,""),"")</f>
        <v>CONST_527_JSA</v>
      </c>
      <c r="B1923" s="45" t="str">
        <f t="shared" ref="B1923:B1986" si="60">IF(LEFT(D1923,1)="T","T-","C-")&amp;TRIM(RIGHT(D1923,LEN(D1923)-SEARCH("-",D1923)))</f>
        <v>C-527</v>
      </c>
      <c r="C1923" s="45" t="str">
        <f t="shared" ref="C1923:C1986" si="61">IFERROR(MID(A1923,FIND("_",A1923,FIND("_",A1923)+1)+1,LEN(A1923)),"")</f>
        <v>JSA</v>
      </c>
      <c r="D1923" s="6" t="s">
        <v>26</v>
      </c>
      <c r="E1923" s="7">
        <v>39640</v>
      </c>
      <c r="F1923" s="8"/>
      <c r="G1923" s="9"/>
      <c r="H1923" s="9"/>
      <c r="I1923" s="47">
        <v>52000</v>
      </c>
      <c r="J1923" s="10"/>
    </row>
    <row r="1924" spans="1:10" x14ac:dyDescent="0.3">
      <c r="A1924" t="str" cm="1">
        <f t="array" ref="A1924">IFERROR(_xlfn.XLOOKUP(1,(Hoja1!$B$5:$B$1097=B1924)*(Hoja1!$E$5:$E$1097=_xlfn.MAXIFS(Hoja1!$E$5:$E$1097,Hoja1!$B$5:$B$1097,B1924,Hoja1!$E$5:$E$1097,"&lt;="&amp;E1924)),Hoja1!$C$5:$C$1097,""),"")</f>
        <v>CONST_527_JSA</v>
      </c>
      <c r="B1924" s="45" t="str">
        <f t="shared" si="60"/>
        <v>C-527</v>
      </c>
      <c r="C1924" s="45" t="str">
        <f t="shared" si="61"/>
        <v>JSA</v>
      </c>
      <c r="D1924" s="6" t="s">
        <v>26</v>
      </c>
      <c r="E1924" s="7">
        <v>39682</v>
      </c>
      <c r="F1924" s="8"/>
      <c r="G1924" s="9"/>
      <c r="H1924" s="9"/>
      <c r="I1924" s="47">
        <v>55000</v>
      </c>
      <c r="J1924" s="10"/>
    </row>
    <row r="1925" spans="1:10" x14ac:dyDescent="0.3">
      <c r="A1925" t="str" cm="1">
        <f t="array" ref="A1925">IFERROR(_xlfn.XLOOKUP(1,(Hoja1!$B$5:$B$1097=B1925)*(Hoja1!$E$5:$E$1097=_xlfn.MAXIFS(Hoja1!$E$5:$E$1097,Hoja1!$B$5:$B$1097,B1925,Hoja1!$E$5:$E$1097,"&lt;="&amp;E1925)),Hoja1!$C$5:$C$1097,""),"")</f>
        <v>CONST_527_JSA</v>
      </c>
      <c r="B1925" s="45" t="str">
        <f t="shared" si="60"/>
        <v>C-527</v>
      </c>
      <c r="C1925" s="45" t="str">
        <f t="shared" si="61"/>
        <v>JSA</v>
      </c>
      <c r="D1925" s="6" t="s">
        <v>26</v>
      </c>
      <c r="E1925" s="7">
        <v>39686</v>
      </c>
      <c r="F1925" s="8"/>
      <c r="G1925" s="9"/>
      <c r="H1925" s="9"/>
      <c r="I1925" s="47">
        <v>47000</v>
      </c>
      <c r="J1925" s="10"/>
    </row>
    <row r="1926" spans="1:10" x14ac:dyDescent="0.3">
      <c r="A1926" t="str" cm="1">
        <f t="array" ref="A1926">IFERROR(_xlfn.XLOOKUP(1,(Hoja1!$B$5:$B$1097=B1926)*(Hoja1!$E$5:$E$1097=_xlfn.MAXIFS(Hoja1!$E$5:$E$1097,Hoja1!$B$5:$B$1097,B1926,Hoja1!$E$5:$E$1097,"&lt;="&amp;E1926)),Hoja1!$C$5:$C$1097,""),"")</f>
        <v>CONST_528_JSA</v>
      </c>
      <c r="B1926" s="45" t="str">
        <f t="shared" si="60"/>
        <v>C-528</v>
      </c>
      <c r="C1926" s="45" t="str">
        <f t="shared" si="61"/>
        <v>JSA</v>
      </c>
      <c r="D1926" s="6" t="s">
        <v>301</v>
      </c>
      <c r="E1926" s="7">
        <v>36864</v>
      </c>
      <c r="F1926" s="8"/>
      <c r="G1926" s="9"/>
      <c r="H1926" s="9"/>
      <c r="I1926" s="47">
        <v>25000</v>
      </c>
      <c r="J1926" s="10">
        <v>8</v>
      </c>
    </row>
    <row r="1927" spans="1:10" x14ac:dyDescent="0.3">
      <c r="A1927" t="str" cm="1">
        <f t="array" ref="A1927">IFERROR(_xlfn.XLOOKUP(1,(Hoja1!$B$5:$B$1097=B1927)*(Hoja1!$E$5:$E$1097=_xlfn.MAXIFS(Hoja1!$E$5:$E$1097,Hoja1!$B$5:$B$1097,B1927,Hoja1!$E$5:$E$1097,"&lt;="&amp;E1927)),Hoja1!$C$5:$C$1097,""),"")</f>
        <v>CONST_528_JSA</v>
      </c>
      <c r="B1927" s="45" t="str">
        <f t="shared" si="60"/>
        <v>C-528</v>
      </c>
      <c r="C1927" s="45" t="str">
        <f t="shared" si="61"/>
        <v>JSA</v>
      </c>
      <c r="D1927" s="6" t="s">
        <v>301</v>
      </c>
      <c r="E1927" s="7">
        <v>36874</v>
      </c>
      <c r="F1927" s="8"/>
      <c r="G1927" s="9"/>
      <c r="H1927" s="9"/>
      <c r="I1927" s="47">
        <v>27000</v>
      </c>
      <c r="J1927" s="10">
        <v>8</v>
      </c>
    </row>
    <row r="1928" spans="1:10" x14ac:dyDescent="0.3">
      <c r="A1928" t="str" cm="1">
        <f t="array" ref="A1928">IFERROR(_xlfn.XLOOKUP(1,(Hoja1!$B$5:$B$1097=B1928)*(Hoja1!$E$5:$E$1097=_xlfn.MAXIFS(Hoja1!$E$5:$E$1097,Hoja1!$B$5:$B$1097,B1928,Hoja1!$E$5:$E$1097,"&lt;="&amp;E1928)),Hoja1!$C$5:$C$1097,""),"")</f>
        <v>CONST_528_JSA</v>
      </c>
      <c r="B1928" s="45" t="str">
        <f t="shared" si="60"/>
        <v>C-528</v>
      </c>
      <c r="C1928" s="45" t="str">
        <f t="shared" si="61"/>
        <v>JSA</v>
      </c>
      <c r="D1928" s="6" t="s">
        <v>301</v>
      </c>
      <c r="E1928" s="7">
        <v>36878</v>
      </c>
      <c r="F1928" s="8"/>
      <c r="G1928" s="9"/>
      <c r="H1928" s="9"/>
      <c r="I1928" s="47">
        <v>18000</v>
      </c>
      <c r="J1928" s="10">
        <v>8.5</v>
      </c>
    </row>
    <row r="1929" spans="1:10" x14ac:dyDescent="0.3">
      <c r="A1929" t="str" cm="1">
        <f t="array" ref="A1929">IFERROR(_xlfn.XLOOKUP(1,(Hoja1!$B$5:$B$1097=B1929)*(Hoja1!$E$5:$E$1097=_xlfn.MAXIFS(Hoja1!$E$5:$E$1097,Hoja1!$B$5:$B$1097,B1929,Hoja1!$E$5:$E$1097,"&lt;="&amp;E1929)),Hoja1!$C$5:$C$1097,""),"")</f>
        <v>CONST_528_JSA</v>
      </c>
      <c r="B1929" s="45" t="str">
        <f t="shared" si="60"/>
        <v>C-528</v>
      </c>
      <c r="C1929" s="45" t="str">
        <f t="shared" si="61"/>
        <v>JSA</v>
      </c>
      <c r="D1929" s="6" t="s">
        <v>301</v>
      </c>
      <c r="E1929" s="7">
        <v>36903</v>
      </c>
      <c r="F1929" s="8"/>
      <c r="G1929" s="9"/>
      <c r="H1929" s="9"/>
      <c r="I1929" s="47">
        <v>21000</v>
      </c>
      <c r="J1929" s="10">
        <v>8</v>
      </c>
    </row>
    <row r="1930" spans="1:10" x14ac:dyDescent="0.3">
      <c r="A1930" t="str" cm="1">
        <f t="array" ref="A1930">IFERROR(_xlfn.XLOOKUP(1,(Hoja1!$B$5:$B$1097=B1930)*(Hoja1!$E$5:$E$1097=_xlfn.MAXIFS(Hoja1!$E$5:$E$1097,Hoja1!$B$5:$B$1097,B1930,Hoja1!$E$5:$E$1097,"&lt;="&amp;E1930)),Hoja1!$C$5:$C$1097,""),"")</f>
        <v>CONST_528_JSA</v>
      </c>
      <c r="B1930" s="45" t="str">
        <f t="shared" si="60"/>
        <v>C-528</v>
      </c>
      <c r="C1930" s="45" t="str">
        <f t="shared" si="61"/>
        <v>JSA</v>
      </c>
      <c r="D1930" s="6" t="s">
        <v>301</v>
      </c>
      <c r="E1930" s="7">
        <v>36911</v>
      </c>
      <c r="F1930" s="8"/>
      <c r="G1930" s="9"/>
      <c r="H1930" s="9"/>
      <c r="I1930" s="47">
        <v>23000</v>
      </c>
      <c r="J1930" s="10">
        <v>8.5</v>
      </c>
    </row>
    <row r="1931" spans="1:10" x14ac:dyDescent="0.3">
      <c r="A1931" t="str" cm="1">
        <f t="array" ref="A1931">IFERROR(_xlfn.XLOOKUP(1,(Hoja1!$B$5:$B$1097=B1931)*(Hoja1!$E$5:$E$1097=_xlfn.MAXIFS(Hoja1!$E$5:$E$1097,Hoja1!$B$5:$B$1097,B1931,Hoja1!$E$5:$E$1097,"&lt;="&amp;E1931)),Hoja1!$C$5:$C$1097,""),"")</f>
        <v>CONST_528_JSA</v>
      </c>
      <c r="B1931" s="45" t="str">
        <f t="shared" si="60"/>
        <v>C-528</v>
      </c>
      <c r="C1931" s="45" t="str">
        <f t="shared" si="61"/>
        <v>JSA</v>
      </c>
      <c r="D1931" s="6" t="s">
        <v>301</v>
      </c>
      <c r="E1931" s="7">
        <v>36935</v>
      </c>
      <c r="F1931" s="8"/>
      <c r="G1931" s="9"/>
      <c r="H1931" s="9"/>
      <c r="I1931" s="47">
        <v>24000</v>
      </c>
      <c r="J1931" s="10">
        <v>9</v>
      </c>
    </row>
    <row r="1932" spans="1:10" x14ac:dyDescent="0.3">
      <c r="A1932" t="str" cm="1">
        <f t="array" ref="A1932">IFERROR(_xlfn.XLOOKUP(1,(Hoja1!$B$5:$B$1097=B1932)*(Hoja1!$E$5:$E$1097=_xlfn.MAXIFS(Hoja1!$E$5:$E$1097,Hoja1!$B$5:$B$1097,B1932,Hoja1!$E$5:$E$1097,"&lt;="&amp;E1932)),Hoja1!$C$5:$C$1097,""),"")</f>
        <v>CONST_528_JSA</v>
      </c>
      <c r="B1932" s="45" t="str">
        <f t="shared" si="60"/>
        <v>C-528</v>
      </c>
      <c r="C1932" s="45" t="str">
        <f t="shared" si="61"/>
        <v>JSA</v>
      </c>
      <c r="D1932" s="6" t="s">
        <v>301</v>
      </c>
      <c r="E1932" s="7">
        <v>36941</v>
      </c>
      <c r="F1932" s="8"/>
      <c r="G1932" s="9"/>
      <c r="H1932" s="9"/>
      <c r="I1932" s="47">
        <v>17000</v>
      </c>
      <c r="J1932" s="10">
        <v>9</v>
      </c>
    </row>
    <row r="1933" spans="1:10" x14ac:dyDescent="0.3">
      <c r="A1933" t="str" cm="1">
        <f t="array" ref="A1933">IFERROR(_xlfn.XLOOKUP(1,(Hoja1!$B$5:$B$1097=B1933)*(Hoja1!$E$5:$E$1097=_xlfn.MAXIFS(Hoja1!$E$5:$E$1097,Hoja1!$B$5:$B$1097,B1933,Hoja1!$E$5:$E$1097,"&lt;="&amp;E1933)),Hoja1!$C$5:$C$1097,""),"")</f>
        <v>CONST_528_JSA</v>
      </c>
      <c r="B1933" s="45" t="str">
        <f t="shared" si="60"/>
        <v>C-528</v>
      </c>
      <c r="C1933" s="45" t="str">
        <f t="shared" si="61"/>
        <v>JSA</v>
      </c>
      <c r="D1933" s="6" t="s">
        <v>301</v>
      </c>
      <c r="E1933" s="7">
        <v>36944</v>
      </c>
      <c r="F1933" s="8"/>
      <c r="G1933" s="9"/>
      <c r="H1933" s="9"/>
      <c r="I1933" s="47">
        <v>20000</v>
      </c>
      <c r="J1933" s="10">
        <v>8</v>
      </c>
    </row>
    <row r="1934" spans="1:10" x14ac:dyDescent="0.3">
      <c r="A1934" t="str" cm="1">
        <f t="array" ref="A1934">IFERROR(_xlfn.XLOOKUP(1,(Hoja1!$B$5:$B$1097=B1934)*(Hoja1!$E$5:$E$1097=_xlfn.MAXIFS(Hoja1!$E$5:$E$1097,Hoja1!$B$5:$B$1097,B1934,Hoja1!$E$5:$E$1097,"&lt;="&amp;E1934)),Hoja1!$C$5:$C$1097,""),"")</f>
        <v>CONST_528_JSA</v>
      </c>
      <c r="B1934" s="45" t="str">
        <f t="shared" si="60"/>
        <v>C-528</v>
      </c>
      <c r="C1934" s="45" t="str">
        <f t="shared" si="61"/>
        <v>JSA</v>
      </c>
      <c r="D1934" s="6" t="s">
        <v>301</v>
      </c>
      <c r="E1934" s="7">
        <v>36954</v>
      </c>
      <c r="F1934" s="8"/>
      <c r="G1934" s="9"/>
      <c r="H1934" s="9"/>
      <c r="I1934" s="47">
        <v>22000</v>
      </c>
      <c r="J1934" s="10">
        <v>9</v>
      </c>
    </row>
    <row r="1935" spans="1:10" x14ac:dyDescent="0.3">
      <c r="A1935" t="str" cm="1">
        <f t="array" ref="A1935">IFERROR(_xlfn.XLOOKUP(1,(Hoja1!$B$5:$B$1097=B1935)*(Hoja1!$E$5:$E$1097=_xlfn.MAXIFS(Hoja1!$E$5:$E$1097,Hoja1!$B$5:$B$1097,B1935,Hoja1!$E$5:$E$1097,"&lt;="&amp;E1935)),Hoja1!$C$5:$C$1097,""),"")</f>
        <v>CONST_528_JSA</v>
      </c>
      <c r="B1935" s="45" t="str">
        <f t="shared" si="60"/>
        <v>C-528</v>
      </c>
      <c r="C1935" s="45" t="str">
        <f t="shared" si="61"/>
        <v>JSA</v>
      </c>
      <c r="D1935" s="6" t="s">
        <v>301</v>
      </c>
      <c r="E1935" s="7">
        <v>36972</v>
      </c>
      <c r="F1935" s="8"/>
      <c r="G1935" s="9"/>
      <c r="H1935" s="9"/>
      <c r="I1935" s="47">
        <v>25000</v>
      </c>
      <c r="J1935" s="10">
        <v>9</v>
      </c>
    </row>
    <row r="1936" spans="1:10" x14ac:dyDescent="0.3">
      <c r="A1936" t="str" cm="1">
        <f t="array" ref="A1936">IFERROR(_xlfn.XLOOKUP(1,(Hoja1!$B$5:$B$1097=B1936)*(Hoja1!$E$5:$E$1097=_xlfn.MAXIFS(Hoja1!$E$5:$E$1097,Hoja1!$B$5:$B$1097,B1936,Hoja1!$E$5:$E$1097,"&lt;="&amp;E1936)),Hoja1!$C$5:$C$1097,""),"")</f>
        <v>CONST_528_JSA</v>
      </c>
      <c r="B1936" s="45" t="str">
        <f t="shared" si="60"/>
        <v>C-528</v>
      </c>
      <c r="C1936" s="45" t="str">
        <f t="shared" si="61"/>
        <v>JSA</v>
      </c>
      <c r="D1936" s="6" t="s">
        <v>301</v>
      </c>
      <c r="E1936" s="7">
        <v>37000</v>
      </c>
      <c r="F1936" s="8"/>
      <c r="G1936" s="9"/>
      <c r="H1936" s="9"/>
      <c r="I1936" s="47">
        <v>24000</v>
      </c>
      <c r="J1936" s="10">
        <v>9</v>
      </c>
    </row>
    <row r="1937" spans="1:10" x14ac:dyDescent="0.3">
      <c r="A1937" t="str" cm="1">
        <f t="array" ref="A1937">IFERROR(_xlfn.XLOOKUP(1,(Hoja1!$B$5:$B$1097=B1937)*(Hoja1!$E$5:$E$1097=_xlfn.MAXIFS(Hoja1!$E$5:$E$1097,Hoja1!$B$5:$B$1097,B1937,Hoja1!$E$5:$E$1097,"&lt;="&amp;E1937)),Hoja1!$C$5:$C$1097,""),"")</f>
        <v>CONST_528_JSA</v>
      </c>
      <c r="B1937" s="45" t="str">
        <f t="shared" si="60"/>
        <v>C-528</v>
      </c>
      <c r="C1937" s="45" t="str">
        <f t="shared" si="61"/>
        <v>JSA</v>
      </c>
      <c r="D1937" s="6" t="s">
        <v>301</v>
      </c>
      <c r="E1937" s="7">
        <v>37043</v>
      </c>
      <c r="F1937" s="8"/>
      <c r="G1937" s="9"/>
      <c r="H1937" s="9"/>
      <c r="I1937" s="47">
        <v>42000</v>
      </c>
      <c r="J1937" s="10">
        <v>7</v>
      </c>
    </row>
    <row r="1938" spans="1:10" x14ac:dyDescent="0.3">
      <c r="A1938" t="str" cm="1">
        <f t="array" ref="A1938">IFERROR(_xlfn.XLOOKUP(1,(Hoja1!$B$5:$B$1097=B1938)*(Hoja1!$E$5:$E$1097=_xlfn.MAXIFS(Hoja1!$E$5:$E$1097,Hoja1!$B$5:$B$1097,B1938,Hoja1!$E$5:$E$1097,"&lt;="&amp;E1938)),Hoja1!$C$5:$C$1097,""),"")</f>
        <v>CONST_528_JSA</v>
      </c>
      <c r="B1938" s="45" t="str">
        <f t="shared" si="60"/>
        <v>C-528</v>
      </c>
      <c r="C1938" s="45" t="str">
        <f t="shared" si="61"/>
        <v>JSA</v>
      </c>
      <c r="D1938" s="6" t="s">
        <v>301</v>
      </c>
      <c r="E1938" s="7">
        <v>37045</v>
      </c>
      <c r="F1938" s="8"/>
      <c r="G1938" s="9"/>
      <c r="H1938" s="9"/>
      <c r="I1938" s="47">
        <v>24000</v>
      </c>
      <c r="J1938" s="10">
        <v>9</v>
      </c>
    </row>
    <row r="1939" spans="1:10" x14ac:dyDescent="0.3">
      <c r="A1939" t="str" cm="1">
        <f t="array" ref="A1939">IFERROR(_xlfn.XLOOKUP(1,(Hoja1!$B$5:$B$1097=B1939)*(Hoja1!$E$5:$E$1097=_xlfn.MAXIFS(Hoja1!$E$5:$E$1097,Hoja1!$B$5:$B$1097,B1939,Hoja1!$E$5:$E$1097,"&lt;="&amp;E1939)),Hoja1!$C$5:$C$1097,""),"")</f>
        <v>CONST_528_JSA</v>
      </c>
      <c r="B1939" s="45" t="str">
        <f t="shared" si="60"/>
        <v>C-528</v>
      </c>
      <c r="C1939" s="45" t="str">
        <f t="shared" si="61"/>
        <v>JSA</v>
      </c>
      <c r="D1939" s="6" t="s">
        <v>301</v>
      </c>
      <c r="E1939" s="7">
        <v>37050</v>
      </c>
      <c r="F1939" s="8"/>
      <c r="G1939" s="9"/>
      <c r="H1939" s="9"/>
      <c r="I1939" s="47">
        <v>18000</v>
      </c>
      <c r="J1939" s="10">
        <v>8</v>
      </c>
    </row>
    <row r="1940" spans="1:10" x14ac:dyDescent="0.3">
      <c r="A1940" t="str" cm="1">
        <f t="array" ref="A1940">IFERROR(_xlfn.XLOOKUP(1,(Hoja1!$B$5:$B$1097=B1940)*(Hoja1!$E$5:$E$1097=_xlfn.MAXIFS(Hoja1!$E$5:$E$1097,Hoja1!$B$5:$B$1097,B1940,Hoja1!$E$5:$E$1097,"&lt;="&amp;E1940)),Hoja1!$C$5:$C$1097,""),"")</f>
        <v>CONST_528_JSA</v>
      </c>
      <c r="B1940" s="45" t="str">
        <f t="shared" si="60"/>
        <v>C-528</v>
      </c>
      <c r="C1940" s="45" t="str">
        <f t="shared" si="61"/>
        <v>JSA</v>
      </c>
      <c r="D1940" s="6" t="s">
        <v>301</v>
      </c>
      <c r="E1940" s="7">
        <v>37054</v>
      </c>
      <c r="F1940" s="8"/>
      <c r="G1940" s="9"/>
      <c r="H1940" s="9"/>
      <c r="I1940" s="47">
        <v>19000</v>
      </c>
      <c r="J1940" s="10">
        <v>8</v>
      </c>
    </row>
    <row r="1941" spans="1:10" x14ac:dyDescent="0.3">
      <c r="A1941" t="str" cm="1">
        <f t="array" ref="A1941">IFERROR(_xlfn.XLOOKUP(1,(Hoja1!$B$5:$B$1097=B1941)*(Hoja1!$E$5:$E$1097=_xlfn.MAXIFS(Hoja1!$E$5:$E$1097,Hoja1!$B$5:$B$1097,B1941,Hoja1!$E$5:$E$1097,"&lt;="&amp;E1941)),Hoja1!$C$5:$C$1097,""),"")</f>
        <v>CONST_528_JSA</v>
      </c>
      <c r="B1941" s="45" t="str">
        <f t="shared" si="60"/>
        <v>C-528</v>
      </c>
      <c r="C1941" s="45" t="str">
        <f t="shared" si="61"/>
        <v>JSA</v>
      </c>
      <c r="D1941" s="6" t="s">
        <v>301</v>
      </c>
      <c r="E1941" s="7">
        <v>37055</v>
      </c>
      <c r="F1941" s="8"/>
      <c r="G1941" s="9"/>
      <c r="H1941" s="9"/>
      <c r="I1941" s="47">
        <v>15000</v>
      </c>
      <c r="J1941" s="10">
        <v>8</v>
      </c>
    </row>
    <row r="1942" spans="1:10" x14ac:dyDescent="0.3">
      <c r="A1942" t="str" cm="1">
        <f t="array" ref="A1942">IFERROR(_xlfn.XLOOKUP(1,(Hoja1!$B$5:$B$1097=B1942)*(Hoja1!$E$5:$E$1097=_xlfn.MAXIFS(Hoja1!$E$5:$E$1097,Hoja1!$B$5:$B$1097,B1942,Hoja1!$E$5:$E$1097,"&lt;="&amp;E1942)),Hoja1!$C$5:$C$1097,""),"")</f>
        <v>CONST_528_JSA</v>
      </c>
      <c r="B1942" s="45" t="str">
        <f t="shared" si="60"/>
        <v>C-528</v>
      </c>
      <c r="C1942" s="45" t="str">
        <f t="shared" si="61"/>
        <v>JSA</v>
      </c>
      <c r="D1942" s="6" t="s">
        <v>301</v>
      </c>
      <c r="E1942" s="7">
        <v>37061</v>
      </c>
      <c r="F1942" s="8"/>
      <c r="G1942" s="9"/>
      <c r="H1942" s="9"/>
      <c r="I1942" s="47"/>
      <c r="J1942" s="10">
        <v>8.5</v>
      </c>
    </row>
    <row r="1943" spans="1:10" x14ac:dyDescent="0.3">
      <c r="A1943" t="str" cm="1">
        <f t="array" ref="A1943">IFERROR(_xlfn.XLOOKUP(1,(Hoja1!$B$5:$B$1097=B1943)*(Hoja1!$E$5:$E$1097=_xlfn.MAXIFS(Hoja1!$E$5:$E$1097,Hoja1!$B$5:$B$1097,B1943,Hoja1!$E$5:$E$1097,"&lt;="&amp;E1943)),Hoja1!$C$5:$C$1097,""),"")</f>
        <v>CONST_528_JSA</v>
      </c>
      <c r="B1943" s="45" t="str">
        <f t="shared" si="60"/>
        <v>C-528</v>
      </c>
      <c r="C1943" s="45" t="str">
        <f t="shared" si="61"/>
        <v>JSA</v>
      </c>
      <c r="D1943" s="6" t="s">
        <v>301</v>
      </c>
      <c r="E1943" s="7">
        <v>37073</v>
      </c>
      <c r="F1943" s="8"/>
      <c r="G1943" s="9"/>
      <c r="H1943" s="9"/>
      <c r="I1943" s="47"/>
      <c r="J1943" s="10">
        <v>8</v>
      </c>
    </row>
    <row r="1944" spans="1:10" x14ac:dyDescent="0.3">
      <c r="A1944" t="str" cm="1">
        <f t="array" ref="A1944">IFERROR(_xlfn.XLOOKUP(1,(Hoja1!$B$5:$B$1097=B1944)*(Hoja1!$E$5:$E$1097=_xlfn.MAXIFS(Hoja1!$E$5:$E$1097,Hoja1!$B$5:$B$1097,B1944,Hoja1!$E$5:$E$1097,"&lt;="&amp;E1944)),Hoja1!$C$5:$C$1097,""),"")</f>
        <v>CONST_528_JSA</v>
      </c>
      <c r="B1944" s="45" t="str">
        <f t="shared" si="60"/>
        <v>C-528</v>
      </c>
      <c r="C1944" s="45" t="str">
        <f t="shared" si="61"/>
        <v>JSA</v>
      </c>
      <c r="D1944" s="6" t="s">
        <v>301</v>
      </c>
      <c r="E1944" s="7">
        <v>37106</v>
      </c>
      <c r="F1944" s="8"/>
      <c r="G1944" s="9"/>
      <c r="H1944" s="9"/>
      <c r="I1944" s="47"/>
      <c r="J1944" s="10">
        <v>8</v>
      </c>
    </row>
    <row r="1945" spans="1:10" x14ac:dyDescent="0.3">
      <c r="A1945" t="str" cm="1">
        <f t="array" ref="A1945">IFERROR(_xlfn.XLOOKUP(1,(Hoja1!$B$5:$B$1097=B1945)*(Hoja1!$E$5:$E$1097=_xlfn.MAXIFS(Hoja1!$E$5:$E$1097,Hoja1!$B$5:$B$1097,B1945,Hoja1!$E$5:$E$1097,"&lt;="&amp;E1945)),Hoja1!$C$5:$C$1097,""),"")</f>
        <v>CONST_528_JSA</v>
      </c>
      <c r="B1945" s="45" t="str">
        <f t="shared" si="60"/>
        <v>C-528</v>
      </c>
      <c r="C1945" s="45" t="str">
        <f t="shared" si="61"/>
        <v>JSA</v>
      </c>
      <c r="D1945" s="6" t="s">
        <v>301</v>
      </c>
      <c r="E1945" s="7">
        <v>37109</v>
      </c>
      <c r="F1945" s="8"/>
      <c r="G1945" s="9"/>
      <c r="H1945" s="9"/>
      <c r="I1945" s="47"/>
      <c r="J1945" s="10">
        <v>8</v>
      </c>
    </row>
    <row r="1946" spans="1:10" x14ac:dyDescent="0.3">
      <c r="A1946" t="str" cm="1">
        <f t="array" ref="A1946">IFERROR(_xlfn.XLOOKUP(1,(Hoja1!$B$5:$B$1097=B1946)*(Hoja1!$E$5:$E$1097=_xlfn.MAXIFS(Hoja1!$E$5:$E$1097,Hoja1!$B$5:$B$1097,B1946,Hoja1!$E$5:$E$1097,"&lt;="&amp;E1946)),Hoja1!$C$5:$C$1097,""),"")</f>
        <v>CONST_528_JSA</v>
      </c>
      <c r="B1946" s="45" t="str">
        <f t="shared" si="60"/>
        <v>C-528</v>
      </c>
      <c r="C1946" s="45" t="str">
        <f t="shared" si="61"/>
        <v>JSA</v>
      </c>
      <c r="D1946" s="6" t="s">
        <v>301</v>
      </c>
      <c r="E1946" s="7">
        <v>37111</v>
      </c>
      <c r="F1946" s="8"/>
      <c r="G1946" s="9"/>
      <c r="H1946" s="9"/>
      <c r="I1946" s="47"/>
      <c r="J1946" s="10">
        <v>8</v>
      </c>
    </row>
    <row r="1947" spans="1:10" x14ac:dyDescent="0.3">
      <c r="A1947" t="str" cm="1">
        <f t="array" ref="A1947">IFERROR(_xlfn.XLOOKUP(1,(Hoja1!$B$5:$B$1097=B1947)*(Hoja1!$E$5:$E$1097=_xlfn.MAXIFS(Hoja1!$E$5:$E$1097,Hoja1!$B$5:$B$1097,B1947,Hoja1!$E$5:$E$1097,"&lt;="&amp;E1947)),Hoja1!$C$5:$C$1097,""),"")</f>
        <v>CONST_528_JSA</v>
      </c>
      <c r="B1947" s="45" t="str">
        <f t="shared" si="60"/>
        <v>C-528</v>
      </c>
      <c r="C1947" s="45" t="str">
        <f t="shared" si="61"/>
        <v>JSA</v>
      </c>
      <c r="D1947" s="6" t="s">
        <v>301</v>
      </c>
      <c r="E1947" s="7">
        <v>37144</v>
      </c>
      <c r="F1947" s="8"/>
      <c r="G1947" s="9"/>
      <c r="H1947" s="9"/>
      <c r="I1947" s="47"/>
      <c r="J1947" s="10">
        <v>8</v>
      </c>
    </row>
    <row r="1948" spans="1:10" x14ac:dyDescent="0.3">
      <c r="A1948" t="str" cm="1">
        <f t="array" ref="A1948">IFERROR(_xlfn.XLOOKUP(1,(Hoja1!$B$5:$B$1097=B1948)*(Hoja1!$E$5:$E$1097=_xlfn.MAXIFS(Hoja1!$E$5:$E$1097,Hoja1!$B$5:$B$1097,B1948,Hoja1!$E$5:$E$1097,"&lt;="&amp;E1948)),Hoja1!$C$5:$C$1097,""),"")</f>
        <v>CONST_528_JSA</v>
      </c>
      <c r="B1948" s="45" t="str">
        <f t="shared" si="60"/>
        <v>C-528</v>
      </c>
      <c r="C1948" s="45" t="str">
        <f t="shared" si="61"/>
        <v>JSA</v>
      </c>
      <c r="D1948" s="6" t="s">
        <v>301</v>
      </c>
      <c r="E1948" s="7">
        <v>37146</v>
      </c>
      <c r="F1948" s="8"/>
      <c r="G1948" s="9"/>
      <c r="H1948" s="9"/>
      <c r="I1948" s="47"/>
      <c r="J1948" s="10">
        <v>9</v>
      </c>
    </row>
    <row r="1949" spans="1:10" x14ac:dyDescent="0.3">
      <c r="A1949" t="str" cm="1">
        <f t="array" ref="A1949">IFERROR(_xlfn.XLOOKUP(1,(Hoja1!$B$5:$B$1097=B1949)*(Hoja1!$E$5:$E$1097=_xlfn.MAXIFS(Hoja1!$E$5:$E$1097,Hoja1!$B$5:$B$1097,B1949,Hoja1!$E$5:$E$1097,"&lt;="&amp;E1949)),Hoja1!$C$5:$C$1097,""),"")</f>
        <v>CONST_528_JSA</v>
      </c>
      <c r="B1949" s="45" t="str">
        <f t="shared" si="60"/>
        <v>C-528</v>
      </c>
      <c r="C1949" s="45" t="str">
        <f t="shared" si="61"/>
        <v>JSA</v>
      </c>
      <c r="D1949" s="6" t="s">
        <v>301</v>
      </c>
      <c r="E1949" s="7">
        <v>37170</v>
      </c>
      <c r="F1949" s="8"/>
      <c r="G1949" s="9"/>
      <c r="H1949" s="9"/>
      <c r="I1949" s="47"/>
      <c r="J1949" s="10">
        <v>8</v>
      </c>
    </row>
    <row r="1950" spans="1:10" x14ac:dyDescent="0.3">
      <c r="A1950" t="str" cm="1">
        <f t="array" ref="A1950">IFERROR(_xlfn.XLOOKUP(1,(Hoja1!$B$5:$B$1097=B1950)*(Hoja1!$E$5:$E$1097=_xlfn.MAXIFS(Hoja1!$E$5:$E$1097,Hoja1!$B$5:$B$1097,B1950,Hoja1!$E$5:$E$1097,"&lt;="&amp;E1950)),Hoja1!$C$5:$C$1097,""),"")</f>
        <v>CONST_528_JSA</v>
      </c>
      <c r="B1950" s="45" t="str">
        <f t="shared" si="60"/>
        <v>C-528</v>
      </c>
      <c r="C1950" s="45" t="str">
        <f t="shared" si="61"/>
        <v>JSA</v>
      </c>
      <c r="D1950" s="6" t="s">
        <v>301</v>
      </c>
      <c r="E1950" s="7">
        <v>37199</v>
      </c>
      <c r="F1950" s="8"/>
      <c r="G1950" s="9"/>
      <c r="H1950" s="9"/>
      <c r="I1950" s="47"/>
      <c r="J1950" s="10">
        <v>9</v>
      </c>
    </row>
    <row r="1951" spans="1:10" x14ac:dyDescent="0.3">
      <c r="A1951" t="str" cm="1">
        <f t="array" ref="A1951">IFERROR(_xlfn.XLOOKUP(1,(Hoja1!$B$5:$B$1097=B1951)*(Hoja1!$E$5:$E$1097=_xlfn.MAXIFS(Hoja1!$E$5:$E$1097,Hoja1!$B$5:$B$1097,B1951,Hoja1!$E$5:$E$1097,"&lt;="&amp;E1951)),Hoja1!$C$5:$C$1097,""),"")</f>
        <v>CONST_528_JSA</v>
      </c>
      <c r="B1951" s="45" t="str">
        <f t="shared" si="60"/>
        <v>C-528</v>
      </c>
      <c r="C1951" s="45" t="str">
        <f t="shared" si="61"/>
        <v>JSA</v>
      </c>
      <c r="D1951" s="6" t="s">
        <v>301</v>
      </c>
      <c r="E1951" s="7">
        <v>37276</v>
      </c>
      <c r="F1951" s="8"/>
      <c r="G1951" s="9"/>
      <c r="H1951" s="9"/>
      <c r="I1951" s="47"/>
      <c r="J1951" s="10">
        <v>8</v>
      </c>
    </row>
    <row r="1952" spans="1:10" x14ac:dyDescent="0.3">
      <c r="A1952" t="str" cm="1">
        <f t="array" ref="A1952">IFERROR(_xlfn.XLOOKUP(1,(Hoja1!$B$5:$B$1097=B1952)*(Hoja1!$E$5:$E$1097=_xlfn.MAXIFS(Hoja1!$E$5:$E$1097,Hoja1!$B$5:$B$1097,B1952,Hoja1!$E$5:$E$1097,"&lt;="&amp;E1952)),Hoja1!$C$5:$C$1097,""),"")</f>
        <v>CONST_528_JSA</v>
      </c>
      <c r="B1952" s="45" t="str">
        <f t="shared" si="60"/>
        <v>C-528</v>
      </c>
      <c r="C1952" s="45" t="str">
        <f t="shared" si="61"/>
        <v>JSA</v>
      </c>
      <c r="D1952" s="6" t="s">
        <v>301</v>
      </c>
      <c r="E1952" s="7">
        <v>37413</v>
      </c>
      <c r="F1952" s="8"/>
      <c r="G1952" s="9"/>
      <c r="H1952" s="9"/>
      <c r="I1952" s="47"/>
      <c r="J1952" s="10">
        <v>8</v>
      </c>
    </row>
    <row r="1953" spans="1:10" x14ac:dyDescent="0.3">
      <c r="A1953" t="str" cm="1">
        <f t="array" ref="A1953">IFERROR(_xlfn.XLOOKUP(1,(Hoja1!$B$5:$B$1097=B1953)*(Hoja1!$E$5:$E$1097=_xlfn.MAXIFS(Hoja1!$E$5:$E$1097,Hoja1!$B$5:$B$1097,B1953,Hoja1!$E$5:$E$1097,"&lt;="&amp;E1953)),Hoja1!$C$5:$C$1097,""),"")</f>
        <v>CONST_528_JSA</v>
      </c>
      <c r="B1953" s="45" t="str">
        <f t="shared" si="60"/>
        <v>C-528</v>
      </c>
      <c r="C1953" s="45" t="str">
        <f t="shared" si="61"/>
        <v>JSA</v>
      </c>
      <c r="D1953" s="6" t="s">
        <v>301</v>
      </c>
      <c r="E1953" s="7">
        <v>37426</v>
      </c>
      <c r="F1953" s="8"/>
      <c r="G1953" s="9"/>
      <c r="H1953" s="9"/>
      <c r="I1953" s="47"/>
      <c r="J1953" s="10">
        <v>7</v>
      </c>
    </row>
    <row r="1954" spans="1:10" x14ac:dyDescent="0.3">
      <c r="A1954" t="str" cm="1">
        <f t="array" ref="A1954">IFERROR(_xlfn.XLOOKUP(1,(Hoja1!$B$5:$B$1097=B1954)*(Hoja1!$E$5:$E$1097=_xlfn.MAXIFS(Hoja1!$E$5:$E$1097,Hoja1!$B$5:$B$1097,B1954,Hoja1!$E$5:$E$1097,"&lt;="&amp;E1954)),Hoja1!$C$5:$C$1097,""),"")</f>
        <v>CONST_528_JSA</v>
      </c>
      <c r="B1954" s="45" t="str">
        <f t="shared" si="60"/>
        <v>C-528</v>
      </c>
      <c r="C1954" s="45" t="str">
        <f t="shared" si="61"/>
        <v>JSA</v>
      </c>
      <c r="D1954" s="6" t="s">
        <v>301</v>
      </c>
      <c r="E1954" s="7">
        <v>37447</v>
      </c>
      <c r="F1954" s="8"/>
      <c r="G1954" s="9"/>
      <c r="H1954" s="9"/>
      <c r="I1954" s="47"/>
      <c r="J1954" s="10">
        <v>8</v>
      </c>
    </row>
    <row r="1955" spans="1:10" x14ac:dyDescent="0.3">
      <c r="A1955" t="str" cm="1">
        <f t="array" ref="A1955">IFERROR(_xlfn.XLOOKUP(1,(Hoja1!$B$5:$B$1097=B1955)*(Hoja1!$E$5:$E$1097=_xlfn.MAXIFS(Hoja1!$E$5:$E$1097,Hoja1!$B$5:$B$1097,B1955,Hoja1!$E$5:$E$1097,"&lt;="&amp;E1955)),Hoja1!$C$5:$C$1097,""),"")</f>
        <v>CONST_528_JSA</v>
      </c>
      <c r="B1955" s="45" t="str">
        <f t="shared" si="60"/>
        <v>C-528</v>
      </c>
      <c r="C1955" s="45" t="str">
        <f t="shared" si="61"/>
        <v>JSA</v>
      </c>
      <c r="D1955" s="6" t="s">
        <v>301</v>
      </c>
      <c r="E1955" s="7">
        <v>37469</v>
      </c>
      <c r="F1955" s="8"/>
      <c r="G1955" s="9"/>
      <c r="H1955" s="9"/>
      <c r="I1955" s="47"/>
      <c r="J1955" s="10">
        <v>8</v>
      </c>
    </row>
    <row r="1956" spans="1:10" x14ac:dyDescent="0.3">
      <c r="A1956" t="str" cm="1">
        <f t="array" ref="A1956">IFERROR(_xlfn.XLOOKUP(1,(Hoja1!$B$5:$B$1097=B1956)*(Hoja1!$E$5:$E$1097=_xlfn.MAXIFS(Hoja1!$E$5:$E$1097,Hoja1!$B$5:$B$1097,B1956,Hoja1!$E$5:$E$1097,"&lt;="&amp;E1956)),Hoja1!$C$5:$C$1097,""),"")</f>
        <v>CONST_528_JSA</v>
      </c>
      <c r="B1956" s="45" t="str">
        <f t="shared" si="60"/>
        <v>C-528</v>
      </c>
      <c r="C1956" s="45" t="str">
        <f t="shared" si="61"/>
        <v>JSA</v>
      </c>
      <c r="D1956" s="6" t="s">
        <v>301</v>
      </c>
      <c r="E1956" s="7">
        <v>37488</v>
      </c>
      <c r="F1956" s="8"/>
      <c r="G1956" s="9"/>
      <c r="H1956" s="9"/>
      <c r="I1956" s="47"/>
      <c r="J1956" s="10">
        <v>8</v>
      </c>
    </row>
    <row r="1957" spans="1:10" x14ac:dyDescent="0.3">
      <c r="A1957" t="str" cm="1">
        <f t="array" ref="A1957">IFERROR(_xlfn.XLOOKUP(1,(Hoja1!$B$5:$B$1097=B1957)*(Hoja1!$E$5:$E$1097=_xlfn.MAXIFS(Hoja1!$E$5:$E$1097,Hoja1!$B$5:$B$1097,B1957,Hoja1!$E$5:$E$1097,"&lt;="&amp;E1957)),Hoja1!$C$5:$C$1097,""),"")</f>
        <v>CONST_528_JSA</v>
      </c>
      <c r="B1957" s="45" t="str">
        <f t="shared" si="60"/>
        <v>C-528</v>
      </c>
      <c r="C1957" s="45" t="str">
        <f t="shared" si="61"/>
        <v>JSA</v>
      </c>
      <c r="D1957" s="6" t="s">
        <v>301</v>
      </c>
      <c r="E1957" s="7">
        <v>37503</v>
      </c>
      <c r="F1957" s="8"/>
      <c r="G1957" s="9"/>
      <c r="H1957" s="9"/>
      <c r="I1957" s="47"/>
      <c r="J1957" s="10">
        <v>8</v>
      </c>
    </row>
    <row r="1958" spans="1:10" x14ac:dyDescent="0.3">
      <c r="A1958" t="str" cm="1">
        <f t="array" ref="A1958">IFERROR(_xlfn.XLOOKUP(1,(Hoja1!$B$5:$B$1097=B1958)*(Hoja1!$E$5:$E$1097=_xlfn.MAXIFS(Hoja1!$E$5:$E$1097,Hoja1!$B$5:$B$1097,B1958,Hoja1!$E$5:$E$1097,"&lt;="&amp;E1958)),Hoja1!$C$5:$C$1097,""),"")</f>
        <v>CONST_528_JSA</v>
      </c>
      <c r="B1958" s="45" t="str">
        <f t="shared" si="60"/>
        <v>C-528</v>
      </c>
      <c r="C1958" s="45" t="str">
        <f t="shared" si="61"/>
        <v>JSA</v>
      </c>
      <c r="D1958" s="6" t="s">
        <v>301</v>
      </c>
      <c r="E1958" s="7">
        <v>37558</v>
      </c>
      <c r="F1958" s="8"/>
      <c r="G1958" s="9"/>
      <c r="H1958" s="9"/>
      <c r="I1958" s="47"/>
      <c r="J1958" s="10">
        <v>9</v>
      </c>
    </row>
    <row r="1959" spans="1:10" x14ac:dyDescent="0.3">
      <c r="A1959" t="str" cm="1">
        <f t="array" ref="A1959">IFERROR(_xlfn.XLOOKUP(1,(Hoja1!$B$5:$B$1097=B1959)*(Hoja1!$E$5:$E$1097=_xlfn.MAXIFS(Hoja1!$E$5:$E$1097,Hoja1!$B$5:$B$1097,B1959,Hoja1!$E$5:$E$1097,"&lt;="&amp;E1959)),Hoja1!$C$5:$C$1097,""),"")</f>
        <v>CONST_528_JSA</v>
      </c>
      <c r="B1959" s="45" t="str">
        <f t="shared" si="60"/>
        <v>C-528</v>
      </c>
      <c r="C1959" s="45" t="str">
        <f t="shared" si="61"/>
        <v>JSA</v>
      </c>
      <c r="D1959" s="6" t="s">
        <v>301</v>
      </c>
      <c r="E1959" s="7">
        <v>38028</v>
      </c>
      <c r="F1959" s="8"/>
      <c r="G1959" s="9"/>
      <c r="H1959" s="9"/>
      <c r="I1959" s="47"/>
      <c r="J1959" s="10"/>
    </row>
    <row r="1960" spans="1:10" x14ac:dyDescent="0.3">
      <c r="A1960" t="str" cm="1">
        <f t="array" ref="A1960">IFERROR(_xlfn.XLOOKUP(1,(Hoja1!$B$5:$B$1097=B1960)*(Hoja1!$E$5:$E$1097=_xlfn.MAXIFS(Hoja1!$E$5:$E$1097,Hoja1!$B$5:$B$1097,B1960,Hoja1!$E$5:$E$1097,"&lt;="&amp;E1960)),Hoja1!$C$5:$C$1097,""),"")</f>
        <v>CONST_528_JSA</v>
      </c>
      <c r="B1960" s="45" t="str">
        <f t="shared" si="60"/>
        <v>C-528</v>
      </c>
      <c r="C1960" s="45" t="str">
        <f t="shared" si="61"/>
        <v>JSA</v>
      </c>
      <c r="D1960" s="6" t="s">
        <v>301</v>
      </c>
      <c r="E1960" s="7">
        <v>38032</v>
      </c>
      <c r="F1960" s="8"/>
      <c r="G1960" s="9"/>
      <c r="H1960" s="9"/>
      <c r="I1960" s="47"/>
      <c r="J1960" s="10"/>
    </row>
    <row r="1961" spans="1:10" x14ac:dyDescent="0.3">
      <c r="A1961" t="str" cm="1">
        <f t="array" ref="A1961">IFERROR(_xlfn.XLOOKUP(1,(Hoja1!$B$5:$B$1097=B1961)*(Hoja1!$E$5:$E$1097=_xlfn.MAXIFS(Hoja1!$E$5:$E$1097,Hoja1!$B$5:$B$1097,B1961,Hoja1!$E$5:$E$1097,"&lt;="&amp;E1961)),Hoja1!$C$5:$C$1097,""),"")</f>
        <v>CONST_528_JSA</v>
      </c>
      <c r="B1961" s="45" t="str">
        <f t="shared" si="60"/>
        <v>C-528</v>
      </c>
      <c r="C1961" s="45" t="str">
        <f t="shared" si="61"/>
        <v>JSA</v>
      </c>
      <c r="D1961" s="6" t="s">
        <v>301</v>
      </c>
      <c r="E1961" s="7">
        <v>38035</v>
      </c>
      <c r="F1961" s="8"/>
      <c r="G1961" s="9"/>
      <c r="H1961" s="9"/>
      <c r="I1961" s="47"/>
      <c r="J1961" s="10"/>
    </row>
    <row r="1962" spans="1:10" x14ac:dyDescent="0.3">
      <c r="A1962" t="str" cm="1">
        <f t="array" ref="A1962">IFERROR(_xlfn.XLOOKUP(1,(Hoja1!$B$5:$B$1097=B1962)*(Hoja1!$E$5:$E$1097=_xlfn.MAXIFS(Hoja1!$E$5:$E$1097,Hoja1!$B$5:$B$1097,B1962,Hoja1!$E$5:$E$1097,"&lt;="&amp;E1962)),Hoja1!$C$5:$C$1097,""),"")</f>
        <v>CONST_528_JSA</v>
      </c>
      <c r="B1962" s="45" t="str">
        <f t="shared" si="60"/>
        <v>C-528</v>
      </c>
      <c r="C1962" s="45" t="str">
        <f t="shared" si="61"/>
        <v>JSA</v>
      </c>
      <c r="D1962" s="6" t="s">
        <v>301</v>
      </c>
      <c r="E1962" s="7">
        <v>38049</v>
      </c>
      <c r="F1962" s="8"/>
      <c r="G1962" s="9"/>
      <c r="H1962" s="9"/>
      <c r="I1962" s="47"/>
      <c r="J1962" s="10"/>
    </row>
    <row r="1963" spans="1:10" x14ac:dyDescent="0.3">
      <c r="A1963" t="str" cm="1">
        <f t="array" ref="A1963">IFERROR(_xlfn.XLOOKUP(1,(Hoja1!$B$5:$B$1097=B1963)*(Hoja1!$E$5:$E$1097=_xlfn.MAXIFS(Hoja1!$E$5:$E$1097,Hoja1!$B$5:$B$1097,B1963,Hoja1!$E$5:$E$1097,"&lt;="&amp;E1963)),Hoja1!$C$5:$C$1097,""),"")</f>
        <v>CONST_528_JSA</v>
      </c>
      <c r="B1963" s="45" t="str">
        <f t="shared" si="60"/>
        <v>C-528</v>
      </c>
      <c r="C1963" s="45" t="str">
        <f t="shared" si="61"/>
        <v>JSA</v>
      </c>
      <c r="D1963" s="6" t="s">
        <v>301</v>
      </c>
      <c r="E1963" s="7">
        <v>38055</v>
      </c>
      <c r="F1963" s="8"/>
      <c r="G1963" s="9"/>
      <c r="H1963" s="9"/>
      <c r="I1963" s="47">
        <v>18000</v>
      </c>
      <c r="J1963" s="10"/>
    </row>
    <row r="1964" spans="1:10" x14ac:dyDescent="0.3">
      <c r="A1964" t="str" cm="1">
        <f t="array" ref="A1964">IFERROR(_xlfn.XLOOKUP(1,(Hoja1!$B$5:$B$1097=B1964)*(Hoja1!$E$5:$E$1097=_xlfn.MAXIFS(Hoja1!$E$5:$E$1097,Hoja1!$B$5:$B$1097,B1964,Hoja1!$E$5:$E$1097,"&lt;="&amp;E1964)),Hoja1!$C$5:$C$1097,""),"")</f>
        <v>CONST_528_JSA</v>
      </c>
      <c r="B1964" s="45" t="str">
        <f t="shared" si="60"/>
        <v>C-528</v>
      </c>
      <c r="C1964" s="45" t="str">
        <f t="shared" si="61"/>
        <v>JSA</v>
      </c>
      <c r="D1964" s="6" t="s">
        <v>301</v>
      </c>
      <c r="E1964" s="7">
        <v>38062</v>
      </c>
      <c r="F1964" s="8"/>
      <c r="G1964" s="9"/>
      <c r="H1964" s="9"/>
      <c r="I1964" s="47"/>
      <c r="J1964" s="10"/>
    </row>
    <row r="1965" spans="1:10" x14ac:dyDescent="0.3">
      <c r="A1965" t="str" cm="1">
        <f t="array" ref="A1965">IFERROR(_xlfn.XLOOKUP(1,(Hoja1!$B$5:$B$1097=B1965)*(Hoja1!$E$5:$E$1097=_xlfn.MAXIFS(Hoja1!$E$5:$E$1097,Hoja1!$B$5:$B$1097,B1965,Hoja1!$E$5:$E$1097,"&lt;="&amp;E1965)),Hoja1!$C$5:$C$1097,""),"")</f>
        <v>CONST_528_JSA</v>
      </c>
      <c r="B1965" s="45" t="str">
        <f t="shared" si="60"/>
        <v>C-528</v>
      </c>
      <c r="C1965" s="45" t="str">
        <f t="shared" si="61"/>
        <v>JSA</v>
      </c>
      <c r="D1965" s="6" t="s">
        <v>301</v>
      </c>
      <c r="E1965" s="7">
        <v>38098</v>
      </c>
      <c r="F1965" s="8"/>
      <c r="G1965" s="9"/>
      <c r="H1965" s="9"/>
      <c r="I1965" s="47"/>
      <c r="J1965" s="10"/>
    </row>
    <row r="1966" spans="1:10" x14ac:dyDescent="0.3">
      <c r="A1966" t="str" cm="1">
        <f t="array" ref="A1966">IFERROR(_xlfn.XLOOKUP(1,(Hoja1!$B$5:$B$1097=B1966)*(Hoja1!$E$5:$E$1097=_xlfn.MAXIFS(Hoja1!$E$5:$E$1097,Hoja1!$B$5:$B$1097,B1966,Hoja1!$E$5:$E$1097,"&lt;="&amp;E1966)),Hoja1!$C$5:$C$1097,""),"")</f>
        <v>CONST_528_JSA</v>
      </c>
      <c r="B1966" s="45" t="str">
        <f t="shared" si="60"/>
        <v>C-528</v>
      </c>
      <c r="C1966" s="45" t="str">
        <f t="shared" si="61"/>
        <v>JSA</v>
      </c>
      <c r="D1966" s="6" t="s">
        <v>301</v>
      </c>
      <c r="E1966" s="7">
        <v>38148</v>
      </c>
      <c r="F1966" s="8"/>
      <c r="G1966" s="9"/>
      <c r="H1966" s="9"/>
      <c r="I1966" s="47"/>
      <c r="J1966" s="10"/>
    </row>
    <row r="1967" spans="1:10" x14ac:dyDescent="0.3">
      <c r="A1967" t="str" cm="1">
        <f t="array" ref="A1967">IFERROR(_xlfn.XLOOKUP(1,(Hoja1!$B$5:$B$1097=B1967)*(Hoja1!$E$5:$E$1097=_xlfn.MAXIFS(Hoja1!$E$5:$E$1097,Hoja1!$B$5:$B$1097,B1967,Hoja1!$E$5:$E$1097,"&lt;="&amp;E1967)),Hoja1!$C$5:$C$1097,""),"")</f>
        <v>CONST_528_JSA</v>
      </c>
      <c r="B1967" s="45" t="str">
        <f t="shared" si="60"/>
        <v>C-528</v>
      </c>
      <c r="C1967" s="45" t="str">
        <f t="shared" si="61"/>
        <v>JSA</v>
      </c>
      <c r="D1967" s="6" t="s">
        <v>301</v>
      </c>
      <c r="E1967" s="7">
        <v>38200</v>
      </c>
      <c r="F1967" s="8"/>
      <c r="G1967" s="9"/>
      <c r="H1967" s="9"/>
      <c r="I1967" s="47"/>
      <c r="J1967" s="10"/>
    </row>
    <row r="1968" spans="1:10" x14ac:dyDescent="0.3">
      <c r="A1968" t="str" cm="1">
        <f t="array" ref="A1968">IFERROR(_xlfn.XLOOKUP(1,(Hoja1!$B$5:$B$1097=B1968)*(Hoja1!$E$5:$E$1097=_xlfn.MAXIFS(Hoja1!$E$5:$E$1097,Hoja1!$B$5:$B$1097,B1968,Hoja1!$E$5:$E$1097,"&lt;="&amp;E1968)),Hoja1!$C$5:$C$1097,""),"")</f>
        <v>CONST_528_JSA</v>
      </c>
      <c r="B1968" s="45" t="str">
        <f t="shared" si="60"/>
        <v>C-528</v>
      </c>
      <c r="C1968" s="45" t="str">
        <f t="shared" si="61"/>
        <v>JSA</v>
      </c>
      <c r="D1968" s="6" t="s">
        <v>301</v>
      </c>
      <c r="E1968" s="7">
        <v>38309</v>
      </c>
      <c r="F1968" s="8"/>
      <c r="G1968" s="9"/>
      <c r="H1968" s="9"/>
      <c r="I1968" s="47">
        <v>13000</v>
      </c>
      <c r="J1968" s="10"/>
    </row>
    <row r="1969" spans="1:10" x14ac:dyDescent="0.3">
      <c r="A1969" t="str" cm="1">
        <f t="array" ref="A1969">IFERROR(_xlfn.XLOOKUP(1,(Hoja1!$B$5:$B$1097=B1969)*(Hoja1!$E$5:$E$1097=_xlfn.MAXIFS(Hoja1!$E$5:$E$1097,Hoja1!$B$5:$B$1097,B1969,Hoja1!$E$5:$E$1097,"&lt;="&amp;E1969)),Hoja1!$C$5:$C$1097,""),"")</f>
        <v>CONST_528_JSA</v>
      </c>
      <c r="B1969" s="45" t="str">
        <f t="shared" si="60"/>
        <v>C-528</v>
      </c>
      <c r="C1969" s="45" t="str">
        <f t="shared" si="61"/>
        <v>JSA</v>
      </c>
      <c r="D1969" s="6" t="s">
        <v>301</v>
      </c>
      <c r="E1969" s="7">
        <v>38476</v>
      </c>
      <c r="F1969" s="8"/>
      <c r="G1969" s="9"/>
      <c r="H1969" s="9"/>
      <c r="I1969" s="47">
        <v>12000</v>
      </c>
      <c r="J1969" s="10"/>
    </row>
    <row r="1970" spans="1:10" x14ac:dyDescent="0.3">
      <c r="A1970" t="str" cm="1">
        <f t="array" ref="A1970">IFERROR(_xlfn.XLOOKUP(1,(Hoja1!$B$5:$B$1097=B1970)*(Hoja1!$E$5:$E$1097=_xlfn.MAXIFS(Hoja1!$E$5:$E$1097,Hoja1!$B$5:$B$1097,B1970,Hoja1!$E$5:$E$1097,"&lt;="&amp;E1970)),Hoja1!$C$5:$C$1097,""),"")</f>
        <v>CONST_528_JSA</v>
      </c>
      <c r="B1970" s="45" t="str">
        <f t="shared" si="60"/>
        <v>C-528</v>
      </c>
      <c r="C1970" s="45" t="str">
        <f t="shared" si="61"/>
        <v>JSA</v>
      </c>
      <c r="D1970" s="6" t="s">
        <v>301</v>
      </c>
      <c r="E1970" s="7">
        <v>38491</v>
      </c>
      <c r="F1970" s="8"/>
      <c r="G1970" s="9"/>
      <c r="H1970" s="9"/>
      <c r="I1970" s="47">
        <v>16000</v>
      </c>
      <c r="J1970" s="10"/>
    </row>
    <row r="1971" spans="1:10" x14ac:dyDescent="0.3">
      <c r="A1971" t="str" cm="1">
        <f t="array" ref="A1971">IFERROR(_xlfn.XLOOKUP(1,(Hoja1!$B$5:$B$1097=B1971)*(Hoja1!$E$5:$E$1097=_xlfn.MAXIFS(Hoja1!$E$5:$E$1097,Hoja1!$B$5:$B$1097,B1971,Hoja1!$E$5:$E$1097,"&lt;="&amp;E1971)),Hoja1!$C$5:$C$1097,""),"")</f>
        <v>CONST_528_JSA</v>
      </c>
      <c r="B1971" s="45" t="str">
        <f t="shared" si="60"/>
        <v>C-528</v>
      </c>
      <c r="C1971" s="45" t="str">
        <f t="shared" si="61"/>
        <v>JSA</v>
      </c>
      <c r="D1971" s="6" t="s">
        <v>301</v>
      </c>
      <c r="E1971" s="7">
        <v>38495</v>
      </c>
      <c r="F1971" s="8"/>
      <c r="G1971" s="9"/>
      <c r="H1971" s="9"/>
      <c r="I1971" s="47">
        <v>15000</v>
      </c>
      <c r="J1971" s="10">
        <v>7</v>
      </c>
    </row>
    <row r="1972" spans="1:10" x14ac:dyDescent="0.3">
      <c r="A1972" t="str" cm="1">
        <f t="array" ref="A1972">IFERROR(_xlfn.XLOOKUP(1,(Hoja1!$B$5:$B$1097=B1972)*(Hoja1!$E$5:$E$1097=_xlfn.MAXIFS(Hoja1!$E$5:$E$1097,Hoja1!$B$5:$B$1097,B1972,Hoja1!$E$5:$E$1097,"&lt;="&amp;E1972)),Hoja1!$C$5:$C$1097,""),"")</f>
        <v>CONST_528_JSA</v>
      </c>
      <c r="B1972" s="45" t="str">
        <f t="shared" si="60"/>
        <v>C-528</v>
      </c>
      <c r="C1972" s="45" t="str">
        <f t="shared" si="61"/>
        <v>JSA</v>
      </c>
      <c r="D1972" s="6" t="s">
        <v>301</v>
      </c>
      <c r="E1972" s="7">
        <v>38497</v>
      </c>
      <c r="F1972" s="8"/>
      <c r="G1972" s="9"/>
      <c r="H1972" s="9"/>
      <c r="I1972" s="47">
        <v>27000</v>
      </c>
      <c r="J1972" s="10"/>
    </row>
    <row r="1973" spans="1:10" x14ac:dyDescent="0.3">
      <c r="A1973" t="str" cm="1">
        <f t="array" ref="A1973">IFERROR(_xlfn.XLOOKUP(1,(Hoja1!$B$5:$B$1097=B1973)*(Hoja1!$E$5:$E$1097=_xlfn.MAXIFS(Hoja1!$E$5:$E$1097,Hoja1!$B$5:$B$1097,B1973,Hoja1!$E$5:$E$1097,"&lt;="&amp;E1973)),Hoja1!$C$5:$C$1097,""),"")</f>
        <v>CONST_528_JSA</v>
      </c>
      <c r="B1973" s="45" t="str">
        <f t="shared" si="60"/>
        <v>C-528</v>
      </c>
      <c r="C1973" s="45" t="str">
        <f t="shared" si="61"/>
        <v>JSA</v>
      </c>
      <c r="D1973" s="6" t="s">
        <v>301</v>
      </c>
      <c r="E1973" s="7">
        <v>38499</v>
      </c>
      <c r="F1973" s="8"/>
      <c r="G1973" s="9"/>
      <c r="H1973" s="9"/>
      <c r="I1973" s="47">
        <v>12000</v>
      </c>
      <c r="J1973" s="10"/>
    </row>
    <row r="1974" spans="1:10" x14ac:dyDescent="0.3">
      <c r="A1974" t="str" cm="1">
        <f t="array" ref="A1974">IFERROR(_xlfn.XLOOKUP(1,(Hoja1!$B$5:$B$1097=B1974)*(Hoja1!$E$5:$E$1097=_xlfn.MAXIFS(Hoja1!$E$5:$E$1097,Hoja1!$B$5:$B$1097,B1974,Hoja1!$E$5:$E$1097,"&lt;="&amp;E1974)),Hoja1!$C$5:$C$1097,""),"")</f>
        <v>CONST_528_JSA</v>
      </c>
      <c r="B1974" s="45" t="str">
        <f t="shared" si="60"/>
        <v>C-528</v>
      </c>
      <c r="C1974" s="45" t="str">
        <f t="shared" si="61"/>
        <v>JSA</v>
      </c>
      <c r="D1974" s="6" t="s">
        <v>301</v>
      </c>
      <c r="E1974" s="7">
        <v>38500</v>
      </c>
      <c r="F1974" s="8"/>
      <c r="G1974" s="9"/>
      <c r="H1974" s="9"/>
      <c r="I1974" s="47">
        <v>20000</v>
      </c>
      <c r="J1974" s="10"/>
    </row>
    <row r="1975" spans="1:10" x14ac:dyDescent="0.3">
      <c r="A1975" t="str" cm="1">
        <f t="array" ref="A1975">IFERROR(_xlfn.XLOOKUP(1,(Hoja1!$B$5:$B$1097=B1975)*(Hoja1!$E$5:$E$1097=_xlfn.MAXIFS(Hoja1!$E$5:$E$1097,Hoja1!$B$5:$B$1097,B1975,Hoja1!$E$5:$E$1097,"&lt;="&amp;E1975)),Hoja1!$C$5:$C$1097,""),"")</f>
        <v>CONST_528_JSA</v>
      </c>
      <c r="B1975" s="45" t="str">
        <f t="shared" si="60"/>
        <v>C-528</v>
      </c>
      <c r="C1975" s="45" t="str">
        <f t="shared" si="61"/>
        <v>JSA</v>
      </c>
      <c r="D1975" s="6" t="s">
        <v>301</v>
      </c>
      <c r="E1975" s="7">
        <v>38503</v>
      </c>
      <c r="F1975" s="8"/>
      <c r="G1975" s="9"/>
      <c r="H1975" s="9"/>
      <c r="I1975" s="47">
        <v>35000</v>
      </c>
      <c r="J1975" s="10"/>
    </row>
    <row r="1976" spans="1:10" x14ac:dyDescent="0.3">
      <c r="A1976" t="str" cm="1">
        <f t="array" ref="A1976">IFERROR(_xlfn.XLOOKUP(1,(Hoja1!$B$5:$B$1097=B1976)*(Hoja1!$E$5:$E$1097=_xlfn.MAXIFS(Hoja1!$E$5:$E$1097,Hoja1!$B$5:$B$1097,B1976,Hoja1!$E$5:$E$1097,"&lt;="&amp;E1976)),Hoja1!$C$5:$C$1097,""),"")</f>
        <v>CONST_528_JSA</v>
      </c>
      <c r="B1976" s="45" t="str">
        <f t="shared" si="60"/>
        <v>C-528</v>
      </c>
      <c r="C1976" s="45" t="str">
        <f t="shared" si="61"/>
        <v>JSA</v>
      </c>
      <c r="D1976" s="6" t="s">
        <v>301</v>
      </c>
      <c r="E1976" s="7">
        <v>38506</v>
      </c>
      <c r="F1976" s="8"/>
      <c r="G1976" s="9"/>
      <c r="H1976" s="9"/>
      <c r="I1976" s="47">
        <v>31000</v>
      </c>
      <c r="J1976" s="10"/>
    </row>
    <row r="1977" spans="1:10" x14ac:dyDescent="0.3">
      <c r="A1977" t="str" cm="1">
        <f t="array" ref="A1977">IFERROR(_xlfn.XLOOKUP(1,(Hoja1!$B$5:$B$1097=B1977)*(Hoja1!$E$5:$E$1097=_xlfn.MAXIFS(Hoja1!$E$5:$E$1097,Hoja1!$B$5:$B$1097,B1977,Hoja1!$E$5:$E$1097,"&lt;="&amp;E1977)),Hoja1!$C$5:$C$1097,""),"")</f>
        <v>CONST_528_JSA</v>
      </c>
      <c r="B1977" s="45" t="str">
        <f t="shared" si="60"/>
        <v>C-528</v>
      </c>
      <c r="C1977" s="45" t="str">
        <f t="shared" si="61"/>
        <v>JSA</v>
      </c>
      <c r="D1977" s="6" t="s">
        <v>301</v>
      </c>
      <c r="E1977" s="7">
        <v>38576</v>
      </c>
      <c r="F1977" s="8"/>
      <c r="G1977" s="9"/>
      <c r="H1977" s="9"/>
      <c r="I1977" s="47">
        <v>30000</v>
      </c>
      <c r="J1977" s="10"/>
    </row>
    <row r="1978" spans="1:10" x14ac:dyDescent="0.3">
      <c r="A1978" t="str" cm="1">
        <f t="array" ref="A1978">IFERROR(_xlfn.XLOOKUP(1,(Hoja1!$B$5:$B$1097=B1978)*(Hoja1!$E$5:$E$1097=_xlfn.MAXIFS(Hoja1!$E$5:$E$1097,Hoja1!$B$5:$B$1097,B1978,Hoja1!$E$5:$E$1097,"&lt;="&amp;E1978)),Hoja1!$C$5:$C$1097,""),"")</f>
        <v>CONST_528_JSA</v>
      </c>
      <c r="B1978" s="45" t="str">
        <f t="shared" si="60"/>
        <v>C-528</v>
      </c>
      <c r="C1978" s="45" t="str">
        <f t="shared" si="61"/>
        <v>JSA</v>
      </c>
      <c r="D1978" s="6" t="s">
        <v>301</v>
      </c>
      <c r="E1978" s="7">
        <v>38649</v>
      </c>
      <c r="F1978" s="8"/>
      <c r="G1978" s="9"/>
      <c r="H1978" s="9"/>
      <c r="I1978" s="47">
        <v>39000</v>
      </c>
      <c r="J1978" s="10"/>
    </row>
    <row r="1979" spans="1:10" x14ac:dyDescent="0.3">
      <c r="A1979" t="str" cm="1">
        <f t="array" ref="A1979">IFERROR(_xlfn.XLOOKUP(1,(Hoja1!$B$5:$B$1097=B1979)*(Hoja1!$E$5:$E$1097=_xlfn.MAXIFS(Hoja1!$E$5:$E$1097,Hoja1!$B$5:$B$1097,B1979,Hoja1!$E$5:$E$1097,"&lt;="&amp;E1979)),Hoja1!$C$5:$C$1097,""),"")</f>
        <v>CONST_528_JSA</v>
      </c>
      <c r="B1979" s="45" t="str">
        <f t="shared" si="60"/>
        <v>C-528</v>
      </c>
      <c r="C1979" s="45" t="str">
        <f t="shared" si="61"/>
        <v>JSA</v>
      </c>
      <c r="D1979" s="6" t="s">
        <v>301</v>
      </c>
      <c r="E1979" s="7">
        <v>38734</v>
      </c>
      <c r="F1979" s="8"/>
      <c r="G1979" s="9"/>
      <c r="H1979" s="9"/>
      <c r="I1979" s="47">
        <v>17000</v>
      </c>
      <c r="J1979" s="10"/>
    </row>
    <row r="1980" spans="1:10" x14ac:dyDescent="0.3">
      <c r="A1980" t="str" cm="1">
        <f t="array" ref="A1980">IFERROR(_xlfn.XLOOKUP(1,(Hoja1!$B$5:$B$1097=B1980)*(Hoja1!$E$5:$E$1097=_xlfn.MAXIFS(Hoja1!$E$5:$E$1097,Hoja1!$B$5:$B$1097,B1980,Hoja1!$E$5:$E$1097,"&lt;="&amp;E1980)),Hoja1!$C$5:$C$1097,""),"")</f>
        <v>CONST_528_JSA</v>
      </c>
      <c r="B1980" s="45" t="str">
        <f t="shared" si="60"/>
        <v>C-528</v>
      </c>
      <c r="C1980" s="45" t="str">
        <f t="shared" si="61"/>
        <v>JSA</v>
      </c>
      <c r="D1980" s="6" t="s">
        <v>301</v>
      </c>
      <c r="E1980" s="7">
        <v>38778</v>
      </c>
      <c r="F1980" s="8"/>
      <c r="G1980" s="9"/>
      <c r="H1980" s="9"/>
      <c r="I1980" s="47">
        <v>23000</v>
      </c>
      <c r="J1980" s="10"/>
    </row>
    <row r="1981" spans="1:10" x14ac:dyDescent="0.3">
      <c r="A1981" t="str" cm="1">
        <f t="array" ref="A1981">IFERROR(_xlfn.XLOOKUP(1,(Hoja1!$B$5:$B$1097=B1981)*(Hoja1!$E$5:$E$1097=_xlfn.MAXIFS(Hoja1!$E$5:$E$1097,Hoja1!$B$5:$B$1097,B1981,Hoja1!$E$5:$E$1097,"&lt;="&amp;E1981)),Hoja1!$C$5:$C$1097,""),"")</f>
        <v>CONST_528_JSA</v>
      </c>
      <c r="B1981" s="45" t="str">
        <f t="shared" si="60"/>
        <v>C-528</v>
      </c>
      <c r="C1981" s="45" t="str">
        <f t="shared" si="61"/>
        <v>JSA</v>
      </c>
      <c r="D1981" s="6" t="s">
        <v>301</v>
      </c>
      <c r="E1981" s="7">
        <v>38876</v>
      </c>
      <c r="F1981" s="8"/>
      <c r="G1981" s="9"/>
      <c r="H1981" s="9"/>
      <c r="I1981" s="47">
        <v>25000</v>
      </c>
      <c r="J1981" s="10"/>
    </row>
    <row r="1982" spans="1:10" x14ac:dyDescent="0.3">
      <c r="A1982" t="str" cm="1">
        <f t="array" ref="A1982">IFERROR(_xlfn.XLOOKUP(1,(Hoja1!$B$5:$B$1097=B1982)*(Hoja1!$E$5:$E$1097=_xlfn.MAXIFS(Hoja1!$E$5:$E$1097,Hoja1!$B$5:$B$1097,B1982,Hoja1!$E$5:$E$1097,"&lt;="&amp;E1982)),Hoja1!$C$5:$C$1097,""),"")</f>
        <v>CONST_528_JSA</v>
      </c>
      <c r="B1982" s="45" t="str">
        <f t="shared" si="60"/>
        <v>C-528</v>
      </c>
      <c r="C1982" s="45" t="str">
        <f t="shared" si="61"/>
        <v>JSA</v>
      </c>
      <c r="D1982" s="6" t="s">
        <v>301</v>
      </c>
      <c r="E1982" s="7">
        <v>38890</v>
      </c>
      <c r="F1982" s="8"/>
      <c r="G1982" s="9"/>
      <c r="H1982" s="9"/>
      <c r="I1982" s="47">
        <v>24000</v>
      </c>
      <c r="J1982" s="10"/>
    </row>
    <row r="1983" spans="1:10" x14ac:dyDescent="0.3">
      <c r="A1983" t="str" cm="1">
        <f t="array" ref="A1983">IFERROR(_xlfn.XLOOKUP(1,(Hoja1!$B$5:$B$1097=B1983)*(Hoja1!$E$5:$E$1097=_xlfn.MAXIFS(Hoja1!$E$5:$E$1097,Hoja1!$B$5:$B$1097,B1983,Hoja1!$E$5:$E$1097,"&lt;="&amp;E1983)),Hoja1!$C$5:$C$1097,""),"")</f>
        <v>CONST_528_JSA</v>
      </c>
      <c r="B1983" s="45" t="str">
        <f t="shared" si="60"/>
        <v>C-528</v>
      </c>
      <c r="C1983" s="45" t="str">
        <f t="shared" si="61"/>
        <v>JSA</v>
      </c>
      <c r="D1983" s="6" t="s">
        <v>301</v>
      </c>
      <c r="E1983" s="7">
        <v>38894</v>
      </c>
      <c r="F1983" s="8"/>
      <c r="G1983" s="9"/>
      <c r="H1983" s="9"/>
      <c r="I1983" s="47">
        <v>16000</v>
      </c>
      <c r="J1983" s="10"/>
    </row>
    <row r="1984" spans="1:10" x14ac:dyDescent="0.3">
      <c r="A1984" t="str" cm="1">
        <f t="array" ref="A1984">IFERROR(_xlfn.XLOOKUP(1,(Hoja1!$B$5:$B$1097=B1984)*(Hoja1!$E$5:$E$1097=_xlfn.MAXIFS(Hoja1!$E$5:$E$1097,Hoja1!$B$5:$B$1097,B1984,Hoja1!$E$5:$E$1097,"&lt;="&amp;E1984)),Hoja1!$C$5:$C$1097,""),"")</f>
        <v>CONST_528_JSA</v>
      </c>
      <c r="B1984" s="45" t="str">
        <f t="shared" si="60"/>
        <v>C-528</v>
      </c>
      <c r="C1984" s="45" t="str">
        <f t="shared" si="61"/>
        <v>JSA</v>
      </c>
      <c r="D1984" s="6" t="s">
        <v>301</v>
      </c>
      <c r="E1984" s="7">
        <v>38916</v>
      </c>
      <c r="F1984" s="8"/>
      <c r="G1984" s="9"/>
      <c r="H1984" s="9"/>
      <c r="I1984" s="47">
        <v>20000</v>
      </c>
      <c r="J1984" s="10"/>
    </row>
    <row r="1985" spans="1:10" x14ac:dyDescent="0.3">
      <c r="A1985" t="str" cm="1">
        <f t="array" ref="A1985">IFERROR(_xlfn.XLOOKUP(1,(Hoja1!$B$5:$B$1097=B1985)*(Hoja1!$E$5:$E$1097=_xlfn.MAXIFS(Hoja1!$E$5:$E$1097,Hoja1!$B$5:$B$1097,B1985,Hoja1!$E$5:$E$1097,"&lt;="&amp;E1985)),Hoja1!$C$5:$C$1097,""),"")</f>
        <v>CONST_528_JSA</v>
      </c>
      <c r="B1985" s="45" t="str">
        <f t="shared" si="60"/>
        <v>C-528</v>
      </c>
      <c r="C1985" s="45" t="str">
        <f t="shared" si="61"/>
        <v>JSA</v>
      </c>
      <c r="D1985" s="6" t="s">
        <v>301</v>
      </c>
      <c r="E1985" s="7">
        <v>38919</v>
      </c>
      <c r="F1985" s="8"/>
      <c r="G1985" s="9"/>
      <c r="H1985" s="9"/>
      <c r="I1985" s="47">
        <v>20000</v>
      </c>
      <c r="J1985" s="10"/>
    </row>
    <row r="1986" spans="1:10" x14ac:dyDescent="0.3">
      <c r="A1986" t="str" cm="1">
        <f t="array" ref="A1986">IFERROR(_xlfn.XLOOKUP(1,(Hoja1!$B$5:$B$1097=B1986)*(Hoja1!$E$5:$E$1097=_xlfn.MAXIFS(Hoja1!$E$5:$E$1097,Hoja1!$B$5:$B$1097,B1986,Hoja1!$E$5:$E$1097,"&lt;="&amp;E1986)),Hoja1!$C$5:$C$1097,""),"")</f>
        <v>CONST_528_JSA</v>
      </c>
      <c r="B1986" s="45" t="str">
        <f t="shared" si="60"/>
        <v>C-528</v>
      </c>
      <c r="C1986" s="45" t="str">
        <f t="shared" si="61"/>
        <v>JSA</v>
      </c>
      <c r="D1986" s="6" t="s">
        <v>301</v>
      </c>
      <c r="E1986" s="7">
        <v>38923</v>
      </c>
      <c r="F1986" s="8"/>
      <c r="G1986" s="9"/>
      <c r="H1986" s="9"/>
      <c r="I1986" s="47">
        <v>17000</v>
      </c>
      <c r="J1986" s="10"/>
    </row>
    <row r="1987" spans="1:10" x14ac:dyDescent="0.3">
      <c r="A1987" t="str" cm="1">
        <f t="array" ref="A1987">IFERROR(_xlfn.XLOOKUP(1,(Hoja1!$B$5:$B$1097=B1987)*(Hoja1!$E$5:$E$1097=_xlfn.MAXIFS(Hoja1!$E$5:$E$1097,Hoja1!$B$5:$B$1097,B1987,Hoja1!$E$5:$E$1097,"&lt;="&amp;E1987)),Hoja1!$C$5:$C$1097,""),"")</f>
        <v>CONST_528_JSA</v>
      </c>
      <c r="B1987" s="45" t="str">
        <f t="shared" ref="B1987:B2050" si="62">IF(LEFT(D1987,1)="T","T-","C-")&amp;TRIM(RIGHT(D1987,LEN(D1987)-SEARCH("-",D1987)))</f>
        <v>C-528</v>
      </c>
      <c r="C1987" s="45" t="str">
        <f t="shared" ref="C1987:C2050" si="63">IFERROR(MID(A1987,FIND("_",A1987,FIND("_",A1987)+1)+1,LEN(A1987)),"")</f>
        <v>JSA</v>
      </c>
      <c r="D1987" s="6" t="s">
        <v>301</v>
      </c>
      <c r="E1987" s="7">
        <v>38926</v>
      </c>
      <c r="F1987" s="8"/>
      <c r="G1987" s="9"/>
      <c r="H1987" s="9"/>
      <c r="I1987" s="47">
        <v>15000</v>
      </c>
      <c r="J1987" s="10"/>
    </row>
    <row r="1988" spans="1:10" x14ac:dyDescent="0.3">
      <c r="A1988" t="str" cm="1">
        <f t="array" ref="A1988">IFERROR(_xlfn.XLOOKUP(1,(Hoja1!$B$5:$B$1097=B1988)*(Hoja1!$E$5:$E$1097=_xlfn.MAXIFS(Hoja1!$E$5:$E$1097,Hoja1!$B$5:$B$1097,B1988,Hoja1!$E$5:$E$1097,"&lt;="&amp;E1988)),Hoja1!$C$5:$C$1097,""),"")</f>
        <v>CONST_528_JSA</v>
      </c>
      <c r="B1988" s="45" t="str">
        <f t="shared" si="62"/>
        <v>C-528</v>
      </c>
      <c r="C1988" s="45" t="str">
        <f t="shared" si="63"/>
        <v>JSA</v>
      </c>
      <c r="D1988" s="6" t="s">
        <v>301</v>
      </c>
      <c r="E1988" s="7">
        <v>38929</v>
      </c>
      <c r="F1988" s="8"/>
      <c r="G1988" s="9"/>
      <c r="H1988" s="9"/>
      <c r="I1988" s="47">
        <v>15000</v>
      </c>
      <c r="J1988" s="10"/>
    </row>
    <row r="1989" spans="1:10" x14ac:dyDescent="0.3">
      <c r="A1989" t="str" cm="1">
        <f t="array" ref="A1989">IFERROR(_xlfn.XLOOKUP(1,(Hoja1!$B$5:$B$1097=B1989)*(Hoja1!$E$5:$E$1097=_xlfn.MAXIFS(Hoja1!$E$5:$E$1097,Hoja1!$B$5:$B$1097,B1989,Hoja1!$E$5:$E$1097,"&lt;="&amp;E1989)),Hoja1!$C$5:$C$1097,""),"")</f>
        <v>CONST_528_JSA</v>
      </c>
      <c r="B1989" s="45" t="str">
        <f t="shared" si="62"/>
        <v>C-528</v>
      </c>
      <c r="C1989" s="45" t="str">
        <f t="shared" si="63"/>
        <v>JSA</v>
      </c>
      <c r="D1989" s="6" t="s">
        <v>301</v>
      </c>
      <c r="E1989" s="7">
        <v>38939</v>
      </c>
      <c r="F1989" s="8"/>
      <c r="G1989" s="9"/>
      <c r="H1989" s="9"/>
      <c r="I1989" s="47">
        <v>16000</v>
      </c>
      <c r="J1989" s="10"/>
    </row>
    <row r="1990" spans="1:10" x14ac:dyDescent="0.3">
      <c r="A1990" t="str" cm="1">
        <f t="array" ref="A1990">IFERROR(_xlfn.XLOOKUP(1,(Hoja1!$B$5:$B$1097=B1990)*(Hoja1!$E$5:$E$1097=_xlfn.MAXIFS(Hoja1!$E$5:$E$1097,Hoja1!$B$5:$B$1097,B1990,Hoja1!$E$5:$E$1097,"&lt;="&amp;E1990)),Hoja1!$C$5:$C$1097,""),"")</f>
        <v>CONST_528_JSA</v>
      </c>
      <c r="B1990" s="45" t="str">
        <f t="shared" si="62"/>
        <v>C-528</v>
      </c>
      <c r="C1990" s="45" t="str">
        <f t="shared" si="63"/>
        <v>JSA</v>
      </c>
      <c r="D1990" s="6" t="s">
        <v>301</v>
      </c>
      <c r="E1990" s="7">
        <v>38940</v>
      </c>
      <c r="F1990" s="8"/>
      <c r="G1990" s="9"/>
      <c r="H1990" s="9"/>
      <c r="I1990" s="47">
        <v>18000</v>
      </c>
      <c r="J1990" s="10"/>
    </row>
    <row r="1991" spans="1:10" x14ac:dyDescent="0.3">
      <c r="A1991" t="str" cm="1">
        <f t="array" ref="A1991">IFERROR(_xlfn.XLOOKUP(1,(Hoja1!$B$5:$B$1097=B1991)*(Hoja1!$E$5:$E$1097=_xlfn.MAXIFS(Hoja1!$E$5:$E$1097,Hoja1!$B$5:$B$1097,B1991,Hoja1!$E$5:$E$1097,"&lt;="&amp;E1991)),Hoja1!$C$5:$C$1097,""),"")</f>
        <v>CONST_528_JSA</v>
      </c>
      <c r="B1991" s="45" t="str">
        <f t="shared" si="62"/>
        <v>C-528</v>
      </c>
      <c r="C1991" s="45" t="str">
        <f t="shared" si="63"/>
        <v>JSA</v>
      </c>
      <c r="D1991" s="6" t="s">
        <v>301</v>
      </c>
      <c r="E1991" s="7">
        <v>38946</v>
      </c>
      <c r="F1991" s="8"/>
      <c r="G1991" s="9"/>
      <c r="H1991" s="9"/>
      <c r="I1991" s="47">
        <v>18000</v>
      </c>
      <c r="J1991" s="10"/>
    </row>
    <row r="1992" spans="1:10" x14ac:dyDescent="0.3">
      <c r="A1992" t="str" cm="1">
        <f t="array" ref="A1992">IFERROR(_xlfn.XLOOKUP(1,(Hoja1!$B$5:$B$1097=B1992)*(Hoja1!$E$5:$E$1097=_xlfn.MAXIFS(Hoja1!$E$5:$E$1097,Hoja1!$B$5:$B$1097,B1992,Hoja1!$E$5:$E$1097,"&lt;="&amp;E1992)),Hoja1!$C$5:$C$1097,""),"")</f>
        <v>CONST_528_JSA</v>
      </c>
      <c r="B1992" s="45" t="str">
        <f t="shared" si="62"/>
        <v>C-528</v>
      </c>
      <c r="C1992" s="45" t="str">
        <f t="shared" si="63"/>
        <v>JSA</v>
      </c>
      <c r="D1992" s="6" t="s">
        <v>301</v>
      </c>
      <c r="E1992" s="7">
        <v>38951</v>
      </c>
      <c r="F1992" s="8"/>
      <c r="G1992" s="9"/>
      <c r="H1992" s="9"/>
      <c r="I1992" s="47">
        <v>17000</v>
      </c>
      <c r="J1992" s="10"/>
    </row>
    <row r="1993" spans="1:10" x14ac:dyDescent="0.3">
      <c r="A1993" t="str" cm="1">
        <f t="array" ref="A1993">IFERROR(_xlfn.XLOOKUP(1,(Hoja1!$B$5:$B$1097=B1993)*(Hoja1!$E$5:$E$1097=_xlfn.MAXIFS(Hoja1!$E$5:$E$1097,Hoja1!$B$5:$B$1097,B1993,Hoja1!$E$5:$E$1097,"&lt;="&amp;E1993)),Hoja1!$C$5:$C$1097,""),"")</f>
        <v>CONST_528_JSA</v>
      </c>
      <c r="B1993" s="45" t="str">
        <f t="shared" si="62"/>
        <v>C-528</v>
      </c>
      <c r="C1993" s="45" t="str">
        <f t="shared" si="63"/>
        <v>JSA</v>
      </c>
      <c r="D1993" s="6" t="s">
        <v>301</v>
      </c>
      <c r="E1993" s="7">
        <v>38958</v>
      </c>
      <c r="F1993" s="8"/>
      <c r="G1993" s="9"/>
      <c r="H1993" s="9"/>
      <c r="I1993" s="47">
        <v>15000</v>
      </c>
      <c r="J1993" s="10"/>
    </row>
    <row r="1994" spans="1:10" x14ac:dyDescent="0.3">
      <c r="A1994" t="str" cm="1">
        <f t="array" ref="A1994">IFERROR(_xlfn.XLOOKUP(1,(Hoja1!$B$5:$B$1097=B1994)*(Hoja1!$E$5:$E$1097=_xlfn.MAXIFS(Hoja1!$E$5:$E$1097,Hoja1!$B$5:$B$1097,B1994,Hoja1!$E$5:$E$1097,"&lt;="&amp;E1994)),Hoja1!$C$5:$C$1097,""),"")</f>
        <v>CONST_528_JSA</v>
      </c>
      <c r="B1994" s="45" t="str">
        <f t="shared" si="62"/>
        <v>C-528</v>
      </c>
      <c r="C1994" s="45" t="str">
        <f t="shared" si="63"/>
        <v>JSA</v>
      </c>
      <c r="D1994" s="6" t="s">
        <v>301</v>
      </c>
      <c r="E1994" s="7">
        <v>38975</v>
      </c>
      <c r="F1994" s="8"/>
      <c r="G1994" s="9"/>
      <c r="H1994" s="9"/>
      <c r="I1994" s="47">
        <v>20000</v>
      </c>
      <c r="J1994" s="10"/>
    </row>
    <row r="1995" spans="1:10" x14ac:dyDescent="0.3">
      <c r="A1995" t="str" cm="1">
        <f t="array" ref="A1995">IFERROR(_xlfn.XLOOKUP(1,(Hoja1!$B$5:$B$1097=B1995)*(Hoja1!$E$5:$E$1097=_xlfn.MAXIFS(Hoja1!$E$5:$E$1097,Hoja1!$B$5:$B$1097,B1995,Hoja1!$E$5:$E$1097,"&lt;="&amp;E1995)),Hoja1!$C$5:$C$1097,""),"")</f>
        <v>CONST_528_JSA</v>
      </c>
      <c r="B1995" s="45" t="str">
        <f t="shared" si="62"/>
        <v>C-528</v>
      </c>
      <c r="C1995" s="45" t="str">
        <f t="shared" si="63"/>
        <v>JSA</v>
      </c>
      <c r="D1995" s="6" t="s">
        <v>301</v>
      </c>
      <c r="E1995" s="7">
        <v>38981</v>
      </c>
      <c r="F1995" s="8"/>
      <c r="G1995" s="9"/>
      <c r="H1995" s="9"/>
      <c r="I1995" s="47">
        <v>15000</v>
      </c>
      <c r="J1995" s="10"/>
    </row>
    <row r="1996" spans="1:10" x14ac:dyDescent="0.3">
      <c r="A1996" t="str" cm="1">
        <f t="array" ref="A1996">IFERROR(_xlfn.XLOOKUP(1,(Hoja1!$B$5:$B$1097=B1996)*(Hoja1!$E$5:$E$1097=_xlfn.MAXIFS(Hoja1!$E$5:$E$1097,Hoja1!$B$5:$B$1097,B1996,Hoja1!$E$5:$E$1097,"&lt;="&amp;E1996)),Hoja1!$C$5:$C$1097,""),"")</f>
        <v>CONST_528_JSA</v>
      </c>
      <c r="B1996" s="45" t="str">
        <f t="shared" si="62"/>
        <v>C-528</v>
      </c>
      <c r="C1996" s="45" t="str">
        <f t="shared" si="63"/>
        <v>JSA</v>
      </c>
      <c r="D1996" s="6" t="s">
        <v>301</v>
      </c>
      <c r="E1996" s="7">
        <v>39028</v>
      </c>
      <c r="F1996" s="8"/>
      <c r="G1996" s="9"/>
      <c r="H1996" s="9"/>
      <c r="I1996" s="47">
        <v>25000</v>
      </c>
      <c r="J1996" s="10"/>
    </row>
    <row r="1997" spans="1:10" x14ac:dyDescent="0.3">
      <c r="A1997" t="str" cm="1">
        <f t="array" ref="A1997">IFERROR(_xlfn.XLOOKUP(1,(Hoja1!$B$5:$B$1097=B1997)*(Hoja1!$E$5:$E$1097=_xlfn.MAXIFS(Hoja1!$E$5:$E$1097,Hoja1!$B$5:$B$1097,B1997,Hoja1!$E$5:$E$1097,"&lt;="&amp;E1997)),Hoja1!$C$5:$C$1097,""),"")</f>
        <v>CONST_528_JSA</v>
      </c>
      <c r="B1997" s="45" t="str">
        <f t="shared" si="62"/>
        <v>C-528</v>
      </c>
      <c r="C1997" s="45" t="str">
        <f t="shared" si="63"/>
        <v>JSA</v>
      </c>
      <c r="D1997" s="6" t="s">
        <v>301</v>
      </c>
      <c r="E1997" s="7">
        <v>39057</v>
      </c>
      <c r="F1997" s="8"/>
      <c r="G1997" s="9"/>
      <c r="H1997" s="9"/>
      <c r="I1997" s="47">
        <v>17000</v>
      </c>
      <c r="J1997" s="10"/>
    </row>
    <row r="1998" spans="1:10" x14ac:dyDescent="0.3">
      <c r="A1998" t="str" cm="1">
        <f t="array" ref="A1998">IFERROR(_xlfn.XLOOKUP(1,(Hoja1!$B$5:$B$1097=B1998)*(Hoja1!$E$5:$E$1097=_xlfn.MAXIFS(Hoja1!$E$5:$E$1097,Hoja1!$B$5:$B$1097,B1998,Hoja1!$E$5:$E$1097,"&lt;="&amp;E1998)),Hoja1!$C$5:$C$1097,""),"")</f>
        <v>CONST_528_JSA</v>
      </c>
      <c r="B1998" s="45" t="str">
        <f t="shared" si="62"/>
        <v>C-528</v>
      </c>
      <c r="C1998" s="45" t="str">
        <f t="shared" si="63"/>
        <v>JSA</v>
      </c>
      <c r="D1998" s="6" t="s">
        <v>301</v>
      </c>
      <c r="E1998" s="7">
        <v>39157</v>
      </c>
      <c r="F1998" s="8"/>
      <c r="G1998" s="9"/>
      <c r="H1998" s="9"/>
      <c r="I1998" s="47">
        <v>22000</v>
      </c>
      <c r="J1998" s="10"/>
    </row>
    <row r="1999" spans="1:10" x14ac:dyDescent="0.3">
      <c r="A1999" t="str" cm="1">
        <f t="array" ref="A1999">IFERROR(_xlfn.XLOOKUP(1,(Hoja1!$B$5:$B$1097=B1999)*(Hoja1!$E$5:$E$1097=_xlfn.MAXIFS(Hoja1!$E$5:$E$1097,Hoja1!$B$5:$B$1097,B1999,Hoja1!$E$5:$E$1097,"&lt;="&amp;E1999)),Hoja1!$C$5:$C$1097,""),"")</f>
        <v>CONST_528_JSA</v>
      </c>
      <c r="B1999" s="45" t="str">
        <f t="shared" si="62"/>
        <v>C-528</v>
      </c>
      <c r="C1999" s="45" t="str">
        <f t="shared" si="63"/>
        <v>JSA</v>
      </c>
      <c r="D1999" s="6" t="s">
        <v>301</v>
      </c>
      <c r="E1999" s="7">
        <v>39171</v>
      </c>
      <c r="F1999" s="8"/>
      <c r="G1999" s="9"/>
      <c r="H1999" s="9"/>
      <c r="I1999" s="47">
        <v>15000</v>
      </c>
      <c r="J1999" s="10"/>
    </row>
    <row r="2000" spans="1:10" x14ac:dyDescent="0.3">
      <c r="A2000" t="str" cm="1">
        <f t="array" ref="A2000">IFERROR(_xlfn.XLOOKUP(1,(Hoja1!$B$5:$B$1097=B2000)*(Hoja1!$E$5:$E$1097=_xlfn.MAXIFS(Hoja1!$E$5:$E$1097,Hoja1!$B$5:$B$1097,B2000,Hoja1!$E$5:$E$1097,"&lt;="&amp;E2000)),Hoja1!$C$5:$C$1097,""),"")</f>
        <v>CONST_528_JSA</v>
      </c>
      <c r="B2000" s="45" t="str">
        <f t="shared" si="62"/>
        <v>C-528</v>
      </c>
      <c r="C2000" s="45" t="str">
        <f t="shared" si="63"/>
        <v>JSA</v>
      </c>
      <c r="D2000" s="6" t="s">
        <v>301</v>
      </c>
      <c r="E2000" s="7">
        <v>39172</v>
      </c>
      <c r="F2000" s="8"/>
      <c r="G2000" s="9"/>
      <c r="H2000" s="9"/>
      <c r="I2000" s="47">
        <v>15000</v>
      </c>
      <c r="J2000" s="10">
        <v>8</v>
      </c>
    </row>
    <row r="2001" spans="1:10" x14ac:dyDescent="0.3">
      <c r="A2001" t="str" cm="1">
        <f t="array" ref="A2001">IFERROR(_xlfn.XLOOKUP(1,(Hoja1!$B$5:$B$1097=B2001)*(Hoja1!$E$5:$E$1097=_xlfn.MAXIFS(Hoja1!$E$5:$E$1097,Hoja1!$B$5:$B$1097,B2001,Hoja1!$E$5:$E$1097,"&lt;="&amp;E2001)),Hoja1!$C$5:$C$1097,""),"")</f>
        <v>CONST_528_JSA</v>
      </c>
      <c r="B2001" s="45" t="str">
        <f t="shared" si="62"/>
        <v>C-528</v>
      </c>
      <c r="C2001" s="45" t="str">
        <f t="shared" si="63"/>
        <v>JSA</v>
      </c>
      <c r="D2001" s="6" t="s">
        <v>301</v>
      </c>
      <c r="E2001" s="7">
        <v>39173</v>
      </c>
      <c r="F2001" s="8"/>
      <c r="G2001" s="9"/>
      <c r="H2001" s="9"/>
      <c r="I2001" s="47">
        <v>13000</v>
      </c>
      <c r="J2001" s="10"/>
    </row>
    <row r="2002" spans="1:10" x14ac:dyDescent="0.3">
      <c r="A2002" t="str" cm="1">
        <f t="array" ref="A2002">IFERROR(_xlfn.XLOOKUP(1,(Hoja1!$B$5:$B$1097=B2002)*(Hoja1!$E$5:$E$1097=_xlfn.MAXIFS(Hoja1!$E$5:$E$1097,Hoja1!$B$5:$B$1097,B2002,Hoja1!$E$5:$E$1097,"&lt;="&amp;E2002)),Hoja1!$C$5:$C$1097,""),"")</f>
        <v>CONST_528_JSA</v>
      </c>
      <c r="B2002" s="45" t="str">
        <f t="shared" si="62"/>
        <v>C-528</v>
      </c>
      <c r="C2002" s="45" t="str">
        <f t="shared" si="63"/>
        <v>JSA</v>
      </c>
      <c r="D2002" s="6" t="s">
        <v>301</v>
      </c>
      <c r="E2002" s="7">
        <v>39174</v>
      </c>
      <c r="F2002" s="8"/>
      <c r="G2002" s="9"/>
      <c r="H2002" s="9"/>
      <c r="I2002" s="47">
        <v>15000</v>
      </c>
      <c r="J2002" s="10"/>
    </row>
    <row r="2003" spans="1:10" x14ac:dyDescent="0.3">
      <c r="A2003" t="str" cm="1">
        <f t="array" ref="A2003">IFERROR(_xlfn.XLOOKUP(1,(Hoja1!$B$5:$B$1097=B2003)*(Hoja1!$E$5:$E$1097=_xlfn.MAXIFS(Hoja1!$E$5:$E$1097,Hoja1!$B$5:$B$1097,B2003,Hoja1!$E$5:$E$1097,"&lt;="&amp;E2003)),Hoja1!$C$5:$C$1097,""),"")</f>
        <v>CONST_528_JSA</v>
      </c>
      <c r="B2003" s="45" t="str">
        <f t="shared" si="62"/>
        <v>C-528</v>
      </c>
      <c r="C2003" s="45" t="str">
        <f t="shared" si="63"/>
        <v>JSA</v>
      </c>
      <c r="D2003" s="6" t="s">
        <v>301</v>
      </c>
      <c r="E2003" s="7">
        <v>39177</v>
      </c>
      <c r="F2003" s="8"/>
      <c r="G2003" s="9"/>
      <c r="H2003" s="9"/>
      <c r="I2003" s="47">
        <v>20000</v>
      </c>
      <c r="J2003" s="10"/>
    </row>
    <row r="2004" spans="1:10" x14ac:dyDescent="0.3">
      <c r="A2004" t="str" cm="1">
        <f t="array" ref="A2004">IFERROR(_xlfn.XLOOKUP(1,(Hoja1!$B$5:$B$1097=B2004)*(Hoja1!$E$5:$E$1097=_xlfn.MAXIFS(Hoja1!$E$5:$E$1097,Hoja1!$B$5:$B$1097,B2004,Hoja1!$E$5:$E$1097,"&lt;="&amp;E2004)),Hoja1!$C$5:$C$1097,""),"")</f>
        <v>CONST_528_JSA</v>
      </c>
      <c r="B2004" s="45" t="str">
        <f t="shared" si="62"/>
        <v>C-528</v>
      </c>
      <c r="C2004" s="45" t="str">
        <f t="shared" si="63"/>
        <v>JSA</v>
      </c>
      <c r="D2004" s="6" t="s">
        <v>301</v>
      </c>
      <c r="E2004" s="7">
        <v>39182</v>
      </c>
      <c r="F2004" s="8"/>
      <c r="G2004" s="9"/>
      <c r="H2004" s="9"/>
      <c r="I2004" s="47">
        <v>13000</v>
      </c>
      <c r="J2004" s="10"/>
    </row>
    <row r="2005" spans="1:10" x14ac:dyDescent="0.3">
      <c r="A2005" t="str" cm="1">
        <f t="array" ref="A2005">IFERROR(_xlfn.XLOOKUP(1,(Hoja1!$B$5:$B$1097=B2005)*(Hoja1!$E$5:$E$1097=_xlfn.MAXIFS(Hoja1!$E$5:$E$1097,Hoja1!$B$5:$B$1097,B2005,Hoja1!$E$5:$E$1097,"&lt;="&amp;E2005)),Hoja1!$C$5:$C$1097,""),"")</f>
        <v>CONST_528_JSA</v>
      </c>
      <c r="B2005" s="45" t="str">
        <f t="shared" si="62"/>
        <v>C-528</v>
      </c>
      <c r="C2005" s="45" t="str">
        <f t="shared" si="63"/>
        <v>JSA</v>
      </c>
      <c r="D2005" s="6" t="s">
        <v>301</v>
      </c>
      <c r="E2005" s="7">
        <v>39184</v>
      </c>
      <c r="F2005" s="8"/>
      <c r="G2005" s="9"/>
      <c r="H2005" s="9"/>
      <c r="I2005" s="47">
        <v>17000</v>
      </c>
      <c r="J2005" s="10"/>
    </row>
    <row r="2006" spans="1:10" x14ac:dyDescent="0.3">
      <c r="A2006" t="str" cm="1">
        <f t="array" ref="A2006">IFERROR(_xlfn.XLOOKUP(1,(Hoja1!$B$5:$B$1097=B2006)*(Hoja1!$E$5:$E$1097=_xlfn.MAXIFS(Hoja1!$E$5:$E$1097,Hoja1!$B$5:$B$1097,B2006,Hoja1!$E$5:$E$1097,"&lt;="&amp;E2006)),Hoja1!$C$5:$C$1097,""),"")</f>
        <v>CONST_528_JSA</v>
      </c>
      <c r="B2006" s="45" t="str">
        <f t="shared" si="62"/>
        <v>C-528</v>
      </c>
      <c r="C2006" s="45" t="str">
        <f t="shared" si="63"/>
        <v>JSA</v>
      </c>
      <c r="D2006" s="6" t="s">
        <v>301</v>
      </c>
      <c r="E2006" s="7">
        <v>39189</v>
      </c>
      <c r="F2006" s="8"/>
      <c r="G2006" s="9"/>
      <c r="H2006" s="9"/>
      <c r="I2006" s="47">
        <v>18000</v>
      </c>
      <c r="J2006" s="10"/>
    </row>
    <row r="2007" spans="1:10" x14ac:dyDescent="0.3">
      <c r="A2007" t="str" cm="1">
        <f t="array" ref="A2007">IFERROR(_xlfn.XLOOKUP(1,(Hoja1!$B$5:$B$1097=B2007)*(Hoja1!$E$5:$E$1097=_xlfn.MAXIFS(Hoja1!$E$5:$E$1097,Hoja1!$B$5:$B$1097,B2007,Hoja1!$E$5:$E$1097,"&lt;="&amp;E2007)),Hoja1!$C$5:$C$1097,""),"")</f>
        <v>CONST_528_JSA</v>
      </c>
      <c r="B2007" s="45" t="str">
        <f t="shared" si="62"/>
        <v>C-528</v>
      </c>
      <c r="C2007" s="45" t="str">
        <f t="shared" si="63"/>
        <v>JSA</v>
      </c>
      <c r="D2007" s="6" t="s">
        <v>301</v>
      </c>
      <c r="E2007" s="7">
        <v>39193</v>
      </c>
      <c r="F2007" s="8"/>
      <c r="G2007" s="9"/>
      <c r="H2007" s="9"/>
      <c r="I2007" s="47">
        <v>18000</v>
      </c>
      <c r="J2007" s="10"/>
    </row>
    <row r="2008" spans="1:10" x14ac:dyDescent="0.3">
      <c r="A2008" t="str" cm="1">
        <f t="array" ref="A2008">IFERROR(_xlfn.XLOOKUP(1,(Hoja1!$B$5:$B$1097=B2008)*(Hoja1!$E$5:$E$1097=_xlfn.MAXIFS(Hoja1!$E$5:$E$1097,Hoja1!$B$5:$B$1097,B2008,Hoja1!$E$5:$E$1097,"&lt;="&amp;E2008)),Hoja1!$C$5:$C$1097,""),"")</f>
        <v>CONST_528_JSA</v>
      </c>
      <c r="B2008" s="45" t="str">
        <f t="shared" si="62"/>
        <v>C-528</v>
      </c>
      <c r="C2008" s="45" t="str">
        <f t="shared" si="63"/>
        <v>JSA</v>
      </c>
      <c r="D2008" s="6" t="s">
        <v>301</v>
      </c>
      <c r="E2008" s="7">
        <v>39213</v>
      </c>
      <c r="F2008" s="8"/>
      <c r="G2008" s="9"/>
      <c r="H2008" s="9"/>
      <c r="I2008" s="47">
        <v>19000</v>
      </c>
      <c r="J2008" s="10"/>
    </row>
    <row r="2009" spans="1:10" x14ac:dyDescent="0.3">
      <c r="A2009" t="str" cm="1">
        <f t="array" ref="A2009">IFERROR(_xlfn.XLOOKUP(1,(Hoja1!$B$5:$B$1097=B2009)*(Hoja1!$E$5:$E$1097=_xlfn.MAXIFS(Hoja1!$E$5:$E$1097,Hoja1!$B$5:$B$1097,B2009,Hoja1!$E$5:$E$1097,"&lt;="&amp;E2009)),Hoja1!$C$5:$C$1097,""),"")</f>
        <v>CONST_528_JSA</v>
      </c>
      <c r="B2009" s="45" t="str">
        <f t="shared" si="62"/>
        <v>C-528</v>
      </c>
      <c r="C2009" s="45" t="str">
        <f t="shared" si="63"/>
        <v>JSA</v>
      </c>
      <c r="D2009" s="6" t="s">
        <v>301</v>
      </c>
      <c r="E2009" s="7">
        <v>39252</v>
      </c>
      <c r="F2009" s="8"/>
      <c r="G2009" s="9"/>
      <c r="H2009" s="9"/>
      <c r="I2009" s="47">
        <v>21000</v>
      </c>
      <c r="J2009" s="10"/>
    </row>
    <row r="2010" spans="1:10" x14ac:dyDescent="0.3">
      <c r="A2010" t="str" cm="1">
        <f t="array" ref="A2010">IFERROR(_xlfn.XLOOKUP(1,(Hoja1!$B$5:$B$1097=B2010)*(Hoja1!$E$5:$E$1097=_xlfn.MAXIFS(Hoja1!$E$5:$E$1097,Hoja1!$B$5:$B$1097,B2010,Hoja1!$E$5:$E$1097,"&lt;="&amp;E2010)),Hoja1!$C$5:$C$1097,""),"")</f>
        <v>CONST_528_JSA</v>
      </c>
      <c r="B2010" s="45" t="str">
        <f t="shared" si="62"/>
        <v>C-528</v>
      </c>
      <c r="C2010" s="45" t="str">
        <f t="shared" si="63"/>
        <v>JSA</v>
      </c>
      <c r="D2010" s="6" t="s">
        <v>301</v>
      </c>
      <c r="E2010" s="7">
        <v>39304</v>
      </c>
      <c r="F2010" s="8"/>
      <c r="G2010" s="9"/>
      <c r="H2010" s="9"/>
      <c r="I2010" s="47">
        <v>24000</v>
      </c>
      <c r="J2010" s="10"/>
    </row>
    <row r="2011" spans="1:10" x14ac:dyDescent="0.3">
      <c r="A2011" t="str" cm="1">
        <f t="array" ref="A2011">IFERROR(_xlfn.XLOOKUP(1,(Hoja1!$B$5:$B$1097=B2011)*(Hoja1!$E$5:$E$1097=_xlfn.MAXIFS(Hoja1!$E$5:$E$1097,Hoja1!$B$5:$B$1097,B2011,Hoja1!$E$5:$E$1097,"&lt;="&amp;E2011)),Hoja1!$C$5:$C$1097,""),"")</f>
        <v>CONST_528_JSA</v>
      </c>
      <c r="B2011" s="45" t="str">
        <f t="shared" si="62"/>
        <v>C-528</v>
      </c>
      <c r="C2011" s="45" t="str">
        <f t="shared" si="63"/>
        <v>JSA</v>
      </c>
      <c r="D2011" s="6" t="s">
        <v>301</v>
      </c>
      <c r="E2011" s="7">
        <v>39379</v>
      </c>
      <c r="F2011" s="8"/>
      <c r="G2011" s="9"/>
      <c r="H2011" s="9"/>
      <c r="I2011" s="47">
        <v>57000</v>
      </c>
      <c r="J2011" s="10"/>
    </row>
    <row r="2012" spans="1:10" x14ac:dyDescent="0.3">
      <c r="A2012" t="str" cm="1">
        <f t="array" ref="A2012">IFERROR(_xlfn.XLOOKUP(1,(Hoja1!$B$5:$B$1097=B2012)*(Hoja1!$E$5:$E$1097=_xlfn.MAXIFS(Hoja1!$E$5:$E$1097,Hoja1!$B$5:$B$1097,B2012,Hoja1!$E$5:$E$1097,"&lt;="&amp;E2012)),Hoja1!$C$5:$C$1097,""),"")</f>
        <v>CONST_528_JSA</v>
      </c>
      <c r="B2012" s="45" t="str">
        <f t="shared" si="62"/>
        <v>C-528</v>
      </c>
      <c r="C2012" s="45" t="str">
        <f t="shared" si="63"/>
        <v>JSA</v>
      </c>
      <c r="D2012" s="6" t="s">
        <v>301</v>
      </c>
      <c r="E2012" s="7">
        <v>39500</v>
      </c>
      <c r="F2012" s="8"/>
      <c r="G2012" s="9"/>
      <c r="H2012" s="9"/>
      <c r="I2012" s="47">
        <v>15000</v>
      </c>
      <c r="J2012" s="10"/>
    </row>
    <row r="2013" spans="1:10" x14ac:dyDescent="0.3">
      <c r="A2013" t="str" cm="1">
        <f t="array" ref="A2013">IFERROR(_xlfn.XLOOKUP(1,(Hoja1!$B$5:$B$1097=B2013)*(Hoja1!$E$5:$E$1097=_xlfn.MAXIFS(Hoja1!$E$5:$E$1097,Hoja1!$B$5:$B$1097,B2013,Hoja1!$E$5:$E$1097,"&lt;="&amp;E2013)),Hoja1!$C$5:$C$1097,""),"")</f>
        <v>CONST_528_JSA</v>
      </c>
      <c r="B2013" s="45" t="str">
        <f t="shared" si="62"/>
        <v>C-528</v>
      </c>
      <c r="C2013" s="45" t="str">
        <f t="shared" si="63"/>
        <v>JSA</v>
      </c>
      <c r="D2013" s="6" t="s">
        <v>301</v>
      </c>
      <c r="E2013" s="7">
        <v>39514</v>
      </c>
      <c r="F2013" s="8"/>
      <c r="G2013" s="9"/>
      <c r="H2013" s="9"/>
      <c r="I2013" s="47">
        <v>18000</v>
      </c>
      <c r="J2013" s="10"/>
    </row>
    <row r="2014" spans="1:10" x14ac:dyDescent="0.3">
      <c r="A2014" t="str" cm="1">
        <f t="array" ref="A2014">IFERROR(_xlfn.XLOOKUP(1,(Hoja1!$B$5:$B$1097=B2014)*(Hoja1!$E$5:$E$1097=_xlfn.MAXIFS(Hoja1!$E$5:$E$1097,Hoja1!$B$5:$B$1097,B2014,Hoja1!$E$5:$E$1097,"&lt;="&amp;E2014)),Hoja1!$C$5:$C$1097,""),"")</f>
        <v>CONST_528_JSA</v>
      </c>
      <c r="B2014" s="45" t="str">
        <f t="shared" si="62"/>
        <v>C-528</v>
      </c>
      <c r="C2014" s="45" t="str">
        <f t="shared" si="63"/>
        <v>JSA</v>
      </c>
      <c r="D2014" s="6" t="s">
        <v>301</v>
      </c>
      <c r="E2014" s="7">
        <v>39556</v>
      </c>
      <c r="F2014" s="8"/>
      <c r="G2014" s="9"/>
      <c r="H2014" s="9"/>
      <c r="I2014" s="47">
        <v>20000</v>
      </c>
      <c r="J2014" s="10"/>
    </row>
    <row r="2015" spans="1:10" x14ac:dyDescent="0.3">
      <c r="A2015" t="str" cm="1">
        <f t="array" ref="A2015">IFERROR(_xlfn.XLOOKUP(1,(Hoja1!$B$5:$B$1097=B2015)*(Hoja1!$E$5:$E$1097=_xlfn.MAXIFS(Hoja1!$E$5:$E$1097,Hoja1!$B$5:$B$1097,B2015,Hoja1!$E$5:$E$1097,"&lt;="&amp;E2015)),Hoja1!$C$5:$C$1097,""),"")</f>
        <v>CONST_528_JSA</v>
      </c>
      <c r="B2015" s="45" t="str">
        <f t="shared" si="62"/>
        <v>C-528</v>
      </c>
      <c r="C2015" s="45" t="str">
        <f t="shared" si="63"/>
        <v>JSA</v>
      </c>
      <c r="D2015" s="6" t="s">
        <v>301</v>
      </c>
      <c r="E2015" s="7">
        <v>39783</v>
      </c>
      <c r="F2015" s="8"/>
      <c r="G2015" s="9"/>
      <c r="H2015" s="9"/>
      <c r="I2015" s="47">
        <v>5000</v>
      </c>
      <c r="J2015" s="10"/>
    </row>
    <row r="2016" spans="1:10" x14ac:dyDescent="0.3">
      <c r="A2016" t="str" cm="1">
        <f t="array" ref="A2016">IFERROR(_xlfn.XLOOKUP(1,(Hoja1!$B$5:$B$1097=B2016)*(Hoja1!$E$5:$E$1097=_xlfn.MAXIFS(Hoja1!$E$5:$E$1097,Hoja1!$B$5:$B$1097,B2016,Hoja1!$E$5:$E$1097,"&lt;="&amp;E2016)),Hoja1!$C$5:$C$1097,""),"")</f>
        <v>CONST_528_JSA</v>
      </c>
      <c r="B2016" s="45" t="str">
        <f t="shared" si="62"/>
        <v>C-528</v>
      </c>
      <c r="C2016" s="45" t="str">
        <f t="shared" si="63"/>
        <v>JSA</v>
      </c>
      <c r="D2016" s="6" t="s">
        <v>301</v>
      </c>
      <c r="E2016" s="7">
        <v>39827</v>
      </c>
      <c r="F2016" s="8"/>
      <c r="G2016" s="9"/>
      <c r="H2016" s="9"/>
      <c r="I2016" s="47">
        <v>22000</v>
      </c>
      <c r="J2016" s="10"/>
    </row>
    <row r="2017" spans="1:10" x14ac:dyDescent="0.3">
      <c r="A2017" t="str" cm="1">
        <f t="array" ref="A2017">IFERROR(_xlfn.XLOOKUP(1,(Hoja1!$B$5:$B$1097=B2017)*(Hoja1!$E$5:$E$1097=_xlfn.MAXIFS(Hoja1!$E$5:$E$1097,Hoja1!$B$5:$B$1097,B2017,Hoja1!$E$5:$E$1097,"&lt;="&amp;E2017)),Hoja1!$C$5:$C$1097,""),"")</f>
        <v>CONST_528_JSA</v>
      </c>
      <c r="B2017" s="45" t="str">
        <f t="shared" si="62"/>
        <v>C-528</v>
      </c>
      <c r="C2017" s="45" t="str">
        <f t="shared" si="63"/>
        <v>JSA</v>
      </c>
      <c r="D2017" s="6" t="s">
        <v>301</v>
      </c>
      <c r="E2017" s="7">
        <v>39897</v>
      </c>
      <c r="F2017" s="8"/>
      <c r="G2017" s="9"/>
      <c r="H2017" s="9"/>
      <c r="I2017" s="47">
        <v>19000</v>
      </c>
      <c r="J2017" s="10"/>
    </row>
    <row r="2018" spans="1:10" x14ac:dyDescent="0.3">
      <c r="A2018" t="str" cm="1">
        <f t="array" ref="A2018">IFERROR(_xlfn.XLOOKUP(1,(Hoja1!$B$5:$B$1097=B2018)*(Hoja1!$E$5:$E$1097=_xlfn.MAXIFS(Hoja1!$E$5:$E$1097,Hoja1!$B$5:$B$1097,B2018,Hoja1!$E$5:$E$1097,"&lt;="&amp;E2018)),Hoja1!$C$5:$C$1097,""),"")</f>
        <v>CONST_534_JSA</v>
      </c>
      <c r="B2018" s="45" t="str">
        <f t="shared" si="62"/>
        <v>C-534</v>
      </c>
      <c r="C2018" s="45" t="str">
        <f t="shared" si="63"/>
        <v>JSA</v>
      </c>
      <c r="D2018" s="6" t="s">
        <v>302</v>
      </c>
      <c r="E2018" s="7">
        <v>38386</v>
      </c>
      <c r="F2018" s="8"/>
      <c r="G2018" s="9"/>
      <c r="H2018" s="9"/>
      <c r="I2018" s="47">
        <v>20000</v>
      </c>
      <c r="J2018" s="10"/>
    </row>
    <row r="2019" spans="1:10" x14ac:dyDescent="0.3">
      <c r="A2019" t="str" cm="1">
        <f t="array" ref="A2019">IFERROR(_xlfn.XLOOKUP(1,(Hoja1!$B$5:$B$1097=B2019)*(Hoja1!$E$5:$E$1097=_xlfn.MAXIFS(Hoja1!$E$5:$E$1097,Hoja1!$B$5:$B$1097,B2019,Hoja1!$E$5:$E$1097,"&lt;="&amp;E2019)),Hoja1!$C$5:$C$1097,""),"")</f>
        <v>CONST_534_JSA</v>
      </c>
      <c r="B2019" s="45" t="str">
        <f t="shared" si="62"/>
        <v>C-534</v>
      </c>
      <c r="C2019" s="45" t="str">
        <f t="shared" si="63"/>
        <v>JSA</v>
      </c>
      <c r="D2019" s="6" t="s">
        <v>302</v>
      </c>
      <c r="E2019" s="7">
        <v>38398</v>
      </c>
      <c r="F2019" s="8"/>
      <c r="G2019" s="9"/>
      <c r="H2019" s="9"/>
      <c r="I2019" s="47">
        <v>26000</v>
      </c>
      <c r="J2019" s="10"/>
    </row>
    <row r="2020" spans="1:10" x14ac:dyDescent="0.3">
      <c r="A2020" t="str" cm="1">
        <f t="array" ref="A2020">IFERROR(_xlfn.XLOOKUP(1,(Hoja1!$B$5:$B$1097=B2020)*(Hoja1!$E$5:$E$1097=_xlfn.MAXIFS(Hoja1!$E$5:$E$1097,Hoja1!$B$5:$B$1097,B2020,Hoja1!$E$5:$E$1097,"&lt;="&amp;E2020)),Hoja1!$C$5:$C$1097,""),"")</f>
        <v>CONST_534_JSA</v>
      </c>
      <c r="B2020" s="45" t="str">
        <f t="shared" si="62"/>
        <v>C-534</v>
      </c>
      <c r="C2020" s="45" t="str">
        <f t="shared" si="63"/>
        <v>JSA</v>
      </c>
      <c r="D2020" s="6" t="s">
        <v>302</v>
      </c>
      <c r="E2020" s="7">
        <v>38400</v>
      </c>
      <c r="F2020" s="8"/>
      <c r="G2020" s="9"/>
      <c r="H2020" s="9"/>
      <c r="I2020" s="47">
        <v>15000</v>
      </c>
      <c r="J2020" s="10"/>
    </row>
    <row r="2021" spans="1:10" x14ac:dyDescent="0.3">
      <c r="A2021" t="str" cm="1">
        <f t="array" ref="A2021">IFERROR(_xlfn.XLOOKUP(1,(Hoja1!$B$5:$B$1097=B2021)*(Hoja1!$E$5:$E$1097=_xlfn.MAXIFS(Hoja1!$E$5:$E$1097,Hoja1!$B$5:$B$1097,B2021,Hoja1!$E$5:$E$1097,"&lt;="&amp;E2021)),Hoja1!$C$5:$C$1097,""),"")</f>
        <v>CONST_534_JSA</v>
      </c>
      <c r="B2021" s="45" t="str">
        <f t="shared" si="62"/>
        <v>C-534</v>
      </c>
      <c r="C2021" s="45" t="str">
        <f t="shared" si="63"/>
        <v>JSA</v>
      </c>
      <c r="D2021" s="6" t="s">
        <v>302</v>
      </c>
      <c r="E2021" s="7">
        <v>38406</v>
      </c>
      <c r="F2021" s="8"/>
      <c r="G2021" s="9"/>
      <c r="H2021" s="9"/>
      <c r="I2021" s="47">
        <v>27000</v>
      </c>
      <c r="J2021" s="10"/>
    </row>
    <row r="2022" spans="1:10" x14ac:dyDescent="0.3">
      <c r="A2022" t="str" cm="1">
        <f t="array" ref="A2022">IFERROR(_xlfn.XLOOKUP(1,(Hoja1!$B$5:$B$1097=B2022)*(Hoja1!$E$5:$E$1097=_xlfn.MAXIFS(Hoja1!$E$5:$E$1097,Hoja1!$B$5:$B$1097,B2022,Hoja1!$E$5:$E$1097,"&lt;="&amp;E2022)),Hoja1!$C$5:$C$1097,""),"")</f>
        <v>CONST_534_JSA</v>
      </c>
      <c r="B2022" s="45" t="str">
        <f t="shared" si="62"/>
        <v>C-534</v>
      </c>
      <c r="C2022" s="45" t="str">
        <f t="shared" si="63"/>
        <v>JSA</v>
      </c>
      <c r="D2022" s="6" t="s">
        <v>302</v>
      </c>
      <c r="E2022" s="7">
        <v>38481</v>
      </c>
      <c r="F2022" s="8"/>
      <c r="G2022" s="9"/>
      <c r="H2022" s="9"/>
      <c r="I2022" s="47">
        <v>18000</v>
      </c>
      <c r="J2022" s="10"/>
    </row>
    <row r="2023" spans="1:10" x14ac:dyDescent="0.3">
      <c r="A2023" t="str" cm="1">
        <f t="array" ref="A2023">IFERROR(_xlfn.XLOOKUP(1,(Hoja1!$B$5:$B$1097=B2023)*(Hoja1!$E$5:$E$1097=_xlfn.MAXIFS(Hoja1!$E$5:$E$1097,Hoja1!$B$5:$B$1097,B2023,Hoja1!$E$5:$E$1097,"&lt;="&amp;E2023)),Hoja1!$C$5:$C$1097,""),"")</f>
        <v>CONST_534_JSA</v>
      </c>
      <c r="B2023" s="45" t="str">
        <f t="shared" si="62"/>
        <v>C-534</v>
      </c>
      <c r="C2023" s="45" t="str">
        <f t="shared" si="63"/>
        <v>JSA</v>
      </c>
      <c r="D2023" s="6" t="s">
        <v>302</v>
      </c>
      <c r="E2023" s="7">
        <v>38510</v>
      </c>
      <c r="F2023" s="8"/>
      <c r="G2023" s="9"/>
      <c r="H2023" s="9"/>
      <c r="I2023" s="47">
        <v>30000</v>
      </c>
      <c r="J2023" s="10"/>
    </row>
    <row r="2024" spans="1:10" x14ac:dyDescent="0.3">
      <c r="A2024" t="str" cm="1">
        <f t="array" ref="A2024">IFERROR(_xlfn.XLOOKUP(1,(Hoja1!$B$5:$B$1097=B2024)*(Hoja1!$E$5:$E$1097=_xlfn.MAXIFS(Hoja1!$E$5:$E$1097,Hoja1!$B$5:$B$1097,B2024,Hoja1!$E$5:$E$1097,"&lt;="&amp;E2024)),Hoja1!$C$5:$C$1097,""),"")</f>
        <v>CONST_534_JSA</v>
      </c>
      <c r="B2024" s="45" t="str">
        <f t="shared" si="62"/>
        <v>C-534</v>
      </c>
      <c r="C2024" s="45" t="str">
        <f t="shared" si="63"/>
        <v>JSA</v>
      </c>
      <c r="D2024" s="6" t="s">
        <v>302</v>
      </c>
      <c r="E2024" s="7">
        <v>38514</v>
      </c>
      <c r="F2024" s="8"/>
      <c r="G2024" s="9"/>
      <c r="H2024" s="9"/>
      <c r="I2024" s="47">
        <v>14000</v>
      </c>
      <c r="J2024" s="10"/>
    </row>
    <row r="2025" spans="1:10" x14ac:dyDescent="0.3">
      <c r="A2025" t="str" cm="1">
        <f t="array" ref="A2025">IFERROR(_xlfn.XLOOKUP(1,(Hoja1!$B$5:$B$1097=B2025)*(Hoja1!$E$5:$E$1097=_xlfn.MAXIFS(Hoja1!$E$5:$E$1097,Hoja1!$B$5:$B$1097,B2025,Hoja1!$E$5:$E$1097,"&lt;="&amp;E2025)),Hoja1!$C$5:$C$1097,""),"")</f>
        <v>CONST_534_JSA</v>
      </c>
      <c r="B2025" s="45" t="str">
        <f t="shared" si="62"/>
        <v>C-534</v>
      </c>
      <c r="C2025" s="45" t="str">
        <f t="shared" si="63"/>
        <v>JSA</v>
      </c>
      <c r="D2025" s="6" t="s">
        <v>302</v>
      </c>
      <c r="E2025" s="7">
        <v>38527</v>
      </c>
      <c r="F2025" s="8"/>
      <c r="G2025" s="9"/>
      <c r="H2025" s="9"/>
      <c r="I2025" s="47">
        <v>17000</v>
      </c>
      <c r="J2025" s="10"/>
    </row>
    <row r="2026" spans="1:10" x14ac:dyDescent="0.3">
      <c r="A2026" t="str" cm="1">
        <f t="array" ref="A2026">IFERROR(_xlfn.XLOOKUP(1,(Hoja1!$B$5:$B$1097=B2026)*(Hoja1!$E$5:$E$1097=_xlfn.MAXIFS(Hoja1!$E$5:$E$1097,Hoja1!$B$5:$B$1097,B2026,Hoja1!$E$5:$E$1097,"&lt;="&amp;E2026)),Hoja1!$C$5:$C$1097,""),"")</f>
        <v>CONST_534_JSA</v>
      </c>
      <c r="B2026" s="45" t="str">
        <f t="shared" si="62"/>
        <v>C-534</v>
      </c>
      <c r="C2026" s="45" t="str">
        <f t="shared" si="63"/>
        <v>JSA</v>
      </c>
      <c r="D2026" s="6" t="s">
        <v>302</v>
      </c>
      <c r="E2026" s="7">
        <v>38576</v>
      </c>
      <c r="F2026" s="8"/>
      <c r="G2026" s="9"/>
      <c r="H2026" s="9"/>
      <c r="I2026" s="47">
        <v>29000</v>
      </c>
      <c r="J2026" s="10"/>
    </row>
    <row r="2027" spans="1:10" x14ac:dyDescent="0.3">
      <c r="A2027" t="str" cm="1">
        <f t="array" ref="A2027">IFERROR(_xlfn.XLOOKUP(1,(Hoja1!$B$5:$B$1097=B2027)*(Hoja1!$E$5:$E$1097=_xlfn.MAXIFS(Hoja1!$E$5:$E$1097,Hoja1!$B$5:$B$1097,B2027,Hoja1!$E$5:$E$1097,"&lt;="&amp;E2027)),Hoja1!$C$5:$C$1097,""),"")</f>
        <v>CONST_534_JSA</v>
      </c>
      <c r="B2027" s="45" t="str">
        <f t="shared" si="62"/>
        <v>C-534</v>
      </c>
      <c r="C2027" s="45" t="str">
        <f t="shared" si="63"/>
        <v>JSA</v>
      </c>
      <c r="D2027" s="6" t="s">
        <v>302</v>
      </c>
      <c r="E2027" s="7">
        <v>38580</v>
      </c>
      <c r="F2027" s="8"/>
      <c r="G2027" s="9"/>
      <c r="H2027" s="9"/>
      <c r="I2027" s="47">
        <v>42000</v>
      </c>
      <c r="J2027" s="10"/>
    </row>
    <row r="2028" spans="1:10" x14ac:dyDescent="0.3">
      <c r="A2028" t="str" cm="1">
        <f t="array" ref="A2028">IFERROR(_xlfn.XLOOKUP(1,(Hoja1!$B$5:$B$1097=B2028)*(Hoja1!$E$5:$E$1097=_xlfn.MAXIFS(Hoja1!$E$5:$E$1097,Hoja1!$B$5:$B$1097,B2028,Hoja1!$E$5:$E$1097,"&lt;="&amp;E2028)),Hoja1!$C$5:$C$1097,""),"")</f>
        <v>CONST_534_JSA</v>
      </c>
      <c r="B2028" s="45" t="str">
        <f t="shared" si="62"/>
        <v>C-534</v>
      </c>
      <c r="C2028" s="45" t="str">
        <f t="shared" si="63"/>
        <v>JSA</v>
      </c>
      <c r="D2028" s="6" t="s">
        <v>302</v>
      </c>
      <c r="E2028" s="7">
        <v>38623</v>
      </c>
      <c r="F2028" s="8"/>
      <c r="G2028" s="9"/>
      <c r="H2028" s="9"/>
      <c r="I2028" s="47">
        <v>12000</v>
      </c>
      <c r="J2028" s="10"/>
    </row>
    <row r="2029" spans="1:10" x14ac:dyDescent="0.3">
      <c r="A2029" t="str" cm="1">
        <f t="array" ref="A2029">IFERROR(_xlfn.XLOOKUP(1,(Hoja1!$B$5:$B$1097=B2029)*(Hoja1!$E$5:$E$1097=_xlfn.MAXIFS(Hoja1!$E$5:$E$1097,Hoja1!$B$5:$B$1097,B2029,Hoja1!$E$5:$E$1097,"&lt;="&amp;E2029)),Hoja1!$C$5:$C$1097,""),"")</f>
        <v>CONST_534_JSA</v>
      </c>
      <c r="B2029" s="45" t="str">
        <f t="shared" si="62"/>
        <v>C-534</v>
      </c>
      <c r="C2029" s="45" t="str">
        <f t="shared" si="63"/>
        <v>JSA</v>
      </c>
      <c r="D2029" s="6" t="s">
        <v>302</v>
      </c>
      <c r="E2029" s="7">
        <v>38625</v>
      </c>
      <c r="F2029" s="8"/>
      <c r="G2029" s="9"/>
      <c r="H2029" s="9"/>
      <c r="I2029" s="47">
        <v>15000</v>
      </c>
      <c r="J2029" s="10"/>
    </row>
    <row r="2030" spans="1:10" x14ac:dyDescent="0.3">
      <c r="A2030" t="str" cm="1">
        <f t="array" ref="A2030">IFERROR(_xlfn.XLOOKUP(1,(Hoja1!$B$5:$B$1097=B2030)*(Hoja1!$E$5:$E$1097=_xlfn.MAXIFS(Hoja1!$E$5:$E$1097,Hoja1!$B$5:$B$1097,B2030,Hoja1!$E$5:$E$1097,"&lt;="&amp;E2030)),Hoja1!$C$5:$C$1097,""),"")</f>
        <v>CONST_534_JSA</v>
      </c>
      <c r="B2030" s="45" t="str">
        <f t="shared" si="62"/>
        <v>C-534</v>
      </c>
      <c r="C2030" s="45" t="str">
        <f t="shared" si="63"/>
        <v>JSA</v>
      </c>
      <c r="D2030" s="6" t="s">
        <v>302</v>
      </c>
      <c r="E2030" s="7">
        <v>38631</v>
      </c>
      <c r="F2030" s="8"/>
      <c r="G2030" s="9"/>
      <c r="H2030" s="9"/>
      <c r="I2030" s="47">
        <v>15000</v>
      </c>
      <c r="J2030" s="10">
        <v>8.5</v>
      </c>
    </row>
    <row r="2031" spans="1:10" x14ac:dyDescent="0.3">
      <c r="A2031" t="str" cm="1">
        <f t="array" ref="A2031">IFERROR(_xlfn.XLOOKUP(1,(Hoja1!$B$5:$B$1097=B2031)*(Hoja1!$E$5:$E$1097=_xlfn.MAXIFS(Hoja1!$E$5:$E$1097,Hoja1!$B$5:$B$1097,B2031,Hoja1!$E$5:$E$1097,"&lt;="&amp;E2031)),Hoja1!$C$5:$C$1097,""),"")</f>
        <v>CONST_534_JSA</v>
      </c>
      <c r="B2031" s="45" t="str">
        <f t="shared" si="62"/>
        <v>C-534</v>
      </c>
      <c r="C2031" s="45" t="str">
        <f t="shared" si="63"/>
        <v>JSA</v>
      </c>
      <c r="D2031" s="6" t="s">
        <v>302</v>
      </c>
      <c r="E2031" s="7">
        <v>38695</v>
      </c>
      <c r="F2031" s="8"/>
      <c r="G2031" s="9"/>
      <c r="H2031" s="9"/>
      <c r="I2031" s="47">
        <v>36000</v>
      </c>
      <c r="J2031" s="10"/>
    </row>
    <row r="2032" spans="1:10" x14ac:dyDescent="0.3">
      <c r="A2032" t="str" cm="1">
        <f t="array" ref="A2032">IFERROR(_xlfn.XLOOKUP(1,(Hoja1!$B$5:$B$1097=B2032)*(Hoja1!$E$5:$E$1097=_xlfn.MAXIFS(Hoja1!$E$5:$E$1097,Hoja1!$B$5:$B$1097,B2032,Hoja1!$E$5:$E$1097,"&lt;="&amp;E2032)),Hoja1!$C$5:$C$1097,""),"")</f>
        <v>CONST_534_JSA</v>
      </c>
      <c r="B2032" s="45" t="str">
        <f t="shared" si="62"/>
        <v>C-534</v>
      </c>
      <c r="C2032" s="45" t="str">
        <f t="shared" si="63"/>
        <v>JSA</v>
      </c>
      <c r="D2032" s="6" t="s">
        <v>302</v>
      </c>
      <c r="E2032" s="7">
        <v>38720</v>
      </c>
      <c r="F2032" s="8"/>
      <c r="G2032" s="9"/>
      <c r="H2032" s="9"/>
      <c r="I2032" s="47">
        <v>20000</v>
      </c>
      <c r="J2032" s="10"/>
    </row>
    <row r="2033" spans="1:10" x14ac:dyDescent="0.3">
      <c r="A2033" t="str" cm="1">
        <f t="array" ref="A2033">IFERROR(_xlfn.XLOOKUP(1,(Hoja1!$B$5:$B$1097=B2033)*(Hoja1!$E$5:$E$1097=_xlfn.MAXIFS(Hoja1!$E$5:$E$1097,Hoja1!$B$5:$B$1097,B2033,Hoja1!$E$5:$E$1097,"&lt;="&amp;E2033)),Hoja1!$C$5:$C$1097,""),"")</f>
        <v>CONST_534_JSA</v>
      </c>
      <c r="B2033" s="45" t="str">
        <f t="shared" si="62"/>
        <v>C-534</v>
      </c>
      <c r="C2033" s="45" t="str">
        <f t="shared" si="63"/>
        <v>JSA</v>
      </c>
      <c r="D2033" s="6" t="s">
        <v>302</v>
      </c>
      <c r="E2033" s="7">
        <v>38753</v>
      </c>
      <c r="F2033" s="8"/>
      <c r="G2033" s="9"/>
      <c r="H2033" s="9"/>
      <c r="I2033" s="47">
        <v>18000</v>
      </c>
      <c r="J2033" s="10"/>
    </row>
    <row r="2034" spans="1:10" x14ac:dyDescent="0.3">
      <c r="A2034" t="str" cm="1">
        <f t="array" ref="A2034">IFERROR(_xlfn.XLOOKUP(1,(Hoja1!$B$5:$B$1097=B2034)*(Hoja1!$E$5:$E$1097=_xlfn.MAXIFS(Hoja1!$E$5:$E$1097,Hoja1!$B$5:$B$1097,B2034,Hoja1!$E$5:$E$1097,"&lt;="&amp;E2034)),Hoja1!$C$5:$C$1097,""),"")</f>
        <v>CONST_534_JSA</v>
      </c>
      <c r="B2034" s="45" t="str">
        <f t="shared" si="62"/>
        <v>C-534</v>
      </c>
      <c r="C2034" s="45" t="str">
        <f t="shared" si="63"/>
        <v>JSA</v>
      </c>
      <c r="D2034" s="6" t="s">
        <v>302</v>
      </c>
      <c r="E2034" s="7">
        <v>38771</v>
      </c>
      <c r="F2034" s="8"/>
      <c r="G2034" s="9"/>
      <c r="H2034" s="9"/>
      <c r="I2034" s="47">
        <v>25000</v>
      </c>
      <c r="J2034" s="10"/>
    </row>
    <row r="2035" spans="1:10" x14ac:dyDescent="0.3">
      <c r="A2035" t="str" cm="1">
        <f t="array" ref="A2035">IFERROR(_xlfn.XLOOKUP(1,(Hoja1!$B$5:$B$1097=B2035)*(Hoja1!$E$5:$E$1097=_xlfn.MAXIFS(Hoja1!$E$5:$E$1097,Hoja1!$B$5:$B$1097,B2035,Hoja1!$E$5:$E$1097,"&lt;="&amp;E2035)),Hoja1!$C$5:$C$1097,""),"")</f>
        <v>CONST_534_JSA</v>
      </c>
      <c r="B2035" s="45" t="str">
        <f t="shared" si="62"/>
        <v>C-534</v>
      </c>
      <c r="C2035" s="45" t="str">
        <f t="shared" si="63"/>
        <v>JSA</v>
      </c>
      <c r="D2035" s="6" t="s">
        <v>302</v>
      </c>
      <c r="E2035" s="7">
        <v>38796</v>
      </c>
      <c r="F2035" s="8"/>
      <c r="G2035" s="9"/>
      <c r="H2035" s="9"/>
      <c r="I2035" s="47">
        <v>19000</v>
      </c>
      <c r="J2035" s="10"/>
    </row>
    <row r="2036" spans="1:10" x14ac:dyDescent="0.3">
      <c r="A2036" t="str" cm="1">
        <f t="array" ref="A2036">IFERROR(_xlfn.XLOOKUP(1,(Hoja1!$B$5:$B$1097=B2036)*(Hoja1!$E$5:$E$1097=_xlfn.MAXIFS(Hoja1!$E$5:$E$1097,Hoja1!$B$5:$B$1097,B2036,Hoja1!$E$5:$E$1097,"&lt;="&amp;E2036)),Hoja1!$C$5:$C$1097,""),"")</f>
        <v>CONST_534_JSA</v>
      </c>
      <c r="B2036" s="45" t="str">
        <f t="shared" si="62"/>
        <v>C-534</v>
      </c>
      <c r="C2036" s="45" t="str">
        <f t="shared" si="63"/>
        <v>JSA</v>
      </c>
      <c r="D2036" s="6" t="s">
        <v>302</v>
      </c>
      <c r="E2036" s="7">
        <v>38869</v>
      </c>
      <c r="F2036" s="8"/>
      <c r="G2036" s="9"/>
      <c r="H2036" s="9"/>
      <c r="I2036" s="47">
        <v>19000</v>
      </c>
      <c r="J2036" s="10"/>
    </row>
    <row r="2037" spans="1:10" x14ac:dyDescent="0.3">
      <c r="A2037" t="str" cm="1">
        <f t="array" ref="A2037">IFERROR(_xlfn.XLOOKUP(1,(Hoja1!$B$5:$B$1097=B2037)*(Hoja1!$E$5:$E$1097=_xlfn.MAXIFS(Hoja1!$E$5:$E$1097,Hoja1!$B$5:$B$1097,B2037,Hoja1!$E$5:$E$1097,"&lt;="&amp;E2037)),Hoja1!$C$5:$C$1097,""),"")</f>
        <v>CONST_534_JSA</v>
      </c>
      <c r="B2037" s="45" t="str">
        <f t="shared" si="62"/>
        <v>C-534</v>
      </c>
      <c r="C2037" s="45" t="str">
        <f t="shared" si="63"/>
        <v>JSA</v>
      </c>
      <c r="D2037" s="6" t="s">
        <v>302</v>
      </c>
      <c r="E2037" s="7">
        <v>38914</v>
      </c>
      <c r="F2037" s="8"/>
      <c r="G2037" s="9"/>
      <c r="H2037" s="9"/>
      <c r="I2037" s="47">
        <v>16000</v>
      </c>
      <c r="J2037" s="10"/>
    </row>
    <row r="2038" spans="1:10" x14ac:dyDescent="0.3">
      <c r="A2038" t="str" cm="1">
        <f t="array" ref="A2038">IFERROR(_xlfn.XLOOKUP(1,(Hoja1!$B$5:$B$1097=B2038)*(Hoja1!$E$5:$E$1097=_xlfn.MAXIFS(Hoja1!$E$5:$E$1097,Hoja1!$B$5:$B$1097,B2038,Hoja1!$E$5:$E$1097,"&lt;="&amp;E2038)),Hoja1!$C$5:$C$1097,""),"")</f>
        <v>CONST_534_JSA</v>
      </c>
      <c r="B2038" s="45" t="str">
        <f t="shared" si="62"/>
        <v>C-534</v>
      </c>
      <c r="C2038" s="45" t="str">
        <f t="shared" si="63"/>
        <v>JSA</v>
      </c>
      <c r="D2038" s="6" t="s">
        <v>302</v>
      </c>
      <c r="E2038" s="7">
        <v>38921</v>
      </c>
      <c r="F2038" s="8"/>
      <c r="G2038" s="9"/>
      <c r="H2038" s="9"/>
      <c r="I2038" s="47">
        <v>16000</v>
      </c>
      <c r="J2038" s="10"/>
    </row>
    <row r="2039" spans="1:10" x14ac:dyDescent="0.3">
      <c r="A2039" t="str" cm="1">
        <f t="array" ref="A2039">IFERROR(_xlfn.XLOOKUP(1,(Hoja1!$B$5:$B$1097=B2039)*(Hoja1!$E$5:$E$1097=_xlfn.MAXIFS(Hoja1!$E$5:$E$1097,Hoja1!$B$5:$B$1097,B2039,Hoja1!$E$5:$E$1097,"&lt;="&amp;E2039)),Hoja1!$C$5:$C$1097,""),"")</f>
        <v>CONST_534_JSA</v>
      </c>
      <c r="B2039" s="45" t="str">
        <f t="shared" si="62"/>
        <v>C-534</v>
      </c>
      <c r="C2039" s="45" t="str">
        <f t="shared" si="63"/>
        <v>JSA</v>
      </c>
      <c r="D2039" s="6" t="s">
        <v>302</v>
      </c>
      <c r="E2039" s="7">
        <v>38936</v>
      </c>
      <c r="F2039" s="8"/>
      <c r="G2039" s="9"/>
      <c r="H2039" s="9"/>
      <c r="I2039" s="47">
        <v>68000</v>
      </c>
      <c r="J2039" s="10"/>
    </row>
    <row r="2040" spans="1:10" x14ac:dyDescent="0.3">
      <c r="A2040" t="str" cm="1">
        <f t="array" ref="A2040">IFERROR(_xlfn.XLOOKUP(1,(Hoja1!$B$5:$B$1097=B2040)*(Hoja1!$E$5:$E$1097=_xlfn.MAXIFS(Hoja1!$E$5:$E$1097,Hoja1!$B$5:$B$1097,B2040,Hoja1!$E$5:$E$1097,"&lt;="&amp;E2040)),Hoja1!$C$5:$C$1097,""),"")</f>
        <v>CONST_534_JSA</v>
      </c>
      <c r="B2040" s="45" t="str">
        <f t="shared" si="62"/>
        <v>C-534</v>
      </c>
      <c r="C2040" s="45" t="str">
        <f t="shared" si="63"/>
        <v>JSA</v>
      </c>
      <c r="D2040" s="6" t="s">
        <v>302</v>
      </c>
      <c r="E2040" s="7">
        <v>38968</v>
      </c>
      <c r="F2040" s="8"/>
      <c r="G2040" s="9"/>
      <c r="H2040" s="9"/>
      <c r="I2040" s="47">
        <v>22000</v>
      </c>
      <c r="J2040" s="10"/>
    </row>
    <row r="2041" spans="1:10" x14ac:dyDescent="0.3">
      <c r="A2041" t="str" cm="1">
        <f t="array" ref="A2041">IFERROR(_xlfn.XLOOKUP(1,(Hoja1!$B$5:$B$1097=B2041)*(Hoja1!$E$5:$E$1097=_xlfn.MAXIFS(Hoja1!$E$5:$E$1097,Hoja1!$B$5:$B$1097,B2041,Hoja1!$E$5:$E$1097,"&lt;="&amp;E2041)),Hoja1!$C$5:$C$1097,""),"")</f>
        <v>CONST_534_JSA</v>
      </c>
      <c r="B2041" s="45" t="str">
        <f t="shared" si="62"/>
        <v>C-534</v>
      </c>
      <c r="C2041" s="45" t="str">
        <f t="shared" si="63"/>
        <v>JSA</v>
      </c>
      <c r="D2041" s="6" t="s">
        <v>302</v>
      </c>
      <c r="E2041" s="7">
        <v>38971</v>
      </c>
      <c r="F2041" s="8"/>
      <c r="G2041" s="9"/>
      <c r="H2041" s="9"/>
      <c r="I2041" s="47">
        <v>19000</v>
      </c>
      <c r="J2041" s="10"/>
    </row>
    <row r="2042" spans="1:10" x14ac:dyDescent="0.3">
      <c r="A2042" t="str" cm="1">
        <f t="array" ref="A2042">IFERROR(_xlfn.XLOOKUP(1,(Hoja1!$B$5:$B$1097=B2042)*(Hoja1!$E$5:$E$1097=_xlfn.MAXIFS(Hoja1!$E$5:$E$1097,Hoja1!$B$5:$B$1097,B2042,Hoja1!$E$5:$E$1097,"&lt;="&amp;E2042)),Hoja1!$C$5:$C$1097,""),"")</f>
        <v>CONST_534_JSA</v>
      </c>
      <c r="B2042" s="45" t="str">
        <f t="shared" si="62"/>
        <v>C-534</v>
      </c>
      <c r="C2042" s="45" t="str">
        <f t="shared" si="63"/>
        <v>JSA</v>
      </c>
      <c r="D2042" s="6" t="s">
        <v>302</v>
      </c>
      <c r="E2042" s="7">
        <v>38980</v>
      </c>
      <c r="F2042" s="8"/>
      <c r="G2042" s="9"/>
      <c r="H2042" s="9"/>
      <c r="I2042" s="47">
        <v>25000</v>
      </c>
      <c r="J2042" s="10"/>
    </row>
    <row r="2043" spans="1:10" x14ac:dyDescent="0.3">
      <c r="A2043" t="str" cm="1">
        <f t="array" ref="A2043">IFERROR(_xlfn.XLOOKUP(1,(Hoja1!$B$5:$B$1097=B2043)*(Hoja1!$E$5:$E$1097=_xlfn.MAXIFS(Hoja1!$E$5:$E$1097,Hoja1!$B$5:$B$1097,B2043,Hoja1!$E$5:$E$1097,"&lt;="&amp;E2043)),Hoja1!$C$5:$C$1097,""),"")</f>
        <v>CONST_534_JSA</v>
      </c>
      <c r="B2043" s="45" t="str">
        <f t="shared" si="62"/>
        <v>C-534</v>
      </c>
      <c r="C2043" s="45" t="str">
        <f t="shared" si="63"/>
        <v>JSA</v>
      </c>
      <c r="D2043" s="6" t="s">
        <v>302</v>
      </c>
      <c r="E2043" s="7">
        <v>38993</v>
      </c>
      <c r="F2043" s="8"/>
      <c r="G2043" s="9"/>
      <c r="H2043" s="9"/>
      <c r="I2043" s="47">
        <v>27000</v>
      </c>
      <c r="J2043" s="10"/>
    </row>
    <row r="2044" spans="1:10" x14ac:dyDescent="0.3">
      <c r="A2044" t="str" cm="1">
        <f t="array" ref="A2044">IFERROR(_xlfn.XLOOKUP(1,(Hoja1!$B$5:$B$1097=B2044)*(Hoja1!$E$5:$E$1097=_xlfn.MAXIFS(Hoja1!$E$5:$E$1097,Hoja1!$B$5:$B$1097,B2044,Hoja1!$E$5:$E$1097,"&lt;="&amp;E2044)),Hoja1!$C$5:$C$1097,""),"")</f>
        <v>CONST_534_JSA</v>
      </c>
      <c r="B2044" s="45" t="str">
        <f t="shared" si="62"/>
        <v>C-534</v>
      </c>
      <c r="C2044" s="45" t="str">
        <f t="shared" si="63"/>
        <v>JSA</v>
      </c>
      <c r="D2044" s="6" t="s">
        <v>302</v>
      </c>
      <c r="E2044" s="7">
        <v>39008</v>
      </c>
      <c r="F2044" s="8"/>
      <c r="G2044" s="9"/>
      <c r="H2044" s="9"/>
      <c r="I2044" s="47">
        <v>20000</v>
      </c>
      <c r="J2044" s="10"/>
    </row>
    <row r="2045" spans="1:10" x14ac:dyDescent="0.3">
      <c r="A2045" t="str" cm="1">
        <f t="array" ref="A2045">IFERROR(_xlfn.XLOOKUP(1,(Hoja1!$B$5:$B$1097=B2045)*(Hoja1!$E$5:$E$1097=_xlfn.MAXIFS(Hoja1!$E$5:$E$1097,Hoja1!$B$5:$B$1097,B2045,Hoja1!$E$5:$E$1097,"&lt;="&amp;E2045)),Hoja1!$C$5:$C$1097,""),"")</f>
        <v>CONST_534_JSA</v>
      </c>
      <c r="B2045" s="45" t="str">
        <f t="shared" si="62"/>
        <v>C-534</v>
      </c>
      <c r="C2045" s="45" t="str">
        <f t="shared" si="63"/>
        <v>JSA</v>
      </c>
      <c r="D2045" s="6" t="s">
        <v>302</v>
      </c>
      <c r="E2045" s="7">
        <v>39029</v>
      </c>
      <c r="F2045" s="8"/>
      <c r="G2045" s="9"/>
      <c r="H2045" s="9"/>
      <c r="I2045" s="47">
        <v>22000</v>
      </c>
      <c r="J2045" s="10"/>
    </row>
    <row r="2046" spans="1:10" x14ac:dyDescent="0.3">
      <c r="A2046" t="str" cm="1">
        <f t="array" ref="A2046">IFERROR(_xlfn.XLOOKUP(1,(Hoja1!$B$5:$B$1097=B2046)*(Hoja1!$E$5:$E$1097=_xlfn.MAXIFS(Hoja1!$E$5:$E$1097,Hoja1!$B$5:$B$1097,B2046,Hoja1!$E$5:$E$1097,"&lt;="&amp;E2046)),Hoja1!$C$5:$C$1097,""),"")</f>
        <v>CONST_534_JSA</v>
      </c>
      <c r="B2046" s="45" t="str">
        <f t="shared" si="62"/>
        <v>C-534</v>
      </c>
      <c r="C2046" s="45" t="str">
        <f t="shared" si="63"/>
        <v>JSA</v>
      </c>
      <c r="D2046" s="6" t="s">
        <v>302</v>
      </c>
      <c r="E2046" s="7">
        <v>39037</v>
      </c>
      <c r="F2046" s="8"/>
      <c r="G2046" s="9"/>
      <c r="H2046" s="9"/>
      <c r="I2046" s="47">
        <v>17000</v>
      </c>
      <c r="J2046" s="10"/>
    </row>
    <row r="2047" spans="1:10" x14ac:dyDescent="0.3">
      <c r="A2047" t="str" cm="1">
        <f t="array" ref="A2047">IFERROR(_xlfn.XLOOKUP(1,(Hoja1!$B$5:$B$1097=B2047)*(Hoja1!$E$5:$E$1097=_xlfn.MAXIFS(Hoja1!$E$5:$E$1097,Hoja1!$B$5:$B$1097,B2047,Hoja1!$E$5:$E$1097,"&lt;="&amp;E2047)),Hoja1!$C$5:$C$1097,""),"")</f>
        <v>CONST_534_JSA</v>
      </c>
      <c r="B2047" s="45" t="str">
        <f t="shared" si="62"/>
        <v>C-534</v>
      </c>
      <c r="C2047" s="45" t="str">
        <f t="shared" si="63"/>
        <v>JSA</v>
      </c>
      <c r="D2047" s="6" t="s">
        <v>302</v>
      </c>
      <c r="E2047" s="7">
        <v>39046</v>
      </c>
      <c r="F2047" s="8"/>
      <c r="G2047" s="9"/>
      <c r="H2047" s="9"/>
      <c r="I2047" s="47">
        <v>18000</v>
      </c>
      <c r="J2047" s="10"/>
    </row>
    <row r="2048" spans="1:10" x14ac:dyDescent="0.3">
      <c r="A2048" t="str" cm="1">
        <f t="array" ref="A2048">IFERROR(_xlfn.XLOOKUP(1,(Hoja1!$B$5:$B$1097=B2048)*(Hoja1!$E$5:$E$1097=_xlfn.MAXIFS(Hoja1!$E$5:$E$1097,Hoja1!$B$5:$B$1097,B2048,Hoja1!$E$5:$E$1097,"&lt;="&amp;E2048)),Hoja1!$C$5:$C$1097,""),"")</f>
        <v>CONST_534_JSA</v>
      </c>
      <c r="B2048" s="45" t="str">
        <f t="shared" si="62"/>
        <v>C-534</v>
      </c>
      <c r="C2048" s="45" t="str">
        <f t="shared" si="63"/>
        <v>JSA</v>
      </c>
      <c r="D2048" s="6" t="s">
        <v>302</v>
      </c>
      <c r="E2048" s="7">
        <v>39061</v>
      </c>
      <c r="F2048" s="8"/>
      <c r="G2048" s="9"/>
      <c r="H2048" s="9"/>
      <c r="I2048" s="47">
        <v>18000</v>
      </c>
      <c r="J2048" s="10"/>
    </row>
    <row r="2049" spans="1:10" x14ac:dyDescent="0.3">
      <c r="A2049" t="str" cm="1">
        <f t="array" ref="A2049">IFERROR(_xlfn.XLOOKUP(1,(Hoja1!$B$5:$B$1097=B2049)*(Hoja1!$E$5:$E$1097=_xlfn.MAXIFS(Hoja1!$E$5:$E$1097,Hoja1!$B$5:$B$1097,B2049,Hoja1!$E$5:$E$1097,"&lt;="&amp;E2049)),Hoja1!$C$5:$C$1097,""),"")</f>
        <v>CONST_534_JSA</v>
      </c>
      <c r="B2049" s="45" t="str">
        <f t="shared" si="62"/>
        <v>C-534</v>
      </c>
      <c r="C2049" s="45" t="str">
        <f t="shared" si="63"/>
        <v>JSA</v>
      </c>
      <c r="D2049" s="6" t="s">
        <v>302</v>
      </c>
      <c r="E2049" s="7">
        <v>39080</v>
      </c>
      <c r="F2049" s="8"/>
      <c r="G2049" s="9"/>
      <c r="H2049" s="9"/>
      <c r="I2049" s="47">
        <v>67000</v>
      </c>
      <c r="J2049" s="10"/>
    </row>
    <row r="2050" spans="1:10" x14ac:dyDescent="0.3">
      <c r="A2050" t="str" cm="1">
        <f t="array" ref="A2050">IFERROR(_xlfn.XLOOKUP(1,(Hoja1!$B$5:$B$1097=B2050)*(Hoja1!$E$5:$E$1097=_xlfn.MAXIFS(Hoja1!$E$5:$E$1097,Hoja1!$B$5:$B$1097,B2050,Hoja1!$E$5:$E$1097,"&lt;="&amp;E2050)),Hoja1!$C$5:$C$1097,""),"")</f>
        <v>CONST_534_JSA</v>
      </c>
      <c r="B2050" s="45" t="str">
        <f t="shared" si="62"/>
        <v>C-534</v>
      </c>
      <c r="C2050" s="45" t="str">
        <f t="shared" si="63"/>
        <v>JSA</v>
      </c>
      <c r="D2050" s="6" t="s">
        <v>302</v>
      </c>
      <c r="E2050" s="7">
        <v>39097</v>
      </c>
      <c r="F2050" s="8"/>
      <c r="G2050" s="9"/>
      <c r="H2050" s="9"/>
      <c r="I2050" s="47">
        <v>15000</v>
      </c>
      <c r="J2050" s="10">
        <v>5</v>
      </c>
    </row>
    <row r="2051" spans="1:10" x14ac:dyDescent="0.3">
      <c r="A2051" t="str" cm="1">
        <f t="array" ref="A2051">IFERROR(_xlfn.XLOOKUP(1,(Hoja1!$B$5:$B$1097=B2051)*(Hoja1!$E$5:$E$1097=_xlfn.MAXIFS(Hoja1!$E$5:$E$1097,Hoja1!$B$5:$B$1097,B2051,Hoja1!$E$5:$E$1097,"&lt;="&amp;E2051)),Hoja1!$C$5:$C$1097,""),"")</f>
        <v>CONST_534_JSA</v>
      </c>
      <c r="B2051" s="45" t="str">
        <f t="shared" ref="B2051:B2114" si="64">IF(LEFT(D2051,1)="T","T-","C-")&amp;TRIM(RIGHT(D2051,LEN(D2051)-SEARCH("-",D2051)))</f>
        <v>C-534</v>
      </c>
      <c r="C2051" s="45" t="str">
        <f t="shared" ref="C2051:C2114" si="65">IFERROR(MID(A2051,FIND("_",A2051,FIND("_",A2051)+1)+1,LEN(A2051)),"")</f>
        <v>JSA</v>
      </c>
      <c r="D2051" s="6" t="s">
        <v>302</v>
      </c>
      <c r="E2051" s="7">
        <v>39101</v>
      </c>
      <c r="F2051" s="8"/>
      <c r="G2051" s="9"/>
      <c r="H2051" s="9"/>
      <c r="I2051" s="47">
        <v>20000</v>
      </c>
      <c r="J2051" s="10"/>
    </row>
    <row r="2052" spans="1:10" x14ac:dyDescent="0.3">
      <c r="A2052" t="str" cm="1">
        <f t="array" ref="A2052">IFERROR(_xlfn.XLOOKUP(1,(Hoja1!$B$5:$B$1097=B2052)*(Hoja1!$E$5:$E$1097=_xlfn.MAXIFS(Hoja1!$E$5:$E$1097,Hoja1!$B$5:$B$1097,B2052,Hoja1!$E$5:$E$1097,"&lt;="&amp;E2052)),Hoja1!$C$5:$C$1097,""),"")</f>
        <v>CONST_534_JSA</v>
      </c>
      <c r="B2052" s="45" t="str">
        <f t="shared" si="64"/>
        <v>C-534</v>
      </c>
      <c r="C2052" s="45" t="str">
        <f t="shared" si="65"/>
        <v>JSA</v>
      </c>
      <c r="D2052" s="6" t="s">
        <v>302</v>
      </c>
      <c r="E2052" s="7">
        <v>39105</v>
      </c>
      <c r="F2052" s="8"/>
      <c r="G2052" s="9"/>
      <c r="H2052" s="9"/>
      <c r="I2052" s="47">
        <v>15000</v>
      </c>
      <c r="J2052" s="10"/>
    </row>
    <row r="2053" spans="1:10" x14ac:dyDescent="0.3">
      <c r="A2053" t="str" cm="1">
        <f t="array" ref="A2053">IFERROR(_xlfn.XLOOKUP(1,(Hoja1!$B$5:$B$1097=B2053)*(Hoja1!$E$5:$E$1097=_xlfn.MAXIFS(Hoja1!$E$5:$E$1097,Hoja1!$B$5:$B$1097,B2053,Hoja1!$E$5:$E$1097,"&lt;="&amp;E2053)),Hoja1!$C$5:$C$1097,""),"")</f>
        <v>CONST_534_JSA</v>
      </c>
      <c r="B2053" s="45" t="str">
        <f t="shared" si="64"/>
        <v>C-534</v>
      </c>
      <c r="C2053" s="45" t="str">
        <f t="shared" si="65"/>
        <v>JSA</v>
      </c>
      <c r="D2053" s="6" t="s">
        <v>302</v>
      </c>
      <c r="E2053" s="7">
        <v>39108</v>
      </c>
      <c r="F2053" s="8"/>
      <c r="G2053" s="9"/>
      <c r="H2053" s="9"/>
      <c r="I2053" s="47">
        <v>21000</v>
      </c>
      <c r="J2053" s="10"/>
    </row>
    <row r="2054" spans="1:10" x14ac:dyDescent="0.3">
      <c r="A2054" t="str" cm="1">
        <f t="array" ref="A2054">IFERROR(_xlfn.XLOOKUP(1,(Hoja1!$B$5:$B$1097=B2054)*(Hoja1!$E$5:$E$1097=_xlfn.MAXIFS(Hoja1!$E$5:$E$1097,Hoja1!$B$5:$B$1097,B2054,Hoja1!$E$5:$E$1097,"&lt;="&amp;E2054)),Hoja1!$C$5:$C$1097,""),"")</f>
        <v>CONST_534_JSA</v>
      </c>
      <c r="B2054" s="45" t="str">
        <f t="shared" si="64"/>
        <v>C-534</v>
      </c>
      <c r="C2054" s="45" t="str">
        <f t="shared" si="65"/>
        <v>JSA</v>
      </c>
      <c r="D2054" s="6" t="s">
        <v>302</v>
      </c>
      <c r="E2054" s="7">
        <v>39110</v>
      </c>
      <c r="F2054" s="8"/>
      <c r="G2054" s="9"/>
      <c r="H2054" s="9"/>
      <c r="I2054" s="47">
        <v>12000</v>
      </c>
      <c r="J2054" s="10"/>
    </row>
    <row r="2055" spans="1:10" x14ac:dyDescent="0.3">
      <c r="A2055" t="str" cm="1">
        <f t="array" ref="A2055">IFERROR(_xlfn.XLOOKUP(1,(Hoja1!$B$5:$B$1097=B2055)*(Hoja1!$E$5:$E$1097=_xlfn.MAXIFS(Hoja1!$E$5:$E$1097,Hoja1!$B$5:$B$1097,B2055,Hoja1!$E$5:$E$1097,"&lt;="&amp;E2055)),Hoja1!$C$5:$C$1097,""),"")</f>
        <v>CONST_534_JSA</v>
      </c>
      <c r="B2055" s="45" t="str">
        <f t="shared" si="64"/>
        <v>C-534</v>
      </c>
      <c r="C2055" s="45" t="str">
        <f t="shared" si="65"/>
        <v>JSA</v>
      </c>
      <c r="D2055" s="6" t="s">
        <v>302</v>
      </c>
      <c r="E2055" s="7">
        <v>39124</v>
      </c>
      <c r="F2055" s="8"/>
      <c r="G2055" s="9"/>
      <c r="H2055" s="9"/>
      <c r="I2055" s="47">
        <v>19000</v>
      </c>
      <c r="J2055" s="10"/>
    </row>
    <row r="2056" spans="1:10" x14ac:dyDescent="0.3">
      <c r="A2056" t="str" cm="1">
        <f t="array" ref="A2056">IFERROR(_xlfn.XLOOKUP(1,(Hoja1!$B$5:$B$1097=B2056)*(Hoja1!$E$5:$E$1097=_xlfn.MAXIFS(Hoja1!$E$5:$E$1097,Hoja1!$B$5:$B$1097,B2056,Hoja1!$E$5:$E$1097,"&lt;="&amp;E2056)),Hoja1!$C$5:$C$1097,""),"")</f>
        <v>CONST_534_JSA</v>
      </c>
      <c r="B2056" s="45" t="str">
        <f t="shared" si="64"/>
        <v>C-534</v>
      </c>
      <c r="C2056" s="45" t="str">
        <f t="shared" si="65"/>
        <v>JSA</v>
      </c>
      <c r="D2056" s="6" t="s">
        <v>302</v>
      </c>
      <c r="E2056" s="7">
        <v>39140</v>
      </c>
      <c r="F2056" s="8"/>
      <c r="G2056" s="9"/>
      <c r="H2056" s="9"/>
      <c r="I2056" s="47">
        <v>19000</v>
      </c>
      <c r="J2056" s="10"/>
    </row>
    <row r="2057" spans="1:10" x14ac:dyDescent="0.3">
      <c r="A2057" t="str" cm="1">
        <f t="array" ref="A2057">IFERROR(_xlfn.XLOOKUP(1,(Hoja1!$B$5:$B$1097=B2057)*(Hoja1!$E$5:$E$1097=_xlfn.MAXIFS(Hoja1!$E$5:$E$1097,Hoja1!$B$5:$B$1097,B2057,Hoja1!$E$5:$E$1097,"&lt;="&amp;E2057)),Hoja1!$C$5:$C$1097,""),"")</f>
        <v>CONST_534_JSA</v>
      </c>
      <c r="B2057" s="45" t="str">
        <f t="shared" si="64"/>
        <v>C-534</v>
      </c>
      <c r="C2057" s="45" t="str">
        <f t="shared" si="65"/>
        <v>JSA</v>
      </c>
      <c r="D2057" s="6" t="s">
        <v>302</v>
      </c>
      <c r="E2057" s="7">
        <v>39148</v>
      </c>
      <c r="F2057" s="8"/>
      <c r="G2057" s="9"/>
      <c r="H2057" s="9"/>
      <c r="I2057" s="47">
        <v>17000</v>
      </c>
      <c r="J2057" s="10"/>
    </row>
    <row r="2058" spans="1:10" x14ac:dyDescent="0.3">
      <c r="A2058" t="str" cm="1">
        <f t="array" ref="A2058">IFERROR(_xlfn.XLOOKUP(1,(Hoja1!$B$5:$B$1097=B2058)*(Hoja1!$E$5:$E$1097=_xlfn.MAXIFS(Hoja1!$E$5:$E$1097,Hoja1!$B$5:$B$1097,B2058,Hoja1!$E$5:$E$1097,"&lt;="&amp;E2058)),Hoja1!$C$5:$C$1097,""),"")</f>
        <v>CONST_534_JSA</v>
      </c>
      <c r="B2058" s="45" t="str">
        <f t="shared" si="64"/>
        <v>C-534</v>
      </c>
      <c r="C2058" s="45" t="str">
        <f t="shared" si="65"/>
        <v>JSA</v>
      </c>
      <c r="D2058" s="6" t="s">
        <v>302</v>
      </c>
      <c r="E2058" s="7">
        <v>39162</v>
      </c>
      <c r="F2058" s="8"/>
      <c r="G2058" s="9"/>
      <c r="H2058" s="9"/>
      <c r="I2058" s="47">
        <v>13000</v>
      </c>
      <c r="J2058" s="10"/>
    </row>
    <row r="2059" spans="1:10" x14ac:dyDescent="0.3">
      <c r="A2059" t="str" cm="1">
        <f t="array" ref="A2059">IFERROR(_xlfn.XLOOKUP(1,(Hoja1!$B$5:$B$1097=B2059)*(Hoja1!$E$5:$E$1097=_xlfn.MAXIFS(Hoja1!$E$5:$E$1097,Hoja1!$B$5:$B$1097,B2059,Hoja1!$E$5:$E$1097,"&lt;="&amp;E2059)),Hoja1!$C$5:$C$1097,""),"")</f>
        <v>CONST_534_JSA</v>
      </c>
      <c r="B2059" s="45" t="str">
        <f t="shared" si="64"/>
        <v>C-534</v>
      </c>
      <c r="C2059" s="45" t="str">
        <f t="shared" si="65"/>
        <v>JSA</v>
      </c>
      <c r="D2059" s="6" t="s">
        <v>302</v>
      </c>
      <c r="E2059" s="7">
        <v>39180</v>
      </c>
      <c r="F2059" s="8"/>
      <c r="G2059" s="9"/>
      <c r="H2059" s="9"/>
      <c r="I2059" s="47">
        <v>15000</v>
      </c>
      <c r="J2059" s="10"/>
    </row>
    <row r="2060" spans="1:10" x14ac:dyDescent="0.3">
      <c r="A2060" t="str" cm="1">
        <f t="array" ref="A2060">IFERROR(_xlfn.XLOOKUP(1,(Hoja1!$B$5:$B$1097=B2060)*(Hoja1!$E$5:$E$1097=_xlfn.MAXIFS(Hoja1!$E$5:$E$1097,Hoja1!$B$5:$B$1097,B2060,Hoja1!$E$5:$E$1097,"&lt;="&amp;E2060)),Hoja1!$C$5:$C$1097,""),"")</f>
        <v>CONST_534_JSA</v>
      </c>
      <c r="B2060" s="45" t="str">
        <f t="shared" si="64"/>
        <v>C-534</v>
      </c>
      <c r="C2060" s="45" t="str">
        <f t="shared" si="65"/>
        <v>JSA</v>
      </c>
      <c r="D2060" s="6" t="s">
        <v>302</v>
      </c>
      <c r="E2060" s="7">
        <v>39189</v>
      </c>
      <c r="F2060" s="8"/>
      <c r="G2060" s="9"/>
      <c r="H2060" s="9"/>
      <c r="I2060" s="47">
        <v>25000</v>
      </c>
      <c r="J2060" s="10"/>
    </row>
    <row r="2061" spans="1:10" x14ac:dyDescent="0.3">
      <c r="A2061" t="str" cm="1">
        <f t="array" ref="A2061">IFERROR(_xlfn.XLOOKUP(1,(Hoja1!$B$5:$B$1097=B2061)*(Hoja1!$E$5:$E$1097=_xlfn.MAXIFS(Hoja1!$E$5:$E$1097,Hoja1!$B$5:$B$1097,B2061,Hoja1!$E$5:$E$1097,"&lt;="&amp;E2061)),Hoja1!$C$5:$C$1097,""),"")</f>
        <v>CONST_534_JSA</v>
      </c>
      <c r="B2061" s="45" t="str">
        <f t="shared" si="64"/>
        <v>C-534</v>
      </c>
      <c r="C2061" s="45" t="str">
        <f t="shared" si="65"/>
        <v>JSA</v>
      </c>
      <c r="D2061" s="6" t="s">
        <v>302</v>
      </c>
      <c r="E2061" s="7">
        <v>39191</v>
      </c>
      <c r="F2061" s="8"/>
      <c r="G2061" s="9"/>
      <c r="H2061" s="9"/>
      <c r="I2061" s="47">
        <v>19000</v>
      </c>
      <c r="J2061" s="10"/>
    </row>
    <row r="2062" spans="1:10" x14ac:dyDescent="0.3">
      <c r="A2062" t="str" cm="1">
        <f t="array" ref="A2062">IFERROR(_xlfn.XLOOKUP(1,(Hoja1!$B$5:$B$1097=B2062)*(Hoja1!$E$5:$E$1097=_xlfn.MAXIFS(Hoja1!$E$5:$E$1097,Hoja1!$B$5:$B$1097,B2062,Hoja1!$E$5:$E$1097,"&lt;="&amp;E2062)),Hoja1!$C$5:$C$1097,""),"")</f>
        <v>CONST_534_JSA</v>
      </c>
      <c r="B2062" s="45" t="str">
        <f t="shared" si="64"/>
        <v>C-534</v>
      </c>
      <c r="C2062" s="45" t="str">
        <f t="shared" si="65"/>
        <v>JSA</v>
      </c>
      <c r="D2062" s="6" t="s">
        <v>302</v>
      </c>
      <c r="E2062" s="7">
        <v>39195</v>
      </c>
      <c r="F2062" s="8"/>
      <c r="G2062" s="9"/>
      <c r="H2062" s="9"/>
      <c r="I2062" s="47">
        <v>17000</v>
      </c>
      <c r="J2062" s="10"/>
    </row>
    <row r="2063" spans="1:10" x14ac:dyDescent="0.3">
      <c r="A2063" t="str" cm="1">
        <f t="array" ref="A2063">IFERROR(_xlfn.XLOOKUP(1,(Hoja1!$B$5:$B$1097=B2063)*(Hoja1!$E$5:$E$1097=_xlfn.MAXIFS(Hoja1!$E$5:$E$1097,Hoja1!$B$5:$B$1097,B2063,Hoja1!$E$5:$E$1097,"&lt;="&amp;E2063)),Hoja1!$C$5:$C$1097,""),"")</f>
        <v>CONST_534_JSA</v>
      </c>
      <c r="B2063" s="45" t="str">
        <f t="shared" si="64"/>
        <v>C-534</v>
      </c>
      <c r="C2063" s="45" t="str">
        <f t="shared" si="65"/>
        <v>JSA</v>
      </c>
      <c r="D2063" s="6" t="s">
        <v>302</v>
      </c>
      <c r="E2063" s="7">
        <v>39197</v>
      </c>
      <c r="F2063" s="8"/>
      <c r="G2063" s="9"/>
      <c r="H2063" s="9"/>
      <c r="I2063" s="47">
        <v>20000</v>
      </c>
      <c r="J2063" s="10"/>
    </row>
    <row r="2064" spans="1:10" x14ac:dyDescent="0.3">
      <c r="A2064" t="str" cm="1">
        <f t="array" ref="A2064">IFERROR(_xlfn.XLOOKUP(1,(Hoja1!$B$5:$B$1097=B2064)*(Hoja1!$E$5:$E$1097=_xlfn.MAXIFS(Hoja1!$E$5:$E$1097,Hoja1!$B$5:$B$1097,B2064,Hoja1!$E$5:$E$1097,"&lt;="&amp;E2064)),Hoja1!$C$5:$C$1097,""),"")</f>
        <v>CONST_534_JSA</v>
      </c>
      <c r="B2064" s="45" t="str">
        <f t="shared" si="64"/>
        <v>C-534</v>
      </c>
      <c r="C2064" s="45" t="str">
        <f t="shared" si="65"/>
        <v>JSA</v>
      </c>
      <c r="D2064" s="6" t="s">
        <v>302</v>
      </c>
      <c r="E2064" s="7">
        <v>39199</v>
      </c>
      <c r="F2064" s="8"/>
      <c r="G2064" s="9"/>
      <c r="H2064" s="9"/>
      <c r="I2064" s="47">
        <v>23000</v>
      </c>
      <c r="J2064" s="10"/>
    </row>
    <row r="2065" spans="1:10" x14ac:dyDescent="0.3">
      <c r="A2065" t="str" cm="1">
        <f t="array" ref="A2065">IFERROR(_xlfn.XLOOKUP(1,(Hoja1!$B$5:$B$1097=B2065)*(Hoja1!$E$5:$E$1097=_xlfn.MAXIFS(Hoja1!$E$5:$E$1097,Hoja1!$B$5:$B$1097,B2065,Hoja1!$E$5:$E$1097,"&lt;="&amp;E2065)),Hoja1!$C$5:$C$1097,""),"")</f>
        <v>CONST_534_JSA</v>
      </c>
      <c r="B2065" s="45" t="str">
        <f t="shared" si="64"/>
        <v>C-534</v>
      </c>
      <c r="C2065" s="45" t="str">
        <f t="shared" si="65"/>
        <v>JSA</v>
      </c>
      <c r="D2065" s="6" t="s">
        <v>302</v>
      </c>
      <c r="E2065" s="7">
        <v>39201</v>
      </c>
      <c r="F2065" s="8"/>
      <c r="G2065" s="9"/>
      <c r="H2065" s="9"/>
      <c r="I2065" s="47">
        <v>31000</v>
      </c>
      <c r="J2065" s="10"/>
    </row>
    <row r="2066" spans="1:10" x14ac:dyDescent="0.3">
      <c r="A2066" t="str" cm="1">
        <f t="array" ref="A2066">IFERROR(_xlfn.XLOOKUP(1,(Hoja1!$B$5:$B$1097=B2066)*(Hoja1!$E$5:$E$1097=_xlfn.MAXIFS(Hoja1!$E$5:$E$1097,Hoja1!$B$5:$B$1097,B2066,Hoja1!$E$5:$E$1097,"&lt;="&amp;E2066)),Hoja1!$C$5:$C$1097,""),"")</f>
        <v>CONST_534_JSA</v>
      </c>
      <c r="B2066" s="45" t="str">
        <f t="shared" si="64"/>
        <v>C-534</v>
      </c>
      <c r="C2066" s="45" t="str">
        <f t="shared" si="65"/>
        <v>JSA</v>
      </c>
      <c r="D2066" s="6" t="s">
        <v>302</v>
      </c>
      <c r="E2066" s="7">
        <v>39203</v>
      </c>
      <c r="F2066" s="8"/>
      <c r="G2066" s="9"/>
      <c r="H2066" s="9"/>
      <c r="I2066" s="47">
        <v>23000</v>
      </c>
      <c r="J2066" s="10"/>
    </row>
    <row r="2067" spans="1:10" x14ac:dyDescent="0.3">
      <c r="A2067" t="str" cm="1">
        <f t="array" ref="A2067">IFERROR(_xlfn.XLOOKUP(1,(Hoja1!$B$5:$B$1097=B2067)*(Hoja1!$E$5:$E$1097=_xlfn.MAXIFS(Hoja1!$E$5:$E$1097,Hoja1!$B$5:$B$1097,B2067,Hoja1!$E$5:$E$1097,"&lt;="&amp;E2067)),Hoja1!$C$5:$C$1097,""),"")</f>
        <v>CONST_534_JSA</v>
      </c>
      <c r="B2067" s="45" t="str">
        <f t="shared" si="64"/>
        <v>C-534</v>
      </c>
      <c r="C2067" s="45" t="str">
        <f t="shared" si="65"/>
        <v>JSA</v>
      </c>
      <c r="D2067" s="6" t="s">
        <v>302</v>
      </c>
      <c r="E2067" s="7">
        <v>39206</v>
      </c>
      <c r="F2067" s="8"/>
      <c r="G2067" s="9"/>
      <c r="H2067" s="9"/>
      <c r="I2067" s="47">
        <v>29000</v>
      </c>
      <c r="J2067" s="10"/>
    </row>
    <row r="2068" spans="1:10" x14ac:dyDescent="0.3">
      <c r="A2068" t="str" cm="1">
        <f t="array" ref="A2068">IFERROR(_xlfn.XLOOKUP(1,(Hoja1!$B$5:$B$1097=B2068)*(Hoja1!$E$5:$E$1097=_xlfn.MAXIFS(Hoja1!$E$5:$E$1097,Hoja1!$B$5:$B$1097,B2068,Hoja1!$E$5:$E$1097,"&lt;="&amp;E2068)),Hoja1!$C$5:$C$1097,""),"")</f>
        <v>CONST_534_JSA</v>
      </c>
      <c r="B2068" s="45" t="str">
        <f t="shared" si="64"/>
        <v>C-534</v>
      </c>
      <c r="C2068" s="45" t="str">
        <f t="shared" si="65"/>
        <v>JSA</v>
      </c>
      <c r="D2068" s="6" t="s">
        <v>302</v>
      </c>
      <c r="E2068" s="7">
        <v>39217</v>
      </c>
      <c r="F2068" s="8"/>
      <c r="G2068" s="9"/>
      <c r="H2068" s="9"/>
      <c r="I2068" s="47">
        <v>24000</v>
      </c>
      <c r="J2068" s="10"/>
    </row>
    <row r="2069" spans="1:10" x14ac:dyDescent="0.3">
      <c r="A2069" t="str" cm="1">
        <f t="array" ref="A2069">IFERROR(_xlfn.XLOOKUP(1,(Hoja1!$B$5:$B$1097=B2069)*(Hoja1!$E$5:$E$1097=_xlfn.MAXIFS(Hoja1!$E$5:$E$1097,Hoja1!$B$5:$B$1097,B2069,Hoja1!$E$5:$E$1097,"&lt;="&amp;E2069)),Hoja1!$C$5:$C$1097,""),"")</f>
        <v>CONST_534_JSA</v>
      </c>
      <c r="B2069" s="45" t="str">
        <f t="shared" si="64"/>
        <v>C-534</v>
      </c>
      <c r="C2069" s="45" t="str">
        <f t="shared" si="65"/>
        <v>JSA</v>
      </c>
      <c r="D2069" s="6" t="s">
        <v>302</v>
      </c>
      <c r="E2069" s="7">
        <v>39223</v>
      </c>
      <c r="F2069" s="8"/>
      <c r="G2069" s="9"/>
      <c r="H2069" s="9"/>
      <c r="I2069" s="47">
        <v>20000</v>
      </c>
      <c r="J2069" s="10"/>
    </row>
    <row r="2070" spans="1:10" x14ac:dyDescent="0.3">
      <c r="A2070" t="str" cm="1">
        <f t="array" ref="A2070">IFERROR(_xlfn.XLOOKUP(1,(Hoja1!$B$5:$B$1097=B2070)*(Hoja1!$E$5:$E$1097=_xlfn.MAXIFS(Hoja1!$E$5:$E$1097,Hoja1!$B$5:$B$1097,B2070,Hoja1!$E$5:$E$1097,"&lt;="&amp;E2070)),Hoja1!$C$5:$C$1097,""),"")</f>
        <v>CONST_534_JSA</v>
      </c>
      <c r="B2070" s="45" t="str">
        <f t="shared" si="64"/>
        <v>C-534</v>
      </c>
      <c r="C2070" s="45" t="str">
        <f t="shared" si="65"/>
        <v>JSA</v>
      </c>
      <c r="D2070" s="6" t="s">
        <v>302</v>
      </c>
      <c r="E2070" s="7">
        <v>39237</v>
      </c>
      <c r="F2070" s="8"/>
      <c r="G2070" s="9"/>
      <c r="H2070" s="9"/>
      <c r="I2070" s="47">
        <v>23000</v>
      </c>
      <c r="J2070" s="10"/>
    </row>
    <row r="2071" spans="1:10" x14ac:dyDescent="0.3">
      <c r="A2071" t="str" cm="1">
        <f t="array" ref="A2071">IFERROR(_xlfn.XLOOKUP(1,(Hoja1!$B$5:$B$1097=B2071)*(Hoja1!$E$5:$E$1097=_xlfn.MAXIFS(Hoja1!$E$5:$E$1097,Hoja1!$B$5:$B$1097,B2071,Hoja1!$E$5:$E$1097,"&lt;="&amp;E2071)),Hoja1!$C$5:$C$1097,""),"")</f>
        <v>CONST_534_JSA</v>
      </c>
      <c r="B2071" s="45" t="str">
        <f t="shared" si="64"/>
        <v>C-534</v>
      </c>
      <c r="C2071" s="45" t="str">
        <f t="shared" si="65"/>
        <v>JSA</v>
      </c>
      <c r="D2071" s="6" t="s">
        <v>302</v>
      </c>
      <c r="E2071" s="7">
        <v>39239</v>
      </c>
      <c r="F2071" s="8"/>
      <c r="G2071" s="9"/>
      <c r="H2071" s="9"/>
      <c r="I2071" s="47">
        <v>8000</v>
      </c>
      <c r="J2071" s="10"/>
    </row>
    <row r="2072" spans="1:10" x14ac:dyDescent="0.3">
      <c r="A2072" t="str" cm="1">
        <f t="array" ref="A2072">IFERROR(_xlfn.XLOOKUP(1,(Hoja1!$B$5:$B$1097=B2072)*(Hoja1!$E$5:$E$1097=_xlfn.MAXIFS(Hoja1!$E$5:$E$1097,Hoja1!$B$5:$B$1097,B2072,Hoja1!$E$5:$E$1097,"&lt;="&amp;E2072)),Hoja1!$C$5:$C$1097,""),"")</f>
        <v>CONST_534_JSA</v>
      </c>
      <c r="B2072" s="45" t="str">
        <f t="shared" si="64"/>
        <v>C-534</v>
      </c>
      <c r="C2072" s="45" t="str">
        <f t="shared" si="65"/>
        <v>JSA</v>
      </c>
      <c r="D2072" s="6" t="s">
        <v>302</v>
      </c>
      <c r="E2072" s="7">
        <v>39243</v>
      </c>
      <c r="F2072" s="8"/>
      <c r="G2072" s="9"/>
      <c r="H2072" s="9"/>
      <c r="I2072" s="47">
        <v>47000</v>
      </c>
      <c r="J2072" s="10"/>
    </row>
    <row r="2073" spans="1:10" x14ac:dyDescent="0.3">
      <c r="A2073" t="str" cm="1">
        <f t="array" ref="A2073">IFERROR(_xlfn.XLOOKUP(1,(Hoja1!$B$5:$B$1097=B2073)*(Hoja1!$E$5:$E$1097=_xlfn.MAXIFS(Hoja1!$E$5:$E$1097,Hoja1!$B$5:$B$1097,B2073,Hoja1!$E$5:$E$1097,"&lt;="&amp;E2073)),Hoja1!$C$5:$C$1097,""),"")</f>
        <v>CONST_534_JSA</v>
      </c>
      <c r="B2073" s="45" t="str">
        <f t="shared" si="64"/>
        <v>C-534</v>
      </c>
      <c r="C2073" s="45" t="str">
        <f t="shared" si="65"/>
        <v>JSA</v>
      </c>
      <c r="D2073" s="6" t="s">
        <v>302</v>
      </c>
      <c r="E2073" s="7">
        <v>39245</v>
      </c>
      <c r="F2073" s="8"/>
      <c r="G2073" s="9"/>
      <c r="H2073" s="9"/>
      <c r="I2073" s="47">
        <v>18000</v>
      </c>
      <c r="J2073" s="10"/>
    </row>
    <row r="2074" spans="1:10" x14ac:dyDescent="0.3">
      <c r="A2074" t="str" cm="1">
        <f t="array" ref="A2074">IFERROR(_xlfn.XLOOKUP(1,(Hoja1!$B$5:$B$1097=B2074)*(Hoja1!$E$5:$E$1097=_xlfn.MAXIFS(Hoja1!$E$5:$E$1097,Hoja1!$B$5:$B$1097,B2074,Hoja1!$E$5:$E$1097,"&lt;="&amp;E2074)),Hoja1!$C$5:$C$1097,""),"")</f>
        <v>CONST_534_JSA</v>
      </c>
      <c r="B2074" s="45" t="str">
        <f t="shared" si="64"/>
        <v>C-534</v>
      </c>
      <c r="C2074" s="45" t="str">
        <f t="shared" si="65"/>
        <v>JSA</v>
      </c>
      <c r="D2074" s="6" t="s">
        <v>302</v>
      </c>
      <c r="E2074" s="7">
        <v>39249</v>
      </c>
      <c r="F2074" s="8"/>
      <c r="G2074" s="9"/>
      <c r="H2074" s="9"/>
      <c r="I2074" s="47">
        <v>22000</v>
      </c>
      <c r="J2074" s="10"/>
    </row>
    <row r="2075" spans="1:10" x14ac:dyDescent="0.3">
      <c r="A2075" t="str" cm="1">
        <f t="array" ref="A2075">IFERROR(_xlfn.XLOOKUP(1,(Hoja1!$B$5:$B$1097=B2075)*(Hoja1!$E$5:$E$1097=_xlfn.MAXIFS(Hoja1!$E$5:$E$1097,Hoja1!$B$5:$B$1097,B2075,Hoja1!$E$5:$E$1097,"&lt;="&amp;E2075)),Hoja1!$C$5:$C$1097,""),"")</f>
        <v>CONST_534_JSA</v>
      </c>
      <c r="B2075" s="45" t="str">
        <f t="shared" si="64"/>
        <v>C-534</v>
      </c>
      <c r="C2075" s="45" t="str">
        <f t="shared" si="65"/>
        <v>JSA</v>
      </c>
      <c r="D2075" s="6" t="s">
        <v>302</v>
      </c>
      <c r="E2075" s="7">
        <v>39261</v>
      </c>
      <c r="F2075" s="8"/>
      <c r="G2075" s="9"/>
      <c r="H2075" s="9"/>
      <c r="I2075" s="47">
        <v>19000</v>
      </c>
      <c r="J2075" s="10"/>
    </row>
    <row r="2076" spans="1:10" x14ac:dyDescent="0.3">
      <c r="A2076" t="str" cm="1">
        <f t="array" ref="A2076">IFERROR(_xlfn.XLOOKUP(1,(Hoja1!$B$5:$B$1097=B2076)*(Hoja1!$E$5:$E$1097=_xlfn.MAXIFS(Hoja1!$E$5:$E$1097,Hoja1!$B$5:$B$1097,B2076,Hoja1!$E$5:$E$1097,"&lt;="&amp;E2076)),Hoja1!$C$5:$C$1097,""),"")</f>
        <v>CONST_534_JSA</v>
      </c>
      <c r="B2076" s="45" t="str">
        <f t="shared" si="64"/>
        <v>C-534</v>
      </c>
      <c r="C2076" s="45" t="str">
        <f t="shared" si="65"/>
        <v>JSA</v>
      </c>
      <c r="D2076" s="6" t="s">
        <v>302</v>
      </c>
      <c r="E2076" s="7">
        <v>39262</v>
      </c>
      <c r="F2076" s="8"/>
      <c r="G2076" s="9"/>
      <c r="H2076" s="9"/>
      <c r="I2076" s="47">
        <v>20000</v>
      </c>
      <c r="J2076" s="10"/>
    </row>
    <row r="2077" spans="1:10" x14ac:dyDescent="0.3">
      <c r="A2077" t="str" cm="1">
        <f t="array" ref="A2077">IFERROR(_xlfn.XLOOKUP(1,(Hoja1!$B$5:$B$1097=B2077)*(Hoja1!$E$5:$E$1097=_xlfn.MAXIFS(Hoja1!$E$5:$E$1097,Hoja1!$B$5:$B$1097,B2077,Hoja1!$E$5:$E$1097,"&lt;="&amp;E2077)),Hoja1!$C$5:$C$1097,""),"")</f>
        <v>CONST_534_JSA</v>
      </c>
      <c r="B2077" s="45" t="str">
        <f t="shared" si="64"/>
        <v>C-534</v>
      </c>
      <c r="C2077" s="45" t="str">
        <f t="shared" si="65"/>
        <v>JSA</v>
      </c>
      <c r="D2077" s="6" t="s">
        <v>302</v>
      </c>
      <c r="E2077" s="7">
        <v>39283</v>
      </c>
      <c r="F2077" s="8"/>
      <c r="G2077" s="9"/>
      <c r="H2077" s="9"/>
      <c r="I2077" s="47">
        <v>42000</v>
      </c>
      <c r="J2077" s="10"/>
    </row>
    <row r="2078" spans="1:10" x14ac:dyDescent="0.3">
      <c r="A2078" t="str" cm="1">
        <f t="array" ref="A2078">IFERROR(_xlfn.XLOOKUP(1,(Hoja1!$B$5:$B$1097=B2078)*(Hoja1!$E$5:$E$1097=_xlfn.MAXIFS(Hoja1!$E$5:$E$1097,Hoja1!$B$5:$B$1097,B2078,Hoja1!$E$5:$E$1097,"&lt;="&amp;E2078)),Hoja1!$C$5:$C$1097,""),"")</f>
        <v>CONST_534_JSA</v>
      </c>
      <c r="B2078" s="45" t="str">
        <f t="shared" si="64"/>
        <v>C-534</v>
      </c>
      <c r="C2078" s="45" t="str">
        <f t="shared" si="65"/>
        <v>JSA</v>
      </c>
      <c r="D2078" s="6" t="s">
        <v>302</v>
      </c>
      <c r="E2078" s="7">
        <v>39284</v>
      </c>
      <c r="F2078" s="8"/>
      <c r="G2078" s="9"/>
      <c r="H2078" s="9"/>
      <c r="I2078" s="47">
        <v>12000</v>
      </c>
      <c r="J2078" s="10"/>
    </row>
    <row r="2079" spans="1:10" x14ac:dyDescent="0.3">
      <c r="A2079" t="str" cm="1">
        <f t="array" ref="A2079">IFERROR(_xlfn.XLOOKUP(1,(Hoja1!$B$5:$B$1097=B2079)*(Hoja1!$E$5:$E$1097=_xlfn.MAXIFS(Hoja1!$E$5:$E$1097,Hoja1!$B$5:$B$1097,B2079,Hoja1!$E$5:$E$1097,"&lt;="&amp;E2079)),Hoja1!$C$5:$C$1097,""),"")</f>
        <v>CONST_534_JSA</v>
      </c>
      <c r="B2079" s="45" t="str">
        <f t="shared" si="64"/>
        <v>C-534</v>
      </c>
      <c r="C2079" s="45" t="str">
        <f t="shared" si="65"/>
        <v>JSA</v>
      </c>
      <c r="D2079" s="6" t="s">
        <v>302</v>
      </c>
      <c r="E2079" s="7">
        <v>39304</v>
      </c>
      <c r="F2079" s="8"/>
      <c r="G2079" s="9"/>
      <c r="H2079" s="9"/>
      <c r="I2079" s="47">
        <v>20000</v>
      </c>
      <c r="J2079" s="10"/>
    </row>
    <row r="2080" spans="1:10" x14ac:dyDescent="0.3">
      <c r="A2080" t="str" cm="1">
        <f t="array" ref="A2080">IFERROR(_xlfn.XLOOKUP(1,(Hoja1!$B$5:$B$1097=B2080)*(Hoja1!$E$5:$E$1097=_xlfn.MAXIFS(Hoja1!$E$5:$E$1097,Hoja1!$B$5:$B$1097,B2080,Hoja1!$E$5:$E$1097,"&lt;="&amp;E2080)),Hoja1!$C$5:$C$1097,""),"")</f>
        <v>CONST_534_JSA</v>
      </c>
      <c r="B2080" s="45" t="str">
        <f t="shared" si="64"/>
        <v>C-534</v>
      </c>
      <c r="C2080" s="45" t="str">
        <f t="shared" si="65"/>
        <v>JSA</v>
      </c>
      <c r="D2080" s="6" t="s">
        <v>302</v>
      </c>
      <c r="E2080" s="7">
        <v>39305</v>
      </c>
      <c r="F2080" s="8"/>
      <c r="G2080" s="9"/>
      <c r="H2080" s="9"/>
      <c r="I2080" s="47">
        <v>28000</v>
      </c>
      <c r="J2080" s="10"/>
    </row>
    <row r="2081" spans="1:10" x14ac:dyDescent="0.3">
      <c r="A2081" t="str" cm="1">
        <f t="array" ref="A2081">IFERROR(_xlfn.XLOOKUP(1,(Hoja1!$B$5:$B$1097=B2081)*(Hoja1!$E$5:$E$1097=_xlfn.MAXIFS(Hoja1!$E$5:$E$1097,Hoja1!$B$5:$B$1097,B2081,Hoja1!$E$5:$E$1097,"&lt;="&amp;E2081)),Hoja1!$C$5:$C$1097,""),"")</f>
        <v>CONST_534_JSA</v>
      </c>
      <c r="B2081" s="45" t="str">
        <f t="shared" si="64"/>
        <v>C-534</v>
      </c>
      <c r="C2081" s="45" t="str">
        <f t="shared" si="65"/>
        <v>JSA</v>
      </c>
      <c r="D2081" s="6" t="s">
        <v>302</v>
      </c>
      <c r="E2081" s="7">
        <v>39320</v>
      </c>
      <c r="F2081" s="8"/>
      <c r="G2081" s="9"/>
      <c r="H2081" s="9"/>
      <c r="I2081" s="47">
        <v>39000</v>
      </c>
      <c r="J2081" s="10"/>
    </row>
    <row r="2082" spans="1:10" x14ac:dyDescent="0.3">
      <c r="A2082" t="str" cm="1">
        <f t="array" ref="A2082">IFERROR(_xlfn.XLOOKUP(1,(Hoja1!$B$5:$B$1097=B2082)*(Hoja1!$E$5:$E$1097=_xlfn.MAXIFS(Hoja1!$E$5:$E$1097,Hoja1!$B$5:$B$1097,B2082,Hoja1!$E$5:$E$1097,"&lt;="&amp;E2082)),Hoja1!$C$5:$C$1097,""),"")</f>
        <v>CONST_534_JSA</v>
      </c>
      <c r="B2082" s="45" t="str">
        <f t="shared" si="64"/>
        <v>C-534</v>
      </c>
      <c r="C2082" s="45" t="str">
        <f t="shared" si="65"/>
        <v>JSA</v>
      </c>
      <c r="D2082" s="6" t="s">
        <v>302</v>
      </c>
      <c r="E2082" s="7">
        <v>39324</v>
      </c>
      <c r="F2082" s="8"/>
      <c r="G2082" s="9"/>
      <c r="H2082" s="9"/>
      <c r="I2082" s="47">
        <v>38000</v>
      </c>
      <c r="J2082" s="10"/>
    </row>
    <row r="2083" spans="1:10" x14ac:dyDescent="0.3">
      <c r="A2083" t="str" cm="1">
        <f t="array" ref="A2083">IFERROR(_xlfn.XLOOKUP(1,(Hoja1!$B$5:$B$1097=B2083)*(Hoja1!$E$5:$E$1097=_xlfn.MAXIFS(Hoja1!$E$5:$E$1097,Hoja1!$B$5:$B$1097,B2083,Hoja1!$E$5:$E$1097,"&lt;="&amp;E2083)),Hoja1!$C$5:$C$1097,""),"")</f>
        <v>CONST_534_JSA</v>
      </c>
      <c r="B2083" s="45" t="str">
        <f t="shared" si="64"/>
        <v>C-534</v>
      </c>
      <c r="C2083" s="45" t="str">
        <f t="shared" si="65"/>
        <v>JSA</v>
      </c>
      <c r="D2083" s="6" t="s">
        <v>302</v>
      </c>
      <c r="E2083" s="7">
        <v>39325</v>
      </c>
      <c r="F2083" s="8"/>
      <c r="G2083" s="9"/>
      <c r="H2083" s="9"/>
      <c r="I2083" s="47">
        <v>36000</v>
      </c>
      <c r="J2083" s="10"/>
    </row>
    <row r="2084" spans="1:10" x14ac:dyDescent="0.3">
      <c r="A2084" t="str" cm="1">
        <f t="array" ref="A2084">IFERROR(_xlfn.XLOOKUP(1,(Hoja1!$B$5:$B$1097=B2084)*(Hoja1!$E$5:$E$1097=_xlfn.MAXIFS(Hoja1!$E$5:$E$1097,Hoja1!$B$5:$B$1097,B2084,Hoja1!$E$5:$E$1097,"&lt;="&amp;E2084)),Hoja1!$C$5:$C$1097,""),"")</f>
        <v>CONST_534_JSA</v>
      </c>
      <c r="B2084" s="45" t="str">
        <f t="shared" si="64"/>
        <v>C-534</v>
      </c>
      <c r="C2084" s="45" t="str">
        <f t="shared" si="65"/>
        <v>JSA</v>
      </c>
      <c r="D2084" s="6" t="s">
        <v>302</v>
      </c>
      <c r="E2084" s="7">
        <v>39330</v>
      </c>
      <c r="F2084" s="8"/>
      <c r="G2084" s="9"/>
      <c r="H2084" s="9"/>
      <c r="I2084" s="47">
        <v>26000</v>
      </c>
      <c r="J2084" s="10"/>
    </row>
    <row r="2085" spans="1:10" x14ac:dyDescent="0.3">
      <c r="A2085" t="str" cm="1">
        <f t="array" ref="A2085">IFERROR(_xlfn.XLOOKUP(1,(Hoja1!$B$5:$B$1097=B2085)*(Hoja1!$E$5:$E$1097=_xlfn.MAXIFS(Hoja1!$E$5:$E$1097,Hoja1!$B$5:$B$1097,B2085,Hoja1!$E$5:$E$1097,"&lt;="&amp;E2085)),Hoja1!$C$5:$C$1097,""),"")</f>
        <v>CONST_534_JSA</v>
      </c>
      <c r="B2085" s="45" t="str">
        <f t="shared" si="64"/>
        <v>C-534</v>
      </c>
      <c r="C2085" s="45" t="str">
        <f t="shared" si="65"/>
        <v>JSA</v>
      </c>
      <c r="D2085" s="6" t="s">
        <v>302</v>
      </c>
      <c r="E2085" s="7">
        <v>39335</v>
      </c>
      <c r="F2085" s="8"/>
      <c r="G2085" s="9"/>
      <c r="H2085" s="9"/>
      <c r="I2085" s="47">
        <v>26000</v>
      </c>
      <c r="J2085" s="10"/>
    </row>
    <row r="2086" spans="1:10" x14ac:dyDescent="0.3">
      <c r="A2086" t="str" cm="1">
        <f t="array" ref="A2086">IFERROR(_xlfn.XLOOKUP(1,(Hoja1!$B$5:$B$1097=B2086)*(Hoja1!$E$5:$E$1097=_xlfn.MAXIFS(Hoja1!$E$5:$E$1097,Hoja1!$B$5:$B$1097,B2086,Hoja1!$E$5:$E$1097,"&lt;="&amp;E2086)),Hoja1!$C$5:$C$1097,""),"")</f>
        <v>CONST_534_JSA</v>
      </c>
      <c r="B2086" s="45" t="str">
        <f t="shared" si="64"/>
        <v>C-534</v>
      </c>
      <c r="C2086" s="45" t="str">
        <f t="shared" si="65"/>
        <v>JSA</v>
      </c>
      <c r="D2086" s="6" t="s">
        <v>302</v>
      </c>
      <c r="E2086" s="7">
        <v>39355</v>
      </c>
      <c r="F2086" s="8"/>
      <c r="G2086" s="9"/>
      <c r="H2086" s="9"/>
      <c r="I2086" s="47">
        <v>23000</v>
      </c>
      <c r="J2086" s="10"/>
    </row>
    <row r="2087" spans="1:10" x14ac:dyDescent="0.3">
      <c r="A2087" t="str" cm="1">
        <f t="array" ref="A2087">IFERROR(_xlfn.XLOOKUP(1,(Hoja1!$B$5:$B$1097=B2087)*(Hoja1!$E$5:$E$1097=_xlfn.MAXIFS(Hoja1!$E$5:$E$1097,Hoja1!$B$5:$B$1097,B2087,Hoja1!$E$5:$E$1097,"&lt;="&amp;E2087)),Hoja1!$C$5:$C$1097,""),"")</f>
        <v>CONST_534_JSA</v>
      </c>
      <c r="B2087" s="45" t="str">
        <f t="shared" si="64"/>
        <v>C-534</v>
      </c>
      <c r="C2087" s="45" t="str">
        <f t="shared" si="65"/>
        <v>JSA</v>
      </c>
      <c r="D2087" s="6" t="s">
        <v>302</v>
      </c>
      <c r="E2087" s="7">
        <v>39364</v>
      </c>
      <c r="F2087" s="8"/>
      <c r="G2087" s="9"/>
      <c r="H2087" s="9"/>
      <c r="I2087" s="47">
        <v>26000</v>
      </c>
      <c r="J2087" s="10"/>
    </row>
    <row r="2088" spans="1:10" x14ac:dyDescent="0.3">
      <c r="A2088" t="str" cm="1">
        <f t="array" ref="A2088">IFERROR(_xlfn.XLOOKUP(1,(Hoja1!$B$5:$B$1097=B2088)*(Hoja1!$E$5:$E$1097=_xlfn.MAXIFS(Hoja1!$E$5:$E$1097,Hoja1!$B$5:$B$1097,B2088,Hoja1!$E$5:$E$1097,"&lt;="&amp;E2088)),Hoja1!$C$5:$C$1097,""),"")</f>
        <v>CONST_534_JSA</v>
      </c>
      <c r="B2088" s="45" t="str">
        <f t="shared" si="64"/>
        <v>C-534</v>
      </c>
      <c r="C2088" s="45" t="str">
        <f t="shared" si="65"/>
        <v>JSA</v>
      </c>
      <c r="D2088" s="6" t="s">
        <v>302</v>
      </c>
      <c r="E2088" s="7">
        <v>39373</v>
      </c>
      <c r="F2088" s="8"/>
      <c r="G2088" s="9"/>
      <c r="H2088" s="9"/>
      <c r="I2088" s="47">
        <v>18000</v>
      </c>
      <c r="J2088" s="10"/>
    </row>
    <row r="2089" spans="1:10" x14ac:dyDescent="0.3">
      <c r="A2089" t="str" cm="1">
        <f t="array" ref="A2089">IFERROR(_xlfn.XLOOKUP(1,(Hoja1!$B$5:$B$1097=B2089)*(Hoja1!$E$5:$E$1097=_xlfn.MAXIFS(Hoja1!$E$5:$E$1097,Hoja1!$B$5:$B$1097,B2089,Hoja1!$E$5:$E$1097,"&lt;="&amp;E2089)),Hoja1!$C$5:$C$1097,""),"")</f>
        <v>CONST_534_JSA</v>
      </c>
      <c r="B2089" s="45" t="str">
        <f t="shared" si="64"/>
        <v>C-534</v>
      </c>
      <c r="C2089" s="45" t="str">
        <f t="shared" si="65"/>
        <v>JSA</v>
      </c>
      <c r="D2089" s="6" t="s">
        <v>302</v>
      </c>
      <c r="E2089" s="7">
        <v>39376</v>
      </c>
      <c r="F2089" s="8"/>
      <c r="G2089" s="9"/>
      <c r="H2089" s="9"/>
      <c r="I2089" s="47">
        <v>21000</v>
      </c>
      <c r="J2089" s="10"/>
    </row>
    <row r="2090" spans="1:10" x14ac:dyDescent="0.3">
      <c r="A2090" t="str" cm="1">
        <f t="array" ref="A2090">IFERROR(_xlfn.XLOOKUP(1,(Hoja1!$B$5:$B$1097=B2090)*(Hoja1!$E$5:$E$1097=_xlfn.MAXIFS(Hoja1!$E$5:$E$1097,Hoja1!$B$5:$B$1097,B2090,Hoja1!$E$5:$E$1097,"&lt;="&amp;E2090)),Hoja1!$C$5:$C$1097,""),"")</f>
        <v>CONST_534_JSA</v>
      </c>
      <c r="B2090" s="45" t="str">
        <f t="shared" si="64"/>
        <v>C-534</v>
      </c>
      <c r="C2090" s="45" t="str">
        <f t="shared" si="65"/>
        <v>JSA</v>
      </c>
      <c r="D2090" s="6" t="s">
        <v>302</v>
      </c>
      <c r="E2090" s="7">
        <v>39399</v>
      </c>
      <c r="F2090" s="8"/>
      <c r="G2090" s="9"/>
      <c r="H2090" s="9"/>
      <c r="I2090" s="47">
        <v>16000</v>
      </c>
      <c r="J2090" s="10"/>
    </row>
    <row r="2091" spans="1:10" x14ac:dyDescent="0.3">
      <c r="A2091" t="str" cm="1">
        <f t="array" ref="A2091">IFERROR(_xlfn.XLOOKUP(1,(Hoja1!$B$5:$B$1097=B2091)*(Hoja1!$E$5:$E$1097=_xlfn.MAXIFS(Hoja1!$E$5:$E$1097,Hoja1!$B$5:$B$1097,B2091,Hoja1!$E$5:$E$1097,"&lt;="&amp;E2091)),Hoja1!$C$5:$C$1097,""),"")</f>
        <v>CONST_534_JSA</v>
      </c>
      <c r="B2091" s="45" t="str">
        <f t="shared" si="64"/>
        <v>C-534</v>
      </c>
      <c r="C2091" s="45" t="str">
        <f t="shared" si="65"/>
        <v>JSA</v>
      </c>
      <c r="D2091" s="6" t="s">
        <v>302</v>
      </c>
      <c r="E2091" s="7">
        <v>39454</v>
      </c>
      <c r="F2091" s="8"/>
      <c r="G2091" s="9"/>
      <c r="H2091" s="9"/>
      <c r="I2091" s="47">
        <v>97000</v>
      </c>
      <c r="J2091" s="10"/>
    </row>
    <row r="2092" spans="1:10" x14ac:dyDescent="0.3">
      <c r="A2092" t="str" cm="1">
        <f t="array" ref="A2092">IFERROR(_xlfn.XLOOKUP(1,(Hoja1!$B$5:$B$1097=B2092)*(Hoja1!$E$5:$E$1097=_xlfn.MAXIFS(Hoja1!$E$5:$E$1097,Hoja1!$B$5:$B$1097,B2092,Hoja1!$E$5:$E$1097,"&lt;="&amp;E2092)),Hoja1!$C$5:$C$1097,""),"")</f>
        <v>CONST_534_JSA</v>
      </c>
      <c r="B2092" s="45" t="str">
        <f t="shared" si="64"/>
        <v>C-534</v>
      </c>
      <c r="C2092" s="45" t="str">
        <f t="shared" si="65"/>
        <v>JSA</v>
      </c>
      <c r="D2092" s="6" t="s">
        <v>302</v>
      </c>
      <c r="E2092" s="7">
        <v>39458</v>
      </c>
      <c r="F2092" s="8"/>
      <c r="G2092" s="9"/>
      <c r="H2092" s="9"/>
      <c r="I2092" s="47">
        <v>19000</v>
      </c>
      <c r="J2092" s="10"/>
    </row>
    <row r="2093" spans="1:10" x14ac:dyDescent="0.3">
      <c r="A2093" t="str" cm="1">
        <f t="array" ref="A2093">IFERROR(_xlfn.XLOOKUP(1,(Hoja1!$B$5:$B$1097=B2093)*(Hoja1!$E$5:$E$1097=_xlfn.MAXIFS(Hoja1!$E$5:$E$1097,Hoja1!$B$5:$B$1097,B2093,Hoja1!$E$5:$E$1097,"&lt;="&amp;E2093)),Hoja1!$C$5:$C$1097,""),"")</f>
        <v>CONST_534_JSA</v>
      </c>
      <c r="B2093" s="45" t="str">
        <f t="shared" si="64"/>
        <v>C-534</v>
      </c>
      <c r="C2093" s="45" t="str">
        <f t="shared" si="65"/>
        <v>JSA</v>
      </c>
      <c r="D2093" s="6" t="s">
        <v>302</v>
      </c>
      <c r="E2093" s="7">
        <v>39486</v>
      </c>
      <c r="F2093" s="8"/>
      <c r="G2093" s="9"/>
      <c r="H2093" s="9"/>
      <c r="I2093" s="47">
        <v>18000</v>
      </c>
      <c r="J2093" s="10"/>
    </row>
    <row r="2094" spans="1:10" x14ac:dyDescent="0.3">
      <c r="A2094" t="str" cm="1">
        <f t="array" ref="A2094">IFERROR(_xlfn.XLOOKUP(1,(Hoja1!$B$5:$B$1097=B2094)*(Hoja1!$E$5:$E$1097=_xlfn.MAXIFS(Hoja1!$E$5:$E$1097,Hoja1!$B$5:$B$1097,B2094,Hoja1!$E$5:$E$1097,"&lt;="&amp;E2094)),Hoja1!$C$5:$C$1097,""),"")</f>
        <v>CONST_534_JSA</v>
      </c>
      <c r="B2094" s="45" t="str">
        <f t="shared" si="64"/>
        <v>C-534</v>
      </c>
      <c r="C2094" s="45" t="str">
        <f t="shared" si="65"/>
        <v>JSA</v>
      </c>
      <c r="D2094" s="6" t="s">
        <v>302</v>
      </c>
      <c r="E2094" s="7">
        <v>39530</v>
      </c>
      <c r="F2094" s="8"/>
      <c r="G2094" s="9"/>
      <c r="H2094" s="9"/>
      <c r="I2094" s="47">
        <v>30000</v>
      </c>
      <c r="J2094" s="10"/>
    </row>
    <row r="2095" spans="1:10" x14ac:dyDescent="0.3">
      <c r="A2095" t="str" cm="1">
        <f t="array" ref="A2095">IFERROR(_xlfn.XLOOKUP(1,(Hoja1!$B$5:$B$1097=B2095)*(Hoja1!$E$5:$E$1097=_xlfn.MAXIFS(Hoja1!$E$5:$E$1097,Hoja1!$B$5:$B$1097,B2095,Hoja1!$E$5:$E$1097,"&lt;="&amp;E2095)),Hoja1!$C$5:$C$1097,""),"")</f>
        <v>CONST_534_JSA</v>
      </c>
      <c r="B2095" s="45" t="str">
        <f t="shared" si="64"/>
        <v>C-534</v>
      </c>
      <c r="C2095" s="45" t="str">
        <f t="shared" si="65"/>
        <v>JSA</v>
      </c>
      <c r="D2095" s="6" t="s">
        <v>302</v>
      </c>
      <c r="E2095" s="7">
        <v>39548</v>
      </c>
      <c r="F2095" s="8"/>
      <c r="G2095" s="9"/>
      <c r="H2095" s="9"/>
      <c r="I2095" s="47">
        <v>28000</v>
      </c>
      <c r="J2095" s="10"/>
    </row>
    <row r="2096" spans="1:10" x14ac:dyDescent="0.3">
      <c r="A2096" t="str" cm="1">
        <f t="array" ref="A2096">IFERROR(_xlfn.XLOOKUP(1,(Hoja1!$B$5:$B$1097=B2096)*(Hoja1!$E$5:$E$1097=_xlfn.MAXIFS(Hoja1!$E$5:$E$1097,Hoja1!$B$5:$B$1097,B2096,Hoja1!$E$5:$E$1097,"&lt;="&amp;E2096)),Hoja1!$C$5:$C$1097,""),"")</f>
        <v>CONST_534_JSA</v>
      </c>
      <c r="B2096" s="45" t="str">
        <f t="shared" si="64"/>
        <v>C-534</v>
      </c>
      <c r="C2096" s="45" t="str">
        <f t="shared" si="65"/>
        <v>JSA</v>
      </c>
      <c r="D2096" s="6" t="s">
        <v>302</v>
      </c>
      <c r="E2096" s="7">
        <v>39549</v>
      </c>
      <c r="F2096" s="8"/>
      <c r="G2096" s="9"/>
      <c r="H2096" s="9"/>
      <c r="I2096" s="47">
        <v>32000</v>
      </c>
      <c r="J2096" s="10"/>
    </row>
    <row r="2097" spans="1:10" x14ac:dyDescent="0.3">
      <c r="A2097" t="str" cm="1">
        <f t="array" ref="A2097">IFERROR(_xlfn.XLOOKUP(1,(Hoja1!$B$5:$B$1097=B2097)*(Hoja1!$E$5:$E$1097=_xlfn.MAXIFS(Hoja1!$E$5:$E$1097,Hoja1!$B$5:$B$1097,B2097,Hoja1!$E$5:$E$1097,"&lt;="&amp;E2097)),Hoja1!$C$5:$C$1097,""),"")</f>
        <v>CONST_534_JSA</v>
      </c>
      <c r="B2097" s="45" t="str">
        <f t="shared" si="64"/>
        <v>C-534</v>
      </c>
      <c r="C2097" s="45" t="str">
        <f t="shared" si="65"/>
        <v>JSA</v>
      </c>
      <c r="D2097" s="6" t="s">
        <v>302</v>
      </c>
      <c r="E2097" s="7">
        <v>39559</v>
      </c>
      <c r="F2097" s="8"/>
      <c r="G2097" s="9"/>
      <c r="H2097" s="9"/>
      <c r="I2097" s="47">
        <v>31000</v>
      </c>
      <c r="J2097" s="10"/>
    </row>
    <row r="2098" spans="1:10" x14ac:dyDescent="0.3">
      <c r="A2098" t="str" cm="1">
        <f t="array" ref="A2098">IFERROR(_xlfn.XLOOKUP(1,(Hoja1!$B$5:$B$1097=B2098)*(Hoja1!$E$5:$E$1097=_xlfn.MAXIFS(Hoja1!$E$5:$E$1097,Hoja1!$B$5:$B$1097,B2098,Hoja1!$E$5:$E$1097,"&lt;="&amp;E2098)),Hoja1!$C$5:$C$1097,""),"")</f>
        <v>CONST_534_JSA</v>
      </c>
      <c r="B2098" s="45" t="str">
        <f t="shared" si="64"/>
        <v>C-534</v>
      </c>
      <c r="C2098" s="45" t="str">
        <f t="shared" si="65"/>
        <v>JSA</v>
      </c>
      <c r="D2098" s="6" t="s">
        <v>302</v>
      </c>
      <c r="E2098" s="7">
        <v>39560</v>
      </c>
      <c r="F2098" s="8"/>
      <c r="G2098" s="9"/>
      <c r="H2098" s="9"/>
      <c r="I2098" s="47">
        <v>28000</v>
      </c>
      <c r="J2098" s="10"/>
    </row>
    <row r="2099" spans="1:10" x14ac:dyDescent="0.3">
      <c r="A2099" t="str" cm="1">
        <f t="array" ref="A2099">IFERROR(_xlfn.XLOOKUP(1,(Hoja1!$B$5:$B$1097=B2099)*(Hoja1!$E$5:$E$1097=_xlfn.MAXIFS(Hoja1!$E$5:$E$1097,Hoja1!$B$5:$B$1097,B2099,Hoja1!$E$5:$E$1097,"&lt;="&amp;E2099)),Hoja1!$C$5:$C$1097,""),"")</f>
        <v>CONST_534_JSA</v>
      </c>
      <c r="B2099" s="45" t="str">
        <f t="shared" si="64"/>
        <v>C-534</v>
      </c>
      <c r="C2099" s="45" t="str">
        <f t="shared" si="65"/>
        <v>JSA</v>
      </c>
      <c r="D2099" s="6" t="s">
        <v>302</v>
      </c>
      <c r="E2099" s="7">
        <v>39594</v>
      </c>
      <c r="F2099" s="8"/>
      <c r="G2099" s="9"/>
      <c r="H2099" s="9"/>
      <c r="I2099" s="47">
        <v>20000</v>
      </c>
      <c r="J2099" s="10"/>
    </row>
    <row r="2100" spans="1:10" x14ac:dyDescent="0.3">
      <c r="A2100" t="str" cm="1">
        <f t="array" ref="A2100">IFERROR(_xlfn.XLOOKUP(1,(Hoja1!$B$5:$B$1097=B2100)*(Hoja1!$E$5:$E$1097=_xlfn.MAXIFS(Hoja1!$E$5:$E$1097,Hoja1!$B$5:$B$1097,B2100,Hoja1!$E$5:$E$1097,"&lt;="&amp;E2100)),Hoja1!$C$5:$C$1097,""),"")</f>
        <v>CONST_534_JSA</v>
      </c>
      <c r="B2100" s="45" t="str">
        <f t="shared" si="64"/>
        <v>C-534</v>
      </c>
      <c r="C2100" s="45" t="str">
        <f t="shared" si="65"/>
        <v>JSA</v>
      </c>
      <c r="D2100" s="6" t="s">
        <v>302</v>
      </c>
      <c r="E2100" s="7">
        <v>39616</v>
      </c>
      <c r="F2100" s="8"/>
      <c r="G2100" s="9"/>
      <c r="H2100" s="9"/>
      <c r="I2100" s="47">
        <v>29000</v>
      </c>
      <c r="J2100" s="10"/>
    </row>
    <row r="2101" spans="1:10" x14ac:dyDescent="0.3">
      <c r="A2101" t="str" cm="1">
        <f t="array" ref="A2101">IFERROR(_xlfn.XLOOKUP(1,(Hoja1!$B$5:$B$1097=B2101)*(Hoja1!$E$5:$E$1097=_xlfn.MAXIFS(Hoja1!$E$5:$E$1097,Hoja1!$B$5:$B$1097,B2101,Hoja1!$E$5:$E$1097,"&lt;="&amp;E2101)),Hoja1!$C$5:$C$1097,""),"")</f>
        <v>CONST_534_JSA</v>
      </c>
      <c r="B2101" s="45" t="str">
        <f t="shared" si="64"/>
        <v>C-534</v>
      </c>
      <c r="C2101" s="45" t="str">
        <f t="shared" si="65"/>
        <v>JSA</v>
      </c>
      <c r="D2101" s="6" t="s">
        <v>302</v>
      </c>
      <c r="E2101" s="7">
        <v>39674</v>
      </c>
      <c r="F2101" s="8"/>
      <c r="G2101" s="9"/>
      <c r="H2101" s="9"/>
      <c r="I2101" s="47">
        <v>25000</v>
      </c>
      <c r="J2101" s="10"/>
    </row>
    <row r="2102" spans="1:10" x14ac:dyDescent="0.3">
      <c r="A2102" t="str" cm="1">
        <f t="array" ref="A2102">IFERROR(_xlfn.XLOOKUP(1,(Hoja1!$B$5:$B$1097=B2102)*(Hoja1!$E$5:$E$1097=_xlfn.MAXIFS(Hoja1!$E$5:$E$1097,Hoja1!$B$5:$B$1097,B2102,Hoja1!$E$5:$E$1097,"&lt;="&amp;E2102)),Hoja1!$C$5:$C$1097,""),"")</f>
        <v>CONST_534_JSA</v>
      </c>
      <c r="B2102" s="45" t="str">
        <f t="shared" si="64"/>
        <v>C-534</v>
      </c>
      <c r="C2102" s="45" t="str">
        <f t="shared" si="65"/>
        <v>JSA</v>
      </c>
      <c r="D2102" s="6" t="s">
        <v>302</v>
      </c>
      <c r="E2102" s="7">
        <v>39699</v>
      </c>
      <c r="F2102" s="8"/>
      <c r="G2102" s="9"/>
      <c r="H2102" s="9"/>
      <c r="I2102" s="47">
        <v>24000</v>
      </c>
      <c r="J2102" s="10"/>
    </row>
    <row r="2103" spans="1:10" x14ac:dyDescent="0.3">
      <c r="A2103" t="str" cm="1">
        <f t="array" ref="A2103">IFERROR(_xlfn.XLOOKUP(1,(Hoja1!$B$5:$B$1097=B2103)*(Hoja1!$E$5:$E$1097=_xlfn.MAXIFS(Hoja1!$E$5:$E$1097,Hoja1!$B$5:$B$1097,B2103,Hoja1!$E$5:$E$1097,"&lt;="&amp;E2103)),Hoja1!$C$5:$C$1097,""),"")</f>
        <v>CONST_534_JSA</v>
      </c>
      <c r="B2103" s="45" t="str">
        <f t="shared" si="64"/>
        <v>C-534</v>
      </c>
      <c r="C2103" s="45" t="str">
        <f t="shared" si="65"/>
        <v>JSA</v>
      </c>
      <c r="D2103" s="6" t="s">
        <v>302</v>
      </c>
      <c r="E2103" s="7">
        <v>39778</v>
      </c>
      <c r="F2103" s="8"/>
      <c r="G2103" s="9"/>
      <c r="H2103" s="9"/>
      <c r="I2103" s="47">
        <v>5000</v>
      </c>
      <c r="J2103" s="10"/>
    </row>
    <row r="2104" spans="1:10" x14ac:dyDescent="0.3">
      <c r="A2104" t="str" cm="1">
        <f t="array" ref="A2104">IFERROR(_xlfn.XLOOKUP(1,(Hoja1!$B$5:$B$1097=B2104)*(Hoja1!$E$5:$E$1097=_xlfn.MAXIFS(Hoja1!$E$5:$E$1097,Hoja1!$B$5:$B$1097,B2104,Hoja1!$E$5:$E$1097,"&lt;="&amp;E2104)),Hoja1!$C$5:$C$1097,""),"")</f>
        <v>CONST_534_JSA</v>
      </c>
      <c r="B2104" s="45" t="str">
        <f t="shared" si="64"/>
        <v>C-534</v>
      </c>
      <c r="C2104" s="45" t="str">
        <f t="shared" si="65"/>
        <v>JSA</v>
      </c>
      <c r="D2104" s="6" t="s">
        <v>302</v>
      </c>
      <c r="E2104" s="7">
        <v>39783</v>
      </c>
      <c r="F2104" s="8"/>
      <c r="G2104" s="9"/>
      <c r="H2104" s="9"/>
      <c r="I2104" s="47">
        <v>4000</v>
      </c>
      <c r="J2104" s="10"/>
    </row>
    <row r="2105" spans="1:10" x14ac:dyDescent="0.3">
      <c r="A2105" t="str" cm="1">
        <f t="array" ref="A2105">IFERROR(_xlfn.XLOOKUP(1,(Hoja1!$B$5:$B$1097=B2105)*(Hoja1!$E$5:$E$1097=_xlfn.MAXIFS(Hoja1!$E$5:$E$1097,Hoja1!$B$5:$B$1097,B2105,Hoja1!$E$5:$E$1097,"&lt;="&amp;E2105)),Hoja1!$C$5:$C$1097,""),"")</f>
        <v>CONST_534_JSA</v>
      </c>
      <c r="B2105" s="45" t="str">
        <f t="shared" si="64"/>
        <v>C-534</v>
      </c>
      <c r="C2105" s="45" t="str">
        <f t="shared" si="65"/>
        <v>JSA</v>
      </c>
      <c r="D2105" s="6" t="s">
        <v>302</v>
      </c>
      <c r="E2105" s="7">
        <v>39898</v>
      </c>
      <c r="F2105" s="8"/>
      <c r="G2105" s="9"/>
      <c r="H2105" s="9"/>
      <c r="I2105" s="47">
        <v>26000</v>
      </c>
      <c r="J2105" s="10"/>
    </row>
    <row r="2106" spans="1:10" x14ac:dyDescent="0.3">
      <c r="A2106" t="str" cm="1">
        <f t="array" ref="A2106">IFERROR(_xlfn.XLOOKUP(1,(Hoja1!$B$5:$B$1097=B2106)*(Hoja1!$E$5:$E$1097=_xlfn.MAXIFS(Hoja1!$E$5:$E$1097,Hoja1!$B$5:$B$1097,B2106,Hoja1!$E$5:$E$1097,"&lt;="&amp;E2106)),Hoja1!$C$5:$C$1097,""),"")</f>
        <v>CONST_534_JSA</v>
      </c>
      <c r="B2106" s="45" t="str">
        <f t="shared" si="64"/>
        <v>C-534</v>
      </c>
      <c r="C2106" s="45" t="str">
        <f t="shared" si="65"/>
        <v>JSA</v>
      </c>
      <c r="D2106" s="6" t="s">
        <v>302</v>
      </c>
      <c r="E2106" s="7">
        <v>40008</v>
      </c>
      <c r="F2106" s="8"/>
      <c r="G2106" s="9"/>
      <c r="H2106" s="9"/>
      <c r="I2106" s="47">
        <v>16000</v>
      </c>
      <c r="J2106" s="10"/>
    </row>
    <row r="2107" spans="1:10" x14ac:dyDescent="0.3">
      <c r="A2107" t="str" cm="1">
        <f t="array" ref="A2107">IFERROR(_xlfn.XLOOKUP(1,(Hoja1!$B$5:$B$1097=B2107)*(Hoja1!$E$5:$E$1097=_xlfn.MAXIFS(Hoja1!$E$5:$E$1097,Hoja1!$B$5:$B$1097,B2107,Hoja1!$E$5:$E$1097,"&lt;="&amp;E2107)),Hoja1!$C$5:$C$1097,""),"")</f>
        <v>CONST_534_JSA</v>
      </c>
      <c r="B2107" s="45" t="str">
        <f t="shared" si="64"/>
        <v>C-534</v>
      </c>
      <c r="C2107" s="45" t="str">
        <f t="shared" si="65"/>
        <v>JSA</v>
      </c>
      <c r="D2107" s="6" t="s">
        <v>302</v>
      </c>
      <c r="E2107" s="7">
        <v>40106</v>
      </c>
      <c r="F2107" s="8"/>
      <c r="G2107" s="9"/>
      <c r="H2107" s="9"/>
      <c r="I2107" s="47">
        <v>21000</v>
      </c>
      <c r="J2107" s="10">
        <v>7</v>
      </c>
    </row>
    <row r="2108" spans="1:10" x14ac:dyDescent="0.3">
      <c r="A2108" t="str" cm="1">
        <f t="array" ref="A2108">IFERROR(_xlfn.XLOOKUP(1,(Hoja1!$B$5:$B$1097=B2108)*(Hoja1!$E$5:$E$1097=_xlfn.MAXIFS(Hoja1!$E$5:$E$1097,Hoja1!$B$5:$B$1097,B2108,Hoja1!$E$5:$E$1097,"&lt;="&amp;E2108)),Hoja1!$C$5:$C$1097,""),"")</f>
        <v>CONST_534_JSA</v>
      </c>
      <c r="B2108" s="45" t="str">
        <f t="shared" si="64"/>
        <v>C-534</v>
      </c>
      <c r="C2108" s="45" t="str">
        <f t="shared" si="65"/>
        <v>JSA</v>
      </c>
      <c r="D2108" s="6" t="s">
        <v>302</v>
      </c>
      <c r="E2108" s="7">
        <v>40224</v>
      </c>
      <c r="F2108" s="8"/>
      <c r="G2108" s="9"/>
      <c r="H2108" s="9"/>
      <c r="I2108" s="47">
        <v>32000</v>
      </c>
      <c r="J2108" s="10">
        <v>7</v>
      </c>
    </row>
    <row r="2109" spans="1:10" x14ac:dyDescent="0.3">
      <c r="A2109" t="str" cm="1">
        <f t="array" ref="A2109">IFERROR(_xlfn.XLOOKUP(1,(Hoja1!$B$5:$B$1097=B2109)*(Hoja1!$E$5:$E$1097=_xlfn.MAXIFS(Hoja1!$E$5:$E$1097,Hoja1!$B$5:$B$1097,B2109,Hoja1!$E$5:$E$1097,"&lt;="&amp;E2109)),Hoja1!$C$5:$C$1097,""),"")</f>
        <v>CONST_534_JSA</v>
      </c>
      <c r="B2109" s="45" t="str">
        <f t="shared" si="64"/>
        <v>C-534</v>
      </c>
      <c r="C2109" s="45" t="str">
        <f t="shared" si="65"/>
        <v>JSA</v>
      </c>
      <c r="D2109" s="6" t="s">
        <v>302</v>
      </c>
      <c r="E2109" s="7">
        <v>40226</v>
      </c>
      <c r="F2109" s="8"/>
      <c r="G2109" s="9"/>
      <c r="H2109" s="9"/>
      <c r="I2109" s="47">
        <v>39000</v>
      </c>
      <c r="J2109" s="10">
        <v>7</v>
      </c>
    </row>
    <row r="2110" spans="1:10" x14ac:dyDescent="0.3">
      <c r="A2110" t="str" cm="1">
        <f t="array" ref="A2110">IFERROR(_xlfn.XLOOKUP(1,(Hoja1!$B$5:$B$1097=B2110)*(Hoja1!$E$5:$E$1097=_xlfn.MAXIFS(Hoja1!$E$5:$E$1097,Hoja1!$B$5:$B$1097,B2110,Hoja1!$E$5:$E$1097,"&lt;="&amp;E2110)),Hoja1!$C$5:$C$1097,""),"")</f>
        <v>CONST_534_JSA</v>
      </c>
      <c r="B2110" s="45" t="str">
        <f t="shared" si="64"/>
        <v>C-534</v>
      </c>
      <c r="C2110" s="45" t="str">
        <f t="shared" si="65"/>
        <v>JSA</v>
      </c>
      <c r="D2110" s="6" t="s">
        <v>302</v>
      </c>
      <c r="E2110" s="7">
        <v>40231</v>
      </c>
      <c r="F2110" s="8"/>
      <c r="G2110" s="9"/>
      <c r="H2110" s="9"/>
      <c r="I2110" s="47">
        <v>14000</v>
      </c>
      <c r="J2110" s="10">
        <v>8</v>
      </c>
    </row>
    <row r="2111" spans="1:10" x14ac:dyDescent="0.3">
      <c r="A2111" t="str" cm="1">
        <f t="array" ref="A2111">IFERROR(_xlfn.XLOOKUP(1,(Hoja1!$B$5:$B$1097=B2111)*(Hoja1!$E$5:$E$1097=_xlfn.MAXIFS(Hoja1!$E$5:$E$1097,Hoja1!$B$5:$B$1097,B2111,Hoja1!$E$5:$E$1097,"&lt;="&amp;E2111)),Hoja1!$C$5:$C$1097,""),"")</f>
        <v>CONST_538_KTIA</v>
      </c>
      <c r="B2111" s="45" t="str">
        <f t="shared" si="64"/>
        <v>C-538</v>
      </c>
      <c r="C2111" s="45" t="str">
        <f t="shared" si="65"/>
        <v>KTIA</v>
      </c>
      <c r="D2111" s="6" t="s">
        <v>217</v>
      </c>
      <c r="E2111" s="7">
        <v>36623</v>
      </c>
      <c r="F2111" s="8"/>
      <c r="G2111" s="9"/>
      <c r="H2111" s="9"/>
      <c r="I2111" s="47">
        <v>21000</v>
      </c>
      <c r="J2111" s="10">
        <v>7.5</v>
      </c>
    </row>
    <row r="2112" spans="1:10" x14ac:dyDescent="0.3">
      <c r="A2112" t="str" cm="1">
        <f t="array" ref="A2112">IFERROR(_xlfn.XLOOKUP(1,(Hoja1!$B$5:$B$1097=B2112)*(Hoja1!$E$5:$E$1097=_xlfn.MAXIFS(Hoja1!$E$5:$E$1097,Hoja1!$B$5:$B$1097,B2112,Hoja1!$E$5:$E$1097,"&lt;="&amp;E2112)),Hoja1!$C$5:$C$1097,""),"")</f>
        <v>CONST_538_KTIA</v>
      </c>
      <c r="B2112" s="45" t="str">
        <f t="shared" si="64"/>
        <v>C-538</v>
      </c>
      <c r="C2112" s="45" t="str">
        <f t="shared" si="65"/>
        <v>KTIA</v>
      </c>
      <c r="D2112" s="6" t="s">
        <v>217</v>
      </c>
      <c r="E2112" s="7">
        <v>36816</v>
      </c>
      <c r="F2112" s="8"/>
      <c r="G2112" s="9"/>
      <c r="H2112" s="9"/>
      <c r="I2112" s="47">
        <v>16000</v>
      </c>
      <c r="J2112" s="10">
        <v>8</v>
      </c>
    </row>
    <row r="2113" spans="1:10" x14ac:dyDescent="0.3">
      <c r="A2113" t="str" cm="1">
        <f t="array" ref="A2113">IFERROR(_xlfn.XLOOKUP(1,(Hoja1!$B$5:$B$1097=B2113)*(Hoja1!$E$5:$E$1097=_xlfn.MAXIFS(Hoja1!$E$5:$E$1097,Hoja1!$B$5:$B$1097,B2113,Hoja1!$E$5:$E$1097,"&lt;="&amp;E2113)),Hoja1!$C$5:$C$1097,""),"")</f>
        <v>CONST_538_KTIA</v>
      </c>
      <c r="B2113" s="45" t="str">
        <f t="shared" si="64"/>
        <v>C-538</v>
      </c>
      <c r="C2113" s="45" t="str">
        <f t="shared" si="65"/>
        <v>KTIA</v>
      </c>
      <c r="D2113" s="6" t="s">
        <v>217</v>
      </c>
      <c r="E2113" s="7">
        <v>36909</v>
      </c>
      <c r="F2113" s="8"/>
      <c r="G2113" s="9"/>
      <c r="H2113" s="9"/>
      <c r="I2113" s="47">
        <v>17000</v>
      </c>
      <c r="J2113" s="10">
        <v>7</v>
      </c>
    </row>
    <row r="2114" spans="1:10" x14ac:dyDescent="0.3">
      <c r="A2114" t="str" cm="1">
        <f t="array" ref="A2114">IFERROR(_xlfn.XLOOKUP(1,(Hoja1!$B$5:$B$1097=B2114)*(Hoja1!$E$5:$E$1097=_xlfn.MAXIFS(Hoja1!$E$5:$E$1097,Hoja1!$B$5:$B$1097,B2114,Hoja1!$E$5:$E$1097,"&lt;="&amp;E2114)),Hoja1!$C$5:$C$1097,""),"")</f>
        <v>CONST_538_KTIA</v>
      </c>
      <c r="B2114" s="45" t="str">
        <f t="shared" si="64"/>
        <v>C-538</v>
      </c>
      <c r="C2114" s="45" t="str">
        <f t="shared" si="65"/>
        <v>KTIA</v>
      </c>
      <c r="D2114" s="6" t="s">
        <v>217</v>
      </c>
      <c r="E2114" s="7">
        <v>37000</v>
      </c>
      <c r="F2114" s="8"/>
      <c r="G2114" s="9"/>
      <c r="H2114" s="9"/>
      <c r="I2114" s="47">
        <v>9000</v>
      </c>
      <c r="J2114" s="10">
        <v>7</v>
      </c>
    </row>
    <row r="2115" spans="1:10" x14ac:dyDescent="0.3">
      <c r="A2115" t="str" cm="1">
        <f t="array" ref="A2115">IFERROR(_xlfn.XLOOKUP(1,(Hoja1!$B$5:$B$1097=B2115)*(Hoja1!$E$5:$E$1097=_xlfn.MAXIFS(Hoja1!$E$5:$E$1097,Hoja1!$B$5:$B$1097,B2115,Hoja1!$E$5:$E$1097,"&lt;="&amp;E2115)),Hoja1!$C$5:$C$1097,""),"")</f>
        <v>CONST_538_KTIA</v>
      </c>
      <c r="B2115" s="45" t="str">
        <f t="shared" ref="B2115:B2178" si="66">IF(LEFT(D2115,1)="T","T-","C-")&amp;TRIM(RIGHT(D2115,LEN(D2115)-SEARCH("-",D2115)))</f>
        <v>C-538</v>
      </c>
      <c r="C2115" s="45" t="str">
        <f t="shared" ref="C2115:C2178" si="67">IFERROR(MID(A2115,FIND("_",A2115,FIND("_",A2115)+1)+1,LEN(A2115)),"")</f>
        <v>KTIA</v>
      </c>
      <c r="D2115" s="6" t="s">
        <v>217</v>
      </c>
      <c r="E2115" s="7">
        <v>37068</v>
      </c>
      <c r="F2115" s="8"/>
      <c r="G2115" s="9"/>
      <c r="H2115" s="9"/>
      <c r="I2115" s="47"/>
      <c r="J2115" s="10">
        <v>9</v>
      </c>
    </row>
    <row r="2116" spans="1:10" x14ac:dyDescent="0.3">
      <c r="A2116" t="str" cm="1">
        <f t="array" ref="A2116">IFERROR(_xlfn.XLOOKUP(1,(Hoja1!$B$5:$B$1097=B2116)*(Hoja1!$E$5:$E$1097=_xlfn.MAXIFS(Hoja1!$E$5:$E$1097,Hoja1!$B$5:$B$1097,B2116,Hoja1!$E$5:$E$1097,"&lt;="&amp;E2116)),Hoja1!$C$5:$C$1097,""),"")</f>
        <v>CONST_538_KTIA</v>
      </c>
      <c r="B2116" s="45" t="str">
        <f t="shared" si="66"/>
        <v>C-538</v>
      </c>
      <c r="C2116" s="45" t="str">
        <f t="shared" si="67"/>
        <v>KTIA</v>
      </c>
      <c r="D2116" s="6" t="s">
        <v>217</v>
      </c>
      <c r="E2116" s="7">
        <v>37083</v>
      </c>
      <c r="F2116" s="8"/>
      <c r="G2116" s="9"/>
      <c r="H2116" s="9"/>
      <c r="I2116" s="47"/>
      <c r="J2116" s="10">
        <v>8</v>
      </c>
    </row>
    <row r="2117" spans="1:10" x14ac:dyDescent="0.3">
      <c r="A2117" t="str" cm="1">
        <f t="array" ref="A2117">IFERROR(_xlfn.XLOOKUP(1,(Hoja1!$B$5:$B$1097=B2117)*(Hoja1!$E$5:$E$1097=_xlfn.MAXIFS(Hoja1!$E$5:$E$1097,Hoja1!$B$5:$B$1097,B2117,Hoja1!$E$5:$E$1097,"&lt;="&amp;E2117)),Hoja1!$C$5:$C$1097,""),"")</f>
        <v>CONST_538_KTIA</v>
      </c>
      <c r="B2117" s="45" t="str">
        <f t="shared" si="66"/>
        <v>C-538</v>
      </c>
      <c r="C2117" s="45" t="str">
        <f t="shared" si="67"/>
        <v>KTIA</v>
      </c>
      <c r="D2117" s="6" t="s">
        <v>217</v>
      </c>
      <c r="E2117" s="7">
        <v>37188</v>
      </c>
      <c r="F2117" s="8"/>
      <c r="G2117" s="9"/>
      <c r="H2117" s="9"/>
      <c r="I2117" s="47"/>
      <c r="J2117" s="10">
        <v>8</v>
      </c>
    </row>
    <row r="2118" spans="1:10" x14ac:dyDescent="0.3">
      <c r="A2118" t="str" cm="1">
        <f t="array" ref="A2118">IFERROR(_xlfn.XLOOKUP(1,(Hoja1!$B$5:$B$1097=B2118)*(Hoja1!$E$5:$E$1097=_xlfn.MAXIFS(Hoja1!$E$5:$E$1097,Hoja1!$B$5:$B$1097,B2118,Hoja1!$E$5:$E$1097,"&lt;="&amp;E2118)),Hoja1!$C$5:$C$1097,""),"")</f>
        <v>CONST_538_KTIA</v>
      </c>
      <c r="B2118" s="45" t="str">
        <f t="shared" si="66"/>
        <v>C-538</v>
      </c>
      <c r="C2118" s="45" t="str">
        <f t="shared" si="67"/>
        <v>KTIA</v>
      </c>
      <c r="D2118" s="6" t="s">
        <v>217</v>
      </c>
      <c r="E2118" s="7">
        <v>37264</v>
      </c>
      <c r="F2118" s="8"/>
      <c r="G2118" s="9"/>
      <c r="H2118" s="9"/>
      <c r="I2118" s="47"/>
      <c r="J2118" s="10">
        <v>8</v>
      </c>
    </row>
    <row r="2119" spans="1:10" x14ac:dyDescent="0.3">
      <c r="A2119" t="str" cm="1">
        <f t="array" ref="A2119">IFERROR(_xlfn.XLOOKUP(1,(Hoja1!$B$5:$B$1097=B2119)*(Hoja1!$E$5:$E$1097=_xlfn.MAXIFS(Hoja1!$E$5:$E$1097,Hoja1!$B$5:$B$1097,B2119,Hoja1!$E$5:$E$1097,"&lt;="&amp;E2119)),Hoja1!$C$5:$C$1097,""),"")</f>
        <v>CONST_538_KTIA</v>
      </c>
      <c r="B2119" s="45" t="str">
        <f t="shared" si="66"/>
        <v>C-538</v>
      </c>
      <c r="C2119" s="45" t="str">
        <f t="shared" si="67"/>
        <v>KTIA</v>
      </c>
      <c r="D2119" s="6" t="s">
        <v>217</v>
      </c>
      <c r="E2119" s="7">
        <v>37386</v>
      </c>
      <c r="F2119" s="8"/>
      <c r="G2119" s="9"/>
      <c r="H2119" s="9"/>
      <c r="I2119" s="47"/>
      <c r="J2119" s="10">
        <v>8</v>
      </c>
    </row>
    <row r="2120" spans="1:10" x14ac:dyDescent="0.3">
      <c r="A2120" t="str" cm="1">
        <f t="array" ref="A2120">IFERROR(_xlfn.XLOOKUP(1,(Hoja1!$B$5:$B$1097=B2120)*(Hoja1!$E$5:$E$1097=_xlfn.MAXIFS(Hoja1!$E$5:$E$1097,Hoja1!$B$5:$B$1097,B2120,Hoja1!$E$5:$E$1097,"&lt;="&amp;E2120)),Hoja1!$C$5:$C$1097,""),"")</f>
        <v>CONST_538_KTIA</v>
      </c>
      <c r="B2120" s="45" t="str">
        <f t="shared" si="66"/>
        <v>C-538</v>
      </c>
      <c r="C2120" s="45" t="str">
        <f t="shared" si="67"/>
        <v>KTIA</v>
      </c>
      <c r="D2120" s="6" t="s">
        <v>217</v>
      </c>
      <c r="E2120" s="7">
        <v>37442</v>
      </c>
      <c r="F2120" s="8"/>
      <c r="G2120" s="9"/>
      <c r="H2120" s="9"/>
      <c r="I2120" s="47"/>
      <c r="J2120" s="10">
        <v>8</v>
      </c>
    </row>
    <row r="2121" spans="1:10" x14ac:dyDescent="0.3">
      <c r="A2121" t="str" cm="1">
        <f t="array" ref="A2121">IFERROR(_xlfn.XLOOKUP(1,(Hoja1!$B$5:$B$1097=B2121)*(Hoja1!$E$5:$E$1097=_xlfn.MAXIFS(Hoja1!$E$5:$E$1097,Hoja1!$B$5:$B$1097,B2121,Hoja1!$E$5:$E$1097,"&lt;="&amp;E2121)),Hoja1!$C$5:$C$1097,""),"")</f>
        <v>CONST_538_KTIA</v>
      </c>
      <c r="B2121" s="45" t="str">
        <f t="shared" si="66"/>
        <v>C-538</v>
      </c>
      <c r="C2121" s="45" t="str">
        <f t="shared" si="67"/>
        <v>KTIA</v>
      </c>
      <c r="D2121" s="6" t="s">
        <v>217</v>
      </c>
      <c r="E2121" s="7">
        <v>37482</v>
      </c>
      <c r="F2121" s="8"/>
      <c r="G2121" s="9"/>
      <c r="H2121" s="9"/>
      <c r="I2121" s="47"/>
      <c r="J2121" s="10">
        <v>8</v>
      </c>
    </row>
    <row r="2122" spans="1:10" x14ac:dyDescent="0.3">
      <c r="A2122" t="str" cm="1">
        <f t="array" ref="A2122">IFERROR(_xlfn.XLOOKUP(1,(Hoja1!$B$5:$B$1097=B2122)*(Hoja1!$E$5:$E$1097=_xlfn.MAXIFS(Hoja1!$E$5:$E$1097,Hoja1!$B$5:$B$1097,B2122,Hoja1!$E$5:$E$1097,"&lt;="&amp;E2122)),Hoja1!$C$5:$C$1097,""),"")</f>
        <v>CONST_538_KTIA</v>
      </c>
      <c r="B2122" s="45" t="str">
        <f t="shared" si="66"/>
        <v>C-538</v>
      </c>
      <c r="C2122" s="45" t="str">
        <f t="shared" si="67"/>
        <v>KTIA</v>
      </c>
      <c r="D2122" s="6" t="s">
        <v>217</v>
      </c>
      <c r="E2122" s="7">
        <v>37515</v>
      </c>
      <c r="F2122" s="8"/>
      <c r="G2122" s="9"/>
      <c r="H2122" s="9"/>
      <c r="I2122" s="47"/>
      <c r="J2122" s="10">
        <v>8</v>
      </c>
    </row>
    <row r="2123" spans="1:10" x14ac:dyDescent="0.3">
      <c r="A2123" t="str" cm="1">
        <f t="array" ref="A2123">IFERROR(_xlfn.XLOOKUP(1,(Hoja1!$B$5:$B$1097=B2123)*(Hoja1!$E$5:$E$1097=_xlfn.MAXIFS(Hoja1!$E$5:$E$1097,Hoja1!$B$5:$B$1097,B2123,Hoja1!$E$5:$E$1097,"&lt;="&amp;E2123)),Hoja1!$C$5:$C$1097,""),"")</f>
        <v>CONST_538_KTIA</v>
      </c>
      <c r="B2123" s="45" t="str">
        <f t="shared" si="66"/>
        <v>C-538</v>
      </c>
      <c r="C2123" s="45" t="str">
        <f t="shared" si="67"/>
        <v>KTIA</v>
      </c>
      <c r="D2123" s="6" t="s">
        <v>217</v>
      </c>
      <c r="E2123" s="7">
        <v>37637</v>
      </c>
      <c r="F2123" s="8"/>
      <c r="G2123" s="9"/>
      <c r="H2123" s="9"/>
      <c r="I2123" s="47">
        <v>21000</v>
      </c>
      <c r="J2123" s="10">
        <v>8</v>
      </c>
    </row>
    <row r="2124" spans="1:10" x14ac:dyDescent="0.3">
      <c r="A2124" t="str" cm="1">
        <f t="array" ref="A2124">IFERROR(_xlfn.XLOOKUP(1,(Hoja1!$B$5:$B$1097=B2124)*(Hoja1!$E$5:$E$1097=_xlfn.MAXIFS(Hoja1!$E$5:$E$1097,Hoja1!$B$5:$B$1097,B2124,Hoja1!$E$5:$E$1097,"&lt;="&amp;E2124)),Hoja1!$C$5:$C$1097,""),"")</f>
        <v>CONST_538_KTIA</v>
      </c>
      <c r="B2124" s="45" t="str">
        <f t="shared" si="66"/>
        <v>C-538</v>
      </c>
      <c r="C2124" s="45" t="str">
        <f t="shared" si="67"/>
        <v>KTIA</v>
      </c>
      <c r="D2124" s="6" t="s">
        <v>217</v>
      </c>
      <c r="E2124" s="7">
        <v>38734</v>
      </c>
      <c r="F2124" s="8"/>
      <c r="G2124" s="9"/>
      <c r="H2124" s="9"/>
      <c r="I2124" s="47">
        <v>13000</v>
      </c>
      <c r="J2124" s="10"/>
    </row>
    <row r="2125" spans="1:10" x14ac:dyDescent="0.3">
      <c r="A2125" t="str" cm="1">
        <f t="array" ref="A2125">IFERROR(_xlfn.XLOOKUP(1,(Hoja1!$B$5:$B$1097=B2125)*(Hoja1!$E$5:$E$1097=_xlfn.MAXIFS(Hoja1!$E$5:$E$1097,Hoja1!$B$5:$B$1097,B2125,Hoja1!$E$5:$E$1097,"&lt;="&amp;E2125)),Hoja1!$C$5:$C$1097,""),"")</f>
        <v>CONST_538_KTIA</v>
      </c>
      <c r="B2125" s="45" t="str">
        <f t="shared" si="66"/>
        <v>C-538</v>
      </c>
      <c r="C2125" s="45" t="str">
        <f t="shared" si="67"/>
        <v>KTIA</v>
      </c>
      <c r="D2125" s="6" t="s">
        <v>217</v>
      </c>
      <c r="E2125" s="7">
        <v>38835</v>
      </c>
      <c r="F2125" s="8"/>
      <c r="G2125" s="9"/>
      <c r="H2125" s="9"/>
      <c r="I2125" s="47">
        <v>25000</v>
      </c>
      <c r="J2125" s="10"/>
    </row>
    <row r="2126" spans="1:10" x14ac:dyDescent="0.3">
      <c r="A2126" t="str" cm="1">
        <f t="array" ref="A2126">IFERROR(_xlfn.XLOOKUP(1,(Hoja1!$B$5:$B$1097=B2126)*(Hoja1!$E$5:$E$1097=_xlfn.MAXIFS(Hoja1!$E$5:$E$1097,Hoja1!$B$5:$B$1097,B2126,Hoja1!$E$5:$E$1097,"&lt;="&amp;E2126)),Hoja1!$C$5:$C$1097,""),"")</f>
        <v>CONST_538_KTIA</v>
      </c>
      <c r="B2126" s="45" t="str">
        <f t="shared" si="66"/>
        <v>C-538</v>
      </c>
      <c r="C2126" s="45" t="str">
        <f t="shared" si="67"/>
        <v>KTIA</v>
      </c>
      <c r="D2126" s="6" t="s">
        <v>217</v>
      </c>
      <c r="E2126" s="7">
        <v>39274</v>
      </c>
      <c r="F2126" s="8"/>
      <c r="G2126" s="9"/>
      <c r="H2126" s="9"/>
      <c r="I2126" s="47">
        <v>19000</v>
      </c>
      <c r="J2126" s="10"/>
    </row>
    <row r="2127" spans="1:10" x14ac:dyDescent="0.3">
      <c r="A2127" t="str" cm="1">
        <f t="array" ref="A2127">IFERROR(_xlfn.XLOOKUP(1,(Hoja1!$B$5:$B$1097=B2127)*(Hoja1!$E$5:$E$1097=_xlfn.MAXIFS(Hoja1!$E$5:$E$1097,Hoja1!$B$5:$B$1097,B2127,Hoja1!$E$5:$E$1097,"&lt;="&amp;E2127)),Hoja1!$C$5:$C$1097,""),"")</f>
        <v>CONST_538_KTIA</v>
      </c>
      <c r="B2127" s="45" t="str">
        <f t="shared" si="66"/>
        <v>C-538</v>
      </c>
      <c r="C2127" s="45" t="str">
        <f t="shared" si="67"/>
        <v>KTIA</v>
      </c>
      <c r="D2127" s="6" t="s">
        <v>217</v>
      </c>
      <c r="E2127" s="7">
        <v>39569</v>
      </c>
      <c r="F2127" s="8"/>
      <c r="G2127" s="9"/>
      <c r="H2127" s="9"/>
      <c r="I2127" s="47">
        <v>20000</v>
      </c>
      <c r="J2127" s="10"/>
    </row>
    <row r="2128" spans="1:10" x14ac:dyDescent="0.3">
      <c r="A2128" t="str" cm="1">
        <f t="array" ref="A2128">IFERROR(_xlfn.XLOOKUP(1,(Hoja1!$B$5:$B$1097=B2128)*(Hoja1!$E$5:$E$1097=_xlfn.MAXIFS(Hoja1!$E$5:$E$1097,Hoja1!$B$5:$B$1097,B2128,Hoja1!$E$5:$E$1097,"&lt;="&amp;E2128)),Hoja1!$C$5:$C$1097,""),"")</f>
        <v>CONST_538_KTIA</v>
      </c>
      <c r="B2128" s="45" t="str">
        <f t="shared" si="66"/>
        <v>C-538</v>
      </c>
      <c r="C2128" s="45" t="str">
        <f t="shared" si="67"/>
        <v>KTIA</v>
      </c>
      <c r="D2128" s="6" t="s">
        <v>217</v>
      </c>
      <c r="E2128" s="7">
        <v>39580</v>
      </c>
      <c r="F2128" s="8"/>
      <c r="G2128" s="9"/>
      <c r="H2128" s="9"/>
      <c r="I2128" s="47">
        <v>22000</v>
      </c>
      <c r="J2128" s="10"/>
    </row>
    <row r="2129" spans="1:10" x14ac:dyDescent="0.3">
      <c r="A2129" t="str" cm="1">
        <f t="array" ref="A2129">IFERROR(_xlfn.XLOOKUP(1,(Hoja1!$B$5:$B$1097=B2129)*(Hoja1!$E$5:$E$1097=_xlfn.MAXIFS(Hoja1!$E$5:$E$1097,Hoja1!$B$5:$B$1097,B2129,Hoja1!$E$5:$E$1097,"&lt;="&amp;E2129)),Hoja1!$C$5:$C$1097,""),"")</f>
        <v>CONST_538_KTIA</v>
      </c>
      <c r="B2129" s="45" t="str">
        <f t="shared" si="66"/>
        <v>C-538</v>
      </c>
      <c r="C2129" s="45" t="str">
        <f t="shared" si="67"/>
        <v>KTIA</v>
      </c>
      <c r="D2129" s="6" t="s">
        <v>217</v>
      </c>
      <c r="E2129" s="7">
        <v>39590</v>
      </c>
      <c r="F2129" s="8"/>
      <c r="G2129" s="9"/>
      <c r="H2129" s="9"/>
      <c r="I2129" s="47"/>
      <c r="J2129" s="10"/>
    </row>
    <row r="2130" spans="1:10" x14ac:dyDescent="0.3">
      <c r="A2130" t="str" cm="1">
        <f t="array" ref="A2130">IFERROR(_xlfn.XLOOKUP(1,(Hoja1!$B$5:$B$1097=B2130)*(Hoja1!$E$5:$E$1097=_xlfn.MAXIFS(Hoja1!$E$5:$E$1097,Hoja1!$B$5:$B$1097,B2130,Hoja1!$E$5:$E$1097,"&lt;="&amp;E2130)),Hoja1!$C$5:$C$1097,""),"")</f>
        <v>CONST_538_KTIA</v>
      </c>
      <c r="B2130" s="45" t="str">
        <f t="shared" si="66"/>
        <v>C-538</v>
      </c>
      <c r="C2130" s="45" t="str">
        <f t="shared" si="67"/>
        <v>KTIA</v>
      </c>
      <c r="D2130" s="6" t="s">
        <v>217</v>
      </c>
      <c r="E2130" s="7">
        <v>39617</v>
      </c>
      <c r="F2130" s="8"/>
      <c r="G2130" s="9"/>
      <c r="H2130" s="9"/>
      <c r="I2130" s="47"/>
      <c r="J2130" s="10"/>
    </row>
    <row r="2131" spans="1:10" x14ac:dyDescent="0.3">
      <c r="A2131" t="str" cm="1">
        <f t="array" ref="A2131">IFERROR(_xlfn.XLOOKUP(1,(Hoja1!$B$5:$B$1097=B2131)*(Hoja1!$E$5:$E$1097=_xlfn.MAXIFS(Hoja1!$E$5:$E$1097,Hoja1!$B$5:$B$1097,B2131,Hoja1!$E$5:$E$1097,"&lt;="&amp;E2131)),Hoja1!$C$5:$C$1097,""),"")</f>
        <v>CONST_538_KTIA</v>
      </c>
      <c r="B2131" s="45" t="str">
        <f t="shared" si="66"/>
        <v>C-538</v>
      </c>
      <c r="C2131" s="45" t="str">
        <f t="shared" si="67"/>
        <v>KTIA</v>
      </c>
      <c r="D2131" s="6" t="s">
        <v>217</v>
      </c>
      <c r="E2131" s="7">
        <v>39631</v>
      </c>
      <c r="F2131" s="8"/>
      <c r="G2131" s="9"/>
      <c r="H2131" s="9"/>
      <c r="I2131" s="47">
        <v>21000</v>
      </c>
      <c r="J2131" s="10"/>
    </row>
    <row r="2132" spans="1:10" x14ac:dyDescent="0.3">
      <c r="A2132" t="str" cm="1">
        <f t="array" ref="A2132">IFERROR(_xlfn.XLOOKUP(1,(Hoja1!$B$5:$B$1097=B2132)*(Hoja1!$E$5:$E$1097=_xlfn.MAXIFS(Hoja1!$E$5:$E$1097,Hoja1!$B$5:$B$1097,B2132,Hoja1!$E$5:$E$1097,"&lt;="&amp;E2132)),Hoja1!$C$5:$C$1097,""),"")</f>
        <v>CONST_538_KTIA</v>
      </c>
      <c r="B2132" s="45" t="str">
        <f t="shared" si="66"/>
        <v>C-538</v>
      </c>
      <c r="C2132" s="45" t="str">
        <f t="shared" si="67"/>
        <v>KTIA</v>
      </c>
      <c r="D2132" s="6" t="s">
        <v>217</v>
      </c>
      <c r="E2132" s="7">
        <v>39802</v>
      </c>
      <c r="F2132" s="8"/>
      <c r="G2132" s="9"/>
      <c r="H2132" s="9"/>
      <c r="I2132" s="47">
        <v>11000</v>
      </c>
      <c r="J2132" s="10"/>
    </row>
    <row r="2133" spans="1:10" x14ac:dyDescent="0.3">
      <c r="A2133" t="str" cm="1">
        <f t="array" ref="A2133">IFERROR(_xlfn.XLOOKUP(1,(Hoja1!$B$5:$B$1097=B2133)*(Hoja1!$E$5:$E$1097=_xlfn.MAXIFS(Hoja1!$E$5:$E$1097,Hoja1!$B$5:$B$1097,B2133,Hoja1!$E$5:$E$1097,"&lt;="&amp;E2133)),Hoja1!$C$5:$C$1097,""),"")</f>
        <v>CONST_538_KTIA</v>
      </c>
      <c r="B2133" s="45" t="str">
        <f t="shared" si="66"/>
        <v>C-538</v>
      </c>
      <c r="C2133" s="45" t="str">
        <f t="shared" si="67"/>
        <v>KTIA</v>
      </c>
      <c r="D2133" s="6" t="s">
        <v>217</v>
      </c>
      <c r="E2133" s="7">
        <v>39930</v>
      </c>
      <c r="F2133" s="8"/>
      <c r="G2133" s="9"/>
      <c r="H2133" s="9"/>
      <c r="I2133" s="47"/>
      <c r="J2133" s="10"/>
    </row>
    <row r="2134" spans="1:10" x14ac:dyDescent="0.3">
      <c r="A2134" t="str" cm="1">
        <f t="array" ref="A2134">IFERROR(_xlfn.XLOOKUP(1,(Hoja1!$B$5:$B$1097=B2134)*(Hoja1!$E$5:$E$1097=_xlfn.MAXIFS(Hoja1!$E$5:$E$1097,Hoja1!$B$5:$B$1097,B2134,Hoja1!$E$5:$E$1097,"&lt;="&amp;E2134)),Hoja1!$C$5:$C$1097,""),"")</f>
        <v>CONST_539_JSA</v>
      </c>
      <c r="B2134" s="45" t="str">
        <f t="shared" si="66"/>
        <v>C-539</v>
      </c>
      <c r="C2134" s="45" t="str">
        <f t="shared" si="67"/>
        <v>JSA</v>
      </c>
      <c r="D2134" s="6" t="s">
        <v>303</v>
      </c>
      <c r="E2134" s="7">
        <v>38582</v>
      </c>
      <c r="F2134" s="8"/>
      <c r="G2134" s="9"/>
      <c r="H2134" s="9"/>
      <c r="I2134" s="47">
        <v>45000</v>
      </c>
      <c r="J2134" s="10"/>
    </row>
    <row r="2135" spans="1:10" x14ac:dyDescent="0.3">
      <c r="A2135" t="str" cm="1">
        <f t="array" ref="A2135">IFERROR(_xlfn.XLOOKUP(1,(Hoja1!$B$5:$B$1097=B2135)*(Hoja1!$E$5:$E$1097=_xlfn.MAXIFS(Hoja1!$E$5:$E$1097,Hoja1!$B$5:$B$1097,B2135,Hoja1!$E$5:$E$1097,"&lt;="&amp;E2135)),Hoja1!$C$5:$C$1097,""),"")</f>
        <v>CONST_539_JSA</v>
      </c>
      <c r="B2135" s="45" t="str">
        <f t="shared" si="66"/>
        <v>C-539</v>
      </c>
      <c r="C2135" s="45" t="str">
        <f t="shared" si="67"/>
        <v>JSA</v>
      </c>
      <c r="D2135" s="6" t="s">
        <v>303</v>
      </c>
      <c r="E2135" s="7">
        <v>38708</v>
      </c>
      <c r="F2135" s="8"/>
      <c r="G2135" s="9"/>
      <c r="H2135" s="9"/>
      <c r="I2135" s="47">
        <v>17000</v>
      </c>
      <c r="J2135" s="10"/>
    </row>
    <row r="2136" spans="1:10" x14ac:dyDescent="0.3">
      <c r="A2136" t="str" cm="1">
        <f t="array" ref="A2136">IFERROR(_xlfn.XLOOKUP(1,(Hoja1!$B$5:$B$1097=B2136)*(Hoja1!$E$5:$E$1097=_xlfn.MAXIFS(Hoja1!$E$5:$E$1097,Hoja1!$B$5:$B$1097,B2136,Hoja1!$E$5:$E$1097,"&lt;="&amp;E2136)),Hoja1!$C$5:$C$1097,""),"")</f>
        <v>CONST_539_JSA</v>
      </c>
      <c r="B2136" s="45" t="str">
        <f t="shared" si="66"/>
        <v>C-539</v>
      </c>
      <c r="C2136" s="45" t="str">
        <f t="shared" si="67"/>
        <v>JSA</v>
      </c>
      <c r="D2136" s="6" t="s">
        <v>303</v>
      </c>
      <c r="E2136" s="7">
        <v>38714</v>
      </c>
      <c r="F2136" s="8"/>
      <c r="G2136" s="9"/>
      <c r="H2136" s="9"/>
      <c r="I2136" s="47">
        <v>11000</v>
      </c>
      <c r="J2136" s="10"/>
    </row>
    <row r="2137" spans="1:10" x14ac:dyDescent="0.3">
      <c r="A2137" t="str" cm="1">
        <f t="array" ref="A2137">IFERROR(_xlfn.XLOOKUP(1,(Hoja1!$B$5:$B$1097=B2137)*(Hoja1!$E$5:$E$1097=_xlfn.MAXIFS(Hoja1!$E$5:$E$1097,Hoja1!$B$5:$B$1097,B2137,Hoja1!$E$5:$E$1097,"&lt;="&amp;E2137)),Hoja1!$C$5:$C$1097,""),"")</f>
        <v>CONST_539_JSA</v>
      </c>
      <c r="B2137" s="45" t="str">
        <f t="shared" si="66"/>
        <v>C-539</v>
      </c>
      <c r="C2137" s="45" t="str">
        <f t="shared" si="67"/>
        <v>JSA</v>
      </c>
      <c r="D2137" s="6" t="s">
        <v>303</v>
      </c>
      <c r="E2137" s="7">
        <v>38721</v>
      </c>
      <c r="F2137" s="8"/>
      <c r="G2137" s="9"/>
      <c r="H2137" s="9"/>
      <c r="I2137" s="47">
        <v>16000</v>
      </c>
      <c r="J2137" s="10"/>
    </row>
    <row r="2138" spans="1:10" x14ac:dyDescent="0.3">
      <c r="A2138" t="str" cm="1">
        <f t="array" ref="A2138">IFERROR(_xlfn.XLOOKUP(1,(Hoja1!$B$5:$B$1097=B2138)*(Hoja1!$E$5:$E$1097=_xlfn.MAXIFS(Hoja1!$E$5:$E$1097,Hoja1!$B$5:$B$1097,B2138,Hoja1!$E$5:$E$1097,"&lt;="&amp;E2138)),Hoja1!$C$5:$C$1097,""),"")</f>
        <v>CONST_539_JSA</v>
      </c>
      <c r="B2138" s="45" t="str">
        <f t="shared" si="66"/>
        <v>C-539</v>
      </c>
      <c r="C2138" s="45" t="str">
        <f t="shared" si="67"/>
        <v>JSA</v>
      </c>
      <c r="D2138" s="6" t="s">
        <v>303</v>
      </c>
      <c r="E2138" s="7">
        <v>38730</v>
      </c>
      <c r="F2138" s="8"/>
      <c r="G2138" s="9"/>
      <c r="H2138" s="9"/>
      <c r="I2138" s="47">
        <v>14000</v>
      </c>
      <c r="J2138" s="10"/>
    </row>
    <row r="2139" spans="1:10" x14ac:dyDescent="0.3">
      <c r="A2139" t="str" cm="1">
        <f t="array" ref="A2139">IFERROR(_xlfn.XLOOKUP(1,(Hoja1!$B$5:$B$1097=B2139)*(Hoja1!$E$5:$E$1097=_xlfn.MAXIFS(Hoja1!$E$5:$E$1097,Hoja1!$B$5:$B$1097,B2139,Hoja1!$E$5:$E$1097,"&lt;="&amp;E2139)),Hoja1!$C$5:$C$1097,""),"")</f>
        <v>CONST_539_JSA</v>
      </c>
      <c r="B2139" s="45" t="str">
        <f t="shared" si="66"/>
        <v>C-539</v>
      </c>
      <c r="C2139" s="45" t="str">
        <f t="shared" si="67"/>
        <v>JSA</v>
      </c>
      <c r="D2139" s="6" t="s">
        <v>303</v>
      </c>
      <c r="E2139" s="7">
        <v>38744</v>
      </c>
      <c r="F2139" s="8"/>
      <c r="G2139" s="9"/>
      <c r="H2139" s="9"/>
      <c r="I2139" s="47">
        <v>10000</v>
      </c>
      <c r="J2139" s="10"/>
    </row>
    <row r="2140" spans="1:10" x14ac:dyDescent="0.3">
      <c r="A2140" t="str" cm="1">
        <f t="array" ref="A2140">IFERROR(_xlfn.XLOOKUP(1,(Hoja1!$B$5:$B$1097=B2140)*(Hoja1!$E$5:$E$1097=_xlfn.MAXIFS(Hoja1!$E$5:$E$1097,Hoja1!$B$5:$B$1097,B2140,Hoja1!$E$5:$E$1097,"&lt;="&amp;E2140)),Hoja1!$C$5:$C$1097,""),"")</f>
        <v>CONST_539_JSA</v>
      </c>
      <c r="B2140" s="45" t="str">
        <f t="shared" si="66"/>
        <v>C-539</v>
      </c>
      <c r="C2140" s="45" t="str">
        <f t="shared" si="67"/>
        <v>JSA</v>
      </c>
      <c r="D2140" s="6" t="s">
        <v>303</v>
      </c>
      <c r="E2140" s="7">
        <v>38764</v>
      </c>
      <c r="F2140" s="8"/>
      <c r="G2140" s="9"/>
      <c r="H2140" s="9"/>
      <c r="I2140" s="47">
        <v>16000</v>
      </c>
      <c r="J2140" s="10"/>
    </row>
    <row r="2141" spans="1:10" x14ac:dyDescent="0.3">
      <c r="A2141" t="str" cm="1">
        <f t="array" ref="A2141">IFERROR(_xlfn.XLOOKUP(1,(Hoja1!$B$5:$B$1097=B2141)*(Hoja1!$E$5:$E$1097=_xlfn.MAXIFS(Hoja1!$E$5:$E$1097,Hoja1!$B$5:$B$1097,B2141,Hoja1!$E$5:$E$1097,"&lt;="&amp;E2141)),Hoja1!$C$5:$C$1097,""),"")</f>
        <v>CONST_539_JSA</v>
      </c>
      <c r="B2141" s="45" t="str">
        <f t="shared" si="66"/>
        <v>C-539</v>
      </c>
      <c r="C2141" s="45" t="str">
        <f t="shared" si="67"/>
        <v>JSA</v>
      </c>
      <c r="D2141" s="6" t="s">
        <v>303</v>
      </c>
      <c r="E2141" s="7">
        <v>38782</v>
      </c>
      <c r="F2141" s="8"/>
      <c r="G2141" s="9"/>
      <c r="H2141" s="9"/>
      <c r="I2141" s="47">
        <v>25000</v>
      </c>
      <c r="J2141" s="10"/>
    </row>
    <row r="2142" spans="1:10" x14ac:dyDescent="0.3">
      <c r="A2142" t="str" cm="1">
        <f t="array" ref="A2142">IFERROR(_xlfn.XLOOKUP(1,(Hoja1!$B$5:$B$1097=B2142)*(Hoja1!$E$5:$E$1097=_xlfn.MAXIFS(Hoja1!$E$5:$E$1097,Hoja1!$B$5:$B$1097,B2142,Hoja1!$E$5:$E$1097,"&lt;="&amp;E2142)),Hoja1!$C$5:$C$1097,""),"")</f>
        <v>CONST_539_JSA</v>
      </c>
      <c r="B2142" s="45" t="str">
        <f t="shared" si="66"/>
        <v>C-539</v>
      </c>
      <c r="C2142" s="45" t="str">
        <f t="shared" si="67"/>
        <v>JSA</v>
      </c>
      <c r="D2142" s="6" t="s">
        <v>303</v>
      </c>
      <c r="E2142" s="7">
        <v>38801</v>
      </c>
      <c r="F2142" s="8"/>
      <c r="G2142" s="9"/>
      <c r="H2142" s="9"/>
      <c r="I2142" s="47">
        <v>15000</v>
      </c>
      <c r="J2142" s="10"/>
    </row>
    <row r="2143" spans="1:10" x14ac:dyDescent="0.3">
      <c r="A2143" t="str" cm="1">
        <f t="array" ref="A2143">IFERROR(_xlfn.XLOOKUP(1,(Hoja1!$B$5:$B$1097=B2143)*(Hoja1!$E$5:$E$1097=_xlfn.MAXIFS(Hoja1!$E$5:$E$1097,Hoja1!$B$5:$B$1097,B2143,Hoja1!$E$5:$E$1097,"&lt;="&amp;E2143)),Hoja1!$C$5:$C$1097,""),"")</f>
        <v>CONST_539_JSA</v>
      </c>
      <c r="B2143" s="45" t="str">
        <f t="shared" si="66"/>
        <v>C-539</v>
      </c>
      <c r="C2143" s="45" t="str">
        <f t="shared" si="67"/>
        <v>JSA</v>
      </c>
      <c r="D2143" s="6" t="s">
        <v>303</v>
      </c>
      <c r="E2143" s="7">
        <v>38806</v>
      </c>
      <c r="F2143" s="8"/>
      <c r="G2143" s="9"/>
      <c r="H2143" s="9"/>
      <c r="I2143" s="47">
        <v>15000</v>
      </c>
      <c r="J2143" s="10"/>
    </row>
    <row r="2144" spans="1:10" x14ac:dyDescent="0.3">
      <c r="A2144" t="str" cm="1">
        <f t="array" ref="A2144">IFERROR(_xlfn.XLOOKUP(1,(Hoja1!$B$5:$B$1097=B2144)*(Hoja1!$E$5:$E$1097=_xlfn.MAXIFS(Hoja1!$E$5:$E$1097,Hoja1!$B$5:$B$1097,B2144,Hoja1!$E$5:$E$1097,"&lt;="&amp;E2144)),Hoja1!$C$5:$C$1097,""),"")</f>
        <v>CONST_539_JSA</v>
      </c>
      <c r="B2144" s="45" t="str">
        <f t="shared" si="66"/>
        <v>C-539</v>
      </c>
      <c r="C2144" s="45" t="str">
        <f t="shared" si="67"/>
        <v>JSA</v>
      </c>
      <c r="D2144" s="6" t="s">
        <v>303</v>
      </c>
      <c r="E2144" s="7">
        <v>38818</v>
      </c>
      <c r="F2144" s="8"/>
      <c r="G2144" s="9"/>
      <c r="H2144" s="9"/>
      <c r="I2144" s="47">
        <v>62000</v>
      </c>
      <c r="J2144" s="10"/>
    </row>
    <row r="2145" spans="1:10" x14ac:dyDescent="0.3">
      <c r="A2145" t="str" cm="1">
        <f t="array" ref="A2145">IFERROR(_xlfn.XLOOKUP(1,(Hoja1!$B$5:$B$1097=B2145)*(Hoja1!$E$5:$E$1097=_xlfn.MAXIFS(Hoja1!$E$5:$E$1097,Hoja1!$B$5:$B$1097,B2145,Hoja1!$E$5:$E$1097,"&lt;="&amp;E2145)),Hoja1!$C$5:$C$1097,""),"")</f>
        <v>CONST_539_JSA</v>
      </c>
      <c r="B2145" s="45" t="str">
        <f t="shared" si="66"/>
        <v>C-539</v>
      </c>
      <c r="C2145" s="45" t="str">
        <f t="shared" si="67"/>
        <v>JSA</v>
      </c>
      <c r="D2145" s="6" t="s">
        <v>303</v>
      </c>
      <c r="E2145" s="7">
        <v>38823</v>
      </c>
      <c r="F2145" s="8"/>
      <c r="G2145" s="9"/>
      <c r="H2145" s="9"/>
      <c r="I2145" s="47">
        <v>20000</v>
      </c>
      <c r="J2145" s="10"/>
    </row>
    <row r="2146" spans="1:10" x14ac:dyDescent="0.3">
      <c r="A2146" t="str" cm="1">
        <f t="array" ref="A2146">IFERROR(_xlfn.XLOOKUP(1,(Hoja1!$B$5:$B$1097=B2146)*(Hoja1!$E$5:$E$1097=_xlfn.MAXIFS(Hoja1!$E$5:$E$1097,Hoja1!$B$5:$B$1097,B2146,Hoja1!$E$5:$E$1097,"&lt;="&amp;E2146)),Hoja1!$C$5:$C$1097,""),"")</f>
        <v>CONST_539_JSA</v>
      </c>
      <c r="B2146" s="45" t="str">
        <f t="shared" si="66"/>
        <v>C-539</v>
      </c>
      <c r="C2146" s="45" t="str">
        <f t="shared" si="67"/>
        <v>JSA</v>
      </c>
      <c r="D2146" s="6" t="s">
        <v>303</v>
      </c>
      <c r="E2146" s="7">
        <v>38859</v>
      </c>
      <c r="F2146" s="8"/>
      <c r="G2146" s="9"/>
      <c r="H2146" s="9"/>
      <c r="I2146" s="47">
        <v>16000</v>
      </c>
      <c r="J2146" s="10"/>
    </row>
    <row r="2147" spans="1:10" x14ac:dyDescent="0.3">
      <c r="A2147" t="str" cm="1">
        <f t="array" ref="A2147">IFERROR(_xlfn.XLOOKUP(1,(Hoja1!$B$5:$B$1097=B2147)*(Hoja1!$E$5:$E$1097=_xlfn.MAXIFS(Hoja1!$E$5:$E$1097,Hoja1!$B$5:$B$1097,B2147,Hoja1!$E$5:$E$1097,"&lt;="&amp;E2147)),Hoja1!$C$5:$C$1097,""),"")</f>
        <v>CONST_539_JSA</v>
      </c>
      <c r="B2147" s="45" t="str">
        <f t="shared" si="66"/>
        <v>C-539</v>
      </c>
      <c r="C2147" s="45" t="str">
        <f t="shared" si="67"/>
        <v>JSA</v>
      </c>
      <c r="D2147" s="6" t="s">
        <v>303</v>
      </c>
      <c r="E2147" s="7">
        <v>38868</v>
      </c>
      <c r="F2147" s="8"/>
      <c r="G2147" s="9"/>
      <c r="H2147" s="9"/>
      <c r="I2147" s="47">
        <v>21000</v>
      </c>
      <c r="J2147" s="10"/>
    </row>
    <row r="2148" spans="1:10" x14ac:dyDescent="0.3">
      <c r="A2148" t="str" cm="1">
        <f t="array" ref="A2148">IFERROR(_xlfn.XLOOKUP(1,(Hoja1!$B$5:$B$1097=B2148)*(Hoja1!$E$5:$E$1097=_xlfn.MAXIFS(Hoja1!$E$5:$E$1097,Hoja1!$B$5:$B$1097,B2148,Hoja1!$E$5:$E$1097,"&lt;="&amp;E2148)),Hoja1!$C$5:$C$1097,""),"")</f>
        <v>CONST_539_JSA</v>
      </c>
      <c r="B2148" s="45" t="str">
        <f t="shared" si="66"/>
        <v>C-539</v>
      </c>
      <c r="C2148" s="45" t="str">
        <f t="shared" si="67"/>
        <v>JSA</v>
      </c>
      <c r="D2148" s="6" t="s">
        <v>303</v>
      </c>
      <c r="E2148" s="7">
        <v>38928</v>
      </c>
      <c r="F2148" s="8"/>
      <c r="G2148" s="9"/>
      <c r="H2148" s="9"/>
      <c r="I2148" s="47">
        <v>10000</v>
      </c>
      <c r="J2148" s="10"/>
    </row>
    <row r="2149" spans="1:10" x14ac:dyDescent="0.3">
      <c r="A2149" t="str" cm="1">
        <f t="array" ref="A2149">IFERROR(_xlfn.XLOOKUP(1,(Hoja1!$B$5:$B$1097=B2149)*(Hoja1!$E$5:$E$1097=_xlfn.MAXIFS(Hoja1!$E$5:$E$1097,Hoja1!$B$5:$B$1097,B2149,Hoja1!$E$5:$E$1097,"&lt;="&amp;E2149)),Hoja1!$C$5:$C$1097,""),"")</f>
        <v>CONST_539_JSA</v>
      </c>
      <c r="B2149" s="45" t="str">
        <f t="shared" si="66"/>
        <v>C-539</v>
      </c>
      <c r="C2149" s="45" t="str">
        <f t="shared" si="67"/>
        <v>JSA</v>
      </c>
      <c r="D2149" s="6" t="s">
        <v>303</v>
      </c>
      <c r="E2149" s="7">
        <v>38936</v>
      </c>
      <c r="F2149" s="8"/>
      <c r="G2149" s="9"/>
      <c r="H2149" s="9"/>
      <c r="I2149" s="47">
        <v>18000</v>
      </c>
      <c r="J2149" s="10"/>
    </row>
    <row r="2150" spans="1:10" x14ac:dyDescent="0.3">
      <c r="A2150" t="str" cm="1">
        <f t="array" ref="A2150">IFERROR(_xlfn.XLOOKUP(1,(Hoja1!$B$5:$B$1097=B2150)*(Hoja1!$E$5:$E$1097=_xlfn.MAXIFS(Hoja1!$E$5:$E$1097,Hoja1!$B$5:$B$1097,B2150,Hoja1!$E$5:$E$1097,"&lt;="&amp;E2150)),Hoja1!$C$5:$C$1097,""),"")</f>
        <v>CONST_539_JSA</v>
      </c>
      <c r="B2150" s="45" t="str">
        <f t="shared" si="66"/>
        <v>C-539</v>
      </c>
      <c r="C2150" s="45" t="str">
        <f t="shared" si="67"/>
        <v>JSA</v>
      </c>
      <c r="D2150" s="6" t="s">
        <v>303</v>
      </c>
      <c r="E2150" s="7">
        <v>38958</v>
      </c>
      <c r="F2150" s="8"/>
      <c r="G2150" s="9"/>
      <c r="H2150" s="9"/>
      <c r="I2150" s="47">
        <v>15000</v>
      </c>
      <c r="J2150" s="10"/>
    </row>
    <row r="2151" spans="1:10" x14ac:dyDescent="0.3">
      <c r="A2151" t="str" cm="1">
        <f t="array" ref="A2151">IFERROR(_xlfn.XLOOKUP(1,(Hoja1!$B$5:$B$1097=B2151)*(Hoja1!$E$5:$E$1097=_xlfn.MAXIFS(Hoja1!$E$5:$E$1097,Hoja1!$B$5:$B$1097,B2151,Hoja1!$E$5:$E$1097,"&lt;="&amp;E2151)),Hoja1!$C$5:$C$1097,""),"")</f>
        <v>CONST_539_JSA</v>
      </c>
      <c r="B2151" s="45" t="str">
        <f t="shared" si="66"/>
        <v>C-539</v>
      </c>
      <c r="C2151" s="45" t="str">
        <f t="shared" si="67"/>
        <v>JSA</v>
      </c>
      <c r="D2151" s="6" t="s">
        <v>303</v>
      </c>
      <c r="E2151" s="7">
        <v>38968</v>
      </c>
      <c r="F2151" s="8"/>
      <c r="G2151" s="9"/>
      <c r="H2151" s="9"/>
      <c r="I2151" s="47">
        <v>16000</v>
      </c>
      <c r="J2151" s="10"/>
    </row>
    <row r="2152" spans="1:10" x14ac:dyDescent="0.3">
      <c r="A2152" t="str" cm="1">
        <f t="array" ref="A2152">IFERROR(_xlfn.XLOOKUP(1,(Hoja1!$B$5:$B$1097=B2152)*(Hoja1!$E$5:$E$1097=_xlfn.MAXIFS(Hoja1!$E$5:$E$1097,Hoja1!$B$5:$B$1097,B2152,Hoja1!$E$5:$E$1097,"&lt;="&amp;E2152)),Hoja1!$C$5:$C$1097,""),"")</f>
        <v>CONST_539_JSA</v>
      </c>
      <c r="B2152" s="45" t="str">
        <f t="shared" si="66"/>
        <v>C-539</v>
      </c>
      <c r="C2152" s="45" t="str">
        <f t="shared" si="67"/>
        <v>JSA</v>
      </c>
      <c r="D2152" s="6" t="s">
        <v>303</v>
      </c>
      <c r="E2152" s="7">
        <v>38971</v>
      </c>
      <c r="F2152" s="8"/>
      <c r="G2152" s="9"/>
      <c r="H2152" s="9"/>
      <c r="I2152" s="47">
        <v>25000</v>
      </c>
      <c r="J2152" s="10"/>
    </row>
    <row r="2153" spans="1:10" x14ac:dyDescent="0.3">
      <c r="A2153" t="str" cm="1">
        <f t="array" ref="A2153">IFERROR(_xlfn.XLOOKUP(1,(Hoja1!$B$5:$B$1097=B2153)*(Hoja1!$E$5:$E$1097=_xlfn.MAXIFS(Hoja1!$E$5:$E$1097,Hoja1!$B$5:$B$1097,B2153,Hoja1!$E$5:$E$1097,"&lt;="&amp;E2153)),Hoja1!$C$5:$C$1097,""),"")</f>
        <v>CONST_539_JSA</v>
      </c>
      <c r="B2153" s="45" t="str">
        <f t="shared" si="66"/>
        <v>C-539</v>
      </c>
      <c r="C2153" s="45" t="str">
        <f t="shared" si="67"/>
        <v>JSA</v>
      </c>
      <c r="D2153" s="6" t="s">
        <v>303</v>
      </c>
      <c r="E2153" s="7">
        <v>38974</v>
      </c>
      <c r="F2153" s="8"/>
      <c r="G2153" s="9"/>
      <c r="H2153" s="9"/>
      <c r="I2153" s="47">
        <v>16000</v>
      </c>
      <c r="J2153" s="10"/>
    </row>
    <row r="2154" spans="1:10" x14ac:dyDescent="0.3">
      <c r="A2154" t="str" cm="1">
        <f t="array" ref="A2154">IFERROR(_xlfn.XLOOKUP(1,(Hoja1!$B$5:$B$1097=B2154)*(Hoja1!$E$5:$E$1097=_xlfn.MAXIFS(Hoja1!$E$5:$E$1097,Hoja1!$B$5:$B$1097,B2154,Hoja1!$E$5:$E$1097,"&lt;="&amp;E2154)),Hoja1!$C$5:$C$1097,""),"")</f>
        <v>CONST_539_JSA</v>
      </c>
      <c r="B2154" s="45" t="str">
        <f t="shared" si="66"/>
        <v>C-539</v>
      </c>
      <c r="C2154" s="45" t="str">
        <f t="shared" si="67"/>
        <v>JSA</v>
      </c>
      <c r="D2154" s="6" t="s">
        <v>303</v>
      </c>
      <c r="E2154" s="7">
        <v>38975</v>
      </c>
      <c r="F2154" s="8"/>
      <c r="G2154" s="9"/>
      <c r="H2154" s="9"/>
      <c r="I2154" s="47">
        <v>20000</v>
      </c>
      <c r="J2154" s="10"/>
    </row>
    <row r="2155" spans="1:10" x14ac:dyDescent="0.3">
      <c r="A2155" t="str" cm="1">
        <f t="array" ref="A2155">IFERROR(_xlfn.XLOOKUP(1,(Hoja1!$B$5:$B$1097=B2155)*(Hoja1!$E$5:$E$1097=_xlfn.MAXIFS(Hoja1!$E$5:$E$1097,Hoja1!$B$5:$B$1097,B2155,Hoja1!$E$5:$E$1097,"&lt;="&amp;E2155)),Hoja1!$C$5:$C$1097,""),"")</f>
        <v>CONST_539_JSA</v>
      </c>
      <c r="B2155" s="45" t="str">
        <f t="shared" si="66"/>
        <v>C-539</v>
      </c>
      <c r="C2155" s="45" t="str">
        <f t="shared" si="67"/>
        <v>JSA</v>
      </c>
      <c r="D2155" s="6" t="s">
        <v>303</v>
      </c>
      <c r="E2155" s="7">
        <v>38980</v>
      </c>
      <c r="F2155" s="8"/>
      <c r="G2155" s="9"/>
      <c r="H2155" s="9"/>
      <c r="I2155" s="47">
        <v>15000</v>
      </c>
      <c r="J2155" s="10"/>
    </row>
    <row r="2156" spans="1:10" x14ac:dyDescent="0.3">
      <c r="A2156" t="str" cm="1">
        <f t="array" ref="A2156">IFERROR(_xlfn.XLOOKUP(1,(Hoja1!$B$5:$B$1097=B2156)*(Hoja1!$E$5:$E$1097=_xlfn.MAXIFS(Hoja1!$E$5:$E$1097,Hoja1!$B$5:$B$1097,B2156,Hoja1!$E$5:$E$1097,"&lt;="&amp;E2156)),Hoja1!$C$5:$C$1097,""),"")</f>
        <v>CONST_539_JSA</v>
      </c>
      <c r="B2156" s="45" t="str">
        <f t="shared" si="66"/>
        <v>C-539</v>
      </c>
      <c r="C2156" s="45" t="str">
        <f t="shared" si="67"/>
        <v>JSA</v>
      </c>
      <c r="D2156" s="6" t="s">
        <v>303</v>
      </c>
      <c r="E2156" s="7">
        <v>38981</v>
      </c>
      <c r="F2156" s="8"/>
      <c r="G2156" s="9"/>
      <c r="H2156" s="9"/>
      <c r="I2156" s="47">
        <v>30000</v>
      </c>
      <c r="J2156" s="10"/>
    </row>
    <row r="2157" spans="1:10" x14ac:dyDescent="0.3">
      <c r="A2157" t="str" cm="1">
        <f t="array" ref="A2157">IFERROR(_xlfn.XLOOKUP(1,(Hoja1!$B$5:$B$1097=B2157)*(Hoja1!$E$5:$E$1097=_xlfn.MAXIFS(Hoja1!$E$5:$E$1097,Hoja1!$B$5:$B$1097,B2157,Hoja1!$E$5:$E$1097,"&lt;="&amp;E2157)),Hoja1!$C$5:$C$1097,""),"")</f>
        <v>CONST_539_JSA</v>
      </c>
      <c r="B2157" s="45" t="str">
        <f t="shared" si="66"/>
        <v>C-539</v>
      </c>
      <c r="C2157" s="45" t="str">
        <f t="shared" si="67"/>
        <v>JSA</v>
      </c>
      <c r="D2157" s="6" t="s">
        <v>303</v>
      </c>
      <c r="E2157" s="7">
        <v>39029</v>
      </c>
      <c r="F2157" s="8"/>
      <c r="G2157" s="9"/>
      <c r="H2157" s="9"/>
      <c r="I2157" s="47">
        <v>21000</v>
      </c>
      <c r="J2157" s="10"/>
    </row>
    <row r="2158" spans="1:10" x14ac:dyDescent="0.3">
      <c r="A2158" t="str" cm="1">
        <f t="array" ref="A2158">IFERROR(_xlfn.XLOOKUP(1,(Hoja1!$B$5:$B$1097=B2158)*(Hoja1!$E$5:$E$1097=_xlfn.MAXIFS(Hoja1!$E$5:$E$1097,Hoja1!$B$5:$B$1097,B2158,Hoja1!$E$5:$E$1097,"&lt;="&amp;E2158)),Hoja1!$C$5:$C$1097,""),"")</f>
        <v>CONST_539_JSA</v>
      </c>
      <c r="B2158" s="45" t="str">
        <f t="shared" si="66"/>
        <v>C-539</v>
      </c>
      <c r="C2158" s="45" t="str">
        <f t="shared" si="67"/>
        <v>JSA</v>
      </c>
      <c r="D2158" s="6" t="s">
        <v>303</v>
      </c>
      <c r="E2158" s="7">
        <v>39066</v>
      </c>
      <c r="F2158" s="8"/>
      <c r="G2158" s="9"/>
      <c r="H2158" s="9"/>
      <c r="I2158" s="47">
        <v>23000</v>
      </c>
      <c r="J2158" s="10"/>
    </row>
    <row r="2159" spans="1:10" x14ac:dyDescent="0.3">
      <c r="A2159" t="str" cm="1">
        <f t="array" ref="A2159">IFERROR(_xlfn.XLOOKUP(1,(Hoja1!$B$5:$B$1097=B2159)*(Hoja1!$E$5:$E$1097=_xlfn.MAXIFS(Hoja1!$E$5:$E$1097,Hoja1!$B$5:$B$1097,B2159,Hoja1!$E$5:$E$1097,"&lt;="&amp;E2159)),Hoja1!$C$5:$C$1097,""),"")</f>
        <v>CONST_539_JSA</v>
      </c>
      <c r="B2159" s="45" t="str">
        <f t="shared" si="66"/>
        <v>C-539</v>
      </c>
      <c r="C2159" s="45" t="str">
        <f t="shared" si="67"/>
        <v>JSA</v>
      </c>
      <c r="D2159" s="6" t="s">
        <v>303</v>
      </c>
      <c r="E2159" s="7">
        <v>39070</v>
      </c>
      <c r="F2159" s="8"/>
      <c r="G2159" s="9"/>
      <c r="H2159" s="9"/>
      <c r="I2159" s="47">
        <v>20000</v>
      </c>
      <c r="J2159" s="10"/>
    </row>
    <row r="2160" spans="1:10" x14ac:dyDescent="0.3">
      <c r="A2160" t="str" cm="1">
        <f t="array" ref="A2160">IFERROR(_xlfn.XLOOKUP(1,(Hoja1!$B$5:$B$1097=B2160)*(Hoja1!$E$5:$E$1097=_xlfn.MAXIFS(Hoja1!$E$5:$E$1097,Hoja1!$B$5:$B$1097,B2160,Hoja1!$E$5:$E$1097,"&lt;="&amp;E2160)),Hoja1!$C$5:$C$1097,""),"")</f>
        <v>CONST_539_JSA</v>
      </c>
      <c r="B2160" s="45" t="str">
        <f t="shared" si="66"/>
        <v>C-539</v>
      </c>
      <c r="C2160" s="45" t="str">
        <f t="shared" si="67"/>
        <v>JSA</v>
      </c>
      <c r="D2160" s="6" t="s">
        <v>303</v>
      </c>
      <c r="E2160" s="7">
        <v>39078</v>
      </c>
      <c r="F2160" s="8"/>
      <c r="G2160" s="9"/>
      <c r="H2160" s="9"/>
      <c r="I2160" s="47">
        <v>21000</v>
      </c>
      <c r="J2160" s="10"/>
    </row>
    <row r="2161" spans="1:10" x14ac:dyDescent="0.3">
      <c r="A2161" t="str" cm="1">
        <f t="array" ref="A2161">IFERROR(_xlfn.XLOOKUP(1,(Hoja1!$B$5:$B$1097=B2161)*(Hoja1!$E$5:$E$1097=_xlfn.MAXIFS(Hoja1!$E$5:$E$1097,Hoja1!$B$5:$B$1097,B2161,Hoja1!$E$5:$E$1097,"&lt;="&amp;E2161)),Hoja1!$C$5:$C$1097,""),"")</f>
        <v>CONST_539_JSA</v>
      </c>
      <c r="B2161" s="45" t="str">
        <f t="shared" si="66"/>
        <v>C-539</v>
      </c>
      <c r="C2161" s="45" t="str">
        <f t="shared" si="67"/>
        <v>JSA</v>
      </c>
      <c r="D2161" s="6" t="s">
        <v>303</v>
      </c>
      <c r="E2161" s="7">
        <v>39079</v>
      </c>
      <c r="F2161" s="8"/>
      <c r="G2161" s="9"/>
      <c r="H2161" s="9"/>
      <c r="I2161" s="47">
        <v>23000</v>
      </c>
      <c r="J2161" s="10"/>
    </row>
    <row r="2162" spans="1:10" x14ac:dyDescent="0.3">
      <c r="A2162" t="str" cm="1">
        <f t="array" ref="A2162">IFERROR(_xlfn.XLOOKUP(1,(Hoja1!$B$5:$B$1097=B2162)*(Hoja1!$E$5:$E$1097=_xlfn.MAXIFS(Hoja1!$E$5:$E$1097,Hoja1!$B$5:$B$1097,B2162,Hoja1!$E$5:$E$1097,"&lt;="&amp;E2162)),Hoja1!$C$5:$C$1097,""),"")</f>
        <v>CONST_539_JSA</v>
      </c>
      <c r="B2162" s="45" t="str">
        <f t="shared" si="66"/>
        <v>C-539</v>
      </c>
      <c r="C2162" s="45" t="str">
        <f t="shared" si="67"/>
        <v>JSA</v>
      </c>
      <c r="D2162" s="6" t="s">
        <v>303</v>
      </c>
      <c r="E2162" s="7">
        <v>39087</v>
      </c>
      <c r="F2162" s="8"/>
      <c r="G2162" s="9"/>
      <c r="H2162" s="9"/>
      <c r="I2162" s="47">
        <v>21000</v>
      </c>
      <c r="J2162" s="10"/>
    </row>
    <row r="2163" spans="1:10" x14ac:dyDescent="0.3">
      <c r="A2163" t="str" cm="1">
        <f t="array" ref="A2163">IFERROR(_xlfn.XLOOKUP(1,(Hoja1!$B$5:$B$1097=B2163)*(Hoja1!$E$5:$E$1097=_xlfn.MAXIFS(Hoja1!$E$5:$E$1097,Hoja1!$B$5:$B$1097,B2163,Hoja1!$E$5:$E$1097,"&lt;="&amp;E2163)),Hoja1!$C$5:$C$1097,""),"")</f>
        <v>CONST_539_JSA</v>
      </c>
      <c r="B2163" s="45" t="str">
        <f t="shared" si="66"/>
        <v>C-539</v>
      </c>
      <c r="C2163" s="45" t="str">
        <f t="shared" si="67"/>
        <v>JSA</v>
      </c>
      <c r="D2163" s="6" t="s">
        <v>303</v>
      </c>
      <c r="E2163" s="7">
        <v>39088</v>
      </c>
      <c r="F2163" s="8"/>
      <c r="G2163" s="9"/>
      <c r="H2163" s="9"/>
      <c r="I2163" s="47">
        <v>23000</v>
      </c>
      <c r="J2163" s="10"/>
    </row>
    <row r="2164" spans="1:10" x14ac:dyDescent="0.3">
      <c r="A2164" t="str" cm="1">
        <f t="array" ref="A2164">IFERROR(_xlfn.XLOOKUP(1,(Hoja1!$B$5:$B$1097=B2164)*(Hoja1!$E$5:$E$1097=_xlfn.MAXIFS(Hoja1!$E$5:$E$1097,Hoja1!$B$5:$B$1097,B2164,Hoja1!$E$5:$E$1097,"&lt;="&amp;E2164)),Hoja1!$C$5:$C$1097,""),"")</f>
        <v>CONST_539_JSA</v>
      </c>
      <c r="B2164" s="45" t="str">
        <f t="shared" si="66"/>
        <v>C-539</v>
      </c>
      <c r="C2164" s="45" t="str">
        <f t="shared" si="67"/>
        <v>JSA</v>
      </c>
      <c r="D2164" s="6" t="s">
        <v>303</v>
      </c>
      <c r="E2164" s="7">
        <v>39093</v>
      </c>
      <c r="F2164" s="8"/>
      <c r="G2164" s="9"/>
      <c r="H2164" s="9"/>
      <c r="I2164" s="47">
        <v>20000</v>
      </c>
      <c r="J2164" s="10"/>
    </row>
    <row r="2165" spans="1:10" x14ac:dyDescent="0.3">
      <c r="A2165" t="str" cm="1">
        <f t="array" ref="A2165">IFERROR(_xlfn.XLOOKUP(1,(Hoja1!$B$5:$B$1097=B2165)*(Hoja1!$E$5:$E$1097=_xlfn.MAXIFS(Hoja1!$E$5:$E$1097,Hoja1!$B$5:$B$1097,B2165,Hoja1!$E$5:$E$1097,"&lt;="&amp;E2165)),Hoja1!$C$5:$C$1097,""),"")</f>
        <v>CONST_539_JSA</v>
      </c>
      <c r="B2165" s="45" t="str">
        <f t="shared" si="66"/>
        <v>C-539</v>
      </c>
      <c r="C2165" s="45" t="str">
        <f t="shared" si="67"/>
        <v>JSA</v>
      </c>
      <c r="D2165" s="6" t="s">
        <v>303</v>
      </c>
      <c r="E2165" s="7">
        <v>39099</v>
      </c>
      <c r="F2165" s="8"/>
      <c r="G2165" s="9"/>
      <c r="H2165" s="9"/>
      <c r="I2165" s="47">
        <v>13000</v>
      </c>
      <c r="J2165" s="10"/>
    </row>
    <row r="2166" spans="1:10" x14ac:dyDescent="0.3">
      <c r="A2166" t="str" cm="1">
        <f t="array" ref="A2166">IFERROR(_xlfn.XLOOKUP(1,(Hoja1!$B$5:$B$1097=B2166)*(Hoja1!$E$5:$E$1097=_xlfn.MAXIFS(Hoja1!$E$5:$E$1097,Hoja1!$B$5:$B$1097,B2166,Hoja1!$E$5:$E$1097,"&lt;="&amp;E2166)),Hoja1!$C$5:$C$1097,""),"")</f>
        <v>CONST_539_JSA</v>
      </c>
      <c r="B2166" s="45" t="str">
        <f t="shared" si="66"/>
        <v>C-539</v>
      </c>
      <c r="C2166" s="45" t="str">
        <f t="shared" si="67"/>
        <v>JSA</v>
      </c>
      <c r="D2166" s="6" t="s">
        <v>303</v>
      </c>
      <c r="E2166" s="7">
        <v>39100</v>
      </c>
      <c r="F2166" s="8"/>
      <c r="G2166" s="9"/>
      <c r="H2166" s="9"/>
      <c r="I2166" s="47">
        <v>15000</v>
      </c>
      <c r="J2166" s="10"/>
    </row>
    <row r="2167" spans="1:10" x14ac:dyDescent="0.3">
      <c r="A2167" t="str" cm="1">
        <f t="array" ref="A2167">IFERROR(_xlfn.XLOOKUP(1,(Hoja1!$B$5:$B$1097=B2167)*(Hoja1!$E$5:$E$1097=_xlfn.MAXIFS(Hoja1!$E$5:$E$1097,Hoja1!$B$5:$B$1097,B2167,Hoja1!$E$5:$E$1097,"&lt;="&amp;E2167)),Hoja1!$C$5:$C$1097,""),"")</f>
        <v>CONST_539_JSA</v>
      </c>
      <c r="B2167" s="45" t="str">
        <f t="shared" si="66"/>
        <v>C-539</v>
      </c>
      <c r="C2167" s="45" t="str">
        <f t="shared" si="67"/>
        <v>JSA</v>
      </c>
      <c r="D2167" s="6" t="s">
        <v>303</v>
      </c>
      <c r="E2167" s="7">
        <v>39101</v>
      </c>
      <c r="F2167" s="8"/>
      <c r="G2167" s="9"/>
      <c r="H2167" s="9"/>
      <c r="I2167" s="47">
        <v>19000</v>
      </c>
      <c r="J2167" s="10"/>
    </row>
    <row r="2168" spans="1:10" x14ac:dyDescent="0.3">
      <c r="A2168" t="str" cm="1">
        <f t="array" ref="A2168">IFERROR(_xlfn.XLOOKUP(1,(Hoja1!$B$5:$B$1097=B2168)*(Hoja1!$E$5:$E$1097=_xlfn.MAXIFS(Hoja1!$E$5:$E$1097,Hoja1!$B$5:$B$1097,B2168,Hoja1!$E$5:$E$1097,"&lt;="&amp;E2168)),Hoja1!$C$5:$C$1097,""),"")</f>
        <v>CONST_539_JSA</v>
      </c>
      <c r="B2168" s="45" t="str">
        <f t="shared" si="66"/>
        <v>C-539</v>
      </c>
      <c r="C2168" s="45" t="str">
        <f t="shared" si="67"/>
        <v>JSA</v>
      </c>
      <c r="D2168" s="6" t="s">
        <v>303</v>
      </c>
      <c r="E2168" s="7">
        <v>39106</v>
      </c>
      <c r="F2168" s="8"/>
      <c r="G2168" s="9"/>
      <c r="H2168" s="9"/>
      <c r="I2168" s="47">
        <v>14000</v>
      </c>
      <c r="J2168" s="10"/>
    </row>
    <row r="2169" spans="1:10" x14ac:dyDescent="0.3">
      <c r="A2169" t="str" cm="1">
        <f t="array" ref="A2169">IFERROR(_xlfn.XLOOKUP(1,(Hoja1!$B$5:$B$1097=B2169)*(Hoja1!$E$5:$E$1097=_xlfn.MAXIFS(Hoja1!$E$5:$E$1097,Hoja1!$B$5:$B$1097,B2169,Hoja1!$E$5:$E$1097,"&lt;="&amp;E2169)),Hoja1!$C$5:$C$1097,""),"")</f>
        <v>CONST_539_JSA</v>
      </c>
      <c r="B2169" s="45" t="str">
        <f t="shared" si="66"/>
        <v>C-539</v>
      </c>
      <c r="C2169" s="45" t="str">
        <f t="shared" si="67"/>
        <v>JSA</v>
      </c>
      <c r="D2169" s="6" t="s">
        <v>303</v>
      </c>
      <c r="E2169" s="7">
        <v>39108</v>
      </c>
      <c r="F2169" s="8"/>
      <c r="G2169" s="9"/>
      <c r="H2169" s="9"/>
      <c r="I2169" s="47">
        <v>17000</v>
      </c>
      <c r="J2169" s="10"/>
    </row>
    <row r="2170" spans="1:10" x14ac:dyDescent="0.3">
      <c r="A2170" t="str" cm="1">
        <f t="array" ref="A2170">IFERROR(_xlfn.XLOOKUP(1,(Hoja1!$B$5:$B$1097=B2170)*(Hoja1!$E$5:$E$1097=_xlfn.MAXIFS(Hoja1!$E$5:$E$1097,Hoja1!$B$5:$B$1097,B2170,Hoja1!$E$5:$E$1097,"&lt;="&amp;E2170)),Hoja1!$C$5:$C$1097,""),"")</f>
        <v>CONST_539_JSA</v>
      </c>
      <c r="B2170" s="45" t="str">
        <f t="shared" si="66"/>
        <v>C-539</v>
      </c>
      <c r="C2170" s="45" t="str">
        <f t="shared" si="67"/>
        <v>JSA</v>
      </c>
      <c r="D2170" s="6" t="s">
        <v>303</v>
      </c>
      <c r="E2170" s="7">
        <v>39128</v>
      </c>
      <c r="F2170" s="8"/>
      <c r="G2170" s="9"/>
      <c r="H2170" s="9"/>
      <c r="I2170" s="47">
        <v>19000</v>
      </c>
      <c r="J2170" s="10"/>
    </row>
    <row r="2171" spans="1:10" x14ac:dyDescent="0.3">
      <c r="A2171" t="str" cm="1">
        <f t="array" ref="A2171">IFERROR(_xlfn.XLOOKUP(1,(Hoja1!$B$5:$B$1097=B2171)*(Hoja1!$E$5:$E$1097=_xlfn.MAXIFS(Hoja1!$E$5:$E$1097,Hoja1!$B$5:$B$1097,B2171,Hoja1!$E$5:$E$1097,"&lt;="&amp;E2171)),Hoja1!$C$5:$C$1097,""),"")</f>
        <v>CONST_539_JSA</v>
      </c>
      <c r="B2171" s="45" t="str">
        <f t="shared" si="66"/>
        <v>C-539</v>
      </c>
      <c r="C2171" s="45" t="str">
        <f t="shared" si="67"/>
        <v>JSA</v>
      </c>
      <c r="D2171" s="6" t="s">
        <v>303</v>
      </c>
      <c r="E2171" s="7">
        <v>39142</v>
      </c>
      <c r="F2171" s="8"/>
      <c r="G2171" s="9"/>
      <c r="H2171" s="9"/>
      <c r="I2171" s="47">
        <v>16000</v>
      </c>
      <c r="J2171" s="10"/>
    </row>
    <row r="2172" spans="1:10" x14ac:dyDescent="0.3">
      <c r="A2172" t="str" cm="1">
        <f t="array" ref="A2172">IFERROR(_xlfn.XLOOKUP(1,(Hoja1!$B$5:$B$1097=B2172)*(Hoja1!$E$5:$E$1097=_xlfn.MAXIFS(Hoja1!$E$5:$E$1097,Hoja1!$B$5:$B$1097,B2172,Hoja1!$E$5:$E$1097,"&lt;="&amp;E2172)),Hoja1!$C$5:$C$1097,""),"")</f>
        <v>CONST_539_JSA</v>
      </c>
      <c r="B2172" s="45" t="str">
        <f t="shared" si="66"/>
        <v>C-539</v>
      </c>
      <c r="C2172" s="45" t="str">
        <f t="shared" si="67"/>
        <v>JSA</v>
      </c>
      <c r="D2172" s="6" t="s">
        <v>303</v>
      </c>
      <c r="E2172" s="7">
        <v>39162</v>
      </c>
      <c r="F2172" s="8"/>
      <c r="G2172" s="9"/>
      <c r="H2172" s="9"/>
      <c r="I2172" s="47">
        <v>10000</v>
      </c>
      <c r="J2172" s="10"/>
    </row>
    <row r="2173" spans="1:10" x14ac:dyDescent="0.3">
      <c r="A2173" t="str" cm="1">
        <f t="array" ref="A2173">IFERROR(_xlfn.XLOOKUP(1,(Hoja1!$B$5:$B$1097=B2173)*(Hoja1!$E$5:$E$1097=_xlfn.MAXIFS(Hoja1!$E$5:$E$1097,Hoja1!$B$5:$B$1097,B2173,Hoja1!$E$5:$E$1097,"&lt;="&amp;E2173)),Hoja1!$C$5:$C$1097,""),"")</f>
        <v>CONST_539_JSA</v>
      </c>
      <c r="B2173" s="45" t="str">
        <f t="shared" si="66"/>
        <v>C-539</v>
      </c>
      <c r="C2173" s="45" t="str">
        <f t="shared" si="67"/>
        <v>JSA</v>
      </c>
      <c r="D2173" s="6" t="s">
        <v>303</v>
      </c>
      <c r="E2173" s="7">
        <v>39179</v>
      </c>
      <c r="F2173" s="8"/>
      <c r="G2173" s="9"/>
      <c r="H2173" s="9"/>
      <c r="I2173" s="47">
        <v>17000</v>
      </c>
      <c r="J2173" s="10"/>
    </row>
    <row r="2174" spans="1:10" x14ac:dyDescent="0.3">
      <c r="A2174" t="str" cm="1">
        <f t="array" ref="A2174">IFERROR(_xlfn.XLOOKUP(1,(Hoja1!$B$5:$B$1097=B2174)*(Hoja1!$E$5:$E$1097=_xlfn.MAXIFS(Hoja1!$E$5:$E$1097,Hoja1!$B$5:$B$1097,B2174,Hoja1!$E$5:$E$1097,"&lt;="&amp;E2174)),Hoja1!$C$5:$C$1097,""),"")</f>
        <v>CONST_539_JSA</v>
      </c>
      <c r="B2174" s="45" t="str">
        <f t="shared" si="66"/>
        <v>C-539</v>
      </c>
      <c r="C2174" s="45" t="str">
        <f t="shared" si="67"/>
        <v>JSA</v>
      </c>
      <c r="D2174" s="6" t="s">
        <v>303</v>
      </c>
      <c r="E2174" s="7">
        <v>39182</v>
      </c>
      <c r="F2174" s="8"/>
      <c r="G2174" s="9"/>
      <c r="H2174" s="9"/>
      <c r="I2174" s="47">
        <v>19000</v>
      </c>
      <c r="J2174" s="10"/>
    </row>
    <row r="2175" spans="1:10" x14ac:dyDescent="0.3">
      <c r="A2175" t="str" cm="1">
        <f t="array" ref="A2175">IFERROR(_xlfn.XLOOKUP(1,(Hoja1!$B$5:$B$1097=B2175)*(Hoja1!$E$5:$E$1097=_xlfn.MAXIFS(Hoja1!$E$5:$E$1097,Hoja1!$B$5:$B$1097,B2175,Hoja1!$E$5:$E$1097,"&lt;="&amp;E2175)),Hoja1!$C$5:$C$1097,""),"")</f>
        <v>CONST_539_JSA</v>
      </c>
      <c r="B2175" s="45" t="str">
        <f t="shared" si="66"/>
        <v>C-539</v>
      </c>
      <c r="C2175" s="45" t="str">
        <f t="shared" si="67"/>
        <v>JSA</v>
      </c>
      <c r="D2175" s="6" t="s">
        <v>303</v>
      </c>
      <c r="E2175" s="7">
        <v>39189</v>
      </c>
      <c r="F2175" s="8"/>
      <c r="G2175" s="9"/>
      <c r="H2175" s="9"/>
      <c r="I2175" s="47">
        <v>22000</v>
      </c>
      <c r="J2175" s="10"/>
    </row>
    <row r="2176" spans="1:10" x14ac:dyDescent="0.3">
      <c r="A2176" t="str" cm="1">
        <f t="array" ref="A2176">IFERROR(_xlfn.XLOOKUP(1,(Hoja1!$B$5:$B$1097=B2176)*(Hoja1!$E$5:$E$1097=_xlfn.MAXIFS(Hoja1!$E$5:$E$1097,Hoja1!$B$5:$B$1097,B2176,Hoja1!$E$5:$E$1097,"&lt;="&amp;E2176)),Hoja1!$C$5:$C$1097,""),"")</f>
        <v>CONST_539_JSA</v>
      </c>
      <c r="B2176" s="45" t="str">
        <f t="shared" si="66"/>
        <v>C-539</v>
      </c>
      <c r="C2176" s="45" t="str">
        <f t="shared" si="67"/>
        <v>JSA</v>
      </c>
      <c r="D2176" s="6" t="s">
        <v>303</v>
      </c>
      <c r="E2176" s="7">
        <v>39190</v>
      </c>
      <c r="F2176" s="8"/>
      <c r="G2176" s="9"/>
      <c r="H2176" s="9"/>
      <c r="I2176" s="47">
        <v>19000</v>
      </c>
      <c r="J2176" s="10"/>
    </row>
    <row r="2177" spans="1:10" x14ac:dyDescent="0.3">
      <c r="A2177" t="str" cm="1">
        <f t="array" ref="A2177">IFERROR(_xlfn.XLOOKUP(1,(Hoja1!$B$5:$B$1097=B2177)*(Hoja1!$E$5:$E$1097=_xlfn.MAXIFS(Hoja1!$E$5:$E$1097,Hoja1!$B$5:$B$1097,B2177,Hoja1!$E$5:$E$1097,"&lt;="&amp;E2177)),Hoja1!$C$5:$C$1097,""),"")</f>
        <v>CONST_539_JSA</v>
      </c>
      <c r="B2177" s="45" t="str">
        <f t="shared" si="66"/>
        <v>C-539</v>
      </c>
      <c r="C2177" s="45" t="str">
        <f t="shared" si="67"/>
        <v>JSA</v>
      </c>
      <c r="D2177" s="6" t="s">
        <v>303</v>
      </c>
      <c r="E2177" s="7">
        <v>39195</v>
      </c>
      <c r="F2177" s="8"/>
      <c r="G2177" s="9"/>
      <c r="H2177" s="9"/>
      <c r="I2177" s="47">
        <v>17000</v>
      </c>
      <c r="J2177" s="10"/>
    </row>
    <row r="2178" spans="1:10" x14ac:dyDescent="0.3">
      <c r="A2178" t="str" cm="1">
        <f t="array" ref="A2178">IFERROR(_xlfn.XLOOKUP(1,(Hoja1!$B$5:$B$1097=B2178)*(Hoja1!$E$5:$E$1097=_xlfn.MAXIFS(Hoja1!$E$5:$E$1097,Hoja1!$B$5:$B$1097,B2178,Hoja1!$E$5:$E$1097,"&lt;="&amp;E2178)),Hoja1!$C$5:$C$1097,""),"")</f>
        <v>CONST_539_JSA</v>
      </c>
      <c r="B2178" s="45" t="str">
        <f t="shared" si="66"/>
        <v>C-539</v>
      </c>
      <c r="C2178" s="45" t="str">
        <f t="shared" si="67"/>
        <v>JSA</v>
      </c>
      <c r="D2178" s="6" t="s">
        <v>303</v>
      </c>
      <c r="E2178" s="7">
        <v>39197</v>
      </c>
      <c r="F2178" s="8"/>
      <c r="G2178" s="9"/>
      <c r="H2178" s="9"/>
      <c r="I2178" s="47">
        <v>18000</v>
      </c>
      <c r="J2178" s="10"/>
    </row>
    <row r="2179" spans="1:10" x14ac:dyDescent="0.3">
      <c r="A2179" t="str" cm="1">
        <f t="array" ref="A2179">IFERROR(_xlfn.XLOOKUP(1,(Hoja1!$B$5:$B$1097=B2179)*(Hoja1!$E$5:$E$1097=_xlfn.MAXIFS(Hoja1!$E$5:$E$1097,Hoja1!$B$5:$B$1097,B2179,Hoja1!$E$5:$E$1097,"&lt;="&amp;E2179)),Hoja1!$C$5:$C$1097,""),"")</f>
        <v>CONST_539_JSA</v>
      </c>
      <c r="B2179" s="45" t="str">
        <f t="shared" ref="B2179:B2242" si="68">IF(LEFT(D2179,1)="T","T-","C-")&amp;TRIM(RIGHT(D2179,LEN(D2179)-SEARCH("-",D2179)))</f>
        <v>C-539</v>
      </c>
      <c r="C2179" s="45" t="str">
        <f t="shared" ref="C2179:C2242" si="69">IFERROR(MID(A2179,FIND("_",A2179,FIND("_",A2179)+1)+1,LEN(A2179)),"")</f>
        <v>JSA</v>
      </c>
      <c r="D2179" s="6" t="s">
        <v>303</v>
      </c>
      <c r="E2179" s="7">
        <v>39203</v>
      </c>
      <c r="F2179" s="8"/>
      <c r="G2179" s="9"/>
      <c r="H2179" s="9"/>
      <c r="I2179" s="47">
        <v>14000</v>
      </c>
      <c r="J2179" s="10"/>
    </row>
    <row r="2180" spans="1:10" x14ac:dyDescent="0.3">
      <c r="A2180" t="str" cm="1">
        <f t="array" ref="A2180">IFERROR(_xlfn.XLOOKUP(1,(Hoja1!$B$5:$B$1097=B2180)*(Hoja1!$E$5:$E$1097=_xlfn.MAXIFS(Hoja1!$E$5:$E$1097,Hoja1!$B$5:$B$1097,B2180,Hoja1!$E$5:$E$1097,"&lt;="&amp;E2180)),Hoja1!$C$5:$C$1097,""),"")</f>
        <v>CONST_539_JSA</v>
      </c>
      <c r="B2180" s="45" t="str">
        <f t="shared" si="68"/>
        <v>C-539</v>
      </c>
      <c r="C2180" s="45" t="str">
        <f t="shared" si="69"/>
        <v>JSA</v>
      </c>
      <c r="D2180" s="6" t="s">
        <v>303</v>
      </c>
      <c r="E2180" s="7">
        <v>39206</v>
      </c>
      <c r="F2180" s="8"/>
      <c r="G2180" s="9"/>
      <c r="H2180" s="9"/>
      <c r="I2180" s="47">
        <v>28000</v>
      </c>
      <c r="J2180" s="10"/>
    </row>
    <row r="2181" spans="1:10" x14ac:dyDescent="0.3">
      <c r="A2181" t="str" cm="1">
        <f t="array" ref="A2181">IFERROR(_xlfn.XLOOKUP(1,(Hoja1!$B$5:$B$1097=B2181)*(Hoja1!$E$5:$E$1097=_xlfn.MAXIFS(Hoja1!$E$5:$E$1097,Hoja1!$B$5:$B$1097,B2181,Hoja1!$E$5:$E$1097,"&lt;="&amp;E2181)),Hoja1!$C$5:$C$1097,""),"")</f>
        <v>CONST_539_JSA</v>
      </c>
      <c r="B2181" s="45" t="str">
        <f t="shared" si="68"/>
        <v>C-539</v>
      </c>
      <c r="C2181" s="45" t="str">
        <f t="shared" si="69"/>
        <v>JSA</v>
      </c>
      <c r="D2181" s="6" t="s">
        <v>303</v>
      </c>
      <c r="E2181" s="7">
        <v>39208</v>
      </c>
      <c r="F2181" s="8"/>
      <c r="G2181" s="9"/>
      <c r="H2181" s="9"/>
      <c r="I2181" s="47">
        <v>23000</v>
      </c>
      <c r="J2181" s="10"/>
    </row>
    <row r="2182" spans="1:10" x14ac:dyDescent="0.3">
      <c r="A2182" t="str" cm="1">
        <f t="array" ref="A2182">IFERROR(_xlfn.XLOOKUP(1,(Hoja1!$B$5:$B$1097=B2182)*(Hoja1!$E$5:$E$1097=_xlfn.MAXIFS(Hoja1!$E$5:$E$1097,Hoja1!$B$5:$B$1097,B2182,Hoja1!$E$5:$E$1097,"&lt;="&amp;E2182)),Hoja1!$C$5:$C$1097,""),"")</f>
        <v>CONST_539_JSA</v>
      </c>
      <c r="B2182" s="45" t="str">
        <f t="shared" si="68"/>
        <v>C-539</v>
      </c>
      <c r="C2182" s="45" t="str">
        <f t="shared" si="69"/>
        <v>JSA</v>
      </c>
      <c r="D2182" s="6" t="s">
        <v>303</v>
      </c>
      <c r="E2182" s="7">
        <v>39210</v>
      </c>
      <c r="F2182" s="8"/>
      <c r="G2182" s="9"/>
      <c r="H2182" s="9"/>
      <c r="I2182" s="47">
        <v>25000</v>
      </c>
      <c r="J2182" s="10"/>
    </row>
    <row r="2183" spans="1:10" x14ac:dyDescent="0.3">
      <c r="A2183" t="str" cm="1">
        <f t="array" ref="A2183">IFERROR(_xlfn.XLOOKUP(1,(Hoja1!$B$5:$B$1097=B2183)*(Hoja1!$E$5:$E$1097=_xlfn.MAXIFS(Hoja1!$E$5:$E$1097,Hoja1!$B$5:$B$1097,B2183,Hoja1!$E$5:$E$1097,"&lt;="&amp;E2183)),Hoja1!$C$5:$C$1097,""),"")</f>
        <v>CONST_539_JSA</v>
      </c>
      <c r="B2183" s="45" t="str">
        <f t="shared" si="68"/>
        <v>C-539</v>
      </c>
      <c r="C2183" s="45" t="str">
        <f t="shared" si="69"/>
        <v>JSA</v>
      </c>
      <c r="D2183" s="6" t="s">
        <v>303</v>
      </c>
      <c r="E2183" s="7">
        <v>39217</v>
      </c>
      <c r="F2183" s="8"/>
      <c r="G2183" s="9"/>
      <c r="H2183" s="9"/>
      <c r="I2183" s="47">
        <v>23000</v>
      </c>
      <c r="J2183" s="10"/>
    </row>
    <row r="2184" spans="1:10" x14ac:dyDescent="0.3">
      <c r="A2184" t="str" cm="1">
        <f t="array" ref="A2184">IFERROR(_xlfn.XLOOKUP(1,(Hoja1!$B$5:$B$1097=B2184)*(Hoja1!$E$5:$E$1097=_xlfn.MAXIFS(Hoja1!$E$5:$E$1097,Hoja1!$B$5:$B$1097,B2184,Hoja1!$E$5:$E$1097,"&lt;="&amp;E2184)),Hoja1!$C$5:$C$1097,""),"")</f>
        <v>CONST_539_JSA</v>
      </c>
      <c r="B2184" s="45" t="str">
        <f t="shared" si="68"/>
        <v>C-539</v>
      </c>
      <c r="C2184" s="45" t="str">
        <f t="shared" si="69"/>
        <v>JSA</v>
      </c>
      <c r="D2184" s="6" t="s">
        <v>303</v>
      </c>
      <c r="E2184" s="7">
        <v>39218</v>
      </c>
      <c r="F2184" s="8"/>
      <c r="G2184" s="9"/>
      <c r="H2184" s="9"/>
      <c r="I2184" s="47">
        <v>18000</v>
      </c>
      <c r="J2184" s="10"/>
    </row>
    <row r="2185" spans="1:10" x14ac:dyDescent="0.3">
      <c r="A2185" t="str" cm="1">
        <f t="array" ref="A2185">IFERROR(_xlfn.XLOOKUP(1,(Hoja1!$B$5:$B$1097=B2185)*(Hoja1!$E$5:$E$1097=_xlfn.MAXIFS(Hoja1!$E$5:$E$1097,Hoja1!$B$5:$B$1097,B2185,Hoja1!$E$5:$E$1097,"&lt;="&amp;E2185)),Hoja1!$C$5:$C$1097,""),"")</f>
        <v>CONST_539_JSA</v>
      </c>
      <c r="B2185" s="45" t="str">
        <f t="shared" si="68"/>
        <v>C-539</v>
      </c>
      <c r="C2185" s="45" t="str">
        <f t="shared" si="69"/>
        <v>JSA</v>
      </c>
      <c r="D2185" s="6" t="s">
        <v>303</v>
      </c>
      <c r="E2185" s="7">
        <v>39220</v>
      </c>
      <c r="F2185" s="8"/>
      <c r="G2185" s="9"/>
      <c r="H2185" s="9"/>
      <c r="I2185" s="47">
        <v>18000</v>
      </c>
      <c r="J2185" s="10"/>
    </row>
    <row r="2186" spans="1:10" x14ac:dyDescent="0.3">
      <c r="A2186" t="str" cm="1">
        <f t="array" ref="A2186">IFERROR(_xlfn.XLOOKUP(1,(Hoja1!$B$5:$B$1097=B2186)*(Hoja1!$E$5:$E$1097=_xlfn.MAXIFS(Hoja1!$E$5:$E$1097,Hoja1!$B$5:$B$1097,B2186,Hoja1!$E$5:$E$1097,"&lt;="&amp;E2186)),Hoja1!$C$5:$C$1097,""),"")</f>
        <v>CONST_539_JSA</v>
      </c>
      <c r="B2186" s="45" t="str">
        <f t="shared" si="68"/>
        <v>C-539</v>
      </c>
      <c r="C2186" s="45" t="str">
        <f t="shared" si="69"/>
        <v>JSA</v>
      </c>
      <c r="D2186" s="6" t="s">
        <v>303</v>
      </c>
      <c r="E2186" s="7">
        <v>39228</v>
      </c>
      <c r="F2186" s="8"/>
      <c r="G2186" s="9"/>
      <c r="H2186" s="9"/>
      <c r="I2186" s="47">
        <v>26000</v>
      </c>
      <c r="J2186" s="10"/>
    </row>
    <row r="2187" spans="1:10" x14ac:dyDescent="0.3">
      <c r="A2187" t="str" cm="1">
        <f t="array" ref="A2187">IFERROR(_xlfn.XLOOKUP(1,(Hoja1!$B$5:$B$1097=B2187)*(Hoja1!$E$5:$E$1097=_xlfn.MAXIFS(Hoja1!$E$5:$E$1097,Hoja1!$B$5:$B$1097,B2187,Hoja1!$E$5:$E$1097,"&lt;="&amp;E2187)),Hoja1!$C$5:$C$1097,""),"")</f>
        <v>CONST_539_JSA</v>
      </c>
      <c r="B2187" s="45" t="str">
        <f t="shared" si="68"/>
        <v>C-539</v>
      </c>
      <c r="C2187" s="45" t="str">
        <f t="shared" si="69"/>
        <v>JSA</v>
      </c>
      <c r="D2187" s="6" t="s">
        <v>303</v>
      </c>
      <c r="E2187" s="7">
        <v>39237</v>
      </c>
      <c r="F2187" s="8"/>
      <c r="G2187" s="9"/>
      <c r="H2187" s="9"/>
      <c r="I2187" s="47">
        <v>21000</v>
      </c>
      <c r="J2187" s="10"/>
    </row>
    <row r="2188" spans="1:10" x14ac:dyDescent="0.3">
      <c r="A2188" t="str" cm="1">
        <f t="array" ref="A2188">IFERROR(_xlfn.XLOOKUP(1,(Hoja1!$B$5:$B$1097=B2188)*(Hoja1!$E$5:$E$1097=_xlfn.MAXIFS(Hoja1!$E$5:$E$1097,Hoja1!$B$5:$B$1097,B2188,Hoja1!$E$5:$E$1097,"&lt;="&amp;E2188)),Hoja1!$C$5:$C$1097,""),"")</f>
        <v>CONST_539_JSA</v>
      </c>
      <c r="B2188" s="45" t="str">
        <f t="shared" si="68"/>
        <v>C-539</v>
      </c>
      <c r="C2188" s="45" t="str">
        <f t="shared" si="69"/>
        <v>JSA</v>
      </c>
      <c r="D2188" s="6" t="s">
        <v>303</v>
      </c>
      <c r="E2188" s="7">
        <v>39240</v>
      </c>
      <c r="F2188" s="8"/>
      <c r="G2188" s="9"/>
      <c r="H2188" s="9"/>
      <c r="I2188" s="47">
        <v>33000</v>
      </c>
      <c r="J2188" s="10"/>
    </row>
    <row r="2189" spans="1:10" x14ac:dyDescent="0.3">
      <c r="A2189" t="str" cm="1">
        <f t="array" ref="A2189">IFERROR(_xlfn.XLOOKUP(1,(Hoja1!$B$5:$B$1097=B2189)*(Hoja1!$E$5:$E$1097=_xlfn.MAXIFS(Hoja1!$E$5:$E$1097,Hoja1!$B$5:$B$1097,B2189,Hoja1!$E$5:$E$1097,"&lt;="&amp;E2189)),Hoja1!$C$5:$C$1097,""),"")</f>
        <v>CONST_539_JSA</v>
      </c>
      <c r="B2189" s="45" t="str">
        <f t="shared" si="68"/>
        <v>C-539</v>
      </c>
      <c r="C2189" s="45" t="str">
        <f t="shared" si="69"/>
        <v>JSA</v>
      </c>
      <c r="D2189" s="6" t="s">
        <v>303</v>
      </c>
      <c r="E2189" s="7">
        <v>39241</v>
      </c>
      <c r="F2189" s="8"/>
      <c r="G2189" s="9"/>
      <c r="H2189" s="9"/>
      <c r="I2189" s="47">
        <v>17000</v>
      </c>
      <c r="J2189" s="10"/>
    </row>
    <row r="2190" spans="1:10" x14ac:dyDescent="0.3">
      <c r="A2190" t="str" cm="1">
        <f t="array" ref="A2190">IFERROR(_xlfn.XLOOKUP(1,(Hoja1!$B$5:$B$1097=B2190)*(Hoja1!$E$5:$E$1097=_xlfn.MAXIFS(Hoja1!$E$5:$E$1097,Hoja1!$B$5:$B$1097,B2190,Hoja1!$E$5:$E$1097,"&lt;="&amp;E2190)),Hoja1!$C$5:$C$1097,""),"")</f>
        <v>CONST_539_JSA</v>
      </c>
      <c r="B2190" s="45" t="str">
        <f t="shared" si="68"/>
        <v>C-539</v>
      </c>
      <c r="C2190" s="45" t="str">
        <f t="shared" si="69"/>
        <v>JSA</v>
      </c>
      <c r="D2190" s="6" t="s">
        <v>303</v>
      </c>
      <c r="E2190" s="7">
        <v>39245</v>
      </c>
      <c r="F2190" s="8"/>
      <c r="G2190" s="9"/>
      <c r="H2190" s="9"/>
      <c r="I2190" s="47">
        <v>26000</v>
      </c>
      <c r="J2190" s="10"/>
    </row>
    <row r="2191" spans="1:10" x14ac:dyDescent="0.3">
      <c r="A2191" t="str" cm="1">
        <f t="array" ref="A2191">IFERROR(_xlfn.XLOOKUP(1,(Hoja1!$B$5:$B$1097=B2191)*(Hoja1!$E$5:$E$1097=_xlfn.MAXIFS(Hoja1!$E$5:$E$1097,Hoja1!$B$5:$B$1097,B2191,Hoja1!$E$5:$E$1097,"&lt;="&amp;E2191)),Hoja1!$C$5:$C$1097,""),"")</f>
        <v>CONST_539_JSA</v>
      </c>
      <c r="B2191" s="45" t="str">
        <f t="shared" si="68"/>
        <v>C-539</v>
      </c>
      <c r="C2191" s="45" t="str">
        <f t="shared" si="69"/>
        <v>JSA</v>
      </c>
      <c r="D2191" s="6" t="s">
        <v>303</v>
      </c>
      <c r="E2191" s="7">
        <v>39261</v>
      </c>
      <c r="F2191" s="8"/>
      <c r="G2191" s="9"/>
      <c r="H2191" s="9"/>
      <c r="I2191" s="47">
        <v>21000</v>
      </c>
      <c r="J2191" s="10"/>
    </row>
    <row r="2192" spans="1:10" x14ac:dyDescent="0.3">
      <c r="A2192" t="str" cm="1">
        <f t="array" ref="A2192">IFERROR(_xlfn.XLOOKUP(1,(Hoja1!$B$5:$B$1097=B2192)*(Hoja1!$E$5:$E$1097=_xlfn.MAXIFS(Hoja1!$E$5:$E$1097,Hoja1!$B$5:$B$1097,B2192,Hoja1!$E$5:$E$1097,"&lt;="&amp;E2192)),Hoja1!$C$5:$C$1097,""),"")</f>
        <v>CONST_539_JSA</v>
      </c>
      <c r="B2192" s="45" t="str">
        <f t="shared" si="68"/>
        <v>C-539</v>
      </c>
      <c r="C2192" s="45" t="str">
        <f t="shared" si="69"/>
        <v>JSA</v>
      </c>
      <c r="D2192" s="6" t="s">
        <v>303</v>
      </c>
      <c r="E2192" s="7">
        <v>39271</v>
      </c>
      <c r="F2192" s="8"/>
      <c r="G2192" s="9"/>
      <c r="H2192" s="9"/>
      <c r="I2192" s="47">
        <v>19000</v>
      </c>
      <c r="J2192" s="10"/>
    </row>
    <row r="2193" spans="1:10" x14ac:dyDescent="0.3">
      <c r="A2193" t="str" cm="1">
        <f t="array" ref="A2193">IFERROR(_xlfn.XLOOKUP(1,(Hoja1!$B$5:$B$1097=B2193)*(Hoja1!$E$5:$E$1097=_xlfn.MAXIFS(Hoja1!$E$5:$E$1097,Hoja1!$B$5:$B$1097,B2193,Hoja1!$E$5:$E$1097,"&lt;="&amp;E2193)),Hoja1!$C$5:$C$1097,""),"")</f>
        <v>CONST_539_JSA</v>
      </c>
      <c r="B2193" s="45" t="str">
        <f t="shared" si="68"/>
        <v>C-539</v>
      </c>
      <c r="C2193" s="45" t="str">
        <f t="shared" si="69"/>
        <v>JSA</v>
      </c>
      <c r="D2193" s="6" t="s">
        <v>303</v>
      </c>
      <c r="E2193" s="7">
        <v>39284</v>
      </c>
      <c r="F2193" s="8"/>
      <c r="G2193" s="9"/>
      <c r="H2193" s="9"/>
      <c r="I2193" s="47">
        <v>19000</v>
      </c>
      <c r="J2193" s="10"/>
    </row>
    <row r="2194" spans="1:10" x14ac:dyDescent="0.3">
      <c r="A2194" t="str" cm="1">
        <f t="array" ref="A2194">IFERROR(_xlfn.XLOOKUP(1,(Hoja1!$B$5:$B$1097=B2194)*(Hoja1!$E$5:$E$1097=_xlfn.MAXIFS(Hoja1!$E$5:$E$1097,Hoja1!$B$5:$B$1097,B2194,Hoja1!$E$5:$E$1097,"&lt;="&amp;E2194)),Hoja1!$C$5:$C$1097,""),"")</f>
        <v>CONST_539_JSA</v>
      </c>
      <c r="B2194" s="45" t="str">
        <f t="shared" si="68"/>
        <v>C-539</v>
      </c>
      <c r="C2194" s="45" t="str">
        <f t="shared" si="69"/>
        <v>JSA</v>
      </c>
      <c r="D2194" s="6" t="s">
        <v>303</v>
      </c>
      <c r="E2194" s="7">
        <v>39293</v>
      </c>
      <c r="F2194" s="8"/>
      <c r="G2194" s="9"/>
      <c r="H2194" s="9"/>
      <c r="I2194" s="47">
        <v>32000</v>
      </c>
      <c r="J2194" s="10"/>
    </row>
    <row r="2195" spans="1:10" x14ac:dyDescent="0.3">
      <c r="A2195" t="str" cm="1">
        <f t="array" ref="A2195">IFERROR(_xlfn.XLOOKUP(1,(Hoja1!$B$5:$B$1097=B2195)*(Hoja1!$E$5:$E$1097=_xlfn.MAXIFS(Hoja1!$E$5:$E$1097,Hoja1!$B$5:$B$1097,B2195,Hoja1!$E$5:$E$1097,"&lt;="&amp;E2195)),Hoja1!$C$5:$C$1097,""),"")</f>
        <v>CONST_539_JSA</v>
      </c>
      <c r="B2195" s="45" t="str">
        <f t="shared" si="68"/>
        <v>C-539</v>
      </c>
      <c r="C2195" s="45" t="str">
        <f t="shared" si="69"/>
        <v>JSA</v>
      </c>
      <c r="D2195" s="6" t="s">
        <v>303</v>
      </c>
      <c r="E2195" s="7">
        <v>39294</v>
      </c>
      <c r="F2195" s="8"/>
      <c r="G2195" s="9"/>
      <c r="H2195" s="9"/>
      <c r="I2195" s="47">
        <v>17000</v>
      </c>
      <c r="J2195" s="10"/>
    </row>
    <row r="2196" spans="1:10" x14ac:dyDescent="0.3">
      <c r="A2196" t="str" cm="1">
        <f t="array" ref="A2196">IFERROR(_xlfn.XLOOKUP(1,(Hoja1!$B$5:$B$1097=B2196)*(Hoja1!$E$5:$E$1097=_xlfn.MAXIFS(Hoja1!$E$5:$E$1097,Hoja1!$B$5:$B$1097,B2196,Hoja1!$E$5:$E$1097,"&lt;="&amp;E2196)),Hoja1!$C$5:$C$1097,""),"")</f>
        <v>CONST_539_JSA</v>
      </c>
      <c r="B2196" s="45" t="str">
        <f t="shared" si="68"/>
        <v>C-539</v>
      </c>
      <c r="C2196" s="45" t="str">
        <f t="shared" si="69"/>
        <v>JSA</v>
      </c>
      <c r="D2196" s="6" t="s">
        <v>303</v>
      </c>
      <c r="E2196" s="7">
        <v>39302</v>
      </c>
      <c r="F2196" s="8"/>
      <c r="G2196" s="9"/>
      <c r="H2196" s="9"/>
      <c r="I2196" s="47">
        <v>22000</v>
      </c>
      <c r="J2196" s="10"/>
    </row>
    <row r="2197" spans="1:10" x14ac:dyDescent="0.3">
      <c r="A2197" t="str" cm="1">
        <f t="array" ref="A2197">IFERROR(_xlfn.XLOOKUP(1,(Hoja1!$B$5:$B$1097=B2197)*(Hoja1!$E$5:$E$1097=_xlfn.MAXIFS(Hoja1!$E$5:$E$1097,Hoja1!$B$5:$B$1097,B2197,Hoja1!$E$5:$E$1097,"&lt;="&amp;E2197)),Hoja1!$C$5:$C$1097,""),"")</f>
        <v>CONST_539_JSA</v>
      </c>
      <c r="B2197" s="45" t="str">
        <f t="shared" si="68"/>
        <v>C-539</v>
      </c>
      <c r="C2197" s="45" t="str">
        <f t="shared" si="69"/>
        <v>JSA</v>
      </c>
      <c r="D2197" s="6" t="s">
        <v>303</v>
      </c>
      <c r="E2197" s="7">
        <v>39352</v>
      </c>
      <c r="F2197" s="8"/>
      <c r="G2197" s="9"/>
      <c r="H2197" s="9"/>
      <c r="I2197" s="47">
        <v>34000</v>
      </c>
      <c r="J2197" s="10"/>
    </row>
    <row r="2198" spans="1:10" x14ac:dyDescent="0.3">
      <c r="A2198" t="str" cm="1">
        <f t="array" ref="A2198">IFERROR(_xlfn.XLOOKUP(1,(Hoja1!$B$5:$B$1097=B2198)*(Hoja1!$E$5:$E$1097=_xlfn.MAXIFS(Hoja1!$E$5:$E$1097,Hoja1!$B$5:$B$1097,B2198,Hoja1!$E$5:$E$1097,"&lt;="&amp;E2198)),Hoja1!$C$5:$C$1097,""),"")</f>
        <v>CONST_539_JSA</v>
      </c>
      <c r="B2198" s="45" t="str">
        <f t="shared" si="68"/>
        <v>C-539</v>
      </c>
      <c r="C2198" s="45" t="str">
        <f t="shared" si="69"/>
        <v>JSA</v>
      </c>
      <c r="D2198" s="6" t="s">
        <v>303</v>
      </c>
      <c r="E2198" s="7">
        <v>39386</v>
      </c>
      <c r="F2198" s="8"/>
      <c r="G2198" s="9"/>
      <c r="H2198" s="9"/>
      <c r="I2198" s="47">
        <v>35000</v>
      </c>
      <c r="J2198" s="10"/>
    </row>
    <row r="2199" spans="1:10" x14ac:dyDescent="0.3">
      <c r="A2199" t="str" cm="1">
        <f t="array" ref="A2199">IFERROR(_xlfn.XLOOKUP(1,(Hoja1!$B$5:$B$1097=B2199)*(Hoja1!$E$5:$E$1097=_xlfn.MAXIFS(Hoja1!$E$5:$E$1097,Hoja1!$B$5:$B$1097,B2199,Hoja1!$E$5:$E$1097,"&lt;="&amp;E2199)),Hoja1!$C$5:$C$1097,""),"")</f>
        <v>CONST_539_JSA</v>
      </c>
      <c r="B2199" s="45" t="str">
        <f t="shared" si="68"/>
        <v>C-539</v>
      </c>
      <c r="C2199" s="45" t="str">
        <f t="shared" si="69"/>
        <v>JSA</v>
      </c>
      <c r="D2199" s="6" t="s">
        <v>303</v>
      </c>
      <c r="E2199" s="7">
        <v>39393</v>
      </c>
      <c r="F2199" s="8"/>
      <c r="G2199" s="9"/>
      <c r="H2199" s="9"/>
      <c r="I2199" s="47">
        <v>36000</v>
      </c>
      <c r="J2199" s="10"/>
    </row>
    <row r="2200" spans="1:10" x14ac:dyDescent="0.3">
      <c r="A2200" t="str" cm="1">
        <f t="array" ref="A2200">IFERROR(_xlfn.XLOOKUP(1,(Hoja1!$B$5:$B$1097=B2200)*(Hoja1!$E$5:$E$1097=_xlfn.MAXIFS(Hoja1!$E$5:$E$1097,Hoja1!$B$5:$B$1097,B2200,Hoja1!$E$5:$E$1097,"&lt;="&amp;E2200)),Hoja1!$C$5:$C$1097,""),"")</f>
        <v>CONST_539_JSA</v>
      </c>
      <c r="B2200" s="45" t="str">
        <f t="shared" si="68"/>
        <v>C-539</v>
      </c>
      <c r="C2200" s="45" t="str">
        <f t="shared" si="69"/>
        <v>JSA</v>
      </c>
      <c r="D2200" s="6" t="s">
        <v>303</v>
      </c>
      <c r="E2200" s="7">
        <v>39409</v>
      </c>
      <c r="F2200" s="8"/>
      <c r="G2200" s="9"/>
      <c r="H2200" s="9"/>
      <c r="I2200" s="47">
        <v>30000</v>
      </c>
      <c r="J2200" s="10"/>
    </row>
    <row r="2201" spans="1:10" x14ac:dyDescent="0.3">
      <c r="A2201" t="str" cm="1">
        <f t="array" ref="A2201">IFERROR(_xlfn.XLOOKUP(1,(Hoja1!$B$5:$B$1097=B2201)*(Hoja1!$E$5:$E$1097=_xlfn.MAXIFS(Hoja1!$E$5:$E$1097,Hoja1!$B$5:$B$1097,B2201,Hoja1!$E$5:$E$1097,"&lt;="&amp;E2201)),Hoja1!$C$5:$C$1097,""),"")</f>
        <v>CONST_539_JSA</v>
      </c>
      <c r="B2201" s="45" t="str">
        <f t="shared" si="68"/>
        <v>C-539</v>
      </c>
      <c r="C2201" s="45" t="str">
        <f t="shared" si="69"/>
        <v>JSA</v>
      </c>
      <c r="D2201" s="6" t="s">
        <v>303</v>
      </c>
      <c r="E2201" s="7">
        <v>39410</v>
      </c>
      <c r="F2201" s="8"/>
      <c r="G2201" s="9"/>
      <c r="H2201" s="9"/>
      <c r="I2201" s="47">
        <v>42000</v>
      </c>
      <c r="J2201" s="10"/>
    </row>
    <row r="2202" spans="1:10" x14ac:dyDescent="0.3">
      <c r="A2202" t="str" cm="1">
        <f t="array" ref="A2202">IFERROR(_xlfn.XLOOKUP(1,(Hoja1!$B$5:$B$1097=B2202)*(Hoja1!$E$5:$E$1097=_xlfn.MAXIFS(Hoja1!$E$5:$E$1097,Hoja1!$B$5:$B$1097,B2202,Hoja1!$E$5:$E$1097,"&lt;="&amp;E2202)),Hoja1!$C$5:$C$1097,""),"")</f>
        <v>CONST_539_JSA</v>
      </c>
      <c r="B2202" s="45" t="str">
        <f t="shared" si="68"/>
        <v>C-539</v>
      </c>
      <c r="C2202" s="45" t="str">
        <f t="shared" si="69"/>
        <v>JSA</v>
      </c>
      <c r="D2202" s="6" t="s">
        <v>303</v>
      </c>
      <c r="E2202" s="7">
        <v>39440</v>
      </c>
      <c r="F2202" s="8"/>
      <c r="G2202" s="9"/>
      <c r="H2202" s="9"/>
      <c r="I2202" s="47">
        <v>26000</v>
      </c>
      <c r="J2202" s="10"/>
    </row>
    <row r="2203" spans="1:10" x14ac:dyDescent="0.3">
      <c r="A2203" t="str" cm="1">
        <f t="array" ref="A2203">IFERROR(_xlfn.XLOOKUP(1,(Hoja1!$B$5:$B$1097=B2203)*(Hoja1!$E$5:$E$1097=_xlfn.MAXIFS(Hoja1!$E$5:$E$1097,Hoja1!$B$5:$B$1097,B2203,Hoja1!$E$5:$E$1097,"&lt;="&amp;E2203)),Hoja1!$C$5:$C$1097,""),"")</f>
        <v>CONST_539_JSA</v>
      </c>
      <c r="B2203" s="45" t="str">
        <f t="shared" si="68"/>
        <v>C-539</v>
      </c>
      <c r="C2203" s="45" t="str">
        <f t="shared" si="69"/>
        <v>JSA</v>
      </c>
      <c r="D2203" s="6" t="s">
        <v>303</v>
      </c>
      <c r="E2203" s="7">
        <v>39453</v>
      </c>
      <c r="F2203" s="8"/>
      <c r="G2203" s="9"/>
      <c r="H2203" s="9"/>
      <c r="I2203" s="47">
        <v>42000</v>
      </c>
      <c r="J2203" s="10"/>
    </row>
    <row r="2204" spans="1:10" x14ac:dyDescent="0.3">
      <c r="A2204" t="str" cm="1">
        <f t="array" ref="A2204">IFERROR(_xlfn.XLOOKUP(1,(Hoja1!$B$5:$B$1097=B2204)*(Hoja1!$E$5:$E$1097=_xlfn.MAXIFS(Hoja1!$E$5:$E$1097,Hoja1!$B$5:$B$1097,B2204,Hoja1!$E$5:$E$1097,"&lt;="&amp;E2204)),Hoja1!$C$5:$C$1097,""),"")</f>
        <v>CONST_539_JSA</v>
      </c>
      <c r="B2204" s="45" t="str">
        <f t="shared" si="68"/>
        <v>C-539</v>
      </c>
      <c r="C2204" s="45" t="str">
        <f t="shared" si="69"/>
        <v>JSA</v>
      </c>
      <c r="D2204" s="6" t="s">
        <v>303</v>
      </c>
      <c r="E2204" s="7">
        <v>39461</v>
      </c>
      <c r="F2204" s="8"/>
      <c r="G2204" s="9"/>
      <c r="H2204" s="9"/>
      <c r="I2204" s="47">
        <v>22000</v>
      </c>
      <c r="J2204" s="10"/>
    </row>
    <row r="2205" spans="1:10" x14ac:dyDescent="0.3">
      <c r="A2205" t="str" cm="1">
        <f t="array" ref="A2205">IFERROR(_xlfn.XLOOKUP(1,(Hoja1!$B$5:$B$1097=B2205)*(Hoja1!$E$5:$E$1097=_xlfn.MAXIFS(Hoja1!$E$5:$E$1097,Hoja1!$B$5:$B$1097,B2205,Hoja1!$E$5:$E$1097,"&lt;="&amp;E2205)),Hoja1!$C$5:$C$1097,""),"")</f>
        <v>CONST_539_JSA</v>
      </c>
      <c r="B2205" s="45" t="str">
        <f t="shared" si="68"/>
        <v>C-539</v>
      </c>
      <c r="C2205" s="45" t="str">
        <f t="shared" si="69"/>
        <v>JSA</v>
      </c>
      <c r="D2205" s="6" t="s">
        <v>303</v>
      </c>
      <c r="E2205" s="7">
        <v>39468</v>
      </c>
      <c r="F2205" s="8"/>
      <c r="G2205" s="9"/>
      <c r="H2205" s="9"/>
      <c r="I2205" s="47">
        <v>20000</v>
      </c>
      <c r="J2205" s="10"/>
    </row>
    <row r="2206" spans="1:10" x14ac:dyDescent="0.3">
      <c r="A2206" t="str" cm="1">
        <f t="array" ref="A2206">IFERROR(_xlfn.XLOOKUP(1,(Hoja1!$B$5:$B$1097=B2206)*(Hoja1!$E$5:$E$1097=_xlfn.MAXIFS(Hoja1!$E$5:$E$1097,Hoja1!$B$5:$B$1097,B2206,Hoja1!$E$5:$E$1097,"&lt;="&amp;E2206)),Hoja1!$C$5:$C$1097,""),"")</f>
        <v>CONST_539_JSA</v>
      </c>
      <c r="B2206" s="45" t="str">
        <f t="shared" si="68"/>
        <v>C-539</v>
      </c>
      <c r="C2206" s="45" t="str">
        <f t="shared" si="69"/>
        <v>JSA</v>
      </c>
      <c r="D2206" s="6" t="s">
        <v>303</v>
      </c>
      <c r="E2206" s="7">
        <v>39483</v>
      </c>
      <c r="F2206" s="8"/>
      <c r="G2206" s="9"/>
      <c r="H2206" s="9"/>
      <c r="I2206" s="47">
        <v>19000</v>
      </c>
      <c r="J2206" s="10"/>
    </row>
    <row r="2207" spans="1:10" x14ac:dyDescent="0.3">
      <c r="A2207" t="str" cm="1">
        <f t="array" ref="A2207">IFERROR(_xlfn.XLOOKUP(1,(Hoja1!$B$5:$B$1097=B2207)*(Hoja1!$E$5:$E$1097=_xlfn.MAXIFS(Hoja1!$E$5:$E$1097,Hoja1!$B$5:$B$1097,B2207,Hoja1!$E$5:$E$1097,"&lt;="&amp;E2207)),Hoja1!$C$5:$C$1097,""),"")</f>
        <v>CONST_539_JSA</v>
      </c>
      <c r="B2207" s="45" t="str">
        <f t="shared" si="68"/>
        <v>C-539</v>
      </c>
      <c r="C2207" s="45" t="str">
        <f t="shared" si="69"/>
        <v>JSA</v>
      </c>
      <c r="D2207" s="6" t="s">
        <v>303</v>
      </c>
      <c r="E2207" s="7">
        <v>39530</v>
      </c>
      <c r="F2207" s="8"/>
      <c r="G2207" s="9"/>
      <c r="H2207" s="9"/>
      <c r="I2207" s="47">
        <v>20000</v>
      </c>
      <c r="J2207" s="10"/>
    </row>
    <row r="2208" spans="1:10" x14ac:dyDescent="0.3">
      <c r="A2208" t="str" cm="1">
        <f t="array" ref="A2208">IFERROR(_xlfn.XLOOKUP(1,(Hoja1!$B$5:$B$1097=B2208)*(Hoja1!$E$5:$E$1097=_xlfn.MAXIFS(Hoja1!$E$5:$E$1097,Hoja1!$B$5:$B$1097,B2208,Hoja1!$E$5:$E$1097,"&lt;="&amp;E2208)),Hoja1!$C$5:$C$1097,""),"")</f>
        <v>CONST_539_JSA</v>
      </c>
      <c r="B2208" s="45" t="str">
        <f t="shared" si="68"/>
        <v>C-539</v>
      </c>
      <c r="C2208" s="45" t="str">
        <f t="shared" si="69"/>
        <v>JSA</v>
      </c>
      <c r="D2208" s="6" t="s">
        <v>303</v>
      </c>
      <c r="E2208" s="7">
        <v>39548</v>
      </c>
      <c r="F2208" s="8"/>
      <c r="G2208" s="9"/>
      <c r="H2208" s="9"/>
      <c r="I2208" s="47">
        <v>23000</v>
      </c>
      <c r="J2208" s="10"/>
    </row>
    <row r="2209" spans="1:10" x14ac:dyDescent="0.3">
      <c r="A2209" t="str" cm="1">
        <f t="array" ref="A2209">IFERROR(_xlfn.XLOOKUP(1,(Hoja1!$B$5:$B$1097=B2209)*(Hoja1!$E$5:$E$1097=_xlfn.MAXIFS(Hoja1!$E$5:$E$1097,Hoja1!$B$5:$B$1097,B2209,Hoja1!$E$5:$E$1097,"&lt;="&amp;E2209)),Hoja1!$C$5:$C$1097,""),"")</f>
        <v>CONST_539_JSA</v>
      </c>
      <c r="B2209" s="45" t="str">
        <f t="shared" si="68"/>
        <v>C-539</v>
      </c>
      <c r="C2209" s="45" t="str">
        <f t="shared" si="69"/>
        <v>JSA</v>
      </c>
      <c r="D2209" s="6" t="s">
        <v>303</v>
      </c>
      <c r="E2209" s="7">
        <v>39556</v>
      </c>
      <c r="F2209" s="8"/>
      <c r="G2209" s="9"/>
      <c r="H2209" s="9"/>
      <c r="I2209" s="47">
        <v>25000</v>
      </c>
      <c r="J2209" s="10"/>
    </row>
    <row r="2210" spans="1:10" x14ac:dyDescent="0.3">
      <c r="A2210" t="str" cm="1">
        <f t="array" ref="A2210">IFERROR(_xlfn.XLOOKUP(1,(Hoja1!$B$5:$B$1097=B2210)*(Hoja1!$E$5:$E$1097=_xlfn.MAXIFS(Hoja1!$E$5:$E$1097,Hoja1!$B$5:$B$1097,B2210,Hoja1!$E$5:$E$1097,"&lt;="&amp;E2210)),Hoja1!$C$5:$C$1097,""),"")</f>
        <v>CONST_539_JSA</v>
      </c>
      <c r="B2210" s="45" t="str">
        <f t="shared" si="68"/>
        <v>C-539</v>
      </c>
      <c r="C2210" s="45" t="str">
        <f t="shared" si="69"/>
        <v>JSA</v>
      </c>
      <c r="D2210" s="6" t="s">
        <v>303</v>
      </c>
      <c r="E2210" s="7">
        <v>39558</v>
      </c>
      <c r="F2210" s="8"/>
      <c r="G2210" s="9"/>
      <c r="H2210" s="9"/>
      <c r="I2210" s="47">
        <v>23000</v>
      </c>
      <c r="J2210" s="10"/>
    </row>
    <row r="2211" spans="1:10" x14ac:dyDescent="0.3">
      <c r="A2211" t="str" cm="1">
        <f t="array" ref="A2211">IFERROR(_xlfn.XLOOKUP(1,(Hoja1!$B$5:$B$1097=B2211)*(Hoja1!$E$5:$E$1097=_xlfn.MAXIFS(Hoja1!$E$5:$E$1097,Hoja1!$B$5:$B$1097,B2211,Hoja1!$E$5:$E$1097,"&lt;="&amp;E2211)),Hoja1!$C$5:$C$1097,""),"")</f>
        <v>CONST_539_JSA</v>
      </c>
      <c r="B2211" s="45" t="str">
        <f t="shared" si="68"/>
        <v>C-539</v>
      </c>
      <c r="C2211" s="45" t="str">
        <f t="shared" si="69"/>
        <v>JSA</v>
      </c>
      <c r="D2211" s="6" t="s">
        <v>303</v>
      </c>
      <c r="E2211" s="7">
        <v>39594</v>
      </c>
      <c r="F2211" s="8"/>
      <c r="G2211" s="9"/>
      <c r="H2211" s="9"/>
      <c r="I2211" s="47">
        <v>20000</v>
      </c>
      <c r="J2211" s="10"/>
    </row>
    <row r="2212" spans="1:10" x14ac:dyDescent="0.3">
      <c r="A2212" t="str" cm="1">
        <f t="array" ref="A2212">IFERROR(_xlfn.XLOOKUP(1,(Hoja1!$B$5:$B$1097=B2212)*(Hoja1!$E$5:$E$1097=_xlfn.MAXIFS(Hoja1!$E$5:$E$1097,Hoja1!$B$5:$B$1097,B2212,Hoja1!$E$5:$E$1097,"&lt;="&amp;E2212)),Hoja1!$C$5:$C$1097,""),"")</f>
        <v>CONST_539_JSA</v>
      </c>
      <c r="B2212" s="45" t="str">
        <f t="shared" si="68"/>
        <v>C-539</v>
      </c>
      <c r="C2212" s="45" t="str">
        <f t="shared" si="69"/>
        <v>JSA</v>
      </c>
      <c r="D2212" s="6" t="s">
        <v>303</v>
      </c>
      <c r="E2212" s="7">
        <v>39619</v>
      </c>
      <c r="F2212" s="8"/>
      <c r="G2212" s="9"/>
      <c r="H2212" s="9"/>
      <c r="I2212" s="47">
        <v>20000</v>
      </c>
      <c r="J2212" s="10"/>
    </row>
    <row r="2213" spans="1:10" x14ac:dyDescent="0.3">
      <c r="A2213" t="str" cm="1">
        <f t="array" ref="A2213">IFERROR(_xlfn.XLOOKUP(1,(Hoja1!$B$5:$B$1097=B2213)*(Hoja1!$E$5:$E$1097=_xlfn.MAXIFS(Hoja1!$E$5:$E$1097,Hoja1!$B$5:$B$1097,B2213,Hoja1!$E$5:$E$1097,"&lt;="&amp;E2213)),Hoja1!$C$5:$C$1097,""),"")</f>
        <v>CONST_539_JSA</v>
      </c>
      <c r="B2213" s="45" t="str">
        <f t="shared" si="68"/>
        <v>C-539</v>
      </c>
      <c r="C2213" s="45" t="str">
        <f t="shared" si="69"/>
        <v>JSA</v>
      </c>
      <c r="D2213" s="6" t="s">
        <v>303</v>
      </c>
      <c r="E2213" s="7">
        <v>39770</v>
      </c>
      <c r="F2213" s="8"/>
      <c r="G2213" s="9"/>
      <c r="H2213" s="9"/>
      <c r="I2213" s="47">
        <v>28000</v>
      </c>
      <c r="J2213" s="10"/>
    </row>
    <row r="2214" spans="1:10" x14ac:dyDescent="0.3">
      <c r="A2214" t="str" cm="1">
        <f t="array" ref="A2214">IFERROR(_xlfn.XLOOKUP(1,(Hoja1!$B$5:$B$1097=B2214)*(Hoja1!$E$5:$E$1097=_xlfn.MAXIFS(Hoja1!$E$5:$E$1097,Hoja1!$B$5:$B$1097,B2214,Hoja1!$E$5:$E$1097,"&lt;="&amp;E2214)),Hoja1!$C$5:$C$1097,""),"")</f>
        <v>CONST_539_JSA</v>
      </c>
      <c r="B2214" s="45" t="str">
        <f t="shared" si="68"/>
        <v>C-539</v>
      </c>
      <c r="C2214" s="45" t="str">
        <f t="shared" si="69"/>
        <v>JSA</v>
      </c>
      <c r="D2214" s="6" t="s">
        <v>303</v>
      </c>
      <c r="E2214" s="7">
        <v>39771</v>
      </c>
      <c r="F2214" s="8"/>
      <c r="G2214" s="9"/>
      <c r="H2214" s="9"/>
      <c r="I2214" s="47"/>
      <c r="J2214" s="10"/>
    </row>
    <row r="2215" spans="1:10" x14ac:dyDescent="0.3">
      <c r="A2215" t="str" cm="1">
        <f t="array" ref="A2215">IFERROR(_xlfn.XLOOKUP(1,(Hoja1!$B$5:$B$1097=B2215)*(Hoja1!$E$5:$E$1097=_xlfn.MAXIFS(Hoja1!$E$5:$E$1097,Hoja1!$B$5:$B$1097,B2215,Hoja1!$E$5:$E$1097,"&lt;="&amp;E2215)),Hoja1!$C$5:$C$1097,""),"")</f>
        <v>CONST_539_JSA</v>
      </c>
      <c r="B2215" s="45" t="str">
        <f t="shared" si="68"/>
        <v>C-539</v>
      </c>
      <c r="C2215" s="45" t="str">
        <f t="shared" si="69"/>
        <v>JSA</v>
      </c>
      <c r="D2215" s="6" t="s">
        <v>303</v>
      </c>
      <c r="E2215" s="7">
        <v>39778</v>
      </c>
      <c r="F2215" s="8"/>
      <c r="G2215" s="9"/>
      <c r="H2215" s="9"/>
      <c r="I2215" s="47">
        <v>5000</v>
      </c>
      <c r="J2215" s="10"/>
    </row>
    <row r="2216" spans="1:10" x14ac:dyDescent="0.3">
      <c r="A2216" t="str" cm="1">
        <f t="array" ref="A2216">IFERROR(_xlfn.XLOOKUP(1,(Hoja1!$B$5:$B$1097=B2216)*(Hoja1!$E$5:$E$1097=_xlfn.MAXIFS(Hoja1!$E$5:$E$1097,Hoja1!$B$5:$B$1097,B2216,Hoja1!$E$5:$E$1097,"&lt;="&amp;E2216)),Hoja1!$C$5:$C$1097,""),"")</f>
        <v>CONST_539_JSA</v>
      </c>
      <c r="B2216" s="45" t="str">
        <f t="shared" si="68"/>
        <v>C-539</v>
      </c>
      <c r="C2216" s="45" t="str">
        <f t="shared" si="69"/>
        <v>JSA</v>
      </c>
      <c r="D2216" s="6" t="s">
        <v>303</v>
      </c>
      <c r="E2216" s="7">
        <v>39788</v>
      </c>
      <c r="F2216" s="8"/>
      <c r="G2216" s="9"/>
      <c r="H2216" s="9"/>
      <c r="I2216" s="47">
        <v>12000</v>
      </c>
      <c r="J2216" s="10"/>
    </row>
    <row r="2217" spans="1:10" x14ac:dyDescent="0.3">
      <c r="A2217" t="str" cm="1">
        <f t="array" ref="A2217">IFERROR(_xlfn.XLOOKUP(1,(Hoja1!$B$5:$B$1097=B2217)*(Hoja1!$E$5:$E$1097=_xlfn.MAXIFS(Hoja1!$E$5:$E$1097,Hoja1!$B$5:$B$1097,B2217,Hoja1!$E$5:$E$1097,"&lt;="&amp;E2217)),Hoja1!$C$5:$C$1097,""),"")</f>
        <v>CONST_539_JSA</v>
      </c>
      <c r="B2217" s="45" t="str">
        <f t="shared" si="68"/>
        <v>C-539</v>
      </c>
      <c r="C2217" s="45" t="str">
        <f t="shared" si="69"/>
        <v>JSA</v>
      </c>
      <c r="D2217" s="6" t="s">
        <v>303</v>
      </c>
      <c r="E2217" s="7">
        <v>39861</v>
      </c>
      <c r="F2217" s="8"/>
      <c r="G2217" s="9"/>
      <c r="H2217" s="9"/>
      <c r="I2217" s="47">
        <v>17000</v>
      </c>
      <c r="J2217" s="10"/>
    </row>
    <row r="2218" spans="1:10" x14ac:dyDescent="0.3">
      <c r="A2218" t="str" cm="1">
        <f t="array" ref="A2218">IFERROR(_xlfn.XLOOKUP(1,(Hoja1!$B$5:$B$1097=B2218)*(Hoja1!$E$5:$E$1097=_xlfn.MAXIFS(Hoja1!$E$5:$E$1097,Hoja1!$B$5:$B$1097,B2218,Hoja1!$E$5:$E$1097,"&lt;="&amp;E2218)),Hoja1!$C$5:$C$1097,""),"")</f>
        <v>CONST_539_JSA</v>
      </c>
      <c r="B2218" s="45" t="str">
        <f t="shared" si="68"/>
        <v>C-539</v>
      </c>
      <c r="C2218" s="45" t="str">
        <f t="shared" si="69"/>
        <v>JSA</v>
      </c>
      <c r="D2218" s="6" t="s">
        <v>303</v>
      </c>
      <c r="E2218" s="7">
        <v>39927</v>
      </c>
      <c r="F2218" s="8"/>
      <c r="G2218" s="9"/>
      <c r="H2218" s="9"/>
      <c r="I2218" s="47">
        <v>15000</v>
      </c>
      <c r="J2218" s="10"/>
    </row>
    <row r="2219" spans="1:10" x14ac:dyDescent="0.3">
      <c r="A2219" t="str" cm="1">
        <f t="array" ref="A2219">IFERROR(_xlfn.XLOOKUP(1,(Hoja1!$B$5:$B$1097=B2219)*(Hoja1!$E$5:$E$1097=_xlfn.MAXIFS(Hoja1!$E$5:$E$1097,Hoja1!$B$5:$B$1097,B2219,Hoja1!$E$5:$E$1097,"&lt;="&amp;E2219)),Hoja1!$C$5:$C$1097,""),"")</f>
        <v>CONST_539_JSA</v>
      </c>
      <c r="B2219" s="45" t="str">
        <f t="shared" si="68"/>
        <v>C-539</v>
      </c>
      <c r="C2219" s="45" t="str">
        <f t="shared" si="69"/>
        <v>JSA</v>
      </c>
      <c r="D2219" s="6" t="s">
        <v>303</v>
      </c>
      <c r="E2219" s="7">
        <v>39932</v>
      </c>
      <c r="F2219" s="8"/>
      <c r="G2219" s="9"/>
      <c r="H2219" s="9"/>
      <c r="I2219" s="47">
        <v>26000</v>
      </c>
      <c r="J2219" s="10"/>
    </row>
    <row r="2220" spans="1:10" x14ac:dyDescent="0.3">
      <c r="A2220" t="str" cm="1">
        <f t="array" ref="A2220">IFERROR(_xlfn.XLOOKUP(1,(Hoja1!$B$5:$B$1097=B2220)*(Hoja1!$E$5:$E$1097=_xlfn.MAXIFS(Hoja1!$E$5:$E$1097,Hoja1!$B$5:$B$1097,B2220,Hoja1!$E$5:$E$1097,"&lt;="&amp;E2220)),Hoja1!$C$5:$C$1097,""),"")</f>
        <v>CONST_539_JSA</v>
      </c>
      <c r="B2220" s="45" t="str">
        <f t="shared" si="68"/>
        <v>C-539</v>
      </c>
      <c r="C2220" s="45" t="str">
        <f t="shared" si="69"/>
        <v>JSA</v>
      </c>
      <c r="D2220" s="6" t="s">
        <v>303</v>
      </c>
      <c r="E2220" s="7">
        <v>39935</v>
      </c>
      <c r="F2220" s="8"/>
      <c r="G2220" s="9"/>
      <c r="H2220" s="9"/>
      <c r="I2220" s="47">
        <v>30000</v>
      </c>
      <c r="J2220" s="10"/>
    </row>
    <row r="2221" spans="1:10" x14ac:dyDescent="0.3">
      <c r="A2221" t="str" cm="1">
        <f t="array" ref="A2221">IFERROR(_xlfn.XLOOKUP(1,(Hoja1!$B$5:$B$1097=B2221)*(Hoja1!$E$5:$E$1097=_xlfn.MAXIFS(Hoja1!$E$5:$E$1097,Hoja1!$B$5:$B$1097,B2221,Hoja1!$E$5:$E$1097,"&lt;="&amp;E2221)),Hoja1!$C$5:$C$1097,""),"")</f>
        <v>CONST_539_JSA</v>
      </c>
      <c r="B2221" s="45" t="str">
        <f t="shared" si="68"/>
        <v>C-539</v>
      </c>
      <c r="C2221" s="45" t="str">
        <f t="shared" si="69"/>
        <v>JSA</v>
      </c>
      <c r="D2221" s="6" t="s">
        <v>303</v>
      </c>
      <c r="E2221" s="7">
        <v>39937</v>
      </c>
      <c r="F2221" s="8"/>
      <c r="G2221" s="9"/>
      <c r="H2221" s="9"/>
      <c r="I2221" s="47"/>
      <c r="J2221" s="10"/>
    </row>
    <row r="2222" spans="1:10" x14ac:dyDescent="0.3">
      <c r="A2222" t="str" cm="1">
        <f t="array" ref="A2222">IFERROR(_xlfn.XLOOKUP(1,(Hoja1!$B$5:$B$1097=B2222)*(Hoja1!$E$5:$E$1097=_xlfn.MAXIFS(Hoja1!$E$5:$E$1097,Hoja1!$B$5:$B$1097,B2222,Hoja1!$E$5:$E$1097,"&lt;="&amp;E2222)),Hoja1!$C$5:$C$1097,""),"")</f>
        <v>CONST_539_JSA</v>
      </c>
      <c r="B2222" s="45" t="str">
        <f t="shared" si="68"/>
        <v>C-539</v>
      </c>
      <c r="C2222" s="45" t="str">
        <f t="shared" si="69"/>
        <v>JSA</v>
      </c>
      <c r="D2222" s="6" t="s">
        <v>303</v>
      </c>
      <c r="E2222" s="7">
        <v>39952</v>
      </c>
      <c r="F2222" s="8"/>
      <c r="G2222" s="9"/>
      <c r="H2222" s="9"/>
      <c r="I2222" s="47">
        <v>33000</v>
      </c>
      <c r="J2222" s="10"/>
    </row>
    <row r="2223" spans="1:10" x14ac:dyDescent="0.3">
      <c r="A2223" t="str" cm="1">
        <f t="array" ref="A2223">IFERROR(_xlfn.XLOOKUP(1,(Hoja1!$B$5:$B$1097=B2223)*(Hoja1!$E$5:$E$1097=_xlfn.MAXIFS(Hoja1!$E$5:$E$1097,Hoja1!$B$5:$B$1097,B2223,Hoja1!$E$5:$E$1097,"&lt;="&amp;E2223)),Hoja1!$C$5:$C$1097,""),"")</f>
        <v>CONST_539_JSA</v>
      </c>
      <c r="B2223" s="45" t="str">
        <f t="shared" si="68"/>
        <v>C-539</v>
      </c>
      <c r="C2223" s="45" t="str">
        <f t="shared" si="69"/>
        <v>JSA</v>
      </c>
      <c r="D2223" s="6" t="s">
        <v>303</v>
      </c>
      <c r="E2223" s="7">
        <v>40009</v>
      </c>
      <c r="F2223" s="8"/>
      <c r="G2223" s="9"/>
      <c r="H2223" s="9"/>
      <c r="I2223" s="47">
        <v>16000</v>
      </c>
      <c r="J2223" s="10"/>
    </row>
    <row r="2224" spans="1:10" x14ac:dyDescent="0.3">
      <c r="A2224" t="str" cm="1">
        <f t="array" ref="A2224">IFERROR(_xlfn.XLOOKUP(1,(Hoja1!$B$5:$B$1097=B2224)*(Hoja1!$E$5:$E$1097=_xlfn.MAXIFS(Hoja1!$E$5:$E$1097,Hoja1!$B$5:$B$1097,B2224,Hoja1!$E$5:$E$1097,"&lt;="&amp;E2224)),Hoja1!$C$5:$C$1097,""),"")</f>
        <v>CONST_539_JSA</v>
      </c>
      <c r="B2224" s="45" t="str">
        <f t="shared" si="68"/>
        <v>C-539</v>
      </c>
      <c r="C2224" s="45" t="str">
        <f t="shared" si="69"/>
        <v>JSA</v>
      </c>
      <c r="D2224" s="6" t="s">
        <v>303</v>
      </c>
      <c r="E2224" s="7">
        <v>40058</v>
      </c>
      <c r="F2224" s="8"/>
      <c r="G2224" s="9"/>
      <c r="H2224" s="9"/>
      <c r="I2224" s="47">
        <v>26000</v>
      </c>
      <c r="J2224" s="10">
        <v>7</v>
      </c>
    </row>
    <row r="2225" spans="1:10" x14ac:dyDescent="0.3">
      <c r="A2225" t="str" cm="1">
        <f t="array" ref="A2225">IFERROR(_xlfn.XLOOKUP(1,(Hoja1!$B$5:$B$1097=B2225)*(Hoja1!$E$5:$E$1097=_xlfn.MAXIFS(Hoja1!$E$5:$E$1097,Hoja1!$B$5:$B$1097,B2225,Hoja1!$E$5:$E$1097,"&lt;="&amp;E2225)),Hoja1!$C$5:$C$1097,""),"")</f>
        <v>CONST_539_JSA</v>
      </c>
      <c r="B2225" s="45" t="str">
        <f t="shared" si="68"/>
        <v>C-539</v>
      </c>
      <c r="C2225" s="45" t="str">
        <f t="shared" si="69"/>
        <v>JSA</v>
      </c>
      <c r="D2225" s="6" t="s">
        <v>303</v>
      </c>
      <c r="E2225" s="7">
        <v>40156</v>
      </c>
      <c r="F2225" s="8"/>
      <c r="G2225" s="9"/>
      <c r="H2225" s="9"/>
      <c r="I2225" s="47">
        <v>22000</v>
      </c>
      <c r="J2225" s="10">
        <v>7</v>
      </c>
    </row>
    <row r="2226" spans="1:10" x14ac:dyDescent="0.3">
      <c r="A2226" t="str" cm="1">
        <f t="array" ref="A2226">IFERROR(_xlfn.XLOOKUP(1,(Hoja1!$B$5:$B$1097=B2226)*(Hoja1!$E$5:$E$1097=_xlfn.MAXIFS(Hoja1!$E$5:$E$1097,Hoja1!$B$5:$B$1097,B2226,Hoja1!$E$5:$E$1097,"&lt;="&amp;E2226)),Hoja1!$C$5:$C$1097,""),"")</f>
        <v>CONST_539_JSA</v>
      </c>
      <c r="B2226" s="45" t="str">
        <f t="shared" si="68"/>
        <v>C-539</v>
      </c>
      <c r="C2226" s="45" t="str">
        <f t="shared" si="69"/>
        <v>JSA</v>
      </c>
      <c r="D2226" s="6" t="s">
        <v>303</v>
      </c>
      <c r="E2226" s="7">
        <v>40189</v>
      </c>
      <c r="F2226" s="8"/>
      <c r="G2226" s="9"/>
      <c r="H2226" s="9"/>
      <c r="I2226" s="47">
        <v>10000</v>
      </c>
      <c r="J2226" s="10">
        <v>7</v>
      </c>
    </row>
    <row r="2227" spans="1:10" x14ac:dyDescent="0.3">
      <c r="A2227" t="str" cm="1">
        <f t="array" ref="A2227">IFERROR(_xlfn.XLOOKUP(1,(Hoja1!$B$5:$B$1097=B2227)*(Hoja1!$E$5:$E$1097=_xlfn.MAXIFS(Hoja1!$E$5:$E$1097,Hoja1!$B$5:$B$1097,B2227,Hoja1!$E$5:$E$1097,"&lt;="&amp;E2227)),Hoja1!$C$5:$C$1097,""),"")</f>
        <v>CONST_539_JSA</v>
      </c>
      <c r="B2227" s="45" t="str">
        <f t="shared" si="68"/>
        <v>C-539</v>
      </c>
      <c r="C2227" s="45" t="str">
        <f t="shared" si="69"/>
        <v>JSA</v>
      </c>
      <c r="D2227" s="6" t="s">
        <v>303</v>
      </c>
      <c r="E2227" s="7">
        <v>40190</v>
      </c>
      <c r="F2227" s="8"/>
      <c r="G2227" s="9"/>
      <c r="H2227" s="9"/>
      <c r="I2227" s="47">
        <v>19000</v>
      </c>
      <c r="J2227" s="10">
        <v>7</v>
      </c>
    </row>
    <row r="2228" spans="1:10" x14ac:dyDescent="0.3">
      <c r="A2228" t="str" cm="1">
        <f t="array" ref="A2228">IFERROR(_xlfn.XLOOKUP(1,(Hoja1!$B$5:$B$1097=B2228)*(Hoja1!$E$5:$E$1097=_xlfn.MAXIFS(Hoja1!$E$5:$E$1097,Hoja1!$B$5:$B$1097,B2228,Hoja1!$E$5:$E$1097,"&lt;="&amp;E2228)),Hoja1!$C$5:$C$1097,""),"")</f>
        <v>CONST_541_JSA</v>
      </c>
      <c r="B2228" s="45" t="str">
        <f t="shared" si="68"/>
        <v>C-541</v>
      </c>
      <c r="C2228" s="45" t="str">
        <f t="shared" si="69"/>
        <v>JSA</v>
      </c>
      <c r="D2228" s="6" t="s">
        <v>304</v>
      </c>
      <c r="E2228" s="7">
        <v>38070</v>
      </c>
      <c r="F2228" s="8"/>
      <c r="G2228" s="9"/>
      <c r="H2228" s="9"/>
      <c r="I2228" s="47"/>
      <c r="J2228" s="10"/>
    </row>
    <row r="2229" spans="1:10" x14ac:dyDescent="0.3">
      <c r="A2229" t="str" cm="1">
        <f t="array" ref="A2229">IFERROR(_xlfn.XLOOKUP(1,(Hoja1!$B$5:$B$1097=B2229)*(Hoja1!$E$5:$E$1097=_xlfn.MAXIFS(Hoja1!$E$5:$E$1097,Hoja1!$B$5:$B$1097,B2229,Hoja1!$E$5:$E$1097,"&lt;="&amp;E2229)),Hoja1!$C$5:$C$1097,""),"")</f>
        <v>CONST_541_JSA</v>
      </c>
      <c r="B2229" s="45" t="str">
        <f t="shared" si="68"/>
        <v>C-541</v>
      </c>
      <c r="C2229" s="45" t="str">
        <f t="shared" si="69"/>
        <v>JSA</v>
      </c>
      <c r="D2229" s="6" t="s">
        <v>304</v>
      </c>
      <c r="E2229" s="7">
        <v>38072</v>
      </c>
      <c r="F2229" s="8"/>
      <c r="G2229" s="9"/>
      <c r="H2229" s="9"/>
      <c r="I2229" s="47"/>
      <c r="J2229" s="10"/>
    </row>
    <row r="2230" spans="1:10" x14ac:dyDescent="0.3">
      <c r="A2230" t="str" cm="1">
        <f t="array" ref="A2230">IFERROR(_xlfn.XLOOKUP(1,(Hoja1!$B$5:$B$1097=B2230)*(Hoja1!$E$5:$E$1097=_xlfn.MAXIFS(Hoja1!$E$5:$E$1097,Hoja1!$B$5:$B$1097,B2230,Hoja1!$E$5:$E$1097,"&lt;="&amp;E2230)),Hoja1!$C$5:$C$1097,""),"")</f>
        <v>CONST_541_JSA</v>
      </c>
      <c r="B2230" s="45" t="str">
        <f t="shared" si="68"/>
        <v>C-541</v>
      </c>
      <c r="C2230" s="45" t="str">
        <f t="shared" si="69"/>
        <v>JSA</v>
      </c>
      <c r="D2230" s="6" t="s">
        <v>304</v>
      </c>
      <c r="E2230" s="7">
        <v>38083</v>
      </c>
      <c r="F2230" s="8"/>
      <c r="G2230" s="9"/>
      <c r="H2230" s="9"/>
      <c r="I2230" s="47"/>
      <c r="J2230" s="10"/>
    </row>
    <row r="2231" spans="1:10" x14ac:dyDescent="0.3">
      <c r="A2231" t="str" cm="1">
        <f t="array" ref="A2231">IFERROR(_xlfn.XLOOKUP(1,(Hoja1!$B$5:$B$1097=B2231)*(Hoja1!$E$5:$E$1097=_xlfn.MAXIFS(Hoja1!$E$5:$E$1097,Hoja1!$B$5:$B$1097,B2231,Hoja1!$E$5:$E$1097,"&lt;="&amp;E2231)),Hoja1!$C$5:$C$1097,""),"")</f>
        <v>CONST_541_JSA</v>
      </c>
      <c r="B2231" s="45" t="str">
        <f t="shared" si="68"/>
        <v>C-541</v>
      </c>
      <c r="C2231" s="45" t="str">
        <f t="shared" si="69"/>
        <v>JSA</v>
      </c>
      <c r="D2231" s="6" t="s">
        <v>304</v>
      </c>
      <c r="E2231" s="7">
        <v>38124</v>
      </c>
      <c r="F2231" s="8"/>
      <c r="G2231" s="9"/>
      <c r="H2231" s="9"/>
      <c r="I2231" s="47"/>
      <c r="J2231" s="10"/>
    </row>
    <row r="2232" spans="1:10" x14ac:dyDescent="0.3">
      <c r="A2232" t="str" cm="1">
        <f t="array" ref="A2232">IFERROR(_xlfn.XLOOKUP(1,(Hoja1!$B$5:$B$1097=B2232)*(Hoja1!$E$5:$E$1097=_xlfn.MAXIFS(Hoja1!$E$5:$E$1097,Hoja1!$B$5:$B$1097,B2232,Hoja1!$E$5:$E$1097,"&lt;="&amp;E2232)),Hoja1!$C$5:$C$1097,""),"")</f>
        <v>CONST_541_JSA</v>
      </c>
      <c r="B2232" s="45" t="str">
        <f t="shared" si="68"/>
        <v>C-541</v>
      </c>
      <c r="C2232" s="45" t="str">
        <f t="shared" si="69"/>
        <v>JSA</v>
      </c>
      <c r="D2232" s="6" t="s">
        <v>304</v>
      </c>
      <c r="E2232" s="7">
        <v>38125</v>
      </c>
      <c r="F2232" s="8"/>
      <c r="G2232" s="9"/>
      <c r="H2232" s="9"/>
      <c r="I2232" s="47"/>
      <c r="J2232" s="10"/>
    </row>
    <row r="2233" spans="1:10" x14ac:dyDescent="0.3">
      <c r="A2233" t="str" cm="1">
        <f t="array" ref="A2233">IFERROR(_xlfn.XLOOKUP(1,(Hoja1!$B$5:$B$1097=B2233)*(Hoja1!$E$5:$E$1097=_xlfn.MAXIFS(Hoja1!$E$5:$E$1097,Hoja1!$B$5:$B$1097,B2233,Hoja1!$E$5:$E$1097,"&lt;="&amp;E2233)),Hoja1!$C$5:$C$1097,""),"")</f>
        <v>CONST_541_JSA</v>
      </c>
      <c r="B2233" s="45" t="str">
        <f t="shared" si="68"/>
        <v>C-541</v>
      </c>
      <c r="C2233" s="45" t="str">
        <f t="shared" si="69"/>
        <v>JSA</v>
      </c>
      <c r="D2233" s="6" t="s">
        <v>304</v>
      </c>
      <c r="E2233" s="7">
        <v>38130</v>
      </c>
      <c r="F2233" s="8"/>
      <c r="G2233" s="9"/>
      <c r="H2233" s="9"/>
      <c r="I2233" s="47"/>
      <c r="J2233" s="10"/>
    </row>
    <row r="2234" spans="1:10" x14ac:dyDescent="0.3">
      <c r="A2234" t="str" cm="1">
        <f t="array" ref="A2234">IFERROR(_xlfn.XLOOKUP(1,(Hoja1!$B$5:$B$1097=B2234)*(Hoja1!$E$5:$E$1097=_xlfn.MAXIFS(Hoja1!$E$5:$E$1097,Hoja1!$B$5:$B$1097,B2234,Hoja1!$E$5:$E$1097,"&lt;="&amp;E2234)),Hoja1!$C$5:$C$1097,""),"")</f>
        <v>CONST_541_JSA</v>
      </c>
      <c r="B2234" s="45" t="str">
        <f t="shared" si="68"/>
        <v>C-541</v>
      </c>
      <c r="C2234" s="45" t="str">
        <f t="shared" si="69"/>
        <v>JSA</v>
      </c>
      <c r="D2234" s="6" t="s">
        <v>304</v>
      </c>
      <c r="E2234" s="7">
        <v>38131</v>
      </c>
      <c r="F2234" s="8"/>
      <c r="G2234" s="9"/>
      <c r="H2234" s="9"/>
      <c r="I2234" s="47"/>
      <c r="J2234" s="10"/>
    </row>
    <row r="2235" spans="1:10" x14ac:dyDescent="0.3">
      <c r="A2235" t="str" cm="1">
        <f t="array" ref="A2235">IFERROR(_xlfn.XLOOKUP(1,(Hoja1!$B$5:$B$1097=B2235)*(Hoja1!$E$5:$E$1097=_xlfn.MAXIFS(Hoja1!$E$5:$E$1097,Hoja1!$B$5:$B$1097,B2235,Hoja1!$E$5:$E$1097,"&lt;="&amp;E2235)),Hoja1!$C$5:$C$1097,""),"")</f>
        <v>CONST_541_JSA</v>
      </c>
      <c r="B2235" s="45" t="str">
        <f t="shared" si="68"/>
        <v>C-541</v>
      </c>
      <c r="C2235" s="45" t="str">
        <f t="shared" si="69"/>
        <v>JSA</v>
      </c>
      <c r="D2235" s="6" t="s">
        <v>304</v>
      </c>
      <c r="E2235" s="7">
        <v>38132</v>
      </c>
      <c r="F2235" s="8"/>
      <c r="G2235" s="9"/>
      <c r="H2235" s="9"/>
      <c r="I2235" s="47"/>
      <c r="J2235" s="10"/>
    </row>
    <row r="2236" spans="1:10" x14ac:dyDescent="0.3">
      <c r="A2236" t="str" cm="1">
        <f t="array" ref="A2236">IFERROR(_xlfn.XLOOKUP(1,(Hoja1!$B$5:$B$1097=B2236)*(Hoja1!$E$5:$E$1097=_xlfn.MAXIFS(Hoja1!$E$5:$E$1097,Hoja1!$B$5:$B$1097,B2236,Hoja1!$E$5:$E$1097,"&lt;="&amp;E2236)),Hoja1!$C$5:$C$1097,""),"")</f>
        <v>CONST_541_JSA</v>
      </c>
      <c r="B2236" s="45" t="str">
        <f t="shared" si="68"/>
        <v>C-541</v>
      </c>
      <c r="C2236" s="45" t="str">
        <f t="shared" si="69"/>
        <v>JSA</v>
      </c>
      <c r="D2236" s="6" t="s">
        <v>304</v>
      </c>
      <c r="E2236" s="7">
        <v>38133</v>
      </c>
      <c r="F2236" s="8"/>
      <c r="G2236" s="9"/>
      <c r="H2236" s="9"/>
      <c r="I2236" s="47"/>
      <c r="J2236" s="10"/>
    </row>
    <row r="2237" spans="1:10" x14ac:dyDescent="0.3">
      <c r="A2237" t="str" cm="1">
        <f t="array" ref="A2237">IFERROR(_xlfn.XLOOKUP(1,(Hoja1!$B$5:$B$1097=B2237)*(Hoja1!$E$5:$E$1097=_xlfn.MAXIFS(Hoja1!$E$5:$E$1097,Hoja1!$B$5:$B$1097,B2237,Hoja1!$E$5:$E$1097,"&lt;="&amp;E2237)),Hoja1!$C$5:$C$1097,""),"")</f>
        <v>CONST_541_JSA</v>
      </c>
      <c r="B2237" s="45" t="str">
        <f t="shared" si="68"/>
        <v>C-541</v>
      </c>
      <c r="C2237" s="45" t="str">
        <f t="shared" si="69"/>
        <v>JSA</v>
      </c>
      <c r="D2237" s="6" t="s">
        <v>304</v>
      </c>
      <c r="E2237" s="7">
        <v>38134</v>
      </c>
      <c r="F2237" s="8"/>
      <c r="G2237" s="9"/>
      <c r="H2237" s="9"/>
      <c r="I2237" s="47"/>
      <c r="J2237" s="10"/>
    </row>
    <row r="2238" spans="1:10" x14ac:dyDescent="0.3">
      <c r="A2238" t="str" cm="1">
        <f t="array" ref="A2238">IFERROR(_xlfn.XLOOKUP(1,(Hoja1!$B$5:$B$1097=B2238)*(Hoja1!$E$5:$E$1097=_xlfn.MAXIFS(Hoja1!$E$5:$E$1097,Hoja1!$B$5:$B$1097,B2238,Hoja1!$E$5:$E$1097,"&lt;="&amp;E2238)),Hoja1!$C$5:$C$1097,""),"")</f>
        <v>CONST_541_JSA</v>
      </c>
      <c r="B2238" s="45" t="str">
        <f t="shared" si="68"/>
        <v>C-541</v>
      </c>
      <c r="C2238" s="45" t="str">
        <f t="shared" si="69"/>
        <v>JSA</v>
      </c>
      <c r="D2238" s="6" t="s">
        <v>304</v>
      </c>
      <c r="E2238" s="7">
        <v>38135</v>
      </c>
      <c r="F2238" s="8"/>
      <c r="G2238" s="9"/>
      <c r="H2238" s="9"/>
      <c r="I2238" s="47"/>
      <c r="J2238" s="10"/>
    </row>
    <row r="2239" spans="1:10" x14ac:dyDescent="0.3">
      <c r="A2239" t="str" cm="1">
        <f t="array" ref="A2239">IFERROR(_xlfn.XLOOKUP(1,(Hoja1!$B$5:$B$1097=B2239)*(Hoja1!$E$5:$E$1097=_xlfn.MAXIFS(Hoja1!$E$5:$E$1097,Hoja1!$B$5:$B$1097,B2239,Hoja1!$E$5:$E$1097,"&lt;="&amp;E2239)),Hoja1!$C$5:$C$1097,""),"")</f>
        <v>CONST_541_JSA</v>
      </c>
      <c r="B2239" s="45" t="str">
        <f t="shared" si="68"/>
        <v>C-541</v>
      </c>
      <c r="C2239" s="45" t="str">
        <f t="shared" si="69"/>
        <v>JSA</v>
      </c>
      <c r="D2239" s="6" t="s">
        <v>304</v>
      </c>
      <c r="E2239" s="7">
        <v>38138</v>
      </c>
      <c r="F2239" s="8"/>
      <c r="G2239" s="9"/>
      <c r="H2239" s="9"/>
      <c r="I2239" s="47"/>
      <c r="J2239" s="10"/>
    </row>
    <row r="2240" spans="1:10" x14ac:dyDescent="0.3">
      <c r="A2240" t="str" cm="1">
        <f t="array" ref="A2240">IFERROR(_xlfn.XLOOKUP(1,(Hoja1!$B$5:$B$1097=B2240)*(Hoja1!$E$5:$E$1097=_xlfn.MAXIFS(Hoja1!$E$5:$E$1097,Hoja1!$B$5:$B$1097,B2240,Hoja1!$E$5:$E$1097,"&lt;="&amp;E2240)),Hoja1!$C$5:$C$1097,""),"")</f>
        <v>CONST_541_JSA</v>
      </c>
      <c r="B2240" s="45" t="str">
        <f t="shared" si="68"/>
        <v>C-541</v>
      </c>
      <c r="C2240" s="45" t="str">
        <f t="shared" si="69"/>
        <v>JSA</v>
      </c>
      <c r="D2240" s="6" t="s">
        <v>304</v>
      </c>
      <c r="E2240" s="7">
        <v>38140</v>
      </c>
      <c r="F2240" s="8"/>
      <c r="G2240" s="9"/>
      <c r="H2240" s="9"/>
      <c r="I2240" s="47"/>
      <c r="J2240" s="10"/>
    </row>
    <row r="2241" spans="1:10" x14ac:dyDescent="0.3">
      <c r="A2241" t="str" cm="1">
        <f t="array" ref="A2241">IFERROR(_xlfn.XLOOKUP(1,(Hoja1!$B$5:$B$1097=B2241)*(Hoja1!$E$5:$E$1097=_xlfn.MAXIFS(Hoja1!$E$5:$E$1097,Hoja1!$B$5:$B$1097,B2241,Hoja1!$E$5:$E$1097,"&lt;="&amp;E2241)),Hoja1!$C$5:$C$1097,""),"")</f>
        <v>CONST_541_JSA</v>
      </c>
      <c r="B2241" s="45" t="str">
        <f t="shared" si="68"/>
        <v>C-541</v>
      </c>
      <c r="C2241" s="45" t="str">
        <f t="shared" si="69"/>
        <v>JSA</v>
      </c>
      <c r="D2241" s="6" t="s">
        <v>304</v>
      </c>
      <c r="E2241" s="7">
        <v>38145</v>
      </c>
      <c r="F2241" s="8"/>
      <c r="G2241" s="9"/>
      <c r="H2241" s="9"/>
      <c r="I2241" s="47"/>
      <c r="J2241" s="10"/>
    </row>
    <row r="2242" spans="1:10" x14ac:dyDescent="0.3">
      <c r="A2242" t="str" cm="1">
        <f t="array" ref="A2242">IFERROR(_xlfn.XLOOKUP(1,(Hoja1!$B$5:$B$1097=B2242)*(Hoja1!$E$5:$E$1097=_xlfn.MAXIFS(Hoja1!$E$5:$E$1097,Hoja1!$B$5:$B$1097,B2242,Hoja1!$E$5:$E$1097,"&lt;="&amp;E2242)),Hoja1!$C$5:$C$1097,""),"")</f>
        <v>CONST_541_JSA</v>
      </c>
      <c r="B2242" s="45" t="str">
        <f t="shared" si="68"/>
        <v>C-541</v>
      </c>
      <c r="C2242" s="45" t="str">
        <f t="shared" si="69"/>
        <v>JSA</v>
      </c>
      <c r="D2242" s="6" t="s">
        <v>304</v>
      </c>
      <c r="E2242" s="7">
        <v>38280</v>
      </c>
      <c r="F2242" s="8"/>
      <c r="G2242" s="9"/>
      <c r="H2242" s="9"/>
      <c r="I2242" s="47"/>
      <c r="J2242" s="10"/>
    </row>
    <row r="2243" spans="1:10" x14ac:dyDescent="0.3">
      <c r="A2243" t="str" cm="1">
        <f t="array" ref="A2243">IFERROR(_xlfn.XLOOKUP(1,(Hoja1!$B$5:$B$1097=B2243)*(Hoja1!$E$5:$E$1097=_xlfn.MAXIFS(Hoja1!$E$5:$E$1097,Hoja1!$B$5:$B$1097,B2243,Hoja1!$E$5:$E$1097,"&lt;="&amp;E2243)),Hoja1!$C$5:$C$1097,""),"")</f>
        <v>CONST_541_JSA</v>
      </c>
      <c r="B2243" s="45" t="str">
        <f t="shared" ref="B2243:B2306" si="70">IF(LEFT(D2243,1)="T","T-","C-")&amp;TRIM(RIGHT(D2243,LEN(D2243)-SEARCH("-",D2243)))</f>
        <v>C-541</v>
      </c>
      <c r="C2243" s="45" t="str">
        <f t="shared" ref="C2243:C2306" si="71">IFERROR(MID(A2243,FIND("_",A2243,FIND("_",A2243)+1)+1,LEN(A2243)),"")</f>
        <v>JSA</v>
      </c>
      <c r="D2243" s="6" t="s">
        <v>304</v>
      </c>
      <c r="E2243" s="7">
        <v>38281</v>
      </c>
      <c r="F2243" s="8"/>
      <c r="G2243" s="9"/>
      <c r="H2243" s="9"/>
      <c r="I2243" s="47"/>
      <c r="J2243" s="10"/>
    </row>
    <row r="2244" spans="1:10" x14ac:dyDescent="0.3">
      <c r="A2244" t="str" cm="1">
        <f t="array" ref="A2244">IFERROR(_xlfn.XLOOKUP(1,(Hoja1!$B$5:$B$1097=B2244)*(Hoja1!$E$5:$E$1097=_xlfn.MAXIFS(Hoja1!$E$5:$E$1097,Hoja1!$B$5:$B$1097,B2244,Hoja1!$E$5:$E$1097,"&lt;="&amp;E2244)),Hoja1!$C$5:$C$1097,""),"")</f>
        <v>CONST_541_JSA</v>
      </c>
      <c r="B2244" s="45" t="str">
        <f t="shared" si="70"/>
        <v>C-541</v>
      </c>
      <c r="C2244" s="45" t="str">
        <f t="shared" si="71"/>
        <v>JSA</v>
      </c>
      <c r="D2244" s="6" t="s">
        <v>304</v>
      </c>
      <c r="E2244" s="7">
        <v>38285</v>
      </c>
      <c r="F2244" s="8"/>
      <c r="G2244" s="9"/>
      <c r="H2244" s="9"/>
      <c r="I2244" s="47"/>
      <c r="J2244" s="10"/>
    </row>
    <row r="2245" spans="1:10" x14ac:dyDescent="0.3">
      <c r="A2245" t="str" cm="1">
        <f t="array" ref="A2245">IFERROR(_xlfn.XLOOKUP(1,(Hoja1!$B$5:$B$1097=B2245)*(Hoja1!$E$5:$E$1097=_xlfn.MAXIFS(Hoja1!$E$5:$E$1097,Hoja1!$B$5:$B$1097,B2245,Hoja1!$E$5:$E$1097,"&lt;="&amp;E2245)),Hoja1!$C$5:$C$1097,""),"")</f>
        <v>CONST_541_JSA</v>
      </c>
      <c r="B2245" s="45" t="str">
        <f t="shared" si="70"/>
        <v>C-541</v>
      </c>
      <c r="C2245" s="45" t="str">
        <f t="shared" si="71"/>
        <v>JSA</v>
      </c>
      <c r="D2245" s="6" t="s">
        <v>304</v>
      </c>
      <c r="E2245" s="7">
        <v>38286</v>
      </c>
      <c r="F2245" s="8"/>
      <c r="G2245" s="9"/>
      <c r="H2245" s="9"/>
      <c r="I2245" s="47"/>
      <c r="J2245" s="10"/>
    </row>
    <row r="2246" spans="1:10" x14ac:dyDescent="0.3">
      <c r="A2246" t="str" cm="1">
        <f t="array" ref="A2246">IFERROR(_xlfn.XLOOKUP(1,(Hoja1!$B$5:$B$1097=B2246)*(Hoja1!$E$5:$E$1097=_xlfn.MAXIFS(Hoja1!$E$5:$E$1097,Hoja1!$B$5:$B$1097,B2246,Hoja1!$E$5:$E$1097,"&lt;="&amp;E2246)),Hoja1!$C$5:$C$1097,""),"")</f>
        <v>CONST_541_JSA</v>
      </c>
      <c r="B2246" s="45" t="str">
        <f t="shared" si="70"/>
        <v>C-541</v>
      </c>
      <c r="C2246" s="45" t="str">
        <f t="shared" si="71"/>
        <v>JSA</v>
      </c>
      <c r="D2246" s="6" t="s">
        <v>304</v>
      </c>
      <c r="E2246" s="7">
        <v>38287</v>
      </c>
      <c r="F2246" s="8"/>
      <c r="G2246" s="9"/>
      <c r="H2246" s="9"/>
      <c r="I2246" s="47"/>
      <c r="J2246" s="10"/>
    </row>
    <row r="2247" spans="1:10" x14ac:dyDescent="0.3">
      <c r="A2247" t="str" cm="1">
        <f t="array" ref="A2247">IFERROR(_xlfn.XLOOKUP(1,(Hoja1!$B$5:$B$1097=B2247)*(Hoja1!$E$5:$E$1097=_xlfn.MAXIFS(Hoja1!$E$5:$E$1097,Hoja1!$B$5:$B$1097,B2247,Hoja1!$E$5:$E$1097,"&lt;="&amp;E2247)),Hoja1!$C$5:$C$1097,""),"")</f>
        <v>CONST_541_JSA</v>
      </c>
      <c r="B2247" s="45" t="str">
        <f t="shared" si="70"/>
        <v>C-541</v>
      </c>
      <c r="C2247" s="45" t="str">
        <f t="shared" si="71"/>
        <v>JSA</v>
      </c>
      <c r="D2247" s="6" t="s">
        <v>304</v>
      </c>
      <c r="E2247" s="7">
        <v>38288</v>
      </c>
      <c r="F2247" s="8"/>
      <c r="G2247" s="9"/>
      <c r="H2247" s="9"/>
      <c r="I2247" s="47"/>
      <c r="J2247" s="10"/>
    </row>
    <row r="2248" spans="1:10" x14ac:dyDescent="0.3">
      <c r="A2248" t="str" cm="1">
        <f t="array" ref="A2248">IFERROR(_xlfn.XLOOKUP(1,(Hoja1!$B$5:$B$1097=B2248)*(Hoja1!$E$5:$E$1097=_xlfn.MAXIFS(Hoja1!$E$5:$E$1097,Hoja1!$B$5:$B$1097,B2248,Hoja1!$E$5:$E$1097,"&lt;="&amp;E2248)),Hoja1!$C$5:$C$1097,""),"")</f>
        <v>CONST_541_JSA</v>
      </c>
      <c r="B2248" s="45" t="str">
        <f t="shared" si="70"/>
        <v>C-541</v>
      </c>
      <c r="C2248" s="45" t="str">
        <f t="shared" si="71"/>
        <v>JSA</v>
      </c>
      <c r="D2248" s="6" t="s">
        <v>304</v>
      </c>
      <c r="E2248" s="7">
        <v>38291</v>
      </c>
      <c r="F2248" s="8"/>
      <c r="G2248" s="9"/>
      <c r="H2248" s="9"/>
      <c r="I2248" s="47"/>
      <c r="J2248" s="10"/>
    </row>
    <row r="2249" spans="1:10" x14ac:dyDescent="0.3">
      <c r="A2249" t="str" cm="1">
        <f t="array" ref="A2249">IFERROR(_xlfn.XLOOKUP(1,(Hoja1!$B$5:$B$1097=B2249)*(Hoja1!$E$5:$E$1097=_xlfn.MAXIFS(Hoja1!$E$5:$E$1097,Hoja1!$B$5:$B$1097,B2249,Hoja1!$E$5:$E$1097,"&lt;="&amp;E2249)),Hoja1!$C$5:$C$1097,""),"")</f>
        <v>CONST_541_JSA</v>
      </c>
      <c r="B2249" s="45" t="str">
        <f t="shared" si="70"/>
        <v>C-541</v>
      </c>
      <c r="C2249" s="45" t="str">
        <f t="shared" si="71"/>
        <v>JSA</v>
      </c>
      <c r="D2249" s="6" t="s">
        <v>304</v>
      </c>
      <c r="E2249" s="7">
        <v>38292</v>
      </c>
      <c r="F2249" s="8"/>
      <c r="G2249" s="9"/>
      <c r="H2249" s="9"/>
      <c r="I2249" s="47"/>
      <c r="J2249" s="10"/>
    </row>
    <row r="2250" spans="1:10" x14ac:dyDescent="0.3">
      <c r="A2250" t="str" cm="1">
        <f t="array" ref="A2250">IFERROR(_xlfn.XLOOKUP(1,(Hoja1!$B$5:$B$1097=B2250)*(Hoja1!$E$5:$E$1097=_xlfn.MAXIFS(Hoja1!$E$5:$E$1097,Hoja1!$B$5:$B$1097,B2250,Hoja1!$E$5:$E$1097,"&lt;="&amp;E2250)),Hoja1!$C$5:$C$1097,""),"")</f>
        <v>CONST_541_JSA</v>
      </c>
      <c r="B2250" s="45" t="str">
        <f t="shared" si="70"/>
        <v>C-541</v>
      </c>
      <c r="C2250" s="45" t="str">
        <f t="shared" si="71"/>
        <v>JSA</v>
      </c>
      <c r="D2250" s="6" t="s">
        <v>304</v>
      </c>
      <c r="E2250" s="7">
        <v>38293</v>
      </c>
      <c r="F2250" s="8"/>
      <c r="G2250" s="9"/>
      <c r="H2250" s="9"/>
      <c r="I2250" s="47"/>
      <c r="J2250" s="10"/>
    </row>
    <row r="2251" spans="1:10" x14ac:dyDescent="0.3">
      <c r="A2251" t="str" cm="1">
        <f t="array" ref="A2251">IFERROR(_xlfn.XLOOKUP(1,(Hoja1!$B$5:$B$1097=B2251)*(Hoja1!$E$5:$E$1097=_xlfn.MAXIFS(Hoja1!$E$5:$E$1097,Hoja1!$B$5:$B$1097,B2251,Hoja1!$E$5:$E$1097,"&lt;="&amp;E2251)),Hoja1!$C$5:$C$1097,""),"")</f>
        <v>CONST_541_JSA</v>
      </c>
      <c r="B2251" s="45" t="str">
        <f t="shared" si="70"/>
        <v>C-541</v>
      </c>
      <c r="C2251" s="45" t="str">
        <f t="shared" si="71"/>
        <v>JSA</v>
      </c>
      <c r="D2251" s="6" t="s">
        <v>304</v>
      </c>
      <c r="E2251" s="7">
        <v>38313</v>
      </c>
      <c r="F2251" s="8"/>
      <c r="G2251" s="9"/>
      <c r="H2251" s="9"/>
      <c r="I2251" s="47">
        <v>18000</v>
      </c>
      <c r="J2251" s="10"/>
    </row>
    <row r="2252" spans="1:10" x14ac:dyDescent="0.3">
      <c r="A2252" t="str" cm="1">
        <f t="array" ref="A2252">IFERROR(_xlfn.XLOOKUP(1,(Hoja1!$B$5:$B$1097=B2252)*(Hoja1!$E$5:$E$1097=_xlfn.MAXIFS(Hoja1!$E$5:$E$1097,Hoja1!$B$5:$B$1097,B2252,Hoja1!$E$5:$E$1097,"&lt;="&amp;E2252)),Hoja1!$C$5:$C$1097,""),"")</f>
        <v>CONST_541_JSA</v>
      </c>
      <c r="B2252" s="45" t="str">
        <f t="shared" si="70"/>
        <v>C-541</v>
      </c>
      <c r="C2252" s="45" t="str">
        <f t="shared" si="71"/>
        <v>JSA</v>
      </c>
      <c r="D2252" s="6" t="s">
        <v>304</v>
      </c>
      <c r="E2252" s="7">
        <v>38315</v>
      </c>
      <c r="F2252" s="8"/>
      <c r="G2252" s="9"/>
      <c r="H2252" s="9"/>
      <c r="I2252" s="47">
        <v>17000</v>
      </c>
      <c r="J2252" s="10"/>
    </row>
    <row r="2253" spans="1:10" x14ac:dyDescent="0.3">
      <c r="A2253" t="str" cm="1">
        <f t="array" ref="A2253">IFERROR(_xlfn.XLOOKUP(1,(Hoja1!$B$5:$B$1097=B2253)*(Hoja1!$E$5:$E$1097=_xlfn.MAXIFS(Hoja1!$E$5:$E$1097,Hoja1!$B$5:$B$1097,B2253,Hoja1!$E$5:$E$1097,"&lt;="&amp;E2253)),Hoja1!$C$5:$C$1097,""),"")</f>
        <v>CONST_541_JSA</v>
      </c>
      <c r="B2253" s="45" t="str">
        <f t="shared" si="70"/>
        <v>C-541</v>
      </c>
      <c r="C2253" s="45" t="str">
        <f t="shared" si="71"/>
        <v>JSA</v>
      </c>
      <c r="D2253" s="6" t="s">
        <v>304</v>
      </c>
      <c r="E2253" s="7">
        <v>38341</v>
      </c>
      <c r="F2253" s="8"/>
      <c r="G2253" s="9"/>
      <c r="H2253" s="9"/>
      <c r="I2253" s="47">
        <v>30000</v>
      </c>
      <c r="J2253" s="10"/>
    </row>
    <row r="2254" spans="1:10" x14ac:dyDescent="0.3">
      <c r="A2254" t="str" cm="1">
        <f t="array" ref="A2254">IFERROR(_xlfn.XLOOKUP(1,(Hoja1!$B$5:$B$1097=B2254)*(Hoja1!$E$5:$E$1097=_xlfn.MAXIFS(Hoja1!$E$5:$E$1097,Hoja1!$B$5:$B$1097,B2254,Hoja1!$E$5:$E$1097,"&lt;="&amp;E2254)),Hoja1!$C$5:$C$1097,""),"")</f>
        <v>CONST_541_JSA</v>
      </c>
      <c r="B2254" s="45" t="str">
        <f t="shared" si="70"/>
        <v>C-541</v>
      </c>
      <c r="C2254" s="45" t="str">
        <f t="shared" si="71"/>
        <v>JSA</v>
      </c>
      <c r="D2254" s="6" t="s">
        <v>304</v>
      </c>
      <c r="E2254" s="7">
        <v>38356</v>
      </c>
      <c r="F2254" s="8"/>
      <c r="G2254" s="9"/>
      <c r="H2254" s="9"/>
      <c r="I2254" s="47">
        <v>23000</v>
      </c>
      <c r="J2254" s="10"/>
    </row>
    <row r="2255" spans="1:10" x14ac:dyDescent="0.3">
      <c r="A2255" t="str" cm="1">
        <f t="array" ref="A2255">IFERROR(_xlfn.XLOOKUP(1,(Hoja1!$B$5:$B$1097=B2255)*(Hoja1!$E$5:$E$1097=_xlfn.MAXIFS(Hoja1!$E$5:$E$1097,Hoja1!$B$5:$B$1097,B2255,Hoja1!$E$5:$E$1097,"&lt;="&amp;E2255)),Hoja1!$C$5:$C$1097,""),"")</f>
        <v>CONST_541_JSA</v>
      </c>
      <c r="B2255" s="45" t="str">
        <f t="shared" si="70"/>
        <v>C-541</v>
      </c>
      <c r="C2255" s="45" t="str">
        <f t="shared" si="71"/>
        <v>JSA</v>
      </c>
      <c r="D2255" s="6" t="s">
        <v>304</v>
      </c>
      <c r="E2255" s="7">
        <v>38357</v>
      </c>
      <c r="F2255" s="8"/>
      <c r="G2255" s="9"/>
      <c r="H2255" s="9"/>
      <c r="I2255" s="47">
        <v>17000</v>
      </c>
      <c r="J2255" s="10"/>
    </row>
    <row r="2256" spans="1:10" x14ac:dyDescent="0.3">
      <c r="A2256" t="str" cm="1">
        <f t="array" ref="A2256">IFERROR(_xlfn.XLOOKUP(1,(Hoja1!$B$5:$B$1097=B2256)*(Hoja1!$E$5:$E$1097=_xlfn.MAXIFS(Hoja1!$E$5:$E$1097,Hoja1!$B$5:$B$1097,B2256,Hoja1!$E$5:$E$1097,"&lt;="&amp;E2256)),Hoja1!$C$5:$C$1097,""),"")</f>
        <v>CONST_541_JSA</v>
      </c>
      <c r="B2256" s="45" t="str">
        <f t="shared" si="70"/>
        <v>C-541</v>
      </c>
      <c r="C2256" s="45" t="str">
        <f t="shared" si="71"/>
        <v>JSA</v>
      </c>
      <c r="D2256" s="6" t="s">
        <v>304</v>
      </c>
      <c r="E2256" s="7">
        <v>38359</v>
      </c>
      <c r="F2256" s="8"/>
      <c r="G2256" s="9"/>
      <c r="H2256" s="9"/>
      <c r="I2256" s="47">
        <v>25000</v>
      </c>
      <c r="J2256" s="10"/>
    </row>
    <row r="2257" spans="1:10" x14ac:dyDescent="0.3">
      <c r="A2257" t="str" cm="1">
        <f t="array" ref="A2257">IFERROR(_xlfn.XLOOKUP(1,(Hoja1!$B$5:$B$1097=B2257)*(Hoja1!$E$5:$E$1097=_xlfn.MAXIFS(Hoja1!$E$5:$E$1097,Hoja1!$B$5:$B$1097,B2257,Hoja1!$E$5:$E$1097,"&lt;="&amp;E2257)),Hoja1!$C$5:$C$1097,""),"")</f>
        <v>CONST_541_JSA</v>
      </c>
      <c r="B2257" s="45" t="str">
        <f t="shared" si="70"/>
        <v>C-541</v>
      </c>
      <c r="C2257" s="45" t="str">
        <f t="shared" si="71"/>
        <v>JSA</v>
      </c>
      <c r="D2257" s="6" t="s">
        <v>304</v>
      </c>
      <c r="E2257" s="7">
        <v>38361</v>
      </c>
      <c r="F2257" s="8"/>
      <c r="G2257" s="9"/>
      <c r="H2257" s="9"/>
      <c r="I2257" s="47">
        <v>18000</v>
      </c>
      <c r="J2257" s="10"/>
    </row>
    <row r="2258" spans="1:10" x14ac:dyDescent="0.3">
      <c r="A2258" t="str" cm="1">
        <f t="array" ref="A2258">IFERROR(_xlfn.XLOOKUP(1,(Hoja1!$B$5:$B$1097=B2258)*(Hoja1!$E$5:$E$1097=_xlfn.MAXIFS(Hoja1!$E$5:$E$1097,Hoja1!$B$5:$B$1097,B2258,Hoja1!$E$5:$E$1097,"&lt;="&amp;E2258)),Hoja1!$C$5:$C$1097,""),"")</f>
        <v>CONST_541_JSA</v>
      </c>
      <c r="B2258" s="45" t="str">
        <f t="shared" si="70"/>
        <v>C-541</v>
      </c>
      <c r="C2258" s="45" t="str">
        <f t="shared" si="71"/>
        <v>JSA</v>
      </c>
      <c r="D2258" s="6" t="s">
        <v>304</v>
      </c>
      <c r="E2258" s="7">
        <v>38366</v>
      </c>
      <c r="F2258" s="8"/>
      <c r="G2258" s="9"/>
      <c r="H2258" s="9"/>
      <c r="I2258" s="47">
        <v>11000</v>
      </c>
      <c r="J2258" s="10"/>
    </row>
    <row r="2259" spans="1:10" x14ac:dyDescent="0.3">
      <c r="A2259" t="str" cm="1">
        <f t="array" ref="A2259">IFERROR(_xlfn.XLOOKUP(1,(Hoja1!$B$5:$B$1097=B2259)*(Hoja1!$E$5:$E$1097=_xlfn.MAXIFS(Hoja1!$E$5:$E$1097,Hoja1!$B$5:$B$1097,B2259,Hoja1!$E$5:$E$1097,"&lt;="&amp;E2259)),Hoja1!$C$5:$C$1097,""),"")</f>
        <v>CONST_541_JSA</v>
      </c>
      <c r="B2259" s="45" t="str">
        <f t="shared" si="70"/>
        <v>C-541</v>
      </c>
      <c r="C2259" s="45" t="str">
        <f t="shared" si="71"/>
        <v>JSA</v>
      </c>
      <c r="D2259" s="6" t="s">
        <v>304</v>
      </c>
      <c r="E2259" s="7">
        <v>38369</v>
      </c>
      <c r="F2259" s="8"/>
      <c r="G2259" s="9"/>
      <c r="H2259" s="9"/>
      <c r="I2259" s="47">
        <v>25000</v>
      </c>
      <c r="J2259" s="10"/>
    </row>
    <row r="2260" spans="1:10" x14ac:dyDescent="0.3">
      <c r="A2260" t="str" cm="1">
        <f t="array" ref="A2260">IFERROR(_xlfn.XLOOKUP(1,(Hoja1!$B$5:$B$1097=B2260)*(Hoja1!$E$5:$E$1097=_xlfn.MAXIFS(Hoja1!$E$5:$E$1097,Hoja1!$B$5:$B$1097,B2260,Hoja1!$E$5:$E$1097,"&lt;="&amp;E2260)),Hoja1!$C$5:$C$1097,""),"")</f>
        <v>CONST_541_JSA</v>
      </c>
      <c r="B2260" s="45" t="str">
        <f t="shared" si="70"/>
        <v>C-541</v>
      </c>
      <c r="C2260" s="45" t="str">
        <f t="shared" si="71"/>
        <v>JSA</v>
      </c>
      <c r="D2260" s="6" t="s">
        <v>304</v>
      </c>
      <c r="E2260" s="7">
        <v>38376</v>
      </c>
      <c r="F2260" s="8"/>
      <c r="G2260" s="9"/>
      <c r="H2260" s="9"/>
      <c r="I2260" s="47">
        <v>16000</v>
      </c>
      <c r="J2260" s="10"/>
    </row>
    <row r="2261" spans="1:10" x14ac:dyDescent="0.3">
      <c r="A2261" t="str" cm="1">
        <f t="array" ref="A2261">IFERROR(_xlfn.XLOOKUP(1,(Hoja1!$B$5:$B$1097=B2261)*(Hoja1!$E$5:$E$1097=_xlfn.MAXIFS(Hoja1!$E$5:$E$1097,Hoja1!$B$5:$B$1097,B2261,Hoja1!$E$5:$E$1097,"&lt;="&amp;E2261)),Hoja1!$C$5:$C$1097,""),"")</f>
        <v>CONST_541_JSA</v>
      </c>
      <c r="B2261" s="45" t="str">
        <f t="shared" si="70"/>
        <v>C-541</v>
      </c>
      <c r="C2261" s="45" t="str">
        <f t="shared" si="71"/>
        <v>JSA</v>
      </c>
      <c r="D2261" s="6" t="s">
        <v>304</v>
      </c>
      <c r="E2261" s="7">
        <v>38379</v>
      </c>
      <c r="F2261" s="8"/>
      <c r="G2261" s="9"/>
      <c r="H2261" s="9"/>
      <c r="I2261" s="47">
        <v>12000</v>
      </c>
      <c r="J2261" s="10"/>
    </row>
    <row r="2262" spans="1:10" x14ac:dyDescent="0.3">
      <c r="A2262" t="str" cm="1">
        <f t="array" ref="A2262">IFERROR(_xlfn.XLOOKUP(1,(Hoja1!$B$5:$B$1097=B2262)*(Hoja1!$E$5:$E$1097=_xlfn.MAXIFS(Hoja1!$E$5:$E$1097,Hoja1!$B$5:$B$1097,B2262,Hoja1!$E$5:$E$1097,"&lt;="&amp;E2262)),Hoja1!$C$5:$C$1097,""),"")</f>
        <v>CONST_541_JSA</v>
      </c>
      <c r="B2262" s="45" t="str">
        <f t="shared" si="70"/>
        <v>C-541</v>
      </c>
      <c r="C2262" s="45" t="str">
        <f t="shared" si="71"/>
        <v>JSA</v>
      </c>
      <c r="D2262" s="6" t="s">
        <v>304</v>
      </c>
      <c r="E2262" s="7">
        <v>38380</v>
      </c>
      <c r="F2262" s="8"/>
      <c r="G2262" s="9"/>
      <c r="H2262" s="9"/>
      <c r="I2262" s="47">
        <v>17000</v>
      </c>
      <c r="J2262" s="10"/>
    </row>
    <row r="2263" spans="1:10" x14ac:dyDescent="0.3">
      <c r="A2263" t="str" cm="1">
        <f t="array" ref="A2263">IFERROR(_xlfn.XLOOKUP(1,(Hoja1!$B$5:$B$1097=B2263)*(Hoja1!$E$5:$E$1097=_xlfn.MAXIFS(Hoja1!$E$5:$E$1097,Hoja1!$B$5:$B$1097,B2263,Hoja1!$E$5:$E$1097,"&lt;="&amp;E2263)),Hoja1!$C$5:$C$1097,""),"")</f>
        <v>CONST_541_JSA</v>
      </c>
      <c r="B2263" s="45" t="str">
        <f t="shared" si="70"/>
        <v>C-541</v>
      </c>
      <c r="C2263" s="45" t="str">
        <f t="shared" si="71"/>
        <v>JSA</v>
      </c>
      <c r="D2263" s="6" t="s">
        <v>304</v>
      </c>
      <c r="E2263" s="7">
        <v>38393</v>
      </c>
      <c r="F2263" s="8"/>
      <c r="G2263" s="9"/>
      <c r="H2263" s="9"/>
      <c r="I2263" s="47">
        <v>16000</v>
      </c>
      <c r="J2263" s="10"/>
    </row>
    <row r="2264" spans="1:10" x14ac:dyDescent="0.3">
      <c r="A2264" t="str" cm="1">
        <f t="array" ref="A2264">IFERROR(_xlfn.XLOOKUP(1,(Hoja1!$B$5:$B$1097=B2264)*(Hoja1!$E$5:$E$1097=_xlfn.MAXIFS(Hoja1!$E$5:$E$1097,Hoja1!$B$5:$B$1097,B2264,Hoja1!$E$5:$E$1097,"&lt;="&amp;E2264)),Hoja1!$C$5:$C$1097,""),"")</f>
        <v>CONST_541_JSA</v>
      </c>
      <c r="B2264" s="45" t="str">
        <f t="shared" si="70"/>
        <v>C-541</v>
      </c>
      <c r="C2264" s="45" t="str">
        <f t="shared" si="71"/>
        <v>JSA</v>
      </c>
      <c r="D2264" s="6" t="s">
        <v>304</v>
      </c>
      <c r="E2264" s="7">
        <v>38413</v>
      </c>
      <c r="F2264" s="8"/>
      <c r="G2264" s="9"/>
      <c r="H2264" s="9"/>
      <c r="I2264" s="47">
        <v>15000</v>
      </c>
      <c r="J2264" s="10"/>
    </row>
    <row r="2265" spans="1:10" x14ac:dyDescent="0.3">
      <c r="A2265" t="str" cm="1">
        <f t="array" ref="A2265">IFERROR(_xlfn.XLOOKUP(1,(Hoja1!$B$5:$B$1097=B2265)*(Hoja1!$E$5:$E$1097=_xlfn.MAXIFS(Hoja1!$E$5:$E$1097,Hoja1!$B$5:$B$1097,B2265,Hoja1!$E$5:$E$1097,"&lt;="&amp;E2265)),Hoja1!$C$5:$C$1097,""),"")</f>
        <v>CONST_541_JSA</v>
      </c>
      <c r="B2265" s="45" t="str">
        <f t="shared" si="70"/>
        <v>C-541</v>
      </c>
      <c r="C2265" s="45" t="str">
        <f t="shared" si="71"/>
        <v>JSA</v>
      </c>
      <c r="D2265" s="6" t="s">
        <v>304</v>
      </c>
      <c r="E2265" s="7">
        <v>38471</v>
      </c>
      <c r="F2265" s="8"/>
      <c r="G2265" s="9"/>
      <c r="H2265" s="9"/>
      <c r="I2265" s="47">
        <v>25000</v>
      </c>
      <c r="J2265" s="10"/>
    </row>
    <row r="2266" spans="1:10" x14ac:dyDescent="0.3">
      <c r="A2266" t="str" cm="1">
        <f t="array" ref="A2266">IFERROR(_xlfn.XLOOKUP(1,(Hoja1!$B$5:$B$1097=B2266)*(Hoja1!$E$5:$E$1097=_xlfn.MAXIFS(Hoja1!$E$5:$E$1097,Hoja1!$B$5:$B$1097,B2266,Hoja1!$E$5:$E$1097,"&lt;="&amp;E2266)),Hoja1!$C$5:$C$1097,""),"")</f>
        <v>CONST_541_JSA</v>
      </c>
      <c r="B2266" s="45" t="str">
        <f t="shared" si="70"/>
        <v>C-541</v>
      </c>
      <c r="C2266" s="45" t="str">
        <f t="shared" si="71"/>
        <v>JSA</v>
      </c>
      <c r="D2266" s="6" t="s">
        <v>304</v>
      </c>
      <c r="E2266" s="7">
        <v>38472</v>
      </c>
      <c r="F2266" s="8"/>
      <c r="G2266" s="9"/>
      <c r="H2266" s="9"/>
      <c r="I2266" s="47">
        <v>21000</v>
      </c>
      <c r="J2266" s="10"/>
    </row>
    <row r="2267" spans="1:10" x14ac:dyDescent="0.3">
      <c r="A2267" t="str" cm="1">
        <f t="array" ref="A2267">IFERROR(_xlfn.XLOOKUP(1,(Hoja1!$B$5:$B$1097=B2267)*(Hoja1!$E$5:$E$1097=_xlfn.MAXIFS(Hoja1!$E$5:$E$1097,Hoja1!$B$5:$B$1097,B2267,Hoja1!$E$5:$E$1097,"&lt;="&amp;E2267)),Hoja1!$C$5:$C$1097,""),"")</f>
        <v>CONST_541_JSA</v>
      </c>
      <c r="B2267" s="45" t="str">
        <f t="shared" si="70"/>
        <v>C-541</v>
      </c>
      <c r="C2267" s="45" t="str">
        <f t="shared" si="71"/>
        <v>JSA</v>
      </c>
      <c r="D2267" s="6" t="s">
        <v>304</v>
      </c>
      <c r="E2267" s="7">
        <v>38475</v>
      </c>
      <c r="F2267" s="8"/>
      <c r="G2267" s="9"/>
      <c r="H2267" s="9"/>
      <c r="I2267" s="47">
        <v>23000</v>
      </c>
      <c r="J2267" s="10"/>
    </row>
    <row r="2268" spans="1:10" x14ac:dyDescent="0.3">
      <c r="A2268" t="str" cm="1">
        <f t="array" ref="A2268">IFERROR(_xlfn.XLOOKUP(1,(Hoja1!$B$5:$B$1097=B2268)*(Hoja1!$E$5:$E$1097=_xlfn.MAXIFS(Hoja1!$E$5:$E$1097,Hoja1!$B$5:$B$1097,B2268,Hoja1!$E$5:$E$1097,"&lt;="&amp;E2268)),Hoja1!$C$5:$C$1097,""),"")</f>
        <v>CONST_541_JSA</v>
      </c>
      <c r="B2268" s="45" t="str">
        <f t="shared" si="70"/>
        <v>C-541</v>
      </c>
      <c r="C2268" s="45" t="str">
        <f t="shared" si="71"/>
        <v>JSA</v>
      </c>
      <c r="D2268" s="6" t="s">
        <v>304</v>
      </c>
      <c r="E2268" s="7">
        <v>38500</v>
      </c>
      <c r="F2268" s="8"/>
      <c r="G2268" s="9"/>
      <c r="H2268" s="9"/>
      <c r="I2268" s="47">
        <v>25000</v>
      </c>
      <c r="J2268" s="10"/>
    </row>
    <row r="2269" spans="1:10" x14ac:dyDescent="0.3">
      <c r="A2269" t="str" cm="1">
        <f t="array" ref="A2269">IFERROR(_xlfn.XLOOKUP(1,(Hoja1!$B$5:$B$1097=B2269)*(Hoja1!$E$5:$E$1097=_xlfn.MAXIFS(Hoja1!$E$5:$E$1097,Hoja1!$B$5:$B$1097,B2269,Hoja1!$E$5:$E$1097,"&lt;="&amp;E2269)),Hoja1!$C$5:$C$1097,""),"")</f>
        <v>CONST_541_JSA</v>
      </c>
      <c r="B2269" s="45" t="str">
        <f t="shared" si="70"/>
        <v>C-541</v>
      </c>
      <c r="C2269" s="45" t="str">
        <f t="shared" si="71"/>
        <v>JSA</v>
      </c>
      <c r="D2269" s="6" t="s">
        <v>304</v>
      </c>
      <c r="E2269" s="7">
        <v>38553</v>
      </c>
      <c r="F2269" s="8"/>
      <c r="G2269" s="9"/>
      <c r="H2269" s="9"/>
      <c r="I2269" s="47">
        <v>15000</v>
      </c>
      <c r="J2269" s="10"/>
    </row>
    <row r="2270" spans="1:10" x14ac:dyDescent="0.3">
      <c r="A2270" t="str" cm="1">
        <f t="array" ref="A2270">IFERROR(_xlfn.XLOOKUP(1,(Hoja1!$B$5:$B$1097=B2270)*(Hoja1!$E$5:$E$1097=_xlfn.MAXIFS(Hoja1!$E$5:$E$1097,Hoja1!$B$5:$B$1097,B2270,Hoja1!$E$5:$E$1097,"&lt;="&amp;E2270)),Hoja1!$C$5:$C$1097,""),"")</f>
        <v>CONST_541_JSA</v>
      </c>
      <c r="B2270" s="45" t="str">
        <f t="shared" si="70"/>
        <v>C-541</v>
      </c>
      <c r="C2270" s="45" t="str">
        <f t="shared" si="71"/>
        <v>JSA</v>
      </c>
      <c r="D2270" s="6" t="s">
        <v>304</v>
      </c>
      <c r="E2270" s="7">
        <v>38621</v>
      </c>
      <c r="F2270" s="8"/>
      <c r="G2270" s="9"/>
      <c r="H2270" s="9"/>
      <c r="I2270" s="47">
        <v>14000</v>
      </c>
      <c r="J2270" s="10"/>
    </row>
    <row r="2271" spans="1:10" x14ac:dyDescent="0.3">
      <c r="A2271" t="str" cm="1">
        <f t="array" ref="A2271">IFERROR(_xlfn.XLOOKUP(1,(Hoja1!$B$5:$B$1097=B2271)*(Hoja1!$E$5:$E$1097=_xlfn.MAXIFS(Hoja1!$E$5:$E$1097,Hoja1!$B$5:$B$1097,B2271,Hoja1!$E$5:$E$1097,"&lt;="&amp;E2271)),Hoja1!$C$5:$C$1097,""),"")</f>
        <v>CONST_541_JSA</v>
      </c>
      <c r="B2271" s="45" t="str">
        <f t="shared" si="70"/>
        <v>C-541</v>
      </c>
      <c r="C2271" s="45" t="str">
        <f t="shared" si="71"/>
        <v>JSA</v>
      </c>
      <c r="D2271" s="6" t="s">
        <v>304</v>
      </c>
      <c r="E2271" s="7">
        <v>38720</v>
      </c>
      <c r="F2271" s="8"/>
      <c r="G2271" s="9"/>
      <c r="H2271" s="9"/>
      <c r="I2271" s="47">
        <v>13000</v>
      </c>
      <c r="J2271" s="10"/>
    </row>
    <row r="2272" spans="1:10" x14ac:dyDescent="0.3">
      <c r="A2272" t="str" cm="1">
        <f t="array" ref="A2272">IFERROR(_xlfn.XLOOKUP(1,(Hoja1!$B$5:$B$1097=B2272)*(Hoja1!$E$5:$E$1097=_xlfn.MAXIFS(Hoja1!$E$5:$E$1097,Hoja1!$B$5:$B$1097,B2272,Hoja1!$E$5:$E$1097,"&lt;="&amp;E2272)),Hoja1!$C$5:$C$1097,""),"")</f>
        <v>CONST_541_JSA</v>
      </c>
      <c r="B2272" s="45" t="str">
        <f t="shared" si="70"/>
        <v>C-541</v>
      </c>
      <c r="C2272" s="45" t="str">
        <f t="shared" si="71"/>
        <v>JSA</v>
      </c>
      <c r="D2272" s="6" t="s">
        <v>304</v>
      </c>
      <c r="E2272" s="7">
        <v>38730</v>
      </c>
      <c r="F2272" s="8"/>
      <c r="G2272" s="9"/>
      <c r="H2272" s="9"/>
      <c r="I2272" s="47">
        <v>12000</v>
      </c>
      <c r="J2272" s="10"/>
    </row>
    <row r="2273" spans="1:10" x14ac:dyDescent="0.3">
      <c r="A2273" t="str" cm="1">
        <f t="array" ref="A2273">IFERROR(_xlfn.XLOOKUP(1,(Hoja1!$B$5:$B$1097=B2273)*(Hoja1!$E$5:$E$1097=_xlfn.MAXIFS(Hoja1!$E$5:$E$1097,Hoja1!$B$5:$B$1097,B2273,Hoja1!$E$5:$E$1097,"&lt;="&amp;E2273)),Hoja1!$C$5:$C$1097,""),"")</f>
        <v>CONST_541_JSA</v>
      </c>
      <c r="B2273" s="45" t="str">
        <f t="shared" si="70"/>
        <v>C-541</v>
      </c>
      <c r="C2273" s="45" t="str">
        <f t="shared" si="71"/>
        <v>JSA</v>
      </c>
      <c r="D2273" s="6" t="s">
        <v>304</v>
      </c>
      <c r="E2273" s="7">
        <v>38733</v>
      </c>
      <c r="F2273" s="8"/>
      <c r="G2273" s="9"/>
      <c r="H2273" s="9"/>
      <c r="I2273" s="47">
        <v>20000</v>
      </c>
      <c r="J2273" s="10"/>
    </row>
    <row r="2274" spans="1:10" x14ac:dyDescent="0.3">
      <c r="A2274" t="str" cm="1">
        <f t="array" ref="A2274">IFERROR(_xlfn.XLOOKUP(1,(Hoja1!$B$5:$B$1097=B2274)*(Hoja1!$E$5:$E$1097=_xlfn.MAXIFS(Hoja1!$E$5:$E$1097,Hoja1!$B$5:$B$1097,B2274,Hoja1!$E$5:$E$1097,"&lt;="&amp;E2274)),Hoja1!$C$5:$C$1097,""),"")</f>
        <v>CONST_541_JSA</v>
      </c>
      <c r="B2274" s="45" t="str">
        <f t="shared" si="70"/>
        <v>C-541</v>
      </c>
      <c r="C2274" s="45" t="str">
        <f t="shared" si="71"/>
        <v>JSA</v>
      </c>
      <c r="D2274" s="6" t="s">
        <v>304</v>
      </c>
      <c r="E2274" s="7">
        <v>38788</v>
      </c>
      <c r="F2274" s="8"/>
      <c r="G2274" s="9"/>
      <c r="H2274" s="9"/>
      <c r="I2274" s="47">
        <v>17000</v>
      </c>
      <c r="J2274" s="10"/>
    </row>
    <row r="2275" spans="1:10" x14ac:dyDescent="0.3">
      <c r="A2275" t="str" cm="1">
        <f t="array" ref="A2275">IFERROR(_xlfn.XLOOKUP(1,(Hoja1!$B$5:$B$1097=B2275)*(Hoja1!$E$5:$E$1097=_xlfn.MAXIFS(Hoja1!$E$5:$E$1097,Hoja1!$B$5:$B$1097,B2275,Hoja1!$E$5:$E$1097,"&lt;="&amp;E2275)),Hoja1!$C$5:$C$1097,""),"")</f>
        <v>CONST_541_JSA</v>
      </c>
      <c r="B2275" s="45" t="str">
        <f t="shared" si="70"/>
        <v>C-541</v>
      </c>
      <c r="C2275" s="45" t="str">
        <f t="shared" si="71"/>
        <v>JSA</v>
      </c>
      <c r="D2275" s="6" t="s">
        <v>304</v>
      </c>
      <c r="E2275" s="7">
        <v>38789</v>
      </c>
      <c r="F2275" s="8"/>
      <c r="G2275" s="9"/>
      <c r="H2275" s="9"/>
      <c r="I2275" s="47">
        <v>17000</v>
      </c>
      <c r="J2275" s="10"/>
    </row>
    <row r="2276" spans="1:10" x14ac:dyDescent="0.3">
      <c r="A2276" t="str" cm="1">
        <f t="array" ref="A2276">IFERROR(_xlfn.XLOOKUP(1,(Hoja1!$B$5:$B$1097=B2276)*(Hoja1!$E$5:$E$1097=_xlfn.MAXIFS(Hoja1!$E$5:$E$1097,Hoja1!$B$5:$B$1097,B2276,Hoja1!$E$5:$E$1097,"&lt;="&amp;E2276)),Hoja1!$C$5:$C$1097,""),"")</f>
        <v>CONST_541_JSA</v>
      </c>
      <c r="B2276" s="45" t="str">
        <f t="shared" si="70"/>
        <v>C-541</v>
      </c>
      <c r="C2276" s="45" t="str">
        <f t="shared" si="71"/>
        <v>JSA</v>
      </c>
      <c r="D2276" s="6" t="s">
        <v>304</v>
      </c>
      <c r="E2276" s="7">
        <v>38806</v>
      </c>
      <c r="F2276" s="8"/>
      <c r="G2276" s="9"/>
      <c r="H2276" s="9"/>
      <c r="I2276" s="47">
        <v>20000</v>
      </c>
      <c r="J2276" s="10"/>
    </row>
    <row r="2277" spans="1:10" x14ac:dyDescent="0.3">
      <c r="A2277" t="str" cm="1">
        <f t="array" ref="A2277">IFERROR(_xlfn.XLOOKUP(1,(Hoja1!$B$5:$B$1097=B2277)*(Hoja1!$E$5:$E$1097=_xlfn.MAXIFS(Hoja1!$E$5:$E$1097,Hoja1!$B$5:$B$1097,B2277,Hoja1!$E$5:$E$1097,"&lt;="&amp;E2277)),Hoja1!$C$5:$C$1097,""),"")</f>
        <v>CONST_541_JSA</v>
      </c>
      <c r="B2277" s="45" t="str">
        <f t="shared" si="70"/>
        <v>C-541</v>
      </c>
      <c r="C2277" s="45" t="str">
        <f t="shared" si="71"/>
        <v>JSA</v>
      </c>
      <c r="D2277" s="6" t="s">
        <v>304</v>
      </c>
      <c r="E2277" s="7">
        <v>38856</v>
      </c>
      <c r="F2277" s="8"/>
      <c r="G2277" s="9"/>
      <c r="H2277" s="9"/>
      <c r="I2277" s="47">
        <v>15000</v>
      </c>
      <c r="J2277" s="10"/>
    </row>
    <row r="2278" spans="1:10" x14ac:dyDescent="0.3">
      <c r="A2278" t="str" cm="1">
        <f t="array" ref="A2278">IFERROR(_xlfn.XLOOKUP(1,(Hoja1!$B$5:$B$1097=B2278)*(Hoja1!$E$5:$E$1097=_xlfn.MAXIFS(Hoja1!$E$5:$E$1097,Hoja1!$B$5:$B$1097,B2278,Hoja1!$E$5:$E$1097,"&lt;="&amp;E2278)),Hoja1!$C$5:$C$1097,""),"")</f>
        <v>CONST_541_JSA</v>
      </c>
      <c r="B2278" s="45" t="str">
        <f t="shared" si="70"/>
        <v>C-541</v>
      </c>
      <c r="C2278" s="45" t="str">
        <f t="shared" si="71"/>
        <v>JSA</v>
      </c>
      <c r="D2278" s="6" t="s">
        <v>304</v>
      </c>
      <c r="E2278" s="7">
        <v>38859</v>
      </c>
      <c r="F2278" s="8"/>
      <c r="G2278" s="9"/>
      <c r="H2278" s="9"/>
      <c r="I2278" s="47">
        <v>23000</v>
      </c>
      <c r="J2278" s="10"/>
    </row>
    <row r="2279" spans="1:10" x14ac:dyDescent="0.3">
      <c r="A2279" t="str" cm="1">
        <f t="array" ref="A2279">IFERROR(_xlfn.XLOOKUP(1,(Hoja1!$B$5:$B$1097=B2279)*(Hoja1!$E$5:$E$1097=_xlfn.MAXIFS(Hoja1!$E$5:$E$1097,Hoja1!$B$5:$B$1097,B2279,Hoja1!$E$5:$E$1097,"&lt;="&amp;E2279)),Hoja1!$C$5:$C$1097,""),"")</f>
        <v>CONST_541_JSA</v>
      </c>
      <c r="B2279" s="45" t="str">
        <f t="shared" si="70"/>
        <v>C-541</v>
      </c>
      <c r="C2279" s="45" t="str">
        <f t="shared" si="71"/>
        <v>JSA</v>
      </c>
      <c r="D2279" s="6" t="s">
        <v>304</v>
      </c>
      <c r="E2279" s="7">
        <v>38864</v>
      </c>
      <c r="F2279" s="8"/>
      <c r="G2279" s="9"/>
      <c r="H2279" s="9"/>
      <c r="I2279" s="47">
        <v>15000</v>
      </c>
      <c r="J2279" s="10"/>
    </row>
    <row r="2280" spans="1:10" x14ac:dyDescent="0.3">
      <c r="A2280" t="str" cm="1">
        <f t="array" ref="A2280">IFERROR(_xlfn.XLOOKUP(1,(Hoja1!$B$5:$B$1097=B2280)*(Hoja1!$E$5:$E$1097=_xlfn.MAXIFS(Hoja1!$E$5:$E$1097,Hoja1!$B$5:$B$1097,B2280,Hoja1!$E$5:$E$1097,"&lt;="&amp;E2280)),Hoja1!$C$5:$C$1097,""),"")</f>
        <v>CONST_541_JSA</v>
      </c>
      <c r="B2280" s="45" t="str">
        <f t="shared" si="70"/>
        <v>C-541</v>
      </c>
      <c r="C2280" s="45" t="str">
        <f t="shared" si="71"/>
        <v>JSA</v>
      </c>
      <c r="D2280" s="6" t="s">
        <v>304</v>
      </c>
      <c r="E2280" s="7">
        <v>38869</v>
      </c>
      <c r="F2280" s="8"/>
      <c r="G2280" s="9"/>
      <c r="H2280" s="9"/>
      <c r="I2280" s="47">
        <v>15000</v>
      </c>
      <c r="J2280" s="10"/>
    </row>
    <row r="2281" spans="1:10" x14ac:dyDescent="0.3">
      <c r="A2281" t="str" cm="1">
        <f t="array" ref="A2281">IFERROR(_xlfn.XLOOKUP(1,(Hoja1!$B$5:$B$1097=B2281)*(Hoja1!$E$5:$E$1097=_xlfn.MAXIFS(Hoja1!$E$5:$E$1097,Hoja1!$B$5:$B$1097,B2281,Hoja1!$E$5:$E$1097,"&lt;="&amp;E2281)),Hoja1!$C$5:$C$1097,""),"")</f>
        <v>CONST_541_JSA</v>
      </c>
      <c r="B2281" s="45" t="str">
        <f t="shared" si="70"/>
        <v>C-541</v>
      </c>
      <c r="C2281" s="45" t="str">
        <f t="shared" si="71"/>
        <v>JSA</v>
      </c>
      <c r="D2281" s="6" t="s">
        <v>304</v>
      </c>
      <c r="E2281" s="7">
        <v>38882</v>
      </c>
      <c r="F2281" s="8"/>
      <c r="G2281" s="9"/>
      <c r="H2281" s="9"/>
      <c r="I2281" s="47">
        <v>18000</v>
      </c>
      <c r="J2281" s="10"/>
    </row>
    <row r="2282" spans="1:10" x14ac:dyDescent="0.3">
      <c r="A2282" t="str" cm="1">
        <f t="array" ref="A2282">IFERROR(_xlfn.XLOOKUP(1,(Hoja1!$B$5:$B$1097=B2282)*(Hoja1!$E$5:$E$1097=_xlfn.MAXIFS(Hoja1!$E$5:$E$1097,Hoja1!$B$5:$B$1097,B2282,Hoja1!$E$5:$E$1097,"&lt;="&amp;E2282)),Hoja1!$C$5:$C$1097,""),"")</f>
        <v>CONST_541_JSA</v>
      </c>
      <c r="B2282" s="45" t="str">
        <f t="shared" si="70"/>
        <v>C-541</v>
      </c>
      <c r="C2282" s="45" t="str">
        <f t="shared" si="71"/>
        <v>JSA</v>
      </c>
      <c r="D2282" s="6" t="s">
        <v>304</v>
      </c>
      <c r="E2282" s="7">
        <v>38964</v>
      </c>
      <c r="F2282" s="8"/>
      <c r="G2282" s="9"/>
      <c r="H2282" s="9"/>
      <c r="I2282" s="47">
        <v>15000</v>
      </c>
      <c r="J2282" s="10"/>
    </row>
    <row r="2283" spans="1:10" x14ac:dyDescent="0.3">
      <c r="A2283" t="str" cm="1">
        <f t="array" ref="A2283">IFERROR(_xlfn.XLOOKUP(1,(Hoja1!$B$5:$B$1097=B2283)*(Hoja1!$E$5:$E$1097=_xlfn.MAXIFS(Hoja1!$E$5:$E$1097,Hoja1!$B$5:$B$1097,B2283,Hoja1!$E$5:$E$1097,"&lt;="&amp;E2283)),Hoja1!$C$5:$C$1097,""),"")</f>
        <v>CONST_541_JSA</v>
      </c>
      <c r="B2283" s="45" t="str">
        <f t="shared" si="70"/>
        <v>C-541</v>
      </c>
      <c r="C2283" s="45" t="str">
        <f t="shared" si="71"/>
        <v>JSA</v>
      </c>
      <c r="D2283" s="6" t="s">
        <v>304</v>
      </c>
      <c r="E2283" s="7">
        <v>39024</v>
      </c>
      <c r="F2283" s="8"/>
      <c r="G2283" s="9"/>
      <c r="H2283" s="9"/>
      <c r="I2283" s="47">
        <v>22000</v>
      </c>
      <c r="J2283" s="10"/>
    </row>
    <row r="2284" spans="1:10" x14ac:dyDescent="0.3">
      <c r="A2284" t="str" cm="1">
        <f t="array" ref="A2284">IFERROR(_xlfn.XLOOKUP(1,(Hoja1!$B$5:$B$1097=B2284)*(Hoja1!$E$5:$E$1097=_xlfn.MAXIFS(Hoja1!$E$5:$E$1097,Hoja1!$B$5:$B$1097,B2284,Hoja1!$E$5:$E$1097,"&lt;="&amp;E2284)),Hoja1!$C$5:$C$1097,""),"")</f>
        <v>CONST_541_JSA</v>
      </c>
      <c r="B2284" s="45" t="str">
        <f t="shared" si="70"/>
        <v>C-541</v>
      </c>
      <c r="C2284" s="45" t="str">
        <f t="shared" si="71"/>
        <v>JSA</v>
      </c>
      <c r="D2284" s="6" t="s">
        <v>304</v>
      </c>
      <c r="E2284" s="7">
        <v>39027</v>
      </c>
      <c r="F2284" s="8"/>
      <c r="G2284" s="9"/>
      <c r="H2284" s="9"/>
      <c r="I2284" s="47">
        <v>20000</v>
      </c>
      <c r="J2284" s="10"/>
    </row>
    <row r="2285" spans="1:10" x14ac:dyDescent="0.3">
      <c r="A2285" t="str" cm="1">
        <f t="array" ref="A2285">IFERROR(_xlfn.XLOOKUP(1,(Hoja1!$B$5:$B$1097=B2285)*(Hoja1!$E$5:$E$1097=_xlfn.MAXIFS(Hoja1!$E$5:$E$1097,Hoja1!$B$5:$B$1097,B2285,Hoja1!$E$5:$E$1097,"&lt;="&amp;E2285)),Hoja1!$C$5:$C$1097,""),"")</f>
        <v>CONST_541_JSA</v>
      </c>
      <c r="B2285" s="45" t="str">
        <f t="shared" si="70"/>
        <v>C-541</v>
      </c>
      <c r="C2285" s="45" t="str">
        <f t="shared" si="71"/>
        <v>JSA</v>
      </c>
      <c r="D2285" s="6" t="s">
        <v>304</v>
      </c>
      <c r="E2285" s="7">
        <v>39028</v>
      </c>
      <c r="F2285" s="8"/>
      <c r="G2285" s="9"/>
      <c r="H2285" s="9"/>
      <c r="I2285" s="47">
        <v>36000</v>
      </c>
      <c r="J2285" s="10"/>
    </row>
    <row r="2286" spans="1:10" x14ac:dyDescent="0.3">
      <c r="A2286" t="str" cm="1">
        <f t="array" ref="A2286">IFERROR(_xlfn.XLOOKUP(1,(Hoja1!$B$5:$B$1097=B2286)*(Hoja1!$E$5:$E$1097=_xlfn.MAXIFS(Hoja1!$E$5:$E$1097,Hoja1!$B$5:$B$1097,B2286,Hoja1!$E$5:$E$1097,"&lt;="&amp;E2286)),Hoja1!$C$5:$C$1097,""),"")</f>
        <v>CONST_541_JSA</v>
      </c>
      <c r="B2286" s="45" t="str">
        <f t="shared" si="70"/>
        <v>C-541</v>
      </c>
      <c r="C2286" s="45" t="str">
        <f t="shared" si="71"/>
        <v>JSA</v>
      </c>
      <c r="D2286" s="6" t="s">
        <v>304</v>
      </c>
      <c r="E2286" s="7">
        <v>39031</v>
      </c>
      <c r="F2286" s="8"/>
      <c r="G2286" s="9"/>
      <c r="H2286" s="9"/>
      <c r="I2286" s="47">
        <v>22000</v>
      </c>
      <c r="J2286" s="10"/>
    </row>
    <row r="2287" spans="1:10" x14ac:dyDescent="0.3">
      <c r="A2287" t="str" cm="1">
        <f t="array" ref="A2287">IFERROR(_xlfn.XLOOKUP(1,(Hoja1!$B$5:$B$1097=B2287)*(Hoja1!$E$5:$E$1097=_xlfn.MAXIFS(Hoja1!$E$5:$E$1097,Hoja1!$B$5:$B$1097,B2287,Hoja1!$E$5:$E$1097,"&lt;="&amp;E2287)),Hoja1!$C$5:$C$1097,""),"")</f>
        <v>CONST_541_JSA</v>
      </c>
      <c r="B2287" s="45" t="str">
        <f t="shared" si="70"/>
        <v>C-541</v>
      </c>
      <c r="C2287" s="45" t="str">
        <f t="shared" si="71"/>
        <v>JSA</v>
      </c>
      <c r="D2287" s="6" t="s">
        <v>304</v>
      </c>
      <c r="E2287" s="7">
        <v>39043</v>
      </c>
      <c r="F2287" s="8"/>
      <c r="G2287" s="9"/>
      <c r="H2287" s="9"/>
      <c r="I2287" s="47">
        <v>23000</v>
      </c>
      <c r="J2287" s="10"/>
    </row>
    <row r="2288" spans="1:10" x14ac:dyDescent="0.3">
      <c r="A2288" t="str" cm="1">
        <f t="array" ref="A2288">IFERROR(_xlfn.XLOOKUP(1,(Hoja1!$B$5:$B$1097=B2288)*(Hoja1!$E$5:$E$1097=_xlfn.MAXIFS(Hoja1!$E$5:$E$1097,Hoja1!$B$5:$B$1097,B2288,Hoja1!$E$5:$E$1097,"&lt;="&amp;E2288)),Hoja1!$C$5:$C$1097,""),"")</f>
        <v>CONST_541_JSA</v>
      </c>
      <c r="B2288" s="45" t="str">
        <f t="shared" si="70"/>
        <v>C-541</v>
      </c>
      <c r="C2288" s="45" t="str">
        <f t="shared" si="71"/>
        <v>JSA</v>
      </c>
      <c r="D2288" s="6" t="s">
        <v>304</v>
      </c>
      <c r="E2288" s="7">
        <v>39073</v>
      </c>
      <c r="F2288" s="8"/>
      <c r="G2288" s="9"/>
      <c r="H2288" s="9"/>
      <c r="I2288" s="47">
        <v>25000</v>
      </c>
      <c r="J2288" s="10"/>
    </row>
    <row r="2289" spans="1:10" x14ac:dyDescent="0.3">
      <c r="A2289" t="str" cm="1">
        <f t="array" ref="A2289">IFERROR(_xlfn.XLOOKUP(1,(Hoja1!$B$5:$B$1097=B2289)*(Hoja1!$E$5:$E$1097=_xlfn.MAXIFS(Hoja1!$E$5:$E$1097,Hoja1!$B$5:$B$1097,B2289,Hoja1!$E$5:$E$1097,"&lt;="&amp;E2289)),Hoja1!$C$5:$C$1097,""),"")</f>
        <v>CONST_541_JSA</v>
      </c>
      <c r="B2289" s="45" t="str">
        <f t="shared" si="70"/>
        <v>C-541</v>
      </c>
      <c r="C2289" s="45" t="str">
        <f t="shared" si="71"/>
        <v>JSA</v>
      </c>
      <c r="D2289" s="6" t="s">
        <v>304</v>
      </c>
      <c r="E2289" s="7">
        <v>39074</v>
      </c>
      <c r="F2289" s="8"/>
      <c r="G2289" s="9"/>
      <c r="H2289" s="9"/>
      <c r="I2289" s="47">
        <v>25000</v>
      </c>
      <c r="J2289" s="10"/>
    </row>
    <row r="2290" spans="1:10" x14ac:dyDescent="0.3">
      <c r="A2290" t="str" cm="1">
        <f t="array" ref="A2290">IFERROR(_xlfn.XLOOKUP(1,(Hoja1!$B$5:$B$1097=B2290)*(Hoja1!$E$5:$E$1097=_xlfn.MAXIFS(Hoja1!$E$5:$E$1097,Hoja1!$B$5:$B$1097,B2290,Hoja1!$E$5:$E$1097,"&lt;="&amp;E2290)),Hoja1!$C$5:$C$1097,""),"")</f>
        <v>CONST_541_JSA</v>
      </c>
      <c r="B2290" s="45" t="str">
        <f t="shared" si="70"/>
        <v>C-541</v>
      </c>
      <c r="C2290" s="45" t="str">
        <f t="shared" si="71"/>
        <v>JSA</v>
      </c>
      <c r="D2290" s="6" t="s">
        <v>304</v>
      </c>
      <c r="E2290" s="7">
        <v>39076</v>
      </c>
      <c r="F2290" s="8"/>
      <c r="G2290" s="9"/>
      <c r="H2290" s="9"/>
      <c r="I2290" s="47">
        <v>17000</v>
      </c>
      <c r="J2290" s="10"/>
    </row>
    <row r="2291" spans="1:10" x14ac:dyDescent="0.3">
      <c r="A2291" t="str" cm="1">
        <f t="array" ref="A2291">IFERROR(_xlfn.XLOOKUP(1,(Hoja1!$B$5:$B$1097=B2291)*(Hoja1!$E$5:$E$1097=_xlfn.MAXIFS(Hoja1!$E$5:$E$1097,Hoja1!$B$5:$B$1097,B2291,Hoja1!$E$5:$E$1097,"&lt;="&amp;E2291)),Hoja1!$C$5:$C$1097,""),"")</f>
        <v>CONST_541_JSA</v>
      </c>
      <c r="B2291" s="45" t="str">
        <f t="shared" si="70"/>
        <v>C-541</v>
      </c>
      <c r="C2291" s="45" t="str">
        <f t="shared" si="71"/>
        <v>JSA</v>
      </c>
      <c r="D2291" s="6" t="s">
        <v>304</v>
      </c>
      <c r="E2291" s="7">
        <v>39077</v>
      </c>
      <c r="F2291" s="8"/>
      <c r="G2291" s="9"/>
      <c r="H2291" s="9"/>
      <c r="I2291" s="47">
        <v>31000</v>
      </c>
      <c r="J2291" s="10"/>
    </row>
    <row r="2292" spans="1:10" x14ac:dyDescent="0.3">
      <c r="A2292" t="str" cm="1">
        <f t="array" ref="A2292">IFERROR(_xlfn.XLOOKUP(1,(Hoja1!$B$5:$B$1097=B2292)*(Hoja1!$E$5:$E$1097=_xlfn.MAXIFS(Hoja1!$E$5:$E$1097,Hoja1!$B$5:$B$1097,B2292,Hoja1!$E$5:$E$1097,"&lt;="&amp;E2292)),Hoja1!$C$5:$C$1097,""),"")</f>
        <v>CONST_541_JSA</v>
      </c>
      <c r="B2292" s="45" t="str">
        <f t="shared" si="70"/>
        <v>C-541</v>
      </c>
      <c r="C2292" s="45" t="str">
        <f t="shared" si="71"/>
        <v>JSA</v>
      </c>
      <c r="D2292" s="6" t="s">
        <v>304</v>
      </c>
      <c r="E2292" s="7">
        <v>39078</v>
      </c>
      <c r="F2292" s="8"/>
      <c r="G2292" s="9"/>
      <c r="H2292" s="9"/>
      <c r="I2292" s="47">
        <v>18000</v>
      </c>
      <c r="J2292" s="10"/>
    </row>
    <row r="2293" spans="1:10" x14ac:dyDescent="0.3">
      <c r="A2293" t="str" cm="1">
        <f t="array" ref="A2293">IFERROR(_xlfn.XLOOKUP(1,(Hoja1!$B$5:$B$1097=B2293)*(Hoja1!$E$5:$E$1097=_xlfn.MAXIFS(Hoja1!$E$5:$E$1097,Hoja1!$B$5:$B$1097,B2293,Hoja1!$E$5:$E$1097,"&lt;="&amp;E2293)),Hoja1!$C$5:$C$1097,""),"")</f>
        <v>CONST_541_JSA</v>
      </c>
      <c r="B2293" s="45" t="str">
        <f t="shared" si="70"/>
        <v>C-541</v>
      </c>
      <c r="C2293" s="45" t="str">
        <f t="shared" si="71"/>
        <v>JSA</v>
      </c>
      <c r="D2293" s="6" t="s">
        <v>304</v>
      </c>
      <c r="E2293" s="7">
        <v>39079</v>
      </c>
      <c r="F2293" s="8"/>
      <c r="G2293" s="9"/>
      <c r="H2293" s="9"/>
      <c r="I2293" s="47">
        <v>26000</v>
      </c>
      <c r="J2293" s="10"/>
    </row>
    <row r="2294" spans="1:10" x14ac:dyDescent="0.3">
      <c r="A2294" t="str" cm="1">
        <f t="array" ref="A2294">IFERROR(_xlfn.XLOOKUP(1,(Hoja1!$B$5:$B$1097=B2294)*(Hoja1!$E$5:$E$1097=_xlfn.MAXIFS(Hoja1!$E$5:$E$1097,Hoja1!$B$5:$B$1097,B2294,Hoja1!$E$5:$E$1097,"&lt;="&amp;E2294)),Hoja1!$C$5:$C$1097,""),"")</f>
        <v>CONST_541_JSA</v>
      </c>
      <c r="B2294" s="45" t="str">
        <f t="shared" si="70"/>
        <v>C-541</v>
      </c>
      <c r="C2294" s="45" t="str">
        <f t="shared" si="71"/>
        <v>JSA</v>
      </c>
      <c r="D2294" s="6" t="s">
        <v>304</v>
      </c>
      <c r="E2294" s="7">
        <v>39080</v>
      </c>
      <c r="F2294" s="8"/>
      <c r="G2294" s="9"/>
      <c r="H2294" s="9"/>
      <c r="I2294" s="47">
        <v>27000</v>
      </c>
      <c r="J2294" s="10"/>
    </row>
    <row r="2295" spans="1:10" x14ac:dyDescent="0.3">
      <c r="A2295" t="str" cm="1">
        <f t="array" ref="A2295">IFERROR(_xlfn.XLOOKUP(1,(Hoja1!$B$5:$B$1097=B2295)*(Hoja1!$E$5:$E$1097=_xlfn.MAXIFS(Hoja1!$E$5:$E$1097,Hoja1!$B$5:$B$1097,B2295,Hoja1!$E$5:$E$1097,"&lt;="&amp;E2295)),Hoja1!$C$5:$C$1097,""),"")</f>
        <v>CONST_541_JSA</v>
      </c>
      <c r="B2295" s="45" t="str">
        <f t="shared" si="70"/>
        <v>C-541</v>
      </c>
      <c r="C2295" s="45" t="str">
        <f t="shared" si="71"/>
        <v>JSA</v>
      </c>
      <c r="D2295" s="6" t="s">
        <v>304</v>
      </c>
      <c r="E2295" s="7">
        <v>39083</v>
      </c>
      <c r="F2295" s="8"/>
      <c r="G2295" s="9"/>
      <c r="H2295" s="9"/>
      <c r="I2295" s="47">
        <v>24000</v>
      </c>
      <c r="J2295" s="10"/>
    </row>
    <row r="2296" spans="1:10" x14ac:dyDescent="0.3">
      <c r="A2296" t="str" cm="1">
        <f t="array" ref="A2296">IFERROR(_xlfn.XLOOKUP(1,(Hoja1!$B$5:$B$1097=B2296)*(Hoja1!$E$5:$E$1097=_xlfn.MAXIFS(Hoja1!$E$5:$E$1097,Hoja1!$B$5:$B$1097,B2296,Hoja1!$E$5:$E$1097,"&lt;="&amp;E2296)),Hoja1!$C$5:$C$1097,""),"")</f>
        <v>CONST_541_JSA</v>
      </c>
      <c r="B2296" s="45" t="str">
        <f t="shared" si="70"/>
        <v>C-541</v>
      </c>
      <c r="C2296" s="45" t="str">
        <f t="shared" si="71"/>
        <v>JSA</v>
      </c>
      <c r="D2296" s="6" t="s">
        <v>304</v>
      </c>
      <c r="E2296" s="7">
        <v>39084</v>
      </c>
      <c r="F2296" s="8"/>
      <c r="G2296" s="9"/>
      <c r="H2296" s="9"/>
      <c r="I2296" s="47">
        <v>22000</v>
      </c>
      <c r="J2296" s="10"/>
    </row>
    <row r="2297" spans="1:10" x14ac:dyDescent="0.3">
      <c r="A2297" t="str" cm="1">
        <f t="array" ref="A2297">IFERROR(_xlfn.XLOOKUP(1,(Hoja1!$B$5:$B$1097=B2297)*(Hoja1!$E$5:$E$1097=_xlfn.MAXIFS(Hoja1!$E$5:$E$1097,Hoja1!$B$5:$B$1097,B2297,Hoja1!$E$5:$E$1097,"&lt;="&amp;E2297)),Hoja1!$C$5:$C$1097,""),"")</f>
        <v>CONST_541_JSA</v>
      </c>
      <c r="B2297" s="45" t="str">
        <f t="shared" si="70"/>
        <v>C-541</v>
      </c>
      <c r="C2297" s="45" t="str">
        <f t="shared" si="71"/>
        <v>JSA</v>
      </c>
      <c r="D2297" s="6" t="s">
        <v>304</v>
      </c>
      <c r="E2297" s="7">
        <v>39086</v>
      </c>
      <c r="F2297" s="8"/>
      <c r="G2297" s="9"/>
      <c r="H2297" s="9"/>
      <c r="I2297" s="47">
        <v>15000</v>
      </c>
      <c r="J2297" s="10"/>
    </row>
    <row r="2298" spans="1:10" x14ac:dyDescent="0.3">
      <c r="A2298" t="str" cm="1">
        <f t="array" ref="A2298">IFERROR(_xlfn.XLOOKUP(1,(Hoja1!$B$5:$B$1097=B2298)*(Hoja1!$E$5:$E$1097=_xlfn.MAXIFS(Hoja1!$E$5:$E$1097,Hoja1!$B$5:$B$1097,B2298,Hoja1!$E$5:$E$1097,"&lt;="&amp;E2298)),Hoja1!$C$5:$C$1097,""),"")</f>
        <v>CONST_541_JSA</v>
      </c>
      <c r="B2298" s="45" t="str">
        <f t="shared" si="70"/>
        <v>C-541</v>
      </c>
      <c r="C2298" s="45" t="str">
        <f t="shared" si="71"/>
        <v>JSA</v>
      </c>
      <c r="D2298" s="6" t="s">
        <v>304</v>
      </c>
      <c r="E2298" s="7">
        <v>39087</v>
      </c>
      <c r="F2298" s="8"/>
      <c r="G2298" s="9"/>
      <c r="H2298" s="9"/>
      <c r="I2298" s="47">
        <v>24000</v>
      </c>
      <c r="J2298" s="10"/>
    </row>
    <row r="2299" spans="1:10" x14ac:dyDescent="0.3">
      <c r="A2299" t="str" cm="1">
        <f t="array" ref="A2299">IFERROR(_xlfn.XLOOKUP(1,(Hoja1!$B$5:$B$1097=B2299)*(Hoja1!$E$5:$E$1097=_xlfn.MAXIFS(Hoja1!$E$5:$E$1097,Hoja1!$B$5:$B$1097,B2299,Hoja1!$E$5:$E$1097,"&lt;="&amp;E2299)),Hoja1!$C$5:$C$1097,""),"")</f>
        <v>CONST_541_JSA</v>
      </c>
      <c r="B2299" s="45" t="str">
        <f t="shared" si="70"/>
        <v>C-541</v>
      </c>
      <c r="C2299" s="45" t="str">
        <f t="shared" si="71"/>
        <v>JSA</v>
      </c>
      <c r="D2299" s="6" t="s">
        <v>304</v>
      </c>
      <c r="E2299" s="7">
        <v>39090</v>
      </c>
      <c r="F2299" s="8"/>
      <c r="G2299" s="9"/>
      <c r="H2299" s="9"/>
      <c r="I2299" s="47">
        <v>20000</v>
      </c>
      <c r="J2299" s="10"/>
    </row>
    <row r="2300" spans="1:10" x14ac:dyDescent="0.3">
      <c r="A2300" t="str" cm="1">
        <f t="array" ref="A2300">IFERROR(_xlfn.XLOOKUP(1,(Hoja1!$B$5:$B$1097=B2300)*(Hoja1!$E$5:$E$1097=_xlfn.MAXIFS(Hoja1!$E$5:$E$1097,Hoja1!$B$5:$B$1097,B2300,Hoja1!$E$5:$E$1097,"&lt;="&amp;E2300)),Hoja1!$C$5:$C$1097,""),"")</f>
        <v>CONST_541_JSA</v>
      </c>
      <c r="B2300" s="45" t="str">
        <f t="shared" si="70"/>
        <v>C-541</v>
      </c>
      <c r="C2300" s="45" t="str">
        <f t="shared" si="71"/>
        <v>JSA</v>
      </c>
      <c r="D2300" s="6" t="s">
        <v>304</v>
      </c>
      <c r="E2300" s="7">
        <v>39098</v>
      </c>
      <c r="F2300" s="8"/>
      <c r="G2300" s="9"/>
      <c r="H2300" s="9"/>
      <c r="I2300" s="47">
        <v>17000</v>
      </c>
      <c r="J2300" s="10"/>
    </row>
    <row r="2301" spans="1:10" x14ac:dyDescent="0.3">
      <c r="A2301" t="str" cm="1">
        <f t="array" ref="A2301">IFERROR(_xlfn.XLOOKUP(1,(Hoja1!$B$5:$B$1097=B2301)*(Hoja1!$E$5:$E$1097=_xlfn.MAXIFS(Hoja1!$E$5:$E$1097,Hoja1!$B$5:$B$1097,B2301,Hoja1!$E$5:$E$1097,"&lt;="&amp;E2301)),Hoja1!$C$5:$C$1097,""),"")</f>
        <v>CONST_541_JSA</v>
      </c>
      <c r="B2301" s="45" t="str">
        <f t="shared" si="70"/>
        <v>C-541</v>
      </c>
      <c r="C2301" s="45" t="str">
        <f t="shared" si="71"/>
        <v>JSA</v>
      </c>
      <c r="D2301" s="6" t="s">
        <v>304</v>
      </c>
      <c r="E2301" s="7">
        <v>39099</v>
      </c>
      <c r="F2301" s="8"/>
      <c r="G2301" s="9"/>
      <c r="H2301" s="9"/>
      <c r="I2301" s="47">
        <v>16000</v>
      </c>
      <c r="J2301" s="10"/>
    </row>
    <row r="2302" spans="1:10" x14ac:dyDescent="0.3">
      <c r="A2302" t="str" cm="1">
        <f t="array" ref="A2302">IFERROR(_xlfn.XLOOKUP(1,(Hoja1!$B$5:$B$1097=B2302)*(Hoja1!$E$5:$E$1097=_xlfn.MAXIFS(Hoja1!$E$5:$E$1097,Hoja1!$B$5:$B$1097,B2302,Hoja1!$E$5:$E$1097,"&lt;="&amp;E2302)),Hoja1!$C$5:$C$1097,""),"")</f>
        <v>CONST_541_JSA</v>
      </c>
      <c r="B2302" s="45" t="str">
        <f t="shared" si="70"/>
        <v>C-541</v>
      </c>
      <c r="C2302" s="45" t="str">
        <f t="shared" si="71"/>
        <v>JSA</v>
      </c>
      <c r="D2302" s="6" t="s">
        <v>304</v>
      </c>
      <c r="E2302" s="7">
        <v>39119</v>
      </c>
      <c r="F2302" s="8"/>
      <c r="G2302" s="9"/>
      <c r="H2302" s="9"/>
      <c r="I2302" s="47">
        <v>12000</v>
      </c>
      <c r="J2302" s="10"/>
    </row>
    <row r="2303" spans="1:10" x14ac:dyDescent="0.3">
      <c r="A2303" t="str" cm="1">
        <f t="array" ref="A2303">IFERROR(_xlfn.XLOOKUP(1,(Hoja1!$B$5:$B$1097=B2303)*(Hoja1!$E$5:$E$1097=_xlfn.MAXIFS(Hoja1!$E$5:$E$1097,Hoja1!$B$5:$B$1097,B2303,Hoja1!$E$5:$E$1097,"&lt;="&amp;E2303)),Hoja1!$C$5:$C$1097,""),"")</f>
        <v>CONST_541_JSA</v>
      </c>
      <c r="B2303" s="45" t="str">
        <f t="shared" si="70"/>
        <v>C-541</v>
      </c>
      <c r="C2303" s="45" t="str">
        <f t="shared" si="71"/>
        <v>JSA</v>
      </c>
      <c r="D2303" s="6" t="s">
        <v>304</v>
      </c>
      <c r="E2303" s="7">
        <v>39122</v>
      </c>
      <c r="F2303" s="8"/>
      <c r="G2303" s="9"/>
      <c r="H2303" s="9"/>
      <c r="I2303" s="47">
        <v>22000</v>
      </c>
      <c r="J2303" s="10"/>
    </row>
    <row r="2304" spans="1:10" x14ac:dyDescent="0.3">
      <c r="A2304" t="str" cm="1">
        <f t="array" ref="A2304">IFERROR(_xlfn.XLOOKUP(1,(Hoja1!$B$5:$B$1097=B2304)*(Hoja1!$E$5:$E$1097=_xlfn.MAXIFS(Hoja1!$E$5:$E$1097,Hoja1!$B$5:$B$1097,B2304,Hoja1!$E$5:$E$1097,"&lt;="&amp;E2304)),Hoja1!$C$5:$C$1097,""),"")</f>
        <v>CONST_541_JSA</v>
      </c>
      <c r="B2304" s="45" t="str">
        <f t="shared" si="70"/>
        <v>C-541</v>
      </c>
      <c r="C2304" s="45" t="str">
        <f t="shared" si="71"/>
        <v>JSA</v>
      </c>
      <c r="D2304" s="6" t="s">
        <v>304</v>
      </c>
      <c r="E2304" s="7">
        <v>39128</v>
      </c>
      <c r="F2304" s="8"/>
      <c r="G2304" s="9"/>
      <c r="H2304" s="9"/>
      <c r="I2304" s="47">
        <v>20000</v>
      </c>
      <c r="J2304" s="10"/>
    </row>
    <row r="2305" spans="1:10" x14ac:dyDescent="0.3">
      <c r="A2305" t="str" cm="1">
        <f t="array" ref="A2305">IFERROR(_xlfn.XLOOKUP(1,(Hoja1!$B$5:$B$1097=B2305)*(Hoja1!$E$5:$E$1097=_xlfn.MAXIFS(Hoja1!$E$5:$E$1097,Hoja1!$B$5:$B$1097,B2305,Hoja1!$E$5:$E$1097,"&lt;="&amp;E2305)),Hoja1!$C$5:$C$1097,""),"")</f>
        <v>CONST_541_JSA</v>
      </c>
      <c r="B2305" s="45" t="str">
        <f t="shared" si="70"/>
        <v>C-541</v>
      </c>
      <c r="C2305" s="45" t="str">
        <f t="shared" si="71"/>
        <v>JSA</v>
      </c>
      <c r="D2305" s="6" t="s">
        <v>304</v>
      </c>
      <c r="E2305" s="7">
        <v>39136</v>
      </c>
      <c r="F2305" s="8"/>
      <c r="G2305" s="9"/>
      <c r="H2305" s="9"/>
      <c r="I2305" s="47">
        <v>24000</v>
      </c>
      <c r="J2305" s="10"/>
    </row>
    <row r="2306" spans="1:10" x14ac:dyDescent="0.3">
      <c r="A2306" t="str" cm="1">
        <f t="array" ref="A2306">IFERROR(_xlfn.XLOOKUP(1,(Hoja1!$B$5:$B$1097=B2306)*(Hoja1!$E$5:$E$1097=_xlfn.MAXIFS(Hoja1!$E$5:$E$1097,Hoja1!$B$5:$B$1097,B2306,Hoja1!$E$5:$E$1097,"&lt;="&amp;E2306)),Hoja1!$C$5:$C$1097,""),"")</f>
        <v>CONST_541_JSA</v>
      </c>
      <c r="B2306" s="45" t="str">
        <f t="shared" si="70"/>
        <v>C-541</v>
      </c>
      <c r="C2306" s="45" t="str">
        <f t="shared" si="71"/>
        <v>JSA</v>
      </c>
      <c r="D2306" s="6" t="s">
        <v>304</v>
      </c>
      <c r="E2306" s="7">
        <v>39140</v>
      </c>
      <c r="F2306" s="8"/>
      <c r="G2306" s="9"/>
      <c r="H2306" s="9"/>
      <c r="I2306" s="47">
        <v>20000</v>
      </c>
      <c r="J2306" s="10"/>
    </row>
    <row r="2307" spans="1:10" x14ac:dyDescent="0.3">
      <c r="A2307" t="str" cm="1">
        <f t="array" ref="A2307">IFERROR(_xlfn.XLOOKUP(1,(Hoja1!$B$5:$B$1097=B2307)*(Hoja1!$E$5:$E$1097=_xlfn.MAXIFS(Hoja1!$E$5:$E$1097,Hoja1!$B$5:$B$1097,B2307,Hoja1!$E$5:$E$1097,"&lt;="&amp;E2307)),Hoja1!$C$5:$C$1097,""),"")</f>
        <v>CONST_541_JSA</v>
      </c>
      <c r="B2307" s="45" t="str">
        <f t="shared" ref="B2307:B2370" si="72">IF(LEFT(D2307,1)="T","T-","C-")&amp;TRIM(RIGHT(D2307,LEN(D2307)-SEARCH("-",D2307)))</f>
        <v>C-541</v>
      </c>
      <c r="C2307" s="45" t="str">
        <f t="shared" ref="C2307:C2370" si="73">IFERROR(MID(A2307,FIND("_",A2307,FIND("_",A2307)+1)+1,LEN(A2307)),"")</f>
        <v>JSA</v>
      </c>
      <c r="D2307" s="6" t="s">
        <v>304</v>
      </c>
      <c r="E2307" s="7">
        <v>39157</v>
      </c>
      <c r="F2307" s="8"/>
      <c r="G2307" s="9"/>
      <c r="H2307" s="9"/>
      <c r="I2307" s="47">
        <v>16000</v>
      </c>
      <c r="J2307" s="10"/>
    </row>
    <row r="2308" spans="1:10" x14ac:dyDescent="0.3">
      <c r="A2308" t="str" cm="1">
        <f t="array" ref="A2308">IFERROR(_xlfn.XLOOKUP(1,(Hoja1!$B$5:$B$1097=B2308)*(Hoja1!$E$5:$E$1097=_xlfn.MAXIFS(Hoja1!$E$5:$E$1097,Hoja1!$B$5:$B$1097,B2308,Hoja1!$E$5:$E$1097,"&lt;="&amp;E2308)),Hoja1!$C$5:$C$1097,""),"")</f>
        <v>CONST_541_JSA</v>
      </c>
      <c r="B2308" s="45" t="str">
        <f t="shared" si="72"/>
        <v>C-541</v>
      </c>
      <c r="C2308" s="45" t="str">
        <f t="shared" si="73"/>
        <v>JSA</v>
      </c>
      <c r="D2308" s="6" t="s">
        <v>304</v>
      </c>
      <c r="E2308" s="7">
        <v>39208</v>
      </c>
      <c r="F2308" s="8"/>
      <c r="G2308" s="9"/>
      <c r="H2308" s="9"/>
      <c r="I2308" s="47">
        <v>28000</v>
      </c>
      <c r="J2308" s="10"/>
    </row>
    <row r="2309" spans="1:10" x14ac:dyDescent="0.3">
      <c r="A2309" t="str" cm="1">
        <f t="array" ref="A2309">IFERROR(_xlfn.XLOOKUP(1,(Hoja1!$B$5:$B$1097=B2309)*(Hoja1!$E$5:$E$1097=_xlfn.MAXIFS(Hoja1!$E$5:$E$1097,Hoja1!$B$5:$B$1097,B2309,Hoja1!$E$5:$E$1097,"&lt;="&amp;E2309)),Hoja1!$C$5:$C$1097,""),"")</f>
        <v>CONST_541_JSA</v>
      </c>
      <c r="B2309" s="45" t="str">
        <f t="shared" si="72"/>
        <v>C-541</v>
      </c>
      <c r="C2309" s="45" t="str">
        <f t="shared" si="73"/>
        <v>JSA</v>
      </c>
      <c r="D2309" s="6" t="s">
        <v>304</v>
      </c>
      <c r="E2309" s="7">
        <v>39213</v>
      </c>
      <c r="F2309" s="8"/>
      <c r="G2309" s="9"/>
      <c r="H2309" s="9"/>
      <c r="I2309" s="47">
        <v>17000</v>
      </c>
      <c r="J2309" s="10"/>
    </row>
    <row r="2310" spans="1:10" x14ac:dyDescent="0.3">
      <c r="A2310" t="str" cm="1">
        <f t="array" ref="A2310">IFERROR(_xlfn.XLOOKUP(1,(Hoja1!$B$5:$B$1097=B2310)*(Hoja1!$E$5:$E$1097=_xlfn.MAXIFS(Hoja1!$E$5:$E$1097,Hoja1!$B$5:$B$1097,B2310,Hoja1!$E$5:$E$1097,"&lt;="&amp;E2310)),Hoja1!$C$5:$C$1097,""),"")</f>
        <v>CONST_541_JSA</v>
      </c>
      <c r="B2310" s="45" t="str">
        <f t="shared" si="72"/>
        <v>C-541</v>
      </c>
      <c r="C2310" s="45" t="str">
        <f t="shared" si="73"/>
        <v>JSA</v>
      </c>
      <c r="D2310" s="6" t="s">
        <v>304</v>
      </c>
      <c r="E2310" s="7">
        <v>39256</v>
      </c>
      <c r="F2310" s="8"/>
      <c r="G2310" s="9"/>
      <c r="H2310" s="9"/>
      <c r="I2310" s="47">
        <v>28000</v>
      </c>
      <c r="J2310" s="10"/>
    </row>
    <row r="2311" spans="1:10" x14ac:dyDescent="0.3">
      <c r="A2311" t="str" cm="1">
        <f t="array" ref="A2311">IFERROR(_xlfn.XLOOKUP(1,(Hoja1!$B$5:$B$1097=B2311)*(Hoja1!$E$5:$E$1097=_xlfn.MAXIFS(Hoja1!$E$5:$E$1097,Hoja1!$B$5:$B$1097,B2311,Hoja1!$E$5:$E$1097,"&lt;="&amp;E2311)),Hoja1!$C$5:$C$1097,""),"")</f>
        <v>CONST_541_JSA</v>
      </c>
      <c r="B2311" s="45" t="str">
        <f t="shared" si="72"/>
        <v>C-541</v>
      </c>
      <c r="C2311" s="45" t="str">
        <f t="shared" si="73"/>
        <v>JSA</v>
      </c>
      <c r="D2311" s="6" t="s">
        <v>304</v>
      </c>
      <c r="E2311" s="7">
        <v>39283</v>
      </c>
      <c r="F2311" s="8"/>
      <c r="G2311" s="9"/>
      <c r="H2311" s="9"/>
      <c r="I2311" s="47">
        <v>20000</v>
      </c>
      <c r="J2311" s="10"/>
    </row>
    <row r="2312" spans="1:10" x14ac:dyDescent="0.3">
      <c r="A2312" t="str" cm="1">
        <f t="array" ref="A2312">IFERROR(_xlfn.XLOOKUP(1,(Hoja1!$B$5:$B$1097=B2312)*(Hoja1!$E$5:$E$1097=_xlfn.MAXIFS(Hoja1!$E$5:$E$1097,Hoja1!$B$5:$B$1097,B2312,Hoja1!$E$5:$E$1097,"&lt;="&amp;E2312)),Hoja1!$C$5:$C$1097,""),"")</f>
        <v>CONST_541_JSA</v>
      </c>
      <c r="B2312" s="45" t="str">
        <f t="shared" si="72"/>
        <v>C-541</v>
      </c>
      <c r="C2312" s="45" t="str">
        <f t="shared" si="73"/>
        <v>JSA</v>
      </c>
      <c r="D2312" s="6" t="s">
        <v>304</v>
      </c>
      <c r="E2312" s="7">
        <v>39325</v>
      </c>
      <c r="F2312" s="8"/>
      <c r="G2312" s="9"/>
      <c r="H2312" s="9"/>
      <c r="I2312" s="47">
        <v>20000</v>
      </c>
      <c r="J2312" s="10"/>
    </row>
    <row r="2313" spans="1:10" x14ac:dyDescent="0.3">
      <c r="A2313" t="str" cm="1">
        <f t="array" ref="A2313">IFERROR(_xlfn.XLOOKUP(1,(Hoja1!$B$5:$B$1097=B2313)*(Hoja1!$E$5:$E$1097=_xlfn.MAXIFS(Hoja1!$E$5:$E$1097,Hoja1!$B$5:$B$1097,B2313,Hoja1!$E$5:$E$1097,"&lt;="&amp;E2313)),Hoja1!$C$5:$C$1097,""),"")</f>
        <v>CONST_541_JSA</v>
      </c>
      <c r="B2313" s="45" t="str">
        <f t="shared" si="72"/>
        <v>C-541</v>
      </c>
      <c r="C2313" s="45" t="str">
        <f t="shared" si="73"/>
        <v>JSA</v>
      </c>
      <c r="D2313" s="6" t="s">
        <v>304</v>
      </c>
      <c r="E2313" s="7">
        <v>39344</v>
      </c>
      <c r="F2313" s="8"/>
      <c r="G2313" s="9"/>
      <c r="H2313" s="9"/>
      <c r="I2313" s="47">
        <v>21000</v>
      </c>
      <c r="J2313" s="10"/>
    </row>
    <row r="2314" spans="1:10" x14ac:dyDescent="0.3">
      <c r="A2314" t="str" cm="1">
        <f t="array" ref="A2314">IFERROR(_xlfn.XLOOKUP(1,(Hoja1!$B$5:$B$1097=B2314)*(Hoja1!$E$5:$E$1097=_xlfn.MAXIFS(Hoja1!$E$5:$E$1097,Hoja1!$B$5:$B$1097,B2314,Hoja1!$E$5:$E$1097,"&lt;="&amp;E2314)),Hoja1!$C$5:$C$1097,""),"")</f>
        <v>CONST_541_JSA</v>
      </c>
      <c r="B2314" s="45" t="str">
        <f t="shared" si="72"/>
        <v>C-541</v>
      </c>
      <c r="C2314" s="45" t="str">
        <f t="shared" si="73"/>
        <v>JSA</v>
      </c>
      <c r="D2314" s="6" t="s">
        <v>304</v>
      </c>
      <c r="E2314" s="7">
        <v>39364</v>
      </c>
      <c r="F2314" s="8"/>
      <c r="G2314" s="9"/>
      <c r="H2314" s="9"/>
      <c r="I2314" s="47">
        <v>19000</v>
      </c>
      <c r="J2314" s="10"/>
    </row>
    <row r="2315" spans="1:10" x14ac:dyDescent="0.3">
      <c r="A2315" t="str" cm="1">
        <f t="array" ref="A2315">IFERROR(_xlfn.XLOOKUP(1,(Hoja1!$B$5:$B$1097=B2315)*(Hoja1!$E$5:$E$1097=_xlfn.MAXIFS(Hoja1!$E$5:$E$1097,Hoja1!$B$5:$B$1097,B2315,Hoja1!$E$5:$E$1097,"&lt;="&amp;E2315)),Hoja1!$C$5:$C$1097,""),"")</f>
        <v>CONST_541_JSA</v>
      </c>
      <c r="B2315" s="45" t="str">
        <f t="shared" si="72"/>
        <v>C-541</v>
      </c>
      <c r="C2315" s="45" t="str">
        <f t="shared" si="73"/>
        <v>JSA</v>
      </c>
      <c r="D2315" s="6" t="s">
        <v>304</v>
      </c>
      <c r="E2315" s="7">
        <v>39485</v>
      </c>
      <c r="F2315" s="8"/>
      <c r="G2315" s="9"/>
      <c r="H2315" s="9"/>
      <c r="I2315" s="47">
        <v>52000</v>
      </c>
      <c r="J2315" s="10"/>
    </row>
    <row r="2316" spans="1:10" x14ac:dyDescent="0.3">
      <c r="A2316" t="str" cm="1">
        <f t="array" ref="A2316">IFERROR(_xlfn.XLOOKUP(1,(Hoja1!$B$5:$B$1097=B2316)*(Hoja1!$E$5:$E$1097=_xlfn.MAXIFS(Hoja1!$E$5:$E$1097,Hoja1!$B$5:$B$1097,B2316,Hoja1!$E$5:$E$1097,"&lt;="&amp;E2316)),Hoja1!$C$5:$C$1097,""),"")</f>
        <v>CONST_541_JSA</v>
      </c>
      <c r="B2316" s="45" t="str">
        <f t="shared" si="72"/>
        <v>C-541</v>
      </c>
      <c r="C2316" s="45" t="str">
        <f t="shared" si="73"/>
        <v>JSA</v>
      </c>
      <c r="D2316" s="6" t="s">
        <v>304</v>
      </c>
      <c r="E2316" s="7">
        <v>39699</v>
      </c>
      <c r="F2316" s="8"/>
      <c r="G2316" s="9"/>
      <c r="H2316" s="9"/>
      <c r="I2316" s="47">
        <v>43000</v>
      </c>
      <c r="J2316" s="10"/>
    </row>
    <row r="2317" spans="1:10" x14ac:dyDescent="0.3">
      <c r="A2317" t="str" cm="1">
        <f t="array" ref="A2317">IFERROR(_xlfn.XLOOKUP(1,(Hoja1!$B$5:$B$1097=B2317)*(Hoja1!$E$5:$E$1097=_xlfn.MAXIFS(Hoja1!$E$5:$E$1097,Hoja1!$B$5:$B$1097,B2317,Hoja1!$E$5:$E$1097,"&lt;="&amp;E2317)),Hoja1!$C$5:$C$1097,""),"")</f>
        <v>CONST_541_JSA</v>
      </c>
      <c r="B2317" s="45" t="str">
        <f t="shared" si="72"/>
        <v>C-541</v>
      </c>
      <c r="C2317" s="45" t="str">
        <f t="shared" si="73"/>
        <v>JSA</v>
      </c>
      <c r="D2317" s="6" t="s">
        <v>304</v>
      </c>
      <c r="E2317" s="7">
        <v>39700</v>
      </c>
      <c r="F2317" s="8"/>
      <c r="G2317" s="9"/>
      <c r="H2317" s="9"/>
      <c r="I2317" s="47">
        <v>47000</v>
      </c>
      <c r="J2317" s="10"/>
    </row>
    <row r="2318" spans="1:10" x14ac:dyDescent="0.3">
      <c r="A2318" t="str" cm="1">
        <f t="array" ref="A2318">IFERROR(_xlfn.XLOOKUP(1,(Hoja1!$B$5:$B$1097=B2318)*(Hoja1!$E$5:$E$1097=_xlfn.MAXIFS(Hoja1!$E$5:$E$1097,Hoja1!$B$5:$B$1097,B2318,Hoja1!$E$5:$E$1097,"&lt;="&amp;E2318)),Hoja1!$C$5:$C$1097,""),"")</f>
        <v>CONST_541_JSA</v>
      </c>
      <c r="B2318" s="45" t="str">
        <f t="shared" si="72"/>
        <v>C-541</v>
      </c>
      <c r="C2318" s="45" t="str">
        <f t="shared" si="73"/>
        <v>JSA</v>
      </c>
      <c r="D2318" s="6" t="s">
        <v>304</v>
      </c>
      <c r="E2318" s="7">
        <v>39707</v>
      </c>
      <c r="F2318" s="8"/>
      <c r="G2318" s="9"/>
      <c r="H2318" s="9"/>
      <c r="I2318" s="47">
        <v>20000</v>
      </c>
      <c r="J2318" s="10"/>
    </row>
    <row r="2319" spans="1:10" x14ac:dyDescent="0.3">
      <c r="A2319" t="str" cm="1">
        <f t="array" ref="A2319">IFERROR(_xlfn.XLOOKUP(1,(Hoja1!$B$5:$B$1097=B2319)*(Hoja1!$E$5:$E$1097=_xlfn.MAXIFS(Hoja1!$E$5:$E$1097,Hoja1!$B$5:$B$1097,B2319,Hoja1!$E$5:$E$1097,"&lt;="&amp;E2319)),Hoja1!$C$5:$C$1097,""),"")</f>
        <v>CONST_541_JSA</v>
      </c>
      <c r="B2319" s="45" t="str">
        <f t="shared" si="72"/>
        <v>C-541</v>
      </c>
      <c r="C2319" s="45" t="str">
        <f t="shared" si="73"/>
        <v>JSA</v>
      </c>
      <c r="D2319" s="6" t="s">
        <v>304</v>
      </c>
      <c r="E2319" s="7">
        <v>39708</v>
      </c>
      <c r="F2319" s="8"/>
      <c r="G2319" s="9"/>
      <c r="H2319" s="9"/>
      <c r="I2319" s="47">
        <v>21000</v>
      </c>
      <c r="J2319" s="10"/>
    </row>
    <row r="2320" spans="1:10" x14ac:dyDescent="0.3">
      <c r="A2320" t="str" cm="1">
        <f t="array" ref="A2320">IFERROR(_xlfn.XLOOKUP(1,(Hoja1!$B$5:$B$1097=B2320)*(Hoja1!$E$5:$E$1097=_xlfn.MAXIFS(Hoja1!$E$5:$E$1097,Hoja1!$B$5:$B$1097,B2320,Hoja1!$E$5:$E$1097,"&lt;="&amp;E2320)),Hoja1!$C$5:$C$1097,""),"")</f>
        <v>CONST_541_JSA</v>
      </c>
      <c r="B2320" s="45" t="str">
        <f t="shared" si="72"/>
        <v>C-541</v>
      </c>
      <c r="C2320" s="45" t="str">
        <f t="shared" si="73"/>
        <v>JSA</v>
      </c>
      <c r="D2320" s="6" t="s">
        <v>304</v>
      </c>
      <c r="E2320" s="7">
        <v>39722</v>
      </c>
      <c r="F2320" s="8"/>
      <c r="G2320" s="9"/>
      <c r="H2320" s="9"/>
      <c r="I2320" s="47">
        <v>20000</v>
      </c>
      <c r="J2320" s="10"/>
    </row>
    <row r="2321" spans="1:10" x14ac:dyDescent="0.3">
      <c r="A2321" t="str" cm="1">
        <f t="array" ref="A2321">IFERROR(_xlfn.XLOOKUP(1,(Hoja1!$B$5:$B$1097=B2321)*(Hoja1!$E$5:$E$1097=_xlfn.MAXIFS(Hoja1!$E$5:$E$1097,Hoja1!$B$5:$B$1097,B2321,Hoja1!$E$5:$E$1097,"&lt;="&amp;E2321)),Hoja1!$C$5:$C$1097,""),"")</f>
        <v>CONST_544_JSA</v>
      </c>
      <c r="B2321" s="45" t="str">
        <f t="shared" si="72"/>
        <v>C-544</v>
      </c>
      <c r="C2321" s="45" t="str">
        <f t="shared" si="73"/>
        <v>JSA</v>
      </c>
      <c r="D2321" s="6" t="s">
        <v>33</v>
      </c>
      <c r="E2321" s="7">
        <v>37984</v>
      </c>
      <c r="F2321" s="8"/>
      <c r="G2321" s="9"/>
      <c r="H2321" s="9"/>
      <c r="I2321" s="47"/>
      <c r="J2321" s="10"/>
    </row>
    <row r="2322" spans="1:10" x14ac:dyDescent="0.3">
      <c r="A2322" t="str" cm="1">
        <f t="array" ref="A2322">IFERROR(_xlfn.XLOOKUP(1,(Hoja1!$B$5:$B$1097=B2322)*(Hoja1!$E$5:$E$1097=_xlfn.MAXIFS(Hoja1!$E$5:$E$1097,Hoja1!$B$5:$B$1097,B2322,Hoja1!$E$5:$E$1097,"&lt;="&amp;E2322)),Hoja1!$C$5:$C$1097,""),"")</f>
        <v>CONST_544_JSA</v>
      </c>
      <c r="B2322" s="45" t="str">
        <f t="shared" si="72"/>
        <v>C-544</v>
      </c>
      <c r="C2322" s="45" t="str">
        <f t="shared" si="73"/>
        <v>JSA</v>
      </c>
      <c r="D2322" s="6" t="s">
        <v>33</v>
      </c>
      <c r="E2322" s="7">
        <v>37998</v>
      </c>
      <c r="F2322" s="8"/>
      <c r="G2322" s="9"/>
      <c r="H2322" s="9"/>
      <c r="I2322" s="47"/>
      <c r="J2322" s="10"/>
    </row>
    <row r="2323" spans="1:10" x14ac:dyDescent="0.3">
      <c r="A2323" t="str" cm="1">
        <f t="array" ref="A2323">IFERROR(_xlfn.XLOOKUP(1,(Hoja1!$B$5:$B$1097=B2323)*(Hoja1!$E$5:$E$1097=_xlfn.MAXIFS(Hoja1!$E$5:$E$1097,Hoja1!$B$5:$B$1097,B2323,Hoja1!$E$5:$E$1097,"&lt;="&amp;E2323)),Hoja1!$C$5:$C$1097,""),"")</f>
        <v>CONST_544_JSA</v>
      </c>
      <c r="B2323" s="45" t="str">
        <f t="shared" si="72"/>
        <v>C-544</v>
      </c>
      <c r="C2323" s="45" t="str">
        <f t="shared" si="73"/>
        <v>JSA</v>
      </c>
      <c r="D2323" s="6" t="s">
        <v>33</v>
      </c>
      <c r="E2323" s="7">
        <v>38002</v>
      </c>
      <c r="F2323" s="8"/>
      <c r="G2323" s="9"/>
      <c r="H2323" s="9"/>
      <c r="I2323" s="47"/>
      <c r="J2323" s="10"/>
    </row>
    <row r="2324" spans="1:10" x14ac:dyDescent="0.3">
      <c r="A2324" t="str" cm="1">
        <f t="array" ref="A2324">IFERROR(_xlfn.XLOOKUP(1,(Hoja1!$B$5:$B$1097=B2324)*(Hoja1!$E$5:$E$1097=_xlfn.MAXIFS(Hoja1!$E$5:$E$1097,Hoja1!$B$5:$B$1097,B2324,Hoja1!$E$5:$E$1097,"&lt;="&amp;E2324)),Hoja1!$C$5:$C$1097,""),"")</f>
        <v>CONST_544_JSA</v>
      </c>
      <c r="B2324" s="45" t="str">
        <f t="shared" si="72"/>
        <v>C-544</v>
      </c>
      <c r="C2324" s="45" t="str">
        <f t="shared" si="73"/>
        <v>JSA</v>
      </c>
      <c r="D2324" s="6" t="s">
        <v>33</v>
      </c>
      <c r="E2324" s="7">
        <v>38013</v>
      </c>
      <c r="F2324" s="8"/>
      <c r="G2324" s="9"/>
      <c r="H2324" s="9"/>
      <c r="I2324" s="47"/>
      <c r="J2324" s="10"/>
    </row>
    <row r="2325" spans="1:10" x14ac:dyDescent="0.3">
      <c r="A2325" t="str" cm="1">
        <f t="array" ref="A2325">IFERROR(_xlfn.XLOOKUP(1,(Hoja1!$B$5:$B$1097=B2325)*(Hoja1!$E$5:$E$1097=_xlfn.MAXIFS(Hoja1!$E$5:$E$1097,Hoja1!$B$5:$B$1097,B2325,Hoja1!$E$5:$E$1097,"&lt;="&amp;E2325)),Hoja1!$C$5:$C$1097,""),"")</f>
        <v>CONST_544_JSA</v>
      </c>
      <c r="B2325" s="45" t="str">
        <f t="shared" si="72"/>
        <v>C-544</v>
      </c>
      <c r="C2325" s="45" t="str">
        <f t="shared" si="73"/>
        <v>JSA</v>
      </c>
      <c r="D2325" s="6" t="s">
        <v>33</v>
      </c>
      <c r="E2325" s="7">
        <v>38023</v>
      </c>
      <c r="F2325" s="8"/>
      <c r="G2325" s="9"/>
      <c r="H2325" s="9"/>
      <c r="I2325" s="47"/>
      <c r="J2325" s="10"/>
    </row>
    <row r="2326" spans="1:10" x14ac:dyDescent="0.3">
      <c r="A2326" t="str" cm="1">
        <f t="array" ref="A2326">IFERROR(_xlfn.XLOOKUP(1,(Hoja1!$B$5:$B$1097=B2326)*(Hoja1!$E$5:$E$1097=_xlfn.MAXIFS(Hoja1!$E$5:$E$1097,Hoja1!$B$5:$B$1097,B2326,Hoja1!$E$5:$E$1097,"&lt;="&amp;E2326)),Hoja1!$C$5:$C$1097,""),"")</f>
        <v>CONST_544_JSA</v>
      </c>
      <c r="B2326" s="45" t="str">
        <f t="shared" si="72"/>
        <v>C-544</v>
      </c>
      <c r="C2326" s="45" t="str">
        <f t="shared" si="73"/>
        <v>JSA</v>
      </c>
      <c r="D2326" s="6" t="s">
        <v>33</v>
      </c>
      <c r="E2326" s="7">
        <v>38034</v>
      </c>
      <c r="F2326" s="8"/>
      <c r="G2326" s="9"/>
      <c r="H2326" s="9"/>
      <c r="I2326" s="47"/>
      <c r="J2326" s="10"/>
    </row>
    <row r="2327" spans="1:10" x14ac:dyDescent="0.3">
      <c r="A2327" t="str" cm="1">
        <f t="array" ref="A2327">IFERROR(_xlfn.XLOOKUP(1,(Hoja1!$B$5:$B$1097=B2327)*(Hoja1!$E$5:$E$1097=_xlfn.MAXIFS(Hoja1!$E$5:$E$1097,Hoja1!$B$5:$B$1097,B2327,Hoja1!$E$5:$E$1097,"&lt;="&amp;E2327)),Hoja1!$C$5:$C$1097,""),"")</f>
        <v>CONST_544_JSA</v>
      </c>
      <c r="B2327" s="45" t="str">
        <f t="shared" si="72"/>
        <v>C-544</v>
      </c>
      <c r="C2327" s="45" t="str">
        <f t="shared" si="73"/>
        <v>JSA</v>
      </c>
      <c r="D2327" s="6" t="s">
        <v>33</v>
      </c>
      <c r="E2327" s="7">
        <v>38044</v>
      </c>
      <c r="F2327" s="8"/>
      <c r="G2327" s="9"/>
      <c r="H2327" s="9"/>
      <c r="I2327" s="47"/>
      <c r="J2327" s="10"/>
    </row>
    <row r="2328" spans="1:10" x14ac:dyDescent="0.3">
      <c r="A2328" t="str" cm="1">
        <f t="array" ref="A2328">IFERROR(_xlfn.XLOOKUP(1,(Hoja1!$B$5:$B$1097=B2328)*(Hoja1!$E$5:$E$1097=_xlfn.MAXIFS(Hoja1!$E$5:$E$1097,Hoja1!$B$5:$B$1097,B2328,Hoja1!$E$5:$E$1097,"&lt;="&amp;E2328)),Hoja1!$C$5:$C$1097,""),"")</f>
        <v>CONST_544_JSA</v>
      </c>
      <c r="B2328" s="45" t="str">
        <f t="shared" si="72"/>
        <v>C-544</v>
      </c>
      <c r="C2328" s="45" t="str">
        <f t="shared" si="73"/>
        <v>JSA</v>
      </c>
      <c r="D2328" s="6" t="s">
        <v>33</v>
      </c>
      <c r="E2328" s="7">
        <v>38051</v>
      </c>
      <c r="F2328" s="8"/>
      <c r="G2328" s="9"/>
      <c r="H2328" s="9"/>
      <c r="I2328" s="47"/>
      <c r="J2328" s="10"/>
    </row>
    <row r="2329" spans="1:10" x14ac:dyDescent="0.3">
      <c r="A2329" t="str" cm="1">
        <f t="array" ref="A2329">IFERROR(_xlfn.XLOOKUP(1,(Hoja1!$B$5:$B$1097=B2329)*(Hoja1!$E$5:$E$1097=_xlfn.MAXIFS(Hoja1!$E$5:$E$1097,Hoja1!$B$5:$B$1097,B2329,Hoja1!$E$5:$E$1097,"&lt;="&amp;E2329)),Hoja1!$C$5:$C$1097,""),"")</f>
        <v>CONST_544_JSA</v>
      </c>
      <c r="B2329" s="45" t="str">
        <f t="shared" si="72"/>
        <v>C-544</v>
      </c>
      <c r="C2329" s="45" t="str">
        <f t="shared" si="73"/>
        <v>JSA</v>
      </c>
      <c r="D2329" s="6" t="s">
        <v>33</v>
      </c>
      <c r="E2329" s="7">
        <v>38062</v>
      </c>
      <c r="F2329" s="8"/>
      <c r="G2329" s="9"/>
      <c r="H2329" s="9"/>
      <c r="I2329" s="47"/>
      <c r="J2329" s="10"/>
    </row>
    <row r="2330" spans="1:10" x14ac:dyDescent="0.3">
      <c r="A2330" t="str" cm="1">
        <f t="array" ref="A2330">IFERROR(_xlfn.XLOOKUP(1,(Hoja1!$B$5:$B$1097=B2330)*(Hoja1!$E$5:$E$1097=_xlfn.MAXIFS(Hoja1!$E$5:$E$1097,Hoja1!$B$5:$B$1097,B2330,Hoja1!$E$5:$E$1097,"&lt;="&amp;E2330)),Hoja1!$C$5:$C$1097,""),"")</f>
        <v>CONST_544_JSA</v>
      </c>
      <c r="B2330" s="45" t="str">
        <f t="shared" si="72"/>
        <v>C-544</v>
      </c>
      <c r="C2330" s="45" t="str">
        <f t="shared" si="73"/>
        <v>JSA</v>
      </c>
      <c r="D2330" s="6" t="s">
        <v>33</v>
      </c>
      <c r="E2330" s="7">
        <v>38076</v>
      </c>
      <c r="F2330" s="8"/>
      <c r="G2330" s="9"/>
      <c r="H2330" s="9"/>
      <c r="I2330" s="47"/>
      <c r="J2330" s="10"/>
    </row>
    <row r="2331" spans="1:10" x14ac:dyDescent="0.3">
      <c r="A2331" t="str" cm="1">
        <f t="array" ref="A2331">IFERROR(_xlfn.XLOOKUP(1,(Hoja1!$B$5:$B$1097=B2331)*(Hoja1!$E$5:$E$1097=_xlfn.MAXIFS(Hoja1!$E$5:$E$1097,Hoja1!$B$5:$B$1097,B2331,Hoja1!$E$5:$E$1097,"&lt;="&amp;E2331)),Hoja1!$C$5:$C$1097,""),"")</f>
        <v>CONST_544_JSA</v>
      </c>
      <c r="B2331" s="45" t="str">
        <f t="shared" si="72"/>
        <v>C-544</v>
      </c>
      <c r="C2331" s="45" t="str">
        <f t="shared" si="73"/>
        <v>JSA</v>
      </c>
      <c r="D2331" s="6" t="s">
        <v>33</v>
      </c>
      <c r="E2331" s="7">
        <v>38083</v>
      </c>
      <c r="F2331" s="8"/>
      <c r="G2331" s="9"/>
      <c r="H2331" s="9"/>
      <c r="I2331" s="47"/>
      <c r="J2331" s="10"/>
    </row>
    <row r="2332" spans="1:10" x14ac:dyDescent="0.3">
      <c r="A2332" t="str" cm="1">
        <f t="array" ref="A2332">IFERROR(_xlfn.XLOOKUP(1,(Hoja1!$B$5:$B$1097=B2332)*(Hoja1!$E$5:$E$1097=_xlfn.MAXIFS(Hoja1!$E$5:$E$1097,Hoja1!$B$5:$B$1097,B2332,Hoja1!$E$5:$E$1097,"&lt;="&amp;E2332)),Hoja1!$C$5:$C$1097,""),"")</f>
        <v>CONST_544_JSA</v>
      </c>
      <c r="B2332" s="45" t="str">
        <f t="shared" si="72"/>
        <v>C-544</v>
      </c>
      <c r="C2332" s="45" t="str">
        <f t="shared" si="73"/>
        <v>JSA</v>
      </c>
      <c r="D2332" s="6" t="s">
        <v>33</v>
      </c>
      <c r="E2332" s="7">
        <v>38093</v>
      </c>
      <c r="F2332" s="8"/>
      <c r="G2332" s="9"/>
      <c r="H2332" s="9"/>
      <c r="I2332" s="47"/>
      <c r="J2332" s="10"/>
    </row>
    <row r="2333" spans="1:10" x14ac:dyDescent="0.3">
      <c r="A2333" t="str" cm="1">
        <f t="array" ref="A2333">IFERROR(_xlfn.XLOOKUP(1,(Hoja1!$B$5:$B$1097=B2333)*(Hoja1!$E$5:$E$1097=_xlfn.MAXIFS(Hoja1!$E$5:$E$1097,Hoja1!$B$5:$B$1097,B2333,Hoja1!$E$5:$E$1097,"&lt;="&amp;E2333)),Hoja1!$C$5:$C$1097,""),"")</f>
        <v>CONST_544_JSA</v>
      </c>
      <c r="B2333" s="45" t="str">
        <f t="shared" si="72"/>
        <v>C-544</v>
      </c>
      <c r="C2333" s="45" t="str">
        <f t="shared" si="73"/>
        <v>JSA</v>
      </c>
      <c r="D2333" s="6" t="s">
        <v>33</v>
      </c>
      <c r="E2333" s="7">
        <v>38104</v>
      </c>
      <c r="F2333" s="8"/>
      <c r="G2333" s="9"/>
      <c r="H2333" s="9"/>
      <c r="I2333" s="47"/>
      <c r="J2333" s="10"/>
    </row>
    <row r="2334" spans="1:10" x14ac:dyDescent="0.3">
      <c r="A2334" t="str" cm="1">
        <f t="array" ref="A2334">IFERROR(_xlfn.XLOOKUP(1,(Hoja1!$B$5:$B$1097=B2334)*(Hoja1!$E$5:$E$1097=_xlfn.MAXIFS(Hoja1!$E$5:$E$1097,Hoja1!$B$5:$B$1097,B2334,Hoja1!$E$5:$E$1097,"&lt;="&amp;E2334)),Hoja1!$C$5:$C$1097,""),"")</f>
        <v>CONST_544_JSA</v>
      </c>
      <c r="B2334" s="45" t="str">
        <f t="shared" si="72"/>
        <v>C-544</v>
      </c>
      <c r="C2334" s="45" t="str">
        <f t="shared" si="73"/>
        <v>JSA</v>
      </c>
      <c r="D2334" s="6" t="s">
        <v>33</v>
      </c>
      <c r="E2334" s="7">
        <v>38114</v>
      </c>
      <c r="F2334" s="8"/>
      <c r="G2334" s="9"/>
      <c r="H2334" s="9"/>
      <c r="I2334" s="47"/>
      <c r="J2334" s="10"/>
    </row>
    <row r="2335" spans="1:10" x14ac:dyDescent="0.3">
      <c r="A2335" t="str" cm="1">
        <f t="array" ref="A2335">IFERROR(_xlfn.XLOOKUP(1,(Hoja1!$B$5:$B$1097=B2335)*(Hoja1!$E$5:$E$1097=_xlfn.MAXIFS(Hoja1!$E$5:$E$1097,Hoja1!$B$5:$B$1097,B2335,Hoja1!$E$5:$E$1097,"&lt;="&amp;E2335)),Hoja1!$C$5:$C$1097,""),"")</f>
        <v>CONST_544_JSA</v>
      </c>
      <c r="B2335" s="45" t="str">
        <f t="shared" si="72"/>
        <v>C-544</v>
      </c>
      <c r="C2335" s="45" t="str">
        <f t="shared" si="73"/>
        <v>JSA</v>
      </c>
      <c r="D2335" s="6" t="s">
        <v>33</v>
      </c>
      <c r="E2335" s="7">
        <v>38125</v>
      </c>
      <c r="F2335" s="8"/>
      <c r="G2335" s="9"/>
      <c r="H2335" s="9"/>
      <c r="I2335" s="47"/>
      <c r="J2335" s="10"/>
    </row>
    <row r="2336" spans="1:10" x14ac:dyDescent="0.3">
      <c r="A2336" t="str" cm="1">
        <f t="array" ref="A2336">IFERROR(_xlfn.XLOOKUP(1,(Hoja1!$B$5:$B$1097=B2336)*(Hoja1!$E$5:$E$1097=_xlfn.MAXIFS(Hoja1!$E$5:$E$1097,Hoja1!$B$5:$B$1097,B2336,Hoja1!$E$5:$E$1097,"&lt;="&amp;E2336)),Hoja1!$C$5:$C$1097,""),"")</f>
        <v>CONST_544_JSA</v>
      </c>
      <c r="B2336" s="45" t="str">
        <f t="shared" si="72"/>
        <v>C-544</v>
      </c>
      <c r="C2336" s="45" t="str">
        <f t="shared" si="73"/>
        <v>JSA</v>
      </c>
      <c r="D2336" s="6" t="s">
        <v>33</v>
      </c>
      <c r="E2336" s="7">
        <v>38139</v>
      </c>
      <c r="F2336" s="8"/>
      <c r="G2336" s="9"/>
      <c r="H2336" s="9"/>
      <c r="I2336" s="47"/>
      <c r="J2336" s="10"/>
    </row>
    <row r="2337" spans="1:10" x14ac:dyDescent="0.3">
      <c r="A2337" t="str" cm="1">
        <f t="array" ref="A2337">IFERROR(_xlfn.XLOOKUP(1,(Hoja1!$B$5:$B$1097=B2337)*(Hoja1!$E$5:$E$1097=_xlfn.MAXIFS(Hoja1!$E$5:$E$1097,Hoja1!$B$5:$B$1097,B2337,Hoja1!$E$5:$E$1097,"&lt;="&amp;E2337)),Hoja1!$C$5:$C$1097,""),"")</f>
        <v>CONST_544_JSA</v>
      </c>
      <c r="B2337" s="45" t="str">
        <f t="shared" si="72"/>
        <v>C-544</v>
      </c>
      <c r="C2337" s="45" t="str">
        <f t="shared" si="73"/>
        <v>JSA</v>
      </c>
      <c r="D2337" s="6" t="s">
        <v>33</v>
      </c>
      <c r="E2337" s="7">
        <v>38176</v>
      </c>
      <c r="F2337" s="8"/>
      <c r="G2337" s="9"/>
      <c r="H2337" s="9"/>
      <c r="I2337" s="47"/>
      <c r="J2337" s="10"/>
    </row>
    <row r="2338" spans="1:10" x14ac:dyDescent="0.3">
      <c r="A2338" t="str" cm="1">
        <f t="array" ref="A2338">IFERROR(_xlfn.XLOOKUP(1,(Hoja1!$B$5:$B$1097=B2338)*(Hoja1!$E$5:$E$1097=_xlfn.MAXIFS(Hoja1!$E$5:$E$1097,Hoja1!$B$5:$B$1097,B2338,Hoja1!$E$5:$E$1097,"&lt;="&amp;E2338)),Hoja1!$C$5:$C$1097,""),"")</f>
        <v>CONST_544_JSA</v>
      </c>
      <c r="B2338" s="45" t="str">
        <f t="shared" si="72"/>
        <v>C-544</v>
      </c>
      <c r="C2338" s="45" t="str">
        <f t="shared" si="73"/>
        <v>JSA</v>
      </c>
      <c r="D2338" s="6" t="s">
        <v>33</v>
      </c>
      <c r="E2338" s="7">
        <v>38216</v>
      </c>
      <c r="F2338" s="8"/>
      <c r="G2338" s="9"/>
      <c r="H2338" s="9"/>
      <c r="I2338" s="47"/>
      <c r="J2338" s="10"/>
    </row>
    <row r="2339" spans="1:10" x14ac:dyDescent="0.3">
      <c r="A2339" t="str" cm="1">
        <f t="array" ref="A2339">IFERROR(_xlfn.XLOOKUP(1,(Hoja1!$B$5:$B$1097=B2339)*(Hoja1!$E$5:$E$1097=_xlfn.MAXIFS(Hoja1!$E$5:$E$1097,Hoja1!$B$5:$B$1097,B2339,Hoja1!$E$5:$E$1097,"&lt;="&amp;E2339)),Hoja1!$C$5:$C$1097,""),"")</f>
        <v>CONST_544_JSA</v>
      </c>
      <c r="B2339" s="45" t="str">
        <f t="shared" si="72"/>
        <v>C-544</v>
      </c>
      <c r="C2339" s="45" t="str">
        <f t="shared" si="73"/>
        <v>JSA</v>
      </c>
      <c r="D2339" s="6" t="s">
        <v>33</v>
      </c>
      <c r="E2339" s="7">
        <v>38271</v>
      </c>
      <c r="F2339" s="8"/>
      <c r="G2339" s="9"/>
      <c r="H2339" s="9"/>
      <c r="I2339" s="47"/>
      <c r="J2339" s="10"/>
    </row>
    <row r="2340" spans="1:10" x14ac:dyDescent="0.3">
      <c r="A2340" t="str" cm="1">
        <f t="array" ref="A2340">IFERROR(_xlfn.XLOOKUP(1,(Hoja1!$B$5:$B$1097=B2340)*(Hoja1!$E$5:$E$1097=_xlfn.MAXIFS(Hoja1!$E$5:$E$1097,Hoja1!$B$5:$B$1097,B2340,Hoja1!$E$5:$E$1097,"&lt;="&amp;E2340)),Hoja1!$C$5:$C$1097,""),"")</f>
        <v>CONST_544_JSA</v>
      </c>
      <c r="B2340" s="45" t="str">
        <f t="shared" si="72"/>
        <v>C-544</v>
      </c>
      <c r="C2340" s="45" t="str">
        <f t="shared" si="73"/>
        <v>JSA</v>
      </c>
      <c r="D2340" s="6" t="s">
        <v>33</v>
      </c>
      <c r="E2340" s="7">
        <v>38279</v>
      </c>
      <c r="F2340" s="8"/>
      <c r="G2340" s="9"/>
      <c r="H2340" s="9"/>
      <c r="I2340" s="47"/>
      <c r="J2340" s="10"/>
    </row>
    <row r="2341" spans="1:10" x14ac:dyDescent="0.3">
      <c r="A2341" t="str" cm="1">
        <f t="array" ref="A2341">IFERROR(_xlfn.XLOOKUP(1,(Hoja1!$B$5:$B$1097=B2341)*(Hoja1!$E$5:$E$1097=_xlfn.MAXIFS(Hoja1!$E$5:$E$1097,Hoja1!$B$5:$B$1097,B2341,Hoja1!$E$5:$E$1097,"&lt;="&amp;E2341)),Hoja1!$C$5:$C$1097,""),"")</f>
        <v>CONST_544_JSA</v>
      </c>
      <c r="B2341" s="45" t="str">
        <f t="shared" si="72"/>
        <v>C-544</v>
      </c>
      <c r="C2341" s="45" t="str">
        <f t="shared" si="73"/>
        <v>JSA</v>
      </c>
      <c r="D2341" s="6" t="s">
        <v>33</v>
      </c>
      <c r="E2341" s="7">
        <v>38286</v>
      </c>
      <c r="F2341" s="8"/>
      <c r="G2341" s="9"/>
      <c r="H2341" s="9"/>
      <c r="I2341" s="47"/>
      <c r="J2341" s="10"/>
    </row>
    <row r="2342" spans="1:10" x14ac:dyDescent="0.3">
      <c r="A2342" t="str" cm="1">
        <f t="array" ref="A2342">IFERROR(_xlfn.XLOOKUP(1,(Hoja1!$B$5:$B$1097=B2342)*(Hoja1!$E$5:$E$1097=_xlfn.MAXIFS(Hoja1!$E$5:$E$1097,Hoja1!$B$5:$B$1097,B2342,Hoja1!$E$5:$E$1097,"&lt;="&amp;E2342)),Hoja1!$C$5:$C$1097,""),"")</f>
        <v>CONST_544_JSA</v>
      </c>
      <c r="B2342" s="45" t="str">
        <f t="shared" si="72"/>
        <v>C-544</v>
      </c>
      <c r="C2342" s="45" t="str">
        <f t="shared" si="73"/>
        <v>JSA</v>
      </c>
      <c r="D2342" s="6" t="s">
        <v>33</v>
      </c>
      <c r="E2342" s="7">
        <v>38350</v>
      </c>
      <c r="F2342" s="8"/>
      <c r="G2342" s="9"/>
      <c r="H2342" s="9"/>
      <c r="I2342" s="47">
        <v>55000</v>
      </c>
      <c r="J2342" s="10"/>
    </row>
    <row r="2343" spans="1:10" x14ac:dyDescent="0.3">
      <c r="A2343" t="str" cm="1">
        <f t="array" ref="A2343">IFERROR(_xlfn.XLOOKUP(1,(Hoja1!$B$5:$B$1097=B2343)*(Hoja1!$E$5:$E$1097=_xlfn.MAXIFS(Hoja1!$E$5:$E$1097,Hoja1!$B$5:$B$1097,B2343,Hoja1!$E$5:$E$1097,"&lt;="&amp;E2343)),Hoja1!$C$5:$C$1097,""),"")</f>
        <v>CONST_544_JSA</v>
      </c>
      <c r="B2343" s="45" t="str">
        <f t="shared" si="72"/>
        <v>C-544</v>
      </c>
      <c r="C2343" s="45" t="str">
        <f t="shared" si="73"/>
        <v>JSA</v>
      </c>
      <c r="D2343" s="6" t="s">
        <v>33</v>
      </c>
      <c r="E2343" s="7">
        <v>38380</v>
      </c>
      <c r="F2343" s="8"/>
      <c r="G2343" s="9"/>
      <c r="H2343" s="9"/>
      <c r="I2343" s="47">
        <v>57000</v>
      </c>
      <c r="J2343" s="10"/>
    </row>
    <row r="2344" spans="1:10" x14ac:dyDescent="0.3">
      <c r="A2344" t="str" cm="1">
        <f t="array" ref="A2344">IFERROR(_xlfn.XLOOKUP(1,(Hoja1!$B$5:$B$1097=B2344)*(Hoja1!$E$5:$E$1097=_xlfn.MAXIFS(Hoja1!$E$5:$E$1097,Hoja1!$B$5:$B$1097,B2344,Hoja1!$E$5:$E$1097,"&lt;="&amp;E2344)),Hoja1!$C$5:$C$1097,""),"")</f>
        <v>CONST_544_JSA</v>
      </c>
      <c r="B2344" s="45" t="str">
        <f t="shared" si="72"/>
        <v>C-544</v>
      </c>
      <c r="C2344" s="45" t="str">
        <f t="shared" si="73"/>
        <v>JSA</v>
      </c>
      <c r="D2344" s="6" t="s">
        <v>33</v>
      </c>
      <c r="E2344" s="7">
        <v>38393</v>
      </c>
      <c r="F2344" s="8"/>
      <c r="G2344" s="9"/>
      <c r="H2344" s="9"/>
      <c r="I2344" s="47">
        <v>66000</v>
      </c>
      <c r="J2344" s="10"/>
    </row>
    <row r="2345" spans="1:10" x14ac:dyDescent="0.3">
      <c r="A2345" t="str" cm="1">
        <f t="array" ref="A2345">IFERROR(_xlfn.XLOOKUP(1,(Hoja1!$B$5:$B$1097=B2345)*(Hoja1!$E$5:$E$1097=_xlfn.MAXIFS(Hoja1!$E$5:$E$1097,Hoja1!$B$5:$B$1097,B2345,Hoja1!$E$5:$E$1097,"&lt;="&amp;E2345)),Hoja1!$C$5:$C$1097,""),"")</f>
        <v>CONST_544_JSA</v>
      </c>
      <c r="B2345" s="45" t="str">
        <f t="shared" si="72"/>
        <v>C-544</v>
      </c>
      <c r="C2345" s="45" t="str">
        <f t="shared" si="73"/>
        <v>JSA</v>
      </c>
      <c r="D2345" s="6" t="s">
        <v>33</v>
      </c>
      <c r="E2345" s="7">
        <v>38404</v>
      </c>
      <c r="F2345" s="8"/>
      <c r="G2345" s="9"/>
      <c r="H2345" s="9"/>
      <c r="I2345" s="47">
        <v>64000</v>
      </c>
      <c r="J2345" s="10"/>
    </row>
    <row r="2346" spans="1:10" x14ac:dyDescent="0.3">
      <c r="A2346" t="str" cm="1">
        <f t="array" ref="A2346">IFERROR(_xlfn.XLOOKUP(1,(Hoja1!$B$5:$B$1097=B2346)*(Hoja1!$E$5:$E$1097=_xlfn.MAXIFS(Hoja1!$E$5:$E$1097,Hoja1!$B$5:$B$1097,B2346,Hoja1!$E$5:$E$1097,"&lt;="&amp;E2346)),Hoja1!$C$5:$C$1097,""),"")</f>
        <v>CONST_544_JSA</v>
      </c>
      <c r="B2346" s="45" t="str">
        <f t="shared" si="72"/>
        <v>C-544</v>
      </c>
      <c r="C2346" s="45" t="str">
        <f t="shared" si="73"/>
        <v>JSA</v>
      </c>
      <c r="D2346" s="6" t="s">
        <v>33</v>
      </c>
      <c r="E2346" s="7">
        <v>38415</v>
      </c>
      <c r="F2346" s="8"/>
      <c r="G2346" s="9"/>
      <c r="H2346" s="9"/>
      <c r="I2346" s="47">
        <v>63000</v>
      </c>
      <c r="J2346" s="10"/>
    </row>
    <row r="2347" spans="1:10" x14ac:dyDescent="0.3">
      <c r="A2347" t="str" cm="1">
        <f t="array" ref="A2347">IFERROR(_xlfn.XLOOKUP(1,(Hoja1!$B$5:$B$1097=B2347)*(Hoja1!$E$5:$E$1097=_xlfn.MAXIFS(Hoja1!$E$5:$E$1097,Hoja1!$B$5:$B$1097,B2347,Hoja1!$E$5:$E$1097,"&lt;="&amp;E2347)),Hoja1!$C$5:$C$1097,""),"")</f>
        <v>CONST_544_JSA</v>
      </c>
      <c r="B2347" s="45" t="str">
        <f t="shared" si="72"/>
        <v>C-544</v>
      </c>
      <c r="C2347" s="45" t="str">
        <f t="shared" si="73"/>
        <v>JSA</v>
      </c>
      <c r="D2347" s="6" t="s">
        <v>33</v>
      </c>
      <c r="E2347" s="7">
        <v>38450</v>
      </c>
      <c r="F2347" s="8"/>
      <c r="G2347" s="9"/>
      <c r="H2347" s="9"/>
      <c r="I2347" s="47">
        <v>43000</v>
      </c>
      <c r="J2347" s="10"/>
    </row>
    <row r="2348" spans="1:10" x14ac:dyDescent="0.3">
      <c r="A2348" t="str" cm="1">
        <f t="array" ref="A2348">IFERROR(_xlfn.XLOOKUP(1,(Hoja1!$B$5:$B$1097=B2348)*(Hoja1!$E$5:$E$1097=_xlfn.MAXIFS(Hoja1!$E$5:$E$1097,Hoja1!$B$5:$B$1097,B2348,Hoja1!$E$5:$E$1097,"&lt;="&amp;E2348)),Hoja1!$C$5:$C$1097,""),"")</f>
        <v>CONST_544_JSA</v>
      </c>
      <c r="B2348" s="45" t="str">
        <f t="shared" si="72"/>
        <v>C-544</v>
      </c>
      <c r="C2348" s="45" t="str">
        <f t="shared" si="73"/>
        <v>JSA</v>
      </c>
      <c r="D2348" s="6" t="s">
        <v>33</v>
      </c>
      <c r="E2348" s="7">
        <v>38456</v>
      </c>
      <c r="F2348" s="8"/>
      <c r="G2348" s="9"/>
      <c r="H2348" s="9"/>
      <c r="I2348" s="47">
        <v>86000</v>
      </c>
      <c r="J2348" s="10"/>
    </row>
    <row r="2349" spans="1:10" x14ac:dyDescent="0.3">
      <c r="A2349" t="str" cm="1">
        <f t="array" ref="A2349">IFERROR(_xlfn.XLOOKUP(1,(Hoja1!$B$5:$B$1097=B2349)*(Hoja1!$E$5:$E$1097=_xlfn.MAXIFS(Hoja1!$E$5:$E$1097,Hoja1!$B$5:$B$1097,B2349,Hoja1!$E$5:$E$1097,"&lt;="&amp;E2349)),Hoja1!$C$5:$C$1097,""),"")</f>
        <v>CONST_544_JSA</v>
      </c>
      <c r="B2349" s="45" t="str">
        <f t="shared" si="72"/>
        <v>C-544</v>
      </c>
      <c r="C2349" s="45" t="str">
        <f t="shared" si="73"/>
        <v>JSA</v>
      </c>
      <c r="D2349" s="6" t="s">
        <v>33</v>
      </c>
      <c r="E2349" s="7">
        <v>38457</v>
      </c>
      <c r="F2349" s="8"/>
      <c r="G2349" s="9"/>
      <c r="H2349" s="9"/>
      <c r="I2349" s="47">
        <v>67000</v>
      </c>
      <c r="J2349" s="10"/>
    </row>
    <row r="2350" spans="1:10" x14ac:dyDescent="0.3">
      <c r="A2350" t="str" cm="1">
        <f t="array" ref="A2350">IFERROR(_xlfn.XLOOKUP(1,(Hoja1!$B$5:$B$1097=B2350)*(Hoja1!$E$5:$E$1097=_xlfn.MAXIFS(Hoja1!$E$5:$E$1097,Hoja1!$B$5:$B$1097,B2350,Hoja1!$E$5:$E$1097,"&lt;="&amp;E2350)),Hoja1!$C$5:$C$1097,""),"")</f>
        <v>CONST_544_JSA</v>
      </c>
      <c r="B2350" s="45" t="str">
        <f t="shared" si="72"/>
        <v>C-544</v>
      </c>
      <c r="C2350" s="45" t="str">
        <f t="shared" si="73"/>
        <v>JSA</v>
      </c>
      <c r="D2350" s="6" t="s">
        <v>33</v>
      </c>
      <c r="E2350" s="7">
        <v>38458</v>
      </c>
      <c r="F2350" s="8"/>
      <c r="G2350" s="9"/>
      <c r="H2350" s="9"/>
      <c r="I2350" s="47">
        <v>90000</v>
      </c>
      <c r="J2350" s="10"/>
    </row>
    <row r="2351" spans="1:10" x14ac:dyDescent="0.3">
      <c r="A2351" t="str" cm="1">
        <f t="array" ref="A2351">IFERROR(_xlfn.XLOOKUP(1,(Hoja1!$B$5:$B$1097=B2351)*(Hoja1!$E$5:$E$1097=_xlfn.MAXIFS(Hoja1!$E$5:$E$1097,Hoja1!$B$5:$B$1097,B2351,Hoja1!$E$5:$E$1097,"&lt;="&amp;E2351)),Hoja1!$C$5:$C$1097,""),"")</f>
        <v>CONST_544_JSA</v>
      </c>
      <c r="B2351" s="45" t="str">
        <f t="shared" si="72"/>
        <v>C-544</v>
      </c>
      <c r="C2351" s="45" t="str">
        <f t="shared" si="73"/>
        <v>JSA</v>
      </c>
      <c r="D2351" s="6" t="s">
        <v>33</v>
      </c>
      <c r="E2351" s="7">
        <v>38463</v>
      </c>
      <c r="F2351" s="8"/>
      <c r="G2351" s="9"/>
      <c r="H2351" s="9"/>
      <c r="I2351" s="47">
        <v>60000</v>
      </c>
      <c r="J2351" s="10"/>
    </row>
    <row r="2352" spans="1:10" x14ac:dyDescent="0.3">
      <c r="A2352" t="str" cm="1">
        <f t="array" ref="A2352">IFERROR(_xlfn.XLOOKUP(1,(Hoja1!$B$5:$B$1097=B2352)*(Hoja1!$E$5:$E$1097=_xlfn.MAXIFS(Hoja1!$E$5:$E$1097,Hoja1!$B$5:$B$1097,B2352,Hoja1!$E$5:$E$1097,"&lt;="&amp;E2352)),Hoja1!$C$5:$C$1097,""),"")</f>
        <v>CONST_544_JSA</v>
      </c>
      <c r="B2352" s="45" t="str">
        <f t="shared" si="72"/>
        <v>C-544</v>
      </c>
      <c r="C2352" s="45" t="str">
        <f t="shared" si="73"/>
        <v>JSA</v>
      </c>
      <c r="D2352" s="6" t="s">
        <v>33</v>
      </c>
      <c r="E2352" s="7">
        <v>38471</v>
      </c>
      <c r="F2352" s="8"/>
      <c r="G2352" s="9"/>
      <c r="H2352" s="9"/>
      <c r="I2352" s="47">
        <v>65000</v>
      </c>
      <c r="J2352" s="10"/>
    </row>
    <row r="2353" spans="1:10" x14ac:dyDescent="0.3">
      <c r="A2353" t="str" cm="1">
        <f t="array" ref="A2353">IFERROR(_xlfn.XLOOKUP(1,(Hoja1!$B$5:$B$1097=B2353)*(Hoja1!$E$5:$E$1097=_xlfn.MAXIFS(Hoja1!$E$5:$E$1097,Hoja1!$B$5:$B$1097,B2353,Hoja1!$E$5:$E$1097,"&lt;="&amp;E2353)),Hoja1!$C$5:$C$1097,""),"")</f>
        <v>CONST_544_JSA</v>
      </c>
      <c r="B2353" s="45" t="str">
        <f t="shared" si="72"/>
        <v>C-544</v>
      </c>
      <c r="C2353" s="45" t="str">
        <f t="shared" si="73"/>
        <v>JSA</v>
      </c>
      <c r="D2353" s="6" t="s">
        <v>33</v>
      </c>
      <c r="E2353" s="7">
        <v>38481</v>
      </c>
      <c r="F2353" s="8"/>
      <c r="G2353" s="9"/>
      <c r="H2353" s="9"/>
      <c r="I2353" s="47">
        <v>64000</v>
      </c>
      <c r="J2353" s="10"/>
    </row>
    <row r="2354" spans="1:10" x14ac:dyDescent="0.3">
      <c r="A2354" t="str" cm="1">
        <f t="array" ref="A2354">IFERROR(_xlfn.XLOOKUP(1,(Hoja1!$B$5:$B$1097=B2354)*(Hoja1!$E$5:$E$1097=_xlfn.MAXIFS(Hoja1!$E$5:$E$1097,Hoja1!$B$5:$B$1097,B2354,Hoja1!$E$5:$E$1097,"&lt;="&amp;E2354)),Hoja1!$C$5:$C$1097,""),"")</f>
        <v>CONST_544_JSA</v>
      </c>
      <c r="B2354" s="45" t="str">
        <f t="shared" si="72"/>
        <v>C-544</v>
      </c>
      <c r="C2354" s="45" t="str">
        <f t="shared" si="73"/>
        <v>JSA</v>
      </c>
      <c r="D2354" s="6" t="s">
        <v>33</v>
      </c>
      <c r="E2354" s="7">
        <v>38498</v>
      </c>
      <c r="F2354" s="8"/>
      <c r="G2354" s="9"/>
      <c r="H2354" s="9"/>
      <c r="I2354" s="47"/>
      <c r="J2354" s="10"/>
    </row>
    <row r="2355" spans="1:10" x14ac:dyDescent="0.3">
      <c r="A2355" t="str" cm="1">
        <f t="array" ref="A2355">IFERROR(_xlfn.XLOOKUP(1,(Hoja1!$B$5:$B$1097=B2355)*(Hoja1!$E$5:$E$1097=_xlfn.MAXIFS(Hoja1!$E$5:$E$1097,Hoja1!$B$5:$B$1097,B2355,Hoja1!$E$5:$E$1097,"&lt;="&amp;E2355)),Hoja1!$C$5:$C$1097,""),"")</f>
        <v>CONST_544_JSA</v>
      </c>
      <c r="B2355" s="45" t="str">
        <f t="shared" si="72"/>
        <v>C-544</v>
      </c>
      <c r="C2355" s="45" t="str">
        <f t="shared" si="73"/>
        <v>JSA</v>
      </c>
      <c r="D2355" s="6" t="s">
        <v>33</v>
      </c>
      <c r="E2355" s="7">
        <v>38499</v>
      </c>
      <c r="F2355" s="8"/>
      <c r="G2355" s="9"/>
      <c r="H2355" s="9"/>
      <c r="I2355" s="47">
        <v>52000</v>
      </c>
      <c r="J2355" s="10"/>
    </row>
    <row r="2356" spans="1:10" x14ac:dyDescent="0.3">
      <c r="A2356" t="str" cm="1">
        <f t="array" ref="A2356">IFERROR(_xlfn.XLOOKUP(1,(Hoja1!$B$5:$B$1097=B2356)*(Hoja1!$E$5:$E$1097=_xlfn.MAXIFS(Hoja1!$E$5:$E$1097,Hoja1!$B$5:$B$1097,B2356,Hoja1!$E$5:$E$1097,"&lt;="&amp;E2356)),Hoja1!$C$5:$C$1097,""),"")</f>
        <v>CONST_544_JSA</v>
      </c>
      <c r="B2356" s="45" t="str">
        <f t="shared" si="72"/>
        <v>C-544</v>
      </c>
      <c r="C2356" s="45" t="str">
        <f t="shared" si="73"/>
        <v>JSA</v>
      </c>
      <c r="D2356" s="6" t="s">
        <v>33</v>
      </c>
      <c r="E2356" s="7">
        <v>38528</v>
      </c>
      <c r="F2356" s="8"/>
      <c r="G2356" s="9"/>
      <c r="H2356" s="9"/>
      <c r="I2356" s="47">
        <v>54000</v>
      </c>
      <c r="J2356" s="10"/>
    </row>
    <row r="2357" spans="1:10" x14ac:dyDescent="0.3">
      <c r="A2357" t="str" cm="1">
        <f t="array" ref="A2357">IFERROR(_xlfn.XLOOKUP(1,(Hoja1!$B$5:$B$1097=B2357)*(Hoja1!$E$5:$E$1097=_xlfn.MAXIFS(Hoja1!$E$5:$E$1097,Hoja1!$B$5:$B$1097,B2357,Hoja1!$E$5:$E$1097,"&lt;="&amp;E2357)),Hoja1!$C$5:$C$1097,""),"")</f>
        <v>CONST_544_JSA</v>
      </c>
      <c r="B2357" s="45" t="str">
        <f t="shared" si="72"/>
        <v>C-544</v>
      </c>
      <c r="C2357" s="45" t="str">
        <f t="shared" si="73"/>
        <v>JSA</v>
      </c>
      <c r="D2357" s="6" t="s">
        <v>33</v>
      </c>
      <c r="E2357" s="7">
        <v>38556</v>
      </c>
      <c r="F2357" s="8"/>
      <c r="G2357" s="9"/>
      <c r="H2357" s="9"/>
      <c r="I2357" s="47">
        <v>59000</v>
      </c>
      <c r="J2357" s="10"/>
    </row>
    <row r="2358" spans="1:10" x14ac:dyDescent="0.3">
      <c r="A2358" t="str" cm="1">
        <f t="array" ref="A2358">IFERROR(_xlfn.XLOOKUP(1,(Hoja1!$B$5:$B$1097=B2358)*(Hoja1!$E$5:$E$1097=_xlfn.MAXIFS(Hoja1!$E$5:$E$1097,Hoja1!$B$5:$B$1097,B2358,Hoja1!$E$5:$E$1097,"&lt;="&amp;E2358)),Hoja1!$C$5:$C$1097,""),"")</f>
        <v>CONST_544_JSA</v>
      </c>
      <c r="B2358" s="45" t="str">
        <f t="shared" si="72"/>
        <v>C-544</v>
      </c>
      <c r="C2358" s="45" t="str">
        <f t="shared" si="73"/>
        <v>JSA</v>
      </c>
      <c r="D2358" s="6" t="s">
        <v>33</v>
      </c>
      <c r="E2358" s="7">
        <v>38557</v>
      </c>
      <c r="F2358" s="8"/>
      <c r="G2358" s="9"/>
      <c r="H2358" s="9"/>
      <c r="I2358" s="47">
        <v>75000</v>
      </c>
      <c r="J2358" s="10"/>
    </row>
    <row r="2359" spans="1:10" x14ac:dyDescent="0.3">
      <c r="A2359" t="str" cm="1">
        <f t="array" ref="A2359">IFERROR(_xlfn.XLOOKUP(1,(Hoja1!$B$5:$B$1097=B2359)*(Hoja1!$E$5:$E$1097=_xlfn.MAXIFS(Hoja1!$E$5:$E$1097,Hoja1!$B$5:$B$1097,B2359,Hoja1!$E$5:$E$1097,"&lt;="&amp;E2359)),Hoja1!$C$5:$C$1097,""),"")</f>
        <v>CONST_544_JSA</v>
      </c>
      <c r="B2359" s="45" t="str">
        <f t="shared" si="72"/>
        <v>C-544</v>
      </c>
      <c r="C2359" s="45" t="str">
        <f t="shared" si="73"/>
        <v>JSA</v>
      </c>
      <c r="D2359" s="6" t="s">
        <v>33</v>
      </c>
      <c r="E2359" s="7">
        <v>38562</v>
      </c>
      <c r="F2359" s="8"/>
      <c r="G2359" s="9"/>
      <c r="H2359" s="9"/>
      <c r="I2359" s="47">
        <v>37000</v>
      </c>
      <c r="J2359" s="10"/>
    </row>
    <row r="2360" spans="1:10" x14ac:dyDescent="0.3">
      <c r="A2360" t="str" cm="1">
        <f t="array" ref="A2360">IFERROR(_xlfn.XLOOKUP(1,(Hoja1!$B$5:$B$1097=B2360)*(Hoja1!$E$5:$E$1097=_xlfn.MAXIFS(Hoja1!$E$5:$E$1097,Hoja1!$B$5:$B$1097,B2360,Hoja1!$E$5:$E$1097,"&lt;="&amp;E2360)),Hoja1!$C$5:$C$1097,""),"")</f>
        <v>CONST_544_JSA</v>
      </c>
      <c r="B2360" s="45" t="str">
        <f t="shared" si="72"/>
        <v>C-544</v>
      </c>
      <c r="C2360" s="45" t="str">
        <f t="shared" si="73"/>
        <v>JSA</v>
      </c>
      <c r="D2360" s="6" t="s">
        <v>33</v>
      </c>
      <c r="E2360" s="7">
        <v>38563</v>
      </c>
      <c r="F2360" s="8"/>
      <c r="G2360" s="9"/>
      <c r="H2360" s="9"/>
      <c r="I2360" s="47">
        <v>72000</v>
      </c>
      <c r="J2360" s="10"/>
    </row>
    <row r="2361" spans="1:10" x14ac:dyDescent="0.3">
      <c r="A2361" t="str" cm="1">
        <f t="array" ref="A2361">IFERROR(_xlfn.XLOOKUP(1,(Hoja1!$B$5:$B$1097=B2361)*(Hoja1!$E$5:$E$1097=_xlfn.MAXIFS(Hoja1!$E$5:$E$1097,Hoja1!$B$5:$B$1097,B2361,Hoja1!$E$5:$E$1097,"&lt;="&amp;E2361)),Hoja1!$C$5:$C$1097,""),"")</f>
        <v>CONST_544_JSA</v>
      </c>
      <c r="B2361" s="45" t="str">
        <f t="shared" si="72"/>
        <v>C-544</v>
      </c>
      <c r="C2361" s="45" t="str">
        <f t="shared" si="73"/>
        <v>JSA</v>
      </c>
      <c r="D2361" s="6" t="s">
        <v>33</v>
      </c>
      <c r="E2361" s="7">
        <v>38582</v>
      </c>
      <c r="F2361" s="8"/>
      <c r="G2361" s="9"/>
      <c r="H2361" s="9"/>
      <c r="I2361" s="47">
        <v>62000</v>
      </c>
      <c r="J2361" s="10"/>
    </row>
    <row r="2362" spans="1:10" x14ac:dyDescent="0.3">
      <c r="A2362" t="str" cm="1">
        <f t="array" ref="A2362">IFERROR(_xlfn.XLOOKUP(1,(Hoja1!$B$5:$B$1097=B2362)*(Hoja1!$E$5:$E$1097=_xlfn.MAXIFS(Hoja1!$E$5:$E$1097,Hoja1!$B$5:$B$1097,B2362,Hoja1!$E$5:$E$1097,"&lt;="&amp;E2362)),Hoja1!$C$5:$C$1097,""),"")</f>
        <v>CONST_544_JSA</v>
      </c>
      <c r="B2362" s="45" t="str">
        <f t="shared" si="72"/>
        <v>C-544</v>
      </c>
      <c r="C2362" s="45" t="str">
        <f t="shared" si="73"/>
        <v>JSA</v>
      </c>
      <c r="D2362" s="6" t="s">
        <v>33</v>
      </c>
      <c r="E2362" s="7">
        <v>38591</v>
      </c>
      <c r="F2362" s="8"/>
      <c r="G2362" s="9"/>
      <c r="H2362" s="9"/>
      <c r="I2362" s="47">
        <v>102000</v>
      </c>
      <c r="J2362" s="10"/>
    </row>
    <row r="2363" spans="1:10" x14ac:dyDescent="0.3">
      <c r="A2363" t="str" cm="1">
        <f t="array" ref="A2363">IFERROR(_xlfn.XLOOKUP(1,(Hoja1!$B$5:$B$1097=B2363)*(Hoja1!$E$5:$E$1097=_xlfn.MAXIFS(Hoja1!$E$5:$E$1097,Hoja1!$B$5:$B$1097,B2363,Hoja1!$E$5:$E$1097,"&lt;="&amp;E2363)),Hoja1!$C$5:$C$1097,""),"")</f>
        <v>CONST_544_JSA</v>
      </c>
      <c r="B2363" s="45" t="str">
        <f t="shared" si="72"/>
        <v>C-544</v>
      </c>
      <c r="C2363" s="45" t="str">
        <f t="shared" si="73"/>
        <v>JSA</v>
      </c>
      <c r="D2363" s="6" t="s">
        <v>33</v>
      </c>
      <c r="E2363" s="7">
        <v>38595</v>
      </c>
      <c r="F2363" s="8"/>
      <c r="G2363" s="9"/>
      <c r="H2363" s="9"/>
      <c r="I2363" s="47">
        <v>65000</v>
      </c>
      <c r="J2363" s="10"/>
    </row>
    <row r="2364" spans="1:10" x14ac:dyDescent="0.3">
      <c r="A2364" t="str" cm="1">
        <f t="array" ref="A2364">IFERROR(_xlfn.XLOOKUP(1,(Hoja1!$B$5:$B$1097=B2364)*(Hoja1!$E$5:$E$1097=_xlfn.MAXIFS(Hoja1!$E$5:$E$1097,Hoja1!$B$5:$B$1097,B2364,Hoja1!$E$5:$E$1097,"&lt;="&amp;E2364)),Hoja1!$C$5:$C$1097,""),"")</f>
        <v>CONST_544_JSA</v>
      </c>
      <c r="B2364" s="45" t="str">
        <f t="shared" si="72"/>
        <v>C-544</v>
      </c>
      <c r="C2364" s="45" t="str">
        <f t="shared" si="73"/>
        <v>JSA</v>
      </c>
      <c r="D2364" s="6" t="s">
        <v>33</v>
      </c>
      <c r="E2364" s="7">
        <v>38611</v>
      </c>
      <c r="F2364" s="8"/>
      <c r="G2364" s="9"/>
      <c r="H2364" s="9"/>
      <c r="I2364" s="47">
        <v>55000</v>
      </c>
      <c r="J2364" s="10"/>
    </row>
    <row r="2365" spans="1:10" x14ac:dyDescent="0.3">
      <c r="A2365" t="str" cm="1">
        <f t="array" ref="A2365">IFERROR(_xlfn.XLOOKUP(1,(Hoja1!$B$5:$B$1097=B2365)*(Hoja1!$E$5:$E$1097=_xlfn.MAXIFS(Hoja1!$E$5:$E$1097,Hoja1!$B$5:$B$1097,B2365,Hoja1!$E$5:$E$1097,"&lt;="&amp;E2365)),Hoja1!$C$5:$C$1097,""),"")</f>
        <v>CONST_544_JSA</v>
      </c>
      <c r="B2365" s="45" t="str">
        <f t="shared" si="72"/>
        <v>C-544</v>
      </c>
      <c r="C2365" s="45" t="str">
        <f t="shared" si="73"/>
        <v>JSA</v>
      </c>
      <c r="D2365" s="6" t="s">
        <v>33</v>
      </c>
      <c r="E2365" s="7">
        <v>38618</v>
      </c>
      <c r="F2365" s="8"/>
      <c r="G2365" s="9"/>
      <c r="H2365" s="9"/>
      <c r="I2365" s="47">
        <v>72000</v>
      </c>
      <c r="J2365" s="10"/>
    </row>
    <row r="2366" spans="1:10" x14ac:dyDescent="0.3">
      <c r="A2366" t="str" cm="1">
        <f t="array" ref="A2366">IFERROR(_xlfn.XLOOKUP(1,(Hoja1!$B$5:$B$1097=B2366)*(Hoja1!$E$5:$E$1097=_xlfn.MAXIFS(Hoja1!$E$5:$E$1097,Hoja1!$B$5:$B$1097,B2366,Hoja1!$E$5:$E$1097,"&lt;="&amp;E2366)),Hoja1!$C$5:$C$1097,""),"")</f>
        <v>CONST_544_JSA</v>
      </c>
      <c r="B2366" s="45" t="str">
        <f t="shared" si="72"/>
        <v>C-544</v>
      </c>
      <c r="C2366" s="45" t="str">
        <f t="shared" si="73"/>
        <v>JSA</v>
      </c>
      <c r="D2366" s="6" t="s">
        <v>33</v>
      </c>
      <c r="E2366" s="7">
        <v>38620</v>
      </c>
      <c r="F2366" s="8"/>
      <c r="G2366" s="9"/>
      <c r="H2366" s="9"/>
      <c r="I2366" s="47">
        <v>61000</v>
      </c>
      <c r="J2366" s="10"/>
    </row>
    <row r="2367" spans="1:10" x14ac:dyDescent="0.3">
      <c r="A2367" t="str" cm="1">
        <f t="array" ref="A2367">IFERROR(_xlfn.XLOOKUP(1,(Hoja1!$B$5:$B$1097=B2367)*(Hoja1!$E$5:$E$1097=_xlfn.MAXIFS(Hoja1!$E$5:$E$1097,Hoja1!$B$5:$B$1097,B2367,Hoja1!$E$5:$E$1097,"&lt;="&amp;E2367)),Hoja1!$C$5:$C$1097,""),"")</f>
        <v>CONST_544_JSA</v>
      </c>
      <c r="B2367" s="45" t="str">
        <f t="shared" si="72"/>
        <v>C-544</v>
      </c>
      <c r="C2367" s="45" t="str">
        <f t="shared" si="73"/>
        <v>JSA</v>
      </c>
      <c r="D2367" s="6" t="s">
        <v>33</v>
      </c>
      <c r="E2367" s="7">
        <v>38622</v>
      </c>
      <c r="F2367" s="8"/>
      <c r="G2367" s="9"/>
      <c r="H2367" s="9"/>
      <c r="I2367" s="47">
        <v>54000</v>
      </c>
      <c r="J2367" s="10"/>
    </row>
    <row r="2368" spans="1:10" x14ac:dyDescent="0.3">
      <c r="A2368" t="str" cm="1">
        <f t="array" ref="A2368">IFERROR(_xlfn.XLOOKUP(1,(Hoja1!$B$5:$B$1097=B2368)*(Hoja1!$E$5:$E$1097=_xlfn.MAXIFS(Hoja1!$E$5:$E$1097,Hoja1!$B$5:$B$1097,B2368,Hoja1!$E$5:$E$1097,"&lt;="&amp;E2368)),Hoja1!$C$5:$C$1097,""),"")</f>
        <v>CONST_544_JSA</v>
      </c>
      <c r="B2368" s="45" t="str">
        <f t="shared" si="72"/>
        <v>C-544</v>
      </c>
      <c r="C2368" s="45" t="str">
        <f t="shared" si="73"/>
        <v>JSA</v>
      </c>
      <c r="D2368" s="6" t="s">
        <v>33</v>
      </c>
      <c r="E2368" s="7">
        <v>38645</v>
      </c>
      <c r="F2368" s="8"/>
      <c r="G2368" s="9"/>
      <c r="H2368" s="9"/>
      <c r="I2368" s="47">
        <v>59000</v>
      </c>
      <c r="J2368" s="10"/>
    </row>
    <row r="2369" spans="1:10" x14ac:dyDescent="0.3">
      <c r="A2369" t="str" cm="1">
        <f t="array" ref="A2369">IFERROR(_xlfn.XLOOKUP(1,(Hoja1!$B$5:$B$1097=B2369)*(Hoja1!$E$5:$E$1097=_xlfn.MAXIFS(Hoja1!$E$5:$E$1097,Hoja1!$B$5:$B$1097,B2369,Hoja1!$E$5:$E$1097,"&lt;="&amp;E2369)),Hoja1!$C$5:$C$1097,""),"")</f>
        <v>CONST_544_JSA</v>
      </c>
      <c r="B2369" s="45" t="str">
        <f t="shared" si="72"/>
        <v>C-544</v>
      </c>
      <c r="C2369" s="45" t="str">
        <f t="shared" si="73"/>
        <v>JSA</v>
      </c>
      <c r="D2369" s="6" t="s">
        <v>33</v>
      </c>
      <c r="E2369" s="7">
        <v>38752</v>
      </c>
      <c r="F2369" s="8"/>
      <c r="G2369" s="9"/>
      <c r="H2369" s="9"/>
      <c r="I2369" s="47">
        <v>55000</v>
      </c>
      <c r="J2369" s="10"/>
    </row>
    <row r="2370" spans="1:10" x14ac:dyDescent="0.3">
      <c r="A2370" t="str" cm="1">
        <f t="array" ref="A2370">IFERROR(_xlfn.XLOOKUP(1,(Hoja1!$B$5:$B$1097=B2370)*(Hoja1!$E$5:$E$1097=_xlfn.MAXIFS(Hoja1!$E$5:$E$1097,Hoja1!$B$5:$B$1097,B2370,Hoja1!$E$5:$E$1097,"&lt;="&amp;E2370)),Hoja1!$C$5:$C$1097,""),"")</f>
        <v>CONST_544_JSA</v>
      </c>
      <c r="B2370" s="45" t="str">
        <f t="shared" si="72"/>
        <v>C-544</v>
      </c>
      <c r="C2370" s="45" t="str">
        <f t="shared" si="73"/>
        <v>JSA</v>
      </c>
      <c r="D2370" s="6" t="s">
        <v>33</v>
      </c>
      <c r="E2370" s="7">
        <v>38796</v>
      </c>
      <c r="F2370" s="8"/>
      <c r="G2370" s="9"/>
      <c r="H2370" s="9"/>
      <c r="I2370" s="47">
        <v>46000</v>
      </c>
      <c r="J2370" s="10"/>
    </row>
    <row r="2371" spans="1:10" x14ac:dyDescent="0.3">
      <c r="A2371" t="str" cm="1">
        <f t="array" ref="A2371">IFERROR(_xlfn.XLOOKUP(1,(Hoja1!$B$5:$B$1097=B2371)*(Hoja1!$E$5:$E$1097=_xlfn.MAXIFS(Hoja1!$E$5:$E$1097,Hoja1!$B$5:$B$1097,B2371,Hoja1!$E$5:$E$1097,"&lt;="&amp;E2371)),Hoja1!$C$5:$C$1097,""),"")</f>
        <v>CONST_544_JSA</v>
      </c>
      <c r="B2371" s="45" t="str">
        <f t="shared" ref="B2371:B2434" si="74">IF(LEFT(D2371,1)="T","T-","C-")&amp;TRIM(RIGHT(D2371,LEN(D2371)-SEARCH("-",D2371)))</f>
        <v>C-544</v>
      </c>
      <c r="C2371" s="45" t="str">
        <f t="shared" ref="C2371:C2434" si="75">IFERROR(MID(A2371,FIND("_",A2371,FIND("_",A2371)+1)+1,LEN(A2371)),"")</f>
        <v>JSA</v>
      </c>
      <c r="D2371" s="6" t="s">
        <v>33</v>
      </c>
      <c r="E2371" s="7">
        <v>38804</v>
      </c>
      <c r="F2371" s="8"/>
      <c r="G2371" s="9"/>
      <c r="H2371" s="9"/>
      <c r="I2371" s="47">
        <v>25000</v>
      </c>
      <c r="J2371" s="10"/>
    </row>
    <row r="2372" spans="1:10" x14ac:dyDescent="0.3">
      <c r="A2372" t="str" cm="1">
        <f t="array" ref="A2372">IFERROR(_xlfn.XLOOKUP(1,(Hoja1!$B$5:$B$1097=B2372)*(Hoja1!$E$5:$E$1097=_xlfn.MAXIFS(Hoja1!$E$5:$E$1097,Hoja1!$B$5:$B$1097,B2372,Hoja1!$E$5:$E$1097,"&lt;="&amp;E2372)),Hoja1!$C$5:$C$1097,""),"")</f>
        <v>CONST_544_JSA</v>
      </c>
      <c r="B2372" s="45" t="str">
        <f t="shared" si="74"/>
        <v>C-544</v>
      </c>
      <c r="C2372" s="45" t="str">
        <f t="shared" si="75"/>
        <v>JSA</v>
      </c>
      <c r="D2372" s="6" t="s">
        <v>33</v>
      </c>
      <c r="E2372" s="7">
        <v>38835</v>
      </c>
      <c r="F2372" s="8"/>
      <c r="G2372" s="9"/>
      <c r="H2372" s="9"/>
      <c r="I2372" s="47">
        <v>50000</v>
      </c>
      <c r="J2372" s="10"/>
    </row>
    <row r="2373" spans="1:10" x14ac:dyDescent="0.3">
      <c r="A2373" t="str" cm="1">
        <f t="array" ref="A2373">IFERROR(_xlfn.XLOOKUP(1,(Hoja1!$B$5:$B$1097=B2373)*(Hoja1!$E$5:$E$1097=_xlfn.MAXIFS(Hoja1!$E$5:$E$1097,Hoja1!$B$5:$B$1097,B2373,Hoja1!$E$5:$E$1097,"&lt;="&amp;E2373)),Hoja1!$C$5:$C$1097,""),"")</f>
        <v>CONST_544_JSA</v>
      </c>
      <c r="B2373" s="45" t="str">
        <f t="shared" si="74"/>
        <v>C-544</v>
      </c>
      <c r="C2373" s="45" t="str">
        <f t="shared" si="75"/>
        <v>JSA</v>
      </c>
      <c r="D2373" s="6" t="s">
        <v>33</v>
      </c>
      <c r="E2373" s="7">
        <v>38933</v>
      </c>
      <c r="F2373" s="8"/>
      <c r="G2373" s="9"/>
      <c r="H2373" s="9"/>
      <c r="I2373" s="47">
        <v>65000</v>
      </c>
      <c r="J2373" s="10"/>
    </row>
    <row r="2374" spans="1:10" x14ac:dyDescent="0.3">
      <c r="A2374" t="str" cm="1">
        <f t="array" ref="A2374">IFERROR(_xlfn.XLOOKUP(1,(Hoja1!$B$5:$B$1097=B2374)*(Hoja1!$E$5:$E$1097=_xlfn.MAXIFS(Hoja1!$E$5:$E$1097,Hoja1!$B$5:$B$1097,B2374,Hoja1!$E$5:$E$1097,"&lt;="&amp;E2374)),Hoja1!$C$5:$C$1097,""),"")</f>
        <v>CONST_544_JSA</v>
      </c>
      <c r="B2374" s="45" t="str">
        <f t="shared" si="74"/>
        <v>C-544</v>
      </c>
      <c r="C2374" s="45" t="str">
        <f t="shared" si="75"/>
        <v>JSA</v>
      </c>
      <c r="D2374" s="6" t="s">
        <v>33</v>
      </c>
      <c r="E2374" s="7">
        <v>38960</v>
      </c>
      <c r="F2374" s="8"/>
      <c r="G2374" s="9"/>
      <c r="H2374" s="9"/>
      <c r="I2374" s="47">
        <v>99000</v>
      </c>
      <c r="J2374" s="10"/>
    </row>
    <row r="2375" spans="1:10" x14ac:dyDescent="0.3">
      <c r="A2375" t="str" cm="1">
        <f t="array" ref="A2375">IFERROR(_xlfn.XLOOKUP(1,(Hoja1!$B$5:$B$1097=B2375)*(Hoja1!$E$5:$E$1097=_xlfn.MAXIFS(Hoja1!$E$5:$E$1097,Hoja1!$B$5:$B$1097,B2375,Hoja1!$E$5:$E$1097,"&lt;="&amp;E2375)),Hoja1!$C$5:$C$1097,""),"")</f>
        <v>CONST_544_JSA</v>
      </c>
      <c r="B2375" s="45" t="str">
        <f t="shared" si="74"/>
        <v>C-544</v>
      </c>
      <c r="C2375" s="45" t="str">
        <f t="shared" si="75"/>
        <v>JSA</v>
      </c>
      <c r="D2375" s="6" t="s">
        <v>33</v>
      </c>
      <c r="E2375" s="7">
        <v>38974</v>
      </c>
      <c r="F2375" s="8"/>
      <c r="G2375" s="9"/>
      <c r="H2375" s="9"/>
      <c r="I2375" s="47">
        <v>56000</v>
      </c>
      <c r="J2375" s="10"/>
    </row>
    <row r="2376" spans="1:10" x14ac:dyDescent="0.3">
      <c r="A2376" t="str" cm="1">
        <f t="array" ref="A2376">IFERROR(_xlfn.XLOOKUP(1,(Hoja1!$B$5:$B$1097=B2376)*(Hoja1!$E$5:$E$1097=_xlfn.MAXIFS(Hoja1!$E$5:$E$1097,Hoja1!$B$5:$B$1097,B2376,Hoja1!$E$5:$E$1097,"&lt;="&amp;E2376)),Hoja1!$C$5:$C$1097,""),"")</f>
        <v>CONST_544_JSA</v>
      </c>
      <c r="B2376" s="45" t="str">
        <f t="shared" si="74"/>
        <v>C-544</v>
      </c>
      <c r="C2376" s="45" t="str">
        <f t="shared" si="75"/>
        <v>JSA</v>
      </c>
      <c r="D2376" s="6" t="s">
        <v>33</v>
      </c>
      <c r="E2376" s="7">
        <v>38978</v>
      </c>
      <c r="F2376" s="8"/>
      <c r="G2376" s="9"/>
      <c r="H2376" s="9"/>
      <c r="I2376" s="47">
        <v>56000</v>
      </c>
      <c r="J2376" s="10"/>
    </row>
    <row r="2377" spans="1:10" x14ac:dyDescent="0.3">
      <c r="A2377" t="str" cm="1">
        <f t="array" ref="A2377">IFERROR(_xlfn.XLOOKUP(1,(Hoja1!$B$5:$B$1097=B2377)*(Hoja1!$E$5:$E$1097=_xlfn.MAXIFS(Hoja1!$E$5:$E$1097,Hoja1!$B$5:$B$1097,B2377,Hoja1!$E$5:$E$1097,"&lt;="&amp;E2377)),Hoja1!$C$5:$C$1097,""),"")</f>
        <v>CONST_544_JSA</v>
      </c>
      <c r="B2377" s="45" t="str">
        <f t="shared" si="74"/>
        <v>C-544</v>
      </c>
      <c r="C2377" s="45" t="str">
        <f t="shared" si="75"/>
        <v>JSA</v>
      </c>
      <c r="D2377" s="6" t="s">
        <v>33</v>
      </c>
      <c r="E2377" s="7">
        <v>39043</v>
      </c>
      <c r="F2377" s="8"/>
      <c r="G2377" s="9"/>
      <c r="H2377" s="9"/>
      <c r="I2377" s="47">
        <v>56000</v>
      </c>
      <c r="J2377" s="10"/>
    </row>
    <row r="2378" spans="1:10" x14ac:dyDescent="0.3">
      <c r="A2378" t="str" cm="1">
        <f t="array" ref="A2378">IFERROR(_xlfn.XLOOKUP(1,(Hoja1!$B$5:$B$1097=B2378)*(Hoja1!$E$5:$E$1097=_xlfn.MAXIFS(Hoja1!$E$5:$E$1097,Hoja1!$B$5:$B$1097,B2378,Hoja1!$E$5:$E$1097,"&lt;="&amp;E2378)),Hoja1!$C$5:$C$1097,""),"")</f>
        <v>CONST_544_JSA</v>
      </c>
      <c r="B2378" s="45" t="str">
        <f t="shared" si="74"/>
        <v>C-544</v>
      </c>
      <c r="C2378" s="45" t="str">
        <f t="shared" si="75"/>
        <v>JSA</v>
      </c>
      <c r="D2378" s="6" t="s">
        <v>33</v>
      </c>
      <c r="E2378" s="7">
        <v>39059</v>
      </c>
      <c r="F2378" s="8"/>
      <c r="G2378" s="9"/>
      <c r="H2378" s="9"/>
      <c r="I2378" s="47">
        <v>63000</v>
      </c>
      <c r="J2378" s="10"/>
    </row>
    <row r="2379" spans="1:10" x14ac:dyDescent="0.3">
      <c r="A2379" t="str" cm="1">
        <f t="array" ref="A2379">IFERROR(_xlfn.XLOOKUP(1,(Hoja1!$B$5:$B$1097=B2379)*(Hoja1!$E$5:$E$1097=_xlfn.MAXIFS(Hoja1!$E$5:$E$1097,Hoja1!$B$5:$B$1097,B2379,Hoja1!$E$5:$E$1097,"&lt;="&amp;E2379)),Hoja1!$C$5:$C$1097,""),"")</f>
        <v>CONST_544_JSA</v>
      </c>
      <c r="B2379" s="45" t="str">
        <f t="shared" si="74"/>
        <v>C-544</v>
      </c>
      <c r="C2379" s="45" t="str">
        <f t="shared" si="75"/>
        <v>JSA</v>
      </c>
      <c r="D2379" s="6" t="s">
        <v>33</v>
      </c>
      <c r="E2379" s="7">
        <v>39071</v>
      </c>
      <c r="F2379" s="8"/>
      <c r="G2379" s="9"/>
      <c r="H2379" s="9"/>
      <c r="I2379" s="47">
        <v>96000</v>
      </c>
      <c r="J2379" s="10"/>
    </row>
    <row r="2380" spans="1:10" x14ac:dyDescent="0.3">
      <c r="A2380" t="str" cm="1">
        <f t="array" ref="A2380">IFERROR(_xlfn.XLOOKUP(1,(Hoja1!$B$5:$B$1097=B2380)*(Hoja1!$E$5:$E$1097=_xlfn.MAXIFS(Hoja1!$E$5:$E$1097,Hoja1!$B$5:$B$1097,B2380,Hoja1!$E$5:$E$1097,"&lt;="&amp;E2380)),Hoja1!$C$5:$C$1097,""),"")</f>
        <v>CONST_544_JSA</v>
      </c>
      <c r="B2380" s="45" t="str">
        <f t="shared" si="74"/>
        <v>C-544</v>
      </c>
      <c r="C2380" s="45" t="str">
        <f t="shared" si="75"/>
        <v>JSA</v>
      </c>
      <c r="D2380" s="6" t="s">
        <v>33</v>
      </c>
      <c r="E2380" s="7">
        <v>39091</v>
      </c>
      <c r="F2380" s="8"/>
      <c r="G2380" s="9"/>
      <c r="H2380" s="9"/>
      <c r="I2380" s="47">
        <v>25000</v>
      </c>
      <c r="J2380" s="10"/>
    </row>
    <row r="2381" spans="1:10" x14ac:dyDescent="0.3">
      <c r="A2381" t="str" cm="1">
        <f t="array" ref="A2381">IFERROR(_xlfn.XLOOKUP(1,(Hoja1!$B$5:$B$1097=B2381)*(Hoja1!$E$5:$E$1097=_xlfn.MAXIFS(Hoja1!$E$5:$E$1097,Hoja1!$B$5:$B$1097,B2381,Hoja1!$E$5:$E$1097,"&lt;="&amp;E2381)),Hoja1!$C$5:$C$1097,""),"")</f>
        <v>CONST_544_JSA</v>
      </c>
      <c r="B2381" s="45" t="str">
        <f t="shared" si="74"/>
        <v>C-544</v>
      </c>
      <c r="C2381" s="45" t="str">
        <f t="shared" si="75"/>
        <v>JSA</v>
      </c>
      <c r="D2381" s="6" t="s">
        <v>33</v>
      </c>
      <c r="E2381" s="7">
        <v>39115</v>
      </c>
      <c r="F2381" s="8"/>
      <c r="G2381" s="9"/>
      <c r="H2381" s="9"/>
      <c r="I2381" s="47">
        <v>66000</v>
      </c>
      <c r="J2381" s="10"/>
    </row>
    <row r="2382" spans="1:10" x14ac:dyDescent="0.3">
      <c r="A2382" t="str" cm="1">
        <f t="array" ref="A2382">IFERROR(_xlfn.XLOOKUP(1,(Hoja1!$B$5:$B$1097=B2382)*(Hoja1!$E$5:$E$1097=_xlfn.MAXIFS(Hoja1!$E$5:$E$1097,Hoja1!$B$5:$B$1097,B2382,Hoja1!$E$5:$E$1097,"&lt;="&amp;E2382)),Hoja1!$C$5:$C$1097,""),"")</f>
        <v>CONST_544_JSA</v>
      </c>
      <c r="B2382" s="45" t="str">
        <f t="shared" si="74"/>
        <v>C-544</v>
      </c>
      <c r="C2382" s="45" t="str">
        <f t="shared" si="75"/>
        <v>JSA</v>
      </c>
      <c r="D2382" s="6" t="s">
        <v>33</v>
      </c>
      <c r="E2382" s="7">
        <v>39120</v>
      </c>
      <c r="F2382" s="8"/>
      <c r="G2382" s="9"/>
      <c r="H2382" s="9"/>
      <c r="I2382" s="47">
        <v>43000</v>
      </c>
      <c r="J2382" s="10"/>
    </row>
    <row r="2383" spans="1:10" x14ac:dyDescent="0.3">
      <c r="A2383" t="str" cm="1">
        <f t="array" ref="A2383">IFERROR(_xlfn.XLOOKUP(1,(Hoja1!$B$5:$B$1097=B2383)*(Hoja1!$E$5:$E$1097=_xlfn.MAXIFS(Hoja1!$E$5:$E$1097,Hoja1!$B$5:$B$1097,B2383,Hoja1!$E$5:$E$1097,"&lt;="&amp;E2383)),Hoja1!$C$5:$C$1097,""),"")</f>
        <v>CONST_544_JSA</v>
      </c>
      <c r="B2383" s="45" t="str">
        <f t="shared" si="74"/>
        <v>C-544</v>
      </c>
      <c r="C2383" s="45" t="str">
        <f t="shared" si="75"/>
        <v>JSA</v>
      </c>
      <c r="D2383" s="6" t="s">
        <v>33</v>
      </c>
      <c r="E2383" s="7">
        <v>39142</v>
      </c>
      <c r="F2383" s="8"/>
      <c r="G2383" s="9"/>
      <c r="H2383" s="9"/>
      <c r="I2383" s="47">
        <v>42000</v>
      </c>
      <c r="J2383" s="10"/>
    </row>
    <row r="2384" spans="1:10" x14ac:dyDescent="0.3">
      <c r="A2384" t="str" cm="1">
        <f t="array" ref="A2384">IFERROR(_xlfn.XLOOKUP(1,(Hoja1!$B$5:$B$1097=B2384)*(Hoja1!$E$5:$E$1097=_xlfn.MAXIFS(Hoja1!$E$5:$E$1097,Hoja1!$B$5:$B$1097,B2384,Hoja1!$E$5:$E$1097,"&lt;="&amp;E2384)),Hoja1!$C$5:$C$1097,""),"")</f>
        <v>CONST_544_JSA</v>
      </c>
      <c r="B2384" s="45" t="str">
        <f t="shared" si="74"/>
        <v>C-544</v>
      </c>
      <c r="C2384" s="45" t="str">
        <f t="shared" si="75"/>
        <v>JSA</v>
      </c>
      <c r="D2384" s="6" t="s">
        <v>33</v>
      </c>
      <c r="E2384" s="7">
        <v>39144</v>
      </c>
      <c r="F2384" s="8"/>
      <c r="G2384" s="9"/>
      <c r="H2384" s="9"/>
      <c r="I2384" s="47">
        <v>65000</v>
      </c>
      <c r="J2384" s="10"/>
    </row>
    <row r="2385" spans="1:10" x14ac:dyDescent="0.3">
      <c r="A2385" t="str" cm="1">
        <f t="array" ref="A2385">IFERROR(_xlfn.XLOOKUP(1,(Hoja1!$B$5:$B$1097=B2385)*(Hoja1!$E$5:$E$1097=_xlfn.MAXIFS(Hoja1!$E$5:$E$1097,Hoja1!$B$5:$B$1097,B2385,Hoja1!$E$5:$E$1097,"&lt;="&amp;E2385)),Hoja1!$C$5:$C$1097,""),"")</f>
        <v>CONST_544_JSA</v>
      </c>
      <c r="B2385" s="45" t="str">
        <f t="shared" si="74"/>
        <v>C-544</v>
      </c>
      <c r="C2385" s="45" t="str">
        <f t="shared" si="75"/>
        <v>JSA</v>
      </c>
      <c r="D2385" s="6" t="s">
        <v>33</v>
      </c>
      <c r="E2385" s="7">
        <v>39145</v>
      </c>
      <c r="F2385" s="8"/>
      <c r="G2385" s="9"/>
      <c r="H2385" s="9"/>
      <c r="I2385" s="47">
        <v>50000</v>
      </c>
      <c r="J2385" s="10"/>
    </row>
    <row r="2386" spans="1:10" x14ac:dyDescent="0.3">
      <c r="A2386" t="str" cm="1">
        <f t="array" ref="A2386">IFERROR(_xlfn.XLOOKUP(1,(Hoja1!$B$5:$B$1097=B2386)*(Hoja1!$E$5:$E$1097=_xlfn.MAXIFS(Hoja1!$E$5:$E$1097,Hoja1!$B$5:$B$1097,B2386,Hoja1!$E$5:$E$1097,"&lt;="&amp;E2386)),Hoja1!$C$5:$C$1097,""),"")</f>
        <v>CONST_544_JSA</v>
      </c>
      <c r="B2386" s="45" t="str">
        <f t="shared" si="74"/>
        <v>C-544</v>
      </c>
      <c r="C2386" s="45" t="str">
        <f t="shared" si="75"/>
        <v>JSA</v>
      </c>
      <c r="D2386" s="6" t="s">
        <v>33</v>
      </c>
      <c r="E2386" s="7">
        <v>39162</v>
      </c>
      <c r="F2386" s="8"/>
      <c r="G2386" s="9"/>
      <c r="H2386" s="9"/>
      <c r="I2386" s="47">
        <v>87000</v>
      </c>
      <c r="J2386" s="10"/>
    </row>
    <row r="2387" spans="1:10" x14ac:dyDescent="0.3">
      <c r="A2387" t="str" cm="1">
        <f t="array" ref="A2387">IFERROR(_xlfn.XLOOKUP(1,(Hoja1!$B$5:$B$1097=B2387)*(Hoja1!$E$5:$E$1097=_xlfn.MAXIFS(Hoja1!$E$5:$E$1097,Hoja1!$B$5:$B$1097,B2387,Hoja1!$E$5:$E$1097,"&lt;="&amp;E2387)),Hoja1!$C$5:$C$1097,""),"")</f>
        <v>CONST_544_JSA</v>
      </c>
      <c r="B2387" s="45" t="str">
        <f t="shared" si="74"/>
        <v>C-544</v>
      </c>
      <c r="C2387" s="45" t="str">
        <f t="shared" si="75"/>
        <v>JSA</v>
      </c>
      <c r="D2387" s="6" t="s">
        <v>33</v>
      </c>
      <c r="E2387" s="7">
        <v>39172</v>
      </c>
      <c r="F2387" s="8"/>
      <c r="G2387" s="9"/>
      <c r="H2387" s="9"/>
      <c r="I2387" s="47">
        <v>50000</v>
      </c>
      <c r="J2387" s="10"/>
    </row>
    <row r="2388" spans="1:10" x14ac:dyDescent="0.3">
      <c r="A2388" t="str" cm="1">
        <f t="array" ref="A2388">IFERROR(_xlfn.XLOOKUP(1,(Hoja1!$B$5:$B$1097=B2388)*(Hoja1!$E$5:$E$1097=_xlfn.MAXIFS(Hoja1!$E$5:$E$1097,Hoja1!$B$5:$B$1097,B2388,Hoja1!$E$5:$E$1097,"&lt;="&amp;E2388)),Hoja1!$C$5:$C$1097,""),"")</f>
        <v>CONST_544_JSA</v>
      </c>
      <c r="B2388" s="45" t="str">
        <f t="shared" si="74"/>
        <v>C-544</v>
      </c>
      <c r="C2388" s="45" t="str">
        <f t="shared" si="75"/>
        <v>JSA</v>
      </c>
      <c r="D2388" s="6" t="s">
        <v>33</v>
      </c>
      <c r="E2388" s="7">
        <v>39193</v>
      </c>
      <c r="F2388" s="8"/>
      <c r="G2388" s="9"/>
      <c r="H2388" s="9"/>
      <c r="I2388" s="47">
        <v>60000</v>
      </c>
      <c r="J2388" s="10"/>
    </row>
    <row r="2389" spans="1:10" x14ac:dyDescent="0.3">
      <c r="A2389" t="str" cm="1">
        <f t="array" ref="A2389">IFERROR(_xlfn.XLOOKUP(1,(Hoja1!$B$5:$B$1097=B2389)*(Hoja1!$E$5:$E$1097=_xlfn.MAXIFS(Hoja1!$E$5:$E$1097,Hoja1!$B$5:$B$1097,B2389,Hoja1!$E$5:$E$1097,"&lt;="&amp;E2389)),Hoja1!$C$5:$C$1097,""),"")</f>
        <v>CONST_544_JSA</v>
      </c>
      <c r="B2389" s="45" t="str">
        <f t="shared" si="74"/>
        <v>C-544</v>
      </c>
      <c r="C2389" s="45" t="str">
        <f t="shared" si="75"/>
        <v>JSA</v>
      </c>
      <c r="D2389" s="6" t="s">
        <v>33</v>
      </c>
      <c r="E2389" s="7">
        <v>39195</v>
      </c>
      <c r="F2389" s="8"/>
      <c r="G2389" s="9"/>
      <c r="H2389" s="9"/>
      <c r="I2389" s="47"/>
      <c r="J2389" s="10"/>
    </row>
    <row r="2390" spans="1:10" x14ac:dyDescent="0.3">
      <c r="A2390" t="str" cm="1">
        <f t="array" ref="A2390">IFERROR(_xlfn.XLOOKUP(1,(Hoja1!$B$5:$B$1097=B2390)*(Hoja1!$E$5:$E$1097=_xlfn.MAXIFS(Hoja1!$E$5:$E$1097,Hoja1!$B$5:$B$1097,B2390,Hoja1!$E$5:$E$1097,"&lt;="&amp;E2390)),Hoja1!$C$5:$C$1097,""),"")</f>
        <v>CONST_544_JSA</v>
      </c>
      <c r="B2390" s="45" t="str">
        <f t="shared" si="74"/>
        <v>C-544</v>
      </c>
      <c r="C2390" s="45" t="str">
        <f t="shared" si="75"/>
        <v>JSA</v>
      </c>
      <c r="D2390" s="6" t="s">
        <v>33</v>
      </c>
      <c r="E2390" s="7">
        <v>39212</v>
      </c>
      <c r="F2390" s="8"/>
      <c r="G2390" s="9"/>
      <c r="H2390" s="9"/>
      <c r="I2390" s="47">
        <v>51000</v>
      </c>
      <c r="J2390" s="10"/>
    </row>
    <row r="2391" spans="1:10" x14ac:dyDescent="0.3">
      <c r="A2391" t="str" cm="1">
        <f t="array" ref="A2391">IFERROR(_xlfn.XLOOKUP(1,(Hoja1!$B$5:$B$1097=B2391)*(Hoja1!$E$5:$E$1097=_xlfn.MAXIFS(Hoja1!$E$5:$E$1097,Hoja1!$B$5:$B$1097,B2391,Hoja1!$E$5:$E$1097,"&lt;="&amp;E2391)),Hoja1!$C$5:$C$1097,""),"")</f>
        <v>CONST_544_JSA</v>
      </c>
      <c r="B2391" s="45" t="str">
        <f t="shared" si="74"/>
        <v>C-544</v>
      </c>
      <c r="C2391" s="45" t="str">
        <f t="shared" si="75"/>
        <v>JSA</v>
      </c>
      <c r="D2391" s="6" t="s">
        <v>33</v>
      </c>
      <c r="E2391" s="7">
        <v>39213</v>
      </c>
      <c r="F2391" s="8"/>
      <c r="G2391" s="9"/>
      <c r="H2391" s="9"/>
      <c r="I2391" s="47">
        <v>52000</v>
      </c>
      <c r="J2391" s="10"/>
    </row>
    <row r="2392" spans="1:10" x14ac:dyDescent="0.3">
      <c r="A2392" t="str" cm="1">
        <f t="array" ref="A2392">IFERROR(_xlfn.XLOOKUP(1,(Hoja1!$B$5:$B$1097=B2392)*(Hoja1!$E$5:$E$1097=_xlfn.MAXIFS(Hoja1!$E$5:$E$1097,Hoja1!$B$5:$B$1097,B2392,Hoja1!$E$5:$E$1097,"&lt;="&amp;E2392)),Hoja1!$C$5:$C$1097,""),"")</f>
        <v>CONST_544_JSA</v>
      </c>
      <c r="B2392" s="45" t="str">
        <f t="shared" si="74"/>
        <v>C-544</v>
      </c>
      <c r="C2392" s="45" t="str">
        <f t="shared" si="75"/>
        <v>JSA</v>
      </c>
      <c r="D2392" s="6" t="s">
        <v>33</v>
      </c>
      <c r="E2392" s="7">
        <v>39217</v>
      </c>
      <c r="F2392" s="8"/>
      <c r="G2392" s="9"/>
      <c r="H2392" s="9"/>
      <c r="I2392" s="47">
        <v>62000</v>
      </c>
      <c r="J2392" s="10"/>
    </row>
    <row r="2393" spans="1:10" x14ac:dyDescent="0.3">
      <c r="A2393" t="str" cm="1">
        <f t="array" ref="A2393">IFERROR(_xlfn.XLOOKUP(1,(Hoja1!$B$5:$B$1097=B2393)*(Hoja1!$E$5:$E$1097=_xlfn.MAXIFS(Hoja1!$E$5:$E$1097,Hoja1!$B$5:$B$1097,B2393,Hoja1!$E$5:$E$1097,"&lt;="&amp;E2393)),Hoja1!$C$5:$C$1097,""),"")</f>
        <v>CONST_544_JSA</v>
      </c>
      <c r="B2393" s="45" t="str">
        <f t="shared" si="74"/>
        <v>C-544</v>
      </c>
      <c r="C2393" s="45" t="str">
        <f t="shared" si="75"/>
        <v>JSA</v>
      </c>
      <c r="D2393" s="6" t="s">
        <v>33</v>
      </c>
      <c r="E2393" s="7">
        <v>39220</v>
      </c>
      <c r="F2393" s="8"/>
      <c r="G2393" s="9"/>
      <c r="H2393" s="9"/>
      <c r="I2393" s="47">
        <v>66000</v>
      </c>
      <c r="J2393" s="10"/>
    </row>
    <row r="2394" spans="1:10" x14ac:dyDescent="0.3">
      <c r="A2394" t="str" cm="1">
        <f t="array" ref="A2394">IFERROR(_xlfn.XLOOKUP(1,(Hoja1!$B$5:$B$1097=B2394)*(Hoja1!$E$5:$E$1097=_xlfn.MAXIFS(Hoja1!$E$5:$E$1097,Hoja1!$B$5:$B$1097,B2394,Hoja1!$E$5:$E$1097,"&lt;="&amp;E2394)),Hoja1!$C$5:$C$1097,""),"")</f>
        <v>CONST_544_JSA</v>
      </c>
      <c r="B2394" s="45" t="str">
        <f t="shared" si="74"/>
        <v>C-544</v>
      </c>
      <c r="C2394" s="45" t="str">
        <f t="shared" si="75"/>
        <v>JSA</v>
      </c>
      <c r="D2394" s="6" t="s">
        <v>33</v>
      </c>
      <c r="E2394" s="7">
        <v>39223</v>
      </c>
      <c r="F2394" s="8"/>
      <c r="G2394" s="9"/>
      <c r="H2394" s="9"/>
      <c r="I2394" s="47">
        <v>54000</v>
      </c>
      <c r="J2394" s="10"/>
    </row>
    <row r="2395" spans="1:10" x14ac:dyDescent="0.3">
      <c r="A2395" t="str" cm="1">
        <f t="array" ref="A2395">IFERROR(_xlfn.XLOOKUP(1,(Hoja1!$B$5:$B$1097=B2395)*(Hoja1!$E$5:$E$1097=_xlfn.MAXIFS(Hoja1!$E$5:$E$1097,Hoja1!$B$5:$B$1097,B2395,Hoja1!$E$5:$E$1097,"&lt;="&amp;E2395)),Hoja1!$C$5:$C$1097,""),"")</f>
        <v>CONST_544_JSA</v>
      </c>
      <c r="B2395" s="45" t="str">
        <f t="shared" si="74"/>
        <v>C-544</v>
      </c>
      <c r="C2395" s="45" t="str">
        <f t="shared" si="75"/>
        <v>JSA</v>
      </c>
      <c r="D2395" s="6" t="s">
        <v>33</v>
      </c>
      <c r="E2395" s="7">
        <v>39231</v>
      </c>
      <c r="F2395" s="8"/>
      <c r="G2395" s="9"/>
      <c r="H2395" s="9"/>
      <c r="I2395" s="47">
        <v>56000</v>
      </c>
      <c r="J2395" s="10"/>
    </row>
    <row r="2396" spans="1:10" x14ac:dyDescent="0.3">
      <c r="A2396" t="str" cm="1">
        <f t="array" ref="A2396">IFERROR(_xlfn.XLOOKUP(1,(Hoja1!$B$5:$B$1097=B2396)*(Hoja1!$E$5:$E$1097=_xlfn.MAXIFS(Hoja1!$E$5:$E$1097,Hoja1!$B$5:$B$1097,B2396,Hoja1!$E$5:$E$1097,"&lt;="&amp;E2396)),Hoja1!$C$5:$C$1097,""),"")</f>
        <v>CONST_544_JSA</v>
      </c>
      <c r="B2396" s="45" t="str">
        <f t="shared" si="74"/>
        <v>C-544</v>
      </c>
      <c r="C2396" s="45" t="str">
        <f t="shared" si="75"/>
        <v>JSA</v>
      </c>
      <c r="D2396" s="6" t="s">
        <v>33</v>
      </c>
      <c r="E2396" s="7">
        <v>39240</v>
      </c>
      <c r="F2396" s="8"/>
      <c r="G2396" s="9"/>
      <c r="H2396" s="9"/>
      <c r="I2396" s="47">
        <v>49000</v>
      </c>
      <c r="J2396" s="10"/>
    </row>
    <row r="2397" spans="1:10" x14ac:dyDescent="0.3">
      <c r="A2397" t="str" cm="1">
        <f t="array" ref="A2397">IFERROR(_xlfn.XLOOKUP(1,(Hoja1!$B$5:$B$1097=B2397)*(Hoja1!$E$5:$E$1097=_xlfn.MAXIFS(Hoja1!$E$5:$E$1097,Hoja1!$B$5:$B$1097,B2397,Hoja1!$E$5:$E$1097,"&lt;="&amp;E2397)),Hoja1!$C$5:$C$1097,""),"")</f>
        <v>CONST_544_JSA</v>
      </c>
      <c r="B2397" s="45" t="str">
        <f t="shared" si="74"/>
        <v>C-544</v>
      </c>
      <c r="C2397" s="45" t="str">
        <f t="shared" si="75"/>
        <v>JSA</v>
      </c>
      <c r="D2397" s="6" t="s">
        <v>33</v>
      </c>
      <c r="E2397" s="7">
        <v>39256</v>
      </c>
      <c r="F2397" s="8"/>
      <c r="G2397" s="9"/>
      <c r="H2397" s="9"/>
      <c r="I2397" s="47">
        <v>46000</v>
      </c>
      <c r="J2397" s="10"/>
    </row>
    <row r="2398" spans="1:10" x14ac:dyDescent="0.3">
      <c r="A2398" t="str" cm="1">
        <f t="array" ref="A2398">IFERROR(_xlfn.XLOOKUP(1,(Hoja1!$B$5:$B$1097=B2398)*(Hoja1!$E$5:$E$1097=_xlfn.MAXIFS(Hoja1!$E$5:$E$1097,Hoja1!$B$5:$B$1097,B2398,Hoja1!$E$5:$E$1097,"&lt;="&amp;E2398)),Hoja1!$C$5:$C$1097,""),"")</f>
        <v>CONST_544_JSA</v>
      </c>
      <c r="B2398" s="45" t="str">
        <f t="shared" si="74"/>
        <v>C-544</v>
      </c>
      <c r="C2398" s="45" t="str">
        <f t="shared" si="75"/>
        <v>JSA</v>
      </c>
      <c r="D2398" s="6" t="s">
        <v>33</v>
      </c>
      <c r="E2398" s="7">
        <v>39264</v>
      </c>
      <c r="F2398" s="8"/>
      <c r="G2398" s="9"/>
      <c r="H2398" s="9"/>
      <c r="I2398" s="47">
        <v>56000</v>
      </c>
      <c r="J2398" s="10"/>
    </row>
    <row r="2399" spans="1:10" x14ac:dyDescent="0.3">
      <c r="A2399" t="str" cm="1">
        <f t="array" ref="A2399">IFERROR(_xlfn.XLOOKUP(1,(Hoja1!$B$5:$B$1097=B2399)*(Hoja1!$E$5:$E$1097=_xlfn.MAXIFS(Hoja1!$E$5:$E$1097,Hoja1!$B$5:$B$1097,B2399,Hoja1!$E$5:$E$1097,"&lt;="&amp;E2399)),Hoja1!$C$5:$C$1097,""),"")</f>
        <v>CONST_544_JSA</v>
      </c>
      <c r="B2399" s="45" t="str">
        <f t="shared" si="74"/>
        <v>C-544</v>
      </c>
      <c r="C2399" s="45" t="str">
        <f t="shared" si="75"/>
        <v>JSA</v>
      </c>
      <c r="D2399" s="6" t="s">
        <v>33</v>
      </c>
      <c r="E2399" s="7">
        <v>39274</v>
      </c>
      <c r="F2399" s="8"/>
      <c r="G2399" s="9"/>
      <c r="H2399" s="9"/>
      <c r="I2399" s="47">
        <v>59000</v>
      </c>
      <c r="J2399" s="10"/>
    </row>
    <row r="2400" spans="1:10" x14ac:dyDescent="0.3">
      <c r="A2400" t="str" cm="1">
        <f t="array" ref="A2400">IFERROR(_xlfn.XLOOKUP(1,(Hoja1!$B$5:$B$1097=B2400)*(Hoja1!$E$5:$E$1097=_xlfn.MAXIFS(Hoja1!$E$5:$E$1097,Hoja1!$B$5:$B$1097,B2400,Hoja1!$E$5:$E$1097,"&lt;="&amp;E2400)),Hoja1!$C$5:$C$1097,""),"")</f>
        <v>CONST_544_JSA</v>
      </c>
      <c r="B2400" s="45" t="str">
        <f t="shared" si="74"/>
        <v>C-544</v>
      </c>
      <c r="C2400" s="45" t="str">
        <f t="shared" si="75"/>
        <v>JSA</v>
      </c>
      <c r="D2400" s="6" t="s">
        <v>33</v>
      </c>
      <c r="E2400" s="7">
        <v>39304</v>
      </c>
      <c r="F2400" s="8"/>
      <c r="G2400" s="9"/>
      <c r="H2400" s="9"/>
      <c r="I2400" s="47">
        <v>45000</v>
      </c>
      <c r="J2400" s="10"/>
    </row>
    <row r="2401" spans="1:10" x14ac:dyDescent="0.3">
      <c r="A2401" t="str" cm="1">
        <f t="array" ref="A2401">IFERROR(_xlfn.XLOOKUP(1,(Hoja1!$B$5:$B$1097=B2401)*(Hoja1!$E$5:$E$1097=_xlfn.MAXIFS(Hoja1!$E$5:$E$1097,Hoja1!$B$5:$B$1097,B2401,Hoja1!$E$5:$E$1097,"&lt;="&amp;E2401)),Hoja1!$C$5:$C$1097,""),"")</f>
        <v>CONST_544_JSA</v>
      </c>
      <c r="B2401" s="45" t="str">
        <f t="shared" si="74"/>
        <v>C-544</v>
      </c>
      <c r="C2401" s="45" t="str">
        <f t="shared" si="75"/>
        <v>JSA</v>
      </c>
      <c r="D2401" s="6" t="s">
        <v>33</v>
      </c>
      <c r="E2401" s="7">
        <v>39370</v>
      </c>
      <c r="F2401" s="8"/>
      <c r="G2401" s="9"/>
      <c r="H2401" s="9"/>
      <c r="I2401" s="47">
        <v>49000</v>
      </c>
      <c r="J2401" s="10"/>
    </row>
    <row r="2402" spans="1:10" x14ac:dyDescent="0.3">
      <c r="A2402" t="str" cm="1">
        <f t="array" ref="A2402">IFERROR(_xlfn.XLOOKUP(1,(Hoja1!$B$5:$B$1097=B2402)*(Hoja1!$E$5:$E$1097=_xlfn.MAXIFS(Hoja1!$E$5:$E$1097,Hoja1!$B$5:$B$1097,B2402,Hoja1!$E$5:$E$1097,"&lt;="&amp;E2402)),Hoja1!$C$5:$C$1097,""),"")</f>
        <v>CONST_544_JSA</v>
      </c>
      <c r="B2402" s="45" t="str">
        <f t="shared" si="74"/>
        <v>C-544</v>
      </c>
      <c r="C2402" s="45" t="str">
        <f t="shared" si="75"/>
        <v>JSA</v>
      </c>
      <c r="D2402" s="6" t="s">
        <v>33</v>
      </c>
      <c r="E2402" s="7">
        <v>39371</v>
      </c>
      <c r="F2402" s="8"/>
      <c r="G2402" s="9"/>
      <c r="H2402" s="9"/>
      <c r="I2402" s="47">
        <v>60000</v>
      </c>
      <c r="J2402" s="10"/>
    </row>
    <row r="2403" spans="1:10" x14ac:dyDescent="0.3">
      <c r="A2403" t="str" cm="1">
        <f t="array" ref="A2403">IFERROR(_xlfn.XLOOKUP(1,(Hoja1!$B$5:$B$1097=B2403)*(Hoja1!$E$5:$E$1097=_xlfn.MAXIFS(Hoja1!$E$5:$E$1097,Hoja1!$B$5:$B$1097,B2403,Hoja1!$E$5:$E$1097,"&lt;="&amp;E2403)),Hoja1!$C$5:$C$1097,""),"")</f>
        <v>CONST_544_JSA</v>
      </c>
      <c r="B2403" s="45" t="str">
        <f t="shared" si="74"/>
        <v>C-544</v>
      </c>
      <c r="C2403" s="45" t="str">
        <f t="shared" si="75"/>
        <v>JSA</v>
      </c>
      <c r="D2403" s="6" t="s">
        <v>33</v>
      </c>
      <c r="E2403" s="7">
        <v>39385</v>
      </c>
      <c r="F2403" s="8"/>
      <c r="G2403" s="9"/>
      <c r="H2403" s="9"/>
      <c r="I2403" s="47">
        <v>50000</v>
      </c>
      <c r="J2403" s="10"/>
    </row>
    <row r="2404" spans="1:10" x14ac:dyDescent="0.3">
      <c r="A2404" t="str" cm="1">
        <f t="array" ref="A2404">IFERROR(_xlfn.XLOOKUP(1,(Hoja1!$B$5:$B$1097=B2404)*(Hoja1!$E$5:$E$1097=_xlfn.MAXIFS(Hoja1!$E$5:$E$1097,Hoja1!$B$5:$B$1097,B2404,Hoja1!$E$5:$E$1097,"&lt;="&amp;E2404)),Hoja1!$C$5:$C$1097,""),"")</f>
        <v>CONST_544_JSA</v>
      </c>
      <c r="B2404" s="45" t="str">
        <f t="shared" si="74"/>
        <v>C-544</v>
      </c>
      <c r="C2404" s="45" t="str">
        <f t="shared" si="75"/>
        <v>JSA</v>
      </c>
      <c r="D2404" s="6" t="s">
        <v>33</v>
      </c>
      <c r="E2404" s="7">
        <v>39395</v>
      </c>
      <c r="F2404" s="8"/>
      <c r="G2404" s="9"/>
      <c r="H2404" s="9"/>
      <c r="I2404" s="47">
        <v>52000</v>
      </c>
      <c r="J2404" s="10"/>
    </row>
    <row r="2405" spans="1:10" x14ac:dyDescent="0.3">
      <c r="A2405" t="str" cm="1">
        <f t="array" ref="A2405">IFERROR(_xlfn.XLOOKUP(1,(Hoja1!$B$5:$B$1097=B2405)*(Hoja1!$E$5:$E$1097=_xlfn.MAXIFS(Hoja1!$E$5:$E$1097,Hoja1!$B$5:$B$1097,B2405,Hoja1!$E$5:$E$1097,"&lt;="&amp;E2405)),Hoja1!$C$5:$C$1097,""),"")</f>
        <v>CONST_544_JSA</v>
      </c>
      <c r="B2405" s="45" t="str">
        <f t="shared" si="74"/>
        <v>C-544</v>
      </c>
      <c r="C2405" s="45" t="str">
        <f t="shared" si="75"/>
        <v>JSA</v>
      </c>
      <c r="D2405" s="6" t="s">
        <v>33</v>
      </c>
      <c r="E2405" s="7">
        <v>39410</v>
      </c>
      <c r="F2405" s="8"/>
      <c r="G2405" s="9"/>
      <c r="H2405" s="9"/>
      <c r="I2405" s="47">
        <v>50000</v>
      </c>
      <c r="J2405" s="10"/>
    </row>
    <row r="2406" spans="1:10" x14ac:dyDescent="0.3">
      <c r="A2406" t="str" cm="1">
        <f t="array" ref="A2406">IFERROR(_xlfn.XLOOKUP(1,(Hoja1!$B$5:$B$1097=B2406)*(Hoja1!$E$5:$E$1097=_xlfn.MAXIFS(Hoja1!$E$5:$E$1097,Hoja1!$B$5:$B$1097,B2406,Hoja1!$E$5:$E$1097,"&lt;="&amp;E2406)),Hoja1!$C$5:$C$1097,""),"")</f>
        <v>CONST_544_JSA</v>
      </c>
      <c r="B2406" s="45" t="str">
        <f t="shared" si="74"/>
        <v>C-544</v>
      </c>
      <c r="C2406" s="45" t="str">
        <f t="shared" si="75"/>
        <v>JSA</v>
      </c>
      <c r="D2406" s="6" t="s">
        <v>33</v>
      </c>
      <c r="E2406" s="7">
        <v>39447</v>
      </c>
      <c r="F2406" s="8"/>
      <c r="G2406" s="9"/>
      <c r="H2406" s="9"/>
      <c r="I2406" s="47">
        <v>47000</v>
      </c>
      <c r="J2406" s="10"/>
    </row>
    <row r="2407" spans="1:10" x14ac:dyDescent="0.3">
      <c r="A2407" t="str" cm="1">
        <f t="array" ref="A2407">IFERROR(_xlfn.XLOOKUP(1,(Hoja1!$B$5:$B$1097=B2407)*(Hoja1!$E$5:$E$1097=_xlfn.MAXIFS(Hoja1!$E$5:$E$1097,Hoja1!$B$5:$B$1097,B2407,Hoja1!$E$5:$E$1097,"&lt;="&amp;E2407)),Hoja1!$C$5:$C$1097,""),"")</f>
        <v>CONST_544_JSA</v>
      </c>
      <c r="B2407" s="45" t="str">
        <f t="shared" si="74"/>
        <v>C-544</v>
      </c>
      <c r="C2407" s="45" t="str">
        <f t="shared" si="75"/>
        <v>JSA</v>
      </c>
      <c r="D2407" s="6" t="s">
        <v>33</v>
      </c>
      <c r="E2407" s="7">
        <v>39512</v>
      </c>
      <c r="F2407" s="8"/>
      <c r="G2407" s="9"/>
      <c r="H2407" s="9"/>
      <c r="I2407" s="47">
        <v>58000</v>
      </c>
      <c r="J2407" s="10"/>
    </row>
    <row r="2408" spans="1:10" x14ac:dyDescent="0.3">
      <c r="A2408" t="str" cm="1">
        <f t="array" ref="A2408">IFERROR(_xlfn.XLOOKUP(1,(Hoja1!$B$5:$B$1097=B2408)*(Hoja1!$E$5:$E$1097=_xlfn.MAXIFS(Hoja1!$E$5:$E$1097,Hoja1!$B$5:$B$1097,B2408,Hoja1!$E$5:$E$1097,"&lt;="&amp;E2408)),Hoja1!$C$5:$C$1097,""),"")</f>
        <v>CONST_544_JSA</v>
      </c>
      <c r="B2408" s="45" t="str">
        <f t="shared" si="74"/>
        <v>C-544</v>
      </c>
      <c r="C2408" s="45" t="str">
        <f t="shared" si="75"/>
        <v>JSA</v>
      </c>
      <c r="D2408" s="6" t="s">
        <v>33</v>
      </c>
      <c r="E2408" s="7">
        <v>39515</v>
      </c>
      <c r="F2408" s="8"/>
      <c r="G2408" s="9"/>
      <c r="H2408" s="9"/>
      <c r="I2408" s="47">
        <v>63000</v>
      </c>
      <c r="J2408" s="10"/>
    </row>
    <row r="2409" spans="1:10" x14ac:dyDescent="0.3">
      <c r="A2409" t="str" cm="1">
        <f t="array" ref="A2409">IFERROR(_xlfn.XLOOKUP(1,(Hoja1!$B$5:$B$1097=B2409)*(Hoja1!$E$5:$E$1097=_xlfn.MAXIFS(Hoja1!$E$5:$E$1097,Hoja1!$B$5:$B$1097,B2409,Hoja1!$E$5:$E$1097,"&lt;="&amp;E2409)),Hoja1!$C$5:$C$1097,""),"")</f>
        <v>CONST_544_JSA</v>
      </c>
      <c r="B2409" s="45" t="str">
        <f t="shared" si="74"/>
        <v>C-544</v>
      </c>
      <c r="C2409" s="45" t="str">
        <f t="shared" si="75"/>
        <v>JSA</v>
      </c>
      <c r="D2409" s="6" t="s">
        <v>33</v>
      </c>
      <c r="E2409" s="7">
        <v>39517</v>
      </c>
      <c r="F2409" s="8"/>
      <c r="G2409" s="9"/>
      <c r="H2409" s="9"/>
      <c r="I2409" s="47"/>
      <c r="J2409" s="10"/>
    </row>
    <row r="2410" spans="1:10" x14ac:dyDescent="0.3">
      <c r="A2410" t="str" cm="1">
        <f t="array" ref="A2410">IFERROR(_xlfn.XLOOKUP(1,(Hoja1!$B$5:$B$1097=B2410)*(Hoja1!$E$5:$E$1097=_xlfn.MAXIFS(Hoja1!$E$5:$E$1097,Hoja1!$B$5:$B$1097,B2410,Hoja1!$E$5:$E$1097,"&lt;="&amp;E2410)),Hoja1!$C$5:$C$1097,""),"")</f>
        <v>CONST_544_JSA</v>
      </c>
      <c r="B2410" s="45" t="str">
        <f t="shared" si="74"/>
        <v>C-544</v>
      </c>
      <c r="C2410" s="45" t="str">
        <f t="shared" si="75"/>
        <v>JSA</v>
      </c>
      <c r="D2410" s="6" t="s">
        <v>33</v>
      </c>
      <c r="E2410" s="7">
        <v>39591</v>
      </c>
      <c r="F2410" s="8"/>
      <c r="G2410" s="9"/>
      <c r="H2410" s="9"/>
      <c r="I2410" s="47"/>
      <c r="J2410" s="10"/>
    </row>
    <row r="2411" spans="1:10" x14ac:dyDescent="0.3">
      <c r="A2411" t="str" cm="1">
        <f t="array" ref="A2411">IFERROR(_xlfn.XLOOKUP(1,(Hoja1!$B$5:$B$1097=B2411)*(Hoja1!$E$5:$E$1097=_xlfn.MAXIFS(Hoja1!$E$5:$E$1097,Hoja1!$B$5:$B$1097,B2411,Hoja1!$E$5:$E$1097,"&lt;="&amp;E2411)),Hoja1!$C$5:$C$1097,""),"")</f>
        <v>CONST_544_JSA</v>
      </c>
      <c r="B2411" s="45" t="str">
        <f t="shared" si="74"/>
        <v>C-544</v>
      </c>
      <c r="C2411" s="45" t="str">
        <f t="shared" si="75"/>
        <v>JSA</v>
      </c>
      <c r="D2411" s="6" t="s">
        <v>33</v>
      </c>
      <c r="E2411" s="7">
        <v>39606</v>
      </c>
      <c r="F2411" s="8"/>
      <c r="G2411" s="9"/>
      <c r="H2411" s="9"/>
      <c r="I2411" s="47">
        <v>43000</v>
      </c>
      <c r="J2411" s="10"/>
    </row>
    <row r="2412" spans="1:10" x14ac:dyDescent="0.3">
      <c r="A2412" t="str" cm="1">
        <f t="array" ref="A2412">IFERROR(_xlfn.XLOOKUP(1,(Hoja1!$B$5:$B$1097=B2412)*(Hoja1!$E$5:$E$1097=_xlfn.MAXIFS(Hoja1!$E$5:$E$1097,Hoja1!$B$5:$B$1097,B2412,Hoja1!$E$5:$E$1097,"&lt;="&amp;E2412)),Hoja1!$C$5:$C$1097,""),"")</f>
        <v>CONST_544_JSA</v>
      </c>
      <c r="B2412" s="45" t="str">
        <f t="shared" si="74"/>
        <v>C-544</v>
      </c>
      <c r="C2412" s="45" t="str">
        <f t="shared" si="75"/>
        <v>JSA</v>
      </c>
      <c r="D2412" s="6" t="s">
        <v>33</v>
      </c>
      <c r="E2412" s="7">
        <v>39656</v>
      </c>
      <c r="F2412" s="8"/>
      <c r="G2412" s="9"/>
      <c r="H2412" s="9"/>
      <c r="I2412" s="47">
        <v>59000</v>
      </c>
      <c r="J2412" s="10"/>
    </row>
    <row r="2413" spans="1:10" x14ac:dyDescent="0.3">
      <c r="A2413" t="str" cm="1">
        <f t="array" ref="A2413">IFERROR(_xlfn.XLOOKUP(1,(Hoja1!$B$5:$B$1097=B2413)*(Hoja1!$E$5:$E$1097=_xlfn.MAXIFS(Hoja1!$E$5:$E$1097,Hoja1!$B$5:$B$1097,B2413,Hoja1!$E$5:$E$1097,"&lt;="&amp;E2413)),Hoja1!$C$5:$C$1097,""),"")</f>
        <v>CONST_544_JSA</v>
      </c>
      <c r="B2413" s="45" t="str">
        <f t="shared" si="74"/>
        <v>C-544</v>
      </c>
      <c r="C2413" s="45" t="str">
        <f t="shared" si="75"/>
        <v>JSA</v>
      </c>
      <c r="D2413" s="6" t="s">
        <v>33</v>
      </c>
      <c r="E2413" s="7">
        <v>39691</v>
      </c>
      <c r="F2413" s="8"/>
      <c r="G2413" s="9"/>
      <c r="H2413" s="9"/>
      <c r="I2413" s="47">
        <v>92000</v>
      </c>
      <c r="J2413" s="10"/>
    </row>
    <row r="2414" spans="1:10" x14ac:dyDescent="0.3">
      <c r="A2414" t="str" cm="1">
        <f t="array" ref="A2414">IFERROR(_xlfn.XLOOKUP(1,(Hoja1!$B$5:$B$1097=B2414)*(Hoja1!$E$5:$E$1097=_xlfn.MAXIFS(Hoja1!$E$5:$E$1097,Hoja1!$B$5:$B$1097,B2414,Hoja1!$E$5:$E$1097,"&lt;="&amp;E2414)),Hoja1!$C$5:$C$1097,""),"")</f>
        <v>CONST_544_JSA</v>
      </c>
      <c r="B2414" s="45" t="str">
        <f t="shared" si="74"/>
        <v>C-544</v>
      </c>
      <c r="C2414" s="45" t="str">
        <f t="shared" si="75"/>
        <v>JSA</v>
      </c>
      <c r="D2414" s="6" t="s">
        <v>33</v>
      </c>
      <c r="E2414" s="7">
        <v>39783</v>
      </c>
      <c r="F2414" s="8"/>
      <c r="G2414" s="9"/>
      <c r="H2414" s="9"/>
      <c r="I2414" s="47">
        <v>13000</v>
      </c>
      <c r="J2414" s="10"/>
    </row>
    <row r="2415" spans="1:10" x14ac:dyDescent="0.3">
      <c r="A2415" t="str" cm="1">
        <f t="array" ref="A2415">IFERROR(_xlfn.XLOOKUP(1,(Hoja1!$B$5:$B$1097=B2415)*(Hoja1!$E$5:$E$1097=_xlfn.MAXIFS(Hoja1!$E$5:$E$1097,Hoja1!$B$5:$B$1097,B2415,Hoja1!$E$5:$E$1097,"&lt;="&amp;E2415)),Hoja1!$C$5:$C$1097,""),"")</f>
        <v>CONST_544_JSA</v>
      </c>
      <c r="B2415" s="45" t="str">
        <f t="shared" si="74"/>
        <v>C-544</v>
      </c>
      <c r="C2415" s="45" t="str">
        <f t="shared" si="75"/>
        <v>JSA</v>
      </c>
      <c r="D2415" s="6" t="s">
        <v>33</v>
      </c>
      <c r="E2415" s="7">
        <v>39805</v>
      </c>
      <c r="F2415" s="8"/>
      <c r="G2415" s="9"/>
      <c r="H2415" s="9"/>
      <c r="I2415" s="47">
        <v>16000</v>
      </c>
      <c r="J2415" s="10"/>
    </row>
    <row r="2416" spans="1:10" x14ac:dyDescent="0.3">
      <c r="A2416" t="str" cm="1">
        <f t="array" ref="A2416">IFERROR(_xlfn.XLOOKUP(1,(Hoja1!$B$5:$B$1097=B2416)*(Hoja1!$E$5:$E$1097=_xlfn.MAXIFS(Hoja1!$E$5:$E$1097,Hoja1!$B$5:$B$1097,B2416,Hoja1!$E$5:$E$1097,"&lt;="&amp;E2416)),Hoja1!$C$5:$C$1097,""),"")</f>
        <v>CONST_544_JSA</v>
      </c>
      <c r="B2416" s="45" t="str">
        <f t="shared" si="74"/>
        <v>C-544</v>
      </c>
      <c r="C2416" s="45" t="str">
        <f t="shared" si="75"/>
        <v>JSA</v>
      </c>
      <c r="D2416" s="6" t="s">
        <v>33</v>
      </c>
      <c r="E2416" s="7">
        <v>39930</v>
      </c>
      <c r="F2416" s="8"/>
      <c r="G2416" s="9"/>
      <c r="H2416" s="9"/>
      <c r="I2416" s="47">
        <v>102000</v>
      </c>
      <c r="J2416" s="10"/>
    </row>
    <row r="2417" spans="1:10" x14ac:dyDescent="0.3">
      <c r="A2417" t="str" cm="1">
        <f t="array" ref="A2417">IFERROR(_xlfn.XLOOKUP(1,(Hoja1!$B$5:$B$1097=B2417)*(Hoja1!$E$5:$E$1097=_xlfn.MAXIFS(Hoja1!$E$5:$E$1097,Hoja1!$B$5:$B$1097,B2417,Hoja1!$E$5:$E$1097,"&lt;="&amp;E2417)),Hoja1!$C$5:$C$1097,""),"")</f>
        <v>CONST_553_JSA</v>
      </c>
      <c r="B2417" s="45" t="str">
        <f t="shared" si="74"/>
        <v>C-553</v>
      </c>
      <c r="C2417" s="45" t="str">
        <f t="shared" si="75"/>
        <v>JSA</v>
      </c>
      <c r="D2417" s="6" t="s">
        <v>305</v>
      </c>
      <c r="E2417" s="7">
        <v>38871</v>
      </c>
      <c r="F2417" s="8"/>
      <c r="G2417" s="9"/>
      <c r="H2417" s="9"/>
      <c r="I2417" s="47">
        <v>16000</v>
      </c>
      <c r="J2417" s="10"/>
    </row>
    <row r="2418" spans="1:10" x14ac:dyDescent="0.3">
      <c r="A2418" t="str" cm="1">
        <f t="array" ref="A2418">IFERROR(_xlfn.XLOOKUP(1,(Hoja1!$B$5:$B$1097=B2418)*(Hoja1!$E$5:$E$1097=_xlfn.MAXIFS(Hoja1!$E$5:$E$1097,Hoja1!$B$5:$B$1097,B2418,Hoja1!$E$5:$E$1097,"&lt;="&amp;E2418)),Hoja1!$C$5:$C$1097,""),"")</f>
        <v>CONST_553_JSA</v>
      </c>
      <c r="B2418" s="45" t="str">
        <f t="shared" si="74"/>
        <v>C-553</v>
      </c>
      <c r="C2418" s="45" t="str">
        <f t="shared" si="75"/>
        <v>JSA</v>
      </c>
      <c r="D2418" s="6" t="s">
        <v>305</v>
      </c>
      <c r="E2418" s="7">
        <v>38911</v>
      </c>
      <c r="F2418" s="8"/>
      <c r="G2418" s="9"/>
      <c r="H2418" s="9"/>
      <c r="I2418" s="47">
        <v>15000</v>
      </c>
      <c r="J2418" s="10"/>
    </row>
    <row r="2419" spans="1:10" x14ac:dyDescent="0.3">
      <c r="A2419" t="str" cm="1">
        <f t="array" ref="A2419">IFERROR(_xlfn.XLOOKUP(1,(Hoja1!$B$5:$B$1097=B2419)*(Hoja1!$E$5:$E$1097=_xlfn.MAXIFS(Hoja1!$E$5:$E$1097,Hoja1!$B$5:$B$1097,B2419,Hoja1!$E$5:$E$1097,"&lt;="&amp;E2419)),Hoja1!$C$5:$C$1097,""),"")</f>
        <v>CONST_553_JSA</v>
      </c>
      <c r="B2419" s="45" t="str">
        <f t="shared" si="74"/>
        <v>C-553</v>
      </c>
      <c r="C2419" s="45" t="str">
        <f t="shared" si="75"/>
        <v>JSA</v>
      </c>
      <c r="D2419" s="6" t="s">
        <v>305</v>
      </c>
      <c r="E2419" s="7">
        <v>38923</v>
      </c>
      <c r="F2419" s="8"/>
      <c r="G2419" s="9"/>
      <c r="H2419" s="9"/>
      <c r="I2419" s="47">
        <v>10000</v>
      </c>
      <c r="J2419" s="10"/>
    </row>
    <row r="2420" spans="1:10" x14ac:dyDescent="0.3">
      <c r="A2420" t="str" cm="1">
        <f t="array" ref="A2420">IFERROR(_xlfn.XLOOKUP(1,(Hoja1!$B$5:$B$1097=B2420)*(Hoja1!$E$5:$E$1097=_xlfn.MAXIFS(Hoja1!$E$5:$E$1097,Hoja1!$B$5:$B$1097,B2420,Hoja1!$E$5:$E$1097,"&lt;="&amp;E2420)),Hoja1!$C$5:$C$1097,""),"")</f>
        <v>CONST_553_JSA</v>
      </c>
      <c r="B2420" s="45" t="str">
        <f t="shared" si="74"/>
        <v>C-553</v>
      </c>
      <c r="C2420" s="45" t="str">
        <f t="shared" si="75"/>
        <v>JSA</v>
      </c>
      <c r="D2420" s="6" t="s">
        <v>305</v>
      </c>
      <c r="E2420" s="7">
        <v>38927</v>
      </c>
      <c r="F2420" s="8"/>
      <c r="G2420" s="9"/>
      <c r="H2420" s="9"/>
      <c r="I2420" s="47">
        <v>22000</v>
      </c>
      <c r="J2420" s="10"/>
    </row>
    <row r="2421" spans="1:10" x14ac:dyDescent="0.3">
      <c r="A2421" t="str" cm="1">
        <f t="array" ref="A2421">IFERROR(_xlfn.XLOOKUP(1,(Hoja1!$B$5:$B$1097=B2421)*(Hoja1!$E$5:$E$1097=_xlfn.MAXIFS(Hoja1!$E$5:$E$1097,Hoja1!$B$5:$B$1097,B2421,Hoja1!$E$5:$E$1097,"&lt;="&amp;E2421)),Hoja1!$C$5:$C$1097,""),"")</f>
        <v>CONST_553_JSA</v>
      </c>
      <c r="B2421" s="45" t="str">
        <f t="shared" si="74"/>
        <v>C-553</v>
      </c>
      <c r="C2421" s="45" t="str">
        <f t="shared" si="75"/>
        <v>JSA</v>
      </c>
      <c r="D2421" s="6" t="s">
        <v>305</v>
      </c>
      <c r="E2421" s="7">
        <v>38931</v>
      </c>
      <c r="F2421" s="8"/>
      <c r="G2421" s="9"/>
      <c r="H2421" s="9"/>
      <c r="I2421" s="47">
        <v>14000</v>
      </c>
      <c r="J2421" s="10"/>
    </row>
    <row r="2422" spans="1:10" x14ac:dyDescent="0.3">
      <c r="A2422" t="str" cm="1">
        <f t="array" ref="A2422">IFERROR(_xlfn.XLOOKUP(1,(Hoja1!$B$5:$B$1097=B2422)*(Hoja1!$E$5:$E$1097=_xlfn.MAXIFS(Hoja1!$E$5:$E$1097,Hoja1!$B$5:$B$1097,B2422,Hoja1!$E$5:$E$1097,"&lt;="&amp;E2422)),Hoja1!$C$5:$C$1097,""),"")</f>
        <v>CONST_553_JSA</v>
      </c>
      <c r="B2422" s="45" t="str">
        <f t="shared" si="74"/>
        <v>C-553</v>
      </c>
      <c r="C2422" s="45" t="str">
        <f t="shared" si="75"/>
        <v>JSA</v>
      </c>
      <c r="D2422" s="6" t="s">
        <v>305</v>
      </c>
      <c r="E2422" s="7">
        <v>38933</v>
      </c>
      <c r="F2422" s="8"/>
      <c r="G2422" s="9"/>
      <c r="H2422" s="9"/>
      <c r="I2422" s="47">
        <v>21000</v>
      </c>
      <c r="J2422" s="10"/>
    </row>
    <row r="2423" spans="1:10" x14ac:dyDescent="0.3">
      <c r="A2423" t="str" cm="1">
        <f t="array" ref="A2423">IFERROR(_xlfn.XLOOKUP(1,(Hoja1!$B$5:$B$1097=B2423)*(Hoja1!$E$5:$E$1097=_xlfn.MAXIFS(Hoja1!$E$5:$E$1097,Hoja1!$B$5:$B$1097,B2423,Hoja1!$E$5:$E$1097,"&lt;="&amp;E2423)),Hoja1!$C$5:$C$1097,""),"")</f>
        <v>CONST_553_JSA</v>
      </c>
      <c r="B2423" s="45" t="str">
        <f t="shared" si="74"/>
        <v>C-553</v>
      </c>
      <c r="C2423" s="45" t="str">
        <f t="shared" si="75"/>
        <v>JSA</v>
      </c>
      <c r="D2423" s="6" t="s">
        <v>305</v>
      </c>
      <c r="E2423" s="7">
        <v>38939</v>
      </c>
      <c r="F2423" s="8"/>
      <c r="G2423" s="9"/>
      <c r="H2423" s="9"/>
      <c r="I2423" s="47">
        <v>18000</v>
      </c>
      <c r="J2423" s="10"/>
    </row>
    <row r="2424" spans="1:10" x14ac:dyDescent="0.3">
      <c r="A2424" t="str" cm="1">
        <f t="array" ref="A2424">IFERROR(_xlfn.XLOOKUP(1,(Hoja1!$B$5:$B$1097=B2424)*(Hoja1!$E$5:$E$1097=_xlfn.MAXIFS(Hoja1!$E$5:$E$1097,Hoja1!$B$5:$B$1097,B2424,Hoja1!$E$5:$E$1097,"&lt;="&amp;E2424)),Hoja1!$C$5:$C$1097,""),"")</f>
        <v>CONST_553_JSA</v>
      </c>
      <c r="B2424" s="45" t="str">
        <f t="shared" si="74"/>
        <v>C-553</v>
      </c>
      <c r="C2424" s="45" t="str">
        <f t="shared" si="75"/>
        <v>JSA</v>
      </c>
      <c r="D2424" s="6" t="s">
        <v>305</v>
      </c>
      <c r="E2424" s="7">
        <v>38957</v>
      </c>
      <c r="F2424" s="8"/>
      <c r="G2424" s="9"/>
      <c r="H2424" s="9"/>
      <c r="I2424" s="47">
        <v>16000</v>
      </c>
      <c r="J2424" s="10"/>
    </row>
    <row r="2425" spans="1:10" x14ac:dyDescent="0.3">
      <c r="A2425" t="str" cm="1">
        <f t="array" ref="A2425">IFERROR(_xlfn.XLOOKUP(1,(Hoja1!$B$5:$B$1097=B2425)*(Hoja1!$E$5:$E$1097=_xlfn.MAXIFS(Hoja1!$E$5:$E$1097,Hoja1!$B$5:$B$1097,B2425,Hoja1!$E$5:$E$1097,"&lt;="&amp;E2425)),Hoja1!$C$5:$C$1097,""),"")</f>
        <v>CONST_553_JSA</v>
      </c>
      <c r="B2425" s="45" t="str">
        <f t="shared" si="74"/>
        <v>C-553</v>
      </c>
      <c r="C2425" s="45" t="str">
        <f t="shared" si="75"/>
        <v>JSA</v>
      </c>
      <c r="D2425" s="6" t="s">
        <v>305</v>
      </c>
      <c r="E2425" s="7">
        <v>38965</v>
      </c>
      <c r="F2425" s="8"/>
      <c r="G2425" s="9"/>
      <c r="H2425" s="9"/>
      <c r="I2425" s="47">
        <v>22000</v>
      </c>
      <c r="J2425" s="10"/>
    </row>
    <row r="2426" spans="1:10" x14ac:dyDescent="0.3">
      <c r="A2426" t="str" cm="1">
        <f t="array" ref="A2426">IFERROR(_xlfn.XLOOKUP(1,(Hoja1!$B$5:$B$1097=B2426)*(Hoja1!$E$5:$E$1097=_xlfn.MAXIFS(Hoja1!$E$5:$E$1097,Hoja1!$B$5:$B$1097,B2426,Hoja1!$E$5:$E$1097,"&lt;="&amp;E2426)),Hoja1!$C$5:$C$1097,""),"")</f>
        <v>CONST_553_JSA</v>
      </c>
      <c r="B2426" s="45" t="str">
        <f t="shared" si="74"/>
        <v>C-553</v>
      </c>
      <c r="C2426" s="45" t="str">
        <f t="shared" si="75"/>
        <v>JSA</v>
      </c>
      <c r="D2426" s="6" t="s">
        <v>305</v>
      </c>
      <c r="E2426" s="7">
        <v>38971</v>
      </c>
      <c r="F2426" s="8"/>
      <c r="G2426" s="9"/>
      <c r="H2426" s="9"/>
      <c r="I2426" s="47">
        <v>38000</v>
      </c>
      <c r="J2426" s="10"/>
    </row>
    <row r="2427" spans="1:10" x14ac:dyDescent="0.3">
      <c r="A2427" t="str" cm="1">
        <f t="array" ref="A2427">IFERROR(_xlfn.XLOOKUP(1,(Hoja1!$B$5:$B$1097=B2427)*(Hoja1!$E$5:$E$1097=_xlfn.MAXIFS(Hoja1!$E$5:$E$1097,Hoja1!$B$5:$B$1097,B2427,Hoja1!$E$5:$E$1097,"&lt;="&amp;E2427)),Hoja1!$C$5:$C$1097,""),"")</f>
        <v>CONST_553_JSA</v>
      </c>
      <c r="B2427" s="45" t="str">
        <f t="shared" si="74"/>
        <v>C-553</v>
      </c>
      <c r="C2427" s="45" t="str">
        <f t="shared" si="75"/>
        <v>JSA</v>
      </c>
      <c r="D2427" s="6" t="s">
        <v>305</v>
      </c>
      <c r="E2427" s="7">
        <v>38982</v>
      </c>
      <c r="F2427" s="8"/>
      <c r="G2427" s="9"/>
      <c r="H2427" s="9"/>
      <c r="I2427" s="47">
        <v>16000</v>
      </c>
      <c r="J2427" s="10"/>
    </row>
    <row r="2428" spans="1:10" x14ac:dyDescent="0.3">
      <c r="A2428" t="str" cm="1">
        <f t="array" ref="A2428">IFERROR(_xlfn.XLOOKUP(1,(Hoja1!$B$5:$B$1097=B2428)*(Hoja1!$E$5:$E$1097=_xlfn.MAXIFS(Hoja1!$E$5:$E$1097,Hoja1!$B$5:$B$1097,B2428,Hoja1!$E$5:$E$1097,"&lt;="&amp;E2428)),Hoja1!$C$5:$C$1097,""),"")</f>
        <v>CONST_553_JSA</v>
      </c>
      <c r="B2428" s="45" t="str">
        <f t="shared" si="74"/>
        <v>C-553</v>
      </c>
      <c r="C2428" s="45" t="str">
        <f t="shared" si="75"/>
        <v>JSA</v>
      </c>
      <c r="D2428" s="6" t="s">
        <v>305</v>
      </c>
      <c r="E2428" s="7">
        <v>38999</v>
      </c>
      <c r="F2428" s="8"/>
      <c r="G2428" s="9"/>
      <c r="H2428" s="9"/>
      <c r="I2428" s="47">
        <v>20000</v>
      </c>
      <c r="J2428" s="10"/>
    </row>
    <row r="2429" spans="1:10" x14ac:dyDescent="0.3">
      <c r="A2429" t="str" cm="1">
        <f t="array" ref="A2429">IFERROR(_xlfn.XLOOKUP(1,(Hoja1!$B$5:$B$1097=B2429)*(Hoja1!$E$5:$E$1097=_xlfn.MAXIFS(Hoja1!$E$5:$E$1097,Hoja1!$B$5:$B$1097,B2429,Hoja1!$E$5:$E$1097,"&lt;="&amp;E2429)),Hoja1!$C$5:$C$1097,""),"")</f>
        <v>CONST_553_JSA</v>
      </c>
      <c r="B2429" s="45" t="str">
        <f t="shared" si="74"/>
        <v>C-553</v>
      </c>
      <c r="C2429" s="45" t="str">
        <f t="shared" si="75"/>
        <v>JSA</v>
      </c>
      <c r="D2429" s="6" t="s">
        <v>305</v>
      </c>
      <c r="E2429" s="7">
        <v>39028</v>
      </c>
      <c r="F2429" s="8"/>
      <c r="G2429" s="9"/>
      <c r="H2429" s="9"/>
      <c r="I2429" s="47">
        <v>17000</v>
      </c>
      <c r="J2429" s="10"/>
    </row>
    <row r="2430" spans="1:10" x14ac:dyDescent="0.3">
      <c r="A2430" t="str" cm="1">
        <f t="array" ref="A2430">IFERROR(_xlfn.XLOOKUP(1,(Hoja1!$B$5:$B$1097=B2430)*(Hoja1!$E$5:$E$1097=_xlfn.MAXIFS(Hoja1!$E$5:$E$1097,Hoja1!$B$5:$B$1097,B2430,Hoja1!$E$5:$E$1097,"&lt;="&amp;E2430)),Hoja1!$C$5:$C$1097,""),"")</f>
        <v>CONST_553_JSA</v>
      </c>
      <c r="B2430" s="45" t="str">
        <f t="shared" si="74"/>
        <v>C-553</v>
      </c>
      <c r="C2430" s="45" t="str">
        <f t="shared" si="75"/>
        <v>JSA</v>
      </c>
      <c r="D2430" s="6" t="s">
        <v>305</v>
      </c>
      <c r="E2430" s="7">
        <v>39030</v>
      </c>
      <c r="F2430" s="8"/>
      <c r="G2430" s="9"/>
      <c r="H2430" s="9"/>
      <c r="I2430" s="47">
        <v>23000</v>
      </c>
      <c r="J2430" s="10"/>
    </row>
    <row r="2431" spans="1:10" x14ac:dyDescent="0.3">
      <c r="A2431" t="str" cm="1">
        <f t="array" ref="A2431">IFERROR(_xlfn.XLOOKUP(1,(Hoja1!$B$5:$B$1097=B2431)*(Hoja1!$E$5:$E$1097=_xlfn.MAXIFS(Hoja1!$E$5:$E$1097,Hoja1!$B$5:$B$1097,B2431,Hoja1!$E$5:$E$1097,"&lt;="&amp;E2431)),Hoja1!$C$5:$C$1097,""),"")</f>
        <v>CONST_553_JSA</v>
      </c>
      <c r="B2431" s="45" t="str">
        <f t="shared" si="74"/>
        <v>C-553</v>
      </c>
      <c r="C2431" s="45" t="str">
        <f t="shared" si="75"/>
        <v>JSA</v>
      </c>
      <c r="D2431" s="6" t="s">
        <v>305</v>
      </c>
      <c r="E2431" s="7">
        <v>39034</v>
      </c>
      <c r="F2431" s="8"/>
      <c r="G2431" s="9"/>
      <c r="H2431" s="9"/>
      <c r="I2431" s="47">
        <v>12000</v>
      </c>
      <c r="J2431" s="10"/>
    </row>
    <row r="2432" spans="1:10" x14ac:dyDescent="0.3">
      <c r="A2432" t="str" cm="1">
        <f t="array" ref="A2432">IFERROR(_xlfn.XLOOKUP(1,(Hoja1!$B$5:$B$1097=B2432)*(Hoja1!$E$5:$E$1097=_xlfn.MAXIFS(Hoja1!$E$5:$E$1097,Hoja1!$B$5:$B$1097,B2432,Hoja1!$E$5:$E$1097,"&lt;="&amp;E2432)),Hoja1!$C$5:$C$1097,""),"")</f>
        <v>CONST_553_JSA</v>
      </c>
      <c r="B2432" s="45" t="str">
        <f t="shared" si="74"/>
        <v>C-553</v>
      </c>
      <c r="C2432" s="45" t="str">
        <f t="shared" si="75"/>
        <v>JSA</v>
      </c>
      <c r="D2432" s="6" t="s">
        <v>305</v>
      </c>
      <c r="E2432" s="7">
        <v>39045</v>
      </c>
      <c r="F2432" s="8"/>
      <c r="G2432" s="9"/>
      <c r="H2432" s="9"/>
      <c r="I2432" s="47">
        <v>18000</v>
      </c>
      <c r="J2432" s="10"/>
    </row>
    <row r="2433" spans="1:10" x14ac:dyDescent="0.3">
      <c r="A2433" t="str" cm="1">
        <f t="array" ref="A2433">IFERROR(_xlfn.XLOOKUP(1,(Hoja1!$B$5:$B$1097=B2433)*(Hoja1!$E$5:$E$1097=_xlfn.MAXIFS(Hoja1!$E$5:$E$1097,Hoja1!$B$5:$B$1097,B2433,Hoja1!$E$5:$E$1097,"&lt;="&amp;E2433)),Hoja1!$C$5:$C$1097,""),"")</f>
        <v>CONST_553_JSA</v>
      </c>
      <c r="B2433" s="45" t="str">
        <f t="shared" si="74"/>
        <v>C-553</v>
      </c>
      <c r="C2433" s="45" t="str">
        <f t="shared" si="75"/>
        <v>JSA</v>
      </c>
      <c r="D2433" s="6" t="s">
        <v>305</v>
      </c>
      <c r="E2433" s="7">
        <v>39087</v>
      </c>
      <c r="F2433" s="8"/>
      <c r="G2433" s="9"/>
      <c r="H2433" s="9"/>
      <c r="I2433" s="47">
        <v>15000</v>
      </c>
      <c r="J2433" s="10"/>
    </row>
    <row r="2434" spans="1:10" x14ac:dyDescent="0.3">
      <c r="A2434" t="str" cm="1">
        <f t="array" ref="A2434">IFERROR(_xlfn.XLOOKUP(1,(Hoja1!$B$5:$B$1097=B2434)*(Hoja1!$E$5:$E$1097=_xlfn.MAXIFS(Hoja1!$E$5:$E$1097,Hoja1!$B$5:$B$1097,B2434,Hoja1!$E$5:$E$1097,"&lt;="&amp;E2434)),Hoja1!$C$5:$C$1097,""),"")</f>
        <v>CONST_553_JSA</v>
      </c>
      <c r="B2434" s="45" t="str">
        <f t="shared" si="74"/>
        <v>C-553</v>
      </c>
      <c r="C2434" s="45" t="str">
        <f t="shared" si="75"/>
        <v>JSA</v>
      </c>
      <c r="D2434" s="6" t="s">
        <v>305</v>
      </c>
      <c r="E2434" s="7">
        <v>39095</v>
      </c>
      <c r="F2434" s="8"/>
      <c r="G2434" s="9"/>
      <c r="H2434" s="9"/>
      <c r="I2434" s="47">
        <v>17000</v>
      </c>
      <c r="J2434" s="10"/>
    </row>
    <row r="2435" spans="1:10" x14ac:dyDescent="0.3">
      <c r="A2435" t="str" cm="1">
        <f t="array" ref="A2435">IFERROR(_xlfn.XLOOKUP(1,(Hoja1!$B$5:$B$1097=B2435)*(Hoja1!$E$5:$E$1097=_xlfn.MAXIFS(Hoja1!$E$5:$E$1097,Hoja1!$B$5:$B$1097,B2435,Hoja1!$E$5:$E$1097,"&lt;="&amp;E2435)),Hoja1!$C$5:$C$1097,""),"")</f>
        <v>CONST_553_JSA</v>
      </c>
      <c r="B2435" s="45" t="str">
        <f t="shared" ref="B2435:B2498" si="76">IF(LEFT(D2435,1)="T","T-","C-")&amp;TRIM(RIGHT(D2435,LEN(D2435)-SEARCH("-",D2435)))</f>
        <v>C-553</v>
      </c>
      <c r="C2435" s="45" t="str">
        <f t="shared" ref="C2435:C2498" si="77">IFERROR(MID(A2435,FIND("_",A2435,FIND("_",A2435)+1)+1,LEN(A2435)),"")</f>
        <v>JSA</v>
      </c>
      <c r="D2435" s="6" t="s">
        <v>305</v>
      </c>
      <c r="E2435" s="7">
        <v>39099</v>
      </c>
      <c r="F2435" s="8"/>
      <c r="G2435" s="9"/>
      <c r="H2435" s="9"/>
      <c r="I2435" s="47">
        <v>14000</v>
      </c>
      <c r="J2435" s="10"/>
    </row>
    <row r="2436" spans="1:10" x14ac:dyDescent="0.3">
      <c r="A2436" t="str" cm="1">
        <f t="array" ref="A2436">IFERROR(_xlfn.XLOOKUP(1,(Hoja1!$B$5:$B$1097=B2436)*(Hoja1!$E$5:$E$1097=_xlfn.MAXIFS(Hoja1!$E$5:$E$1097,Hoja1!$B$5:$B$1097,B2436,Hoja1!$E$5:$E$1097,"&lt;="&amp;E2436)),Hoja1!$C$5:$C$1097,""),"")</f>
        <v>CONST_553_JSA</v>
      </c>
      <c r="B2436" s="45" t="str">
        <f t="shared" si="76"/>
        <v>C-553</v>
      </c>
      <c r="C2436" s="45" t="str">
        <f t="shared" si="77"/>
        <v>JSA</v>
      </c>
      <c r="D2436" s="6" t="s">
        <v>305</v>
      </c>
      <c r="E2436" s="7">
        <v>39121</v>
      </c>
      <c r="F2436" s="8"/>
      <c r="G2436" s="9"/>
      <c r="H2436" s="9"/>
      <c r="I2436" s="47">
        <v>29000</v>
      </c>
      <c r="J2436" s="10"/>
    </row>
    <row r="2437" spans="1:10" x14ac:dyDescent="0.3">
      <c r="A2437" t="str" cm="1">
        <f t="array" ref="A2437">IFERROR(_xlfn.XLOOKUP(1,(Hoja1!$B$5:$B$1097=B2437)*(Hoja1!$E$5:$E$1097=_xlfn.MAXIFS(Hoja1!$E$5:$E$1097,Hoja1!$B$5:$B$1097,B2437,Hoja1!$E$5:$E$1097,"&lt;="&amp;E2437)),Hoja1!$C$5:$C$1097,""),"")</f>
        <v>CONST_553_JSA</v>
      </c>
      <c r="B2437" s="45" t="str">
        <f t="shared" si="76"/>
        <v>C-553</v>
      </c>
      <c r="C2437" s="45" t="str">
        <f t="shared" si="77"/>
        <v>JSA</v>
      </c>
      <c r="D2437" s="6" t="s">
        <v>305</v>
      </c>
      <c r="E2437" s="7">
        <v>39161</v>
      </c>
      <c r="F2437" s="8"/>
      <c r="G2437" s="9"/>
      <c r="H2437" s="9"/>
      <c r="I2437" s="47">
        <v>17000</v>
      </c>
      <c r="J2437" s="10"/>
    </row>
    <row r="2438" spans="1:10" x14ac:dyDescent="0.3">
      <c r="A2438" t="str" cm="1">
        <f t="array" ref="A2438">IFERROR(_xlfn.XLOOKUP(1,(Hoja1!$B$5:$B$1097=B2438)*(Hoja1!$E$5:$E$1097=_xlfn.MAXIFS(Hoja1!$E$5:$E$1097,Hoja1!$B$5:$B$1097,B2438,Hoja1!$E$5:$E$1097,"&lt;="&amp;E2438)),Hoja1!$C$5:$C$1097,""),"")</f>
        <v>CONST_553_JSA</v>
      </c>
      <c r="B2438" s="45" t="str">
        <f t="shared" si="76"/>
        <v>C-553</v>
      </c>
      <c r="C2438" s="45" t="str">
        <f t="shared" si="77"/>
        <v>JSA</v>
      </c>
      <c r="D2438" s="6" t="s">
        <v>305</v>
      </c>
      <c r="E2438" s="7">
        <v>39179</v>
      </c>
      <c r="F2438" s="8"/>
      <c r="G2438" s="9"/>
      <c r="H2438" s="9"/>
      <c r="I2438" s="47">
        <v>34000</v>
      </c>
      <c r="J2438" s="10"/>
    </row>
    <row r="2439" spans="1:10" x14ac:dyDescent="0.3">
      <c r="A2439" t="str" cm="1">
        <f t="array" ref="A2439">IFERROR(_xlfn.XLOOKUP(1,(Hoja1!$B$5:$B$1097=B2439)*(Hoja1!$E$5:$E$1097=_xlfn.MAXIFS(Hoja1!$E$5:$E$1097,Hoja1!$B$5:$B$1097,B2439,Hoja1!$E$5:$E$1097,"&lt;="&amp;E2439)),Hoja1!$C$5:$C$1097,""),"")</f>
        <v>CONST_553_JSA</v>
      </c>
      <c r="B2439" s="45" t="str">
        <f t="shared" si="76"/>
        <v>C-553</v>
      </c>
      <c r="C2439" s="45" t="str">
        <f t="shared" si="77"/>
        <v>JSA</v>
      </c>
      <c r="D2439" s="6" t="s">
        <v>305</v>
      </c>
      <c r="E2439" s="7">
        <v>39182</v>
      </c>
      <c r="F2439" s="8"/>
      <c r="G2439" s="9"/>
      <c r="H2439" s="9"/>
      <c r="I2439" s="47">
        <v>16000</v>
      </c>
      <c r="J2439" s="10"/>
    </row>
    <row r="2440" spans="1:10" x14ac:dyDescent="0.3">
      <c r="A2440" t="str" cm="1">
        <f t="array" ref="A2440">IFERROR(_xlfn.XLOOKUP(1,(Hoja1!$B$5:$B$1097=B2440)*(Hoja1!$E$5:$E$1097=_xlfn.MAXIFS(Hoja1!$E$5:$E$1097,Hoja1!$B$5:$B$1097,B2440,Hoja1!$E$5:$E$1097,"&lt;="&amp;E2440)),Hoja1!$C$5:$C$1097,""),"")</f>
        <v>CONST_553_JSA</v>
      </c>
      <c r="B2440" s="45" t="str">
        <f t="shared" si="76"/>
        <v>C-553</v>
      </c>
      <c r="C2440" s="45" t="str">
        <f t="shared" si="77"/>
        <v>JSA</v>
      </c>
      <c r="D2440" s="6" t="s">
        <v>305</v>
      </c>
      <c r="E2440" s="7">
        <v>39190</v>
      </c>
      <c r="F2440" s="8"/>
      <c r="G2440" s="9"/>
      <c r="H2440" s="9"/>
      <c r="I2440" s="47">
        <v>21000</v>
      </c>
      <c r="J2440" s="10"/>
    </row>
    <row r="2441" spans="1:10" x14ac:dyDescent="0.3">
      <c r="A2441" t="str" cm="1">
        <f t="array" ref="A2441">IFERROR(_xlfn.XLOOKUP(1,(Hoja1!$B$5:$B$1097=B2441)*(Hoja1!$E$5:$E$1097=_xlfn.MAXIFS(Hoja1!$E$5:$E$1097,Hoja1!$B$5:$B$1097,B2441,Hoja1!$E$5:$E$1097,"&lt;="&amp;E2441)),Hoja1!$C$5:$C$1097,""),"")</f>
        <v>CONST_553_JSA</v>
      </c>
      <c r="B2441" s="45" t="str">
        <f t="shared" si="76"/>
        <v>C-553</v>
      </c>
      <c r="C2441" s="45" t="str">
        <f t="shared" si="77"/>
        <v>JSA</v>
      </c>
      <c r="D2441" s="6" t="s">
        <v>305</v>
      </c>
      <c r="E2441" s="7">
        <v>39191</v>
      </c>
      <c r="F2441" s="8"/>
      <c r="G2441" s="9"/>
      <c r="H2441" s="9"/>
      <c r="I2441" s="47">
        <v>16000</v>
      </c>
      <c r="J2441" s="10"/>
    </row>
    <row r="2442" spans="1:10" x14ac:dyDescent="0.3">
      <c r="A2442" t="str" cm="1">
        <f t="array" ref="A2442">IFERROR(_xlfn.XLOOKUP(1,(Hoja1!$B$5:$B$1097=B2442)*(Hoja1!$E$5:$E$1097=_xlfn.MAXIFS(Hoja1!$E$5:$E$1097,Hoja1!$B$5:$B$1097,B2442,Hoja1!$E$5:$E$1097,"&lt;="&amp;E2442)),Hoja1!$C$5:$C$1097,""),"")</f>
        <v>CONST_553_JSA</v>
      </c>
      <c r="B2442" s="45" t="str">
        <f t="shared" si="76"/>
        <v>C-553</v>
      </c>
      <c r="C2442" s="45" t="str">
        <f t="shared" si="77"/>
        <v>JSA</v>
      </c>
      <c r="D2442" s="6" t="s">
        <v>305</v>
      </c>
      <c r="E2442" s="7">
        <v>39196</v>
      </c>
      <c r="F2442" s="8"/>
      <c r="G2442" s="9"/>
      <c r="H2442" s="9"/>
      <c r="I2442" s="47">
        <v>19000</v>
      </c>
      <c r="J2442" s="10"/>
    </row>
    <row r="2443" spans="1:10" x14ac:dyDescent="0.3">
      <c r="A2443" t="str" cm="1">
        <f t="array" ref="A2443">IFERROR(_xlfn.XLOOKUP(1,(Hoja1!$B$5:$B$1097=B2443)*(Hoja1!$E$5:$E$1097=_xlfn.MAXIFS(Hoja1!$E$5:$E$1097,Hoja1!$B$5:$B$1097,B2443,Hoja1!$E$5:$E$1097,"&lt;="&amp;E2443)),Hoja1!$C$5:$C$1097,""),"")</f>
        <v>CONST_553_JSA</v>
      </c>
      <c r="B2443" s="45" t="str">
        <f t="shared" si="76"/>
        <v>C-553</v>
      </c>
      <c r="C2443" s="45" t="str">
        <f t="shared" si="77"/>
        <v>JSA</v>
      </c>
      <c r="D2443" s="6" t="s">
        <v>305</v>
      </c>
      <c r="E2443" s="7">
        <v>39200</v>
      </c>
      <c r="F2443" s="8"/>
      <c r="G2443" s="9"/>
      <c r="H2443" s="9"/>
      <c r="I2443" s="47">
        <v>16000</v>
      </c>
      <c r="J2443" s="10"/>
    </row>
    <row r="2444" spans="1:10" x14ac:dyDescent="0.3">
      <c r="A2444" t="str" cm="1">
        <f t="array" ref="A2444">IFERROR(_xlfn.XLOOKUP(1,(Hoja1!$B$5:$B$1097=B2444)*(Hoja1!$E$5:$E$1097=_xlfn.MAXIFS(Hoja1!$E$5:$E$1097,Hoja1!$B$5:$B$1097,B2444,Hoja1!$E$5:$E$1097,"&lt;="&amp;E2444)),Hoja1!$C$5:$C$1097,""),"")</f>
        <v>CONST_553_JSA</v>
      </c>
      <c r="B2444" s="45" t="str">
        <f t="shared" si="76"/>
        <v>C-553</v>
      </c>
      <c r="C2444" s="45" t="str">
        <f t="shared" si="77"/>
        <v>JSA</v>
      </c>
      <c r="D2444" s="6" t="s">
        <v>305</v>
      </c>
      <c r="E2444" s="7">
        <v>39219</v>
      </c>
      <c r="F2444" s="8"/>
      <c r="G2444" s="9"/>
      <c r="H2444" s="9"/>
      <c r="I2444" s="47">
        <v>24000</v>
      </c>
      <c r="J2444" s="10"/>
    </row>
    <row r="2445" spans="1:10" x14ac:dyDescent="0.3">
      <c r="A2445" t="str" cm="1">
        <f t="array" ref="A2445">IFERROR(_xlfn.XLOOKUP(1,(Hoja1!$B$5:$B$1097=B2445)*(Hoja1!$E$5:$E$1097=_xlfn.MAXIFS(Hoja1!$E$5:$E$1097,Hoja1!$B$5:$B$1097,B2445,Hoja1!$E$5:$E$1097,"&lt;="&amp;E2445)),Hoja1!$C$5:$C$1097,""),"")</f>
        <v>CONST_553_JSA</v>
      </c>
      <c r="B2445" s="45" t="str">
        <f t="shared" si="76"/>
        <v>C-553</v>
      </c>
      <c r="C2445" s="45" t="str">
        <f t="shared" si="77"/>
        <v>JSA</v>
      </c>
      <c r="D2445" s="6" t="s">
        <v>305</v>
      </c>
      <c r="E2445" s="7">
        <v>39231</v>
      </c>
      <c r="F2445" s="8"/>
      <c r="G2445" s="9"/>
      <c r="H2445" s="9"/>
      <c r="I2445" s="47">
        <v>35000</v>
      </c>
      <c r="J2445" s="10"/>
    </row>
    <row r="2446" spans="1:10" x14ac:dyDescent="0.3">
      <c r="A2446" t="str" cm="1">
        <f t="array" ref="A2446">IFERROR(_xlfn.XLOOKUP(1,(Hoja1!$B$5:$B$1097=B2446)*(Hoja1!$E$5:$E$1097=_xlfn.MAXIFS(Hoja1!$E$5:$E$1097,Hoja1!$B$5:$B$1097,B2446,Hoja1!$E$5:$E$1097,"&lt;="&amp;E2446)),Hoja1!$C$5:$C$1097,""),"")</f>
        <v>CONST_553_JSA</v>
      </c>
      <c r="B2446" s="45" t="str">
        <f t="shared" si="76"/>
        <v>C-553</v>
      </c>
      <c r="C2446" s="45" t="str">
        <f t="shared" si="77"/>
        <v>JSA</v>
      </c>
      <c r="D2446" s="6" t="s">
        <v>305</v>
      </c>
      <c r="E2446" s="7">
        <v>39233</v>
      </c>
      <c r="F2446" s="8"/>
      <c r="G2446" s="9"/>
      <c r="H2446" s="9"/>
      <c r="I2446" s="47">
        <v>34000</v>
      </c>
      <c r="J2446" s="10"/>
    </row>
    <row r="2447" spans="1:10" x14ac:dyDescent="0.3">
      <c r="A2447" t="str" cm="1">
        <f t="array" ref="A2447">IFERROR(_xlfn.XLOOKUP(1,(Hoja1!$B$5:$B$1097=B2447)*(Hoja1!$E$5:$E$1097=_xlfn.MAXIFS(Hoja1!$E$5:$E$1097,Hoja1!$B$5:$B$1097,B2447,Hoja1!$E$5:$E$1097,"&lt;="&amp;E2447)),Hoja1!$C$5:$C$1097,""),"")</f>
        <v>CONST_553_JSA</v>
      </c>
      <c r="B2447" s="45" t="str">
        <f t="shared" si="76"/>
        <v>C-553</v>
      </c>
      <c r="C2447" s="45" t="str">
        <f t="shared" si="77"/>
        <v>JSA</v>
      </c>
      <c r="D2447" s="6" t="s">
        <v>305</v>
      </c>
      <c r="E2447" s="7">
        <v>39241</v>
      </c>
      <c r="F2447" s="8"/>
      <c r="G2447" s="9"/>
      <c r="H2447" s="9"/>
      <c r="I2447" s="47">
        <v>20000</v>
      </c>
      <c r="J2447" s="10"/>
    </row>
    <row r="2448" spans="1:10" x14ac:dyDescent="0.3">
      <c r="A2448" t="str" cm="1">
        <f t="array" ref="A2448">IFERROR(_xlfn.XLOOKUP(1,(Hoja1!$B$5:$B$1097=B2448)*(Hoja1!$E$5:$E$1097=_xlfn.MAXIFS(Hoja1!$E$5:$E$1097,Hoja1!$B$5:$B$1097,B2448,Hoja1!$E$5:$E$1097,"&lt;="&amp;E2448)),Hoja1!$C$5:$C$1097,""),"")</f>
        <v>CONST_553_JSA</v>
      </c>
      <c r="B2448" s="45" t="str">
        <f t="shared" si="76"/>
        <v>C-553</v>
      </c>
      <c r="C2448" s="45" t="str">
        <f t="shared" si="77"/>
        <v>JSA</v>
      </c>
      <c r="D2448" s="6" t="s">
        <v>305</v>
      </c>
      <c r="E2448" s="7">
        <v>39249</v>
      </c>
      <c r="F2448" s="8"/>
      <c r="G2448" s="9"/>
      <c r="H2448" s="9"/>
      <c r="I2448" s="47">
        <v>14000</v>
      </c>
      <c r="J2448" s="10"/>
    </row>
    <row r="2449" spans="1:10" x14ac:dyDescent="0.3">
      <c r="A2449" t="str" cm="1">
        <f t="array" ref="A2449">IFERROR(_xlfn.XLOOKUP(1,(Hoja1!$B$5:$B$1097=B2449)*(Hoja1!$E$5:$E$1097=_xlfn.MAXIFS(Hoja1!$E$5:$E$1097,Hoja1!$B$5:$B$1097,B2449,Hoja1!$E$5:$E$1097,"&lt;="&amp;E2449)),Hoja1!$C$5:$C$1097,""),"")</f>
        <v>CONST_553_JSA</v>
      </c>
      <c r="B2449" s="45" t="str">
        <f t="shared" si="76"/>
        <v>C-553</v>
      </c>
      <c r="C2449" s="45" t="str">
        <f t="shared" si="77"/>
        <v>JSA</v>
      </c>
      <c r="D2449" s="6" t="s">
        <v>305</v>
      </c>
      <c r="E2449" s="7">
        <v>39254</v>
      </c>
      <c r="F2449" s="8"/>
      <c r="G2449" s="9"/>
      <c r="H2449" s="9"/>
      <c r="I2449" s="47">
        <v>47000</v>
      </c>
      <c r="J2449" s="10"/>
    </row>
    <row r="2450" spans="1:10" x14ac:dyDescent="0.3">
      <c r="A2450" t="str" cm="1">
        <f t="array" ref="A2450">IFERROR(_xlfn.XLOOKUP(1,(Hoja1!$B$5:$B$1097=B2450)*(Hoja1!$E$5:$E$1097=_xlfn.MAXIFS(Hoja1!$E$5:$E$1097,Hoja1!$B$5:$B$1097,B2450,Hoja1!$E$5:$E$1097,"&lt;="&amp;E2450)),Hoja1!$C$5:$C$1097,""),"")</f>
        <v>CONST_553_JSA</v>
      </c>
      <c r="B2450" s="45" t="str">
        <f t="shared" si="76"/>
        <v>C-553</v>
      </c>
      <c r="C2450" s="45" t="str">
        <f t="shared" si="77"/>
        <v>JSA</v>
      </c>
      <c r="D2450" s="6" t="s">
        <v>305</v>
      </c>
      <c r="E2450" s="7">
        <v>39258</v>
      </c>
      <c r="F2450" s="8"/>
      <c r="G2450" s="9"/>
      <c r="H2450" s="9"/>
      <c r="I2450" s="47">
        <v>29000</v>
      </c>
      <c r="J2450" s="10"/>
    </row>
    <row r="2451" spans="1:10" x14ac:dyDescent="0.3">
      <c r="A2451" t="str" cm="1">
        <f t="array" ref="A2451">IFERROR(_xlfn.XLOOKUP(1,(Hoja1!$B$5:$B$1097=B2451)*(Hoja1!$E$5:$E$1097=_xlfn.MAXIFS(Hoja1!$E$5:$E$1097,Hoja1!$B$5:$B$1097,B2451,Hoja1!$E$5:$E$1097,"&lt;="&amp;E2451)),Hoja1!$C$5:$C$1097,""),"")</f>
        <v>CONST_553_JSA</v>
      </c>
      <c r="B2451" s="45" t="str">
        <f t="shared" si="76"/>
        <v>C-553</v>
      </c>
      <c r="C2451" s="45" t="str">
        <f t="shared" si="77"/>
        <v>JSA</v>
      </c>
      <c r="D2451" s="6" t="s">
        <v>305</v>
      </c>
      <c r="E2451" s="7">
        <v>39279</v>
      </c>
      <c r="F2451" s="8"/>
      <c r="G2451" s="9"/>
      <c r="H2451" s="9"/>
      <c r="I2451" s="47">
        <v>17000</v>
      </c>
      <c r="J2451" s="10"/>
    </row>
    <row r="2452" spans="1:10" x14ac:dyDescent="0.3">
      <c r="A2452" t="str" cm="1">
        <f t="array" ref="A2452">IFERROR(_xlfn.XLOOKUP(1,(Hoja1!$B$5:$B$1097=B2452)*(Hoja1!$E$5:$E$1097=_xlfn.MAXIFS(Hoja1!$E$5:$E$1097,Hoja1!$B$5:$B$1097,B2452,Hoja1!$E$5:$E$1097,"&lt;="&amp;E2452)),Hoja1!$C$5:$C$1097,""),"")</f>
        <v>CONST_553_JSA</v>
      </c>
      <c r="B2452" s="45" t="str">
        <f t="shared" si="76"/>
        <v>C-553</v>
      </c>
      <c r="C2452" s="45" t="str">
        <f t="shared" si="77"/>
        <v>JSA</v>
      </c>
      <c r="D2452" s="6" t="s">
        <v>305</v>
      </c>
      <c r="E2452" s="7">
        <v>39289</v>
      </c>
      <c r="F2452" s="8"/>
      <c r="G2452" s="9"/>
      <c r="H2452" s="9"/>
      <c r="I2452" s="47">
        <v>14000</v>
      </c>
      <c r="J2452" s="10"/>
    </row>
    <row r="2453" spans="1:10" x14ac:dyDescent="0.3">
      <c r="A2453" t="str" cm="1">
        <f t="array" ref="A2453">IFERROR(_xlfn.XLOOKUP(1,(Hoja1!$B$5:$B$1097=B2453)*(Hoja1!$E$5:$E$1097=_xlfn.MAXIFS(Hoja1!$E$5:$E$1097,Hoja1!$B$5:$B$1097,B2453,Hoja1!$E$5:$E$1097,"&lt;="&amp;E2453)),Hoja1!$C$5:$C$1097,""),"")</f>
        <v>CONST_553_JSA</v>
      </c>
      <c r="B2453" s="45" t="str">
        <f t="shared" si="76"/>
        <v>C-553</v>
      </c>
      <c r="C2453" s="45" t="str">
        <f t="shared" si="77"/>
        <v>JSA</v>
      </c>
      <c r="D2453" s="6" t="s">
        <v>305</v>
      </c>
      <c r="E2453" s="7">
        <v>39291</v>
      </c>
      <c r="F2453" s="8"/>
      <c r="G2453" s="9"/>
      <c r="H2453" s="9"/>
      <c r="I2453" s="47">
        <v>15000</v>
      </c>
      <c r="J2453" s="10"/>
    </row>
    <row r="2454" spans="1:10" x14ac:dyDescent="0.3">
      <c r="A2454" t="str" cm="1">
        <f t="array" ref="A2454">IFERROR(_xlfn.XLOOKUP(1,(Hoja1!$B$5:$B$1097=B2454)*(Hoja1!$E$5:$E$1097=_xlfn.MAXIFS(Hoja1!$E$5:$E$1097,Hoja1!$B$5:$B$1097,B2454,Hoja1!$E$5:$E$1097,"&lt;="&amp;E2454)),Hoja1!$C$5:$C$1097,""),"")</f>
        <v>CONST_553_JSA</v>
      </c>
      <c r="B2454" s="45" t="str">
        <f t="shared" si="76"/>
        <v>C-553</v>
      </c>
      <c r="C2454" s="45" t="str">
        <f t="shared" si="77"/>
        <v>JSA</v>
      </c>
      <c r="D2454" s="6" t="s">
        <v>305</v>
      </c>
      <c r="E2454" s="7">
        <v>39293</v>
      </c>
      <c r="F2454" s="8"/>
      <c r="G2454" s="9"/>
      <c r="H2454" s="9"/>
      <c r="I2454" s="47">
        <v>35000</v>
      </c>
      <c r="J2454" s="10"/>
    </row>
    <row r="2455" spans="1:10" x14ac:dyDescent="0.3">
      <c r="A2455" t="str" cm="1">
        <f t="array" ref="A2455">IFERROR(_xlfn.XLOOKUP(1,(Hoja1!$B$5:$B$1097=B2455)*(Hoja1!$E$5:$E$1097=_xlfn.MAXIFS(Hoja1!$E$5:$E$1097,Hoja1!$B$5:$B$1097,B2455,Hoja1!$E$5:$E$1097,"&lt;="&amp;E2455)),Hoja1!$C$5:$C$1097,""),"")</f>
        <v>CONST_553_JSA</v>
      </c>
      <c r="B2455" s="45" t="str">
        <f t="shared" si="76"/>
        <v>C-553</v>
      </c>
      <c r="C2455" s="45" t="str">
        <f t="shared" si="77"/>
        <v>JSA</v>
      </c>
      <c r="D2455" s="6" t="s">
        <v>305</v>
      </c>
      <c r="E2455" s="7">
        <v>39330</v>
      </c>
      <c r="F2455" s="8"/>
      <c r="G2455" s="9"/>
      <c r="H2455" s="9"/>
      <c r="I2455" s="47">
        <v>18000</v>
      </c>
      <c r="J2455" s="10"/>
    </row>
    <row r="2456" spans="1:10" x14ac:dyDescent="0.3">
      <c r="A2456" t="str" cm="1">
        <f t="array" ref="A2456">IFERROR(_xlfn.XLOOKUP(1,(Hoja1!$B$5:$B$1097=B2456)*(Hoja1!$E$5:$E$1097=_xlfn.MAXIFS(Hoja1!$E$5:$E$1097,Hoja1!$B$5:$B$1097,B2456,Hoja1!$E$5:$E$1097,"&lt;="&amp;E2456)),Hoja1!$C$5:$C$1097,""),"")</f>
        <v>CONST_553_JSA</v>
      </c>
      <c r="B2456" s="45" t="str">
        <f t="shared" si="76"/>
        <v>C-553</v>
      </c>
      <c r="C2456" s="45" t="str">
        <f t="shared" si="77"/>
        <v>JSA</v>
      </c>
      <c r="D2456" s="6" t="s">
        <v>305</v>
      </c>
      <c r="E2456" s="7">
        <v>39379</v>
      </c>
      <c r="F2456" s="8"/>
      <c r="G2456" s="9"/>
      <c r="H2456" s="9"/>
      <c r="I2456" s="47">
        <v>21000</v>
      </c>
      <c r="J2456" s="10"/>
    </row>
    <row r="2457" spans="1:10" x14ac:dyDescent="0.3">
      <c r="A2457" t="str" cm="1">
        <f t="array" ref="A2457">IFERROR(_xlfn.XLOOKUP(1,(Hoja1!$B$5:$B$1097=B2457)*(Hoja1!$E$5:$E$1097=_xlfn.MAXIFS(Hoja1!$E$5:$E$1097,Hoja1!$B$5:$B$1097,B2457,Hoja1!$E$5:$E$1097,"&lt;="&amp;E2457)),Hoja1!$C$5:$C$1097,""),"")</f>
        <v>CONST_553_JSA</v>
      </c>
      <c r="B2457" s="45" t="str">
        <f t="shared" si="76"/>
        <v>C-553</v>
      </c>
      <c r="C2457" s="45" t="str">
        <f t="shared" si="77"/>
        <v>JSA</v>
      </c>
      <c r="D2457" s="6" t="s">
        <v>305</v>
      </c>
      <c r="E2457" s="7">
        <v>39384</v>
      </c>
      <c r="F2457" s="8"/>
      <c r="G2457" s="9"/>
      <c r="H2457" s="9"/>
      <c r="I2457" s="47">
        <v>23000</v>
      </c>
      <c r="J2457" s="10"/>
    </row>
    <row r="2458" spans="1:10" x14ac:dyDescent="0.3">
      <c r="A2458" t="str" cm="1">
        <f t="array" ref="A2458">IFERROR(_xlfn.XLOOKUP(1,(Hoja1!$B$5:$B$1097=B2458)*(Hoja1!$E$5:$E$1097=_xlfn.MAXIFS(Hoja1!$E$5:$E$1097,Hoja1!$B$5:$B$1097,B2458,Hoja1!$E$5:$E$1097,"&lt;="&amp;E2458)),Hoja1!$C$5:$C$1097,""),"")</f>
        <v>CONST_553_JSA</v>
      </c>
      <c r="B2458" s="45" t="str">
        <f t="shared" si="76"/>
        <v>C-553</v>
      </c>
      <c r="C2458" s="45" t="str">
        <f t="shared" si="77"/>
        <v>JSA</v>
      </c>
      <c r="D2458" s="6" t="s">
        <v>305</v>
      </c>
      <c r="E2458" s="7">
        <v>39391</v>
      </c>
      <c r="F2458" s="8"/>
      <c r="G2458" s="9"/>
      <c r="H2458" s="9"/>
      <c r="I2458" s="47">
        <v>39000</v>
      </c>
      <c r="J2458" s="10"/>
    </row>
    <row r="2459" spans="1:10" x14ac:dyDescent="0.3">
      <c r="A2459" t="str" cm="1">
        <f t="array" ref="A2459">IFERROR(_xlfn.XLOOKUP(1,(Hoja1!$B$5:$B$1097=B2459)*(Hoja1!$E$5:$E$1097=_xlfn.MAXIFS(Hoja1!$E$5:$E$1097,Hoja1!$B$5:$B$1097,B2459,Hoja1!$E$5:$E$1097,"&lt;="&amp;E2459)),Hoja1!$C$5:$C$1097,""),"")</f>
        <v>CONST_553_JSA</v>
      </c>
      <c r="B2459" s="45" t="str">
        <f t="shared" si="76"/>
        <v>C-553</v>
      </c>
      <c r="C2459" s="45" t="str">
        <f t="shared" si="77"/>
        <v>JSA</v>
      </c>
      <c r="D2459" s="6" t="s">
        <v>305</v>
      </c>
      <c r="E2459" s="7">
        <v>39400</v>
      </c>
      <c r="F2459" s="8"/>
      <c r="G2459" s="9"/>
      <c r="H2459" s="9"/>
      <c r="I2459" s="47">
        <v>19000</v>
      </c>
      <c r="J2459" s="10"/>
    </row>
    <row r="2460" spans="1:10" x14ac:dyDescent="0.3">
      <c r="A2460" t="str" cm="1">
        <f t="array" ref="A2460">IFERROR(_xlfn.XLOOKUP(1,(Hoja1!$B$5:$B$1097=B2460)*(Hoja1!$E$5:$E$1097=_xlfn.MAXIFS(Hoja1!$E$5:$E$1097,Hoja1!$B$5:$B$1097,B2460,Hoja1!$E$5:$E$1097,"&lt;="&amp;E2460)),Hoja1!$C$5:$C$1097,""),"")</f>
        <v>CONST_553_JSA</v>
      </c>
      <c r="B2460" s="45" t="str">
        <f t="shared" si="76"/>
        <v>C-553</v>
      </c>
      <c r="C2460" s="45" t="str">
        <f t="shared" si="77"/>
        <v>JSA</v>
      </c>
      <c r="D2460" s="6" t="s">
        <v>305</v>
      </c>
      <c r="E2460" s="7">
        <v>39422</v>
      </c>
      <c r="F2460" s="8"/>
      <c r="G2460" s="9"/>
      <c r="H2460" s="9"/>
      <c r="I2460" s="47">
        <v>17000</v>
      </c>
      <c r="J2460" s="10"/>
    </row>
    <row r="2461" spans="1:10" x14ac:dyDescent="0.3">
      <c r="A2461" t="str" cm="1">
        <f t="array" ref="A2461">IFERROR(_xlfn.XLOOKUP(1,(Hoja1!$B$5:$B$1097=B2461)*(Hoja1!$E$5:$E$1097=_xlfn.MAXIFS(Hoja1!$E$5:$E$1097,Hoja1!$B$5:$B$1097,B2461,Hoja1!$E$5:$E$1097,"&lt;="&amp;E2461)),Hoja1!$C$5:$C$1097,""),"")</f>
        <v>CONST_553_JSA</v>
      </c>
      <c r="B2461" s="45" t="str">
        <f t="shared" si="76"/>
        <v>C-553</v>
      </c>
      <c r="C2461" s="45" t="str">
        <f t="shared" si="77"/>
        <v>JSA</v>
      </c>
      <c r="D2461" s="6" t="s">
        <v>305</v>
      </c>
      <c r="E2461" s="7">
        <v>39426</v>
      </c>
      <c r="F2461" s="8"/>
      <c r="G2461" s="9"/>
      <c r="H2461" s="9"/>
      <c r="I2461" s="47">
        <v>42000</v>
      </c>
      <c r="J2461" s="10"/>
    </row>
    <row r="2462" spans="1:10" x14ac:dyDescent="0.3">
      <c r="A2462" t="str" cm="1">
        <f t="array" ref="A2462">IFERROR(_xlfn.XLOOKUP(1,(Hoja1!$B$5:$B$1097=B2462)*(Hoja1!$E$5:$E$1097=_xlfn.MAXIFS(Hoja1!$E$5:$E$1097,Hoja1!$B$5:$B$1097,B2462,Hoja1!$E$5:$E$1097,"&lt;="&amp;E2462)),Hoja1!$C$5:$C$1097,""),"")</f>
        <v>CONST_553_JSA</v>
      </c>
      <c r="B2462" s="45" t="str">
        <f t="shared" si="76"/>
        <v>C-553</v>
      </c>
      <c r="C2462" s="45" t="str">
        <f t="shared" si="77"/>
        <v>JSA</v>
      </c>
      <c r="D2462" s="6" t="s">
        <v>305</v>
      </c>
      <c r="E2462" s="7">
        <v>39434</v>
      </c>
      <c r="F2462" s="8"/>
      <c r="G2462" s="9"/>
      <c r="H2462" s="9"/>
      <c r="I2462" s="47">
        <v>37000</v>
      </c>
      <c r="J2462" s="10"/>
    </row>
    <row r="2463" spans="1:10" x14ac:dyDescent="0.3">
      <c r="A2463" t="str" cm="1">
        <f t="array" ref="A2463">IFERROR(_xlfn.XLOOKUP(1,(Hoja1!$B$5:$B$1097=B2463)*(Hoja1!$E$5:$E$1097=_xlfn.MAXIFS(Hoja1!$E$5:$E$1097,Hoja1!$B$5:$B$1097,B2463,Hoja1!$E$5:$E$1097,"&lt;="&amp;E2463)),Hoja1!$C$5:$C$1097,""),"")</f>
        <v>CONST_553_JSA</v>
      </c>
      <c r="B2463" s="45" t="str">
        <f t="shared" si="76"/>
        <v>C-553</v>
      </c>
      <c r="C2463" s="45" t="str">
        <f t="shared" si="77"/>
        <v>JSA</v>
      </c>
      <c r="D2463" s="6" t="s">
        <v>305</v>
      </c>
      <c r="E2463" s="7">
        <v>39461</v>
      </c>
      <c r="F2463" s="8"/>
      <c r="G2463" s="9"/>
      <c r="H2463" s="9"/>
      <c r="I2463" s="47">
        <v>28000</v>
      </c>
      <c r="J2463" s="10"/>
    </row>
    <row r="2464" spans="1:10" x14ac:dyDescent="0.3">
      <c r="A2464" t="str" cm="1">
        <f t="array" ref="A2464">IFERROR(_xlfn.XLOOKUP(1,(Hoja1!$B$5:$B$1097=B2464)*(Hoja1!$E$5:$E$1097=_xlfn.MAXIFS(Hoja1!$E$5:$E$1097,Hoja1!$B$5:$B$1097,B2464,Hoja1!$E$5:$E$1097,"&lt;="&amp;E2464)),Hoja1!$C$5:$C$1097,""),"")</f>
        <v>CONST_553_JSA</v>
      </c>
      <c r="B2464" s="45" t="str">
        <f t="shared" si="76"/>
        <v>C-553</v>
      </c>
      <c r="C2464" s="45" t="str">
        <f t="shared" si="77"/>
        <v>JSA</v>
      </c>
      <c r="D2464" s="6" t="s">
        <v>305</v>
      </c>
      <c r="E2464" s="7">
        <v>39463</v>
      </c>
      <c r="F2464" s="8"/>
      <c r="G2464" s="9"/>
      <c r="H2464" s="9"/>
      <c r="I2464" s="47">
        <v>38000</v>
      </c>
      <c r="J2464" s="10"/>
    </row>
    <row r="2465" spans="1:10" x14ac:dyDescent="0.3">
      <c r="A2465" t="str" cm="1">
        <f t="array" ref="A2465">IFERROR(_xlfn.XLOOKUP(1,(Hoja1!$B$5:$B$1097=B2465)*(Hoja1!$E$5:$E$1097=_xlfn.MAXIFS(Hoja1!$E$5:$E$1097,Hoja1!$B$5:$B$1097,B2465,Hoja1!$E$5:$E$1097,"&lt;="&amp;E2465)),Hoja1!$C$5:$C$1097,""),"")</f>
        <v>CONST_553_JSA</v>
      </c>
      <c r="B2465" s="45" t="str">
        <f t="shared" si="76"/>
        <v>C-553</v>
      </c>
      <c r="C2465" s="45" t="str">
        <f t="shared" si="77"/>
        <v>JSA</v>
      </c>
      <c r="D2465" s="6" t="s">
        <v>305</v>
      </c>
      <c r="E2465" s="7">
        <v>39485</v>
      </c>
      <c r="F2465" s="8"/>
      <c r="G2465" s="9"/>
      <c r="H2465" s="9"/>
      <c r="I2465" s="47">
        <v>35000</v>
      </c>
      <c r="J2465" s="10"/>
    </row>
    <row r="2466" spans="1:10" x14ac:dyDescent="0.3">
      <c r="A2466" t="str" cm="1">
        <f t="array" ref="A2466">IFERROR(_xlfn.XLOOKUP(1,(Hoja1!$B$5:$B$1097=B2466)*(Hoja1!$E$5:$E$1097=_xlfn.MAXIFS(Hoja1!$E$5:$E$1097,Hoja1!$B$5:$B$1097,B2466,Hoja1!$E$5:$E$1097,"&lt;="&amp;E2466)),Hoja1!$C$5:$C$1097,""),"")</f>
        <v>CONST_553_JSA</v>
      </c>
      <c r="B2466" s="45" t="str">
        <f t="shared" si="76"/>
        <v>C-553</v>
      </c>
      <c r="C2466" s="45" t="str">
        <f t="shared" si="77"/>
        <v>JSA</v>
      </c>
      <c r="D2466" s="6" t="s">
        <v>305</v>
      </c>
      <c r="E2466" s="7">
        <v>39499</v>
      </c>
      <c r="F2466" s="8"/>
      <c r="G2466" s="9"/>
      <c r="H2466" s="9"/>
      <c r="I2466" s="47">
        <v>27000</v>
      </c>
      <c r="J2466" s="10"/>
    </row>
    <row r="2467" spans="1:10" x14ac:dyDescent="0.3">
      <c r="A2467" t="str" cm="1">
        <f t="array" ref="A2467">IFERROR(_xlfn.XLOOKUP(1,(Hoja1!$B$5:$B$1097=B2467)*(Hoja1!$E$5:$E$1097=_xlfn.MAXIFS(Hoja1!$E$5:$E$1097,Hoja1!$B$5:$B$1097,B2467,Hoja1!$E$5:$E$1097,"&lt;="&amp;E2467)),Hoja1!$C$5:$C$1097,""),"")</f>
        <v>CONST_553_JSA</v>
      </c>
      <c r="B2467" s="45" t="str">
        <f t="shared" si="76"/>
        <v>C-553</v>
      </c>
      <c r="C2467" s="45" t="str">
        <f t="shared" si="77"/>
        <v>JSA</v>
      </c>
      <c r="D2467" s="6" t="s">
        <v>305</v>
      </c>
      <c r="E2467" s="7">
        <v>39500</v>
      </c>
      <c r="F2467" s="8"/>
      <c r="G2467" s="9"/>
      <c r="H2467" s="9"/>
      <c r="I2467" s="47">
        <v>40000</v>
      </c>
      <c r="J2467" s="10"/>
    </row>
    <row r="2468" spans="1:10" x14ac:dyDescent="0.3">
      <c r="A2468" t="str" cm="1">
        <f t="array" ref="A2468">IFERROR(_xlfn.XLOOKUP(1,(Hoja1!$B$5:$B$1097=B2468)*(Hoja1!$E$5:$E$1097=_xlfn.MAXIFS(Hoja1!$E$5:$E$1097,Hoja1!$B$5:$B$1097,B2468,Hoja1!$E$5:$E$1097,"&lt;="&amp;E2468)),Hoja1!$C$5:$C$1097,""),"")</f>
        <v>CONST_553_JSA</v>
      </c>
      <c r="B2468" s="45" t="str">
        <f t="shared" si="76"/>
        <v>C-553</v>
      </c>
      <c r="C2468" s="45" t="str">
        <f t="shared" si="77"/>
        <v>JSA</v>
      </c>
      <c r="D2468" s="6" t="s">
        <v>305</v>
      </c>
      <c r="E2468" s="7">
        <v>39503</v>
      </c>
      <c r="F2468" s="8"/>
      <c r="G2468" s="9"/>
      <c r="H2468" s="9"/>
      <c r="I2468" s="47">
        <v>17000</v>
      </c>
      <c r="J2468" s="10"/>
    </row>
    <row r="2469" spans="1:10" x14ac:dyDescent="0.3">
      <c r="A2469" t="str" cm="1">
        <f t="array" ref="A2469">IFERROR(_xlfn.XLOOKUP(1,(Hoja1!$B$5:$B$1097=B2469)*(Hoja1!$E$5:$E$1097=_xlfn.MAXIFS(Hoja1!$E$5:$E$1097,Hoja1!$B$5:$B$1097,B2469,Hoja1!$E$5:$E$1097,"&lt;="&amp;E2469)),Hoja1!$C$5:$C$1097,""),"")</f>
        <v>CONST_553_JSA</v>
      </c>
      <c r="B2469" s="45" t="str">
        <f t="shared" si="76"/>
        <v>C-553</v>
      </c>
      <c r="C2469" s="45" t="str">
        <f t="shared" si="77"/>
        <v>JSA</v>
      </c>
      <c r="D2469" s="6" t="s">
        <v>305</v>
      </c>
      <c r="E2469" s="7">
        <v>39511</v>
      </c>
      <c r="F2469" s="8"/>
      <c r="G2469" s="9"/>
      <c r="H2469" s="9"/>
      <c r="I2469" s="47">
        <v>20000</v>
      </c>
      <c r="J2469" s="10"/>
    </row>
    <row r="2470" spans="1:10" x14ac:dyDescent="0.3">
      <c r="A2470" t="str" cm="1">
        <f t="array" ref="A2470">IFERROR(_xlfn.XLOOKUP(1,(Hoja1!$B$5:$B$1097=B2470)*(Hoja1!$E$5:$E$1097=_xlfn.MAXIFS(Hoja1!$E$5:$E$1097,Hoja1!$B$5:$B$1097,B2470,Hoja1!$E$5:$E$1097,"&lt;="&amp;E2470)),Hoja1!$C$5:$C$1097,""),"")</f>
        <v>CONST_553_JSA</v>
      </c>
      <c r="B2470" s="45" t="str">
        <f t="shared" si="76"/>
        <v>C-553</v>
      </c>
      <c r="C2470" s="45" t="str">
        <f t="shared" si="77"/>
        <v>JSA</v>
      </c>
      <c r="D2470" s="6" t="s">
        <v>305</v>
      </c>
      <c r="E2470" s="7">
        <v>39513</v>
      </c>
      <c r="F2470" s="8"/>
      <c r="G2470" s="9"/>
      <c r="H2470" s="9"/>
      <c r="I2470" s="47">
        <v>29000</v>
      </c>
      <c r="J2470" s="10"/>
    </row>
    <row r="2471" spans="1:10" x14ac:dyDescent="0.3">
      <c r="A2471" t="str" cm="1">
        <f t="array" ref="A2471">IFERROR(_xlfn.XLOOKUP(1,(Hoja1!$B$5:$B$1097=B2471)*(Hoja1!$E$5:$E$1097=_xlfn.MAXIFS(Hoja1!$E$5:$E$1097,Hoja1!$B$5:$B$1097,B2471,Hoja1!$E$5:$E$1097,"&lt;="&amp;E2471)),Hoja1!$C$5:$C$1097,""),"")</f>
        <v>CONST_553_JSA</v>
      </c>
      <c r="B2471" s="45" t="str">
        <f t="shared" si="76"/>
        <v>C-553</v>
      </c>
      <c r="C2471" s="45" t="str">
        <f t="shared" si="77"/>
        <v>JSA</v>
      </c>
      <c r="D2471" s="6" t="s">
        <v>305</v>
      </c>
      <c r="E2471" s="7">
        <v>39518</v>
      </c>
      <c r="F2471" s="8"/>
      <c r="G2471" s="9"/>
      <c r="H2471" s="9"/>
      <c r="I2471" s="47">
        <v>17000</v>
      </c>
      <c r="J2471" s="10"/>
    </row>
    <row r="2472" spans="1:10" x14ac:dyDescent="0.3">
      <c r="A2472" t="str" cm="1">
        <f t="array" ref="A2472">IFERROR(_xlfn.XLOOKUP(1,(Hoja1!$B$5:$B$1097=B2472)*(Hoja1!$E$5:$E$1097=_xlfn.MAXIFS(Hoja1!$E$5:$E$1097,Hoja1!$B$5:$B$1097,B2472,Hoja1!$E$5:$E$1097,"&lt;="&amp;E2472)),Hoja1!$C$5:$C$1097,""),"")</f>
        <v>CONST_553_JSA</v>
      </c>
      <c r="B2472" s="45" t="str">
        <f t="shared" si="76"/>
        <v>C-553</v>
      </c>
      <c r="C2472" s="45" t="str">
        <f t="shared" si="77"/>
        <v>JSA</v>
      </c>
      <c r="D2472" s="6" t="s">
        <v>305</v>
      </c>
      <c r="E2472" s="7">
        <v>39520</v>
      </c>
      <c r="F2472" s="8"/>
      <c r="G2472" s="9"/>
      <c r="H2472" s="9"/>
      <c r="I2472" s="47">
        <v>33000</v>
      </c>
      <c r="J2472" s="10"/>
    </row>
    <row r="2473" spans="1:10" x14ac:dyDescent="0.3">
      <c r="A2473" t="str" cm="1">
        <f t="array" ref="A2473">IFERROR(_xlfn.XLOOKUP(1,(Hoja1!$B$5:$B$1097=B2473)*(Hoja1!$E$5:$E$1097=_xlfn.MAXIFS(Hoja1!$E$5:$E$1097,Hoja1!$B$5:$B$1097,B2473,Hoja1!$E$5:$E$1097,"&lt;="&amp;E2473)),Hoja1!$C$5:$C$1097,""),"")</f>
        <v>CONST_553_JSA</v>
      </c>
      <c r="B2473" s="45" t="str">
        <f t="shared" si="76"/>
        <v>C-553</v>
      </c>
      <c r="C2473" s="45" t="str">
        <f t="shared" si="77"/>
        <v>JSA</v>
      </c>
      <c r="D2473" s="6" t="s">
        <v>305</v>
      </c>
      <c r="E2473" s="7">
        <v>39524</v>
      </c>
      <c r="F2473" s="8"/>
      <c r="G2473" s="9"/>
      <c r="H2473" s="9"/>
      <c r="I2473" s="47">
        <v>18000</v>
      </c>
      <c r="J2473" s="10"/>
    </row>
    <row r="2474" spans="1:10" x14ac:dyDescent="0.3">
      <c r="A2474" t="str" cm="1">
        <f t="array" ref="A2474">IFERROR(_xlfn.XLOOKUP(1,(Hoja1!$B$5:$B$1097=B2474)*(Hoja1!$E$5:$E$1097=_xlfn.MAXIFS(Hoja1!$E$5:$E$1097,Hoja1!$B$5:$B$1097,B2474,Hoja1!$E$5:$E$1097,"&lt;="&amp;E2474)),Hoja1!$C$5:$C$1097,""),"")</f>
        <v>CONST_553_JSA</v>
      </c>
      <c r="B2474" s="45" t="str">
        <f t="shared" si="76"/>
        <v>C-553</v>
      </c>
      <c r="C2474" s="45" t="str">
        <f t="shared" si="77"/>
        <v>JSA</v>
      </c>
      <c r="D2474" s="6" t="s">
        <v>305</v>
      </c>
      <c r="E2474" s="7">
        <v>39530</v>
      </c>
      <c r="F2474" s="8"/>
      <c r="G2474" s="9"/>
      <c r="H2474" s="9"/>
      <c r="I2474" s="47">
        <v>20000</v>
      </c>
      <c r="J2474" s="10"/>
    </row>
    <row r="2475" spans="1:10" x14ac:dyDescent="0.3">
      <c r="A2475" t="str" cm="1">
        <f t="array" ref="A2475">IFERROR(_xlfn.XLOOKUP(1,(Hoja1!$B$5:$B$1097=B2475)*(Hoja1!$E$5:$E$1097=_xlfn.MAXIFS(Hoja1!$E$5:$E$1097,Hoja1!$B$5:$B$1097,B2475,Hoja1!$E$5:$E$1097,"&lt;="&amp;E2475)),Hoja1!$C$5:$C$1097,""),"")</f>
        <v>CONST_553_JSA</v>
      </c>
      <c r="B2475" s="45" t="str">
        <f t="shared" si="76"/>
        <v>C-553</v>
      </c>
      <c r="C2475" s="45" t="str">
        <f t="shared" si="77"/>
        <v>JSA</v>
      </c>
      <c r="D2475" s="6" t="s">
        <v>305</v>
      </c>
      <c r="E2475" s="7">
        <v>39533</v>
      </c>
      <c r="F2475" s="8"/>
      <c r="G2475" s="9"/>
      <c r="H2475" s="9"/>
      <c r="I2475" s="47">
        <v>21000</v>
      </c>
      <c r="J2475" s="10"/>
    </row>
    <row r="2476" spans="1:10" x14ac:dyDescent="0.3">
      <c r="A2476" t="str" cm="1">
        <f t="array" ref="A2476">IFERROR(_xlfn.XLOOKUP(1,(Hoja1!$B$5:$B$1097=B2476)*(Hoja1!$E$5:$E$1097=_xlfn.MAXIFS(Hoja1!$E$5:$E$1097,Hoja1!$B$5:$B$1097,B2476,Hoja1!$E$5:$E$1097,"&lt;="&amp;E2476)),Hoja1!$C$5:$C$1097,""),"")</f>
        <v>CONST_553_JSA</v>
      </c>
      <c r="B2476" s="45" t="str">
        <f t="shared" si="76"/>
        <v>C-553</v>
      </c>
      <c r="C2476" s="45" t="str">
        <f t="shared" si="77"/>
        <v>JSA</v>
      </c>
      <c r="D2476" s="6" t="s">
        <v>305</v>
      </c>
      <c r="E2476" s="7">
        <v>39535</v>
      </c>
      <c r="F2476" s="8"/>
      <c r="G2476" s="9"/>
      <c r="H2476" s="9"/>
      <c r="I2476" s="47">
        <v>22000</v>
      </c>
      <c r="J2476" s="10"/>
    </row>
    <row r="2477" spans="1:10" x14ac:dyDescent="0.3">
      <c r="A2477" t="str" cm="1">
        <f t="array" ref="A2477">IFERROR(_xlfn.XLOOKUP(1,(Hoja1!$B$5:$B$1097=B2477)*(Hoja1!$E$5:$E$1097=_xlfn.MAXIFS(Hoja1!$E$5:$E$1097,Hoja1!$B$5:$B$1097,B2477,Hoja1!$E$5:$E$1097,"&lt;="&amp;E2477)),Hoja1!$C$5:$C$1097,""),"")</f>
        <v>CONST_553_JSA</v>
      </c>
      <c r="B2477" s="45" t="str">
        <f t="shared" si="76"/>
        <v>C-553</v>
      </c>
      <c r="C2477" s="45" t="str">
        <f t="shared" si="77"/>
        <v>JSA</v>
      </c>
      <c r="D2477" s="6" t="s">
        <v>305</v>
      </c>
      <c r="E2477" s="7">
        <v>39538</v>
      </c>
      <c r="F2477" s="8"/>
      <c r="G2477" s="9"/>
      <c r="H2477" s="9"/>
      <c r="I2477" s="47">
        <v>23000</v>
      </c>
      <c r="J2477" s="10"/>
    </row>
    <row r="2478" spans="1:10" x14ac:dyDescent="0.3">
      <c r="A2478" t="str" cm="1">
        <f t="array" ref="A2478">IFERROR(_xlfn.XLOOKUP(1,(Hoja1!$B$5:$B$1097=B2478)*(Hoja1!$E$5:$E$1097=_xlfn.MAXIFS(Hoja1!$E$5:$E$1097,Hoja1!$B$5:$B$1097,B2478,Hoja1!$E$5:$E$1097,"&lt;="&amp;E2478)),Hoja1!$C$5:$C$1097,""),"")</f>
        <v>CONST_553_JSA</v>
      </c>
      <c r="B2478" s="45" t="str">
        <f t="shared" si="76"/>
        <v>C-553</v>
      </c>
      <c r="C2478" s="45" t="str">
        <f t="shared" si="77"/>
        <v>JSA</v>
      </c>
      <c r="D2478" s="6" t="s">
        <v>305</v>
      </c>
      <c r="E2478" s="7">
        <v>39545</v>
      </c>
      <c r="F2478" s="8"/>
      <c r="G2478" s="9"/>
      <c r="H2478" s="9"/>
      <c r="I2478" s="47">
        <v>22000</v>
      </c>
      <c r="J2478" s="10"/>
    </row>
    <row r="2479" spans="1:10" x14ac:dyDescent="0.3">
      <c r="A2479" t="str" cm="1">
        <f t="array" ref="A2479">IFERROR(_xlfn.XLOOKUP(1,(Hoja1!$B$5:$B$1097=B2479)*(Hoja1!$E$5:$E$1097=_xlfn.MAXIFS(Hoja1!$E$5:$E$1097,Hoja1!$B$5:$B$1097,B2479,Hoja1!$E$5:$E$1097,"&lt;="&amp;E2479)),Hoja1!$C$5:$C$1097,""),"")</f>
        <v>CONST_553_JSA</v>
      </c>
      <c r="B2479" s="45" t="str">
        <f t="shared" si="76"/>
        <v>C-553</v>
      </c>
      <c r="C2479" s="45" t="str">
        <f t="shared" si="77"/>
        <v>JSA</v>
      </c>
      <c r="D2479" s="6" t="s">
        <v>305</v>
      </c>
      <c r="E2479" s="7">
        <v>39549</v>
      </c>
      <c r="F2479" s="8"/>
      <c r="G2479" s="9"/>
      <c r="H2479" s="9"/>
      <c r="I2479" s="47">
        <v>21000</v>
      </c>
      <c r="J2479" s="10"/>
    </row>
    <row r="2480" spans="1:10" x14ac:dyDescent="0.3">
      <c r="A2480" t="str" cm="1">
        <f t="array" ref="A2480">IFERROR(_xlfn.XLOOKUP(1,(Hoja1!$B$5:$B$1097=B2480)*(Hoja1!$E$5:$E$1097=_xlfn.MAXIFS(Hoja1!$E$5:$E$1097,Hoja1!$B$5:$B$1097,B2480,Hoja1!$E$5:$E$1097,"&lt;="&amp;E2480)),Hoja1!$C$5:$C$1097,""),"")</f>
        <v>CONST_553_JSA</v>
      </c>
      <c r="B2480" s="45" t="str">
        <f t="shared" si="76"/>
        <v>C-553</v>
      </c>
      <c r="C2480" s="45" t="str">
        <f t="shared" si="77"/>
        <v>JSA</v>
      </c>
      <c r="D2480" s="6" t="s">
        <v>305</v>
      </c>
      <c r="E2480" s="7">
        <v>39557</v>
      </c>
      <c r="F2480" s="8"/>
      <c r="G2480" s="9"/>
      <c r="H2480" s="9"/>
      <c r="I2480" s="47">
        <v>15000</v>
      </c>
      <c r="J2480" s="10"/>
    </row>
    <row r="2481" spans="1:10" x14ac:dyDescent="0.3">
      <c r="A2481" t="str" cm="1">
        <f t="array" ref="A2481">IFERROR(_xlfn.XLOOKUP(1,(Hoja1!$B$5:$B$1097=B2481)*(Hoja1!$E$5:$E$1097=_xlfn.MAXIFS(Hoja1!$E$5:$E$1097,Hoja1!$B$5:$B$1097,B2481,Hoja1!$E$5:$E$1097,"&lt;="&amp;E2481)),Hoja1!$C$5:$C$1097,""),"")</f>
        <v>CONST_553_JSA</v>
      </c>
      <c r="B2481" s="45" t="str">
        <f t="shared" si="76"/>
        <v>C-553</v>
      </c>
      <c r="C2481" s="45" t="str">
        <f t="shared" si="77"/>
        <v>JSA</v>
      </c>
      <c r="D2481" s="6" t="s">
        <v>305</v>
      </c>
      <c r="E2481" s="7">
        <v>39560</v>
      </c>
      <c r="F2481" s="8"/>
      <c r="G2481" s="9"/>
      <c r="H2481" s="9"/>
      <c r="I2481" s="47">
        <v>18000</v>
      </c>
      <c r="J2481" s="10"/>
    </row>
    <row r="2482" spans="1:10" x14ac:dyDescent="0.3">
      <c r="A2482" t="str" cm="1">
        <f t="array" ref="A2482">IFERROR(_xlfn.XLOOKUP(1,(Hoja1!$B$5:$B$1097=B2482)*(Hoja1!$E$5:$E$1097=_xlfn.MAXIFS(Hoja1!$E$5:$E$1097,Hoja1!$B$5:$B$1097,B2482,Hoja1!$E$5:$E$1097,"&lt;="&amp;E2482)),Hoja1!$C$5:$C$1097,""),"")</f>
        <v>CONST_553_JSA</v>
      </c>
      <c r="B2482" s="45" t="str">
        <f t="shared" si="76"/>
        <v>C-553</v>
      </c>
      <c r="C2482" s="45" t="str">
        <f t="shared" si="77"/>
        <v>JSA</v>
      </c>
      <c r="D2482" s="6" t="s">
        <v>305</v>
      </c>
      <c r="E2482" s="7">
        <v>39569</v>
      </c>
      <c r="F2482" s="8"/>
      <c r="G2482" s="9"/>
      <c r="H2482" s="9"/>
      <c r="I2482" s="47">
        <v>20000</v>
      </c>
      <c r="J2482" s="10"/>
    </row>
    <row r="2483" spans="1:10" x14ac:dyDescent="0.3">
      <c r="A2483" t="str" cm="1">
        <f t="array" ref="A2483">IFERROR(_xlfn.XLOOKUP(1,(Hoja1!$B$5:$B$1097=B2483)*(Hoja1!$E$5:$E$1097=_xlfn.MAXIFS(Hoja1!$E$5:$E$1097,Hoja1!$B$5:$B$1097,B2483,Hoja1!$E$5:$E$1097,"&lt;="&amp;E2483)),Hoja1!$C$5:$C$1097,""),"")</f>
        <v>CONST_553_JSA</v>
      </c>
      <c r="B2483" s="45" t="str">
        <f t="shared" si="76"/>
        <v>C-553</v>
      </c>
      <c r="C2483" s="45" t="str">
        <f t="shared" si="77"/>
        <v>JSA</v>
      </c>
      <c r="D2483" s="6" t="s">
        <v>305</v>
      </c>
      <c r="E2483" s="7">
        <v>39581</v>
      </c>
      <c r="F2483" s="8"/>
      <c r="G2483" s="9"/>
      <c r="H2483" s="9"/>
      <c r="I2483" s="47">
        <v>21000</v>
      </c>
      <c r="J2483" s="10"/>
    </row>
    <row r="2484" spans="1:10" x14ac:dyDescent="0.3">
      <c r="A2484" t="str" cm="1">
        <f t="array" ref="A2484">IFERROR(_xlfn.XLOOKUP(1,(Hoja1!$B$5:$B$1097=B2484)*(Hoja1!$E$5:$E$1097=_xlfn.MAXIFS(Hoja1!$E$5:$E$1097,Hoja1!$B$5:$B$1097,B2484,Hoja1!$E$5:$E$1097,"&lt;="&amp;E2484)),Hoja1!$C$5:$C$1097,""),"")</f>
        <v>CONST_553_JSA</v>
      </c>
      <c r="B2484" s="45" t="str">
        <f t="shared" si="76"/>
        <v>C-553</v>
      </c>
      <c r="C2484" s="45" t="str">
        <f t="shared" si="77"/>
        <v>JSA</v>
      </c>
      <c r="D2484" s="6" t="s">
        <v>305</v>
      </c>
      <c r="E2484" s="7">
        <v>39595</v>
      </c>
      <c r="F2484" s="8"/>
      <c r="G2484" s="9"/>
      <c r="H2484" s="9"/>
      <c r="I2484" s="47">
        <v>15000</v>
      </c>
      <c r="J2484" s="10"/>
    </row>
    <row r="2485" spans="1:10" x14ac:dyDescent="0.3">
      <c r="A2485" t="str" cm="1">
        <f t="array" ref="A2485">IFERROR(_xlfn.XLOOKUP(1,(Hoja1!$B$5:$B$1097=B2485)*(Hoja1!$E$5:$E$1097=_xlfn.MAXIFS(Hoja1!$E$5:$E$1097,Hoja1!$B$5:$B$1097,B2485,Hoja1!$E$5:$E$1097,"&lt;="&amp;E2485)),Hoja1!$C$5:$C$1097,""),"")</f>
        <v>CONST_553_JSA</v>
      </c>
      <c r="B2485" s="45" t="str">
        <f t="shared" si="76"/>
        <v>C-553</v>
      </c>
      <c r="C2485" s="45" t="str">
        <f t="shared" si="77"/>
        <v>JSA</v>
      </c>
      <c r="D2485" s="6" t="s">
        <v>305</v>
      </c>
      <c r="E2485" s="7">
        <v>39606</v>
      </c>
      <c r="F2485" s="8"/>
      <c r="G2485" s="9"/>
      <c r="H2485" s="9"/>
      <c r="I2485" s="47">
        <v>18000</v>
      </c>
      <c r="J2485" s="10"/>
    </row>
    <row r="2486" spans="1:10" x14ac:dyDescent="0.3">
      <c r="A2486" t="str" cm="1">
        <f t="array" ref="A2486">IFERROR(_xlfn.XLOOKUP(1,(Hoja1!$B$5:$B$1097=B2486)*(Hoja1!$E$5:$E$1097=_xlfn.MAXIFS(Hoja1!$E$5:$E$1097,Hoja1!$B$5:$B$1097,B2486,Hoja1!$E$5:$E$1097,"&lt;="&amp;E2486)),Hoja1!$C$5:$C$1097,""),"")</f>
        <v>CONST_553_JSA</v>
      </c>
      <c r="B2486" s="45" t="str">
        <f t="shared" si="76"/>
        <v>C-553</v>
      </c>
      <c r="C2486" s="45" t="str">
        <f t="shared" si="77"/>
        <v>JSA</v>
      </c>
      <c r="D2486" s="6" t="s">
        <v>305</v>
      </c>
      <c r="E2486" s="7">
        <v>39612</v>
      </c>
      <c r="F2486" s="8"/>
      <c r="G2486" s="9"/>
      <c r="H2486" s="9"/>
      <c r="I2486" s="47">
        <v>18000</v>
      </c>
      <c r="J2486" s="10"/>
    </row>
    <row r="2487" spans="1:10" x14ac:dyDescent="0.3">
      <c r="A2487" t="str" cm="1">
        <f t="array" ref="A2487">IFERROR(_xlfn.XLOOKUP(1,(Hoja1!$B$5:$B$1097=B2487)*(Hoja1!$E$5:$E$1097=_xlfn.MAXIFS(Hoja1!$E$5:$E$1097,Hoja1!$B$5:$B$1097,B2487,Hoja1!$E$5:$E$1097,"&lt;="&amp;E2487)),Hoja1!$C$5:$C$1097,""),"")</f>
        <v>CONST_553_JSA</v>
      </c>
      <c r="B2487" s="45" t="str">
        <f t="shared" si="76"/>
        <v>C-553</v>
      </c>
      <c r="C2487" s="45" t="str">
        <f t="shared" si="77"/>
        <v>JSA</v>
      </c>
      <c r="D2487" s="6" t="s">
        <v>305</v>
      </c>
      <c r="E2487" s="7">
        <v>39624</v>
      </c>
      <c r="F2487" s="8"/>
      <c r="G2487" s="9"/>
      <c r="H2487" s="9"/>
      <c r="I2487" s="47">
        <v>28000</v>
      </c>
      <c r="J2487" s="10"/>
    </row>
    <row r="2488" spans="1:10" x14ac:dyDescent="0.3">
      <c r="A2488" t="str" cm="1">
        <f t="array" ref="A2488">IFERROR(_xlfn.XLOOKUP(1,(Hoja1!$B$5:$B$1097=B2488)*(Hoja1!$E$5:$E$1097=_xlfn.MAXIFS(Hoja1!$E$5:$E$1097,Hoja1!$B$5:$B$1097,B2488,Hoja1!$E$5:$E$1097,"&lt;="&amp;E2488)),Hoja1!$C$5:$C$1097,""),"")</f>
        <v>CONST_553_JSA</v>
      </c>
      <c r="B2488" s="45" t="str">
        <f t="shared" si="76"/>
        <v>C-553</v>
      </c>
      <c r="C2488" s="45" t="str">
        <f t="shared" si="77"/>
        <v>JSA</v>
      </c>
      <c r="D2488" s="6" t="s">
        <v>305</v>
      </c>
      <c r="E2488" s="7">
        <v>39665</v>
      </c>
      <c r="F2488" s="8"/>
      <c r="G2488" s="9"/>
      <c r="H2488" s="9"/>
      <c r="I2488" s="47">
        <v>15000</v>
      </c>
      <c r="J2488" s="10"/>
    </row>
    <row r="2489" spans="1:10" x14ac:dyDescent="0.3">
      <c r="A2489" t="str" cm="1">
        <f t="array" ref="A2489">IFERROR(_xlfn.XLOOKUP(1,(Hoja1!$B$5:$B$1097=B2489)*(Hoja1!$E$5:$E$1097=_xlfn.MAXIFS(Hoja1!$E$5:$E$1097,Hoja1!$B$5:$B$1097,B2489,Hoja1!$E$5:$E$1097,"&lt;="&amp;E2489)),Hoja1!$C$5:$C$1097,""),"")</f>
        <v>CONST_553_JSA</v>
      </c>
      <c r="B2489" s="45" t="str">
        <f t="shared" si="76"/>
        <v>C-553</v>
      </c>
      <c r="C2489" s="45" t="str">
        <f t="shared" si="77"/>
        <v>JSA</v>
      </c>
      <c r="D2489" s="6" t="s">
        <v>305</v>
      </c>
      <c r="E2489" s="7">
        <v>39671</v>
      </c>
      <c r="F2489" s="8"/>
      <c r="G2489" s="9"/>
      <c r="H2489" s="9"/>
      <c r="I2489" s="47">
        <v>19000</v>
      </c>
      <c r="J2489" s="10"/>
    </row>
    <row r="2490" spans="1:10" x14ac:dyDescent="0.3">
      <c r="A2490" t="str" cm="1">
        <f t="array" ref="A2490">IFERROR(_xlfn.XLOOKUP(1,(Hoja1!$B$5:$B$1097=B2490)*(Hoja1!$E$5:$E$1097=_xlfn.MAXIFS(Hoja1!$E$5:$E$1097,Hoja1!$B$5:$B$1097,B2490,Hoja1!$E$5:$E$1097,"&lt;="&amp;E2490)),Hoja1!$C$5:$C$1097,""),"")</f>
        <v>CONST_553_JSA</v>
      </c>
      <c r="B2490" s="45" t="str">
        <f t="shared" si="76"/>
        <v>C-553</v>
      </c>
      <c r="C2490" s="45" t="str">
        <f t="shared" si="77"/>
        <v>JSA</v>
      </c>
      <c r="D2490" s="6" t="s">
        <v>305</v>
      </c>
      <c r="E2490" s="7">
        <v>39758</v>
      </c>
      <c r="F2490" s="8"/>
      <c r="G2490" s="9"/>
      <c r="H2490" s="9"/>
      <c r="I2490" s="47"/>
      <c r="J2490" s="10"/>
    </row>
    <row r="2491" spans="1:10" x14ac:dyDescent="0.3">
      <c r="A2491" t="str" cm="1">
        <f t="array" ref="A2491">IFERROR(_xlfn.XLOOKUP(1,(Hoja1!$B$5:$B$1097=B2491)*(Hoja1!$E$5:$E$1097=_xlfn.MAXIFS(Hoja1!$E$5:$E$1097,Hoja1!$B$5:$B$1097,B2491,Hoja1!$E$5:$E$1097,"&lt;="&amp;E2491)),Hoja1!$C$5:$C$1097,""),"")</f>
        <v>CONST_553_JSA</v>
      </c>
      <c r="B2491" s="45" t="str">
        <f t="shared" si="76"/>
        <v>C-553</v>
      </c>
      <c r="C2491" s="45" t="str">
        <f t="shared" si="77"/>
        <v>JSA</v>
      </c>
      <c r="D2491" s="6" t="s">
        <v>305</v>
      </c>
      <c r="E2491" s="7">
        <v>39775</v>
      </c>
      <c r="F2491" s="8"/>
      <c r="G2491" s="9"/>
      <c r="H2491" s="9"/>
      <c r="I2491" s="47"/>
      <c r="J2491" s="10"/>
    </row>
    <row r="2492" spans="1:10" x14ac:dyDescent="0.3">
      <c r="A2492" t="str" cm="1">
        <f t="array" ref="A2492">IFERROR(_xlfn.XLOOKUP(1,(Hoja1!$B$5:$B$1097=B2492)*(Hoja1!$E$5:$E$1097=_xlfn.MAXIFS(Hoja1!$E$5:$E$1097,Hoja1!$B$5:$B$1097,B2492,Hoja1!$E$5:$E$1097,"&lt;="&amp;E2492)),Hoja1!$C$5:$C$1097,""),"")</f>
        <v>CONST_553_JSA</v>
      </c>
      <c r="B2492" s="45" t="str">
        <f t="shared" si="76"/>
        <v>C-553</v>
      </c>
      <c r="C2492" s="45" t="str">
        <f t="shared" si="77"/>
        <v>JSA</v>
      </c>
      <c r="D2492" s="6" t="s">
        <v>305</v>
      </c>
      <c r="E2492" s="7">
        <v>39821</v>
      </c>
      <c r="F2492" s="8"/>
      <c r="G2492" s="9"/>
      <c r="H2492" s="9"/>
      <c r="I2492" s="47">
        <v>9000</v>
      </c>
      <c r="J2492" s="10"/>
    </row>
    <row r="2493" spans="1:10" x14ac:dyDescent="0.3">
      <c r="A2493" t="str" cm="1">
        <f t="array" ref="A2493">IFERROR(_xlfn.XLOOKUP(1,(Hoja1!$B$5:$B$1097=B2493)*(Hoja1!$E$5:$E$1097=_xlfn.MAXIFS(Hoja1!$E$5:$E$1097,Hoja1!$B$5:$B$1097,B2493,Hoja1!$E$5:$E$1097,"&lt;="&amp;E2493)),Hoja1!$C$5:$C$1097,""),"")</f>
        <v>CONST_553_JSA</v>
      </c>
      <c r="B2493" s="45" t="str">
        <f t="shared" si="76"/>
        <v>C-553</v>
      </c>
      <c r="C2493" s="45" t="str">
        <f t="shared" si="77"/>
        <v>JSA</v>
      </c>
      <c r="D2493" s="6" t="s">
        <v>305</v>
      </c>
      <c r="E2493" s="7">
        <v>39822</v>
      </c>
      <c r="F2493" s="8"/>
      <c r="G2493" s="9"/>
      <c r="H2493" s="9"/>
      <c r="I2493" s="47">
        <v>14000</v>
      </c>
      <c r="J2493" s="10"/>
    </row>
    <row r="2494" spans="1:10" x14ac:dyDescent="0.3">
      <c r="A2494" t="str" cm="1">
        <f t="array" ref="A2494">IFERROR(_xlfn.XLOOKUP(1,(Hoja1!$B$5:$B$1097=B2494)*(Hoja1!$E$5:$E$1097=_xlfn.MAXIFS(Hoja1!$E$5:$E$1097,Hoja1!$B$5:$B$1097,B2494,Hoja1!$E$5:$E$1097,"&lt;="&amp;E2494)),Hoja1!$C$5:$C$1097,""),"")</f>
        <v>CONST_553_JSA</v>
      </c>
      <c r="B2494" s="45" t="str">
        <f t="shared" si="76"/>
        <v>C-553</v>
      </c>
      <c r="C2494" s="45" t="str">
        <f t="shared" si="77"/>
        <v>JSA</v>
      </c>
      <c r="D2494" s="6" t="s">
        <v>305</v>
      </c>
      <c r="E2494" s="7">
        <v>39834</v>
      </c>
      <c r="F2494" s="8"/>
      <c r="G2494" s="9"/>
      <c r="H2494" s="9"/>
      <c r="I2494" s="47">
        <v>9000</v>
      </c>
      <c r="J2494" s="10"/>
    </row>
    <row r="2495" spans="1:10" x14ac:dyDescent="0.3">
      <c r="A2495" t="str" cm="1">
        <f t="array" ref="A2495">IFERROR(_xlfn.XLOOKUP(1,(Hoja1!$B$5:$B$1097=B2495)*(Hoja1!$E$5:$E$1097=_xlfn.MAXIFS(Hoja1!$E$5:$E$1097,Hoja1!$B$5:$B$1097,B2495,Hoja1!$E$5:$E$1097,"&lt;="&amp;E2495)),Hoja1!$C$5:$C$1097,""),"")</f>
        <v>CONST_553_JSA</v>
      </c>
      <c r="B2495" s="45" t="str">
        <f t="shared" si="76"/>
        <v>C-553</v>
      </c>
      <c r="C2495" s="45" t="str">
        <f t="shared" si="77"/>
        <v>JSA</v>
      </c>
      <c r="D2495" s="6" t="s">
        <v>305</v>
      </c>
      <c r="E2495" s="7">
        <v>39835</v>
      </c>
      <c r="F2495" s="8"/>
      <c r="G2495" s="9"/>
      <c r="H2495" s="9"/>
      <c r="I2495" s="47">
        <v>12000</v>
      </c>
      <c r="J2495" s="10"/>
    </row>
    <row r="2496" spans="1:10" x14ac:dyDescent="0.3">
      <c r="A2496" t="str" cm="1">
        <f t="array" ref="A2496">IFERROR(_xlfn.XLOOKUP(1,(Hoja1!$B$5:$B$1097=B2496)*(Hoja1!$E$5:$E$1097=_xlfn.MAXIFS(Hoja1!$E$5:$E$1097,Hoja1!$B$5:$B$1097,B2496,Hoja1!$E$5:$E$1097,"&lt;="&amp;E2496)),Hoja1!$C$5:$C$1097,""),"")</f>
        <v>CONST_553_JSA</v>
      </c>
      <c r="B2496" s="45" t="str">
        <f t="shared" si="76"/>
        <v>C-553</v>
      </c>
      <c r="C2496" s="45" t="str">
        <f t="shared" si="77"/>
        <v>JSA</v>
      </c>
      <c r="D2496" s="6" t="s">
        <v>305</v>
      </c>
      <c r="E2496" s="7">
        <v>39847</v>
      </c>
      <c r="F2496" s="8"/>
      <c r="G2496" s="9"/>
      <c r="H2496" s="9"/>
      <c r="I2496" s="47">
        <v>35000</v>
      </c>
      <c r="J2496" s="10"/>
    </row>
    <row r="2497" spans="1:10" x14ac:dyDescent="0.3">
      <c r="A2497" t="str" cm="1">
        <f t="array" ref="A2497">IFERROR(_xlfn.XLOOKUP(1,(Hoja1!$B$5:$B$1097=B2497)*(Hoja1!$E$5:$E$1097=_xlfn.MAXIFS(Hoja1!$E$5:$E$1097,Hoja1!$B$5:$B$1097,B2497,Hoja1!$E$5:$E$1097,"&lt;="&amp;E2497)),Hoja1!$C$5:$C$1097,""),"")</f>
        <v>CONST_553_JSA</v>
      </c>
      <c r="B2497" s="45" t="str">
        <f t="shared" si="76"/>
        <v>C-553</v>
      </c>
      <c r="C2497" s="45" t="str">
        <f t="shared" si="77"/>
        <v>JSA</v>
      </c>
      <c r="D2497" s="6" t="s">
        <v>305</v>
      </c>
      <c r="E2497" s="7">
        <v>39848</v>
      </c>
      <c r="F2497" s="8"/>
      <c r="G2497" s="9"/>
      <c r="H2497" s="9"/>
      <c r="I2497" s="47">
        <v>35000</v>
      </c>
      <c r="J2497" s="10"/>
    </row>
    <row r="2498" spans="1:10" x14ac:dyDescent="0.3">
      <c r="A2498" t="str" cm="1">
        <f t="array" ref="A2498">IFERROR(_xlfn.XLOOKUP(1,(Hoja1!$B$5:$B$1097=B2498)*(Hoja1!$E$5:$E$1097=_xlfn.MAXIFS(Hoja1!$E$5:$E$1097,Hoja1!$B$5:$B$1097,B2498,Hoja1!$E$5:$E$1097,"&lt;="&amp;E2498)),Hoja1!$C$5:$C$1097,""),"")</f>
        <v>CONST_553_JSA</v>
      </c>
      <c r="B2498" s="45" t="str">
        <f t="shared" si="76"/>
        <v>C-553</v>
      </c>
      <c r="C2498" s="45" t="str">
        <f t="shared" si="77"/>
        <v>JSA</v>
      </c>
      <c r="D2498" s="6" t="s">
        <v>305</v>
      </c>
      <c r="E2498" s="7">
        <v>39867</v>
      </c>
      <c r="F2498" s="8"/>
      <c r="G2498" s="9"/>
      <c r="H2498" s="9"/>
      <c r="I2498" s="47"/>
      <c r="J2498" s="10"/>
    </row>
    <row r="2499" spans="1:10" x14ac:dyDescent="0.3">
      <c r="A2499" t="str" cm="1">
        <f t="array" ref="A2499">IFERROR(_xlfn.XLOOKUP(1,(Hoja1!$B$5:$B$1097=B2499)*(Hoja1!$E$5:$E$1097=_xlfn.MAXIFS(Hoja1!$E$5:$E$1097,Hoja1!$B$5:$B$1097,B2499,Hoja1!$E$5:$E$1097,"&lt;="&amp;E2499)),Hoja1!$C$5:$C$1097,""),"")</f>
        <v>CONST_553_JSA</v>
      </c>
      <c r="B2499" s="45" t="str">
        <f t="shared" ref="B2499:B2562" si="78">IF(LEFT(D2499,1)="T","T-","C-")&amp;TRIM(RIGHT(D2499,LEN(D2499)-SEARCH("-",D2499)))</f>
        <v>C-553</v>
      </c>
      <c r="C2499" s="45" t="str">
        <f t="shared" ref="C2499:C2562" si="79">IFERROR(MID(A2499,FIND("_",A2499,FIND("_",A2499)+1)+1,LEN(A2499)),"")</f>
        <v>JSA</v>
      </c>
      <c r="D2499" s="6" t="s">
        <v>305</v>
      </c>
      <c r="E2499" s="7">
        <v>39890</v>
      </c>
      <c r="F2499" s="8"/>
      <c r="G2499" s="9"/>
      <c r="H2499" s="9"/>
      <c r="I2499" s="47">
        <v>17000</v>
      </c>
      <c r="J2499" s="10"/>
    </row>
    <row r="2500" spans="1:10" x14ac:dyDescent="0.3">
      <c r="A2500" t="str" cm="1">
        <f t="array" ref="A2500">IFERROR(_xlfn.XLOOKUP(1,(Hoja1!$B$5:$B$1097=B2500)*(Hoja1!$E$5:$E$1097=_xlfn.MAXIFS(Hoja1!$E$5:$E$1097,Hoja1!$B$5:$B$1097,B2500,Hoja1!$E$5:$E$1097,"&lt;="&amp;E2500)),Hoja1!$C$5:$C$1097,""),"")</f>
        <v>CONST_553_JSA</v>
      </c>
      <c r="B2500" s="45" t="str">
        <f t="shared" si="78"/>
        <v>C-553</v>
      </c>
      <c r="C2500" s="45" t="str">
        <f t="shared" si="79"/>
        <v>JSA</v>
      </c>
      <c r="D2500" s="6" t="s">
        <v>305</v>
      </c>
      <c r="E2500" s="7">
        <v>39896</v>
      </c>
      <c r="F2500" s="8"/>
      <c r="G2500" s="9"/>
      <c r="H2500" s="9"/>
      <c r="I2500" s="47">
        <v>42000</v>
      </c>
      <c r="J2500" s="10"/>
    </row>
    <row r="2501" spans="1:10" x14ac:dyDescent="0.3">
      <c r="A2501" t="str" cm="1">
        <f t="array" ref="A2501">IFERROR(_xlfn.XLOOKUP(1,(Hoja1!$B$5:$B$1097=B2501)*(Hoja1!$E$5:$E$1097=_xlfn.MAXIFS(Hoja1!$E$5:$E$1097,Hoja1!$B$5:$B$1097,B2501,Hoja1!$E$5:$E$1097,"&lt;="&amp;E2501)),Hoja1!$C$5:$C$1097,""),"")</f>
        <v>CONST_553_JSA</v>
      </c>
      <c r="B2501" s="45" t="str">
        <f t="shared" si="78"/>
        <v>C-553</v>
      </c>
      <c r="C2501" s="45" t="str">
        <f t="shared" si="79"/>
        <v>JSA</v>
      </c>
      <c r="D2501" s="6" t="s">
        <v>305</v>
      </c>
      <c r="E2501" s="7">
        <v>39905</v>
      </c>
      <c r="F2501" s="8"/>
      <c r="G2501" s="9"/>
      <c r="H2501" s="9"/>
      <c r="I2501" s="47">
        <v>15000</v>
      </c>
      <c r="J2501" s="10"/>
    </row>
    <row r="2502" spans="1:10" x14ac:dyDescent="0.3">
      <c r="A2502" t="str" cm="1">
        <f t="array" ref="A2502">IFERROR(_xlfn.XLOOKUP(1,(Hoja1!$B$5:$B$1097=B2502)*(Hoja1!$E$5:$E$1097=_xlfn.MAXIFS(Hoja1!$E$5:$E$1097,Hoja1!$B$5:$B$1097,B2502,Hoja1!$E$5:$E$1097,"&lt;="&amp;E2502)),Hoja1!$C$5:$C$1097,""),"")</f>
        <v>CONST_553_JSA</v>
      </c>
      <c r="B2502" s="45" t="str">
        <f t="shared" si="78"/>
        <v>C-553</v>
      </c>
      <c r="C2502" s="45" t="str">
        <f t="shared" si="79"/>
        <v>JSA</v>
      </c>
      <c r="D2502" s="6" t="s">
        <v>305</v>
      </c>
      <c r="E2502" s="7">
        <v>39931</v>
      </c>
      <c r="F2502" s="8"/>
      <c r="G2502" s="9"/>
      <c r="H2502" s="9"/>
      <c r="I2502" s="47">
        <v>50000</v>
      </c>
      <c r="J2502" s="10"/>
    </row>
    <row r="2503" spans="1:10" x14ac:dyDescent="0.3">
      <c r="A2503" t="str" cm="1">
        <f t="array" ref="A2503">IFERROR(_xlfn.XLOOKUP(1,(Hoja1!$B$5:$B$1097=B2503)*(Hoja1!$E$5:$E$1097=_xlfn.MAXIFS(Hoja1!$E$5:$E$1097,Hoja1!$B$5:$B$1097,B2503,Hoja1!$E$5:$E$1097,"&lt;="&amp;E2503)),Hoja1!$C$5:$C$1097,""),"")</f>
        <v>CONST_553_JSA</v>
      </c>
      <c r="B2503" s="45" t="str">
        <f t="shared" si="78"/>
        <v>C-553</v>
      </c>
      <c r="C2503" s="45" t="str">
        <f t="shared" si="79"/>
        <v>JSA</v>
      </c>
      <c r="D2503" s="6" t="s">
        <v>305</v>
      </c>
      <c r="E2503" s="7">
        <v>39967</v>
      </c>
      <c r="F2503" s="8"/>
      <c r="G2503" s="9"/>
      <c r="H2503" s="9"/>
      <c r="I2503" s="47">
        <v>16000</v>
      </c>
      <c r="J2503" s="10"/>
    </row>
    <row r="2504" spans="1:10" x14ac:dyDescent="0.3">
      <c r="A2504" t="str" cm="1">
        <f t="array" ref="A2504">IFERROR(_xlfn.XLOOKUP(1,(Hoja1!$B$5:$B$1097=B2504)*(Hoja1!$E$5:$E$1097=_xlfn.MAXIFS(Hoja1!$E$5:$E$1097,Hoja1!$B$5:$B$1097,B2504,Hoja1!$E$5:$E$1097,"&lt;="&amp;E2504)),Hoja1!$C$5:$C$1097,""),"")</f>
        <v>CONST_553_JSA</v>
      </c>
      <c r="B2504" s="45" t="str">
        <f t="shared" si="78"/>
        <v>C-553</v>
      </c>
      <c r="C2504" s="45" t="str">
        <f t="shared" si="79"/>
        <v>JSA</v>
      </c>
      <c r="D2504" s="6" t="s">
        <v>305</v>
      </c>
      <c r="E2504" s="7">
        <v>39969</v>
      </c>
      <c r="F2504" s="8"/>
      <c r="G2504" s="9"/>
      <c r="H2504" s="9"/>
      <c r="I2504" s="47">
        <v>10000</v>
      </c>
      <c r="J2504" s="10"/>
    </row>
    <row r="2505" spans="1:10" x14ac:dyDescent="0.3">
      <c r="A2505" t="str" cm="1">
        <f t="array" ref="A2505">IFERROR(_xlfn.XLOOKUP(1,(Hoja1!$B$5:$B$1097=B2505)*(Hoja1!$E$5:$E$1097=_xlfn.MAXIFS(Hoja1!$E$5:$E$1097,Hoja1!$B$5:$B$1097,B2505,Hoja1!$E$5:$E$1097,"&lt;="&amp;E2505)),Hoja1!$C$5:$C$1097,""),"")</f>
        <v>CONST_553_JSA</v>
      </c>
      <c r="B2505" s="45" t="str">
        <f t="shared" si="78"/>
        <v>C-553</v>
      </c>
      <c r="C2505" s="45" t="str">
        <f t="shared" si="79"/>
        <v>JSA</v>
      </c>
      <c r="D2505" s="6" t="s">
        <v>305</v>
      </c>
      <c r="E2505" s="7">
        <v>40010</v>
      </c>
      <c r="F2505" s="8"/>
      <c r="G2505" s="9"/>
      <c r="H2505" s="9"/>
      <c r="I2505" s="47">
        <v>12000</v>
      </c>
      <c r="J2505" s="10"/>
    </row>
    <row r="2506" spans="1:10" x14ac:dyDescent="0.3">
      <c r="A2506" t="str" cm="1">
        <f t="array" ref="A2506">IFERROR(_xlfn.XLOOKUP(1,(Hoja1!$B$5:$B$1097=B2506)*(Hoja1!$E$5:$E$1097=_xlfn.MAXIFS(Hoja1!$E$5:$E$1097,Hoja1!$B$5:$B$1097,B2506,Hoja1!$E$5:$E$1097,"&lt;="&amp;E2506)),Hoja1!$C$5:$C$1097,""),"")</f>
        <v>CONST_553_JSA</v>
      </c>
      <c r="B2506" s="45" t="str">
        <f t="shared" si="78"/>
        <v>C-553</v>
      </c>
      <c r="C2506" s="45" t="str">
        <f t="shared" si="79"/>
        <v>JSA</v>
      </c>
      <c r="D2506" s="6" t="s">
        <v>305</v>
      </c>
      <c r="E2506" s="7">
        <v>40067</v>
      </c>
      <c r="F2506" s="8"/>
      <c r="G2506" s="9"/>
      <c r="H2506" s="9"/>
      <c r="I2506" s="47"/>
      <c r="J2506" s="10">
        <v>7</v>
      </c>
    </row>
    <row r="2507" spans="1:10" x14ac:dyDescent="0.3">
      <c r="A2507" t="str" cm="1">
        <f t="array" ref="A2507">IFERROR(_xlfn.XLOOKUP(1,(Hoja1!$B$5:$B$1097=B2507)*(Hoja1!$E$5:$E$1097=_xlfn.MAXIFS(Hoja1!$E$5:$E$1097,Hoja1!$B$5:$B$1097,B2507,Hoja1!$E$5:$E$1097,"&lt;="&amp;E2507)),Hoja1!$C$5:$C$1097,""),"")</f>
        <v>CONST_553_JSA</v>
      </c>
      <c r="B2507" s="45" t="str">
        <f t="shared" si="78"/>
        <v>C-553</v>
      </c>
      <c r="C2507" s="45" t="str">
        <f t="shared" si="79"/>
        <v>JSA</v>
      </c>
      <c r="D2507" s="6" t="s">
        <v>305</v>
      </c>
      <c r="E2507" s="7">
        <v>40143</v>
      </c>
      <c r="F2507" s="8"/>
      <c r="G2507" s="9"/>
      <c r="H2507" s="9"/>
      <c r="I2507" s="47">
        <v>56000</v>
      </c>
      <c r="J2507" s="10">
        <v>7</v>
      </c>
    </row>
    <row r="2508" spans="1:10" x14ac:dyDescent="0.3">
      <c r="A2508" t="str" cm="1">
        <f t="array" ref="A2508">IFERROR(_xlfn.XLOOKUP(1,(Hoja1!$B$5:$B$1097=B2508)*(Hoja1!$E$5:$E$1097=_xlfn.MAXIFS(Hoja1!$E$5:$E$1097,Hoja1!$B$5:$B$1097,B2508,Hoja1!$E$5:$E$1097,"&lt;="&amp;E2508)),Hoja1!$C$5:$C$1097,""),"")</f>
        <v>CONST_553_JSA</v>
      </c>
      <c r="B2508" s="45" t="str">
        <f t="shared" si="78"/>
        <v>C-553</v>
      </c>
      <c r="C2508" s="45" t="str">
        <f t="shared" si="79"/>
        <v>JSA</v>
      </c>
      <c r="D2508" s="6" t="s">
        <v>305</v>
      </c>
      <c r="E2508" s="7">
        <v>40155</v>
      </c>
      <c r="F2508" s="8"/>
      <c r="G2508" s="9"/>
      <c r="H2508" s="9"/>
      <c r="I2508" s="47">
        <v>30000</v>
      </c>
      <c r="J2508" s="10">
        <v>7</v>
      </c>
    </row>
    <row r="2509" spans="1:10" x14ac:dyDescent="0.3">
      <c r="A2509" t="str" cm="1">
        <f t="array" ref="A2509">IFERROR(_xlfn.XLOOKUP(1,(Hoja1!$B$5:$B$1097=B2509)*(Hoja1!$E$5:$E$1097=_xlfn.MAXIFS(Hoja1!$E$5:$E$1097,Hoja1!$B$5:$B$1097,B2509,Hoja1!$E$5:$E$1097,"&lt;="&amp;E2509)),Hoja1!$C$5:$C$1097,""),"")</f>
        <v>CONST_553_JSA</v>
      </c>
      <c r="B2509" s="45" t="str">
        <f t="shared" si="78"/>
        <v>C-553</v>
      </c>
      <c r="C2509" s="45" t="str">
        <f t="shared" si="79"/>
        <v>JSA</v>
      </c>
      <c r="D2509" s="6" t="s">
        <v>305</v>
      </c>
      <c r="E2509" s="7">
        <v>40221</v>
      </c>
      <c r="F2509" s="8"/>
      <c r="G2509" s="9"/>
      <c r="H2509" s="9"/>
      <c r="I2509" s="47">
        <v>30000</v>
      </c>
      <c r="J2509" s="10">
        <v>7</v>
      </c>
    </row>
    <row r="2510" spans="1:10" x14ac:dyDescent="0.3">
      <c r="A2510" t="str" cm="1">
        <f t="array" ref="A2510">IFERROR(_xlfn.XLOOKUP(1,(Hoja1!$B$5:$B$1097=B2510)*(Hoja1!$E$5:$E$1097=_xlfn.MAXIFS(Hoja1!$E$5:$E$1097,Hoja1!$B$5:$B$1097,B2510,Hoja1!$E$5:$E$1097,"&lt;="&amp;E2510)),Hoja1!$C$5:$C$1097,""),"")</f>
        <v>CONST_553_JSA</v>
      </c>
      <c r="B2510" s="45" t="str">
        <f t="shared" si="78"/>
        <v>C-553</v>
      </c>
      <c r="C2510" s="45" t="str">
        <f t="shared" si="79"/>
        <v>JSA</v>
      </c>
      <c r="D2510" s="6" t="s">
        <v>305</v>
      </c>
      <c r="E2510" s="7">
        <v>40232</v>
      </c>
      <c r="F2510" s="8"/>
      <c r="G2510" s="9"/>
      <c r="H2510" s="9"/>
      <c r="I2510" s="47">
        <v>38000</v>
      </c>
      <c r="J2510" s="10">
        <v>7</v>
      </c>
    </row>
    <row r="2511" spans="1:10" x14ac:dyDescent="0.3">
      <c r="A2511" t="str" cm="1">
        <f t="array" ref="A2511">IFERROR(_xlfn.XLOOKUP(1,(Hoja1!$B$5:$B$1097=B2511)*(Hoja1!$E$5:$E$1097=_xlfn.MAXIFS(Hoja1!$E$5:$E$1097,Hoja1!$B$5:$B$1097,B2511,Hoja1!$E$5:$E$1097,"&lt;="&amp;E2511)),Hoja1!$C$5:$C$1097,""),"")</f>
        <v>CONST_553_JSA</v>
      </c>
      <c r="B2511" s="45" t="str">
        <f t="shared" si="78"/>
        <v>C-553</v>
      </c>
      <c r="C2511" s="45" t="str">
        <f t="shared" si="79"/>
        <v>JSA</v>
      </c>
      <c r="D2511" s="6" t="s">
        <v>305</v>
      </c>
      <c r="E2511" s="7">
        <v>40261</v>
      </c>
      <c r="F2511" s="8"/>
      <c r="G2511" s="9"/>
      <c r="H2511" s="9"/>
      <c r="I2511" s="47">
        <v>48000</v>
      </c>
      <c r="J2511" s="10">
        <v>7</v>
      </c>
    </row>
    <row r="2512" spans="1:10" x14ac:dyDescent="0.3">
      <c r="A2512" t="str" cm="1">
        <f t="array" ref="A2512">IFERROR(_xlfn.XLOOKUP(1,(Hoja1!$B$5:$B$1097=B2512)*(Hoja1!$E$5:$E$1097=_xlfn.MAXIFS(Hoja1!$E$5:$E$1097,Hoja1!$B$5:$B$1097,B2512,Hoja1!$E$5:$E$1097,"&lt;="&amp;E2512)),Hoja1!$C$5:$C$1097,""),"")</f>
        <v>CONST_563_JSA</v>
      </c>
      <c r="B2512" s="45" t="str">
        <f t="shared" si="78"/>
        <v>C-563</v>
      </c>
      <c r="C2512" s="45" t="str">
        <f t="shared" si="79"/>
        <v>JSA</v>
      </c>
      <c r="D2512" s="6" t="s">
        <v>306</v>
      </c>
      <c r="E2512" s="7">
        <v>37967</v>
      </c>
      <c r="F2512" s="8"/>
      <c r="G2512" s="9"/>
      <c r="H2512" s="9"/>
      <c r="I2512" s="47"/>
      <c r="J2512" s="10"/>
    </row>
    <row r="2513" spans="1:10" x14ac:dyDescent="0.3">
      <c r="A2513" t="str" cm="1">
        <f t="array" ref="A2513">IFERROR(_xlfn.XLOOKUP(1,(Hoja1!$B$5:$B$1097=B2513)*(Hoja1!$E$5:$E$1097=_xlfn.MAXIFS(Hoja1!$E$5:$E$1097,Hoja1!$B$5:$B$1097,B2513,Hoja1!$E$5:$E$1097,"&lt;="&amp;E2513)),Hoja1!$C$5:$C$1097,""),"")</f>
        <v>CONST_563_JSA</v>
      </c>
      <c r="B2513" s="45" t="str">
        <f t="shared" si="78"/>
        <v>C-563</v>
      </c>
      <c r="C2513" s="45" t="str">
        <f t="shared" si="79"/>
        <v>JSA</v>
      </c>
      <c r="D2513" s="6" t="s">
        <v>306</v>
      </c>
      <c r="E2513" s="7">
        <v>37974</v>
      </c>
      <c r="F2513" s="8"/>
      <c r="G2513" s="9"/>
      <c r="H2513" s="9"/>
      <c r="I2513" s="47"/>
      <c r="J2513" s="10"/>
    </row>
    <row r="2514" spans="1:10" x14ac:dyDescent="0.3">
      <c r="A2514" t="str" cm="1">
        <f t="array" ref="A2514">IFERROR(_xlfn.XLOOKUP(1,(Hoja1!$B$5:$B$1097=B2514)*(Hoja1!$E$5:$E$1097=_xlfn.MAXIFS(Hoja1!$E$5:$E$1097,Hoja1!$B$5:$B$1097,B2514,Hoja1!$E$5:$E$1097,"&lt;="&amp;E2514)),Hoja1!$C$5:$C$1097,""),"")</f>
        <v>CONST_563_JSA</v>
      </c>
      <c r="B2514" s="45" t="str">
        <f t="shared" si="78"/>
        <v>C-563</v>
      </c>
      <c r="C2514" s="45" t="str">
        <f t="shared" si="79"/>
        <v>JSA</v>
      </c>
      <c r="D2514" s="6" t="s">
        <v>306</v>
      </c>
      <c r="E2514" s="7">
        <v>38055</v>
      </c>
      <c r="F2514" s="8"/>
      <c r="G2514" s="9"/>
      <c r="H2514" s="9"/>
      <c r="I2514" s="47"/>
      <c r="J2514" s="10"/>
    </row>
    <row r="2515" spans="1:10" x14ac:dyDescent="0.3">
      <c r="A2515" t="str" cm="1">
        <f t="array" ref="A2515">IFERROR(_xlfn.XLOOKUP(1,(Hoja1!$B$5:$B$1097=B2515)*(Hoja1!$E$5:$E$1097=_xlfn.MAXIFS(Hoja1!$E$5:$E$1097,Hoja1!$B$5:$B$1097,B2515,Hoja1!$E$5:$E$1097,"&lt;="&amp;E2515)),Hoja1!$C$5:$C$1097,""),"")</f>
        <v>CONST_563_JSA</v>
      </c>
      <c r="B2515" s="45" t="str">
        <f t="shared" si="78"/>
        <v>C-563</v>
      </c>
      <c r="C2515" s="45" t="str">
        <f t="shared" si="79"/>
        <v>JSA</v>
      </c>
      <c r="D2515" s="6" t="s">
        <v>306</v>
      </c>
      <c r="E2515" s="7">
        <v>38057</v>
      </c>
      <c r="F2515" s="8"/>
      <c r="G2515" s="9"/>
      <c r="H2515" s="9"/>
      <c r="I2515" s="47"/>
      <c r="J2515" s="10"/>
    </row>
    <row r="2516" spans="1:10" x14ac:dyDescent="0.3">
      <c r="A2516" t="str" cm="1">
        <f t="array" ref="A2516">IFERROR(_xlfn.XLOOKUP(1,(Hoja1!$B$5:$B$1097=B2516)*(Hoja1!$E$5:$E$1097=_xlfn.MAXIFS(Hoja1!$E$5:$E$1097,Hoja1!$B$5:$B$1097,B2516,Hoja1!$E$5:$E$1097,"&lt;="&amp;E2516)),Hoja1!$C$5:$C$1097,""),"")</f>
        <v>CONST_563_JSA</v>
      </c>
      <c r="B2516" s="45" t="str">
        <f t="shared" si="78"/>
        <v>C-563</v>
      </c>
      <c r="C2516" s="45" t="str">
        <f t="shared" si="79"/>
        <v>JSA</v>
      </c>
      <c r="D2516" s="6" t="s">
        <v>306</v>
      </c>
      <c r="E2516" s="7">
        <v>38093</v>
      </c>
      <c r="F2516" s="8"/>
      <c r="G2516" s="9"/>
      <c r="H2516" s="9"/>
      <c r="I2516" s="47"/>
      <c r="J2516" s="10"/>
    </row>
    <row r="2517" spans="1:10" x14ac:dyDescent="0.3">
      <c r="A2517" t="str" cm="1">
        <f t="array" ref="A2517">IFERROR(_xlfn.XLOOKUP(1,(Hoja1!$B$5:$B$1097=B2517)*(Hoja1!$E$5:$E$1097=_xlfn.MAXIFS(Hoja1!$E$5:$E$1097,Hoja1!$B$5:$B$1097,B2517,Hoja1!$E$5:$E$1097,"&lt;="&amp;E2517)),Hoja1!$C$5:$C$1097,""),"")</f>
        <v>CONST_563_JSA</v>
      </c>
      <c r="B2517" s="45" t="str">
        <f t="shared" si="78"/>
        <v>C-563</v>
      </c>
      <c r="C2517" s="45" t="str">
        <f t="shared" si="79"/>
        <v>JSA</v>
      </c>
      <c r="D2517" s="6" t="s">
        <v>306</v>
      </c>
      <c r="E2517" s="7">
        <v>38123</v>
      </c>
      <c r="F2517" s="8"/>
      <c r="G2517" s="9"/>
      <c r="H2517" s="9"/>
      <c r="I2517" s="47"/>
      <c r="J2517" s="10"/>
    </row>
    <row r="2518" spans="1:10" x14ac:dyDescent="0.3">
      <c r="A2518" t="str" cm="1">
        <f t="array" ref="A2518">IFERROR(_xlfn.XLOOKUP(1,(Hoja1!$B$5:$B$1097=B2518)*(Hoja1!$E$5:$E$1097=_xlfn.MAXIFS(Hoja1!$E$5:$E$1097,Hoja1!$B$5:$B$1097,B2518,Hoja1!$E$5:$E$1097,"&lt;="&amp;E2518)),Hoja1!$C$5:$C$1097,""),"")</f>
        <v>CONST_563_JSA</v>
      </c>
      <c r="B2518" s="45" t="str">
        <f t="shared" si="78"/>
        <v>C-563</v>
      </c>
      <c r="C2518" s="45" t="str">
        <f t="shared" si="79"/>
        <v>JSA</v>
      </c>
      <c r="D2518" s="6" t="s">
        <v>306</v>
      </c>
      <c r="E2518" s="7">
        <v>38154</v>
      </c>
      <c r="F2518" s="8"/>
      <c r="G2518" s="9"/>
      <c r="H2518" s="9"/>
      <c r="I2518" s="47"/>
      <c r="J2518" s="10"/>
    </row>
    <row r="2519" spans="1:10" x14ac:dyDescent="0.3">
      <c r="A2519" t="str" cm="1">
        <f t="array" ref="A2519">IFERROR(_xlfn.XLOOKUP(1,(Hoja1!$B$5:$B$1097=B2519)*(Hoja1!$E$5:$E$1097=_xlfn.MAXIFS(Hoja1!$E$5:$E$1097,Hoja1!$B$5:$B$1097,B2519,Hoja1!$E$5:$E$1097,"&lt;="&amp;E2519)),Hoja1!$C$5:$C$1097,""),"")</f>
        <v>CONST_563_JSA</v>
      </c>
      <c r="B2519" s="45" t="str">
        <f t="shared" si="78"/>
        <v>C-563</v>
      </c>
      <c r="C2519" s="45" t="str">
        <f t="shared" si="79"/>
        <v>JSA</v>
      </c>
      <c r="D2519" s="6" t="s">
        <v>306</v>
      </c>
      <c r="E2519" s="7">
        <v>38193</v>
      </c>
      <c r="F2519" s="8"/>
      <c r="G2519" s="9"/>
      <c r="H2519" s="9"/>
      <c r="I2519" s="47"/>
      <c r="J2519" s="10"/>
    </row>
    <row r="2520" spans="1:10" x14ac:dyDescent="0.3">
      <c r="A2520" t="str" cm="1">
        <f t="array" ref="A2520">IFERROR(_xlfn.XLOOKUP(1,(Hoja1!$B$5:$B$1097=B2520)*(Hoja1!$E$5:$E$1097=_xlfn.MAXIFS(Hoja1!$E$5:$E$1097,Hoja1!$B$5:$B$1097,B2520,Hoja1!$E$5:$E$1097,"&lt;="&amp;E2520)),Hoja1!$C$5:$C$1097,""),"")</f>
        <v>CONST_563_JSA</v>
      </c>
      <c r="B2520" s="45" t="str">
        <f t="shared" si="78"/>
        <v>C-563</v>
      </c>
      <c r="C2520" s="45" t="str">
        <f t="shared" si="79"/>
        <v>JSA</v>
      </c>
      <c r="D2520" s="6" t="s">
        <v>306</v>
      </c>
      <c r="E2520" s="7">
        <v>38211</v>
      </c>
      <c r="F2520" s="8"/>
      <c r="G2520" s="9"/>
      <c r="H2520" s="9"/>
      <c r="I2520" s="47"/>
      <c r="J2520" s="10"/>
    </row>
    <row r="2521" spans="1:10" x14ac:dyDescent="0.3">
      <c r="A2521" t="str" cm="1">
        <f t="array" ref="A2521">IFERROR(_xlfn.XLOOKUP(1,(Hoja1!$B$5:$B$1097=B2521)*(Hoja1!$E$5:$E$1097=_xlfn.MAXIFS(Hoja1!$E$5:$E$1097,Hoja1!$B$5:$B$1097,B2521,Hoja1!$E$5:$E$1097,"&lt;="&amp;E2521)),Hoja1!$C$5:$C$1097,""),"")</f>
        <v>CONST_563_JSA</v>
      </c>
      <c r="B2521" s="45" t="str">
        <f t="shared" si="78"/>
        <v>C-563</v>
      </c>
      <c r="C2521" s="45" t="str">
        <f t="shared" si="79"/>
        <v>JSA</v>
      </c>
      <c r="D2521" s="6" t="s">
        <v>306</v>
      </c>
      <c r="E2521" s="7">
        <v>38252</v>
      </c>
      <c r="F2521" s="8"/>
      <c r="G2521" s="9"/>
      <c r="H2521" s="9"/>
      <c r="I2521" s="47"/>
      <c r="J2521" s="10"/>
    </row>
    <row r="2522" spans="1:10" x14ac:dyDescent="0.3">
      <c r="A2522" t="str" cm="1">
        <f t="array" ref="A2522">IFERROR(_xlfn.XLOOKUP(1,(Hoja1!$B$5:$B$1097=B2522)*(Hoja1!$E$5:$E$1097=_xlfn.MAXIFS(Hoja1!$E$5:$E$1097,Hoja1!$B$5:$B$1097,B2522,Hoja1!$E$5:$E$1097,"&lt;="&amp;E2522)),Hoja1!$C$5:$C$1097,""),"")</f>
        <v>CONST_563_JSA</v>
      </c>
      <c r="B2522" s="45" t="str">
        <f t="shared" si="78"/>
        <v>C-563</v>
      </c>
      <c r="C2522" s="45" t="str">
        <f t="shared" si="79"/>
        <v>JSA</v>
      </c>
      <c r="D2522" s="6" t="s">
        <v>306</v>
      </c>
      <c r="E2522" s="7">
        <v>38576</v>
      </c>
      <c r="F2522" s="8"/>
      <c r="G2522" s="9"/>
      <c r="H2522" s="9"/>
      <c r="I2522" s="47">
        <v>20000</v>
      </c>
      <c r="J2522" s="10"/>
    </row>
    <row r="2523" spans="1:10" x14ac:dyDescent="0.3">
      <c r="A2523" t="str" cm="1">
        <f t="array" ref="A2523">IFERROR(_xlfn.XLOOKUP(1,(Hoja1!$B$5:$B$1097=B2523)*(Hoja1!$E$5:$E$1097=_xlfn.MAXIFS(Hoja1!$E$5:$E$1097,Hoja1!$B$5:$B$1097,B2523,Hoja1!$E$5:$E$1097,"&lt;="&amp;E2523)),Hoja1!$C$5:$C$1097,""),"")</f>
        <v>CONST_563_JSA</v>
      </c>
      <c r="B2523" s="45" t="str">
        <f t="shared" si="78"/>
        <v>C-563</v>
      </c>
      <c r="C2523" s="45" t="str">
        <f t="shared" si="79"/>
        <v>JSA</v>
      </c>
      <c r="D2523" s="6" t="s">
        <v>306</v>
      </c>
      <c r="E2523" s="7">
        <v>38579</v>
      </c>
      <c r="F2523" s="8"/>
      <c r="G2523" s="9"/>
      <c r="H2523" s="9"/>
      <c r="I2523" s="47">
        <v>40000</v>
      </c>
      <c r="J2523" s="10"/>
    </row>
    <row r="2524" spans="1:10" x14ac:dyDescent="0.3">
      <c r="A2524" t="str" cm="1">
        <f t="array" ref="A2524">IFERROR(_xlfn.XLOOKUP(1,(Hoja1!$B$5:$B$1097=B2524)*(Hoja1!$E$5:$E$1097=_xlfn.MAXIFS(Hoja1!$E$5:$E$1097,Hoja1!$B$5:$B$1097,B2524,Hoja1!$E$5:$E$1097,"&lt;="&amp;E2524)),Hoja1!$C$5:$C$1097,""),"")</f>
        <v>CONST_563_JSA</v>
      </c>
      <c r="B2524" s="45" t="str">
        <f t="shared" si="78"/>
        <v>C-563</v>
      </c>
      <c r="C2524" s="45" t="str">
        <f t="shared" si="79"/>
        <v>JSA</v>
      </c>
      <c r="D2524" s="6" t="s">
        <v>306</v>
      </c>
      <c r="E2524" s="7">
        <v>38596</v>
      </c>
      <c r="F2524" s="8"/>
      <c r="G2524" s="9"/>
      <c r="H2524" s="9"/>
      <c r="I2524" s="47">
        <v>23000</v>
      </c>
      <c r="J2524" s="10"/>
    </row>
    <row r="2525" spans="1:10" x14ac:dyDescent="0.3">
      <c r="A2525" t="str" cm="1">
        <f t="array" ref="A2525">IFERROR(_xlfn.XLOOKUP(1,(Hoja1!$B$5:$B$1097=B2525)*(Hoja1!$E$5:$E$1097=_xlfn.MAXIFS(Hoja1!$E$5:$E$1097,Hoja1!$B$5:$B$1097,B2525,Hoja1!$E$5:$E$1097,"&lt;="&amp;E2525)),Hoja1!$C$5:$C$1097,""),"")</f>
        <v>CONST_563_JSA</v>
      </c>
      <c r="B2525" s="45" t="str">
        <f t="shared" si="78"/>
        <v>C-563</v>
      </c>
      <c r="C2525" s="45" t="str">
        <f t="shared" si="79"/>
        <v>JSA</v>
      </c>
      <c r="D2525" s="6" t="s">
        <v>306</v>
      </c>
      <c r="E2525" s="7">
        <v>38639</v>
      </c>
      <c r="F2525" s="8"/>
      <c r="G2525" s="9"/>
      <c r="H2525" s="9"/>
      <c r="I2525" s="47">
        <v>51000</v>
      </c>
      <c r="J2525" s="10"/>
    </row>
    <row r="2526" spans="1:10" x14ac:dyDescent="0.3">
      <c r="A2526" t="str" cm="1">
        <f t="array" ref="A2526">IFERROR(_xlfn.XLOOKUP(1,(Hoja1!$B$5:$B$1097=B2526)*(Hoja1!$E$5:$E$1097=_xlfn.MAXIFS(Hoja1!$E$5:$E$1097,Hoja1!$B$5:$B$1097,B2526,Hoja1!$E$5:$E$1097,"&lt;="&amp;E2526)),Hoja1!$C$5:$C$1097,""),"")</f>
        <v>CONST_563_JSA</v>
      </c>
      <c r="B2526" s="45" t="str">
        <f t="shared" si="78"/>
        <v>C-563</v>
      </c>
      <c r="C2526" s="45" t="str">
        <f t="shared" si="79"/>
        <v>JSA</v>
      </c>
      <c r="D2526" s="6" t="s">
        <v>306</v>
      </c>
      <c r="E2526" s="7">
        <v>38640</v>
      </c>
      <c r="F2526" s="8"/>
      <c r="G2526" s="9"/>
      <c r="H2526" s="9"/>
      <c r="I2526" s="47">
        <v>3000</v>
      </c>
      <c r="J2526" s="10"/>
    </row>
    <row r="2527" spans="1:10" x14ac:dyDescent="0.3">
      <c r="A2527" t="str" cm="1">
        <f t="array" ref="A2527">IFERROR(_xlfn.XLOOKUP(1,(Hoja1!$B$5:$B$1097=B2527)*(Hoja1!$E$5:$E$1097=_xlfn.MAXIFS(Hoja1!$E$5:$E$1097,Hoja1!$B$5:$B$1097,B2527,Hoja1!$E$5:$E$1097,"&lt;="&amp;E2527)),Hoja1!$C$5:$C$1097,""),"")</f>
        <v>CONST_563_JSA</v>
      </c>
      <c r="B2527" s="45" t="str">
        <f t="shared" si="78"/>
        <v>C-563</v>
      </c>
      <c r="C2527" s="45" t="str">
        <f t="shared" si="79"/>
        <v>JSA</v>
      </c>
      <c r="D2527" s="6" t="s">
        <v>306</v>
      </c>
      <c r="E2527" s="7">
        <v>38658</v>
      </c>
      <c r="F2527" s="8"/>
      <c r="G2527" s="9"/>
      <c r="H2527" s="9"/>
      <c r="I2527" s="47">
        <v>7000</v>
      </c>
      <c r="J2527" s="10"/>
    </row>
    <row r="2528" spans="1:10" x14ac:dyDescent="0.3">
      <c r="A2528" t="str" cm="1">
        <f t="array" ref="A2528">IFERROR(_xlfn.XLOOKUP(1,(Hoja1!$B$5:$B$1097=B2528)*(Hoja1!$E$5:$E$1097=_xlfn.MAXIFS(Hoja1!$E$5:$E$1097,Hoja1!$B$5:$B$1097,B2528,Hoja1!$E$5:$E$1097,"&lt;="&amp;E2528)),Hoja1!$C$5:$C$1097,""),"")</f>
        <v>CONST_563_JSA</v>
      </c>
      <c r="B2528" s="45" t="str">
        <f t="shared" si="78"/>
        <v>C-563</v>
      </c>
      <c r="C2528" s="45" t="str">
        <f t="shared" si="79"/>
        <v>JSA</v>
      </c>
      <c r="D2528" s="6" t="s">
        <v>306</v>
      </c>
      <c r="E2528" s="7">
        <v>38694</v>
      </c>
      <c r="F2528" s="8"/>
      <c r="G2528" s="9"/>
      <c r="H2528" s="9"/>
      <c r="I2528" s="47">
        <v>55000</v>
      </c>
      <c r="J2528" s="10"/>
    </row>
    <row r="2529" spans="1:10" x14ac:dyDescent="0.3">
      <c r="A2529" t="str" cm="1">
        <f t="array" ref="A2529">IFERROR(_xlfn.XLOOKUP(1,(Hoja1!$B$5:$B$1097=B2529)*(Hoja1!$E$5:$E$1097=_xlfn.MAXIFS(Hoja1!$E$5:$E$1097,Hoja1!$B$5:$B$1097,B2529,Hoja1!$E$5:$E$1097,"&lt;="&amp;E2529)),Hoja1!$C$5:$C$1097,""),"")</f>
        <v>CONST_563_JSA</v>
      </c>
      <c r="B2529" s="45" t="str">
        <f t="shared" si="78"/>
        <v>C-563</v>
      </c>
      <c r="C2529" s="45" t="str">
        <f t="shared" si="79"/>
        <v>JSA</v>
      </c>
      <c r="D2529" s="6" t="s">
        <v>306</v>
      </c>
      <c r="E2529" s="7">
        <v>38701</v>
      </c>
      <c r="F2529" s="8"/>
      <c r="G2529" s="9"/>
      <c r="H2529" s="9"/>
      <c r="I2529" s="47">
        <v>3000</v>
      </c>
      <c r="J2529" s="10"/>
    </row>
    <row r="2530" spans="1:10" x14ac:dyDescent="0.3">
      <c r="A2530" t="str" cm="1">
        <f t="array" ref="A2530">IFERROR(_xlfn.XLOOKUP(1,(Hoja1!$B$5:$B$1097=B2530)*(Hoja1!$E$5:$E$1097=_xlfn.MAXIFS(Hoja1!$E$5:$E$1097,Hoja1!$B$5:$B$1097,B2530,Hoja1!$E$5:$E$1097,"&lt;="&amp;E2530)),Hoja1!$C$5:$C$1097,""),"")</f>
        <v>CONST_563_JSA</v>
      </c>
      <c r="B2530" s="45" t="str">
        <f t="shared" si="78"/>
        <v>C-563</v>
      </c>
      <c r="C2530" s="45" t="str">
        <f t="shared" si="79"/>
        <v>JSA</v>
      </c>
      <c r="D2530" s="6" t="s">
        <v>306</v>
      </c>
      <c r="E2530" s="7">
        <v>38715</v>
      </c>
      <c r="F2530" s="8"/>
      <c r="G2530" s="9"/>
      <c r="H2530" s="9"/>
      <c r="I2530" s="47">
        <v>16000</v>
      </c>
      <c r="J2530" s="10"/>
    </row>
    <row r="2531" spans="1:10" x14ac:dyDescent="0.3">
      <c r="A2531" t="str" cm="1">
        <f t="array" ref="A2531">IFERROR(_xlfn.XLOOKUP(1,(Hoja1!$B$5:$B$1097=B2531)*(Hoja1!$E$5:$E$1097=_xlfn.MAXIFS(Hoja1!$E$5:$E$1097,Hoja1!$B$5:$B$1097,B2531,Hoja1!$E$5:$E$1097,"&lt;="&amp;E2531)),Hoja1!$C$5:$C$1097,""),"")</f>
        <v>CONST_563_JSA</v>
      </c>
      <c r="B2531" s="45" t="str">
        <f t="shared" si="78"/>
        <v>C-563</v>
      </c>
      <c r="C2531" s="45" t="str">
        <f t="shared" si="79"/>
        <v>JSA</v>
      </c>
      <c r="D2531" s="6" t="s">
        <v>306</v>
      </c>
      <c r="E2531" s="7">
        <v>38784</v>
      </c>
      <c r="F2531" s="8"/>
      <c r="G2531" s="9"/>
      <c r="H2531" s="9"/>
      <c r="I2531" s="47">
        <v>26000</v>
      </c>
      <c r="J2531" s="10"/>
    </row>
    <row r="2532" spans="1:10" x14ac:dyDescent="0.3">
      <c r="A2532" t="str" cm="1">
        <f t="array" ref="A2532">IFERROR(_xlfn.XLOOKUP(1,(Hoja1!$B$5:$B$1097=B2532)*(Hoja1!$E$5:$E$1097=_xlfn.MAXIFS(Hoja1!$E$5:$E$1097,Hoja1!$B$5:$B$1097,B2532,Hoja1!$E$5:$E$1097,"&lt;="&amp;E2532)),Hoja1!$C$5:$C$1097,""),"")</f>
        <v>CONST_563_JSA</v>
      </c>
      <c r="B2532" s="45" t="str">
        <f t="shared" si="78"/>
        <v>C-563</v>
      </c>
      <c r="C2532" s="45" t="str">
        <f t="shared" si="79"/>
        <v>JSA</v>
      </c>
      <c r="D2532" s="6" t="s">
        <v>306</v>
      </c>
      <c r="E2532" s="7">
        <v>38806</v>
      </c>
      <c r="F2532" s="8"/>
      <c r="G2532" s="9"/>
      <c r="H2532" s="9"/>
      <c r="I2532" s="47"/>
      <c r="J2532" s="10"/>
    </row>
    <row r="2533" spans="1:10" x14ac:dyDescent="0.3">
      <c r="A2533" t="str" cm="1">
        <f t="array" ref="A2533">IFERROR(_xlfn.XLOOKUP(1,(Hoja1!$B$5:$B$1097=B2533)*(Hoja1!$E$5:$E$1097=_xlfn.MAXIFS(Hoja1!$E$5:$E$1097,Hoja1!$B$5:$B$1097,B2533,Hoja1!$E$5:$E$1097,"&lt;="&amp;E2533)),Hoja1!$C$5:$C$1097,""),"")</f>
        <v>CONST_563_JSA</v>
      </c>
      <c r="B2533" s="45" t="str">
        <f t="shared" si="78"/>
        <v>C-563</v>
      </c>
      <c r="C2533" s="45" t="str">
        <f t="shared" si="79"/>
        <v>JSA</v>
      </c>
      <c r="D2533" s="6" t="s">
        <v>306</v>
      </c>
      <c r="E2533" s="7">
        <v>38825</v>
      </c>
      <c r="F2533" s="8"/>
      <c r="G2533" s="9"/>
      <c r="H2533" s="9"/>
      <c r="I2533" s="47"/>
      <c r="J2533" s="10"/>
    </row>
    <row r="2534" spans="1:10" x14ac:dyDescent="0.3">
      <c r="A2534" t="str" cm="1">
        <f t="array" ref="A2534">IFERROR(_xlfn.XLOOKUP(1,(Hoja1!$B$5:$B$1097=B2534)*(Hoja1!$E$5:$E$1097=_xlfn.MAXIFS(Hoja1!$E$5:$E$1097,Hoja1!$B$5:$B$1097,B2534,Hoja1!$E$5:$E$1097,"&lt;="&amp;E2534)),Hoja1!$C$5:$C$1097,""),"")</f>
        <v>CONST_563_JSA</v>
      </c>
      <c r="B2534" s="45" t="str">
        <f t="shared" si="78"/>
        <v>C-563</v>
      </c>
      <c r="C2534" s="45" t="str">
        <f t="shared" si="79"/>
        <v>JSA</v>
      </c>
      <c r="D2534" s="6" t="s">
        <v>306</v>
      </c>
      <c r="E2534" s="7">
        <v>38836</v>
      </c>
      <c r="F2534" s="8"/>
      <c r="G2534" s="9"/>
      <c r="H2534" s="9"/>
      <c r="I2534" s="47"/>
      <c r="J2534" s="10"/>
    </row>
    <row r="2535" spans="1:10" x14ac:dyDescent="0.3">
      <c r="A2535" t="str" cm="1">
        <f t="array" ref="A2535">IFERROR(_xlfn.XLOOKUP(1,(Hoja1!$B$5:$B$1097=B2535)*(Hoja1!$E$5:$E$1097=_xlfn.MAXIFS(Hoja1!$E$5:$E$1097,Hoja1!$B$5:$B$1097,B2535,Hoja1!$E$5:$E$1097,"&lt;="&amp;E2535)),Hoja1!$C$5:$C$1097,""),"")</f>
        <v>CONST_563_JSA</v>
      </c>
      <c r="B2535" s="45" t="str">
        <f t="shared" si="78"/>
        <v>C-563</v>
      </c>
      <c r="C2535" s="45" t="str">
        <f t="shared" si="79"/>
        <v>JSA</v>
      </c>
      <c r="D2535" s="6" t="s">
        <v>306</v>
      </c>
      <c r="E2535" s="7">
        <v>38839</v>
      </c>
      <c r="F2535" s="8"/>
      <c r="G2535" s="9"/>
      <c r="H2535" s="9"/>
      <c r="I2535" s="47"/>
      <c r="J2535" s="10"/>
    </row>
    <row r="2536" spans="1:10" x14ac:dyDescent="0.3">
      <c r="A2536" t="str" cm="1">
        <f t="array" ref="A2536">IFERROR(_xlfn.XLOOKUP(1,(Hoja1!$B$5:$B$1097=B2536)*(Hoja1!$E$5:$E$1097=_xlfn.MAXIFS(Hoja1!$E$5:$E$1097,Hoja1!$B$5:$B$1097,B2536,Hoja1!$E$5:$E$1097,"&lt;="&amp;E2536)),Hoja1!$C$5:$C$1097,""),"")</f>
        <v>CONST_563_JSA</v>
      </c>
      <c r="B2536" s="45" t="str">
        <f t="shared" si="78"/>
        <v>C-563</v>
      </c>
      <c r="C2536" s="45" t="str">
        <f t="shared" si="79"/>
        <v>JSA</v>
      </c>
      <c r="D2536" s="6" t="s">
        <v>306</v>
      </c>
      <c r="E2536" s="7">
        <v>38851</v>
      </c>
      <c r="F2536" s="8"/>
      <c r="G2536" s="9"/>
      <c r="H2536" s="9"/>
      <c r="I2536" s="47">
        <v>23000</v>
      </c>
      <c r="J2536" s="10"/>
    </row>
    <row r="2537" spans="1:10" x14ac:dyDescent="0.3">
      <c r="A2537" t="str" cm="1">
        <f t="array" ref="A2537">IFERROR(_xlfn.XLOOKUP(1,(Hoja1!$B$5:$B$1097=B2537)*(Hoja1!$E$5:$E$1097=_xlfn.MAXIFS(Hoja1!$E$5:$E$1097,Hoja1!$B$5:$B$1097,B2537,Hoja1!$E$5:$E$1097,"&lt;="&amp;E2537)),Hoja1!$C$5:$C$1097,""),"")</f>
        <v>CONST_563_JSA</v>
      </c>
      <c r="B2537" s="45" t="str">
        <f t="shared" si="78"/>
        <v>C-563</v>
      </c>
      <c r="C2537" s="45" t="str">
        <f t="shared" si="79"/>
        <v>JSA</v>
      </c>
      <c r="D2537" s="6" t="s">
        <v>306</v>
      </c>
      <c r="E2537" s="7">
        <v>38861</v>
      </c>
      <c r="F2537" s="8"/>
      <c r="G2537" s="9"/>
      <c r="H2537" s="9"/>
      <c r="I2537" s="47">
        <v>25000</v>
      </c>
      <c r="J2537" s="10"/>
    </row>
    <row r="2538" spans="1:10" x14ac:dyDescent="0.3">
      <c r="A2538" t="str" cm="1">
        <f t="array" ref="A2538">IFERROR(_xlfn.XLOOKUP(1,(Hoja1!$B$5:$B$1097=B2538)*(Hoja1!$E$5:$E$1097=_xlfn.MAXIFS(Hoja1!$E$5:$E$1097,Hoja1!$B$5:$B$1097,B2538,Hoja1!$E$5:$E$1097,"&lt;="&amp;E2538)),Hoja1!$C$5:$C$1097,""),"")</f>
        <v>CONST_563_JSA</v>
      </c>
      <c r="B2538" s="45" t="str">
        <f t="shared" si="78"/>
        <v>C-563</v>
      </c>
      <c r="C2538" s="45" t="str">
        <f t="shared" si="79"/>
        <v>JSA</v>
      </c>
      <c r="D2538" s="6" t="s">
        <v>306</v>
      </c>
      <c r="E2538" s="7">
        <v>38863</v>
      </c>
      <c r="F2538" s="8"/>
      <c r="G2538" s="9"/>
      <c r="H2538" s="9"/>
      <c r="I2538" s="47"/>
      <c r="J2538" s="10"/>
    </row>
    <row r="2539" spans="1:10" x14ac:dyDescent="0.3">
      <c r="A2539" t="str" cm="1">
        <f t="array" ref="A2539">IFERROR(_xlfn.XLOOKUP(1,(Hoja1!$B$5:$B$1097=B2539)*(Hoja1!$E$5:$E$1097=_xlfn.MAXIFS(Hoja1!$E$5:$E$1097,Hoja1!$B$5:$B$1097,B2539,Hoja1!$E$5:$E$1097,"&lt;="&amp;E2539)),Hoja1!$C$5:$C$1097,""),"")</f>
        <v>CONST_563_JSA</v>
      </c>
      <c r="B2539" s="45" t="str">
        <f t="shared" si="78"/>
        <v>C-563</v>
      </c>
      <c r="C2539" s="45" t="str">
        <f t="shared" si="79"/>
        <v>JSA</v>
      </c>
      <c r="D2539" s="6" t="s">
        <v>306</v>
      </c>
      <c r="E2539" s="7">
        <v>38867</v>
      </c>
      <c r="F2539" s="8"/>
      <c r="G2539" s="9"/>
      <c r="H2539" s="9"/>
      <c r="I2539" s="47"/>
      <c r="J2539" s="10"/>
    </row>
    <row r="2540" spans="1:10" x14ac:dyDescent="0.3">
      <c r="A2540" t="str" cm="1">
        <f t="array" ref="A2540">IFERROR(_xlfn.XLOOKUP(1,(Hoja1!$B$5:$B$1097=B2540)*(Hoja1!$E$5:$E$1097=_xlfn.MAXIFS(Hoja1!$E$5:$E$1097,Hoja1!$B$5:$B$1097,B2540,Hoja1!$E$5:$E$1097,"&lt;="&amp;E2540)),Hoja1!$C$5:$C$1097,""),"")</f>
        <v>CONST_563_JSA</v>
      </c>
      <c r="B2540" s="45" t="str">
        <f t="shared" si="78"/>
        <v>C-563</v>
      </c>
      <c r="C2540" s="45" t="str">
        <f t="shared" si="79"/>
        <v>JSA</v>
      </c>
      <c r="D2540" s="6" t="s">
        <v>306</v>
      </c>
      <c r="E2540" s="7">
        <v>38868</v>
      </c>
      <c r="F2540" s="8"/>
      <c r="G2540" s="9"/>
      <c r="H2540" s="9"/>
      <c r="I2540" s="47">
        <v>5000</v>
      </c>
      <c r="J2540" s="10"/>
    </row>
    <row r="2541" spans="1:10" x14ac:dyDescent="0.3">
      <c r="A2541" t="str" cm="1">
        <f t="array" ref="A2541">IFERROR(_xlfn.XLOOKUP(1,(Hoja1!$B$5:$B$1097=B2541)*(Hoja1!$E$5:$E$1097=_xlfn.MAXIFS(Hoja1!$E$5:$E$1097,Hoja1!$B$5:$B$1097,B2541,Hoja1!$E$5:$E$1097,"&lt;="&amp;E2541)),Hoja1!$C$5:$C$1097,""),"")</f>
        <v>CONST_563_JSA</v>
      </c>
      <c r="B2541" s="45" t="str">
        <f t="shared" si="78"/>
        <v>C-563</v>
      </c>
      <c r="C2541" s="45" t="str">
        <f t="shared" si="79"/>
        <v>JSA</v>
      </c>
      <c r="D2541" s="6" t="s">
        <v>306</v>
      </c>
      <c r="E2541" s="7">
        <v>38869</v>
      </c>
      <c r="F2541" s="8"/>
      <c r="G2541" s="9"/>
      <c r="H2541" s="9"/>
      <c r="I2541" s="47"/>
      <c r="J2541" s="10"/>
    </row>
    <row r="2542" spans="1:10" x14ac:dyDescent="0.3">
      <c r="A2542" t="str" cm="1">
        <f t="array" ref="A2542">IFERROR(_xlfn.XLOOKUP(1,(Hoja1!$B$5:$B$1097=B2542)*(Hoja1!$E$5:$E$1097=_xlfn.MAXIFS(Hoja1!$E$5:$E$1097,Hoja1!$B$5:$B$1097,B2542,Hoja1!$E$5:$E$1097,"&lt;="&amp;E2542)),Hoja1!$C$5:$C$1097,""),"")</f>
        <v>CONST_563_JSA</v>
      </c>
      <c r="B2542" s="45" t="str">
        <f t="shared" si="78"/>
        <v>C-563</v>
      </c>
      <c r="C2542" s="45" t="str">
        <f t="shared" si="79"/>
        <v>JSA</v>
      </c>
      <c r="D2542" s="6" t="s">
        <v>306</v>
      </c>
      <c r="E2542" s="7">
        <v>38870</v>
      </c>
      <c r="F2542" s="8"/>
      <c r="G2542" s="9"/>
      <c r="H2542" s="9"/>
      <c r="I2542" s="47">
        <v>70000</v>
      </c>
      <c r="J2542" s="10"/>
    </row>
    <row r="2543" spans="1:10" x14ac:dyDescent="0.3">
      <c r="A2543" t="str" cm="1">
        <f t="array" ref="A2543">IFERROR(_xlfn.XLOOKUP(1,(Hoja1!$B$5:$B$1097=B2543)*(Hoja1!$E$5:$E$1097=_xlfn.MAXIFS(Hoja1!$E$5:$E$1097,Hoja1!$B$5:$B$1097,B2543,Hoja1!$E$5:$E$1097,"&lt;="&amp;E2543)),Hoja1!$C$5:$C$1097,""),"")</f>
        <v>CONST_563_JSA</v>
      </c>
      <c r="B2543" s="45" t="str">
        <f t="shared" si="78"/>
        <v>C-563</v>
      </c>
      <c r="C2543" s="45" t="str">
        <f t="shared" si="79"/>
        <v>JSA</v>
      </c>
      <c r="D2543" s="6" t="s">
        <v>306</v>
      </c>
      <c r="E2543" s="7">
        <v>38871</v>
      </c>
      <c r="F2543" s="8"/>
      <c r="G2543" s="9"/>
      <c r="H2543" s="9"/>
      <c r="I2543" s="47">
        <v>90000</v>
      </c>
      <c r="J2543" s="10"/>
    </row>
    <row r="2544" spans="1:10" x14ac:dyDescent="0.3">
      <c r="A2544" t="str" cm="1">
        <f t="array" ref="A2544">IFERROR(_xlfn.XLOOKUP(1,(Hoja1!$B$5:$B$1097=B2544)*(Hoja1!$E$5:$E$1097=_xlfn.MAXIFS(Hoja1!$E$5:$E$1097,Hoja1!$B$5:$B$1097,B2544,Hoja1!$E$5:$E$1097,"&lt;="&amp;E2544)),Hoja1!$C$5:$C$1097,""),"")</f>
        <v>CONST_563_JSA</v>
      </c>
      <c r="B2544" s="45" t="str">
        <f t="shared" si="78"/>
        <v>C-563</v>
      </c>
      <c r="C2544" s="45" t="str">
        <f t="shared" si="79"/>
        <v>JSA</v>
      </c>
      <c r="D2544" s="6" t="s">
        <v>306</v>
      </c>
      <c r="E2544" s="7">
        <v>38872</v>
      </c>
      <c r="F2544" s="8"/>
      <c r="G2544" s="9"/>
      <c r="H2544" s="9"/>
      <c r="I2544" s="47"/>
      <c r="J2544" s="10"/>
    </row>
    <row r="2545" spans="1:10" x14ac:dyDescent="0.3">
      <c r="A2545" t="str" cm="1">
        <f t="array" ref="A2545">IFERROR(_xlfn.XLOOKUP(1,(Hoja1!$B$5:$B$1097=B2545)*(Hoja1!$E$5:$E$1097=_xlfn.MAXIFS(Hoja1!$E$5:$E$1097,Hoja1!$B$5:$B$1097,B2545,Hoja1!$E$5:$E$1097,"&lt;="&amp;E2545)),Hoja1!$C$5:$C$1097,""),"")</f>
        <v>CONST_563_JSA</v>
      </c>
      <c r="B2545" s="45" t="str">
        <f t="shared" si="78"/>
        <v>C-563</v>
      </c>
      <c r="C2545" s="45" t="str">
        <f t="shared" si="79"/>
        <v>JSA</v>
      </c>
      <c r="D2545" s="6" t="s">
        <v>306</v>
      </c>
      <c r="E2545" s="7">
        <v>38873</v>
      </c>
      <c r="F2545" s="8"/>
      <c r="G2545" s="9"/>
      <c r="H2545" s="9"/>
      <c r="I2545" s="47"/>
      <c r="J2545" s="10"/>
    </row>
    <row r="2546" spans="1:10" x14ac:dyDescent="0.3">
      <c r="A2546" t="str" cm="1">
        <f t="array" ref="A2546">IFERROR(_xlfn.XLOOKUP(1,(Hoja1!$B$5:$B$1097=B2546)*(Hoja1!$E$5:$E$1097=_xlfn.MAXIFS(Hoja1!$E$5:$E$1097,Hoja1!$B$5:$B$1097,B2546,Hoja1!$E$5:$E$1097,"&lt;="&amp;E2546)),Hoja1!$C$5:$C$1097,""),"")</f>
        <v>CONST_563_JSA</v>
      </c>
      <c r="B2546" s="45" t="str">
        <f t="shared" si="78"/>
        <v>C-563</v>
      </c>
      <c r="C2546" s="45" t="str">
        <f t="shared" si="79"/>
        <v>JSA</v>
      </c>
      <c r="D2546" s="6" t="s">
        <v>306</v>
      </c>
      <c r="E2546" s="7">
        <v>38880</v>
      </c>
      <c r="F2546" s="8"/>
      <c r="G2546" s="9"/>
      <c r="H2546" s="9"/>
      <c r="I2546" s="47">
        <v>22000</v>
      </c>
      <c r="J2546" s="10"/>
    </row>
    <row r="2547" spans="1:10" x14ac:dyDescent="0.3">
      <c r="A2547" t="str" cm="1">
        <f t="array" ref="A2547">IFERROR(_xlfn.XLOOKUP(1,(Hoja1!$B$5:$B$1097=B2547)*(Hoja1!$E$5:$E$1097=_xlfn.MAXIFS(Hoja1!$E$5:$E$1097,Hoja1!$B$5:$B$1097,B2547,Hoja1!$E$5:$E$1097,"&lt;="&amp;E2547)),Hoja1!$C$5:$C$1097,""),"")</f>
        <v>CONST_563_JSA</v>
      </c>
      <c r="B2547" s="45" t="str">
        <f t="shared" si="78"/>
        <v>C-563</v>
      </c>
      <c r="C2547" s="45" t="str">
        <f t="shared" si="79"/>
        <v>JSA</v>
      </c>
      <c r="D2547" s="6" t="s">
        <v>306</v>
      </c>
      <c r="E2547" s="7">
        <v>38883</v>
      </c>
      <c r="F2547" s="8"/>
      <c r="G2547" s="9"/>
      <c r="H2547" s="9"/>
      <c r="I2547" s="47">
        <v>38000</v>
      </c>
      <c r="J2547" s="10"/>
    </row>
    <row r="2548" spans="1:10" x14ac:dyDescent="0.3">
      <c r="A2548" t="str" cm="1">
        <f t="array" ref="A2548">IFERROR(_xlfn.XLOOKUP(1,(Hoja1!$B$5:$B$1097=B2548)*(Hoja1!$E$5:$E$1097=_xlfn.MAXIFS(Hoja1!$E$5:$E$1097,Hoja1!$B$5:$B$1097,B2548,Hoja1!$E$5:$E$1097,"&lt;="&amp;E2548)),Hoja1!$C$5:$C$1097,""),"")</f>
        <v>CONST_563_JSA</v>
      </c>
      <c r="B2548" s="45" t="str">
        <f t="shared" si="78"/>
        <v>C-563</v>
      </c>
      <c r="C2548" s="45" t="str">
        <f t="shared" si="79"/>
        <v>JSA</v>
      </c>
      <c r="D2548" s="6" t="s">
        <v>306</v>
      </c>
      <c r="E2548" s="7">
        <v>38896</v>
      </c>
      <c r="F2548" s="8"/>
      <c r="G2548" s="9"/>
      <c r="H2548" s="9"/>
      <c r="I2548" s="47">
        <v>9000</v>
      </c>
      <c r="J2548" s="10"/>
    </row>
    <row r="2549" spans="1:10" x14ac:dyDescent="0.3">
      <c r="A2549" t="str" cm="1">
        <f t="array" ref="A2549">IFERROR(_xlfn.XLOOKUP(1,(Hoja1!$B$5:$B$1097=B2549)*(Hoja1!$E$5:$E$1097=_xlfn.MAXIFS(Hoja1!$E$5:$E$1097,Hoja1!$B$5:$B$1097,B2549,Hoja1!$E$5:$E$1097,"&lt;="&amp;E2549)),Hoja1!$C$5:$C$1097,""),"")</f>
        <v>CONST_563_JSA</v>
      </c>
      <c r="B2549" s="45" t="str">
        <f t="shared" si="78"/>
        <v>C-563</v>
      </c>
      <c r="C2549" s="45" t="str">
        <f t="shared" si="79"/>
        <v>JSA</v>
      </c>
      <c r="D2549" s="6" t="s">
        <v>306</v>
      </c>
      <c r="E2549" s="7">
        <v>38901</v>
      </c>
      <c r="F2549" s="8"/>
      <c r="G2549" s="9"/>
      <c r="H2549" s="9"/>
      <c r="I2549" s="47">
        <v>3000</v>
      </c>
      <c r="J2549" s="10"/>
    </row>
    <row r="2550" spans="1:10" x14ac:dyDescent="0.3">
      <c r="A2550" t="str" cm="1">
        <f t="array" ref="A2550">IFERROR(_xlfn.XLOOKUP(1,(Hoja1!$B$5:$B$1097=B2550)*(Hoja1!$E$5:$E$1097=_xlfn.MAXIFS(Hoja1!$E$5:$E$1097,Hoja1!$B$5:$B$1097,B2550,Hoja1!$E$5:$E$1097,"&lt;="&amp;E2550)),Hoja1!$C$5:$C$1097,""),"")</f>
        <v>CONST_563_JSA</v>
      </c>
      <c r="B2550" s="45" t="str">
        <f t="shared" si="78"/>
        <v>C-563</v>
      </c>
      <c r="C2550" s="45" t="str">
        <f t="shared" si="79"/>
        <v>JSA</v>
      </c>
      <c r="D2550" s="6" t="s">
        <v>306</v>
      </c>
      <c r="E2550" s="7">
        <v>38903</v>
      </c>
      <c r="F2550" s="8"/>
      <c r="G2550" s="9"/>
      <c r="H2550" s="9"/>
      <c r="I2550" s="47">
        <v>6000</v>
      </c>
      <c r="J2550" s="10"/>
    </row>
    <row r="2551" spans="1:10" x14ac:dyDescent="0.3">
      <c r="A2551" t="str" cm="1">
        <f t="array" ref="A2551">IFERROR(_xlfn.XLOOKUP(1,(Hoja1!$B$5:$B$1097=B2551)*(Hoja1!$E$5:$E$1097=_xlfn.MAXIFS(Hoja1!$E$5:$E$1097,Hoja1!$B$5:$B$1097,B2551,Hoja1!$E$5:$E$1097,"&lt;="&amp;E2551)),Hoja1!$C$5:$C$1097,""),"")</f>
        <v>CONST_563_JSA</v>
      </c>
      <c r="B2551" s="45" t="str">
        <f t="shared" si="78"/>
        <v>C-563</v>
      </c>
      <c r="C2551" s="45" t="str">
        <f t="shared" si="79"/>
        <v>JSA</v>
      </c>
      <c r="D2551" s="6" t="s">
        <v>306</v>
      </c>
      <c r="E2551" s="7">
        <v>38904</v>
      </c>
      <c r="F2551" s="8"/>
      <c r="G2551" s="9"/>
      <c r="H2551" s="9"/>
      <c r="I2551" s="47">
        <v>33000</v>
      </c>
      <c r="J2551" s="10"/>
    </row>
    <row r="2552" spans="1:10" x14ac:dyDescent="0.3">
      <c r="A2552" t="str" cm="1">
        <f t="array" ref="A2552">IFERROR(_xlfn.XLOOKUP(1,(Hoja1!$B$5:$B$1097=B2552)*(Hoja1!$E$5:$E$1097=_xlfn.MAXIFS(Hoja1!$E$5:$E$1097,Hoja1!$B$5:$B$1097,B2552,Hoja1!$E$5:$E$1097,"&lt;="&amp;E2552)),Hoja1!$C$5:$C$1097,""),"")</f>
        <v>CONST_563_JSA</v>
      </c>
      <c r="B2552" s="45" t="str">
        <f t="shared" si="78"/>
        <v>C-563</v>
      </c>
      <c r="C2552" s="45" t="str">
        <f t="shared" si="79"/>
        <v>JSA</v>
      </c>
      <c r="D2552" s="6" t="s">
        <v>306</v>
      </c>
      <c r="E2552" s="7">
        <v>38907</v>
      </c>
      <c r="F2552" s="8"/>
      <c r="G2552" s="9"/>
      <c r="H2552" s="9"/>
      <c r="I2552" s="47"/>
      <c r="J2552" s="10"/>
    </row>
    <row r="2553" spans="1:10" x14ac:dyDescent="0.3">
      <c r="A2553" t="str" cm="1">
        <f t="array" ref="A2553">IFERROR(_xlfn.XLOOKUP(1,(Hoja1!$B$5:$B$1097=B2553)*(Hoja1!$E$5:$E$1097=_xlfn.MAXIFS(Hoja1!$E$5:$E$1097,Hoja1!$B$5:$B$1097,B2553,Hoja1!$E$5:$E$1097,"&lt;="&amp;E2553)),Hoja1!$C$5:$C$1097,""),"")</f>
        <v>CONST_563_JSA</v>
      </c>
      <c r="B2553" s="45" t="str">
        <f t="shared" si="78"/>
        <v>C-563</v>
      </c>
      <c r="C2553" s="45" t="str">
        <f t="shared" si="79"/>
        <v>JSA</v>
      </c>
      <c r="D2553" s="6" t="s">
        <v>306</v>
      </c>
      <c r="E2553" s="7">
        <v>38919</v>
      </c>
      <c r="F2553" s="8"/>
      <c r="G2553" s="9"/>
      <c r="H2553" s="9"/>
      <c r="I2553" s="47"/>
      <c r="J2553" s="10"/>
    </row>
    <row r="2554" spans="1:10" x14ac:dyDescent="0.3">
      <c r="A2554" t="str" cm="1">
        <f t="array" ref="A2554">IFERROR(_xlfn.XLOOKUP(1,(Hoja1!$B$5:$B$1097=B2554)*(Hoja1!$E$5:$E$1097=_xlfn.MAXIFS(Hoja1!$E$5:$E$1097,Hoja1!$B$5:$B$1097,B2554,Hoja1!$E$5:$E$1097,"&lt;="&amp;E2554)),Hoja1!$C$5:$C$1097,""),"")</f>
        <v>CONST_563_JSA</v>
      </c>
      <c r="B2554" s="45" t="str">
        <f t="shared" si="78"/>
        <v>C-563</v>
      </c>
      <c r="C2554" s="45" t="str">
        <f t="shared" si="79"/>
        <v>JSA</v>
      </c>
      <c r="D2554" s="6" t="s">
        <v>306</v>
      </c>
      <c r="E2554" s="7">
        <v>38930</v>
      </c>
      <c r="F2554" s="8"/>
      <c r="G2554" s="9"/>
      <c r="H2554" s="9"/>
      <c r="I2554" s="47"/>
      <c r="J2554" s="10"/>
    </row>
    <row r="2555" spans="1:10" x14ac:dyDescent="0.3">
      <c r="A2555" t="str" cm="1">
        <f t="array" ref="A2555">IFERROR(_xlfn.XLOOKUP(1,(Hoja1!$B$5:$B$1097=B2555)*(Hoja1!$E$5:$E$1097=_xlfn.MAXIFS(Hoja1!$E$5:$E$1097,Hoja1!$B$5:$B$1097,B2555,Hoja1!$E$5:$E$1097,"&lt;="&amp;E2555)),Hoja1!$C$5:$C$1097,""),"")</f>
        <v>CONST_563_JSA</v>
      </c>
      <c r="B2555" s="45" t="str">
        <f t="shared" si="78"/>
        <v>C-563</v>
      </c>
      <c r="C2555" s="45" t="str">
        <f t="shared" si="79"/>
        <v>JSA</v>
      </c>
      <c r="D2555" s="6" t="s">
        <v>306</v>
      </c>
      <c r="E2555" s="7">
        <v>38931</v>
      </c>
      <c r="F2555" s="8"/>
      <c r="G2555" s="9"/>
      <c r="H2555" s="9"/>
      <c r="I2555" s="47"/>
      <c r="J2555" s="10"/>
    </row>
    <row r="2556" spans="1:10" x14ac:dyDescent="0.3">
      <c r="A2556" t="str" cm="1">
        <f t="array" ref="A2556">IFERROR(_xlfn.XLOOKUP(1,(Hoja1!$B$5:$B$1097=B2556)*(Hoja1!$E$5:$E$1097=_xlfn.MAXIFS(Hoja1!$E$5:$E$1097,Hoja1!$B$5:$B$1097,B2556,Hoja1!$E$5:$E$1097,"&lt;="&amp;E2556)),Hoja1!$C$5:$C$1097,""),"")</f>
        <v>CONST_563_JSA</v>
      </c>
      <c r="B2556" s="45" t="str">
        <f t="shared" si="78"/>
        <v>C-563</v>
      </c>
      <c r="C2556" s="45" t="str">
        <f t="shared" si="79"/>
        <v>JSA</v>
      </c>
      <c r="D2556" s="6" t="s">
        <v>306</v>
      </c>
      <c r="E2556" s="7">
        <v>38957</v>
      </c>
      <c r="F2556" s="8"/>
      <c r="G2556" s="9"/>
      <c r="H2556" s="9"/>
      <c r="I2556" s="47"/>
      <c r="J2556" s="10"/>
    </row>
    <row r="2557" spans="1:10" x14ac:dyDescent="0.3">
      <c r="A2557" t="str" cm="1">
        <f t="array" ref="A2557">IFERROR(_xlfn.XLOOKUP(1,(Hoja1!$B$5:$B$1097=B2557)*(Hoja1!$E$5:$E$1097=_xlfn.MAXIFS(Hoja1!$E$5:$E$1097,Hoja1!$B$5:$B$1097,B2557,Hoja1!$E$5:$E$1097,"&lt;="&amp;E2557)),Hoja1!$C$5:$C$1097,""),"")</f>
        <v>CONST_563_JSA</v>
      </c>
      <c r="B2557" s="45" t="str">
        <f t="shared" si="78"/>
        <v>C-563</v>
      </c>
      <c r="C2557" s="45" t="str">
        <f t="shared" si="79"/>
        <v>JSA</v>
      </c>
      <c r="D2557" s="6" t="s">
        <v>306</v>
      </c>
      <c r="E2557" s="7">
        <v>38970</v>
      </c>
      <c r="F2557" s="8"/>
      <c r="G2557" s="9"/>
      <c r="H2557" s="9"/>
      <c r="I2557" s="47"/>
      <c r="J2557" s="10"/>
    </row>
    <row r="2558" spans="1:10" x14ac:dyDescent="0.3">
      <c r="A2558" t="str" cm="1">
        <f t="array" ref="A2558">IFERROR(_xlfn.XLOOKUP(1,(Hoja1!$B$5:$B$1097=B2558)*(Hoja1!$E$5:$E$1097=_xlfn.MAXIFS(Hoja1!$E$5:$E$1097,Hoja1!$B$5:$B$1097,B2558,Hoja1!$E$5:$E$1097,"&lt;="&amp;E2558)),Hoja1!$C$5:$C$1097,""),"")</f>
        <v>CONST_563_JSA</v>
      </c>
      <c r="B2558" s="45" t="str">
        <f t="shared" si="78"/>
        <v>C-563</v>
      </c>
      <c r="C2558" s="45" t="str">
        <f t="shared" si="79"/>
        <v>JSA</v>
      </c>
      <c r="D2558" s="6" t="s">
        <v>306</v>
      </c>
      <c r="E2558" s="7">
        <v>38982</v>
      </c>
      <c r="F2558" s="8"/>
      <c r="G2558" s="9"/>
      <c r="H2558" s="9"/>
      <c r="I2558" s="47"/>
      <c r="J2558" s="10"/>
    </row>
    <row r="2559" spans="1:10" x14ac:dyDescent="0.3">
      <c r="A2559" t="str" cm="1">
        <f t="array" ref="A2559">IFERROR(_xlfn.XLOOKUP(1,(Hoja1!$B$5:$B$1097=B2559)*(Hoja1!$E$5:$E$1097=_xlfn.MAXIFS(Hoja1!$E$5:$E$1097,Hoja1!$B$5:$B$1097,B2559,Hoja1!$E$5:$E$1097,"&lt;="&amp;E2559)),Hoja1!$C$5:$C$1097,""),"")</f>
        <v>CONST_563_JSA</v>
      </c>
      <c r="B2559" s="45" t="str">
        <f t="shared" si="78"/>
        <v>C-563</v>
      </c>
      <c r="C2559" s="45" t="str">
        <f t="shared" si="79"/>
        <v>JSA</v>
      </c>
      <c r="D2559" s="6" t="s">
        <v>306</v>
      </c>
      <c r="E2559" s="7">
        <v>38991</v>
      </c>
      <c r="F2559" s="8"/>
      <c r="G2559" s="9"/>
      <c r="H2559" s="9"/>
      <c r="I2559" s="47">
        <v>24000</v>
      </c>
      <c r="J2559" s="10"/>
    </row>
    <row r="2560" spans="1:10" x14ac:dyDescent="0.3">
      <c r="A2560" t="str" cm="1">
        <f t="array" ref="A2560">IFERROR(_xlfn.XLOOKUP(1,(Hoja1!$B$5:$B$1097=B2560)*(Hoja1!$E$5:$E$1097=_xlfn.MAXIFS(Hoja1!$E$5:$E$1097,Hoja1!$B$5:$B$1097,B2560,Hoja1!$E$5:$E$1097,"&lt;="&amp;E2560)),Hoja1!$C$5:$C$1097,""),"")</f>
        <v>CONST_563_JSA</v>
      </c>
      <c r="B2560" s="45" t="str">
        <f t="shared" si="78"/>
        <v>C-563</v>
      </c>
      <c r="C2560" s="45" t="str">
        <f t="shared" si="79"/>
        <v>JSA</v>
      </c>
      <c r="D2560" s="6" t="s">
        <v>306</v>
      </c>
      <c r="E2560" s="7">
        <v>39034</v>
      </c>
      <c r="F2560" s="8"/>
      <c r="G2560" s="9"/>
      <c r="H2560" s="9"/>
      <c r="I2560" s="47">
        <v>42000</v>
      </c>
      <c r="J2560" s="10"/>
    </row>
    <row r="2561" spans="1:10" x14ac:dyDescent="0.3">
      <c r="A2561" t="str" cm="1">
        <f t="array" ref="A2561">IFERROR(_xlfn.XLOOKUP(1,(Hoja1!$B$5:$B$1097=B2561)*(Hoja1!$E$5:$E$1097=_xlfn.MAXIFS(Hoja1!$E$5:$E$1097,Hoja1!$B$5:$B$1097,B2561,Hoja1!$E$5:$E$1097,"&lt;="&amp;E2561)),Hoja1!$C$5:$C$1097,""),"")</f>
        <v>CONST_563_JSA</v>
      </c>
      <c r="B2561" s="45" t="str">
        <f t="shared" si="78"/>
        <v>C-563</v>
      </c>
      <c r="C2561" s="45" t="str">
        <f t="shared" si="79"/>
        <v>JSA</v>
      </c>
      <c r="D2561" s="6" t="s">
        <v>306</v>
      </c>
      <c r="E2561" s="7">
        <v>39052</v>
      </c>
      <c r="F2561" s="8"/>
      <c r="G2561" s="9"/>
      <c r="H2561" s="9"/>
      <c r="I2561" s="47">
        <v>10000</v>
      </c>
      <c r="J2561" s="10"/>
    </row>
    <row r="2562" spans="1:10" x14ac:dyDescent="0.3">
      <c r="A2562" t="str" cm="1">
        <f t="array" ref="A2562">IFERROR(_xlfn.XLOOKUP(1,(Hoja1!$B$5:$B$1097=B2562)*(Hoja1!$E$5:$E$1097=_xlfn.MAXIFS(Hoja1!$E$5:$E$1097,Hoja1!$B$5:$B$1097,B2562,Hoja1!$E$5:$E$1097,"&lt;="&amp;E2562)),Hoja1!$C$5:$C$1097,""),"")</f>
        <v>CONST_563_JSA</v>
      </c>
      <c r="B2562" s="45" t="str">
        <f t="shared" si="78"/>
        <v>C-563</v>
      </c>
      <c r="C2562" s="45" t="str">
        <f t="shared" si="79"/>
        <v>JSA</v>
      </c>
      <c r="D2562" s="6" t="s">
        <v>306</v>
      </c>
      <c r="E2562" s="7">
        <v>39054</v>
      </c>
      <c r="F2562" s="8"/>
      <c r="G2562" s="9"/>
      <c r="H2562" s="9"/>
      <c r="I2562" s="47">
        <v>33000</v>
      </c>
      <c r="J2562" s="10"/>
    </row>
    <row r="2563" spans="1:10" x14ac:dyDescent="0.3">
      <c r="A2563" t="str" cm="1">
        <f t="array" ref="A2563">IFERROR(_xlfn.XLOOKUP(1,(Hoja1!$B$5:$B$1097=B2563)*(Hoja1!$E$5:$E$1097=_xlfn.MAXIFS(Hoja1!$E$5:$E$1097,Hoja1!$B$5:$B$1097,B2563,Hoja1!$E$5:$E$1097,"&lt;="&amp;E2563)),Hoja1!$C$5:$C$1097,""),"")</f>
        <v>CONST_563_JSA</v>
      </c>
      <c r="B2563" s="45" t="str">
        <f t="shared" ref="B2563:B2626" si="80">IF(LEFT(D2563,1)="T","T-","C-")&amp;TRIM(RIGHT(D2563,LEN(D2563)-SEARCH("-",D2563)))</f>
        <v>C-563</v>
      </c>
      <c r="C2563" s="45" t="str">
        <f t="shared" ref="C2563:C2626" si="81">IFERROR(MID(A2563,FIND("_",A2563,FIND("_",A2563)+1)+1,LEN(A2563)),"")</f>
        <v>JSA</v>
      </c>
      <c r="D2563" s="6" t="s">
        <v>306</v>
      </c>
      <c r="E2563" s="7">
        <v>39080</v>
      </c>
      <c r="F2563" s="8"/>
      <c r="G2563" s="9"/>
      <c r="H2563" s="9"/>
      <c r="I2563" s="47"/>
      <c r="J2563" s="10"/>
    </row>
    <row r="2564" spans="1:10" x14ac:dyDescent="0.3">
      <c r="A2564" t="str" cm="1">
        <f t="array" ref="A2564">IFERROR(_xlfn.XLOOKUP(1,(Hoja1!$B$5:$B$1097=B2564)*(Hoja1!$E$5:$E$1097=_xlfn.MAXIFS(Hoja1!$E$5:$E$1097,Hoja1!$B$5:$B$1097,B2564,Hoja1!$E$5:$E$1097,"&lt;="&amp;E2564)),Hoja1!$C$5:$C$1097,""),"")</f>
        <v>CONST_563_JSA</v>
      </c>
      <c r="B2564" s="45" t="str">
        <f t="shared" si="80"/>
        <v>C-563</v>
      </c>
      <c r="C2564" s="45" t="str">
        <f t="shared" si="81"/>
        <v>JSA</v>
      </c>
      <c r="D2564" s="6" t="s">
        <v>306</v>
      </c>
      <c r="E2564" s="7">
        <v>39086</v>
      </c>
      <c r="F2564" s="8"/>
      <c r="G2564" s="9"/>
      <c r="H2564" s="9"/>
      <c r="I2564" s="47">
        <v>8000</v>
      </c>
      <c r="J2564" s="10"/>
    </row>
    <row r="2565" spans="1:10" x14ac:dyDescent="0.3">
      <c r="A2565" t="str" cm="1">
        <f t="array" ref="A2565">IFERROR(_xlfn.XLOOKUP(1,(Hoja1!$B$5:$B$1097=B2565)*(Hoja1!$E$5:$E$1097=_xlfn.MAXIFS(Hoja1!$E$5:$E$1097,Hoja1!$B$5:$B$1097,B2565,Hoja1!$E$5:$E$1097,"&lt;="&amp;E2565)),Hoja1!$C$5:$C$1097,""),"")</f>
        <v>CONST_563_JSA</v>
      </c>
      <c r="B2565" s="45" t="str">
        <f t="shared" si="80"/>
        <v>C-563</v>
      </c>
      <c r="C2565" s="45" t="str">
        <f t="shared" si="81"/>
        <v>JSA</v>
      </c>
      <c r="D2565" s="6" t="s">
        <v>306</v>
      </c>
      <c r="E2565" s="7">
        <v>39104</v>
      </c>
      <c r="F2565" s="8"/>
      <c r="G2565" s="9"/>
      <c r="H2565" s="9"/>
      <c r="I2565" s="47">
        <v>10000</v>
      </c>
      <c r="J2565" s="10"/>
    </row>
    <row r="2566" spans="1:10" x14ac:dyDescent="0.3">
      <c r="A2566" t="str" cm="1">
        <f t="array" ref="A2566">IFERROR(_xlfn.XLOOKUP(1,(Hoja1!$B$5:$B$1097=B2566)*(Hoja1!$E$5:$E$1097=_xlfn.MAXIFS(Hoja1!$E$5:$E$1097,Hoja1!$B$5:$B$1097,B2566,Hoja1!$E$5:$E$1097,"&lt;="&amp;E2566)),Hoja1!$C$5:$C$1097,""),"")</f>
        <v>CONST_563_JSA</v>
      </c>
      <c r="B2566" s="45" t="str">
        <f t="shared" si="80"/>
        <v>C-563</v>
      </c>
      <c r="C2566" s="45" t="str">
        <f t="shared" si="81"/>
        <v>JSA</v>
      </c>
      <c r="D2566" s="6" t="s">
        <v>306</v>
      </c>
      <c r="E2566" s="7">
        <v>39110</v>
      </c>
      <c r="F2566" s="8"/>
      <c r="G2566" s="9"/>
      <c r="H2566" s="9"/>
      <c r="I2566" s="47"/>
      <c r="J2566" s="10"/>
    </row>
    <row r="2567" spans="1:10" x14ac:dyDescent="0.3">
      <c r="A2567" t="str" cm="1">
        <f t="array" ref="A2567">IFERROR(_xlfn.XLOOKUP(1,(Hoja1!$B$5:$B$1097=B2567)*(Hoja1!$E$5:$E$1097=_xlfn.MAXIFS(Hoja1!$E$5:$E$1097,Hoja1!$B$5:$B$1097,B2567,Hoja1!$E$5:$E$1097,"&lt;="&amp;E2567)),Hoja1!$C$5:$C$1097,""),"")</f>
        <v>CONST_563_JSA</v>
      </c>
      <c r="B2567" s="45" t="str">
        <f t="shared" si="80"/>
        <v>C-563</v>
      </c>
      <c r="C2567" s="45" t="str">
        <f t="shared" si="81"/>
        <v>JSA</v>
      </c>
      <c r="D2567" s="6" t="s">
        <v>306</v>
      </c>
      <c r="E2567" s="7">
        <v>39113</v>
      </c>
      <c r="F2567" s="8"/>
      <c r="G2567" s="9"/>
      <c r="H2567" s="9"/>
      <c r="I2567" s="47"/>
      <c r="J2567" s="10"/>
    </row>
    <row r="2568" spans="1:10" x14ac:dyDescent="0.3">
      <c r="A2568" t="str" cm="1">
        <f t="array" ref="A2568">IFERROR(_xlfn.XLOOKUP(1,(Hoja1!$B$5:$B$1097=B2568)*(Hoja1!$E$5:$E$1097=_xlfn.MAXIFS(Hoja1!$E$5:$E$1097,Hoja1!$B$5:$B$1097,B2568,Hoja1!$E$5:$E$1097,"&lt;="&amp;E2568)),Hoja1!$C$5:$C$1097,""),"")</f>
        <v>CONST_563_JSA</v>
      </c>
      <c r="B2568" s="45" t="str">
        <f t="shared" si="80"/>
        <v>C-563</v>
      </c>
      <c r="C2568" s="45" t="str">
        <f t="shared" si="81"/>
        <v>JSA</v>
      </c>
      <c r="D2568" s="6" t="s">
        <v>306</v>
      </c>
      <c r="E2568" s="7">
        <v>39116</v>
      </c>
      <c r="F2568" s="8"/>
      <c r="G2568" s="9"/>
      <c r="H2568" s="9"/>
      <c r="I2568" s="47">
        <v>13000</v>
      </c>
      <c r="J2568" s="10"/>
    </row>
    <row r="2569" spans="1:10" x14ac:dyDescent="0.3">
      <c r="A2569" t="str" cm="1">
        <f t="array" ref="A2569">IFERROR(_xlfn.XLOOKUP(1,(Hoja1!$B$5:$B$1097=B2569)*(Hoja1!$E$5:$E$1097=_xlfn.MAXIFS(Hoja1!$E$5:$E$1097,Hoja1!$B$5:$B$1097,B2569,Hoja1!$E$5:$E$1097,"&lt;="&amp;E2569)),Hoja1!$C$5:$C$1097,""),"")</f>
        <v>CONST_563_JSA</v>
      </c>
      <c r="B2569" s="45" t="str">
        <f t="shared" si="80"/>
        <v>C-563</v>
      </c>
      <c r="C2569" s="45" t="str">
        <f t="shared" si="81"/>
        <v>JSA</v>
      </c>
      <c r="D2569" s="6" t="s">
        <v>306</v>
      </c>
      <c r="E2569" s="7">
        <v>39117</v>
      </c>
      <c r="F2569" s="8"/>
      <c r="G2569" s="9"/>
      <c r="H2569" s="9"/>
      <c r="I2569" s="47">
        <v>9000</v>
      </c>
      <c r="J2569" s="10"/>
    </row>
    <row r="2570" spans="1:10" x14ac:dyDescent="0.3">
      <c r="A2570" t="str" cm="1">
        <f t="array" ref="A2570">IFERROR(_xlfn.XLOOKUP(1,(Hoja1!$B$5:$B$1097=B2570)*(Hoja1!$E$5:$E$1097=_xlfn.MAXIFS(Hoja1!$E$5:$E$1097,Hoja1!$B$5:$B$1097,B2570,Hoja1!$E$5:$E$1097,"&lt;="&amp;E2570)),Hoja1!$C$5:$C$1097,""),"")</f>
        <v>CONST_563_JSA</v>
      </c>
      <c r="B2570" s="45" t="str">
        <f t="shared" si="80"/>
        <v>C-563</v>
      </c>
      <c r="C2570" s="45" t="str">
        <f t="shared" si="81"/>
        <v>JSA</v>
      </c>
      <c r="D2570" s="6" t="s">
        <v>306</v>
      </c>
      <c r="E2570" s="7">
        <v>39119</v>
      </c>
      <c r="F2570" s="8"/>
      <c r="G2570" s="9"/>
      <c r="H2570" s="9"/>
      <c r="I2570" s="47"/>
      <c r="J2570" s="10"/>
    </row>
    <row r="2571" spans="1:10" x14ac:dyDescent="0.3">
      <c r="A2571" t="str" cm="1">
        <f t="array" ref="A2571">IFERROR(_xlfn.XLOOKUP(1,(Hoja1!$B$5:$B$1097=B2571)*(Hoja1!$E$5:$E$1097=_xlfn.MAXIFS(Hoja1!$E$5:$E$1097,Hoja1!$B$5:$B$1097,B2571,Hoja1!$E$5:$E$1097,"&lt;="&amp;E2571)),Hoja1!$C$5:$C$1097,""),"")</f>
        <v>CONST_563_JSA</v>
      </c>
      <c r="B2571" s="45" t="str">
        <f t="shared" si="80"/>
        <v>C-563</v>
      </c>
      <c r="C2571" s="45" t="str">
        <f t="shared" si="81"/>
        <v>JSA</v>
      </c>
      <c r="D2571" s="6" t="s">
        <v>306</v>
      </c>
      <c r="E2571" s="7">
        <v>39121</v>
      </c>
      <c r="F2571" s="8"/>
      <c r="G2571" s="9"/>
      <c r="H2571" s="9"/>
      <c r="I2571" s="47">
        <v>7000</v>
      </c>
      <c r="J2571" s="10"/>
    </row>
    <row r="2572" spans="1:10" x14ac:dyDescent="0.3">
      <c r="A2572" t="str" cm="1">
        <f t="array" ref="A2572">IFERROR(_xlfn.XLOOKUP(1,(Hoja1!$B$5:$B$1097=B2572)*(Hoja1!$E$5:$E$1097=_xlfn.MAXIFS(Hoja1!$E$5:$E$1097,Hoja1!$B$5:$B$1097,B2572,Hoja1!$E$5:$E$1097,"&lt;="&amp;E2572)),Hoja1!$C$5:$C$1097,""),"")</f>
        <v>CONST_563_JSA</v>
      </c>
      <c r="B2572" s="45" t="str">
        <f t="shared" si="80"/>
        <v>C-563</v>
      </c>
      <c r="C2572" s="45" t="str">
        <f t="shared" si="81"/>
        <v>JSA</v>
      </c>
      <c r="D2572" s="6" t="s">
        <v>306</v>
      </c>
      <c r="E2572" s="7">
        <v>39125</v>
      </c>
      <c r="F2572" s="8"/>
      <c r="G2572" s="9"/>
      <c r="H2572" s="9"/>
      <c r="I2572" s="47">
        <v>4000</v>
      </c>
      <c r="J2572" s="10"/>
    </row>
    <row r="2573" spans="1:10" x14ac:dyDescent="0.3">
      <c r="A2573" t="str" cm="1">
        <f t="array" ref="A2573">IFERROR(_xlfn.XLOOKUP(1,(Hoja1!$B$5:$B$1097=B2573)*(Hoja1!$E$5:$E$1097=_xlfn.MAXIFS(Hoja1!$E$5:$E$1097,Hoja1!$B$5:$B$1097,B2573,Hoja1!$E$5:$E$1097,"&lt;="&amp;E2573)),Hoja1!$C$5:$C$1097,""),"")</f>
        <v>CONST_563_JSA</v>
      </c>
      <c r="B2573" s="45" t="str">
        <f t="shared" si="80"/>
        <v>C-563</v>
      </c>
      <c r="C2573" s="45" t="str">
        <f t="shared" si="81"/>
        <v>JSA</v>
      </c>
      <c r="D2573" s="6" t="s">
        <v>306</v>
      </c>
      <c r="E2573" s="7">
        <v>39126</v>
      </c>
      <c r="F2573" s="8"/>
      <c r="G2573" s="9"/>
      <c r="H2573" s="9"/>
      <c r="I2573" s="47">
        <v>4000</v>
      </c>
      <c r="J2573" s="10"/>
    </row>
    <row r="2574" spans="1:10" x14ac:dyDescent="0.3">
      <c r="A2574" t="str" cm="1">
        <f t="array" ref="A2574">IFERROR(_xlfn.XLOOKUP(1,(Hoja1!$B$5:$B$1097=B2574)*(Hoja1!$E$5:$E$1097=_xlfn.MAXIFS(Hoja1!$E$5:$E$1097,Hoja1!$B$5:$B$1097,B2574,Hoja1!$E$5:$E$1097,"&lt;="&amp;E2574)),Hoja1!$C$5:$C$1097,""),"")</f>
        <v>CONST_563_JSA</v>
      </c>
      <c r="B2574" s="45" t="str">
        <f t="shared" si="80"/>
        <v>C-563</v>
      </c>
      <c r="C2574" s="45" t="str">
        <f t="shared" si="81"/>
        <v>JSA</v>
      </c>
      <c r="D2574" s="6" t="s">
        <v>306</v>
      </c>
      <c r="E2574" s="7">
        <v>39127</v>
      </c>
      <c r="F2574" s="8"/>
      <c r="G2574" s="9"/>
      <c r="H2574" s="9"/>
      <c r="I2574" s="47">
        <v>14000</v>
      </c>
      <c r="J2574" s="10"/>
    </row>
    <row r="2575" spans="1:10" x14ac:dyDescent="0.3">
      <c r="A2575" t="str" cm="1">
        <f t="array" ref="A2575">IFERROR(_xlfn.XLOOKUP(1,(Hoja1!$B$5:$B$1097=B2575)*(Hoja1!$E$5:$E$1097=_xlfn.MAXIFS(Hoja1!$E$5:$E$1097,Hoja1!$B$5:$B$1097,B2575,Hoja1!$E$5:$E$1097,"&lt;="&amp;E2575)),Hoja1!$C$5:$C$1097,""),"")</f>
        <v>CONST_563_JSA</v>
      </c>
      <c r="B2575" s="45" t="str">
        <f t="shared" si="80"/>
        <v>C-563</v>
      </c>
      <c r="C2575" s="45" t="str">
        <f t="shared" si="81"/>
        <v>JSA</v>
      </c>
      <c r="D2575" s="6" t="s">
        <v>306</v>
      </c>
      <c r="E2575" s="7">
        <v>39128</v>
      </c>
      <c r="F2575" s="8"/>
      <c r="G2575" s="9"/>
      <c r="H2575" s="9"/>
      <c r="I2575" s="47">
        <v>7000</v>
      </c>
      <c r="J2575" s="10"/>
    </row>
    <row r="2576" spans="1:10" x14ac:dyDescent="0.3">
      <c r="A2576" t="str" cm="1">
        <f t="array" ref="A2576">IFERROR(_xlfn.XLOOKUP(1,(Hoja1!$B$5:$B$1097=B2576)*(Hoja1!$E$5:$E$1097=_xlfn.MAXIFS(Hoja1!$E$5:$E$1097,Hoja1!$B$5:$B$1097,B2576,Hoja1!$E$5:$E$1097,"&lt;="&amp;E2576)),Hoja1!$C$5:$C$1097,""),"")</f>
        <v>CONST_563_JSA</v>
      </c>
      <c r="B2576" s="45" t="str">
        <f t="shared" si="80"/>
        <v>C-563</v>
      </c>
      <c r="C2576" s="45" t="str">
        <f t="shared" si="81"/>
        <v>JSA</v>
      </c>
      <c r="D2576" s="6" t="s">
        <v>306</v>
      </c>
      <c r="E2576" s="7">
        <v>39134</v>
      </c>
      <c r="F2576" s="8"/>
      <c r="G2576" s="9"/>
      <c r="H2576" s="9"/>
      <c r="I2576" s="47">
        <v>14000</v>
      </c>
      <c r="J2576" s="10"/>
    </row>
    <row r="2577" spans="1:10" x14ac:dyDescent="0.3">
      <c r="A2577" t="str" cm="1">
        <f t="array" ref="A2577">IFERROR(_xlfn.XLOOKUP(1,(Hoja1!$B$5:$B$1097=B2577)*(Hoja1!$E$5:$E$1097=_xlfn.MAXIFS(Hoja1!$E$5:$E$1097,Hoja1!$B$5:$B$1097,B2577,Hoja1!$E$5:$E$1097,"&lt;="&amp;E2577)),Hoja1!$C$5:$C$1097,""),"")</f>
        <v>CONST_563_JSA</v>
      </c>
      <c r="B2577" s="45" t="str">
        <f t="shared" si="80"/>
        <v>C-563</v>
      </c>
      <c r="C2577" s="45" t="str">
        <f t="shared" si="81"/>
        <v>JSA</v>
      </c>
      <c r="D2577" s="6" t="s">
        <v>306</v>
      </c>
      <c r="E2577" s="7">
        <v>39171</v>
      </c>
      <c r="F2577" s="8"/>
      <c r="G2577" s="9"/>
      <c r="H2577" s="9"/>
      <c r="I2577" s="47">
        <v>10000</v>
      </c>
      <c r="J2577" s="10"/>
    </row>
    <row r="2578" spans="1:10" x14ac:dyDescent="0.3">
      <c r="A2578" t="str" cm="1">
        <f t="array" ref="A2578">IFERROR(_xlfn.XLOOKUP(1,(Hoja1!$B$5:$B$1097=B2578)*(Hoja1!$E$5:$E$1097=_xlfn.MAXIFS(Hoja1!$E$5:$E$1097,Hoja1!$B$5:$B$1097,B2578,Hoja1!$E$5:$E$1097,"&lt;="&amp;E2578)),Hoja1!$C$5:$C$1097,""),"")</f>
        <v>CONST_563_JSA</v>
      </c>
      <c r="B2578" s="45" t="str">
        <f t="shared" si="80"/>
        <v>C-563</v>
      </c>
      <c r="C2578" s="45" t="str">
        <f t="shared" si="81"/>
        <v>JSA</v>
      </c>
      <c r="D2578" s="6" t="s">
        <v>306</v>
      </c>
      <c r="E2578" s="7">
        <v>39178</v>
      </c>
      <c r="F2578" s="8"/>
      <c r="G2578" s="9"/>
      <c r="H2578" s="9"/>
      <c r="I2578" s="47">
        <v>10000</v>
      </c>
      <c r="J2578" s="10"/>
    </row>
    <row r="2579" spans="1:10" x14ac:dyDescent="0.3">
      <c r="A2579" t="str" cm="1">
        <f t="array" ref="A2579">IFERROR(_xlfn.XLOOKUP(1,(Hoja1!$B$5:$B$1097=B2579)*(Hoja1!$E$5:$E$1097=_xlfn.MAXIFS(Hoja1!$E$5:$E$1097,Hoja1!$B$5:$B$1097,B2579,Hoja1!$E$5:$E$1097,"&lt;="&amp;E2579)),Hoja1!$C$5:$C$1097,""),"")</f>
        <v>CONST_564_JSA</v>
      </c>
      <c r="B2579" s="45" t="str">
        <f t="shared" si="80"/>
        <v>C-564</v>
      </c>
      <c r="C2579" s="45" t="str">
        <f t="shared" si="81"/>
        <v>JSA</v>
      </c>
      <c r="D2579" s="6" t="s">
        <v>85</v>
      </c>
      <c r="E2579" s="7">
        <v>38140</v>
      </c>
      <c r="F2579" s="8"/>
      <c r="G2579" s="9"/>
      <c r="H2579" s="9"/>
      <c r="I2579" s="47"/>
      <c r="J2579" s="10"/>
    </row>
    <row r="2580" spans="1:10" x14ac:dyDescent="0.3">
      <c r="A2580" t="str" cm="1">
        <f t="array" ref="A2580">IFERROR(_xlfn.XLOOKUP(1,(Hoja1!$B$5:$B$1097=B2580)*(Hoja1!$E$5:$E$1097=_xlfn.MAXIFS(Hoja1!$E$5:$E$1097,Hoja1!$B$5:$B$1097,B2580,Hoja1!$E$5:$E$1097,"&lt;="&amp;E2580)),Hoja1!$C$5:$C$1097,""),"")</f>
        <v>CONST_564_JSA</v>
      </c>
      <c r="B2580" s="45" t="str">
        <f t="shared" si="80"/>
        <v>C-564</v>
      </c>
      <c r="C2580" s="45" t="str">
        <f t="shared" si="81"/>
        <v>JSA</v>
      </c>
      <c r="D2580" s="6" t="s">
        <v>85</v>
      </c>
      <c r="E2580" s="7">
        <v>38146</v>
      </c>
      <c r="F2580" s="8"/>
      <c r="G2580" s="9"/>
      <c r="H2580" s="9"/>
      <c r="I2580" s="47"/>
      <c r="J2580" s="10"/>
    </row>
    <row r="2581" spans="1:10" x14ac:dyDescent="0.3">
      <c r="A2581" t="str" cm="1">
        <f t="array" ref="A2581">IFERROR(_xlfn.XLOOKUP(1,(Hoja1!$B$5:$B$1097=B2581)*(Hoja1!$E$5:$E$1097=_xlfn.MAXIFS(Hoja1!$E$5:$E$1097,Hoja1!$B$5:$B$1097,B2581,Hoja1!$E$5:$E$1097,"&lt;="&amp;E2581)),Hoja1!$C$5:$C$1097,""),"")</f>
        <v>CONST_564_JSA</v>
      </c>
      <c r="B2581" s="45" t="str">
        <f t="shared" si="80"/>
        <v>C-564</v>
      </c>
      <c r="C2581" s="45" t="str">
        <f t="shared" si="81"/>
        <v>JSA</v>
      </c>
      <c r="D2581" s="6" t="s">
        <v>85</v>
      </c>
      <c r="E2581" s="7">
        <v>38225</v>
      </c>
      <c r="F2581" s="8"/>
      <c r="G2581" s="9"/>
      <c r="H2581" s="9"/>
      <c r="I2581" s="47"/>
      <c r="J2581" s="10"/>
    </row>
    <row r="2582" spans="1:10" x14ac:dyDescent="0.3">
      <c r="A2582" t="str" cm="1">
        <f t="array" ref="A2582">IFERROR(_xlfn.XLOOKUP(1,(Hoja1!$B$5:$B$1097=B2582)*(Hoja1!$E$5:$E$1097=_xlfn.MAXIFS(Hoja1!$E$5:$E$1097,Hoja1!$B$5:$B$1097,B2582,Hoja1!$E$5:$E$1097,"&lt;="&amp;E2582)),Hoja1!$C$5:$C$1097,""),"")</f>
        <v>CONST_564_JSA</v>
      </c>
      <c r="B2582" s="45" t="str">
        <f t="shared" si="80"/>
        <v>C-564</v>
      </c>
      <c r="C2582" s="45" t="str">
        <f t="shared" si="81"/>
        <v>JSA</v>
      </c>
      <c r="D2582" s="6" t="s">
        <v>85</v>
      </c>
      <c r="E2582" s="7">
        <v>38272</v>
      </c>
      <c r="F2582" s="8"/>
      <c r="G2582" s="9"/>
      <c r="H2582" s="9"/>
      <c r="I2582" s="47"/>
      <c r="J2582" s="10"/>
    </row>
    <row r="2583" spans="1:10" x14ac:dyDescent="0.3">
      <c r="A2583" t="str" cm="1">
        <f t="array" ref="A2583">IFERROR(_xlfn.XLOOKUP(1,(Hoja1!$B$5:$B$1097=B2583)*(Hoja1!$E$5:$E$1097=_xlfn.MAXIFS(Hoja1!$E$5:$E$1097,Hoja1!$B$5:$B$1097,B2583,Hoja1!$E$5:$E$1097,"&lt;="&amp;E2583)),Hoja1!$C$5:$C$1097,""),"")</f>
        <v>CONST_564_JSA</v>
      </c>
      <c r="B2583" s="45" t="str">
        <f t="shared" si="80"/>
        <v>C-564</v>
      </c>
      <c r="C2583" s="45" t="str">
        <f t="shared" si="81"/>
        <v>JSA</v>
      </c>
      <c r="D2583" s="6" t="s">
        <v>85</v>
      </c>
      <c r="E2583" s="7">
        <v>38278</v>
      </c>
      <c r="F2583" s="8"/>
      <c r="G2583" s="9"/>
      <c r="H2583" s="9"/>
      <c r="I2583" s="47"/>
      <c r="J2583" s="10"/>
    </row>
    <row r="2584" spans="1:10" x14ac:dyDescent="0.3">
      <c r="A2584" t="str" cm="1">
        <f t="array" ref="A2584">IFERROR(_xlfn.XLOOKUP(1,(Hoja1!$B$5:$B$1097=B2584)*(Hoja1!$E$5:$E$1097=_xlfn.MAXIFS(Hoja1!$E$5:$E$1097,Hoja1!$B$5:$B$1097,B2584,Hoja1!$E$5:$E$1097,"&lt;="&amp;E2584)),Hoja1!$C$5:$C$1097,""),"")</f>
        <v>CONST_564_JSA</v>
      </c>
      <c r="B2584" s="45" t="str">
        <f t="shared" si="80"/>
        <v>C-564</v>
      </c>
      <c r="C2584" s="45" t="str">
        <f t="shared" si="81"/>
        <v>JSA</v>
      </c>
      <c r="D2584" s="6" t="s">
        <v>85</v>
      </c>
      <c r="E2584" s="7">
        <v>38279</v>
      </c>
      <c r="F2584" s="8"/>
      <c r="G2584" s="9"/>
      <c r="H2584" s="9"/>
      <c r="I2584" s="47"/>
      <c r="J2584" s="10"/>
    </row>
    <row r="2585" spans="1:10" x14ac:dyDescent="0.3">
      <c r="A2585" t="str" cm="1">
        <f t="array" ref="A2585">IFERROR(_xlfn.XLOOKUP(1,(Hoja1!$B$5:$B$1097=B2585)*(Hoja1!$E$5:$E$1097=_xlfn.MAXIFS(Hoja1!$E$5:$E$1097,Hoja1!$B$5:$B$1097,B2585,Hoja1!$E$5:$E$1097,"&lt;="&amp;E2585)),Hoja1!$C$5:$C$1097,""),"")</f>
        <v>CONST_564_JSA</v>
      </c>
      <c r="B2585" s="45" t="str">
        <f t="shared" si="80"/>
        <v>C-564</v>
      </c>
      <c r="C2585" s="45" t="str">
        <f t="shared" si="81"/>
        <v>JSA</v>
      </c>
      <c r="D2585" s="6" t="s">
        <v>85</v>
      </c>
      <c r="E2585" s="7">
        <v>38287</v>
      </c>
      <c r="F2585" s="8"/>
      <c r="G2585" s="9"/>
      <c r="H2585" s="9"/>
      <c r="I2585" s="47"/>
      <c r="J2585" s="10"/>
    </row>
    <row r="2586" spans="1:10" x14ac:dyDescent="0.3">
      <c r="A2586" t="str" cm="1">
        <f t="array" ref="A2586">IFERROR(_xlfn.XLOOKUP(1,(Hoja1!$B$5:$B$1097=B2586)*(Hoja1!$E$5:$E$1097=_xlfn.MAXIFS(Hoja1!$E$5:$E$1097,Hoja1!$B$5:$B$1097,B2586,Hoja1!$E$5:$E$1097,"&lt;="&amp;E2586)),Hoja1!$C$5:$C$1097,""),"")</f>
        <v>CONST_564_JSA</v>
      </c>
      <c r="B2586" s="45" t="str">
        <f t="shared" si="80"/>
        <v>C-564</v>
      </c>
      <c r="C2586" s="45" t="str">
        <f t="shared" si="81"/>
        <v>JSA</v>
      </c>
      <c r="D2586" s="6" t="s">
        <v>85</v>
      </c>
      <c r="E2586" s="7">
        <v>38295</v>
      </c>
      <c r="F2586" s="8"/>
      <c r="G2586" s="9"/>
      <c r="H2586" s="9"/>
      <c r="I2586" s="47">
        <v>40000</v>
      </c>
      <c r="J2586" s="10"/>
    </row>
    <row r="2587" spans="1:10" x14ac:dyDescent="0.3">
      <c r="A2587" t="str" cm="1">
        <f t="array" ref="A2587">IFERROR(_xlfn.XLOOKUP(1,(Hoja1!$B$5:$B$1097=B2587)*(Hoja1!$E$5:$E$1097=_xlfn.MAXIFS(Hoja1!$E$5:$E$1097,Hoja1!$B$5:$B$1097,B2587,Hoja1!$E$5:$E$1097,"&lt;="&amp;E2587)),Hoja1!$C$5:$C$1097,""),"")</f>
        <v>CONST_564_JSA</v>
      </c>
      <c r="B2587" s="45" t="str">
        <f t="shared" si="80"/>
        <v>C-564</v>
      </c>
      <c r="C2587" s="45" t="str">
        <f t="shared" si="81"/>
        <v>JSA</v>
      </c>
      <c r="D2587" s="6" t="s">
        <v>85</v>
      </c>
      <c r="E2587" s="7">
        <v>38299</v>
      </c>
      <c r="F2587" s="8"/>
      <c r="G2587" s="9"/>
      <c r="H2587" s="9"/>
      <c r="I2587" s="47">
        <v>30000</v>
      </c>
      <c r="J2587" s="10"/>
    </row>
    <row r="2588" spans="1:10" x14ac:dyDescent="0.3">
      <c r="A2588" t="str" cm="1">
        <f t="array" ref="A2588">IFERROR(_xlfn.XLOOKUP(1,(Hoja1!$B$5:$B$1097=B2588)*(Hoja1!$E$5:$E$1097=_xlfn.MAXIFS(Hoja1!$E$5:$E$1097,Hoja1!$B$5:$B$1097,B2588,Hoja1!$E$5:$E$1097,"&lt;="&amp;E2588)),Hoja1!$C$5:$C$1097,""),"")</f>
        <v>CONST_564_JSA</v>
      </c>
      <c r="B2588" s="45" t="str">
        <f t="shared" si="80"/>
        <v>C-564</v>
      </c>
      <c r="C2588" s="45" t="str">
        <f t="shared" si="81"/>
        <v>JSA</v>
      </c>
      <c r="D2588" s="6" t="s">
        <v>85</v>
      </c>
      <c r="E2588" s="7">
        <v>38306</v>
      </c>
      <c r="F2588" s="8"/>
      <c r="G2588" s="9"/>
      <c r="H2588" s="9"/>
      <c r="I2588" s="47">
        <v>29000</v>
      </c>
      <c r="J2588" s="10"/>
    </row>
    <row r="2589" spans="1:10" x14ac:dyDescent="0.3">
      <c r="A2589" t="str" cm="1">
        <f t="array" ref="A2589">IFERROR(_xlfn.XLOOKUP(1,(Hoja1!$B$5:$B$1097=B2589)*(Hoja1!$E$5:$E$1097=_xlfn.MAXIFS(Hoja1!$E$5:$E$1097,Hoja1!$B$5:$B$1097,B2589,Hoja1!$E$5:$E$1097,"&lt;="&amp;E2589)),Hoja1!$C$5:$C$1097,""),"")</f>
        <v>CONST_564_JSA</v>
      </c>
      <c r="B2589" s="45" t="str">
        <f t="shared" si="80"/>
        <v>C-564</v>
      </c>
      <c r="C2589" s="45" t="str">
        <f t="shared" si="81"/>
        <v>JSA</v>
      </c>
      <c r="D2589" s="6" t="s">
        <v>85</v>
      </c>
      <c r="E2589" s="7">
        <v>38313</v>
      </c>
      <c r="F2589" s="8"/>
      <c r="G2589" s="9"/>
      <c r="H2589" s="9"/>
      <c r="I2589" s="47">
        <v>25000</v>
      </c>
      <c r="J2589" s="10"/>
    </row>
    <row r="2590" spans="1:10" x14ac:dyDescent="0.3">
      <c r="A2590" t="str" cm="1">
        <f t="array" ref="A2590">IFERROR(_xlfn.XLOOKUP(1,(Hoja1!$B$5:$B$1097=B2590)*(Hoja1!$E$5:$E$1097=_xlfn.MAXIFS(Hoja1!$E$5:$E$1097,Hoja1!$B$5:$B$1097,B2590,Hoja1!$E$5:$E$1097,"&lt;="&amp;E2590)),Hoja1!$C$5:$C$1097,""),"")</f>
        <v>CONST_564_JSA</v>
      </c>
      <c r="B2590" s="45" t="str">
        <f t="shared" si="80"/>
        <v>C-564</v>
      </c>
      <c r="C2590" s="45" t="str">
        <f t="shared" si="81"/>
        <v>JSA</v>
      </c>
      <c r="D2590" s="6" t="s">
        <v>85</v>
      </c>
      <c r="E2590" s="7">
        <v>38320</v>
      </c>
      <c r="F2590" s="8"/>
      <c r="G2590" s="9"/>
      <c r="H2590" s="9"/>
      <c r="I2590" s="47">
        <v>28000</v>
      </c>
      <c r="J2590" s="10"/>
    </row>
    <row r="2591" spans="1:10" x14ac:dyDescent="0.3">
      <c r="A2591" t="str" cm="1">
        <f t="array" ref="A2591">IFERROR(_xlfn.XLOOKUP(1,(Hoja1!$B$5:$B$1097=B2591)*(Hoja1!$E$5:$E$1097=_xlfn.MAXIFS(Hoja1!$E$5:$E$1097,Hoja1!$B$5:$B$1097,B2591,Hoja1!$E$5:$E$1097,"&lt;="&amp;E2591)),Hoja1!$C$5:$C$1097,""),"")</f>
        <v>CONST_564_JSA</v>
      </c>
      <c r="B2591" s="45" t="str">
        <f t="shared" si="80"/>
        <v>C-564</v>
      </c>
      <c r="C2591" s="45" t="str">
        <f t="shared" si="81"/>
        <v>JSA</v>
      </c>
      <c r="D2591" s="6" t="s">
        <v>85</v>
      </c>
      <c r="E2591" s="7">
        <v>38323</v>
      </c>
      <c r="F2591" s="8"/>
      <c r="G2591" s="9"/>
      <c r="H2591" s="9"/>
      <c r="I2591" s="47">
        <v>43000</v>
      </c>
      <c r="J2591" s="10"/>
    </row>
    <row r="2592" spans="1:10" x14ac:dyDescent="0.3">
      <c r="A2592" t="str" cm="1">
        <f t="array" ref="A2592">IFERROR(_xlfn.XLOOKUP(1,(Hoja1!$B$5:$B$1097=B2592)*(Hoja1!$E$5:$E$1097=_xlfn.MAXIFS(Hoja1!$E$5:$E$1097,Hoja1!$B$5:$B$1097,B2592,Hoja1!$E$5:$E$1097,"&lt;="&amp;E2592)),Hoja1!$C$5:$C$1097,""),"")</f>
        <v>CONST_564_JSA</v>
      </c>
      <c r="B2592" s="45" t="str">
        <f t="shared" si="80"/>
        <v>C-564</v>
      </c>
      <c r="C2592" s="45" t="str">
        <f t="shared" si="81"/>
        <v>JSA</v>
      </c>
      <c r="D2592" s="6" t="s">
        <v>85</v>
      </c>
      <c r="E2592" s="7">
        <v>38324</v>
      </c>
      <c r="F2592" s="8"/>
      <c r="G2592" s="9"/>
      <c r="H2592" s="9"/>
      <c r="I2592" s="47">
        <v>38000</v>
      </c>
      <c r="J2592" s="10"/>
    </row>
    <row r="2593" spans="1:10" x14ac:dyDescent="0.3">
      <c r="A2593" t="str" cm="1">
        <f t="array" ref="A2593">IFERROR(_xlfn.XLOOKUP(1,(Hoja1!$B$5:$B$1097=B2593)*(Hoja1!$E$5:$E$1097=_xlfn.MAXIFS(Hoja1!$E$5:$E$1097,Hoja1!$B$5:$B$1097,B2593,Hoja1!$E$5:$E$1097,"&lt;="&amp;E2593)),Hoja1!$C$5:$C$1097,""),"")</f>
        <v>CONST_564_JSA</v>
      </c>
      <c r="B2593" s="45" t="str">
        <f t="shared" si="80"/>
        <v>C-564</v>
      </c>
      <c r="C2593" s="45" t="str">
        <f t="shared" si="81"/>
        <v>JSA</v>
      </c>
      <c r="D2593" s="6" t="s">
        <v>85</v>
      </c>
      <c r="E2593" s="7">
        <v>38327</v>
      </c>
      <c r="F2593" s="8"/>
      <c r="G2593" s="9"/>
      <c r="H2593" s="9"/>
      <c r="I2593" s="47">
        <v>23000</v>
      </c>
      <c r="J2593" s="10"/>
    </row>
    <row r="2594" spans="1:10" x14ac:dyDescent="0.3">
      <c r="A2594" t="str" cm="1">
        <f t="array" ref="A2594">IFERROR(_xlfn.XLOOKUP(1,(Hoja1!$B$5:$B$1097=B2594)*(Hoja1!$E$5:$E$1097=_xlfn.MAXIFS(Hoja1!$E$5:$E$1097,Hoja1!$B$5:$B$1097,B2594,Hoja1!$E$5:$E$1097,"&lt;="&amp;E2594)),Hoja1!$C$5:$C$1097,""),"")</f>
        <v>CONST_564_JSA</v>
      </c>
      <c r="B2594" s="45" t="str">
        <f t="shared" si="80"/>
        <v>C-564</v>
      </c>
      <c r="C2594" s="45" t="str">
        <f t="shared" si="81"/>
        <v>JSA</v>
      </c>
      <c r="D2594" s="6" t="s">
        <v>85</v>
      </c>
      <c r="E2594" s="7">
        <v>38334</v>
      </c>
      <c r="F2594" s="8"/>
      <c r="G2594" s="9"/>
      <c r="H2594" s="9"/>
      <c r="I2594" s="47">
        <v>30000</v>
      </c>
      <c r="J2594" s="10"/>
    </row>
    <row r="2595" spans="1:10" x14ac:dyDescent="0.3">
      <c r="A2595" t="str" cm="1">
        <f t="array" ref="A2595">IFERROR(_xlfn.XLOOKUP(1,(Hoja1!$B$5:$B$1097=B2595)*(Hoja1!$E$5:$E$1097=_xlfn.MAXIFS(Hoja1!$E$5:$E$1097,Hoja1!$B$5:$B$1097,B2595,Hoja1!$E$5:$E$1097,"&lt;="&amp;E2595)),Hoja1!$C$5:$C$1097,""),"")</f>
        <v>CONST_564_JSA</v>
      </c>
      <c r="B2595" s="45" t="str">
        <f t="shared" si="80"/>
        <v>C-564</v>
      </c>
      <c r="C2595" s="45" t="str">
        <f t="shared" si="81"/>
        <v>JSA</v>
      </c>
      <c r="D2595" s="6" t="s">
        <v>85</v>
      </c>
      <c r="E2595" s="7">
        <v>38350</v>
      </c>
      <c r="F2595" s="8"/>
      <c r="G2595" s="9"/>
      <c r="H2595" s="9"/>
      <c r="I2595" s="47">
        <v>25000</v>
      </c>
      <c r="J2595" s="10"/>
    </row>
    <row r="2596" spans="1:10" x14ac:dyDescent="0.3">
      <c r="A2596" t="str" cm="1">
        <f t="array" ref="A2596">IFERROR(_xlfn.XLOOKUP(1,(Hoja1!$B$5:$B$1097=B2596)*(Hoja1!$E$5:$E$1097=_xlfn.MAXIFS(Hoja1!$E$5:$E$1097,Hoja1!$B$5:$B$1097,B2596,Hoja1!$E$5:$E$1097,"&lt;="&amp;E2596)),Hoja1!$C$5:$C$1097,""),"")</f>
        <v>CONST_564_JSA</v>
      </c>
      <c r="B2596" s="45" t="str">
        <f t="shared" si="80"/>
        <v>C-564</v>
      </c>
      <c r="C2596" s="45" t="str">
        <f t="shared" si="81"/>
        <v>JSA</v>
      </c>
      <c r="D2596" s="6" t="s">
        <v>85</v>
      </c>
      <c r="E2596" s="7">
        <v>38351</v>
      </c>
      <c r="F2596" s="8"/>
      <c r="G2596" s="9"/>
      <c r="H2596" s="9"/>
      <c r="I2596" s="47">
        <v>26000</v>
      </c>
      <c r="J2596" s="10"/>
    </row>
    <row r="2597" spans="1:10" x14ac:dyDescent="0.3">
      <c r="A2597" t="str" cm="1">
        <f t="array" ref="A2597">IFERROR(_xlfn.XLOOKUP(1,(Hoja1!$B$5:$B$1097=B2597)*(Hoja1!$E$5:$E$1097=_xlfn.MAXIFS(Hoja1!$E$5:$E$1097,Hoja1!$B$5:$B$1097,B2597,Hoja1!$E$5:$E$1097,"&lt;="&amp;E2597)),Hoja1!$C$5:$C$1097,""),"")</f>
        <v>CONST_564_JSA</v>
      </c>
      <c r="B2597" s="45" t="str">
        <f t="shared" si="80"/>
        <v>C-564</v>
      </c>
      <c r="C2597" s="45" t="str">
        <f t="shared" si="81"/>
        <v>JSA</v>
      </c>
      <c r="D2597" s="6" t="s">
        <v>85</v>
      </c>
      <c r="E2597" s="7">
        <v>38404</v>
      </c>
      <c r="F2597" s="8"/>
      <c r="G2597" s="9"/>
      <c r="H2597" s="9"/>
      <c r="I2597" s="47">
        <v>48000</v>
      </c>
      <c r="J2597" s="10"/>
    </row>
    <row r="2598" spans="1:10" x14ac:dyDescent="0.3">
      <c r="A2598" t="str" cm="1">
        <f t="array" ref="A2598">IFERROR(_xlfn.XLOOKUP(1,(Hoja1!$B$5:$B$1097=B2598)*(Hoja1!$E$5:$E$1097=_xlfn.MAXIFS(Hoja1!$E$5:$E$1097,Hoja1!$B$5:$B$1097,B2598,Hoja1!$E$5:$E$1097,"&lt;="&amp;E2598)),Hoja1!$C$5:$C$1097,""),"")</f>
        <v>CONST_564_JSA</v>
      </c>
      <c r="B2598" s="45" t="str">
        <f t="shared" si="80"/>
        <v>C-564</v>
      </c>
      <c r="C2598" s="45" t="str">
        <f t="shared" si="81"/>
        <v>JSA</v>
      </c>
      <c r="D2598" s="6" t="s">
        <v>85</v>
      </c>
      <c r="E2598" s="7">
        <v>38427</v>
      </c>
      <c r="F2598" s="8"/>
      <c r="G2598" s="9"/>
      <c r="H2598" s="9"/>
      <c r="I2598" s="47">
        <v>37000</v>
      </c>
      <c r="J2598" s="10"/>
    </row>
    <row r="2599" spans="1:10" x14ac:dyDescent="0.3">
      <c r="A2599" t="str" cm="1">
        <f t="array" ref="A2599">IFERROR(_xlfn.XLOOKUP(1,(Hoja1!$B$5:$B$1097=B2599)*(Hoja1!$E$5:$E$1097=_xlfn.MAXIFS(Hoja1!$E$5:$E$1097,Hoja1!$B$5:$B$1097,B2599,Hoja1!$E$5:$E$1097,"&lt;="&amp;E2599)),Hoja1!$C$5:$C$1097,""),"")</f>
        <v>CONST_564_JSA</v>
      </c>
      <c r="B2599" s="45" t="str">
        <f t="shared" si="80"/>
        <v>C-564</v>
      </c>
      <c r="C2599" s="45" t="str">
        <f t="shared" si="81"/>
        <v>JSA</v>
      </c>
      <c r="D2599" s="6" t="s">
        <v>85</v>
      </c>
      <c r="E2599" s="7">
        <v>38485</v>
      </c>
      <c r="F2599" s="8"/>
      <c r="G2599" s="9"/>
      <c r="H2599" s="9"/>
      <c r="I2599" s="47">
        <v>34000</v>
      </c>
      <c r="J2599" s="10"/>
    </row>
    <row r="2600" spans="1:10" x14ac:dyDescent="0.3">
      <c r="A2600" t="str" cm="1">
        <f t="array" ref="A2600">IFERROR(_xlfn.XLOOKUP(1,(Hoja1!$B$5:$B$1097=B2600)*(Hoja1!$E$5:$E$1097=_xlfn.MAXIFS(Hoja1!$E$5:$E$1097,Hoja1!$B$5:$B$1097,B2600,Hoja1!$E$5:$E$1097,"&lt;="&amp;E2600)),Hoja1!$C$5:$C$1097,""),"")</f>
        <v>CONST_564_JSA</v>
      </c>
      <c r="B2600" s="45" t="str">
        <f t="shared" si="80"/>
        <v>C-564</v>
      </c>
      <c r="C2600" s="45" t="str">
        <f t="shared" si="81"/>
        <v>JSA</v>
      </c>
      <c r="D2600" s="6" t="s">
        <v>85</v>
      </c>
      <c r="E2600" s="7">
        <v>38509</v>
      </c>
      <c r="F2600" s="8"/>
      <c r="G2600" s="9"/>
      <c r="H2600" s="9"/>
      <c r="I2600" s="47">
        <v>64000</v>
      </c>
      <c r="J2600" s="10"/>
    </row>
    <row r="2601" spans="1:10" x14ac:dyDescent="0.3">
      <c r="A2601" t="str" cm="1">
        <f t="array" ref="A2601">IFERROR(_xlfn.XLOOKUP(1,(Hoja1!$B$5:$B$1097=B2601)*(Hoja1!$E$5:$E$1097=_xlfn.MAXIFS(Hoja1!$E$5:$E$1097,Hoja1!$B$5:$B$1097,B2601,Hoja1!$E$5:$E$1097,"&lt;="&amp;E2601)),Hoja1!$C$5:$C$1097,""),"")</f>
        <v>CONST_564_JSA</v>
      </c>
      <c r="B2601" s="45" t="str">
        <f t="shared" si="80"/>
        <v>C-564</v>
      </c>
      <c r="C2601" s="45" t="str">
        <f t="shared" si="81"/>
        <v>JSA</v>
      </c>
      <c r="D2601" s="6" t="s">
        <v>85</v>
      </c>
      <c r="E2601" s="7">
        <v>38510</v>
      </c>
      <c r="F2601" s="8"/>
      <c r="G2601" s="9"/>
      <c r="H2601" s="9"/>
      <c r="I2601" s="47">
        <v>33000</v>
      </c>
      <c r="J2601" s="10"/>
    </row>
    <row r="2602" spans="1:10" x14ac:dyDescent="0.3">
      <c r="A2602" t="str" cm="1">
        <f t="array" ref="A2602">IFERROR(_xlfn.XLOOKUP(1,(Hoja1!$B$5:$B$1097=B2602)*(Hoja1!$E$5:$E$1097=_xlfn.MAXIFS(Hoja1!$E$5:$E$1097,Hoja1!$B$5:$B$1097,B2602,Hoja1!$E$5:$E$1097,"&lt;="&amp;E2602)),Hoja1!$C$5:$C$1097,""),"")</f>
        <v>CONST_564_JSA</v>
      </c>
      <c r="B2602" s="45" t="str">
        <f t="shared" si="80"/>
        <v>C-564</v>
      </c>
      <c r="C2602" s="45" t="str">
        <f t="shared" si="81"/>
        <v>JSA</v>
      </c>
      <c r="D2602" s="6" t="s">
        <v>85</v>
      </c>
      <c r="E2602" s="7">
        <v>38514</v>
      </c>
      <c r="F2602" s="8"/>
      <c r="G2602" s="9"/>
      <c r="H2602" s="9"/>
      <c r="I2602" s="47">
        <v>28000</v>
      </c>
      <c r="J2602" s="10"/>
    </row>
    <row r="2603" spans="1:10" x14ac:dyDescent="0.3">
      <c r="A2603" t="str" cm="1">
        <f t="array" ref="A2603">IFERROR(_xlfn.XLOOKUP(1,(Hoja1!$B$5:$B$1097=B2603)*(Hoja1!$E$5:$E$1097=_xlfn.MAXIFS(Hoja1!$E$5:$E$1097,Hoja1!$B$5:$B$1097,B2603,Hoja1!$E$5:$E$1097,"&lt;="&amp;E2603)),Hoja1!$C$5:$C$1097,""),"")</f>
        <v>CONST_564_JSA</v>
      </c>
      <c r="B2603" s="45" t="str">
        <f t="shared" si="80"/>
        <v>C-564</v>
      </c>
      <c r="C2603" s="45" t="str">
        <f t="shared" si="81"/>
        <v>JSA</v>
      </c>
      <c r="D2603" s="6" t="s">
        <v>85</v>
      </c>
      <c r="E2603" s="7">
        <v>38517</v>
      </c>
      <c r="F2603" s="8"/>
      <c r="G2603" s="9"/>
      <c r="H2603" s="9"/>
      <c r="I2603" s="47">
        <v>35000</v>
      </c>
      <c r="J2603" s="10"/>
    </row>
    <row r="2604" spans="1:10" x14ac:dyDescent="0.3">
      <c r="A2604" t="str" cm="1">
        <f t="array" ref="A2604">IFERROR(_xlfn.XLOOKUP(1,(Hoja1!$B$5:$B$1097=B2604)*(Hoja1!$E$5:$E$1097=_xlfn.MAXIFS(Hoja1!$E$5:$E$1097,Hoja1!$B$5:$B$1097,B2604,Hoja1!$E$5:$E$1097,"&lt;="&amp;E2604)),Hoja1!$C$5:$C$1097,""),"")</f>
        <v>CONST_564_JSA</v>
      </c>
      <c r="B2604" s="45" t="str">
        <f t="shared" si="80"/>
        <v>C-564</v>
      </c>
      <c r="C2604" s="45" t="str">
        <f t="shared" si="81"/>
        <v>JSA</v>
      </c>
      <c r="D2604" s="6" t="s">
        <v>85</v>
      </c>
      <c r="E2604" s="7">
        <v>38519</v>
      </c>
      <c r="F2604" s="8"/>
      <c r="G2604" s="9"/>
      <c r="H2604" s="9"/>
      <c r="I2604" s="47">
        <v>29000</v>
      </c>
      <c r="J2604" s="10"/>
    </row>
    <row r="2605" spans="1:10" x14ac:dyDescent="0.3">
      <c r="A2605" t="str" cm="1">
        <f t="array" ref="A2605">IFERROR(_xlfn.XLOOKUP(1,(Hoja1!$B$5:$B$1097=B2605)*(Hoja1!$E$5:$E$1097=_xlfn.MAXIFS(Hoja1!$E$5:$E$1097,Hoja1!$B$5:$B$1097,B2605,Hoja1!$E$5:$E$1097,"&lt;="&amp;E2605)),Hoja1!$C$5:$C$1097,""),"")</f>
        <v>CONST_564_JSA</v>
      </c>
      <c r="B2605" s="45" t="str">
        <f t="shared" si="80"/>
        <v>C-564</v>
      </c>
      <c r="C2605" s="45" t="str">
        <f t="shared" si="81"/>
        <v>JSA</v>
      </c>
      <c r="D2605" s="6" t="s">
        <v>85</v>
      </c>
      <c r="E2605" s="7">
        <v>38528</v>
      </c>
      <c r="F2605" s="8"/>
      <c r="G2605" s="9"/>
      <c r="H2605" s="9"/>
      <c r="I2605" s="47">
        <v>25000</v>
      </c>
      <c r="J2605" s="10"/>
    </row>
    <row r="2606" spans="1:10" x14ac:dyDescent="0.3">
      <c r="A2606" t="str" cm="1">
        <f t="array" ref="A2606">IFERROR(_xlfn.XLOOKUP(1,(Hoja1!$B$5:$B$1097=B2606)*(Hoja1!$E$5:$E$1097=_xlfn.MAXIFS(Hoja1!$E$5:$E$1097,Hoja1!$B$5:$B$1097,B2606,Hoja1!$E$5:$E$1097,"&lt;="&amp;E2606)),Hoja1!$C$5:$C$1097,""),"")</f>
        <v>CONST_564_JSA</v>
      </c>
      <c r="B2606" s="45" t="str">
        <f t="shared" si="80"/>
        <v>C-564</v>
      </c>
      <c r="C2606" s="45" t="str">
        <f t="shared" si="81"/>
        <v>JSA</v>
      </c>
      <c r="D2606" s="6" t="s">
        <v>85</v>
      </c>
      <c r="E2606" s="7">
        <v>38529</v>
      </c>
      <c r="F2606" s="8"/>
      <c r="G2606" s="9"/>
      <c r="H2606" s="9"/>
      <c r="I2606" s="47">
        <v>45000</v>
      </c>
      <c r="J2606" s="10"/>
    </row>
    <row r="2607" spans="1:10" x14ac:dyDescent="0.3">
      <c r="A2607" t="str" cm="1">
        <f t="array" ref="A2607">IFERROR(_xlfn.XLOOKUP(1,(Hoja1!$B$5:$B$1097=B2607)*(Hoja1!$E$5:$E$1097=_xlfn.MAXIFS(Hoja1!$E$5:$E$1097,Hoja1!$B$5:$B$1097,B2607,Hoja1!$E$5:$E$1097,"&lt;="&amp;E2607)),Hoja1!$C$5:$C$1097,""),"")</f>
        <v>CONST_564_JSA</v>
      </c>
      <c r="B2607" s="45" t="str">
        <f t="shared" si="80"/>
        <v>C-564</v>
      </c>
      <c r="C2607" s="45" t="str">
        <f t="shared" si="81"/>
        <v>JSA</v>
      </c>
      <c r="D2607" s="6" t="s">
        <v>85</v>
      </c>
      <c r="E2607" s="7">
        <v>38530</v>
      </c>
      <c r="F2607" s="8"/>
      <c r="G2607" s="9"/>
      <c r="H2607" s="9"/>
      <c r="I2607" s="47">
        <v>30000</v>
      </c>
      <c r="J2607" s="10"/>
    </row>
    <row r="2608" spans="1:10" x14ac:dyDescent="0.3">
      <c r="A2608" t="str" cm="1">
        <f t="array" ref="A2608">IFERROR(_xlfn.XLOOKUP(1,(Hoja1!$B$5:$B$1097=B2608)*(Hoja1!$E$5:$E$1097=_xlfn.MAXIFS(Hoja1!$E$5:$E$1097,Hoja1!$B$5:$B$1097,B2608,Hoja1!$E$5:$E$1097,"&lt;="&amp;E2608)),Hoja1!$C$5:$C$1097,""),"")</f>
        <v>CONST_564_JSA</v>
      </c>
      <c r="B2608" s="45" t="str">
        <f t="shared" si="80"/>
        <v>C-564</v>
      </c>
      <c r="C2608" s="45" t="str">
        <f t="shared" si="81"/>
        <v>JSA</v>
      </c>
      <c r="D2608" s="6" t="s">
        <v>85</v>
      </c>
      <c r="E2608" s="7">
        <v>38532</v>
      </c>
      <c r="F2608" s="8"/>
      <c r="G2608" s="9"/>
      <c r="H2608" s="9"/>
      <c r="I2608" s="47">
        <v>34000</v>
      </c>
      <c r="J2608" s="10"/>
    </row>
    <row r="2609" spans="1:10" x14ac:dyDescent="0.3">
      <c r="A2609" t="str" cm="1">
        <f t="array" ref="A2609">IFERROR(_xlfn.XLOOKUP(1,(Hoja1!$B$5:$B$1097=B2609)*(Hoja1!$E$5:$E$1097=_xlfn.MAXIFS(Hoja1!$E$5:$E$1097,Hoja1!$B$5:$B$1097,B2609,Hoja1!$E$5:$E$1097,"&lt;="&amp;E2609)),Hoja1!$C$5:$C$1097,""),"")</f>
        <v>CONST_564_JSA</v>
      </c>
      <c r="B2609" s="45" t="str">
        <f t="shared" si="80"/>
        <v>C-564</v>
      </c>
      <c r="C2609" s="45" t="str">
        <f t="shared" si="81"/>
        <v>JSA</v>
      </c>
      <c r="D2609" s="6" t="s">
        <v>85</v>
      </c>
      <c r="E2609" s="7">
        <v>38533</v>
      </c>
      <c r="F2609" s="8"/>
      <c r="G2609" s="9"/>
      <c r="H2609" s="9"/>
      <c r="I2609" s="47">
        <v>32000</v>
      </c>
      <c r="J2609" s="10"/>
    </row>
    <row r="2610" spans="1:10" x14ac:dyDescent="0.3">
      <c r="A2610" t="str" cm="1">
        <f t="array" ref="A2610">IFERROR(_xlfn.XLOOKUP(1,(Hoja1!$B$5:$B$1097=B2610)*(Hoja1!$E$5:$E$1097=_xlfn.MAXIFS(Hoja1!$E$5:$E$1097,Hoja1!$B$5:$B$1097,B2610,Hoja1!$E$5:$E$1097,"&lt;="&amp;E2610)),Hoja1!$C$5:$C$1097,""),"")</f>
        <v>CONST_564_JSA</v>
      </c>
      <c r="B2610" s="45" t="str">
        <f t="shared" si="80"/>
        <v>C-564</v>
      </c>
      <c r="C2610" s="45" t="str">
        <f t="shared" si="81"/>
        <v>JSA</v>
      </c>
      <c r="D2610" s="6" t="s">
        <v>85</v>
      </c>
      <c r="E2610" s="7">
        <v>38539</v>
      </c>
      <c r="F2610" s="8"/>
      <c r="G2610" s="9"/>
      <c r="H2610" s="9"/>
      <c r="I2610" s="47">
        <v>35000</v>
      </c>
      <c r="J2610" s="10"/>
    </row>
    <row r="2611" spans="1:10" x14ac:dyDescent="0.3">
      <c r="A2611" t="str" cm="1">
        <f t="array" ref="A2611">IFERROR(_xlfn.XLOOKUP(1,(Hoja1!$B$5:$B$1097=B2611)*(Hoja1!$E$5:$E$1097=_xlfn.MAXIFS(Hoja1!$E$5:$E$1097,Hoja1!$B$5:$B$1097,B2611,Hoja1!$E$5:$E$1097,"&lt;="&amp;E2611)),Hoja1!$C$5:$C$1097,""),"")</f>
        <v>CONST_564_JSA</v>
      </c>
      <c r="B2611" s="45" t="str">
        <f t="shared" si="80"/>
        <v>C-564</v>
      </c>
      <c r="C2611" s="45" t="str">
        <f t="shared" si="81"/>
        <v>JSA</v>
      </c>
      <c r="D2611" s="6" t="s">
        <v>85</v>
      </c>
      <c r="E2611" s="7">
        <v>38549</v>
      </c>
      <c r="F2611" s="8"/>
      <c r="G2611" s="9"/>
      <c r="H2611" s="9"/>
      <c r="I2611" s="47">
        <v>34000</v>
      </c>
      <c r="J2611" s="10">
        <v>6.5</v>
      </c>
    </row>
    <row r="2612" spans="1:10" x14ac:dyDescent="0.3">
      <c r="A2612" t="str" cm="1">
        <f t="array" ref="A2612">IFERROR(_xlfn.XLOOKUP(1,(Hoja1!$B$5:$B$1097=B2612)*(Hoja1!$E$5:$E$1097=_xlfn.MAXIFS(Hoja1!$E$5:$E$1097,Hoja1!$B$5:$B$1097,B2612,Hoja1!$E$5:$E$1097,"&lt;="&amp;E2612)),Hoja1!$C$5:$C$1097,""),"")</f>
        <v>CONST_564_JSA</v>
      </c>
      <c r="B2612" s="45" t="str">
        <f t="shared" si="80"/>
        <v>C-564</v>
      </c>
      <c r="C2612" s="45" t="str">
        <f t="shared" si="81"/>
        <v>JSA</v>
      </c>
      <c r="D2612" s="6" t="s">
        <v>85</v>
      </c>
      <c r="E2612" s="7">
        <v>38551</v>
      </c>
      <c r="F2612" s="8"/>
      <c r="G2612" s="9"/>
      <c r="H2612" s="9"/>
      <c r="I2612" s="47">
        <v>32000</v>
      </c>
      <c r="J2612" s="10"/>
    </row>
    <row r="2613" spans="1:10" x14ac:dyDescent="0.3">
      <c r="A2613" t="str" cm="1">
        <f t="array" ref="A2613">IFERROR(_xlfn.XLOOKUP(1,(Hoja1!$B$5:$B$1097=B2613)*(Hoja1!$E$5:$E$1097=_xlfn.MAXIFS(Hoja1!$E$5:$E$1097,Hoja1!$B$5:$B$1097,B2613,Hoja1!$E$5:$E$1097,"&lt;="&amp;E2613)),Hoja1!$C$5:$C$1097,""),"")</f>
        <v>CONST_564_JSA</v>
      </c>
      <c r="B2613" s="45" t="str">
        <f t="shared" si="80"/>
        <v>C-564</v>
      </c>
      <c r="C2613" s="45" t="str">
        <f t="shared" si="81"/>
        <v>JSA</v>
      </c>
      <c r="D2613" s="6" t="s">
        <v>85</v>
      </c>
      <c r="E2613" s="7">
        <v>38567</v>
      </c>
      <c r="F2613" s="8"/>
      <c r="G2613" s="9"/>
      <c r="H2613" s="9"/>
      <c r="I2613" s="47">
        <v>77000</v>
      </c>
      <c r="J2613" s="10"/>
    </row>
    <row r="2614" spans="1:10" x14ac:dyDescent="0.3">
      <c r="A2614" t="str" cm="1">
        <f t="array" ref="A2614">IFERROR(_xlfn.XLOOKUP(1,(Hoja1!$B$5:$B$1097=B2614)*(Hoja1!$E$5:$E$1097=_xlfn.MAXIFS(Hoja1!$E$5:$E$1097,Hoja1!$B$5:$B$1097,B2614,Hoja1!$E$5:$E$1097,"&lt;="&amp;E2614)),Hoja1!$C$5:$C$1097,""),"")</f>
        <v>CONST_564_JSA</v>
      </c>
      <c r="B2614" s="45" t="str">
        <f t="shared" si="80"/>
        <v>C-564</v>
      </c>
      <c r="C2614" s="45" t="str">
        <f t="shared" si="81"/>
        <v>JSA</v>
      </c>
      <c r="D2614" s="6" t="s">
        <v>85</v>
      </c>
      <c r="E2614" s="7">
        <v>38577</v>
      </c>
      <c r="F2614" s="8"/>
      <c r="G2614" s="9"/>
      <c r="H2614" s="9"/>
      <c r="I2614" s="47">
        <v>24000</v>
      </c>
      <c r="J2614" s="10"/>
    </row>
    <row r="2615" spans="1:10" x14ac:dyDescent="0.3">
      <c r="A2615" t="str" cm="1">
        <f t="array" ref="A2615">IFERROR(_xlfn.XLOOKUP(1,(Hoja1!$B$5:$B$1097=B2615)*(Hoja1!$E$5:$E$1097=_xlfn.MAXIFS(Hoja1!$E$5:$E$1097,Hoja1!$B$5:$B$1097,B2615,Hoja1!$E$5:$E$1097,"&lt;="&amp;E2615)),Hoja1!$C$5:$C$1097,""),"")</f>
        <v>CONST_564_JSA</v>
      </c>
      <c r="B2615" s="45" t="str">
        <f t="shared" si="80"/>
        <v>C-564</v>
      </c>
      <c r="C2615" s="45" t="str">
        <f t="shared" si="81"/>
        <v>JSA</v>
      </c>
      <c r="D2615" s="6" t="s">
        <v>85</v>
      </c>
      <c r="E2615" s="7">
        <v>38586</v>
      </c>
      <c r="F2615" s="8"/>
      <c r="G2615" s="9"/>
      <c r="H2615" s="9"/>
      <c r="I2615" s="47">
        <v>29000</v>
      </c>
      <c r="J2615" s="10"/>
    </row>
    <row r="2616" spans="1:10" x14ac:dyDescent="0.3">
      <c r="A2616" t="str" cm="1">
        <f t="array" ref="A2616">IFERROR(_xlfn.XLOOKUP(1,(Hoja1!$B$5:$B$1097=B2616)*(Hoja1!$E$5:$E$1097=_xlfn.MAXIFS(Hoja1!$E$5:$E$1097,Hoja1!$B$5:$B$1097,B2616,Hoja1!$E$5:$E$1097,"&lt;="&amp;E2616)),Hoja1!$C$5:$C$1097,""),"")</f>
        <v>CONST_564_JSA</v>
      </c>
      <c r="B2616" s="45" t="str">
        <f t="shared" si="80"/>
        <v>C-564</v>
      </c>
      <c r="C2616" s="45" t="str">
        <f t="shared" si="81"/>
        <v>JSA</v>
      </c>
      <c r="D2616" s="6" t="s">
        <v>85</v>
      </c>
      <c r="E2616" s="7">
        <v>38590</v>
      </c>
      <c r="F2616" s="8"/>
      <c r="G2616" s="9"/>
      <c r="H2616" s="9"/>
      <c r="I2616" s="47">
        <v>80000</v>
      </c>
      <c r="J2616" s="10"/>
    </row>
    <row r="2617" spans="1:10" x14ac:dyDescent="0.3">
      <c r="A2617" t="str" cm="1">
        <f t="array" ref="A2617">IFERROR(_xlfn.XLOOKUP(1,(Hoja1!$B$5:$B$1097=B2617)*(Hoja1!$E$5:$E$1097=_xlfn.MAXIFS(Hoja1!$E$5:$E$1097,Hoja1!$B$5:$B$1097,B2617,Hoja1!$E$5:$E$1097,"&lt;="&amp;E2617)),Hoja1!$C$5:$C$1097,""),"")</f>
        <v>CONST_564_JSA</v>
      </c>
      <c r="B2617" s="45" t="str">
        <f t="shared" si="80"/>
        <v>C-564</v>
      </c>
      <c r="C2617" s="45" t="str">
        <f t="shared" si="81"/>
        <v>JSA</v>
      </c>
      <c r="D2617" s="6" t="s">
        <v>85</v>
      </c>
      <c r="E2617" s="7">
        <v>38669</v>
      </c>
      <c r="F2617" s="8"/>
      <c r="G2617" s="9"/>
      <c r="H2617" s="9"/>
      <c r="I2617" s="47">
        <v>29000</v>
      </c>
      <c r="J2617" s="10"/>
    </row>
    <row r="2618" spans="1:10" x14ac:dyDescent="0.3">
      <c r="A2618" t="str" cm="1">
        <f t="array" ref="A2618">IFERROR(_xlfn.XLOOKUP(1,(Hoja1!$B$5:$B$1097=B2618)*(Hoja1!$E$5:$E$1097=_xlfn.MAXIFS(Hoja1!$E$5:$E$1097,Hoja1!$B$5:$B$1097,B2618,Hoja1!$E$5:$E$1097,"&lt;="&amp;E2618)),Hoja1!$C$5:$C$1097,""),"")</f>
        <v>CONST_564_JSA</v>
      </c>
      <c r="B2618" s="45" t="str">
        <f t="shared" si="80"/>
        <v>C-564</v>
      </c>
      <c r="C2618" s="45" t="str">
        <f t="shared" si="81"/>
        <v>JSA</v>
      </c>
      <c r="D2618" s="6" t="s">
        <v>85</v>
      </c>
      <c r="E2618" s="7">
        <v>38671</v>
      </c>
      <c r="F2618" s="8"/>
      <c r="G2618" s="9"/>
      <c r="H2618" s="9"/>
      <c r="I2618" s="47">
        <v>34000</v>
      </c>
      <c r="J2618" s="10"/>
    </row>
    <row r="2619" spans="1:10" x14ac:dyDescent="0.3">
      <c r="A2619" t="str" cm="1">
        <f t="array" ref="A2619">IFERROR(_xlfn.XLOOKUP(1,(Hoja1!$B$5:$B$1097=B2619)*(Hoja1!$E$5:$E$1097=_xlfn.MAXIFS(Hoja1!$E$5:$E$1097,Hoja1!$B$5:$B$1097,B2619,Hoja1!$E$5:$E$1097,"&lt;="&amp;E2619)),Hoja1!$C$5:$C$1097,""),"")</f>
        <v>CONST_564_JSA</v>
      </c>
      <c r="B2619" s="45" t="str">
        <f t="shared" si="80"/>
        <v>C-564</v>
      </c>
      <c r="C2619" s="45" t="str">
        <f t="shared" si="81"/>
        <v>JSA</v>
      </c>
      <c r="D2619" s="6" t="s">
        <v>85</v>
      </c>
      <c r="E2619" s="7">
        <v>38695</v>
      </c>
      <c r="F2619" s="8"/>
      <c r="G2619" s="9"/>
      <c r="H2619" s="9"/>
      <c r="I2619" s="47">
        <v>30000</v>
      </c>
      <c r="J2619" s="10"/>
    </row>
    <row r="2620" spans="1:10" x14ac:dyDescent="0.3">
      <c r="A2620" t="str" cm="1">
        <f t="array" ref="A2620">IFERROR(_xlfn.XLOOKUP(1,(Hoja1!$B$5:$B$1097=B2620)*(Hoja1!$E$5:$E$1097=_xlfn.MAXIFS(Hoja1!$E$5:$E$1097,Hoja1!$B$5:$B$1097,B2620,Hoja1!$E$5:$E$1097,"&lt;="&amp;E2620)),Hoja1!$C$5:$C$1097,""),"")</f>
        <v>CONST_564_JSA</v>
      </c>
      <c r="B2620" s="45" t="str">
        <f t="shared" si="80"/>
        <v>C-564</v>
      </c>
      <c r="C2620" s="45" t="str">
        <f t="shared" si="81"/>
        <v>JSA</v>
      </c>
      <c r="D2620" s="6" t="s">
        <v>85</v>
      </c>
      <c r="E2620" s="7">
        <v>38734</v>
      </c>
      <c r="F2620" s="8"/>
      <c r="G2620" s="9"/>
      <c r="H2620" s="9"/>
      <c r="I2620" s="47">
        <v>36000</v>
      </c>
      <c r="J2620" s="10"/>
    </row>
    <row r="2621" spans="1:10" x14ac:dyDescent="0.3">
      <c r="A2621" t="str" cm="1">
        <f t="array" ref="A2621">IFERROR(_xlfn.XLOOKUP(1,(Hoja1!$B$5:$B$1097=B2621)*(Hoja1!$E$5:$E$1097=_xlfn.MAXIFS(Hoja1!$E$5:$E$1097,Hoja1!$B$5:$B$1097,B2621,Hoja1!$E$5:$E$1097,"&lt;="&amp;E2621)),Hoja1!$C$5:$C$1097,""),"")</f>
        <v>CONST_564_JSA</v>
      </c>
      <c r="B2621" s="45" t="str">
        <f t="shared" si="80"/>
        <v>C-564</v>
      </c>
      <c r="C2621" s="45" t="str">
        <f t="shared" si="81"/>
        <v>JSA</v>
      </c>
      <c r="D2621" s="6" t="s">
        <v>85</v>
      </c>
      <c r="E2621" s="7">
        <v>38742</v>
      </c>
      <c r="F2621" s="8"/>
      <c r="G2621" s="9"/>
      <c r="H2621" s="9"/>
      <c r="I2621" s="47">
        <v>45000</v>
      </c>
      <c r="J2621" s="10"/>
    </row>
    <row r="2622" spans="1:10" x14ac:dyDescent="0.3">
      <c r="A2622" t="str" cm="1">
        <f t="array" ref="A2622">IFERROR(_xlfn.XLOOKUP(1,(Hoja1!$B$5:$B$1097=B2622)*(Hoja1!$E$5:$E$1097=_xlfn.MAXIFS(Hoja1!$E$5:$E$1097,Hoja1!$B$5:$B$1097,B2622,Hoja1!$E$5:$E$1097,"&lt;="&amp;E2622)),Hoja1!$C$5:$C$1097,""),"")</f>
        <v>CONST_564_JSA</v>
      </c>
      <c r="B2622" s="45" t="str">
        <f t="shared" si="80"/>
        <v>C-564</v>
      </c>
      <c r="C2622" s="45" t="str">
        <f t="shared" si="81"/>
        <v>JSA</v>
      </c>
      <c r="D2622" s="6" t="s">
        <v>85</v>
      </c>
      <c r="E2622" s="7">
        <v>38750</v>
      </c>
      <c r="F2622" s="8"/>
      <c r="G2622" s="9"/>
      <c r="H2622" s="9"/>
      <c r="I2622" s="47">
        <v>23000</v>
      </c>
      <c r="J2622" s="10"/>
    </row>
    <row r="2623" spans="1:10" x14ac:dyDescent="0.3">
      <c r="A2623" t="str" cm="1">
        <f t="array" ref="A2623">IFERROR(_xlfn.XLOOKUP(1,(Hoja1!$B$5:$B$1097=B2623)*(Hoja1!$E$5:$E$1097=_xlfn.MAXIFS(Hoja1!$E$5:$E$1097,Hoja1!$B$5:$B$1097,B2623,Hoja1!$E$5:$E$1097,"&lt;="&amp;E2623)),Hoja1!$C$5:$C$1097,""),"")</f>
        <v>CONST_564_JSA</v>
      </c>
      <c r="B2623" s="45" t="str">
        <f t="shared" si="80"/>
        <v>C-564</v>
      </c>
      <c r="C2623" s="45" t="str">
        <f t="shared" si="81"/>
        <v>JSA</v>
      </c>
      <c r="D2623" s="6" t="s">
        <v>85</v>
      </c>
      <c r="E2623" s="7">
        <v>38763</v>
      </c>
      <c r="F2623" s="8"/>
      <c r="G2623" s="9"/>
      <c r="H2623" s="9"/>
      <c r="I2623" s="47">
        <v>33000</v>
      </c>
      <c r="J2623" s="10"/>
    </row>
    <row r="2624" spans="1:10" x14ac:dyDescent="0.3">
      <c r="A2624" t="str" cm="1">
        <f t="array" ref="A2624">IFERROR(_xlfn.XLOOKUP(1,(Hoja1!$B$5:$B$1097=B2624)*(Hoja1!$E$5:$E$1097=_xlfn.MAXIFS(Hoja1!$E$5:$E$1097,Hoja1!$B$5:$B$1097,B2624,Hoja1!$E$5:$E$1097,"&lt;="&amp;E2624)),Hoja1!$C$5:$C$1097,""),"")</f>
        <v>CONST_564_JSA</v>
      </c>
      <c r="B2624" s="45" t="str">
        <f t="shared" si="80"/>
        <v>C-564</v>
      </c>
      <c r="C2624" s="45" t="str">
        <f t="shared" si="81"/>
        <v>JSA</v>
      </c>
      <c r="D2624" s="6" t="s">
        <v>85</v>
      </c>
      <c r="E2624" s="7">
        <v>38765</v>
      </c>
      <c r="F2624" s="8"/>
      <c r="G2624" s="9"/>
      <c r="H2624" s="9"/>
      <c r="I2624" s="47">
        <v>32000</v>
      </c>
      <c r="J2624" s="10"/>
    </row>
    <row r="2625" spans="1:10" x14ac:dyDescent="0.3">
      <c r="A2625" t="str" cm="1">
        <f t="array" ref="A2625">IFERROR(_xlfn.XLOOKUP(1,(Hoja1!$B$5:$B$1097=B2625)*(Hoja1!$E$5:$E$1097=_xlfn.MAXIFS(Hoja1!$E$5:$E$1097,Hoja1!$B$5:$B$1097,B2625,Hoja1!$E$5:$E$1097,"&lt;="&amp;E2625)),Hoja1!$C$5:$C$1097,""),"")</f>
        <v>CONST_564_JSA</v>
      </c>
      <c r="B2625" s="45" t="str">
        <f t="shared" si="80"/>
        <v>C-564</v>
      </c>
      <c r="C2625" s="45" t="str">
        <f t="shared" si="81"/>
        <v>JSA</v>
      </c>
      <c r="D2625" s="6" t="s">
        <v>85</v>
      </c>
      <c r="E2625" s="7">
        <v>38784</v>
      </c>
      <c r="F2625" s="8"/>
      <c r="G2625" s="9"/>
      <c r="H2625" s="9"/>
      <c r="I2625" s="47">
        <v>40000</v>
      </c>
      <c r="J2625" s="10"/>
    </row>
    <row r="2626" spans="1:10" x14ac:dyDescent="0.3">
      <c r="A2626" t="str" cm="1">
        <f t="array" ref="A2626">IFERROR(_xlfn.XLOOKUP(1,(Hoja1!$B$5:$B$1097=B2626)*(Hoja1!$E$5:$E$1097=_xlfn.MAXIFS(Hoja1!$E$5:$E$1097,Hoja1!$B$5:$B$1097,B2626,Hoja1!$E$5:$E$1097,"&lt;="&amp;E2626)),Hoja1!$C$5:$C$1097,""),"")</f>
        <v>CONST_564_JSA</v>
      </c>
      <c r="B2626" s="45" t="str">
        <f t="shared" si="80"/>
        <v>C-564</v>
      </c>
      <c r="C2626" s="45" t="str">
        <f t="shared" si="81"/>
        <v>JSA</v>
      </c>
      <c r="D2626" s="6" t="s">
        <v>85</v>
      </c>
      <c r="E2626" s="7">
        <v>38789</v>
      </c>
      <c r="F2626" s="8"/>
      <c r="G2626" s="9"/>
      <c r="H2626" s="9"/>
      <c r="I2626" s="47">
        <v>30000</v>
      </c>
      <c r="J2626" s="10"/>
    </row>
    <row r="2627" spans="1:10" x14ac:dyDescent="0.3">
      <c r="A2627" t="str" cm="1">
        <f t="array" ref="A2627">IFERROR(_xlfn.XLOOKUP(1,(Hoja1!$B$5:$B$1097=B2627)*(Hoja1!$E$5:$E$1097=_xlfn.MAXIFS(Hoja1!$E$5:$E$1097,Hoja1!$B$5:$B$1097,B2627,Hoja1!$E$5:$E$1097,"&lt;="&amp;E2627)),Hoja1!$C$5:$C$1097,""),"")</f>
        <v>CONST_564_JSA</v>
      </c>
      <c r="B2627" s="45" t="str">
        <f t="shared" ref="B2627:B2690" si="82">IF(LEFT(D2627,1)="T","T-","C-")&amp;TRIM(RIGHT(D2627,LEN(D2627)-SEARCH("-",D2627)))</f>
        <v>C-564</v>
      </c>
      <c r="C2627" s="45" t="str">
        <f t="shared" ref="C2627:C2690" si="83">IFERROR(MID(A2627,FIND("_",A2627,FIND("_",A2627)+1)+1,LEN(A2627)),"")</f>
        <v>JSA</v>
      </c>
      <c r="D2627" s="6" t="s">
        <v>85</v>
      </c>
      <c r="E2627" s="7">
        <v>38795</v>
      </c>
      <c r="F2627" s="8"/>
      <c r="G2627" s="9"/>
      <c r="H2627" s="9"/>
      <c r="I2627" s="47">
        <v>28000</v>
      </c>
      <c r="J2627" s="10"/>
    </row>
    <row r="2628" spans="1:10" x14ac:dyDescent="0.3">
      <c r="A2628" t="str" cm="1">
        <f t="array" ref="A2628">IFERROR(_xlfn.XLOOKUP(1,(Hoja1!$B$5:$B$1097=B2628)*(Hoja1!$E$5:$E$1097=_xlfn.MAXIFS(Hoja1!$E$5:$E$1097,Hoja1!$B$5:$B$1097,B2628,Hoja1!$E$5:$E$1097,"&lt;="&amp;E2628)),Hoja1!$C$5:$C$1097,""),"")</f>
        <v>CONST_564_JSA</v>
      </c>
      <c r="B2628" s="45" t="str">
        <f t="shared" si="82"/>
        <v>C-564</v>
      </c>
      <c r="C2628" s="45" t="str">
        <f t="shared" si="83"/>
        <v>JSA</v>
      </c>
      <c r="D2628" s="6" t="s">
        <v>85</v>
      </c>
      <c r="E2628" s="7">
        <v>38805</v>
      </c>
      <c r="F2628" s="8"/>
      <c r="G2628" s="9"/>
      <c r="H2628" s="9"/>
      <c r="I2628" s="47">
        <v>32000</v>
      </c>
      <c r="J2628" s="10"/>
    </row>
    <row r="2629" spans="1:10" x14ac:dyDescent="0.3">
      <c r="A2629" t="str" cm="1">
        <f t="array" ref="A2629">IFERROR(_xlfn.XLOOKUP(1,(Hoja1!$B$5:$B$1097=B2629)*(Hoja1!$E$5:$E$1097=_xlfn.MAXIFS(Hoja1!$E$5:$E$1097,Hoja1!$B$5:$B$1097,B2629,Hoja1!$E$5:$E$1097,"&lt;="&amp;E2629)),Hoja1!$C$5:$C$1097,""),"")</f>
        <v>CONST_564_JSA</v>
      </c>
      <c r="B2629" s="45" t="str">
        <f t="shared" si="82"/>
        <v>C-564</v>
      </c>
      <c r="C2629" s="45" t="str">
        <f t="shared" si="83"/>
        <v>JSA</v>
      </c>
      <c r="D2629" s="6" t="s">
        <v>85</v>
      </c>
      <c r="E2629" s="7">
        <v>38830</v>
      </c>
      <c r="F2629" s="8"/>
      <c r="G2629" s="9"/>
      <c r="H2629" s="9"/>
      <c r="I2629" s="47">
        <v>30000</v>
      </c>
      <c r="J2629" s="10"/>
    </row>
    <row r="2630" spans="1:10" x14ac:dyDescent="0.3">
      <c r="A2630" t="str" cm="1">
        <f t="array" ref="A2630">IFERROR(_xlfn.XLOOKUP(1,(Hoja1!$B$5:$B$1097=B2630)*(Hoja1!$E$5:$E$1097=_xlfn.MAXIFS(Hoja1!$E$5:$E$1097,Hoja1!$B$5:$B$1097,B2630,Hoja1!$E$5:$E$1097,"&lt;="&amp;E2630)),Hoja1!$C$5:$C$1097,""),"")</f>
        <v>CONST_564_JSA</v>
      </c>
      <c r="B2630" s="45" t="str">
        <f t="shared" si="82"/>
        <v>C-564</v>
      </c>
      <c r="C2630" s="45" t="str">
        <f t="shared" si="83"/>
        <v>JSA</v>
      </c>
      <c r="D2630" s="6" t="s">
        <v>85</v>
      </c>
      <c r="E2630" s="7">
        <v>38859</v>
      </c>
      <c r="F2630" s="8"/>
      <c r="G2630" s="9"/>
      <c r="H2630" s="9"/>
      <c r="I2630" s="47">
        <v>34000</v>
      </c>
      <c r="J2630" s="10"/>
    </row>
    <row r="2631" spans="1:10" x14ac:dyDescent="0.3">
      <c r="A2631" t="str" cm="1">
        <f t="array" ref="A2631">IFERROR(_xlfn.XLOOKUP(1,(Hoja1!$B$5:$B$1097=B2631)*(Hoja1!$E$5:$E$1097=_xlfn.MAXIFS(Hoja1!$E$5:$E$1097,Hoja1!$B$5:$B$1097,B2631,Hoja1!$E$5:$E$1097,"&lt;="&amp;E2631)),Hoja1!$C$5:$C$1097,""),"")</f>
        <v>CONST_564_JSA</v>
      </c>
      <c r="B2631" s="45" t="str">
        <f t="shared" si="82"/>
        <v>C-564</v>
      </c>
      <c r="C2631" s="45" t="str">
        <f t="shared" si="83"/>
        <v>JSA</v>
      </c>
      <c r="D2631" s="6" t="s">
        <v>85</v>
      </c>
      <c r="E2631" s="7">
        <v>38872</v>
      </c>
      <c r="F2631" s="8"/>
      <c r="G2631" s="9"/>
      <c r="H2631" s="9"/>
      <c r="I2631" s="47">
        <v>30000</v>
      </c>
      <c r="J2631" s="10"/>
    </row>
    <row r="2632" spans="1:10" x14ac:dyDescent="0.3">
      <c r="A2632" t="str" cm="1">
        <f t="array" ref="A2632">IFERROR(_xlfn.XLOOKUP(1,(Hoja1!$B$5:$B$1097=B2632)*(Hoja1!$E$5:$E$1097=_xlfn.MAXIFS(Hoja1!$E$5:$E$1097,Hoja1!$B$5:$B$1097,B2632,Hoja1!$E$5:$E$1097,"&lt;="&amp;E2632)),Hoja1!$C$5:$C$1097,""),"")</f>
        <v>CONST_564_JSA</v>
      </c>
      <c r="B2632" s="45" t="str">
        <f t="shared" si="82"/>
        <v>C-564</v>
      </c>
      <c r="C2632" s="45" t="str">
        <f t="shared" si="83"/>
        <v>JSA</v>
      </c>
      <c r="D2632" s="6" t="s">
        <v>85</v>
      </c>
      <c r="E2632" s="7">
        <v>38875</v>
      </c>
      <c r="F2632" s="8"/>
      <c r="G2632" s="9"/>
      <c r="H2632" s="9"/>
      <c r="I2632" s="47">
        <v>40000</v>
      </c>
      <c r="J2632" s="10"/>
    </row>
    <row r="2633" spans="1:10" x14ac:dyDescent="0.3">
      <c r="A2633" t="str" cm="1">
        <f t="array" ref="A2633">IFERROR(_xlfn.XLOOKUP(1,(Hoja1!$B$5:$B$1097=B2633)*(Hoja1!$E$5:$E$1097=_xlfn.MAXIFS(Hoja1!$E$5:$E$1097,Hoja1!$B$5:$B$1097,B2633,Hoja1!$E$5:$E$1097,"&lt;="&amp;E2633)),Hoja1!$C$5:$C$1097,""),"")</f>
        <v>CONST_564_JSA</v>
      </c>
      <c r="B2633" s="45" t="str">
        <f t="shared" si="82"/>
        <v>C-564</v>
      </c>
      <c r="C2633" s="45" t="str">
        <f t="shared" si="83"/>
        <v>JSA</v>
      </c>
      <c r="D2633" s="6" t="s">
        <v>85</v>
      </c>
      <c r="E2633" s="7">
        <v>38882</v>
      </c>
      <c r="F2633" s="8"/>
      <c r="G2633" s="9"/>
      <c r="H2633" s="9"/>
      <c r="I2633" s="47">
        <v>27000</v>
      </c>
      <c r="J2633" s="10"/>
    </row>
    <row r="2634" spans="1:10" x14ac:dyDescent="0.3">
      <c r="A2634" t="str" cm="1">
        <f t="array" ref="A2634">IFERROR(_xlfn.XLOOKUP(1,(Hoja1!$B$5:$B$1097=B2634)*(Hoja1!$E$5:$E$1097=_xlfn.MAXIFS(Hoja1!$E$5:$E$1097,Hoja1!$B$5:$B$1097,B2634,Hoja1!$E$5:$E$1097,"&lt;="&amp;E2634)),Hoja1!$C$5:$C$1097,""),"")</f>
        <v>CONST_564_JSA</v>
      </c>
      <c r="B2634" s="45" t="str">
        <f t="shared" si="82"/>
        <v>C-564</v>
      </c>
      <c r="C2634" s="45" t="str">
        <f t="shared" si="83"/>
        <v>JSA</v>
      </c>
      <c r="D2634" s="6" t="s">
        <v>85</v>
      </c>
      <c r="E2634" s="7">
        <v>38967</v>
      </c>
      <c r="F2634" s="8"/>
      <c r="G2634" s="9"/>
      <c r="H2634" s="9"/>
      <c r="I2634" s="47">
        <v>30000</v>
      </c>
      <c r="J2634" s="10"/>
    </row>
    <row r="2635" spans="1:10" x14ac:dyDescent="0.3">
      <c r="A2635" t="str" cm="1">
        <f t="array" ref="A2635">IFERROR(_xlfn.XLOOKUP(1,(Hoja1!$B$5:$B$1097=B2635)*(Hoja1!$E$5:$E$1097=_xlfn.MAXIFS(Hoja1!$E$5:$E$1097,Hoja1!$B$5:$B$1097,B2635,Hoja1!$E$5:$E$1097,"&lt;="&amp;E2635)),Hoja1!$C$5:$C$1097,""),"")</f>
        <v>CONST_564_JSA</v>
      </c>
      <c r="B2635" s="45" t="str">
        <f t="shared" si="82"/>
        <v>C-564</v>
      </c>
      <c r="C2635" s="45" t="str">
        <f t="shared" si="83"/>
        <v>JSA</v>
      </c>
      <c r="D2635" s="6" t="s">
        <v>85</v>
      </c>
      <c r="E2635" s="7">
        <v>38972</v>
      </c>
      <c r="F2635" s="8"/>
      <c r="G2635" s="9"/>
      <c r="H2635" s="9"/>
      <c r="I2635" s="47">
        <v>33000</v>
      </c>
      <c r="J2635" s="10"/>
    </row>
    <row r="2636" spans="1:10" x14ac:dyDescent="0.3">
      <c r="A2636" t="str" cm="1">
        <f t="array" ref="A2636">IFERROR(_xlfn.XLOOKUP(1,(Hoja1!$B$5:$B$1097=B2636)*(Hoja1!$E$5:$E$1097=_xlfn.MAXIFS(Hoja1!$E$5:$E$1097,Hoja1!$B$5:$B$1097,B2636,Hoja1!$E$5:$E$1097,"&lt;="&amp;E2636)),Hoja1!$C$5:$C$1097,""),"")</f>
        <v>CONST_564_JSA</v>
      </c>
      <c r="B2636" s="45" t="str">
        <f t="shared" si="82"/>
        <v>C-564</v>
      </c>
      <c r="C2636" s="45" t="str">
        <f t="shared" si="83"/>
        <v>JSA</v>
      </c>
      <c r="D2636" s="6" t="s">
        <v>85</v>
      </c>
      <c r="E2636" s="7">
        <v>38979</v>
      </c>
      <c r="F2636" s="8"/>
      <c r="G2636" s="9"/>
      <c r="H2636" s="9"/>
      <c r="I2636" s="47">
        <v>30000</v>
      </c>
      <c r="J2636" s="10"/>
    </row>
    <row r="2637" spans="1:10" x14ac:dyDescent="0.3">
      <c r="A2637" t="str" cm="1">
        <f t="array" ref="A2637">IFERROR(_xlfn.XLOOKUP(1,(Hoja1!$B$5:$B$1097=B2637)*(Hoja1!$E$5:$E$1097=_xlfn.MAXIFS(Hoja1!$E$5:$E$1097,Hoja1!$B$5:$B$1097,B2637,Hoja1!$E$5:$E$1097,"&lt;="&amp;E2637)),Hoja1!$C$5:$C$1097,""),"")</f>
        <v>CONST_564_JSA</v>
      </c>
      <c r="B2637" s="45" t="str">
        <f t="shared" si="82"/>
        <v>C-564</v>
      </c>
      <c r="C2637" s="45" t="str">
        <f t="shared" si="83"/>
        <v>JSA</v>
      </c>
      <c r="D2637" s="6" t="s">
        <v>85</v>
      </c>
      <c r="E2637" s="7">
        <v>38993</v>
      </c>
      <c r="F2637" s="8"/>
      <c r="G2637" s="9"/>
      <c r="H2637" s="9"/>
      <c r="I2637" s="47">
        <v>30000</v>
      </c>
      <c r="J2637" s="10"/>
    </row>
    <row r="2638" spans="1:10" x14ac:dyDescent="0.3">
      <c r="A2638" t="str" cm="1">
        <f t="array" ref="A2638">IFERROR(_xlfn.XLOOKUP(1,(Hoja1!$B$5:$B$1097=B2638)*(Hoja1!$E$5:$E$1097=_xlfn.MAXIFS(Hoja1!$E$5:$E$1097,Hoja1!$B$5:$B$1097,B2638,Hoja1!$E$5:$E$1097,"&lt;="&amp;E2638)),Hoja1!$C$5:$C$1097,""),"")</f>
        <v>CONST_564_JSA</v>
      </c>
      <c r="B2638" s="45" t="str">
        <f t="shared" si="82"/>
        <v>C-564</v>
      </c>
      <c r="C2638" s="45" t="str">
        <f t="shared" si="83"/>
        <v>JSA</v>
      </c>
      <c r="D2638" s="6" t="s">
        <v>85</v>
      </c>
      <c r="E2638" s="7">
        <v>39074</v>
      </c>
      <c r="F2638" s="8"/>
      <c r="G2638" s="9"/>
      <c r="H2638" s="9"/>
      <c r="I2638" s="47">
        <v>40000</v>
      </c>
      <c r="J2638" s="10"/>
    </row>
    <row r="2639" spans="1:10" x14ac:dyDescent="0.3">
      <c r="A2639" t="str" cm="1">
        <f t="array" ref="A2639">IFERROR(_xlfn.XLOOKUP(1,(Hoja1!$B$5:$B$1097=B2639)*(Hoja1!$E$5:$E$1097=_xlfn.MAXIFS(Hoja1!$E$5:$E$1097,Hoja1!$B$5:$B$1097,B2639,Hoja1!$E$5:$E$1097,"&lt;="&amp;E2639)),Hoja1!$C$5:$C$1097,""),"")</f>
        <v>CONST_564_JSA</v>
      </c>
      <c r="B2639" s="45" t="str">
        <f t="shared" si="82"/>
        <v>C-564</v>
      </c>
      <c r="C2639" s="45" t="str">
        <f t="shared" si="83"/>
        <v>JSA</v>
      </c>
      <c r="D2639" s="6" t="s">
        <v>85</v>
      </c>
      <c r="E2639" s="7">
        <v>39090</v>
      </c>
      <c r="F2639" s="8"/>
      <c r="G2639" s="9"/>
      <c r="H2639" s="9"/>
      <c r="I2639" s="47">
        <v>30000</v>
      </c>
      <c r="J2639" s="10"/>
    </row>
    <row r="2640" spans="1:10" x14ac:dyDescent="0.3">
      <c r="A2640" t="str" cm="1">
        <f t="array" ref="A2640">IFERROR(_xlfn.XLOOKUP(1,(Hoja1!$B$5:$B$1097=B2640)*(Hoja1!$E$5:$E$1097=_xlfn.MAXIFS(Hoja1!$E$5:$E$1097,Hoja1!$B$5:$B$1097,B2640,Hoja1!$E$5:$E$1097,"&lt;="&amp;E2640)),Hoja1!$C$5:$C$1097,""),"")</f>
        <v>CONST_564_JSA</v>
      </c>
      <c r="B2640" s="45" t="str">
        <f t="shared" si="82"/>
        <v>C-564</v>
      </c>
      <c r="C2640" s="45" t="str">
        <f t="shared" si="83"/>
        <v>JSA</v>
      </c>
      <c r="D2640" s="6" t="s">
        <v>85</v>
      </c>
      <c r="E2640" s="7">
        <v>39105</v>
      </c>
      <c r="F2640" s="8"/>
      <c r="G2640" s="9"/>
      <c r="H2640" s="9"/>
      <c r="I2640" s="47">
        <v>29000</v>
      </c>
      <c r="J2640" s="10"/>
    </row>
    <row r="2641" spans="1:10" x14ac:dyDescent="0.3">
      <c r="A2641" t="str" cm="1">
        <f t="array" ref="A2641">IFERROR(_xlfn.XLOOKUP(1,(Hoja1!$B$5:$B$1097=B2641)*(Hoja1!$E$5:$E$1097=_xlfn.MAXIFS(Hoja1!$E$5:$E$1097,Hoja1!$B$5:$B$1097,B2641,Hoja1!$E$5:$E$1097,"&lt;="&amp;E2641)),Hoja1!$C$5:$C$1097,""),"")</f>
        <v>CONST_564_JSA</v>
      </c>
      <c r="B2641" s="45" t="str">
        <f t="shared" si="82"/>
        <v>C-564</v>
      </c>
      <c r="C2641" s="45" t="str">
        <f t="shared" si="83"/>
        <v>JSA</v>
      </c>
      <c r="D2641" s="6" t="s">
        <v>85</v>
      </c>
      <c r="E2641" s="7">
        <v>39137</v>
      </c>
      <c r="F2641" s="8"/>
      <c r="G2641" s="9"/>
      <c r="H2641" s="9"/>
      <c r="I2641" s="47">
        <v>31000</v>
      </c>
      <c r="J2641" s="10"/>
    </row>
    <row r="2642" spans="1:10" x14ac:dyDescent="0.3">
      <c r="A2642" t="str" cm="1">
        <f t="array" ref="A2642">IFERROR(_xlfn.XLOOKUP(1,(Hoja1!$B$5:$B$1097=B2642)*(Hoja1!$E$5:$E$1097=_xlfn.MAXIFS(Hoja1!$E$5:$E$1097,Hoja1!$B$5:$B$1097,B2642,Hoja1!$E$5:$E$1097,"&lt;="&amp;E2642)),Hoja1!$C$5:$C$1097,""),"")</f>
        <v>CONST_564_JSA</v>
      </c>
      <c r="B2642" s="45" t="str">
        <f t="shared" si="82"/>
        <v>C-564</v>
      </c>
      <c r="C2642" s="45" t="str">
        <f t="shared" si="83"/>
        <v>JSA</v>
      </c>
      <c r="D2642" s="6" t="s">
        <v>85</v>
      </c>
      <c r="E2642" s="7">
        <v>39138</v>
      </c>
      <c r="F2642" s="8"/>
      <c r="G2642" s="9"/>
      <c r="H2642" s="9"/>
      <c r="I2642" s="47">
        <v>27000</v>
      </c>
      <c r="J2642" s="10"/>
    </row>
    <row r="2643" spans="1:10" x14ac:dyDescent="0.3">
      <c r="A2643" t="str" cm="1">
        <f t="array" ref="A2643">IFERROR(_xlfn.XLOOKUP(1,(Hoja1!$B$5:$B$1097=B2643)*(Hoja1!$E$5:$E$1097=_xlfn.MAXIFS(Hoja1!$E$5:$E$1097,Hoja1!$B$5:$B$1097,B2643,Hoja1!$E$5:$E$1097,"&lt;="&amp;E2643)),Hoja1!$C$5:$C$1097,""),"")</f>
        <v>CONST_564_JSA</v>
      </c>
      <c r="B2643" s="45" t="str">
        <f t="shared" si="82"/>
        <v>C-564</v>
      </c>
      <c r="C2643" s="45" t="str">
        <f t="shared" si="83"/>
        <v>JSA</v>
      </c>
      <c r="D2643" s="6" t="s">
        <v>85</v>
      </c>
      <c r="E2643" s="7">
        <v>39140</v>
      </c>
      <c r="F2643" s="8"/>
      <c r="G2643" s="9"/>
      <c r="H2643" s="9"/>
      <c r="I2643" s="47">
        <v>26000</v>
      </c>
      <c r="J2643" s="10"/>
    </row>
    <row r="2644" spans="1:10" x14ac:dyDescent="0.3">
      <c r="A2644" t="str" cm="1">
        <f t="array" ref="A2644">IFERROR(_xlfn.XLOOKUP(1,(Hoja1!$B$5:$B$1097=B2644)*(Hoja1!$E$5:$E$1097=_xlfn.MAXIFS(Hoja1!$E$5:$E$1097,Hoja1!$B$5:$B$1097,B2644,Hoja1!$E$5:$E$1097,"&lt;="&amp;E2644)),Hoja1!$C$5:$C$1097,""),"")</f>
        <v>CONST_564_JSA</v>
      </c>
      <c r="B2644" s="45" t="str">
        <f t="shared" si="82"/>
        <v>C-564</v>
      </c>
      <c r="C2644" s="45" t="str">
        <f t="shared" si="83"/>
        <v>JSA</v>
      </c>
      <c r="D2644" s="6" t="s">
        <v>85</v>
      </c>
      <c r="E2644" s="7">
        <v>39144</v>
      </c>
      <c r="F2644" s="8"/>
      <c r="G2644" s="9"/>
      <c r="H2644" s="9"/>
      <c r="I2644" s="47">
        <v>31000</v>
      </c>
      <c r="J2644" s="10"/>
    </row>
    <row r="2645" spans="1:10" x14ac:dyDescent="0.3">
      <c r="A2645" t="str" cm="1">
        <f t="array" ref="A2645">IFERROR(_xlfn.XLOOKUP(1,(Hoja1!$B$5:$B$1097=B2645)*(Hoja1!$E$5:$E$1097=_xlfn.MAXIFS(Hoja1!$E$5:$E$1097,Hoja1!$B$5:$B$1097,B2645,Hoja1!$E$5:$E$1097,"&lt;="&amp;E2645)),Hoja1!$C$5:$C$1097,""),"")</f>
        <v>CONST_564_JSA</v>
      </c>
      <c r="B2645" s="45" t="str">
        <f t="shared" si="82"/>
        <v>C-564</v>
      </c>
      <c r="C2645" s="45" t="str">
        <f t="shared" si="83"/>
        <v>JSA</v>
      </c>
      <c r="D2645" s="6" t="s">
        <v>85</v>
      </c>
      <c r="E2645" s="7">
        <v>39148</v>
      </c>
      <c r="F2645" s="8"/>
      <c r="G2645" s="9"/>
      <c r="H2645" s="9"/>
      <c r="I2645" s="47">
        <v>25000</v>
      </c>
      <c r="J2645" s="10"/>
    </row>
    <row r="2646" spans="1:10" x14ac:dyDescent="0.3">
      <c r="A2646" t="str" cm="1">
        <f t="array" ref="A2646">IFERROR(_xlfn.XLOOKUP(1,(Hoja1!$B$5:$B$1097=B2646)*(Hoja1!$E$5:$E$1097=_xlfn.MAXIFS(Hoja1!$E$5:$E$1097,Hoja1!$B$5:$B$1097,B2646,Hoja1!$E$5:$E$1097,"&lt;="&amp;E2646)),Hoja1!$C$5:$C$1097,""),"")</f>
        <v>CONST_564_JSA</v>
      </c>
      <c r="B2646" s="45" t="str">
        <f t="shared" si="82"/>
        <v>C-564</v>
      </c>
      <c r="C2646" s="45" t="str">
        <f t="shared" si="83"/>
        <v>JSA</v>
      </c>
      <c r="D2646" s="6" t="s">
        <v>85</v>
      </c>
      <c r="E2646" s="7">
        <v>39152</v>
      </c>
      <c r="F2646" s="8"/>
      <c r="G2646" s="9"/>
      <c r="H2646" s="9"/>
      <c r="I2646" s="47">
        <v>10000</v>
      </c>
      <c r="J2646" s="10"/>
    </row>
    <row r="2647" spans="1:10" x14ac:dyDescent="0.3">
      <c r="A2647" t="str" cm="1">
        <f t="array" ref="A2647">IFERROR(_xlfn.XLOOKUP(1,(Hoja1!$B$5:$B$1097=B2647)*(Hoja1!$E$5:$E$1097=_xlfn.MAXIFS(Hoja1!$E$5:$E$1097,Hoja1!$B$5:$B$1097,B2647,Hoja1!$E$5:$E$1097,"&lt;="&amp;E2647)),Hoja1!$C$5:$C$1097,""),"")</f>
        <v>CONST_564_JSA</v>
      </c>
      <c r="B2647" s="45" t="str">
        <f t="shared" si="82"/>
        <v>C-564</v>
      </c>
      <c r="C2647" s="45" t="str">
        <f t="shared" si="83"/>
        <v>JSA</v>
      </c>
      <c r="D2647" s="6" t="s">
        <v>85</v>
      </c>
      <c r="E2647" s="7">
        <v>39156</v>
      </c>
      <c r="F2647" s="8"/>
      <c r="G2647" s="9"/>
      <c r="H2647" s="9"/>
      <c r="I2647" s="47">
        <v>26000</v>
      </c>
      <c r="J2647" s="10"/>
    </row>
    <row r="2648" spans="1:10" x14ac:dyDescent="0.3">
      <c r="A2648" t="str" cm="1">
        <f t="array" ref="A2648">IFERROR(_xlfn.XLOOKUP(1,(Hoja1!$B$5:$B$1097=B2648)*(Hoja1!$E$5:$E$1097=_xlfn.MAXIFS(Hoja1!$E$5:$E$1097,Hoja1!$B$5:$B$1097,B2648,Hoja1!$E$5:$E$1097,"&lt;="&amp;E2648)),Hoja1!$C$5:$C$1097,""),"")</f>
        <v>CONST_564_JSA</v>
      </c>
      <c r="B2648" s="45" t="str">
        <f t="shared" si="82"/>
        <v>C-564</v>
      </c>
      <c r="C2648" s="45" t="str">
        <f t="shared" si="83"/>
        <v>JSA</v>
      </c>
      <c r="D2648" s="6" t="s">
        <v>85</v>
      </c>
      <c r="E2648" s="7">
        <v>39170</v>
      </c>
      <c r="F2648" s="8"/>
      <c r="G2648" s="9"/>
      <c r="H2648" s="9"/>
      <c r="I2648" s="47">
        <v>30000</v>
      </c>
      <c r="J2648" s="10"/>
    </row>
    <row r="2649" spans="1:10" x14ac:dyDescent="0.3">
      <c r="A2649" t="str" cm="1">
        <f t="array" ref="A2649">IFERROR(_xlfn.XLOOKUP(1,(Hoja1!$B$5:$B$1097=B2649)*(Hoja1!$E$5:$E$1097=_xlfn.MAXIFS(Hoja1!$E$5:$E$1097,Hoja1!$B$5:$B$1097,B2649,Hoja1!$E$5:$E$1097,"&lt;="&amp;E2649)),Hoja1!$C$5:$C$1097,""),"")</f>
        <v>CONST_564_JSA</v>
      </c>
      <c r="B2649" s="45" t="str">
        <f t="shared" si="82"/>
        <v>C-564</v>
      </c>
      <c r="C2649" s="45" t="str">
        <f t="shared" si="83"/>
        <v>JSA</v>
      </c>
      <c r="D2649" s="6" t="s">
        <v>85</v>
      </c>
      <c r="E2649" s="7">
        <v>39173</v>
      </c>
      <c r="F2649" s="8"/>
      <c r="G2649" s="9"/>
      <c r="H2649" s="9"/>
      <c r="I2649" s="47">
        <v>24000</v>
      </c>
      <c r="J2649" s="10"/>
    </row>
    <row r="2650" spans="1:10" x14ac:dyDescent="0.3">
      <c r="A2650" t="str" cm="1">
        <f t="array" ref="A2650">IFERROR(_xlfn.XLOOKUP(1,(Hoja1!$B$5:$B$1097=B2650)*(Hoja1!$E$5:$E$1097=_xlfn.MAXIFS(Hoja1!$E$5:$E$1097,Hoja1!$B$5:$B$1097,B2650,Hoja1!$E$5:$E$1097,"&lt;="&amp;E2650)),Hoja1!$C$5:$C$1097,""),"")</f>
        <v>CONST_564_JSA</v>
      </c>
      <c r="B2650" s="45" t="str">
        <f t="shared" si="82"/>
        <v>C-564</v>
      </c>
      <c r="C2650" s="45" t="str">
        <f t="shared" si="83"/>
        <v>JSA</v>
      </c>
      <c r="D2650" s="6" t="s">
        <v>85</v>
      </c>
      <c r="E2650" s="7">
        <v>39185</v>
      </c>
      <c r="F2650" s="8"/>
      <c r="G2650" s="9"/>
      <c r="H2650" s="9"/>
      <c r="I2650" s="47">
        <v>33000</v>
      </c>
      <c r="J2650" s="10"/>
    </row>
    <row r="2651" spans="1:10" x14ac:dyDescent="0.3">
      <c r="A2651" t="str" cm="1">
        <f t="array" ref="A2651">IFERROR(_xlfn.XLOOKUP(1,(Hoja1!$B$5:$B$1097=B2651)*(Hoja1!$E$5:$E$1097=_xlfn.MAXIFS(Hoja1!$E$5:$E$1097,Hoja1!$B$5:$B$1097,B2651,Hoja1!$E$5:$E$1097,"&lt;="&amp;E2651)),Hoja1!$C$5:$C$1097,""),"")</f>
        <v>CONST_564_JSA</v>
      </c>
      <c r="B2651" s="45" t="str">
        <f t="shared" si="82"/>
        <v>C-564</v>
      </c>
      <c r="C2651" s="45" t="str">
        <f t="shared" si="83"/>
        <v>JSA</v>
      </c>
      <c r="D2651" s="6" t="s">
        <v>85</v>
      </c>
      <c r="E2651" s="7">
        <v>39187</v>
      </c>
      <c r="F2651" s="8"/>
      <c r="G2651" s="9"/>
      <c r="H2651" s="9"/>
      <c r="I2651" s="47">
        <v>33000</v>
      </c>
      <c r="J2651" s="10"/>
    </row>
    <row r="2652" spans="1:10" x14ac:dyDescent="0.3">
      <c r="A2652" t="str" cm="1">
        <f t="array" ref="A2652">IFERROR(_xlfn.XLOOKUP(1,(Hoja1!$B$5:$B$1097=B2652)*(Hoja1!$E$5:$E$1097=_xlfn.MAXIFS(Hoja1!$E$5:$E$1097,Hoja1!$B$5:$B$1097,B2652,Hoja1!$E$5:$E$1097,"&lt;="&amp;E2652)),Hoja1!$C$5:$C$1097,""),"")</f>
        <v>CONST_564_JSA</v>
      </c>
      <c r="B2652" s="45" t="str">
        <f t="shared" si="82"/>
        <v>C-564</v>
      </c>
      <c r="C2652" s="45" t="str">
        <f t="shared" si="83"/>
        <v>JSA</v>
      </c>
      <c r="D2652" s="6" t="s">
        <v>85</v>
      </c>
      <c r="E2652" s="7">
        <v>39194</v>
      </c>
      <c r="F2652" s="8"/>
      <c r="G2652" s="9"/>
      <c r="H2652" s="9"/>
      <c r="I2652" s="47">
        <v>25000</v>
      </c>
      <c r="J2652" s="10"/>
    </row>
    <row r="2653" spans="1:10" x14ac:dyDescent="0.3">
      <c r="A2653" t="str" cm="1">
        <f t="array" ref="A2653">IFERROR(_xlfn.XLOOKUP(1,(Hoja1!$B$5:$B$1097=B2653)*(Hoja1!$E$5:$E$1097=_xlfn.MAXIFS(Hoja1!$E$5:$E$1097,Hoja1!$B$5:$B$1097,B2653,Hoja1!$E$5:$E$1097,"&lt;="&amp;E2653)),Hoja1!$C$5:$C$1097,""),"")</f>
        <v>CONST_564_JSA</v>
      </c>
      <c r="B2653" s="45" t="str">
        <f t="shared" si="82"/>
        <v>C-564</v>
      </c>
      <c r="C2653" s="45" t="str">
        <f t="shared" si="83"/>
        <v>JSA</v>
      </c>
      <c r="D2653" s="6" t="s">
        <v>85</v>
      </c>
      <c r="E2653" s="7">
        <v>39200</v>
      </c>
      <c r="F2653" s="8"/>
      <c r="G2653" s="9"/>
      <c r="H2653" s="9"/>
      <c r="I2653" s="47">
        <v>29000</v>
      </c>
      <c r="J2653" s="10"/>
    </row>
    <row r="2654" spans="1:10" x14ac:dyDescent="0.3">
      <c r="A2654" t="str" cm="1">
        <f t="array" ref="A2654">IFERROR(_xlfn.XLOOKUP(1,(Hoja1!$B$5:$B$1097=B2654)*(Hoja1!$E$5:$E$1097=_xlfn.MAXIFS(Hoja1!$E$5:$E$1097,Hoja1!$B$5:$B$1097,B2654,Hoja1!$E$5:$E$1097,"&lt;="&amp;E2654)),Hoja1!$C$5:$C$1097,""),"")</f>
        <v>CONST_564_JSA</v>
      </c>
      <c r="B2654" s="45" t="str">
        <f t="shared" si="82"/>
        <v>C-564</v>
      </c>
      <c r="C2654" s="45" t="str">
        <f t="shared" si="83"/>
        <v>JSA</v>
      </c>
      <c r="D2654" s="6" t="s">
        <v>85</v>
      </c>
      <c r="E2654" s="7">
        <v>39203</v>
      </c>
      <c r="F2654" s="8"/>
      <c r="G2654" s="9"/>
      <c r="H2654" s="9"/>
      <c r="I2654" s="47">
        <v>35000</v>
      </c>
      <c r="J2654" s="10"/>
    </row>
    <row r="2655" spans="1:10" x14ac:dyDescent="0.3">
      <c r="A2655" t="str" cm="1">
        <f t="array" ref="A2655">IFERROR(_xlfn.XLOOKUP(1,(Hoja1!$B$5:$B$1097=B2655)*(Hoja1!$E$5:$E$1097=_xlfn.MAXIFS(Hoja1!$E$5:$E$1097,Hoja1!$B$5:$B$1097,B2655,Hoja1!$E$5:$E$1097,"&lt;="&amp;E2655)),Hoja1!$C$5:$C$1097,""),"")</f>
        <v>CONST_564_JSA</v>
      </c>
      <c r="B2655" s="45" t="str">
        <f t="shared" si="82"/>
        <v>C-564</v>
      </c>
      <c r="C2655" s="45" t="str">
        <f t="shared" si="83"/>
        <v>JSA</v>
      </c>
      <c r="D2655" s="6" t="s">
        <v>85</v>
      </c>
      <c r="E2655" s="7">
        <v>39206</v>
      </c>
      <c r="F2655" s="8"/>
      <c r="G2655" s="9"/>
      <c r="H2655" s="9"/>
      <c r="I2655" s="47">
        <v>35000</v>
      </c>
      <c r="J2655" s="10"/>
    </row>
    <row r="2656" spans="1:10" x14ac:dyDescent="0.3">
      <c r="A2656" t="str" cm="1">
        <f t="array" ref="A2656">IFERROR(_xlfn.XLOOKUP(1,(Hoja1!$B$5:$B$1097=B2656)*(Hoja1!$E$5:$E$1097=_xlfn.MAXIFS(Hoja1!$E$5:$E$1097,Hoja1!$B$5:$B$1097,B2656,Hoja1!$E$5:$E$1097,"&lt;="&amp;E2656)),Hoja1!$C$5:$C$1097,""),"")</f>
        <v>CONST_564_JSA</v>
      </c>
      <c r="B2656" s="45" t="str">
        <f t="shared" si="82"/>
        <v>C-564</v>
      </c>
      <c r="C2656" s="45" t="str">
        <f t="shared" si="83"/>
        <v>JSA</v>
      </c>
      <c r="D2656" s="6" t="s">
        <v>85</v>
      </c>
      <c r="E2656" s="7">
        <v>39209</v>
      </c>
      <c r="F2656" s="8"/>
      <c r="G2656" s="9"/>
      <c r="H2656" s="9"/>
      <c r="I2656" s="47">
        <v>17000</v>
      </c>
      <c r="J2656" s="10"/>
    </row>
    <row r="2657" spans="1:10" x14ac:dyDescent="0.3">
      <c r="A2657" t="str" cm="1">
        <f t="array" ref="A2657">IFERROR(_xlfn.XLOOKUP(1,(Hoja1!$B$5:$B$1097=B2657)*(Hoja1!$E$5:$E$1097=_xlfn.MAXIFS(Hoja1!$E$5:$E$1097,Hoja1!$B$5:$B$1097,B2657,Hoja1!$E$5:$E$1097,"&lt;="&amp;E2657)),Hoja1!$C$5:$C$1097,""),"")</f>
        <v>CONST_564_JSA</v>
      </c>
      <c r="B2657" s="45" t="str">
        <f t="shared" si="82"/>
        <v>C-564</v>
      </c>
      <c r="C2657" s="45" t="str">
        <f t="shared" si="83"/>
        <v>JSA</v>
      </c>
      <c r="D2657" s="6" t="s">
        <v>85</v>
      </c>
      <c r="E2657" s="7">
        <v>39210</v>
      </c>
      <c r="F2657" s="8"/>
      <c r="G2657" s="9"/>
      <c r="H2657" s="9"/>
      <c r="I2657" s="47">
        <v>31000</v>
      </c>
      <c r="J2657" s="10"/>
    </row>
    <row r="2658" spans="1:10" x14ac:dyDescent="0.3">
      <c r="A2658" t="str" cm="1">
        <f t="array" ref="A2658">IFERROR(_xlfn.XLOOKUP(1,(Hoja1!$B$5:$B$1097=B2658)*(Hoja1!$E$5:$E$1097=_xlfn.MAXIFS(Hoja1!$E$5:$E$1097,Hoja1!$B$5:$B$1097,B2658,Hoja1!$E$5:$E$1097,"&lt;="&amp;E2658)),Hoja1!$C$5:$C$1097,""),"")</f>
        <v>CONST_564_JSA</v>
      </c>
      <c r="B2658" s="45" t="str">
        <f t="shared" si="82"/>
        <v>C-564</v>
      </c>
      <c r="C2658" s="45" t="str">
        <f t="shared" si="83"/>
        <v>JSA</v>
      </c>
      <c r="D2658" s="6" t="s">
        <v>85</v>
      </c>
      <c r="E2658" s="7">
        <v>39214</v>
      </c>
      <c r="F2658" s="8"/>
      <c r="G2658" s="9"/>
      <c r="H2658" s="9"/>
      <c r="I2658" s="47">
        <v>32000</v>
      </c>
      <c r="J2658" s="10"/>
    </row>
    <row r="2659" spans="1:10" x14ac:dyDescent="0.3">
      <c r="A2659" t="str" cm="1">
        <f t="array" ref="A2659">IFERROR(_xlfn.XLOOKUP(1,(Hoja1!$B$5:$B$1097=B2659)*(Hoja1!$E$5:$E$1097=_xlfn.MAXIFS(Hoja1!$E$5:$E$1097,Hoja1!$B$5:$B$1097,B2659,Hoja1!$E$5:$E$1097,"&lt;="&amp;E2659)),Hoja1!$C$5:$C$1097,""),"")</f>
        <v>CONST_564_JSA</v>
      </c>
      <c r="B2659" s="45" t="str">
        <f t="shared" si="82"/>
        <v>C-564</v>
      </c>
      <c r="C2659" s="45" t="str">
        <f t="shared" si="83"/>
        <v>JSA</v>
      </c>
      <c r="D2659" s="6" t="s">
        <v>85</v>
      </c>
      <c r="E2659" s="7">
        <v>39245</v>
      </c>
      <c r="F2659" s="8"/>
      <c r="G2659" s="9"/>
      <c r="H2659" s="9"/>
      <c r="I2659" s="47">
        <v>42000</v>
      </c>
      <c r="J2659" s="10"/>
    </row>
    <row r="2660" spans="1:10" x14ac:dyDescent="0.3">
      <c r="A2660" t="str" cm="1">
        <f t="array" ref="A2660">IFERROR(_xlfn.XLOOKUP(1,(Hoja1!$B$5:$B$1097=B2660)*(Hoja1!$E$5:$E$1097=_xlfn.MAXIFS(Hoja1!$E$5:$E$1097,Hoja1!$B$5:$B$1097,B2660,Hoja1!$E$5:$E$1097,"&lt;="&amp;E2660)),Hoja1!$C$5:$C$1097,""),"")</f>
        <v>CONST_564_JSA</v>
      </c>
      <c r="B2660" s="45" t="str">
        <f t="shared" si="82"/>
        <v>C-564</v>
      </c>
      <c r="C2660" s="45" t="str">
        <f t="shared" si="83"/>
        <v>JSA</v>
      </c>
      <c r="D2660" s="6" t="s">
        <v>85</v>
      </c>
      <c r="E2660" s="7">
        <v>39251</v>
      </c>
      <c r="F2660" s="8"/>
      <c r="G2660" s="9"/>
      <c r="H2660" s="9"/>
      <c r="I2660" s="47">
        <v>38000</v>
      </c>
      <c r="J2660" s="10"/>
    </row>
    <row r="2661" spans="1:10" x14ac:dyDescent="0.3">
      <c r="A2661" t="str" cm="1">
        <f t="array" ref="A2661">IFERROR(_xlfn.XLOOKUP(1,(Hoja1!$B$5:$B$1097=B2661)*(Hoja1!$E$5:$E$1097=_xlfn.MAXIFS(Hoja1!$E$5:$E$1097,Hoja1!$B$5:$B$1097,B2661,Hoja1!$E$5:$E$1097,"&lt;="&amp;E2661)),Hoja1!$C$5:$C$1097,""),"")</f>
        <v>CONST_564_JSA</v>
      </c>
      <c r="B2661" s="45" t="str">
        <f t="shared" si="82"/>
        <v>C-564</v>
      </c>
      <c r="C2661" s="45" t="str">
        <f t="shared" si="83"/>
        <v>JSA</v>
      </c>
      <c r="D2661" s="6" t="s">
        <v>85</v>
      </c>
      <c r="E2661" s="7">
        <v>39259</v>
      </c>
      <c r="F2661" s="8"/>
      <c r="G2661" s="9"/>
      <c r="H2661" s="9"/>
      <c r="I2661" s="47">
        <v>40000</v>
      </c>
      <c r="J2661" s="10"/>
    </row>
    <row r="2662" spans="1:10" x14ac:dyDescent="0.3">
      <c r="A2662" t="str" cm="1">
        <f t="array" ref="A2662">IFERROR(_xlfn.XLOOKUP(1,(Hoja1!$B$5:$B$1097=B2662)*(Hoja1!$E$5:$E$1097=_xlfn.MAXIFS(Hoja1!$E$5:$E$1097,Hoja1!$B$5:$B$1097,B2662,Hoja1!$E$5:$E$1097,"&lt;="&amp;E2662)),Hoja1!$C$5:$C$1097,""),"")</f>
        <v>CONST_564_JSA</v>
      </c>
      <c r="B2662" s="45" t="str">
        <f t="shared" si="82"/>
        <v>C-564</v>
      </c>
      <c r="C2662" s="45" t="str">
        <f t="shared" si="83"/>
        <v>JSA</v>
      </c>
      <c r="D2662" s="6" t="s">
        <v>85</v>
      </c>
      <c r="E2662" s="7">
        <v>39305</v>
      </c>
      <c r="F2662" s="8"/>
      <c r="G2662" s="9"/>
      <c r="H2662" s="9"/>
      <c r="I2662" s="47">
        <v>44000</v>
      </c>
      <c r="J2662" s="10"/>
    </row>
    <row r="2663" spans="1:10" x14ac:dyDescent="0.3">
      <c r="A2663" t="str" cm="1">
        <f t="array" ref="A2663">IFERROR(_xlfn.XLOOKUP(1,(Hoja1!$B$5:$B$1097=B2663)*(Hoja1!$E$5:$E$1097=_xlfn.MAXIFS(Hoja1!$E$5:$E$1097,Hoja1!$B$5:$B$1097,B2663,Hoja1!$E$5:$E$1097,"&lt;="&amp;E2663)),Hoja1!$C$5:$C$1097,""),"")</f>
        <v>CONST_564_JSA</v>
      </c>
      <c r="B2663" s="45" t="str">
        <f t="shared" si="82"/>
        <v>C-564</v>
      </c>
      <c r="C2663" s="45" t="str">
        <f t="shared" si="83"/>
        <v>JSA</v>
      </c>
      <c r="D2663" s="6" t="s">
        <v>85</v>
      </c>
      <c r="E2663" s="7">
        <v>39366</v>
      </c>
      <c r="F2663" s="8"/>
      <c r="G2663" s="9"/>
      <c r="H2663" s="9"/>
      <c r="I2663" s="47">
        <v>58000</v>
      </c>
      <c r="J2663" s="10"/>
    </row>
    <row r="2664" spans="1:10" x14ac:dyDescent="0.3">
      <c r="A2664" t="str" cm="1">
        <f t="array" ref="A2664">IFERROR(_xlfn.XLOOKUP(1,(Hoja1!$B$5:$B$1097=B2664)*(Hoja1!$E$5:$E$1097=_xlfn.MAXIFS(Hoja1!$E$5:$E$1097,Hoja1!$B$5:$B$1097,B2664,Hoja1!$E$5:$E$1097,"&lt;="&amp;E2664)),Hoja1!$C$5:$C$1097,""),"")</f>
        <v>CONST_564_JSA</v>
      </c>
      <c r="B2664" s="45" t="str">
        <f t="shared" si="82"/>
        <v>C-564</v>
      </c>
      <c r="C2664" s="45" t="str">
        <f t="shared" si="83"/>
        <v>JSA</v>
      </c>
      <c r="D2664" s="6" t="s">
        <v>85</v>
      </c>
      <c r="E2664" s="7">
        <v>39461</v>
      </c>
      <c r="F2664" s="8"/>
      <c r="G2664" s="9"/>
      <c r="H2664" s="9"/>
      <c r="I2664" s="47">
        <v>59000</v>
      </c>
      <c r="J2664" s="10"/>
    </row>
    <row r="2665" spans="1:10" x14ac:dyDescent="0.3">
      <c r="A2665" t="str" cm="1">
        <f t="array" ref="A2665">IFERROR(_xlfn.XLOOKUP(1,(Hoja1!$B$5:$B$1097=B2665)*(Hoja1!$E$5:$E$1097=_xlfn.MAXIFS(Hoja1!$E$5:$E$1097,Hoja1!$B$5:$B$1097,B2665,Hoja1!$E$5:$E$1097,"&lt;="&amp;E2665)),Hoja1!$C$5:$C$1097,""),"")</f>
        <v>CONST_564_JSA</v>
      </c>
      <c r="B2665" s="45" t="str">
        <f t="shared" si="82"/>
        <v>C-564</v>
      </c>
      <c r="C2665" s="45" t="str">
        <f t="shared" si="83"/>
        <v>JSA</v>
      </c>
      <c r="D2665" s="6" t="s">
        <v>85</v>
      </c>
      <c r="E2665" s="7">
        <v>39476</v>
      </c>
      <c r="F2665" s="8"/>
      <c r="G2665" s="9"/>
      <c r="H2665" s="9"/>
      <c r="I2665" s="47">
        <v>32000</v>
      </c>
      <c r="J2665" s="10"/>
    </row>
    <row r="2666" spans="1:10" x14ac:dyDescent="0.3">
      <c r="A2666" t="str" cm="1">
        <f t="array" ref="A2666">IFERROR(_xlfn.XLOOKUP(1,(Hoja1!$B$5:$B$1097=B2666)*(Hoja1!$E$5:$E$1097=_xlfn.MAXIFS(Hoja1!$E$5:$E$1097,Hoja1!$B$5:$B$1097,B2666,Hoja1!$E$5:$E$1097,"&lt;="&amp;E2666)),Hoja1!$C$5:$C$1097,""),"")</f>
        <v>CONST_564_JSA</v>
      </c>
      <c r="B2666" s="45" t="str">
        <f t="shared" si="82"/>
        <v>C-564</v>
      </c>
      <c r="C2666" s="45" t="str">
        <f t="shared" si="83"/>
        <v>JSA</v>
      </c>
      <c r="D2666" s="6" t="s">
        <v>85</v>
      </c>
      <c r="E2666" s="7">
        <v>39530</v>
      </c>
      <c r="F2666" s="8"/>
      <c r="G2666" s="9"/>
      <c r="H2666" s="9"/>
      <c r="I2666" s="47">
        <v>30000</v>
      </c>
      <c r="J2666" s="10"/>
    </row>
    <row r="2667" spans="1:10" x14ac:dyDescent="0.3">
      <c r="A2667" t="str" cm="1">
        <f t="array" ref="A2667">IFERROR(_xlfn.XLOOKUP(1,(Hoja1!$B$5:$B$1097=B2667)*(Hoja1!$E$5:$E$1097=_xlfn.MAXIFS(Hoja1!$E$5:$E$1097,Hoja1!$B$5:$B$1097,B2667,Hoja1!$E$5:$E$1097,"&lt;="&amp;E2667)),Hoja1!$C$5:$C$1097,""),"")</f>
        <v>CONST_564_JSA</v>
      </c>
      <c r="B2667" s="45" t="str">
        <f t="shared" si="82"/>
        <v>C-564</v>
      </c>
      <c r="C2667" s="45" t="str">
        <f t="shared" si="83"/>
        <v>JSA</v>
      </c>
      <c r="D2667" s="6" t="s">
        <v>85</v>
      </c>
      <c r="E2667" s="7">
        <v>39776</v>
      </c>
      <c r="F2667" s="8"/>
      <c r="G2667" s="9"/>
      <c r="H2667" s="9"/>
      <c r="I2667" s="47">
        <v>6000</v>
      </c>
      <c r="J2667" s="10"/>
    </row>
    <row r="2668" spans="1:10" x14ac:dyDescent="0.3">
      <c r="A2668" t="str" cm="1">
        <f t="array" ref="A2668">IFERROR(_xlfn.XLOOKUP(1,(Hoja1!$B$5:$B$1097=B2668)*(Hoja1!$E$5:$E$1097=_xlfn.MAXIFS(Hoja1!$E$5:$E$1097,Hoja1!$B$5:$B$1097,B2668,Hoja1!$E$5:$E$1097,"&lt;="&amp;E2668)),Hoja1!$C$5:$C$1097,""),"")</f>
        <v>CONST_564_JSA</v>
      </c>
      <c r="B2668" s="45" t="str">
        <f t="shared" si="82"/>
        <v>C-564</v>
      </c>
      <c r="C2668" s="45" t="str">
        <f t="shared" si="83"/>
        <v>JSA</v>
      </c>
      <c r="D2668" s="6" t="s">
        <v>85</v>
      </c>
      <c r="E2668" s="7">
        <v>39788</v>
      </c>
      <c r="F2668" s="8"/>
      <c r="G2668" s="9"/>
      <c r="H2668" s="9"/>
      <c r="I2668" s="47"/>
      <c r="J2668" s="10"/>
    </row>
    <row r="2669" spans="1:10" x14ac:dyDescent="0.3">
      <c r="A2669" t="str" cm="1">
        <f t="array" ref="A2669">IFERROR(_xlfn.XLOOKUP(1,(Hoja1!$B$5:$B$1097=B2669)*(Hoja1!$E$5:$E$1097=_xlfn.MAXIFS(Hoja1!$E$5:$E$1097,Hoja1!$B$5:$B$1097,B2669,Hoja1!$E$5:$E$1097,"&lt;="&amp;E2669)),Hoja1!$C$5:$C$1097,""),"")</f>
        <v>CONST_564_JSA</v>
      </c>
      <c r="B2669" s="45" t="str">
        <f t="shared" si="82"/>
        <v>C-564</v>
      </c>
      <c r="C2669" s="45" t="str">
        <f t="shared" si="83"/>
        <v>JSA</v>
      </c>
      <c r="D2669" s="6" t="s">
        <v>85</v>
      </c>
      <c r="E2669" s="7">
        <v>39827</v>
      </c>
      <c r="F2669" s="8"/>
      <c r="G2669" s="9"/>
      <c r="H2669" s="9"/>
      <c r="I2669" s="47">
        <v>15000</v>
      </c>
      <c r="J2669" s="10"/>
    </row>
    <row r="2670" spans="1:10" x14ac:dyDescent="0.3">
      <c r="A2670" t="str" cm="1">
        <f t="array" ref="A2670">IFERROR(_xlfn.XLOOKUP(1,(Hoja1!$B$5:$B$1097=B2670)*(Hoja1!$E$5:$E$1097=_xlfn.MAXIFS(Hoja1!$E$5:$E$1097,Hoja1!$B$5:$B$1097,B2670,Hoja1!$E$5:$E$1097,"&lt;="&amp;E2670)),Hoja1!$C$5:$C$1097,""),"")</f>
        <v>CONST_564_JSA</v>
      </c>
      <c r="B2670" s="45" t="str">
        <f t="shared" si="82"/>
        <v>C-564</v>
      </c>
      <c r="C2670" s="45" t="str">
        <f t="shared" si="83"/>
        <v>JSA</v>
      </c>
      <c r="D2670" s="6" t="s">
        <v>85</v>
      </c>
      <c r="E2670" s="7">
        <v>39861</v>
      </c>
      <c r="F2670" s="8"/>
      <c r="G2670" s="9"/>
      <c r="H2670" s="9"/>
      <c r="I2670" s="47">
        <v>10000</v>
      </c>
      <c r="J2670" s="10"/>
    </row>
    <row r="2671" spans="1:10" x14ac:dyDescent="0.3">
      <c r="A2671" t="str" cm="1">
        <f t="array" ref="A2671">IFERROR(_xlfn.XLOOKUP(1,(Hoja1!$B$5:$B$1097=B2671)*(Hoja1!$E$5:$E$1097=_xlfn.MAXIFS(Hoja1!$E$5:$E$1097,Hoja1!$B$5:$B$1097,B2671,Hoja1!$E$5:$E$1097,"&lt;="&amp;E2671)),Hoja1!$C$5:$C$1097,""),"")</f>
        <v>CONST_564_JSA</v>
      </c>
      <c r="B2671" s="45" t="str">
        <f t="shared" si="82"/>
        <v>C-564</v>
      </c>
      <c r="C2671" s="45" t="str">
        <f t="shared" si="83"/>
        <v>JSA</v>
      </c>
      <c r="D2671" s="6" t="s">
        <v>85</v>
      </c>
      <c r="E2671" s="7">
        <v>39911</v>
      </c>
      <c r="F2671" s="8"/>
      <c r="G2671" s="9"/>
      <c r="H2671" s="9"/>
      <c r="I2671" s="47">
        <v>39000</v>
      </c>
      <c r="J2671" s="10"/>
    </row>
    <row r="2672" spans="1:10" x14ac:dyDescent="0.3">
      <c r="A2672" t="str" cm="1">
        <f t="array" ref="A2672">IFERROR(_xlfn.XLOOKUP(1,(Hoja1!$B$5:$B$1097=B2672)*(Hoja1!$E$5:$E$1097=_xlfn.MAXIFS(Hoja1!$E$5:$E$1097,Hoja1!$B$5:$B$1097,B2672,Hoja1!$E$5:$E$1097,"&lt;="&amp;E2672)),Hoja1!$C$5:$C$1097,""),"")</f>
        <v>CONST_564_JSA</v>
      </c>
      <c r="B2672" s="45" t="str">
        <f t="shared" si="82"/>
        <v>C-564</v>
      </c>
      <c r="C2672" s="45" t="str">
        <f t="shared" si="83"/>
        <v>JSA</v>
      </c>
      <c r="D2672" s="6" t="s">
        <v>85</v>
      </c>
      <c r="E2672" s="7">
        <v>39940</v>
      </c>
      <c r="F2672" s="8"/>
      <c r="G2672" s="9"/>
      <c r="H2672" s="9"/>
      <c r="I2672" s="47">
        <v>38000</v>
      </c>
      <c r="J2672" s="10"/>
    </row>
    <row r="2673" spans="1:10" x14ac:dyDescent="0.3">
      <c r="A2673" t="str" cm="1">
        <f t="array" ref="A2673">IFERROR(_xlfn.XLOOKUP(1,(Hoja1!$B$5:$B$1097=B2673)*(Hoja1!$E$5:$E$1097=_xlfn.MAXIFS(Hoja1!$E$5:$E$1097,Hoja1!$B$5:$B$1097,B2673,Hoja1!$E$5:$E$1097,"&lt;="&amp;E2673)),Hoja1!$C$5:$C$1097,""),"")</f>
        <v>CONST_564_JSA</v>
      </c>
      <c r="B2673" s="45" t="str">
        <f t="shared" si="82"/>
        <v>C-564</v>
      </c>
      <c r="C2673" s="45" t="str">
        <f t="shared" si="83"/>
        <v>JSA</v>
      </c>
      <c r="D2673" s="6" t="s">
        <v>85</v>
      </c>
      <c r="E2673" s="7">
        <v>39954</v>
      </c>
      <c r="F2673" s="8"/>
      <c r="G2673" s="9"/>
      <c r="H2673" s="9"/>
      <c r="I2673" s="47">
        <v>35000</v>
      </c>
      <c r="J2673" s="10"/>
    </row>
    <row r="2674" spans="1:10" x14ac:dyDescent="0.3">
      <c r="A2674" t="str" cm="1">
        <f t="array" ref="A2674">IFERROR(_xlfn.XLOOKUP(1,(Hoja1!$B$5:$B$1097=B2674)*(Hoja1!$E$5:$E$1097=_xlfn.MAXIFS(Hoja1!$E$5:$E$1097,Hoja1!$B$5:$B$1097,B2674,Hoja1!$E$5:$E$1097,"&lt;="&amp;E2674)),Hoja1!$C$5:$C$1097,""),"")</f>
        <v>CONST_569_JSA</v>
      </c>
      <c r="B2674" s="45" t="str">
        <f t="shared" si="82"/>
        <v>C-569</v>
      </c>
      <c r="C2674" s="45" t="str">
        <f t="shared" si="83"/>
        <v>JSA</v>
      </c>
      <c r="D2674" s="6" t="s">
        <v>64</v>
      </c>
      <c r="E2674" s="7">
        <v>39252</v>
      </c>
      <c r="F2674" s="8"/>
      <c r="G2674" s="9"/>
      <c r="H2674" s="9"/>
      <c r="I2674" s="47">
        <v>60000</v>
      </c>
      <c r="J2674" s="10"/>
    </row>
    <row r="2675" spans="1:10" x14ac:dyDescent="0.3">
      <c r="A2675" t="str" cm="1">
        <f t="array" ref="A2675">IFERROR(_xlfn.XLOOKUP(1,(Hoja1!$B$5:$B$1097=B2675)*(Hoja1!$E$5:$E$1097=_xlfn.MAXIFS(Hoja1!$E$5:$E$1097,Hoja1!$B$5:$B$1097,B2675,Hoja1!$E$5:$E$1097,"&lt;="&amp;E2675)),Hoja1!$C$5:$C$1097,""),"")</f>
        <v>CONST_569_JSA</v>
      </c>
      <c r="B2675" s="45" t="str">
        <f t="shared" si="82"/>
        <v>C-569</v>
      </c>
      <c r="C2675" s="45" t="str">
        <f t="shared" si="83"/>
        <v>JSA</v>
      </c>
      <c r="D2675" s="6" t="s">
        <v>64</v>
      </c>
      <c r="E2675" s="7">
        <v>39254</v>
      </c>
      <c r="F2675" s="8"/>
      <c r="G2675" s="9"/>
      <c r="H2675" s="9"/>
      <c r="I2675" s="47">
        <v>53000</v>
      </c>
      <c r="J2675" s="10"/>
    </row>
    <row r="2676" spans="1:10" x14ac:dyDescent="0.3">
      <c r="A2676" t="str" cm="1">
        <f t="array" ref="A2676">IFERROR(_xlfn.XLOOKUP(1,(Hoja1!$B$5:$B$1097=B2676)*(Hoja1!$E$5:$E$1097=_xlfn.MAXIFS(Hoja1!$E$5:$E$1097,Hoja1!$B$5:$B$1097,B2676,Hoja1!$E$5:$E$1097,"&lt;="&amp;E2676)),Hoja1!$C$5:$C$1097,""),"")</f>
        <v>CONST_569_JSA</v>
      </c>
      <c r="B2676" s="45" t="str">
        <f t="shared" si="82"/>
        <v>C-569</v>
      </c>
      <c r="C2676" s="45" t="str">
        <f t="shared" si="83"/>
        <v>JSA</v>
      </c>
      <c r="D2676" s="6" t="s">
        <v>64</v>
      </c>
      <c r="E2676" s="7">
        <v>39258</v>
      </c>
      <c r="F2676" s="8"/>
      <c r="G2676" s="9"/>
      <c r="H2676" s="9"/>
      <c r="I2676" s="47">
        <v>49000</v>
      </c>
      <c r="J2676" s="10"/>
    </row>
    <row r="2677" spans="1:10" x14ac:dyDescent="0.3">
      <c r="A2677" t="str" cm="1">
        <f t="array" ref="A2677">IFERROR(_xlfn.XLOOKUP(1,(Hoja1!$B$5:$B$1097=B2677)*(Hoja1!$E$5:$E$1097=_xlfn.MAXIFS(Hoja1!$E$5:$E$1097,Hoja1!$B$5:$B$1097,B2677,Hoja1!$E$5:$E$1097,"&lt;="&amp;E2677)),Hoja1!$C$5:$C$1097,""),"")</f>
        <v>CONST_569_JSA</v>
      </c>
      <c r="B2677" s="45" t="str">
        <f t="shared" si="82"/>
        <v>C-569</v>
      </c>
      <c r="C2677" s="45" t="str">
        <f t="shared" si="83"/>
        <v>JSA</v>
      </c>
      <c r="D2677" s="6" t="s">
        <v>64</v>
      </c>
      <c r="E2677" s="7">
        <v>39259</v>
      </c>
      <c r="F2677" s="8"/>
      <c r="G2677" s="9"/>
      <c r="H2677" s="9"/>
      <c r="I2677" s="47">
        <v>62000</v>
      </c>
      <c r="J2677" s="10"/>
    </row>
    <row r="2678" spans="1:10" x14ac:dyDescent="0.3">
      <c r="A2678" t="str" cm="1">
        <f t="array" ref="A2678">IFERROR(_xlfn.XLOOKUP(1,(Hoja1!$B$5:$B$1097=B2678)*(Hoja1!$E$5:$E$1097=_xlfn.MAXIFS(Hoja1!$E$5:$E$1097,Hoja1!$B$5:$B$1097,B2678,Hoja1!$E$5:$E$1097,"&lt;="&amp;E2678)),Hoja1!$C$5:$C$1097,""),"")</f>
        <v>CONST_569_JSA</v>
      </c>
      <c r="B2678" s="45" t="str">
        <f t="shared" si="82"/>
        <v>C-569</v>
      </c>
      <c r="C2678" s="45" t="str">
        <f t="shared" si="83"/>
        <v>JSA</v>
      </c>
      <c r="D2678" s="6" t="s">
        <v>64</v>
      </c>
      <c r="E2678" s="7">
        <v>39260</v>
      </c>
      <c r="F2678" s="8"/>
      <c r="G2678" s="9"/>
      <c r="H2678" s="9"/>
      <c r="I2678" s="47">
        <v>37000</v>
      </c>
      <c r="J2678" s="10"/>
    </row>
    <row r="2679" spans="1:10" x14ac:dyDescent="0.3">
      <c r="A2679" t="str" cm="1">
        <f t="array" ref="A2679">IFERROR(_xlfn.XLOOKUP(1,(Hoja1!$B$5:$B$1097=B2679)*(Hoja1!$E$5:$E$1097=_xlfn.MAXIFS(Hoja1!$E$5:$E$1097,Hoja1!$B$5:$B$1097,B2679,Hoja1!$E$5:$E$1097,"&lt;="&amp;E2679)),Hoja1!$C$5:$C$1097,""),"")</f>
        <v>CONST_569_JSA</v>
      </c>
      <c r="B2679" s="45" t="str">
        <f t="shared" si="82"/>
        <v>C-569</v>
      </c>
      <c r="C2679" s="45" t="str">
        <f t="shared" si="83"/>
        <v>JSA</v>
      </c>
      <c r="D2679" s="6" t="s">
        <v>64</v>
      </c>
      <c r="E2679" s="7">
        <v>39265</v>
      </c>
      <c r="F2679" s="8"/>
      <c r="G2679" s="9"/>
      <c r="H2679" s="9"/>
      <c r="I2679" s="47"/>
      <c r="J2679" s="10"/>
    </row>
    <row r="2680" spans="1:10" x14ac:dyDescent="0.3">
      <c r="A2680" t="str" cm="1">
        <f t="array" ref="A2680">IFERROR(_xlfn.XLOOKUP(1,(Hoja1!$B$5:$B$1097=B2680)*(Hoja1!$E$5:$E$1097=_xlfn.MAXIFS(Hoja1!$E$5:$E$1097,Hoja1!$B$5:$B$1097,B2680,Hoja1!$E$5:$E$1097,"&lt;="&amp;E2680)),Hoja1!$C$5:$C$1097,""),"")</f>
        <v>CONST_569_JSA</v>
      </c>
      <c r="B2680" s="45" t="str">
        <f t="shared" si="82"/>
        <v>C-569</v>
      </c>
      <c r="C2680" s="45" t="str">
        <f t="shared" si="83"/>
        <v>JSA</v>
      </c>
      <c r="D2680" s="6" t="s">
        <v>64</v>
      </c>
      <c r="E2680" s="7">
        <v>39268</v>
      </c>
      <c r="F2680" s="8"/>
      <c r="G2680" s="9"/>
      <c r="H2680" s="9"/>
      <c r="I2680" s="47">
        <v>31000</v>
      </c>
      <c r="J2680" s="10"/>
    </row>
    <row r="2681" spans="1:10" x14ac:dyDescent="0.3">
      <c r="A2681" t="str" cm="1">
        <f t="array" ref="A2681">IFERROR(_xlfn.XLOOKUP(1,(Hoja1!$B$5:$B$1097=B2681)*(Hoja1!$E$5:$E$1097=_xlfn.MAXIFS(Hoja1!$E$5:$E$1097,Hoja1!$B$5:$B$1097,B2681,Hoja1!$E$5:$E$1097,"&lt;="&amp;E2681)),Hoja1!$C$5:$C$1097,""),"")</f>
        <v>CONST_569_JSA</v>
      </c>
      <c r="B2681" s="45" t="str">
        <f t="shared" si="82"/>
        <v>C-569</v>
      </c>
      <c r="C2681" s="45" t="str">
        <f t="shared" si="83"/>
        <v>JSA</v>
      </c>
      <c r="D2681" s="6" t="s">
        <v>64</v>
      </c>
      <c r="E2681" s="7">
        <v>39273</v>
      </c>
      <c r="F2681" s="8"/>
      <c r="G2681" s="9"/>
      <c r="H2681" s="9"/>
      <c r="I2681" s="47">
        <v>62000</v>
      </c>
      <c r="J2681" s="10"/>
    </row>
    <row r="2682" spans="1:10" x14ac:dyDescent="0.3">
      <c r="A2682" t="str" cm="1">
        <f t="array" ref="A2682">IFERROR(_xlfn.XLOOKUP(1,(Hoja1!$B$5:$B$1097=B2682)*(Hoja1!$E$5:$E$1097=_xlfn.MAXIFS(Hoja1!$E$5:$E$1097,Hoja1!$B$5:$B$1097,B2682,Hoja1!$E$5:$E$1097,"&lt;="&amp;E2682)),Hoja1!$C$5:$C$1097,""),"")</f>
        <v>CONST_569_JSA</v>
      </c>
      <c r="B2682" s="45" t="str">
        <f t="shared" si="82"/>
        <v>C-569</v>
      </c>
      <c r="C2682" s="45" t="str">
        <f t="shared" si="83"/>
        <v>JSA</v>
      </c>
      <c r="D2682" s="6" t="s">
        <v>64</v>
      </c>
      <c r="E2682" s="7">
        <v>39275</v>
      </c>
      <c r="F2682" s="8"/>
      <c r="G2682" s="9"/>
      <c r="H2682" s="9"/>
      <c r="I2682" s="47">
        <v>52000</v>
      </c>
      <c r="J2682" s="10"/>
    </row>
    <row r="2683" spans="1:10" x14ac:dyDescent="0.3">
      <c r="A2683" t="str" cm="1">
        <f t="array" ref="A2683">IFERROR(_xlfn.XLOOKUP(1,(Hoja1!$B$5:$B$1097=B2683)*(Hoja1!$E$5:$E$1097=_xlfn.MAXIFS(Hoja1!$E$5:$E$1097,Hoja1!$B$5:$B$1097,B2683,Hoja1!$E$5:$E$1097,"&lt;="&amp;E2683)),Hoja1!$C$5:$C$1097,""),"")</f>
        <v>CONST_569_JSA</v>
      </c>
      <c r="B2683" s="45" t="str">
        <f t="shared" si="82"/>
        <v>C-569</v>
      </c>
      <c r="C2683" s="45" t="str">
        <f t="shared" si="83"/>
        <v>JSA</v>
      </c>
      <c r="D2683" s="6" t="s">
        <v>64</v>
      </c>
      <c r="E2683" s="7">
        <v>39279</v>
      </c>
      <c r="F2683" s="8"/>
      <c r="G2683" s="9"/>
      <c r="H2683" s="9"/>
      <c r="I2683" s="47">
        <v>41000</v>
      </c>
      <c r="J2683" s="10"/>
    </row>
    <row r="2684" spans="1:10" x14ac:dyDescent="0.3">
      <c r="A2684" t="str" cm="1">
        <f t="array" ref="A2684">IFERROR(_xlfn.XLOOKUP(1,(Hoja1!$B$5:$B$1097=B2684)*(Hoja1!$E$5:$E$1097=_xlfn.MAXIFS(Hoja1!$E$5:$E$1097,Hoja1!$B$5:$B$1097,B2684,Hoja1!$E$5:$E$1097,"&lt;="&amp;E2684)),Hoja1!$C$5:$C$1097,""),"")</f>
        <v>CONST_569_JSA</v>
      </c>
      <c r="B2684" s="45" t="str">
        <f t="shared" si="82"/>
        <v>C-569</v>
      </c>
      <c r="C2684" s="45" t="str">
        <f t="shared" si="83"/>
        <v>JSA</v>
      </c>
      <c r="D2684" s="6" t="s">
        <v>64</v>
      </c>
      <c r="E2684" s="7">
        <v>39281</v>
      </c>
      <c r="F2684" s="8"/>
      <c r="G2684" s="9"/>
      <c r="H2684" s="9"/>
      <c r="I2684" s="47">
        <v>82000</v>
      </c>
      <c r="J2684" s="10"/>
    </row>
    <row r="2685" spans="1:10" x14ac:dyDescent="0.3">
      <c r="A2685" t="str" cm="1">
        <f t="array" ref="A2685">IFERROR(_xlfn.XLOOKUP(1,(Hoja1!$B$5:$B$1097=B2685)*(Hoja1!$E$5:$E$1097=_xlfn.MAXIFS(Hoja1!$E$5:$E$1097,Hoja1!$B$5:$B$1097,B2685,Hoja1!$E$5:$E$1097,"&lt;="&amp;E2685)),Hoja1!$C$5:$C$1097,""),"")</f>
        <v>CONST_569_JSA</v>
      </c>
      <c r="B2685" s="45" t="str">
        <f t="shared" si="82"/>
        <v>C-569</v>
      </c>
      <c r="C2685" s="45" t="str">
        <f t="shared" si="83"/>
        <v>JSA</v>
      </c>
      <c r="D2685" s="6" t="s">
        <v>64</v>
      </c>
      <c r="E2685" s="7">
        <v>39283</v>
      </c>
      <c r="F2685" s="8"/>
      <c r="G2685" s="9"/>
      <c r="H2685" s="9"/>
      <c r="I2685" s="47">
        <v>44000</v>
      </c>
      <c r="J2685" s="10"/>
    </row>
    <row r="2686" spans="1:10" x14ac:dyDescent="0.3">
      <c r="A2686" t="str" cm="1">
        <f t="array" ref="A2686">IFERROR(_xlfn.XLOOKUP(1,(Hoja1!$B$5:$B$1097=B2686)*(Hoja1!$E$5:$E$1097=_xlfn.MAXIFS(Hoja1!$E$5:$E$1097,Hoja1!$B$5:$B$1097,B2686,Hoja1!$E$5:$E$1097,"&lt;="&amp;E2686)),Hoja1!$C$5:$C$1097,""),"")</f>
        <v>CONST_569_JSA</v>
      </c>
      <c r="B2686" s="45" t="str">
        <f t="shared" si="82"/>
        <v>C-569</v>
      </c>
      <c r="C2686" s="45" t="str">
        <f t="shared" si="83"/>
        <v>JSA</v>
      </c>
      <c r="D2686" s="6" t="s">
        <v>64</v>
      </c>
      <c r="E2686" s="7">
        <v>39286</v>
      </c>
      <c r="F2686" s="8"/>
      <c r="G2686" s="9"/>
      <c r="H2686" s="9"/>
      <c r="I2686" s="47">
        <v>40000</v>
      </c>
      <c r="J2686" s="10"/>
    </row>
    <row r="2687" spans="1:10" x14ac:dyDescent="0.3">
      <c r="A2687" t="str" cm="1">
        <f t="array" ref="A2687">IFERROR(_xlfn.XLOOKUP(1,(Hoja1!$B$5:$B$1097=B2687)*(Hoja1!$E$5:$E$1097=_xlfn.MAXIFS(Hoja1!$E$5:$E$1097,Hoja1!$B$5:$B$1097,B2687,Hoja1!$E$5:$E$1097,"&lt;="&amp;E2687)),Hoja1!$C$5:$C$1097,""),"")</f>
        <v>CONST_569_JSA</v>
      </c>
      <c r="B2687" s="45" t="str">
        <f t="shared" si="82"/>
        <v>C-569</v>
      </c>
      <c r="C2687" s="45" t="str">
        <f t="shared" si="83"/>
        <v>JSA</v>
      </c>
      <c r="D2687" s="6" t="s">
        <v>64</v>
      </c>
      <c r="E2687" s="7">
        <v>39287</v>
      </c>
      <c r="F2687" s="8"/>
      <c r="G2687" s="9"/>
      <c r="H2687" s="9"/>
      <c r="I2687" s="47">
        <v>45000</v>
      </c>
      <c r="J2687" s="10"/>
    </row>
    <row r="2688" spans="1:10" x14ac:dyDescent="0.3">
      <c r="A2688" t="str" cm="1">
        <f t="array" ref="A2688">IFERROR(_xlfn.XLOOKUP(1,(Hoja1!$B$5:$B$1097=B2688)*(Hoja1!$E$5:$E$1097=_xlfn.MAXIFS(Hoja1!$E$5:$E$1097,Hoja1!$B$5:$B$1097,B2688,Hoja1!$E$5:$E$1097,"&lt;="&amp;E2688)),Hoja1!$C$5:$C$1097,""),"")</f>
        <v>CONST_569_JSA</v>
      </c>
      <c r="B2688" s="45" t="str">
        <f t="shared" si="82"/>
        <v>C-569</v>
      </c>
      <c r="C2688" s="45" t="str">
        <f t="shared" si="83"/>
        <v>JSA</v>
      </c>
      <c r="D2688" s="6" t="s">
        <v>64</v>
      </c>
      <c r="E2688" s="7">
        <v>39289</v>
      </c>
      <c r="F2688" s="8"/>
      <c r="G2688" s="9"/>
      <c r="H2688" s="9"/>
      <c r="I2688" s="47">
        <v>55000</v>
      </c>
      <c r="J2688" s="10"/>
    </row>
    <row r="2689" spans="1:10" x14ac:dyDescent="0.3">
      <c r="A2689" t="str" cm="1">
        <f t="array" ref="A2689">IFERROR(_xlfn.XLOOKUP(1,(Hoja1!$B$5:$B$1097=B2689)*(Hoja1!$E$5:$E$1097=_xlfn.MAXIFS(Hoja1!$E$5:$E$1097,Hoja1!$B$5:$B$1097,B2689,Hoja1!$E$5:$E$1097,"&lt;="&amp;E2689)),Hoja1!$C$5:$C$1097,""),"")</f>
        <v>CONST_569_JSA</v>
      </c>
      <c r="B2689" s="45" t="str">
        <f t="shared" si="82"/>
        <v>C-569</v>
      </c>
      <c r="C2689" s="45" t="str">
        <f t="shared" si="83"/>
        <v>JSA</v>
      </c>
      <c r="D2689" s="6" t="s">
        <v>64</v>
      </c>
      <c r="E2689" s="7">
        <v>39291</v>
      </c>
      <c r="F2689" s="8"/>
      <c r="G2689" s="9"/>
      <c r="H2689" s="9"/>
      <c r="I2689" s="47">
        <v>40000</v>
      </c>
      <c r="J2689" s="10"/>
    </row>
    <row r="2690" spans="1:10" x14ac:dyDescent="0.3">
      <c r="A2690" t="str" cm="1">
        <f t="array" ref="A2690">IFERROR(_xlfn.XLOOKUP(1,(Hoja1!$B$5:$B$1097=B2690)*(Hoja1!$E$5:$E$1097=_xlfn.MAXIFS(Hoja1!$E$5:$E$1097,Hoja1!$B$5:$B$1097,B2690,Hoja1!$E$5:$E$1097,"&lt;="&amp;E2690)),Hoja1!$C$5:$C$1097,""),"")</f>
        <v>CONST_569_JSA</v>
      </c>
      <c r="B2690" s="45" t="str">
        <f t="shared" si="82"/>
        <v>C-569</v>
      </c>
      <c r="C2690" s="45" t="str">
        <f t="shared" si="83"/>
        <v>JSA</v>
      </c>
      <c r="D2690" s="6" t="s">
        <v>64</v>
      </c>
      <c r="E2690" s="7">
        <v>39293</v>
      </c>
      <c r="F2690" s="8"/>
      <c r="G2690" s="9"/>
      <c r="H2690" s="9"/>
      <c r="I2690" s="47">
        <v>53000</v>
      </c>
      <c r="J2690" s="10"/>
    </row>
    <row r="2691" spans="1:10" x14ac:dyDescent="0.3">
      <c r="A2691" t="str" cm="1">
        <f t="array" ref="A2691">IFERROR(_xlfn.XLOOKUP(1,(Hoja1!$B$5:$B$1097=B2691)*(Hoja1!$E$5:$E$1097=_xlfn.MAXIFS(Hoja1!$E$5:$E$1097,Hoja1!$B$5:$B$1097,B2691,Hoja1!$E$5:$E$1097,"&lt;="&amp;E2691)),Hoja1!$C$5:$C$1097,""),"")</f>
        <v>CONST_569_JSA</v>
      </c>
      <c r="B2691" s="45" t="str">
        <f t="shared" ref="B2691:B2754" si="84">IF(LEFT(D2691,1)="T","T-","C-")&amp;TRIM(RIGHT(D2691,LEN(D2691)-SEARCH("-",D2691)))</f>
        <v>C-569</v>
      </c>
      <c r="C2691" s="45" t="str">
        <f t="shared" ref="C2691:C2754" si="85">IFERROR(MID(A2691,FIND("_",A2691,FIND("_",A2691)+1)+1,LEN(A2691)),"")</f>
        <v>JSA</v>
      </c>
      <c r="D2691" s="6" t="s">
        <v>64</v>
      </c>
      <c r="E2691" s="7">
        <v>39296</v>
      </c>
      <c r="F2691" s="8"/>
      <c r="G2691" s="9"/>
      <c r="H2691" s="9"/>
      <c r="I2691" s="47">
        <v>54000</v>
      </c>
      <c r="J2691" s="10"/>
    </row>
    <row r="2692" spans="1:10" x14ac:dyDescent="0.3">
      <c r="A2692" t="str" cm="1">
        <f t="array" ref="A2692">IFERROR(_xlfn.XLOOKUP(1,(Hoja1!$B$5:$B$1097=B2692)*(Hoja1!$E$5:$E$1097=_xlfn.MAXIFS(Hoja1!$E$5:$E$1097,Hoja1!$B$5:$B$1097,B2692,Hoja1!$E$5:$E$1097,"&lt;="&amp;E2692)),Hoja1!$C$5:$C$1097,""),"")</f>
        <v>CONST_569_JSA</v>
      </c>
      <c r="B2692" s="45" t="str">
        <f t="shared" si="84"/>
        <v>C-569</v>
      </c>
      <c r="C2692" s="45" t="str">
        <f t="shared" si="85"/>
        <v>JSA</v>
      </c>
      <c r="D2692" s="6" t="s">
        <v>64</v>
      </c>
      <c r="E2692" s="7">
        <v>39297</v>
      </c>
      <c r="F2692" s="8"/>
      <c r="G2692" s="9"/>
      <c r="H2692" s="9"/>
      <c r="I2692" s="47">
        <v>42000</v>
      </c>
      <c r="J2692" s="10"/>
    </row>
    <row r="2693" spans="1:10" x14ac:dyDescent="0.3">
      <c r="A2693" t="str" cm="1">
        <f t="array" ref="A2693">IFERROR(_xlfn.XLOOKUP(1,(Hoja1!$B$5:$B$1097=B2693)*(Hoja1!$E$5:$E$1097=_xlfn.MAXIFS(Hoja1!$E$5:$E$1097,Hoja1!$B$5:$B$1097,B2693,Hoja1!$E$5:$E$1097,"&lt;="&amp;E2693)),Hoja1!$C$5:$C$1097,""),"")</f>
        <v>CONST_569_JSA</v>
      </c>
      <c r="B2693" s="45" t="str">
        <f t="shared" si="84"/>
        <v>C-569</v>
      </c>
      <c r="C2693" s="45" t="str">
        <f t="shared" si="85"/>
        <v>JSA</v>
      </c>
      <c r="D2693" s="6" t="s">
        <v>64</v>
      </c>
      <c r="E2693" s="7">
        <v>39302</v>
      </c>
      <c r="F2693" s="8"/>
      <c r="G2693" s="9"/>
      <c r="H2693" s="9"/>
      <c r="I2693" s="47">
        <v>40000</v>
      </c>
      <c r="J2693" s="10"/>
    </row>
    <row r="2694" spans="1:10" x14ac:dyDescent="0.3">
      <c r="A2694" t="str" cm="1">
        <f t="array" ref="A2694">IFERROR(_xlfn.XLOOKUP(1,(Hoja1!$B$5:$B$1097=B2694)*(Hoja1!$E$5:$E$1097=_xlfn.MAXIFS(Hoja1!$E$5:$E$1097,Hoja1!$B$5:$B$1097,B2694,Hoja1!$E$5:$E$1097,"&lt;="&amp;E2694)),Hoja1!$C$5:$C$1097,""),"")</f>
        <v>CONST_569_JSA</v>
      </c>
      <c r="B2694" s="45" t="str">
        <f t="shared" si="84"/>
        <v>C-569</v>
      </c>
      <c r="C2694" s="45" t="str">
        <f t="shared" si="85"/>
        <v>JSA</v>
      </c>
      <c r="D2694" s="6" t="s">
        <v>64</v>
      </c>
      <c r="E2694" s="7">
        <v>39303</v>
      </c>
      <c r="F2694" s="8"/>
      <c r="G2694" s="9"/>
      <c r="H2694" s="9"/>
      <c r="I2694" s="47">
        <v>58000</v>
      </c>
      <c r="J2694" s="10"/>
    </row>
    <row r="2695" spans="1:10" x14ac:dyDescent="0.3">
      <c r="A2695" t="str" cm="1">
        <f t="array" ref="A2695">IFERROR(_xlfn.XLOOKUP(1,(Hoja1!$B$5:$B$1097=B2695)*(Hoja1!$E$5:$E$1097=_xlfn.MAXIFS(Hoja1!$E$5:$E$1097,Hoja1!$B$5:$B$1097,B2695,Hoja1!$E$5:$E$1097,"&lt;="&amp;E2695)),Hoja1!$C$5:$C$1097,""),"")</f>
        <v>CONST_569_JSA</v>
      </c>
      <c r="B2695" s="45" t="str">
        <f t="shared" si="84"/>
        <v>C-569</v>
      </c>
      <c r="C2695" s="45" t="str">
        <f t="shared" si="85"/>
        <v>JSA</v>
      </c>
      <c r="D2695" s="6" t="s">
        <v>64</v>
      </c>
      <c r="E2695" s="7">
        <v>39324</v>
      </c>
      <c r="F2695" s="8"/>
      <c r="G2695" s="9"/>
      <c r="H2695" s="9"/>
      <c r="I2695" s="47">
        <v>60000</v>
      </c>
      <c r="J2695" s="10"/>
    </row>
    <row r="2696" spans="1:10" x14ac:dyDescent="0.3">
      <c r="A2696" t="str" cm="1">
        <f t="array" ref="A2696">IFERROR(_xlfn.XLOOKUP(1,(Hoja1!$B$5:$B$1097=B2696)*(Hoja1!$E$5:$E$1097=_xlfn.MAXIFS(Hoja1!$E$5:$E$1097,Hoja1!$B$5:$B$1097,B2696,Hoja1!$E$5:$E$1097,"&lt;="&amp;E2696)),Hoja1!$C$5:$C$1097,""),"")</f>
        <v>CONST_569_JSA</v>
      </c>
      <c r="B2696" s="45" t="str">
        <f t="shared" si="84"/>
        <v>C-569</v>
      </c>
      <c r="C2696" s="45" t="str">
        <f t="shared" si="85"/>
        <v>JSA</v>
      </c>
      <c r="D2696" s="6" t="s">
        <v>64</v>
      </c>
      <c r="E2696" s="7">
        <v>39334</v>
      </c>
      <c r="F2696" s="8"/>
      <c r="G2696" s="9"/>
      <c r="H2696" s="9"/>
      <c r="I2696" s="47"/>
      <c r="J2696" s="10"/>
    </row>
    <row r="2697" spans="1:10" x14ac:dyDescent="0.3">
      <c r="A2697" t="str" cm="1">
        <f t="array" ref="A2697">IFERROR(_xlfn.XLOOKUP(1,(Hoja1!$B$5:$B$1097=B2697)*(Hoja1!$E$5:$E$1097=_xlfn.MAXIFS(Hoja1!$E$5:$E$1097,Hoja1!$B$5:$B$1097,B2697,Hoja1!$E$5:$E$1097,"&lt;="&amp;E2697)),Hoja1!$C$5:$C$1097,""),"")</f>
        <v>CONST_569_JSA</v>
      </c>
      <c r="B2697" s="45" t="str">
        <f t="shared" si="84"/>
        <v>C-569</v>
      </c>
      <c r="C2697" s="45" t="str">
        <f t="shared" si="85"/>
        <v>JSA</v>
      </c>
      <c r="D2697" s="6" t="s">
        <v>64</v>
      </c>
      <c r="E2697" s="7">
        <v>39344</v>
      </c>
      <c r="F2697" s="8"/>
      <c r="G2697" s="9"/>
      <c r="H2697" s="9"/>
      <c r="I2697" s="47">
        <v>79000</v>
      </c>
      <c r="J2697" s="10"/>
    </row>
    <row r="2698" spans="1:10" x14ac:dyDescent="0.3">
      <c r="A2698" t="str" cm="1">
        <f t="array" ref="A2698">IFERROR(_xlfn.XLOOKUP(1,(Hoja1!$B$5:$B$1097=B2698)*(Hoja1!$E$5:$E$1097=_xlfn.MAXIFS(Hoja1!$E$5:$E$1097,Hoja1!$B$5:$B$1097,B2698,Hoja1!$E$5:$E$1097,"&lt;="&amp;E2698)),Hoja1!$C$5:$C$1097,""),"")</f>
        <v>CONST_569_JSA</v>
      </c>
      <c r="B2698" s="45" t="str">
        <f t="shared" si="84"/>
        <v>C-569</v>
      </c>
      <c r="C2698" s="45" t="str">
        <f t="shared" si="85"/>
        <v>JSA</v>
      </c>
      <c r="D2698" s="6" t="s">
        <v>64</v>
      </c>
      <c r="E2698" s="7">
        <v>39346</v>
      </c>
      <c r="F2698" s="8"/>
      <c r="G2698" s="9"/>
      <c r="H2698" s="9"/>
      <c r="I2698" s="47">
        <v>37000</v>
      </c>
      <c r="J2698" s="10"/>
    </row>
    <row r="2699" spans="1:10" x14ac:dyDescent="0.3">
      <c r="A2699" t="str" cm="1">
        <f t="array" ref="A2699">IFERROR(_xlfn.XLOOKUP(1,(Hoja1!$B$5:$B$1097=B2699)*(Hoja1!$E$5:$E$1097=_xlfn.MAXIFS(Hoja1!$E$5:$E$1097,Hoja1!$B$5:$B$1097,B2699,Hoja1!$E$5:$E$1097,"&lt;="&amp;E2699)),Hoja1!$C$5:$C$1097,""),"")</f>
        <v>CONST_569_JSA</v>
      </c>
      <c r="B2699" s="45" t="str">
        <f t="shared" si="84"/>
        <v>C-569</v>
      </c>
      <c r="C2699" s="45" t="str">
        <f t="shared" si="85"/>
        <v>JSA</v>
      </c>
      <c r="D2699" s="6" t="s">
        <v>64</v>
      </c>
      <c r="E2699" s="7">
        <v>39354</v>
      </c>
      <c r="F2699" s="8"/>
      <c r="G2699" s="9"/>
      <c r="H2699" s="9"/>
      <c r="I2699" s="47">
        <v>88000</v>
      </c>
      <c r="J2699" s="10"/>
    </row>
    <row r="2700" spans="1:10" x14ac:dyDescent="0.3">
      <c r="A2700" t="str" cm="1">
        <f t="array" ref="A2700">IFERROR(_xlfn.XLOOKUP(1,(Hoja1!$B$5:$B$1097=B2700)*(Hoja1!$E$5:$E$1097=_xlfn.MAXIFS(Hoja1!$E$5:$E$1097,Hoja1!$B$5:$B$1097,B2700,Hoja1!$E$5:$E$1097,"&lt;="&amp;E2700)),Hoja1!$C$5:$C$1097,""),"")</f>
        <v>CONST_569_JSA</v>
      </c>
      <c r="B2700" s="45" t="str">
        <f t="shared" si="84"/>
        <v>C-569</v>
      </c>
      <c r="C2700" s="45" t="str">
        <f t="shared" si="85"/>
        <v>JSA</v>
      </c>
      <c r="D2700" s="6" t="s">
        <v>64</v>
      </c>
      <c r="E2700" s="7">
        <v>39396</v>
      </c>
      <c r="F2700" s="8"/>
      <c r="G2700" s="9"/>
      <c r="H2700" s="9"/>
      <c r="I2700" s="47">
        <v>81000</v>
      </c>
      <c r="J2700" s="10"/>
    </row>
    <row r="2701" spans="1:10" x14ac:dyDescent="0.3">
      <c r="A2701" t="str" cm="1">
        <f t="array" ref="A2701">IFERROR(_xlfn.XLOOKUP(1,(Hoja1!$B$5:$B$1097=B2701)*(Hoja1!$E$5:$E$1097=_xlfn.MAXIFS(Hoja1!$E$5:$E$1097,Hoja1!$B$5:$B$1097,B2701,Hoja1!$E$5:$E$1097,"&lt;="&amp;E2701)),Hoja1!$C$5:$C$1097,""),"")</f>
        <v>CONST_569_JSA</v>
      </c>
      <c r="B2701" s="45" t="str">
        <f t="shared" si="84"/>
        <v>C-569</v>
      </c>
      <c r="C2701" s="45" t="str">
        <f t="shared" si="85"/>
        <v>JSA</v>
      </c>
      <c r="D2701" s="6" t="s">
        <v>64</v>
      </c>
      <c r="E2701" s="7">
        <v>39398</v>
      </c>
      <c r="F2701" s="8"/>
      <c r="G2701" s="9"/>
      <c r="H2701" s="9"/>
      <c r="I2701" s="47">
        <v>69000</v>
      </c>
      <c r="J2701" s="10"/>
    </row>
    <row r="2702" spans="1:10" x14ac:dyDescent="0.3">
      <c r="A2702" t="str" cm="1">
        <f t="array" ref="A2702">IFERROR(_xlfn.XLOOKUP(1,(Hoja1!$B$5:$B$1097=B2702)*(Hoja1!$E$5:$E$1097=_xlfn.MAXIFS(Hoja1!$E$5:$E$1097,Hoja1!$B$5:$B$1097,B2702,Hoja1!$E$5:$E$1097,"&lt;="&amp;E2702)),Hoja1!$C$5:$C$1097,""),"")</f>
        <v>CONST_569_JSA</v>
      </c>
      <c r="B2702" s="45" t="str">
        <f t="shared" si="84"/>
        <v>C-569</v>
      </c>
      <c r="C2702" s="45" t="str">
        <f t="shared" si="85"/>
        <v>JSA</v>
      </c>
      <c r="D2702" s="6" t="s">
        <v>64</v>
      </c>
      <c r="E2702" s="7">
        <v>39400</v>
      </c>
      <c r="F2702" s="8"/>
      <c r="G2702" s="9"/>
      <c r="H2702" s="9"/>
      <c r="I2702" s="47">
        <v>62000</v>
      </c>
      <c r="J2702" s="10"/>
    </row>
    <row r="2703" spans="1:10" x14ac:dyDescent="0.3">
      <c r="A2703" t="str" cm="1">
        <f t="array" ref="A2703">IFERROR(_xlfn.XLOOKUP(1,(Hoja1!$B$5:$B$1097=B2703)*(Hoja1!$E$5:$E$1097=_xlfn.MAXIFS(Hoja1!$E$5:$E$1097,Hoja1!$B$5:$B$1097,B2703,Hoja1!$E$5:$E$1097,"&lt;="&amp;E2703)),Hoja1!$C$5:$C$1097,""),"")</f>
        <v>CONST_569_JSA</v>
      </c>
      <c r="B2703" s="45" t="str">
        <f t="shared" si="84"/>
        <v>C-569</v>
      </c>
      <c r="C2703" s="45" t="str">
        <f t="shared" si="85"/>
        <v>JSA</v>
      </c>
      <c r="D2703" s="6" t="s">
        <v>64</v>
      </c>
      <c r="E2703" s="7">
        <v>39401</v>
      </c>
      <c r="F2703" s="8"/>
      <c r="G2703" s="9"/>
      <c r="H2703" s="9"/>
      <c r="I2703" s="47">
        <v>70000</v>
      </c>
      <c r="J2703" s="10"/>
    </row>
    <row r="2704" spans="1:10" x14ac:dyDescent="0.3">
      <c r="A2704" t="str" cm="1">
        <f t="array" ref="A2704">IFERROR(_xlfn.XLOOKUP(1,(Hoja1!$B$5:$B$1097=B2704)*(Hoja1!$E$5:$E$1097=_xlfn.MAXIFS(Hoja1!$E$5:$E$1097,Hoja1!$B$5:$B$1097,B2704,Hoja1!$E$5:$E$1097,"&lt;="&amp;E2704)),Hoja1!$C$5:$C$1097,""),"")</f>
        <v>CONST_569_JSA</v>
      </c>
      <c r="B2704" s="45" t="str">
        <f t="shared" si="84"/>
        <v>C-569</v>
      </c>
      <c r="C2704" s="45" t="str">
        <f t="shared" si="85"/>
        <v>JSA</v>
      </c>
      <c r="D2704" s="6" t="s">
        <v>64</v>
      </c>
      <c r="E2704" s="7">
        <v>39402</v>
      </c>
      <c r="F2704" s="8"/>
      <c r="G2704" s="9"/>
      <c r="H2704" s="9"/>
      <c r="I2704" s="47">
        <v>86000</v>
      </c>
      <c r="J2704" s="10"/>
    </row>
    <row r="2705" spans="1:10" x14ac:dyDescent="0.3">
      <c r="A2705" t="str" cm="1">
        <f t="array" ref="A2705">IFERROR(_xlfn.XLOOKUP(1,(Hoja1!$B$5:$B$1097=B2705)*(Hoja1!$E$5:$E$1097=_xlfn.MAXIFS(Hoja1!$E$5:$E$1097,Hoja1!$B$5:$B$1097,B2705,Hoja1!$E$5:$E$1097,"&lt;="&amp;E2705)),Hoja1!$C$5:$C$1097,""),"")</f>
        <v>CONST_569_JSA</v>
      </c>
      <c r="B2705" s="45" t="str">
        <f t="shared" si="84"/>
        <v>C-569</v>
      </c>
      <c r="C2705" s="45" t="str">
        <f t="shared" si="85"/>
        <v>JSA</v>
      </c>
      <c r="D2705" s="6" t="s">
        <v>64</v>
      </c>
      <c r="E2705" s="7">
        <v>39434</v>
      </c>
      <c r="F2705" s="8"/>
      <c r="G2705" s="9"/>
      <c r="H2705" s="9"/>
      <c r="I2705" s="47">
        <v>30000</v>
      </c>
      <c r="J2705" s="10"/>
    </row>
    <row r="2706" spans="1:10" x14ac:dyDescent="0.3">
      <c r="A2706" t="str" cm="1">
        <f t="array" ref="A2706">IFERROR(_xlfn.XLOOKUP(1,(Hoja1!$B$5:$B$1097=B2706)*(Hoja1!$E$5:$E$1097=_xlfn.MAXIFS(Hoja1!$E$5:$E$1097,Hoja1!$B$5:$B$1097,B2706,Hoja1!$E$5:$E$1097,"&lt;="&amp;E2706)),Hoja1!$C$5:$C$1097,""),"")</f>
        <v>CONST_569_JSA</v>
      </c>
      <c r="B2706" s="45" t="str">
        <f t="shared" si="84"/>
        <v>C-569</v>
      </c>
      <c r="C2706" s="45" t="str">
        <f t="shared" si="85"/>
        <v>JSA</v>
      </c>
      <c r="D2706" s="6" t="s">
        <v>64</v>
      </c>
      <c r="E2706" s="7">
        <v>39436</v>
      </c>
      <c r="F2706" s="8"/>
      <c r="G2706" s="9"/>
      <c r="H2706" s="9"/>
      <c r="I2706" s="47">
        <v>80000</v>
      </c>
      <c r="J2706" s="10"/>
    </row>
    <row r="2707" spans="1:10" x14ac:dyDescent="0.3">
      <c r="A2707" t="str" cm="1">
        <f t="array" ref="A2707">IFERROR(_xlfn.XLOOKUP(1,(Hoja1!$B$5:$B$1097=B2707)*(Hoja1!$E$5:$E$1097=_xlfn.MAXIFS(Hoja1!$E$5:$E$1097,Hoja1!$B$5:$B$1097,B2707,Hoja1!$E$5:$E$1097,"&lt;="&amp;E2707)),Hoja1!$C$5:$C$1097,""),"")</f>
        <v>CONST_569_JSA</v>
      </c>
      <c r="B2707" s="45" t="str">
        <f t="shared" si="84"/>
        <v>C-569</v>
      </c>
      <c r="C2707" s="45" t="str">
        <f t="shared" si="85"/>
        <v>JSA</v>
      </c>
      <c r="D2707" s="6" t="s">
        <v>64</v>
      </c>
      <c r="E2707" s="7">
        <v>39447</v>
      </c>
      <c r="F2707" s="8"/>
      <c r="G2707" s="9"/>
      <c r="H2707" s="9"/>
      <c r="I2707" s="47">
        <v>31000</v>
      </c>
      <c r="J2707" s="10"/>
    </row>
    <row r="2708" spans="1:10" x14ac:dyDescent="0.3">
      <c r="A2708" t="str" cm="1">
        <f t="array" ref="A2708">IFERROR(_xlfn.XLOOKUP(1,(Hoja1!$B$5:$B$1097=B2708)*(Hoja1!$E$5:$E$1097=_xlfn.MAXIFS(Hoja1!$E$5:$E$1097,Hoja1!$B$5:$B$1097,B2708,Hoja1!$E$5:$E$1097,"&lt;="&amp;E2708)),Hoja1!$C$5:$C$1097,""),"")</f>
        <v>CONST_569_JSA</v>
      </c>
      <c r="B2708" s="45" t="str">
        <f t="shared" si="84"/>
        <v>C-569</v>
      </c>
      <c r="C2708" s="45" t="str">
        <f t="shared" si="85"/>
        <v>JSA</v>
      </c>
      <c r="D2708" s="6" t="s">
        <v>64</v>
      </c>
      <c r="E2708" s="7">
        <v>39461</v>
      </c>
      <c r="F2708" s="8"/>
      <c r="G2708" s="9"/>
      <c r="H2708" s="9"/>
      <c r="I2708" s="47">
        <v>45000</v>
      </c>
      <c r="J2708" s="10"/>
    </row>
    <row r="2709" spans="1:10" x14ac:dyDescent="0.3">
      <c r="A2709" t="str" cm="1">
        <f t="array" ref="A2709">IFERROR(_xlfn.XLOOKUP(1,(Hoja1!$B$5:$B$1097=B2709)*(Hoja1!$E$5:$E$1097=_xlfn.MAXIFS(Hoja1!$E$5:$E$1097,Hoja1!$B$5:$B$1097,B2709,Hoja1!$E$5:$E$1097,"&lt;="&amp;E2709)),Hoja1!$C$5:$C$1097,""),"")</f>
        <v>CONST_569_JSA</v>
      </c>
      <c r="B2709" s="45" t="str">
        <f t="shared" si="84"/>
        <v>C-569</v>
      </c>
      <c r="C2709" s="45" t="str">
        <f t="shared" si="85"/>
        <v>JSA</v>
      </c>
      <c r="D2709" s="6" t="s">
        <v>64</v>
      </c>
      <c r="E2709" s="7">
        <v>39464</v>
      </c>
      <c r="F2709" s="8"/>
      <c r="G2709" s="9"/>
      <c r="H2709" s="9"/>
      <c r="I2709" s="47">
        <v>32000</v>
      </c>
      <c r="J2709" s="10"/>
    </row>
    <row r="2710" spans="1:10" x14ac:dyDescent="0.3">
      <c r="A2710" t="str" cm="1">
        <f t="array" ref="A2710">IFERROR(_xlfn.XLOOKUP(1,(Hoja1!$B$5:$B$1097=B2710)*(Hoja1!$E$5:$E$1097=_xlfn.MAXIFS(Hoja1!$E$5:$E$1097,Hoja1!$B$5:$B$1097,B2710,Hoja1!$E$5:$E$1097,"&lt;="&amp;E2710)),Hoja1!$C$5:$C$1097,""),"")</f>
        <v>CONST_569_JSA</v>
      </c>
      <c r="B2710" s="45" t="str">
        <f t="shared" si="84"/>
        <v>C-569</v>
      </c>
      <c r="C2710" s="45" t="str">
        <f t="shared" si="85"/>
        <v>JSA</v>
      </c>
      <c r="D2710" s="6" t="s">
        <v>64</v>
      </c>
      <c r="E2710" s="7">
        <v>39468</v>
      </c>
      <c r="F2710" s="8"/>
      <c r="G2710" s="9"/>
      <c r="H2710" s="9"/>
      <c r="I2710" s="47">
        <v>53000</v>
      </c>
      <c r="J2710" s="10"/>
    </row>
    <row r="2711" spans="1:10" x14ac:dyDescent="0.3">
      <c r="A2711" t="str" cm="1">
        <f t="array" ref="A2711">IFERROR(_xlfn.XLOOKUP(1,(Hoja1!$B$5:$B$1097=B2711)*(Hoja1!$E$5:$E$1097=_xlfn.MAXIFS(Hoja1!$E$5:$E$1097,Hoja1!$B$5:$B$1097,B2711,Hoja1!$E$5:$E$1097,"&lt;="&amp;E2711)),Hoja1!$C$5:$C$1097,""),"")</f>
        <v>CONST_569_JSA</v>
      </c>
      <c r="B2711" s="45" t="str">
        <f t="shared" si="84"/>
        <v>C-569</v>
      </c>
      <c r="C2711" s="45" t="str">
        <f t="shared" si="85"/>
        <v>JSA</v>
      </c>
      <c r="D2711" s="6" t="s">
        <v>64</v>
      </c>
      <c r="E2711" s="7">
        <v>39485</v>
      </c>
      <c r="F2711" s="8"/>
      <c r="G2711" s="9"/>
      <c r="H2711" s="9"/>
      <c r="I2711" s="47">
        <v>55000</v>
      </c>
      <c r="J2711" s="10"/>
    </row>
    <row r="2712" spans="1:10" x14ac:dyDescent="0.3">
      <c r="A2712" t="str" cm="1">
        <f t="array" ref="A2712">IFERROR(_xlfn.XLOOKUP(1,(Hoja1!$B$5:$B$1097=B2712)*(Hoja1!$E$5:$E$1097=_xlfn.MAXIFS(Hoja1!$E$5:$E$1097,Hoja1!$B$5:$B$1097,B2712,Hoja1!$E$5:$E$1097,"&lt;="&amp;E2712)),Hoja1!$C$5:$C$1097,""),"")</f>
        <v>CONST_569_JSA</v>
      </c>
      <c r="B2712" s="45" t="str">
        <f t="shared" si="84"/>
        <v>C-569</v>
      </c>
      <c r="C2712" s="45" t="str">
        <f t="shared" si="85"/>
        <v>JSA</v>
      </c>
      <c r="D2712" s="6" t="s">
        <v>64</v>
      </c>
      <c r="E2712" s="7">
        <v>39487</v>
      </c>
      <c r="F2712" s="8"/>
      <c r="G2712" s="9"/>
      <c r="H2712" s="9"/>
      <c r="I2712" s="47">
        <v>31000</v>
      </c>
      <c r="J2712" s="10"/>
    </row>
    <row r="2713" spans="1:10" x14ac:dyDescent="0.3">
      <c r="A2713" t="str" cm="1">
        <f t="array" ref="A2713">IFERROR(_xlfn.XLOOKUP(1,(Hoja1!$B$5:$B$1097=B2713)*(Hoja1!$E$5:$E$1097=_xlfn.MAXIFS(Hoja1!$E$5:$E$1097,Hoja1!$B$5:$B$1097,B2713,Hoja1!$E$5:$E$1097,"&lt;="&amp;E2713)),Hoja1!$C$5:$C$1097,""),"")</f>
        <v>CONST_569_JSA</v>
      </c>
      <c r="B2713" s="45" t="str">
        <f t="shared" si="84"/>
        <v>C-569</v>
      </c>
      <c r="C2713" s="45" t="str">
        <f t="shared" si="85"/>
        <v>JSA</v>
      </c>
      <c r="D2713" s="6" t="s">
        <v>64</v>
      </c>
      <c r="E2713" s="7">
        <v>39490</v>
      </c>
      <c r="F2713" s="8"/>
      <c r="G2713" s="9"/>
      <c r="H2713" s="9"/>
      <c r="I2713" s="47">
        <v>123000</v>
      </c>
      <c r="J2713" s="10"/>
    </row>
    <row r="2714" spans="1:10" x14ac:dyDescent="0.3">
      <c r="A2714" t="str" cm="1">
        <f t="array" ref="A2714">IFERROR(_xlfn.XLOOKUP(1,(Hoja1!$B$5:$B$1097=B2714)*(Hoja1!$E$5:$E$1097=_xlfn.MAXIFS(Hoja1!$E$5:$E$1097,Hoja1!$B$5:$B$1097,B2714,Hoja1!$E$5:$E$1097,"&lt;="&amp;E2714)),Hoja1!$C$5:$C$1097,""),"")</f>
        <v>CONST_569_JSA</v>
      </c>
      <c r="B2714" s="45" t="str">
        <f t="shared" si="84"/>
        <v>C-569</v>
      </c>
      <c r="C2714" s="45" t="str">
        <f t="shared" si="85"/>
        <v>JSA</v>
      </c>
      <c r="D2714" s="6" t="s">
        <v>64</v>
      </c>
      <c r="E2714" s="7">
        <v>39493</v>
      </c>
      <c r="F2714" s="8"/>
      <c r="G2714" s="9"/>
      <c r="H2714" s="9"/>
      <c r="I2714" s="47">
        <v>54000</v>
      </c>
      <c r="J2714" s="10"/>
    </row>
    <row r="2715" spans="1:10" x14ac:dyDescent="0.3">
      <c r="A2715" t="str" cm="1">
        <f t="array" ref="A2715">IFERROR(_xlfn.XLOOKUP(1,(Hoja1!$B$5:$B$1097=B2715)*(Hoja1!$E$5:$E$1097=_xlfn.MAXIFS(Hoja1!$E$5:$E$1097,Hoja1!$B$5:$B$1097,B2715,Hoja1!$E$5:$E$1097,"&lt;="&amp;E2715)),Hoja1!$C$5:$C$1097,""),"")</f>
        <v>CONST_569_JSA</v>
      </c>
      <c r="B2715" s="45" t="str">
        <f t="shared" si="84"/>
        <v>C-569</v>
      </c>
      <c r="C2715" s="45" t="str">
        <f t="shared" si="85"/>
        <v>JSA</v>
      </c>
      <c r="D2715" s="6" t="s">
        <v>64</v>
      </c>
      <c r="E2715" s="7">
        <v>39494</v>
      </c>
      <c r="F2715" s="8"/>
      <c r="G2715" s="9"/>
      <c r="H2715" s="9"/>
      <c r="I2715" s="47">
        <v>52000</v>
      </c>
      <c r="J2715" s="10"/>
    </row>
    <row r="2716" spans="1:10" x14ac:dyDescent="0.3">
      <c r="A2716" t="str" cm="1">
        <f t="array" ref="A2716">IFERROR(_xlfn.XLOOKUP(1,(Hoja1!$B$5:$B$1097=B2716)*(Hoja1!$E$5:$E$1097=_xlfn.MAXIFS(Hoja1!$E$5:$E$1097,Hoja1!$B$5:$B$1097,B2716,Hoja1!$E$5:$E$1097,"&lt;="&amp;E2716)),Hoja1!$C$5:$C$1097,""),"")</f>
        <v>CONST_569_JSA</v>
      </c>
      <c r="B2716" s="45" t="str">
        <f t="shared" si="84"/>
        <v>C-569</v>
      </c>
      <c r="C2716" s="45" t="str">
        <f t="shared" si="85"/>
        <v>JSA</v>
      </c>
      <c r="D2716" s="6" t="s">
        <v>64</v>
      </c>
      <c r="E2716" s="7">
        <v>39496</v>
      </c>
      <c r="F2716" s="8"/>
      <c r="G2716" s="9"/>
      <c r="H2716" s="9"/>
      <c r="I2716" s="47">
        <v>36000</v>
      </c>
      <c r="J2716" s="10"/>
    </row>
    <row r="2717" spans="1:10" x14ac:dyDescent="0.3">
      <c r="A2717" t="str" cm="1">
        <f t="array" ref="A2717">IFERROR(_xlfn.XLOOKUP(1,(Hoja1!$B$5:$B$1097=B2717)*(Hoja1!$E$5:$E$1097=_xlfn.MAXIFS(Hoja1!$E$5:$E$1097,Hoja1!$B$5:$B$1097,B2717,Hoja1!$E$5:$E$1097,"&lt;="&amp;E2717)),Hoja1!$C$5:$C$1097,""),"")</f>
        <v>CONST_569_JSA</v>
      </c>
      <c r="B2717" s="45" t="str">
        <f t="shared" si="84"/>
        <v>C-569</v>
      </c>
      <c r="C2717" s="45" t="str">
        <f t="shared" si="85"/>
        <v>JSA</v>
      </c>
      <c r="D2717" s="6" t="s">
        <v>64</v>
      </c>
      <c r="E2717" s="7">
        <v>39498</v>
      </c>
      <c r="F2717" s="8"/>
      <c r="G2717" s="9"/>
      <c r="H2717" s="9"/>
      <c r="I2717" s="47">
        <v>62000</v>
      </c>
      <c r="J2717" s="10"/>
    </row>
    <row r="2718" spans="1:10" x14ac:dyDescent="0.3">
      <c r="A2718" t="str" cm="1">
        <f t="array" ref="A2718">IFERROR(_xlfn.XLOOKUP(1,(Hoja1!$B$5:$B$1097=B2718)*(Hoja1!$E$5:$E$1097=_xlfn.MAXIFS(Hoja1!$E$5:$E$1097,Hoja1!$B$5:$B$1097,B2718,Hoja1!$E$5:$E$1097,"&lt;="&amp;E2718)),Hoja1!$C$5:$C$1097,""),"")</f>
        <v>CONST_569_JSA</v>
      </c>
      <c r="B2718" s="45" t="str">
        <f t="shared" si="84"/>
        <v>C-569</v>
      </c>
      <c r="C2718" s="45" t="str">
        <f t="shared" si="85"/>
        <v>JSA</v>
      </c>
      <c r="D2718" s="6" t="s">
        <v>64</v>
      </c>
      <c r="E2718" s="7">
        <v>39503</v>
      </c>
      <c r="F2718" s="8"/>
      <c r="G2718" s="9"/>
      <c r="H2718" s="9"/>
      <c r="I2718" s="47">
        <v>71000</v>
      </c>
      <c r="J2718" s="10"/>
    </row>
    <row r="2719" spans="1:10" x14ac:dyDescent="0.3">
      <c r="A2719" t="str" cm="1">
        <f t="array" ref="A2719">IFERROR(_xlfn.XLOOKUP(1,(Hoja1!$B$5:$B$1097=B2719)*(Hoja1!$E$5:$E$1097=_xlfn.MAXIFS(Hoja1!$E$5:$E$1097,Hoja1!$B$5:$B$1097,B2719,Hoja1!$E$5:$E$1097,"&lt;="&amp;E2719)),Hoja1!$C$5:$C$1097,""),"")</f>
        <v>CONST_569_JSA</v>
      </c>
      <c r="B2719" s="45" t="str">
        <f t="shared" si="84"/>
        <v>C-569</v>
      </c>
      <c r="C2719" s="45" t="str">
        <f t="shared" si="85"/>
        <v>JSA</v>
      </c>
      <c r="D2719" s="6" t="s">
        <v>64</v>
      </c>
      <c r="E2719" s="7">
        <v>39506</v>
      </c>
      <c r="F2719" s="8"/>
      <c r="G2719" s="9"/>
      <c r="H2719" s="9"/>
      <c r="I2719" s="47">
        <v>48000</v>
      </c>
      <c r="J2719" s="10">
        <v>0</v>
      </c>
    </row>
    <row r="2720" spans="1:10" x14ac:dyDescent="0.3">
      <c r="A2720" t="str" cm="1">
        <f t="array" ref="A2720">IFERROR(_xlfn.XLOOKUP(1,(Hoja1!$B$5:$B$1097=B2720)*(Hoja1!$E$5:$E$1097=_xlfn.MAXIFS(Hoja1!$E$5:$E$1097,Hoja1!$B$5:$B$1097,B2720,Hoja1!$E$5:$E$1097,"&lt;="&amp;E2720)),Hoja1!$C$5:$C$1097,""),"")</f>
        <v>CONST_569_JSA</v>
      </c>
      <c r="B2720" s="45" t="str">
        <f t="shared" si="84"/>
        <v>C-569</v>
      </c>
      <c r="C2720" s="45" t="str">
        <f t="shared" si="85"/>
        <v>JSA</v>
      </c>
      <c r="D2720" s="6" t="s">
        <v>64</v>
      </c>
      <c r="E2720" s="7">
        <v>39508</v>
      </c>
      <c r="F2720" s="8"/>
      <c r="G2720" s="9"/>
      <c r="H2720" s="9"/>
      <c r="I2720" s="47">
        <v>68000</v>
      </c>
      <c r="J2720" s="10"/>
    </row>
    <row r="2721" spans="1:10" x14ac:dyDescent="0.3">
      <c r="A2721" t="str" cm="1">
        <f t="array" ref="A2721">IFERROR(_xlfn.XLOOKUP(1,(Hoja1!$B$5:$B$1097=B2721)*(Hoja1!$E$5:$E$1097=_xlfn.MAXIFS(Hoja1!$E$5:$E$1097,Hoja1!$B$5:$B$1097,B2721,Hoja1!$E$5:$E$1097,"&lt;="&amp;E2721)),Hoja1!$C$5:$C$1097,""),"")</f>
        <v>CONST_569_JSA</v>
      </c>
      <c r="B2721" s="45" t="str">
        <f t="shared" si="84"/>
        <v>C-569</v>
      </c>
      <c r="C2721" s="45" t="str">
        <f t="shared" si="85"/>
        <v>JSA</v>
      </c>
      <c r="D2721" s="6" t="s">
        <v>64</v>
      </c>
      <c r="E2721" s="7">
        <v>39510</v>
      </c>
      <c r="F2721" s="8"/>
      <c r="G2721" s="9"/>
      <c r="H2721" s="9"/>
      <c r="I2721" s="47">
        <v>71000</v>
      </c>
      <c r="J2721" s="10"/>
    </row>
    <row r="2722" spans="1:10" x14ac:dyDescent="0.3">
      <c r="A2722" t="str" cm="1">
        <f t="array" ref="A2722">IFERROR(_xlfn.XLOOKUP(1,(Hoja1!$B$5:$B$1097=B2722)*(Hoja1!$E$5:$E$1097=_xlfn.MAXIFS(Hoja1!$E$5:$E$1097,Hoja1!$B$5:$B$1097,B2722,Hoja1!$E$5:$E$1097,"&lt;="&amp;E2722)),Hoja1!$C$5:$C$1097,""),"")</f>
        <v>CONST_569_JSA</v>
      </c>
      <c r="B2722" s="45" t="str">
        <f t="shared" si="84"/>
        <v>C-569</v>
      </c>
      <c r="C2722" s="45" t="str">
        <f t="shared" si="85"/>
        <v>JSA</v>
      </c>
      <c r="D2722" s="6" t="s">
        <v>64</v>
      </c>
      <c r="E2722" s="7">
        <v>39511</v>
      </c>
      <c r="F2722" s="8"/>
      <c r="G2722" s="9"/>
      <c r="H2722" s="9"/>
      <c r="I2722" s="47">
        <v>62000</v>
      </c>
      <c r="J2722" s="10"/>
    </row>
    <row r="2723" spans="1:10" x14ac:dyDescent="0.3">
      <c r="A2723" t="str" cm="1">
        <f t="array" ref="A2723">IFERROR(_xlfn.XLOOKUP(1,(Hoja1!$B$5:$B$1097=B2723)*(Hoja1!$E$5:$E$1097=_xlfn.MAXIFS(Hoja1!$E$5:$E$1097,Hoja1!$B$5:$B$1097,B2723,Hoja1!$E$5:$E$1097,"&lt;="&amp;E2723)),Hoja1!$C$5:$C$1097,""),"")</f>
        <v>CONST_569_JSA</v>
      </c>
      <c r="B2723" s="45" t="str">
        <f t="shared" si="84"/>
        <v>C-569</v>
      </c>
      <c r="C2723" s="45" t="str">
        <f t="shared" si="85"/>
        <v>JSA</v>
      </c>
      <c r="D2723" s="6" t="s">
        <v>64</v>
      </c>
      <c r="E2723" s="7">
        <v>39513</v>
      </c>
      <c r="F2723" s="8"/>
      <c r="G2723" s="9"/>
      <c r="H2723" s="9"/>
      <c r="I2723" s="47">
        <v>48000</v>
      </c>
      <c r="J2723" s="10"/>
    </row>
    <row r="2724" spans="1:10" x14ac:dyDescent="0.3">
      <c r="A2724" t="str" cm="1">
        <f t="array" ref="A2724">IFERROR(_xlfn.XLOOKUP(1,(Hoja1!$B$5:$B$1097=B2724)*(Hoja1!$E$5:$E$1097=_xlfn.MAXIFS(Hoja1!$E$5:$E$1097,Hoja1!$B$5:$B$1097,B2724,Hoja1!$E$5:$E$1097,"&lt;="&amp;E2724)),Hoja1!$C$5:$C$1097,""),"")</f>
        <v>CONST_569_JSA</v>
      </c>
      <c r="B2724" s="45" t="str">
        <f t="shared" si="84"/>
        <v>C-569</v>
      </c>
      <c r="C2724" s="45" t="str">
        <f t="shared" si="85"/>
        <v>JSA</v>
      </c>
      <c r="D2724" s="6" t="s">
        <v>64</v>
      </c>
      <c r="E2724" s="7">
        <v>39518</v>
      </c>
      <c r="F2724" s="8"/>
      <c r="G2724" s="9"/>
      <c r="H2724" s="9"/>
      <c r="I2724" s="47">
        <v>45000</v>
      </c>
      <c r="J2724" s="10"/>
    </row>
    <row r="2725" spans="1:10" x14ac:dyDescent="0.3">
      <c r="A2725" t="str" cm="1">
        <f t="array" ref="A2725">IFERROR(_xlfn.XLOOKUP(1,(Hoja1!$B$5:$B$1097=B2725)*(Hoja1!$E$5:$E$1097=_xlfn.MAXIFS(Hoja1!$E$5:$E$1097,Hoja1!$B$5:$B$1097,B2725,Hoja1!$E$5:$E$1097,"&lt;="&amp;E2725)),Hoja1!$C$5:$C$1097,""),"")</f>
        <v>CONST_569_JSA</v>
      </c>
      <c r="B2725" s="45" t="str">
        <f t="shared" si="84"/>
        <v>C-569</v>
      </c>
      <c r="C2725" s="45" t="str">
        <f t="shared" si="85"/>
        <v>JSA</v>
      </c>
      <c r="D2725" s="6" t="s">
        <v>64</v>
      </c>
      <c r="E2725" s="7">
        <v>39520</v>
      </c>
      <c r="F2725" s="8"/>
      <c r="G2725" s="9"/>
      <c r="H2725" s="9"/>
      <c r="I2725" s="47">
        <v>25000</v>
      </c>
      <c r="J2725" s="10"/>
    </row>
    <row r="2726" spans="1:10" x14ac:dyDescent="0.3">
      <c r="A2726" t="str" cm="1">
        <f t="array" ref="A2726">IFERROR(_xlfn.XLOOKUP(1,(Hoja1!$B$5:$B$1097=B2726)*(Hoja1!$E$5:$E$1097=_xlfn.MAXIFS(Hoja1!$E$5:$E$1097,Hoja1!$B$5:$B$1097,B2726,Hoja1!$E$5:$E$1097,"&lt;="&amp;E2726)),Hoja1!$C$5:$C$1097,""),"")</f>
        <v>CONST_569_JSA</v>
      </c>
      <c r="B2726" s="45" t="str">
        <f t="shared" si="84"/>
        <v>C-569</v>
      </c>
      <c r="C2726" s="45" t="str">
        <f t="shared" si="85"/>
        <v>JSA</v>
      </c>
      <c r="D2726" s="6" t="s">
        <v>64</v>
      </c>
      <c r="E2726" s="7">
        <v>39525</v>
      </c>
      <c r="F2726" s="8"/>
      <c r="G2726" s="9"/>
      <c r="H2726" s="9"/>
      <c r="I2726" s="47">
        <v>78000</v>
      </c>
      <c r="J2726" s="10"/>
    </row>
    <row r="2727" spans="1:10" x14ac:dyDescent="0.3">
      <c r="A2727" t="str" cm="1">
        <f t="array" ref="A2727">IFERROR(_xlfn.XLOOKUP(1,(Hoja1!$B$5:$B$1097=B2727)*(Hoja1!$E$5:$E$1097=_xlfn.MAXIFS(Hoja1!$E$5:$E$1097,Hoja1!$B$5:$B$1097,B2727,Hoja1!$E$5:$E$1097,"&lt;="&amp;E2727)),Hoja1!$C$5:$C$1097,""),"")</f>
        <v>CONST_569_JSA</v>
      </c>
      <c r="B2727" s="45" t="str">
        <f t="shared" si="84"/>
        <v>C-569</v>
      </c>
      <c r="C2727" s="45" t="str">
        <f t="shared" si="85"/>
        <v>JSA</v>
      </c>
      <c r="D2727" s="6" t="s">
        <v>64</v>
      </c>
      <c r="E2727" s="7">
        <v>39530</v>
      </c>
      <c r="F2727" s="8"/>
      <c r="G2727" s="9"/>
      <c r="H2727" s="9"/>
      <c r="I2727" s="47">
        <v>40000</v>
      </c>
      <c r="J2727" s="10"/>
    </row>
    <row r="2728" spans="1:10" x14ac:dyDescent="0.3">
      <c r="A2728" t="str" cm="1">
        <f t="array" ref="A2728">IFERROR(_xlfn.XLOOKUP(1,(Hoja1!$B$5:$B$1097=B2728)*(Hoja1!$E$5:$E$1097=_xlfn.MAXIFS(Hoja1!$E$5:$E$1097,Hoja1!$B$5:$B$1097,B2728,Hoja1!$E$5:$E$1097,"&lt;="&amp;E2728)),Hoja1!$C$5:$C$1097,""),"")</f>
        <v>CONST_569_JSA</v>
      </c>
      <c r="B2728" s="45" t="str">
        <f t="shared" si="84"/>
        <v>C-569</v>
      </c>
      <c r="C2728" s="45" t="str">
        <f t="shared" si="85"/>
        <v>JSA</v>
      </c>
      <c r="D2728" s="6" t="s">
        <v>64</v>
      </c>
      <c r="E2728" s="7">
        <v>39531</v>
      </c>
      <c r="F2728" s="8"/>
      <c r="G2728" s="9"/>
      <c r="H2728" s="9"/>
      <c r="I2728" s="47">
        <v>32000</v>
      </c>
      <c r="J2728" s="10"/>
    </row>
    <row r="2729" spans="1:10" x14ac:dyDescent="0.3">
      <c r="A2729" t="str" cm="1">
        <f t="array" ref="A2729">IFERROR(_xlfn.XLOOKUP(1,(Hoja1!$B$5:$B$1097=B2729)*(Hoja1!$E$5:$E$1097=_xlfn.MAXIFS(Hoja1!$E$5:$E$1097,Hoja1!$B$5:$B$1097,B2729,Hoja1!$E$5:$E$1097,"&lt;="&amp;E2729)),Hoja1!$C$5:$C$1097,""),"")</f>
        <v>CONST_569_JSA</v>
      </c>
      <c r="B2729" s="45" t="str">
        <f t="shared" si="84"/>
        <v>C-569</v>
      </c>
      <c r="C2729" s="45" t="str">
        <f t="shared" si="85"/>
        <v>JSA</v>
      </c>
      <c r="D2729" s="6" t="s">
        <v>64</v>
      </c>
      <c r="E2729" s="7">
        <v>39533</v>
      </c>
      <c r="F2729" s="8"/>
      <c r="G2729" s="9"/>
      <c r="H2729" s="9"/>
      <c r="I2729" s="47">
        <v>33000</v>
      </c>
      <c r="J2729" s="10"/>
    </row>
    <row r="2730" spans="1:10" x14ac:dyDescent="0.3">
      <c r="A2730" t="str" cm="1">
        <f t="array" ref="A2730">IFERROR(_xlfn.XLOOKUP(1,(Hoja1!$B$5:$B$1097=B2730)*(Hoja1!$E$5:$E$1097=_xlfn.MAXIFS(Hoja1!$E$5:$E$1097,Hoja1!$B$5:$B$1097,B2730,Hoja1!$E$5:$E$1097,"&lt;="&amp;E2730)),Hoja1!$C$5:$C$1097,""),"")</f>
        <v>CONST_569_JSA</v>
      </c>
      <c r="B2730" s="45" t="str">
        <f t="shared" si="84"/>
        <v>C-569</v>
      </c>
      <c r="C2730" s="45" t="str">
        <f t="shared" si="85"/>
        <v>JSA</v>
      </c>
      <c r="D2730" s="6" t="s">
        <v>64</v>
      </c>
      <c r="E2730" s="7">
        <v>39535</v>
      </c>
      <c r="F2730" s="8"/>
      <c r="G2730" s="9"/>
      <c r="H2730" s="9"/>
      <c r="I2730" s="47">
        <v>28000</v>
      </c>
      <c r="J2730" s="10"/>
    </row>
    <row r="2731" spans="1:10" x14ac:dyDescent="0.3">
      <c r="A2731" t="str" cm="1">
        <f t="array" ref="A2731">IFERROR(_xlfn.XLOOKUP(1,(Hoja1!$B$5:$B$1097=B2731)*(Hoja1!$E$5:$E$1097=_xlfn.MAXIFS(Hoja1!$E$5:$E$1097,Hoja1!$B$5:$B$1097,B2731,Hoja1!$E$5:$E$1097,"&lt;="&amp;E2731)),Hoja1!$C$5:$C$1097,""),"")</f>
        <v>CONST_569_JSA</v>
      </c>
      <c r="B2731" s="45" t="str">
        <f t="shared" si="84"/>
        <v>C-569</v>
      </c>
      <c r="C2731" s="45" t="str">
        <f t="shared" si="85"/>
        <v>JSA</v>
      </c>
      <c r="D2731" s="6" t="s">
        <v>64</v>
      </c>
      <c r="E2731" s="7">
        <v>39538</v>
      </c>
      <c r="F2731" s="8"/>
      <c r="G2731" s="9"/>
      <c r="H2731" s="9"/>
      <c r="I2731" s="47">
        <v>65000</v>
      </c>
      <c r="J2731" s="10"/>
    </row>
    <row r="2732" spans="1:10" x14ac:dyDescent="0.3">
      <c r="A2732" t="str" cm="1">
        <f t="array" ref="A2732">IFERROR(_xlfn.XLOOKUP(1,(Hoja1!$B$5:$B$1097=B2732)*(Hoja1!$E$5:$E$1097=_xlfn.MAXIFS(Hoja1!$E$5:$E$1097,Hoja1!$B$5:$B$1097,B2732,Hoja1!$E$5:$E$1097,"&lt;="&amp;E2732)),Hoja1!$C$5:$C$1097,""),"")</f>
        <v>CONST_569_JSA</v>
      </c>
      <c r="B2732" s="45" t="str">
        <f t="shared" si="84"/>
        <v>C-569</v>
      </c>
      <c r="C2732" s="45" t="str">
        <f t="shared" si="85"/>
        <v>JSA</v>
      </c>
      <c r="D2732" s="6" t="s">
        <v>64</v>
      </c>
      <c r="E2732" s="7">
        <v>39545</v>
      </c>
      <c r="F2732" s="8"/>
      <c r="G2732" s="9"/>
      <c r="H2732" s="9"/>
      <c r="I2732" s="47">
        <v>30000</v>
      </c>
      <c r="J2732" s="10"/>
    </row>
    <row r="2733" spans="1:10" x14ac:dyDescent="0.3">
      <c r="A2733" t="str" cm="1">
        <f t="array" ref="A2733">IFERROR(_xlfn.XLOOKUP(1,(Hoja1!$B$5:$B$1097=B2733)*(Hoja1!$E$5:$E$1097=_xlfn.MAXIFS(Hoja1!$E$5:$E$1097,Hoja1!$B$5:$B$1097,B2733,Hoja1!$E$5:$E$1097,"&lt;="&amp;E2733)),Hoja1!$C$5:$C$1097,""),"")</f>
        <v>CONST_569_JSA</v>
      </c>
      <c r="B2733" s="45" t="str">
        <f t="shared" si="84"/>
        <v>C-569</v>
      </c>
      <c r="C2733" s="45" t="str">
        <f t="shared" si="85"/>
        <v>JSA</v>
      </c>
      <c r="D2733" s="6" t="s">
        <v>64</v>
      </c>
      <c r="E2733" s="7">
        <v>39547</v>
      </c>
      <c r="F2733" s="8"/>
      <c r="G2733" s="9"/>
      <c r="H2733" s="9"/>
      <c r="I2733" s="47">
        <v>57000</v>
      </c>
      <c r="J2733" s="10"/>
    </row>
    <row r="2734" spans="1:10" x14ac:dyDescent="0.3">
      <c r="A2734" t="str" cm="1">
        <f t="array" ref="A2734">IFERROR(_xlfn.XLOOKUP(1,(Hoja1!$B$5:$B$1097=B2734)*(Hoja1!$E$5:$E$1097=_xlfn.MAXIFS(Hoja1!$E$5:$E$1097,Hoja1!$B$5:$B$1097,B2734,Hoja1!$E$5:$E$1097,"&lt;="&amp;E2734)),Hoja1!$C$5:$C$1097,""),"")</f>
        <v>CONST_569_JSA</v>
      </c>
      <c r="B2734" s="45" t="str">
        <f t="shared" si="84"/>
        <v>C-569</v>
      </c>
      <c r="C2734" s="45" t="str">
        <f t="shared" si="85"/>
        <v>JSA</v>
      </c>
      <c r="D2734" s="6" t="s">
        <v>64</v>
      </c>
      <c r="E2734" s="7">
        <v>39549</v>
      </c>
      <c r="F2734" s="8"/>
      <c r="G2734" s="9"/>
      <c r="H2734" s="9"/>
      <c r="I2734" s="47">
        <v>67000</v>
      </c>
      <c r="J2734" s="10"/>
    </row>
    <row r="2735" spans="1:10" x14ac:dyDescent="0.3">
      <c r="A2735" t="str" cm="1">
        <f t="array" ref="A2735">IFERROR(_xlfn.XLOOKUP(1,(Hoja1!$B$5:$B$1097=B2735)*(Hoja1!$E$5:$E$1097=_xlfn.MAXIFS(Hoja1!$E$5:$E$1097,Hoja1!$B$5:$B$1097,B2735,Hoja1!$E$5:$E$1097,"&lt;="&amp;E2735)),Hoja1!$C$5:$C$1097,""),"")</f>
        <v>CONST_569_JSA</v>
      </c>
      <c r="B2735" s="45" t="str">
        <f t="shared" si="84"/>
        <v>C-569</v>
      </c>
      <c r="C2735" s="45" t="str">
        <f t="shared" si="85"/>
        <v>JSA</v>
      </c>
      <c r="D2735" s="6" t="s">
        <v>64</v>
      </c>
      <c r="E2735" s="7">
        <v>39551</v>
      </c>
      <c r="F2735" s="8"/>
      <c r="G2735" s="9"/>
      <c r="H2735" s="9"/>
      <c r="I2735" s="47">
        <v>27000</v>
      </c>
      <c r="J2735" s="10"/>
    </row>
    <row r="2736" spans="1:10" x14ac:dyDescent="0.3">
      <c r="A2736" t="str" cm="1">
        <f t="array" ref="A2736">IFERROR(_xlfn.XLOOKUP(1,(Hoja1!$B$5:$B$1097=B2736)*(Hoja1!$E$5:$E$1097=_xlfn.MAXIFS(Hoja1!$E$5:$E$1097,Hoja1!$B$5:$B$1097,B2736,Hoja1!$E$5:$E$1097,"&lt;="&amp;E2736)),Hoja1!$C$5:$C$1097,""),"")</f>
        <v>CONST_569_JSA</v>
      </c>
      <c r="B2736" s="45" t="str">
        <f t="shared" si="84"/>
        <v>C-569</v>
      </c>
      <c r="C2736" s="45" t="str">
        <f t="shared" si="85"/>
        <v>JSA</v>
      </c>
      <c r="D2736" s="6" t="s">
        <v>64</v>
      </c>
      <c r="E2736" s="7">
        <v>39556</v>
      </c>
      <c r="F2736" s="8"/>
      <c r="G2736" s="9"/>
      <c r="H2736" s="9"/>
      <c r="I2736" s="47">
        <v>68000</v>
      </c>
      <c r="J2736" s="10"/>
    </row>
    <row r="2737" spans="1:10" x14ac:dyDescent="0.3">
      <c r="A2737" t="str" cm="1">
        <f t="array" ref="A2737">IFERROR(_xlfn.XLOOKUP(1,(Hoja1!$B$5:$B$1097=B2737)*(Hoja1!$E$5:$E$1097=_xlfn.MAXIFS(Hoja1!$E$5:$E$1097,Hoja1!$B$5:$B$1097,B2737,Hoja1!$E$5:$E$1097,"&lt;="&amp;E2737)),Hoja1!$C$5:$C$1097,""),"")</f>
        <v>CONST_569_JSA</v>
      </c>
      <c r="B2737" s="45" t="str">
        <f t="shared" si="84"/>
        <v>C-569</v>
      </c>
      <c r="C2737" s="45" t="str">
        <f t="shared" si="85"/>
        <v>JSA</v>
      </c>
      <c r="D2737" s="6" t="s">
        <v>64</v>
      </c>
      <c r="E2737" s="7">
        <v>39569</v>
      </c>
      <c r="F2737" s="8"/>
      <c r="G2737" s="9"/>
      <c r="H2737" s="9"/>
      <c r="I2737" s="47">
        <v>66000</v>
      </c>
      <c r="J2737" s="10"/>
    </row>
    <row r="2738" spans="1:10" x14ac:dyDescent="0.3">
      <c r="A2738" t="str" cm="1">
        <f t="array" ref="A2738">IFERROR(_xlfn.XLOOKUP(1,(Hoja1!$B$5:$B$1097=B2738)*(Hoja1!$E$5:$E$1097=_xlfn.MAXIFS(Hoja1!$E$5:$E$1097,Hoja1!$B$5:$B$1097,B2738,Hoja1!$E$5:$E$1097,"&lt;="&amp;E2738)),Hoja1!$C$5:$C$1097,""),"")</f>
        <v>CONST_569_JSA</v>
      </c>
      <c r="B2738" s="45" t="str">
        <f t="shared" si="84"/>
        <v>C-569</v>
      </c>
      <c r="C2738" s="45" t="str">
        <f t="shared" si="85"/>
        <v>JSA</v>
      </c>
      <c r="D2738" s="6" t="s">
        <v>64</v>
      </c>
      <c r="E2738" s="7">
        <v>39573</v>
      </c>
      <c r="F2738" s="8"/>
      <c r="G2738" s="9"/>
      <c r="H2738" s="9"/>
      <c r="I2738" s="47">
        <v>30000</v>
      </c>
      <c r="J2738" s="10"/>
    </row>
    <row r="2739" spans="1:10" x14ac:dyDescent="0.3">
      <c r="A2739" t="str" cm="1">
        <f t="array" ref="A2739">IFERROR(_xlfn.XLOOKUP(1,(Hoja1!$B$5:$B$1097=B2739)*(Hoja1!$E$5:$E$1097=_xlfn.MAXIFS(Hoja1!$E$5:$E$1097,Hoja1!$B$5:$B$1097,B2739,Hoja1!$E$5:$E$1097,"&lt;="&amp;E2739)),Hoja1!$C$5:$C$1097,""),"")</f>
        <v>CONST_569_JSA</v>
      </c>
      <c r="B2739" s="45" t="str">
        <f t="shared" si="84"/>
        <v>C-569</v>
      </c>
      <c r="C2739" s="45" t="str">
        <f t="shared" si="85"/>
        <v>JSA</v>
      </c>
      <c r="D2739" s="6" t="s">
        <v>64</v>
      </c>
      <c r="E2739" s="7">
        <v>39574</v>
      </c>
      <c r="F2739" s="8"/>
      <c r="G2739" s="9"/>
      <c r="H2739" s="9"/>
      <c r="I2739" s="47">
        <v>34000</v>
      </c>
      <c r="J2739" s="10"/>
    </row>
    <row r="2740" spans="1:10" x14ac:dyDescent="0.3">
      <c r="A2740" t="str" cm="1">
        <f t="array" ref="A2740">IFERROR(_xlfn.XLOOKUP(1,(Hoja1!$B$5:$B$1097=B2740)*(Hoja1!$E$5:$E$1097=_xlfn.MAXIFS(Hoja1!$E$5:$E$1097,Hoja1!$B$5:$B$1097,B2740,Hoja1!$E$5:$E$1097,"&lt;="&amp;E2740)),Hoja1!$C$5:$C$1097,""),"")</f>
        <v>CONST_569_JSA</v>
      </c>
      <c r="B2740" s="45" t="str">
        <f t="shared" si="84"/>
        <v>C-569</v>
      </c>
      <c r="C2740" s="45" t="str">
        <f t="shared" si="85"/>
        <v>JSA</v>
      </c>
      <c r="D2740" s="6" t="s">
        <v>64</v>
      </c>
      <c r="E2740" s="7">
        <v>39581</v>
      </c>
      <c r="F2740" s="8"/>
      <c r="G2740" s="9"/>
      <c r="H2740" s="9"/>
      <c r="I2740" s="47">
        <v>35000</v>
      </c>
      <c r="J2740" s="10"/>
    </row>
    <row r="2741" spans="1:10" x14ac:dyDescent="0.3">
      <c r="A2741" t="str" cm="1">
        <f t="array" ref="A2741">IFERROR(_xlfn.XLOOKUP(1,(Hoja1!$B$5:$B$1097=B2741)*(Hoja1!$E$5:$E$1097=_xlfn.MAXIFS(Hoja1!$E$5:$E$1097,Hoja1!$B$5:$B$1097,B2741,Hoja1!$E$5:$E$1097,"&lt;="&amp;E2741)),Hoja1!$C$5:$C$1097,""),"")</f>
        <v>CONST_569_JSA</v>
      </c>
      <c r="B2741" s="45" t="str">
        <f t="shared" si="84"/>
        <v>C-569</v>
      </c>
      <c r="C2741" s="45" t="str">
        <f t="shared" si="85"/>
        <v>JSA</v>
      </c>
      <c r="D2741" s="6" t="s">
        <v>64</v>
      </c>
      <c r="E2741" s="7">
        <v>39593</v>
      </c>
      <c r="F2741" s="8"/>
      <c r="G2741" s="9"/>
      <c r="H2741" s="9"/>
      <c r="I2741" s="47">
        <v>38000</v>
      </c>
      <c r="J2741" s="10"/>
    </row>
    <row r="2742" spans="1:10" x14ac:dyDescent="0.3">
      <c r="A2742" t="str" cm="1">
        <f t="array" ref="A2742">IFERROR(_xlfn.XLOOKUP(1,(Hoja1!$B$5:$B$1097=B2742)*(Hoja1!$E$5:$E$1097=_xlfn.MAXIFS(Hoja1!$E$5:$E$1097,Hoja1!$B$5:$B$1097,B2742,Hoja1!$E$5:$E$1097,"&lt;="&amp;E2742)),Hoja1!$C$5:$C$1097,""),"")</f>
        <v>CONST_569_JSA</v>
      </c>
      <c r="B2742" s="45" t="str">
        <f t="shared" si="84"/>
        <v>C-569</v>
      </c>
      <c r="C2742" s="45" t="str">
        <f t="shared" si="85"/>
        <v>JSA</v>
      </c>
      <c r="D2742" s="6" t="s">
        <v>64</v>
      </c>
      <c r="E2742" s="7">
        <v>39595</v>
      </c>
      <c r="F2742" s="8"/>
      <c r="G2742" s="9"/>
      <c r="H2742" s="9"/>
      <c r="I2742" s="47">
        <v>40000</v>
      </c>
      <c r="J2742" s="10"/>
    </row>
    <row r="2743" spans="1:10" x14ac:dyDescent="0.3">
      <c r="A2743" t="str" cm="1">
        <f t="array" ref="A2743">IFERROR(_xlfn.XLOOKUP(1,(Hoja1!$B$5:$B$1097=B2743)*(Hoja1!$E$5:$E$1097=_xlfn.MAXIFS(Hoja1!$E$5:$E$1097,Hoja1!$B$5:$B$1097,B2743,Hoja1!$E$5:$E$1097,"&lt;="&amp;E2743)),Hoja1!$C$5:$C$1097,""),"")</f>
        <v>CONST_569_JSA</v>
      </c>
      <c r="B2743" s="45" t="str">
        <f t="shared" si="84"/>
        <v>C-569</v>
      </c>
      <c r="C2743" s="45" t="str">
        <f t="shared" si="85"/>
        <v>JSA</v>
      </c>
      <c r="D2743" s="6" t="s">
        <v>64</v>
      </c>
      <c r="E2743" s="7">
        <v>39613</v>
      </c>
      <c r="F2743" s="8"/>
      <c r="G2743" s="9"/>
      <c r="H2743" s="9"/>
      <c r="I2743" s="47">
        <v>96000</v>
      </c>
      <c r="J2743" s="10"/>
    </row>
    <row r="2744" spans="1:10" x14ac:dyDescent="0.3">
      <c r="A2744" t="str" cm="1">
        <f t="array" ref="A2744">IFERROR(_xlfn.XLOOKUP(1,(Hoja1!$B$5:$B$1097=B2744)*(Hoja1!$E$5:$E$1097=_xlfn.MAXIFS(Hoja1!$E$5:$E$1097,Hoja1!$B$5:$B$1097,B2744,Hoja1!$E$5:$E$1097,"&lt;="&amp;E2744)),Hoja1!$C$5:$C$1097,""),"")</f>
        <v>CONST_569_JSA</v>
      </c>
      <c r="B2744" s="45" t="str">
        <f t="shared" si="84"/>
        <v>C-569</v>
      </c>
      <c r="C2744" s="45" t="str">
        <f t="shared" si="85"/>
        <v>JSA</v>
      </c>
      <c r="D2744" s="6" t="s">
        <v>64</v>
      </c>
      <c r="E2744" s="7">
        <v>39618</v>
      </c>
      <c r="F2744" s="8"/>
      <c r="G2744" s="9"/>
      <c r="H2744" s="9"/>
      <c r="I2744" s="47">
        <v>39000</v>
      </c>
      <c r="J2744" s="10"/>
    </row>
    <row r="2745" spans="1:10" x14ac:dyDescent="0.3">
      <c r="A2745" t="str" cm="1">
        <f t="array" ref="A2745">IFERROR(_xlfn.XLOOKUP(1,(Hoja1!$B$5:$B$1097=B2745)*(Hoja1!$E$5:$E$1097=_xlfn.MAXIFS(Hoja1!$E$5:$E$1097,Hoja1!$B$5:$B$1097,B2745,Hoja1!$E$5:$E$1097,"&lt;="&amp;E2745)),Hoja1!$C$5:$C$1097,""),"")</f>
        <v>CONST_569_JSA</v>
      </c>
      <c r="B2745" s="45" t="str">
        <f t="shared" si="84"/>
        <v>C-569</v>
      </c>
      <c r="C2745" s="45" t="str">
        <f t="shared" si="85"/>
        <v>JSA</v>
      </c>
      <c r="D2745" s="6" t="s">
        <v>64</v>
      </c>
      <c r="E2745" s="7">
        <v>39624</v>
      </c>
      <c r="F2745" s="8"/>
      <c r="G2745" s="9"/>
      <c r="H2745" s="9"/>
      <c r="I2745" s="47">
        <v>36000</v>
      </c>
      <c r="J2745" s="10"/>
    </row>
    <row r="2746" spans="1:10" x14ac:dyDescent="0.3">
      <c r="A2746" t="str" cm="1">
        <f t="array" ref="A2746">IFERROR(_xlfn.XLOOKUP(1,(Hoja1!$B$5:$B$1097=B2746)*(Hoja1!$E$5:$E$1097=_xlfn.MAXIFS(Hoja1!$E$5:$E$1097,Hoja1!$B$5:$B$1097,B2746,Hoja1!$E$5:$E$1097,"&lt;="&amp;E2746)),Hoja1!$C$5:$C$1097,""),"")</f>
        <v>CONST_569_JSA</v>
      </c>
      <c r="B2746" s="45" t="str">
        <f t="shared" si="84"/>
        <v>C-569</v>
      </c>
      <c r="C2746" s="45" t="str">
        <f t="shared" si="85"/>
        <v>JSA</v>
      </c>
      <c r="D2746" s="6" t="s">
        <v>64</v>
      </c>
      <c r="E2746" s="7">
        <v>39665</v>
      </c>
      <c r="F2746" s="8"/>
      <c r="G2746" s="9"/>
      <c r="H2746" s="9"/>
      <c r="I2746" s="47">
        <v>52000</v>
      </c>
      <c r="J2746" s="10"/>
    </row>
    <row r="2747" spans="1:10" x14ac:dyDescent="0.3">
      <c r="A2747" t="str" cm="1">
        <f t="array" ref="A2747">IFERROR(_xlfn.XLOOKUP(1,(Hoja1!$B$5:$B$1097=B2747)*(Hoja1!$E$5:$E$1097=_xlfn.MAXIFS(Hoja1!$E$5:$E$1097,Hoja1!$B$5:$B$1097,B2747,Hoja1!$E$5:$E$1097,"&lt;="&amp;E2747)),Hoja1!$C$5:$C$1097,""),"")</f>
        <v>CONST_569_JSA</v>
      </c>
      <c r="B2747" s="45" t="str">
        <f t="shared" si="84"/>
        <v>C-569</v>
      </c>
      <c r="C2747" s="45" t="str">
        <f t="shared" si="85"/>
        <v>JSA</v>
      </c>
      <c r="D2747" s="6" t="s">
        <v>64</v>
      </c>
      <c r="E2747" s="7">
        <v>39788</v>
      </c>
      <c r="F2747" s="8"/>
      <c r="G2747" s="9"/>
      <c r="H2747" s="9"/>
      <c r="I2747" s="47">
        <v>8000</v>
      </c>
      <c r="J2747" s="10"/>
    </row>
    <row r="2748" spans="1:10" x14ac:dyDescent="0.3">
      <c r="A2748" t="str" cm="1">
        <f t="array" ref="A2748">IFERROR(_xlfn.XLOOKUP(1,(Hoja1!$B$5:$B$1097=B2748)*(Hoja1!$E$5:$E$1097=_xlfn.MAXIFS(Hoja1!$E$5:$E$1097,Hoja1!$B$5:$B$1097,B2748,Hoja1!$E$5:$E$1097,"&lt;="&amp;E2748)),Hoja1!$C$5:$C$1097,""),"")</f>
        <v>CONST_569_JSA</v>
      </c>
      <c r="B2748" s="45" t="str">
        <f t="shared" si="84"/>
        <v>C-569</v>
      </c>
      <c r="C2748" s="45" t="str">
        <f t="shared" si="85"/>
        <v>JSA</v>
      </c>
      <c r="D2748" s="6" t="s">
        <v>64</v>
      </c>
      <c r="E2748" s="7">
        <v>39821</v>
      </c>
      <c r="F2748" s="8"/>
      <c r="G2748" s="9"/>
      <c r="H2748" s="9"/>
      <c r="I2748" s="47">
        <v>19000</v>
      </c>
      <c r="J2748" s="10"/>
    </row>
    <row r="2749" spans="1:10" x14ac:dyDescent="0.3">
      <c r="A2749" t="str" cm="1">
        <f t="array" ref="A2749">IFERROR(_xlfn.XLOOKUP(1,(Hoja1!$B$5:$B$1097=B2749)*(Hoja1!$E$5:$E$1097=_xlfn.MAXIFS(Hoja1!$E$5:$E$1097,Hoja1!$B$5:$B$1097,B2749,Hoja1!$E$5:$E$1097,"&lt;="&amp;E2749)),Hoja1!$C$5:$C$1097,""),"")</f>
        <v>CONST_569_JSA</v>
      </c>
      <c r="B2749" s="45" t="str">
        <f t="shared" si="84"/>
        <v>C-569</v>
      </c>
      <c r="C2749" s="45" t="str">
        <f t="shared" si="85"/>
        <v>JSA</v>
      </c>
      <c r="D2749" s="6" t="s">
        <v>64</v>
      </c>
      <c r="E2749" s="7">
        <v>39827</v>
      </c>
      <c r="F2749" s="8"/>
      <c r="G2749" s="9"/>
      <c r="H2749" s="9"/>
      <c r="I2749" s="47">
        <v>10000</v>
      </c>
      <c r="J2749" s="10"/>
    </row>
    <row r="2750" spans="1:10" x14ac:dyDescent="0.3">
      <c r="A2750" t="str" cm="1">
        <f t="array" ref="A2750">IFERROR(_xlfn.XLOOKUP(1,(Hoja1!$B$5:$B$1097=B2750)*(Hoja1!$E$5:$E$1097=_xlfn.MAXIFS(Hoja1!$E$5:$E$1097,Hoja1!$B$5:$B$1097,B2750,Hoja1!$E$5:$E$1097,"&lt;="&amp;E2750)),Hoja1!$C$5:$C$1097,""),"")</f>
        <v>CONST_569_JSA</v>
      </c>
      <c r="B2750" s="45" t="str">
        <f t="shared" si="84"/>
        <v>C-569</v>
      </c>
      <c r="C2750" s="45" t="str">
        <f t="shared" si="85"/>
        <v>JSA</v>
      </c>
      <c r="D2750" s="6" t="s">
        <v>64</v>
      </c>
      <c r="E2750" s="7">
        <v>39829</v>
      </c>
      <c r="F2750" s="8"/>
      <c r="G2750" s="9"/>
      <c r="H2750" s="9"/>
      <c r="I2750" s="47">
        <v>12000</v>
      </c>
      <c r="J2750" s="10"/>
    </row>
    <row r="2751" spans="1:10" x14ac:dyDescent="0.3">
      <c r="A2751" t="str" cm="1">
        <f t="array" ref="A2751">IFERROR(_xlfn.XLOOKUP(1,(Hoja1!$B$5:$B$1097=B2751)*(Hoja1!$E$5:$E$1097=_xlfn.MAXIFS(Hoja1!$E$5:$E$1097,Hoja1!$B$5:$B$1097,B2751,Hoja1!$E$5:$E$1097,"&lt;="&amp;E2751)),Hoja1!$C$5:$C$1097,""),"")</f>
        <v>CONST_569_JSA</v>
      </c>
      <c r="B2751" s="45" t="str">
        <f t="shared" si="84"/>
        <v>C-569</v>
      </c>
      <c r="C2751" s="45" t="str">
        <f t="shared" si="85"/>
        <v>JSA</v>
      </c>
      <c r="D2751" s="6" t="s">
        <v>64</v>
      </c>
      <c r="E2751" s="7">
        <v>39835</v>
      </c>
      <c r="F2751" s="8"/>
      <c r="G2751" s="9"/>
      <c r="H2751" s="9"/>
      <c r="I2751" s="47">
        <v>10000</v>
      </c>
      <c r="J2751" s="10"/>
    </row>
    <row r="2752" spans="1:10" x14ac:dyDescent="0.3">
      <c r="A2752" t="str" cm="1">
        <f t="array" ref="A2752">IFERROR(_xlfn.XLOOKUP(1,(Hoja1!$B$5:$B$1097=B2752)*(Hoja1!$E$5:$E$1097=_xlfn.MAXIFS(Hoja1!$E$5:$E$1097,Hoja1!$B$5:$B$1097,B2752,Hoja1!$E$5:$E$1097,"&lt;="&amp;E2752)),Hoja1!$C$5:$C$1097,""),"")</f>
        <v>CONST_569_JSA</v>
      </c>
      <c r="B2752" s="45" t="str">
        <f t="shared" si="84"/>
        <v>C-569</v>
      </c>
      <c r="C2752" s="45" t="str">
        <f t="shared" si="85"/>
        <v>JSA</v>
      </c>
      <c r="D2752" s="6" t="s">
        <v>64</v>
      </c>
      <c r="E2752" s="7">
        <v>39847</v>
      </c>
      <c r="F2752" s="8"/>
      <c r="G2752" s="9"/>
      <c r="H2752" s="9"/>
      <c r="I2752" s="47"/>
      <c r="J2752" s="10"/>
    </row>
    <row r="2753" spans="1:10" x14ac:dyDescent="0.3">
      <c r="A2753" t="str" cm="1">
        <f t="array" ref="A2753">IFERROR(_xlfn.XLOOKUP(1,(Hoja1!$B$5:$B$1097=B2753)*(Hoja1!$E$5:$E$1097=_xlfn.MAXIFS(Hoja1!$E$5:$E$1097,Hoja1!$B$5:$B$1097,B2753,Hoja1!$E$5:$E$1097,"&lt;="&amp;E2753)),Hoja1!$C$5:$C$1097,""),"")</f>
        <v>CONST_569_JSA</v>
      </c>
      <c r="B2753" s="45" t="str">
        <f t="shared" si="84"/>
        <v>C-569</v>
      </c>
      <c r="C2753" s="45" t="str">
        <f t="shared" si="85"/>
        <v>JSA</v>
      </c>
      <c r="D2753" s="6" t="s">
        <v>64</v>
      </c>
      <c r="E2753" s="7">
        <v>39848</v>
      </c>
      <c r="F2753" s="8"/>
      <c r="G2753" s="9"/>
      <c r="H2753" s="9"/>
      <c r="I2753" s="47"/>
      <c r="J2753" s="10"/>
    </row>
    <row r="2754" spans="1:10" x14ac:dyDescent="0.3">
      <c r="A2754" t="str" cm="1">
        <f t="array" ref="A2754">IFERROR(_xlfn.XLOOKUP(1,(Hoja1!$B$5:$B$1097=B2754)*(Hoja1!$E$5:$E$1097=_xlfn.MAXIFS(Hoja1!$E$5:$E$1097,Hoja1!$B$5:$B$1097,B2754,Hoja1!$E$5:$E$1097,"&lt;="&amp;E2754)),Hoja1!$C$5:$C$1097,""),"")</f>
        <v>CONST_569_JSA</v>
      </c>
      <c r="B2754" s="45" t="str">
        <f t="shared" si="84"/>
        <v>C-569</v>
      </c>
      <c r="C2754" s="45" t="str">
        <f t="shared" si="85"/>
        <v>JSA</v>
      </c>
      <c r="D2754" s="6" t="s">
        <v>64</v>
      </c>
      <c r="E2754" s="7">
        <v>39850</v>
      </c>
      <c r="F2754" s="8"/>
      <c r="G2754" s="9"/>
      <c r="H2754" s="9"/>
      <c r="I2754" s="47"/>
      <c r="J2754" s="10"/>
    </row>
    <row r="2755" spans="1:10" x14ac:dyDescent="0.3">
      <c r="A2755" t="str" cm="1">
        <f t="array" ref="A2755">IFERROR(_xlfn.XLOOKUP(1,(Hoja1!$B$5:$B$1097=B2755)*(Hoja1!$E$5:$E$1097=_xlfn.MAXIFS(Hoja1!$E$5:$E$1097,Hoja1!$B$5:$B$1097,B2755,Hoja1!$E$5:$E$1097,"&lt;="&amp;E2755)),Hoja1!$C$5:$C$1097,""),"")</f>
        <v>CONST_569_JSA</v>
      </c>
      <c r="B2755" s="45" t="str">
        <f t="shared" ref="B2755:B2818" si="86">IF(LEFT(D2755,1)="T","T-","C-")&amp;TRIM(RIGHT(D2755,LEN(D2755)-SEARCH("-",D2755)))</f>
        <v>C-569</v>
      </c>
      <c r="C2755" s="45" t="str">
        <f t="shared" ref="C2755:C2818" si="87">IFERROR(MID(A2755,FIND("_",A2755,FIND("_",A2755)+1)+1,LEN(A2755)),"")</f>
        <v>JSA</v>
      </c>
      <c r="D2755" s="6" t="s">
        <v>64</v>
      </c>
      <c r="E2755" s="7">
        <v>39854</v>
      </c>
      <c r="F2755" s="8"/>
      <c r="G2755" s="9"/>
      <c r="H2755" s="9"/>
      <c r="I2755" s="47">
        <v>18000</v>
      </c>
      <c r="J2755" s="10"/>
    </row>
    <row r="2756" spans="1:10" x14ac:dyDescent="0.3">
      <c r="A2756" t="str" cm="1">
        <f t="array" ref="A2756">IFERROR(_xlfn.XLOOKUP(1,(Hoja1!$B$5:$B$1097=B2756)*(Hoja1!$E$5:$E$1097=_xlfn.MAXIFS(Hoja1!$E$5:$E$1097,Hoja1!$B$5:$B$1097,B2756,Hoja1!$E$5:$E$1097,"&lt;="&amp;E2756)),Hoja1!$C$5:$C$1097,""),"")</f>
        <v>CONST_569_JSA</v>
      </c>
      <c r="B2756" s="45" t="str">
        <f t="shared" si="86"/>
        <v>C-569</v>
      </c>
      <c r="C2756" s="45" t="str">
        <f t="shared" si="87"/>
        <v>JSA</v>
      </c>
      <c r="D2756" s="6" t="s">
        <v>64</v>
      </c>
      <c r="E2756" s="7">
        <v>39869</v>
      </c>
      <c r="F2756" s="8"/>
      <c r="G2756" s="9"/>
      <c r="H2756" s="9"/>
      <c r="I2756" s="47">
        <v>16000</v>
      </c>
      <c r="J2756" s="10"/>
    </row>
    <row r="2757" spans="1:10" x14ac:dyDescent="0.3">
      <c r="A2757" t="str" cm="1">
        <f t="array" ref="A2757">IFERROR(_xlfn.XLOOKUP(1,(Hoja1!$B$5:$B$1097=B2757)*(Hoja1!$E$5:$E$1097=_xlfn.MAXIFS(Hoja1!$E$5:$E$1097,Hoja1!$B$5:$B$1097,B2757,Hoja1!$E$5:$E$1097,"&lt;="&amp;E2757)),Hoja1!$C$5:$C$1097,""),"")</f>
        <v>CONST_569_JSA</v>
      </c>
      <c r="B2757" s="45" t="str">
        <f t="shared" si="86"/>
        <v>C-569</v>
      </c>
      <c r="C2757" s="45" t="str">
        <f t="shared" si="87"/>
        <v>JSA</v>
      </c>
      <c r="D2757" s="6" t="s">
        <v>64</v>
      </c>
      <c r="E2757" s="7">
        <v>39877</v>
      </c>
      <c r="F2757" s="8"/>
      <c r="G2757" s="9"/>
      <c r="H2757" s="9"/>
      <c r="I2757" s="47">
        <v>24000</v>
      </c>
      <c r="J2757" s="10"/>
    </row>
    <row r="2758" spans="1:10" x14ac:dyDescent="0.3">
      <c r="A2758" t="str" cm="1">
        <f t="array" ref="A2758">IFERROR(_xlfn.XLOOKUP(1,(Hoja1!$B$5:$B$1097=B2758)*(Hoja1!$E$5:$E$1097=_xlfn.MAXIFS(Hoja1!$E$5:$E$1097,Hoja1!$B$5:$B$1097,B2758,Hoja1!$E$5:$E$1097,"&lt;="&amp;E2758)),Hoja1!$C$5:$C$1097,""),"")</f>
        <v>CONST_569_JSA</v>
      </c>
      <c r="B2758" s="45" t="str">
        <f t="shared" si="86"/>
        <v>C-569</v>
      </c>
      <c r="C2758" s="45" t="str">
        <f t="shared" si="87"/>
        <v>JSA</v>
      </c>
      <c r="D2758" s="6" t="s">
        <v>64</v>
      </c>
      <c r="E2758" s="7">
        <v>39881</v>
      </c>
      <c r="F2758" s="8"/>
      <c r="G2758" s="9"/>
      <c r="H2758" s="9"/>
      <c r="I2758" s="47"/>
      <c r="J2758" s="10"/>
    </row>
    <row r="2759" spans="1:10" x14ac:dyDescent="0.3">
      <c r="A2759" t="str" cm="1">
        <f t="array" ref="A2759">IFERROR(_xlfn.XLOOKUP(1,(Hoja1!$B$5:$B$1097=B2759)*(Hoja1!$E$5:$E$1097=_xlfn.MAXIFS(Hoja1!$E$5:$E$1097,Hoja1!$B$5:$B$1097,B2759,Hoja1!$E$5:$E$1097,"&lt;="&amp;E2759)),Hoja1!$C$5:$C$1097,""),"")</f>
        <v>CONST_569_JSA</v>
      </c>
      <c r="B2759" s="45" t="str">
        <f t="shared" si="86"/>
        <v>C-569</v>
      </c>
      <c r="C2759" s="45" t="str">
        <f t="shared" si="87"/>
        <v>JSA</v>
      </c>
      <c r="D2759" s="6" t="s">
        <v>64</v>
      </c>
      <c r="E2759" s="7">
        <v>39885</v>
      </c>
      <c r="F2759" s="8"/>
      <c r="G2759" s="9"/>
      <c r="H2759" s="9"/>
      <c r="I2759" s="47"/>
      <c r="J2759" s="10"/>
    </row>
    <row r="2760" spans="1:10" x14ac:dyDescent="0.3">
      <c r="A2760" t="str" cm="1">
        <f t="array" ref="A2760">IFERROR(_xlfn.XLOOKUP(1,(Hoja1!$B$5:$B$1097=B2760)*(Hoja1!$E$5:$E$1097=_xlfn.MAXIFS(Hoja1!$E$5:$E$1097,Hoja1!$B$5:$B$1097,B2760,Hoja1!$E$5:$E$1097,"&lt;="&amp;E2760)),Hoja1!$C$5:$C$1097,""),"")</f>
        <v>CONST_569_JSA</v>
      </c>
      <c r="B2760" s="45" t="str">
        <f t="shared" si="86"/>
        <v>C-569</v>
      </c>
      <c r="C2760" s="45" t="str">
        <f t="shared" si="87"/>
        <v>JSA</v>
      </c>
      <c r="D2760" s="6" t="s">
        <v>64</v>
      </c>
      <c r="E2760" s="7">
        <v>39890</v>
      </c>
      <c r="F2760" s="8"/>
      <c r="G2760" s="9"/>
      <c r="H2760" s="9"/>
      <c r="I2760" s="47">
        <v>26000</v>
      </c>
      <c r="J2760" s="10"/>
    </row>
    <row r="2761" spans="1:10" x14ac:dyDescent="0.3">
      <c r="A2761" t="str" cm="1">
        <f t="array" ref="A2761">IFERROR(_xlfn.XLOOKUP(1,(Hoja1!$B$5:$B$1097=B2761)*(Hoja1!$E$5:$E$1097=_xlfn.MAXIFS(Hoja1!$E$5:$E$1097,Hoja1!$B$5:$B$1097,B2761,Hoja1!$E$5:$E$1097,"&lt;="&amp;E2761)),Hoja1!$C$5:$C$1097,""),"")</f>
        <v>CONST_569_JSA</v>
      </c>
      <c r="B2761" s="45" t="str">
        <f t="shared" si="86"/>
        <v>C-569</v>
      </c>
      <c r="C2761" s="45" t="str">
        <f t="shared" si="87"/>
        <v>JSA</v>
      </c>
      <c r="D2761" s="6" t="s">
        <v>64</v>
      </c>
      <c r="E2761" s="7">
        <v>39903</v>
      </c>
      <c r="F2761" s="8"/>
      <c r="G2761" s="9"/>
      <c r="H2761" s="9"/>
      <c r="I2761" s="47">
        <v>53000</v>
      </c>
      <c r="J2761" s="10"/>
    </row>
    <row r="2762" spans="1:10" x14ac:dyDescent="0.3">
      <c r="A2762" t="str" cm="1">
        <f t="array" ref="A2762">IFERROR(_xlfn.XLOOKUP(1,(Hoja1!$B$5:$B$1097=B2762)*(Hoja1!$E$5:$E$1097=_xlfn.MAXIFS(Hoja1!$E$5:$E$1097,Hoja1!$B$5:$B$1097,B2762,Hoja1!$E$5:$E$1097,"&lt;="&amp;E2762)),Hoja1!$C$5:$C$1097,""),"")</f>
        <v>CONST_569_JSA</v>
      </c>
      <c r="B2762" s="45" t="str">
        <f t="shared" si="86"/>
        <v>C-569</v>
      </c>
      <c r="C2762" s="45" t="str">
        <f t="shared" si="87"/>
        <v>JSA</v>
      </c>
      <c r="D2762" s="6" t="s">
        <v>64</v>
      </c>
      <c r="E2762" s="7">
        <v>39916</v>
      </c>
      <c r="F2762" s="8"/>
      <c r="G2762" s="9"/>
      <c r="H2762" s="9"/>
      <c r="I2762" s="47">
        <v>72000</v>
      </c>
      <c r="J2762" s="10"/>
    </row>
    <row r="2763" spans="1:10" x14ac:dyDescent="0.3">
      <c r="A2763" t="str" cm="1">
        <f t="array" ref="A2763">IFERROR(_xlfn.XLOOKUP(1,(Hoja1!$B$5:$B$1097=B2763)*(Hoja1!$E$5:$E$1097=_xlfn.MAXIFS(Hoja1!$E$5:$E$1097,Hoja1!$B$5:$B$1097,B2763,Hoja1!$E$5:$E$1097,"&lt;="&amp;E2763)),Hoja1!$C$5:$C$1097,""),"")</f>
        <v>CONST_569_JSA</v>
      </c>
      <c r="B2763" s="45" t="str">
        <f t="shared" si="86"/>
        <v>C-569</v>
      </c>
      <c r="C2763" s="45" t="str">
        <f t="shared" si="87"/>
        <v>JSA</v>
      </c>
      <c r="D2763" s="6" t="s">
        <v>64</v>
      </c>
      <c r="E2763" s="7">
        <v>39940</v>
      </c>
      <c r="F2763" s="8"/>
      <c r="G2763" s="9"/>
      <c r="H2763" s="9"/>
      <c r="I2763" s="47">
        <v>35000</v>
      </c>
      <c r="J2763" s="10"/>
    </row>
    <row r="2764" spans="1:10" x14ac:dyDescent="0.3">
      <c r="A2764" t="str" cm="1">
        <f t="array" ref="A2764">IFERROR(_xlfn.XLOOKUP(1,(Hoja1!$B$5:$B$1097=B2764)*(Hoja1!$E$5:$E$1097=_xlfn.MAXIFS(Hoja1!$E$5:$E$1097,Hoja1!$B$5:$B$1097,B2764,Hoja1!$E$5:$E$1097,"&lt;="&amp;E2764)),Hoja1!$C$5:$C$1097,""),"")</f>
        <v>CONST_569_JSA</v>
      </c>
      <c r="B2764" s="45" t="str">
        <f t="shared" si="86"/>
        <v>C-569</v>
      </c>
      <c r="C2764" s="45" t="str">
        <f t="shared" si="87"/>
        <v>JSA</v>
      </c>
      <c r="D2764" s="6" t="s">
        <v>64</v>
      </c>
      <c r="E2764" s="7">
        <v>39967</v>
      </c>
      <c r="F2764" s="8"/>
      <c r="G2764" s="9"/>
      <c r="H2764" s="9"/>
      <c r="I2764" s="47">
        <v>32000</v>
      </c>
      <c r="J2764" s="10"/>
    </row>
    <row r="2765" spans="1:10" x14ac:dyDescent="0.3">
      <c r="A2765" t="str" cm="1">
        <f t="array" ref="A2765">IFERROR(_xlfn.XLOOKUP(1,(Hoja1!$B$5:$B$1097=B2765)*(Hoja1!$E$5:$E$1097=_xlfn.MAXIFS(Hoja1!$E$5:$E$1097,Hoja1!$B$5:$B$1097,B2765,Hoja1!$E$5:$E$1097,"&lt;="&amp;E2765)),Hoja1!$C$5:$C$1097,""),"")</f>
        <v>CONST_569_JSA</v>
      </c>
      <c r="B2765" s="45" t="str">
        <f t="shared" si="86"/>
        <v>C-569</v>
      </c>
      <c r="C2765" s="45" t="str">
        <f t="shared" si="87"/>
        <v>JSA</v>
      </c>
      <c r="D2765" s="6" t="s">
        <v>64</v>
      </c>
      <c r="E2765" s="7">
        <v>40002</v>
      </c>
      <c r="F2765" s="8"/>
      <c r="G2765" s="9"/>
      <c r="H2765" s="9"/>
      <c r="I2765" s="47">
        <v>46000</v>
      </c>
      <c r="J2765" s="10"/>
    </row>
    <row r="2766" spans="1:10" x14ac:dyDescent="0.3">
      <c r="A2766" t="str" cm="1">
        <f t="array" ref="A2766">IFERROR(_xlfn.XLOOKUP(1,(Hoja1!$B$5:$B$1097=B2766)*(Hoja1!$E$5:$E$1097=_xlfn.MAXIFS(Hoja1!$E$5:$E$1097,Hoja1!$B$5:$B$1097,B2766,Hoja1!$E$5:$E$1097,"&lt;="&amp;E2766)),Hoja1!$C$5:$C$1097,""),"")</f>
        <v>CONST_569_JSA</v>
      </c>
      <c r="B2766" s="45" t="str">
        <f t="shared" si="86"/>
        <v>C-569</v>
      </c>
      <c r="C2766" s="45" t="str">
        <f t="shared" si="87"/>
        <v>JSA</v>
      </c>
      <c r="D2766" s="6" t="s">
        <v>64</v>
      </c>
      <c r="E2766" s="7">
        <v>40037</v>
      </c>
      <c r="F2766" s="8"/>
      <c r="G2766" s="9"/>
      <c r="H2766" s="9"/>
      <c r="I2766" s="47">
        <v>43000</v>
      </c>
      <c r="J2766" s="10">
        <v>7</v>
      </c>
    </row>
    <row r="2767" spans="1:10" x14ac:dyDescent="0.3">
      <c r="A2767" t="str" cm="1">
        <f t="array" ref="A2767">IFERROR(_xlfn.XLOOKUP(1,(Hoja1!$B$5:$B$1097=B2767)*(Hoja1!$E$5:$E$1097=_xlfn.MAXIFS(Hoja1!$E$5:$E$1097,Hoja1!$B$5:$B$1097,B2767,Hoja1!$E$5:$E$1097,"&lt;="&amp;E2767)),Hoja1!$C$5:$C$1097,""),"")</f>
        <v>CONST_569_JSA</v>
      </c>
      <c r="B2767" s="45" t="str">
        <f t="shared" si="86"/>
        <v>C-569</v>
      </c>
      <c r="C2767" s="45" t="str">
        <f t="shared" si="87"/>
        <v>JSA</v>
      </c>
      <c r="D2767" s="6" t="s">
        <v>64</v>
      </c>
      <c r="E2767" s="7">
        <v>40098</v>
      </c>
      <c r="F2767" s="8"/>
      <c r="G2767" s="9"/>
      <c r="H2767" s="9"/>
      <c r="I2767" s="47"/>
      <c r="J2767" s="10">
        <v>7</v>
      </c>
    </row>
    <row r="2768" spans="1:10" x14ac:dyDescent="0.3">
      <c r="A2768" t="str" cm="1">
        <f t="array" ref="A2768">IFERROR(_xlfn.XLOOKUP(1,(Hoja1!$B$5:$B$1097=B2768)*(Hoja1!$E$5:$E$1097=_xlfn.MAXIFS(Hoja1!$E$5:$E$1097,Hoja1!$B$5:$B$1097,B2768,Hoja1!$E$5:$E$1097,"&lt;="&amp;E2768)),Hoja1!$C$5:$C$1097,""),"")</f>
        <v>CONST_569_JSA</v>
      </c>
      <c r="B2768" s="45" t="str">
        <f t="shared" si="86"/>
        <v>C-569</v>
      </c>
      <c r="C2768" s="45" t="str">
        <f t="shared" si="87"/>
        <v>JSA</v>
      </c>
      <c r="D2768" s="6" t="s">
        <v>64</v>
      </c>
      <c r="E2768" s="7">
        <v>40121</v>
      </c>
      <c r="F2768" s="8"/>
      <c r="G2768" s="9"/>
      <c r="H2768" s="9"/>
      <c r="I2768" s="47">
        <v>42000</v>
      </c>
      <c r="J2768" s="10">
        <v>7</v>
      </c>
    </row>
    <row r="2769" spans="1:10" x14ac:dyDescent="0.3">
      <c r="A2769" t="str" cm="1">
        <f t="array" ref="A2769">IFERROR(_xlfn.XLOOKUP(1,(Hoja1!$B$5:$B$1097=B2769)*(Hoja1!$E$5:$E$1097=_xlfn.MAXIFS(Hoja1!$E$5:$E$1097,Hoja1!$B$5:$B$1097,B2769,Hoja1!$E$5:$E$1097,"&lt;="&amp;E2769)),Hoja1!$C$5:$C$1097,""),"")</f>
        <v>CONST_569_JSA</v>
      </c>
      <c r="B2769" s="45" t="str">
        <f t="shared" si="86"/>
        <v>C-569</v>
      </c>
      <c r="C2769" s="45" t="str">
        <f t="shared" si="87"/>
        <v>JSA</v>
      </c>
      <c r="D2769" s="6" t="s">
        <v>64</v>
      </c>
      <c r="E2769" s="7">
        <v>40148</v>
      </c>
      <c r="F2769" s="8"/>
      <c r="G2769" s="9"/>
      <c r="H2769" s="9"/>
      <c r="I2769" s="47">
        <v>35000</v>
      </c>
      <c r="J2769" s="10"/>
    </row>
    <row r="2770" spans="1:10" x14ac:dyDescent="0.3">
      <c r="A2770" t="str" cm="1">
        <f t="array" ref="A2770">IFERROR(_xlfn.XLOOKUP(1,(Hoja1!$B$5:$B$1097=B2770)*(Hoja1!$E$5:$E$1097=_xlfn.MAXIFS(Hoja1!$E$5:$E$1097,Hoja1!$B$5:$B$1097,B2770,Hoja1!$E$5:$E$1097,"&lt;="&amp;E2770)),Hoja1!$C$5:$C$1097,""),"")</f>
        <v>CONST_572_KTIA</v>
      </c>
      <c r="B2770" s="45" t="str">
        <f t="shared" si="86"/>
        <v>C-572</v>
      </c>
      <c r="C2770" s="45" t="str">
        <f t="shared" si="87"/>
        <v>KTIA</v>
      </c>
      <c r="D2770" s="6" t="s">
        <v>18</v>
      </c>
      <c r="E2770" s="7">
        <v>38380</v>
      </c>
      <c r="F2770" s="8"/>
      <c r="G2770" s="9"/>
      <c r="H2770" s="9"/>
      <c r="I2770" s="47">
        <v>35000</v>
      </c>
      <c r="J2770" s="10"/>
    </row>
    <row r="2771" spans="1:10" x14ac:dyDescent="0.3">
      <c r="A2771" t="str" cm="1">
        <f t="array" ref="A2771">IFERROR(_xlfn.XLOOKUP(1,(Hoja1!$B$5:$B$1097=B2771)*(Hoja1!$E$5:$E$1097=_xlfn.MAXIFS(Hoja1!$E$5:$E$1097,Hoja1!$B$5:$B$1097,B2771,Hoja1!$E$5:$E$1097,"&lt;="&amp;E2771)),Hoja1!$C$5:$C$1097,""),"")</f>
        <v>CONST_572_KTIA</v>
      </c>
      <c r="B2771" s="45" t="str">
        <f t="shared" si="86"/>
        <v>C-572</v>
      </c>
      <c r="C2771" s="45" t="str">
        <f t="shared" si="87"/>
        <v>KTIA</v>
      </c>
      <c r="D2771" s="6" t="s">
        <v>18</v>
      </c>
      <c r="E2771" s="7">
        <v>38447</v>
      </c>
      <c r="F2771" s="8"/>
      <c r="G2771" s="9"/>
      <c r="H2771" s="9"/>
      <c r="I2771" s="47">
        <v>36000</v>
      </c>
      <c r="J2771" s="10"/>
    </row>
    <row r="2772" spans="1:10" x14ac:dyDescent="0.3">
      <c r="A2772" t="str" cm="1">
        <f t="array" ref="A2772">IFERROR(_xlfn.XLOOKUP(1,(Hoja1!$B$5:$B$1097=B2772)*(Hoja1!$E$5:$E$1097=_xlfn.MAXIFS(Hoja1!$E$5:$E$1097,Hoja1!$B$5:$B$1097,B2772,Hoja1!$E$5:$E$1097,"&lt;="&amp;E2772)),Hoja1!$C$5:$C$1097,""),"")</f>
        <v>CONST_572_KTIA</v>
      </c>
      <c r="B2772" s="45" t="str">
        <f t="shared" si="86"/>
        <v>C-572</v>
      </c>
      <c r="C2772" s="45" t="str">
        <f t="shared" si="87"/>
        <v>KTIA</v>
      </c>
      <c r="D2772" s="6" t="s">
        <v>18</v>
      </c>
      <c r="E2772" s="7">
        <v>38450</v>
      </c>
      <c r="F2772" s="8"/>
      <c r="G2772" s="9"/>
      <c r="H2772" s="9"/>
      <c r="I2772" s="47">
        <v>22000</v>
      </c>
      <c r="J2772" s="10"/>
    </row>
    <row r="2773" spans="1:10" x14ac:dyDescent="0.3">
      <c r="A2773" t="str" cm="1">
        <f t="array" ref="A2773">IFERROR(_xlfn.XLOOKUP(1,(Hoja1!$B$5:$B$1097=B2773)*(Hoja1!$E$5:$E$1097=_xlfn.MAXIFS(Hoja1!$E$5:$E$1097,Hoja1!$B$5:$B$1097,B2773,Hoja1!$E$5:$E$1097,"&lt;="&amp;E2773)),Hoja1!$C$5:$C$1097,""),"")</f>
        <v>CONST_572_KTIA</v>
      </c>
      <c r="B2773" s="45" t="str">
        <f t="shared" si="86"/>
        <v>C-572</v>
      </c>
      <c r="C2773" s="45" t="str">
        <f t="shared" si="87"/>
        <v>KTIA</v>
      </c>
      <c r="D2773" s="6" t="s">
        <v>18</v>
      </c>
      <c r="E2773" s="7">
        <v>38452</v>
      </c>
      <c r="F2773" s="8"/>
      <c r="G2773" s="9"/>
      <c r="H2773" s="9"/>
      <c r="I2773" s="47">
        <v>33000</v>
      </c>
      <c r="J2773" s="10"/>
    </row>
    <row r="2774" spans="1:10" x14ac:dyDescent="0.3">
      <c r="A2774" t="str" cm="1">
        <f t="array" ref="A2774">IFERROR(_xlfn.XLOOKUP(1,(Hoja1!$B$5:$B$1097=B2774)*(Hoja1!$E$5:$E$1097=_xlfn.MAXIFS(Hoja1!$E$5:$E$1097,Hoja1!$B$5:$B$1097,B2774,Hoja1!$E$5:$E$1097,"&lt;="&amp;E2774)),Hoja1!$C$5:$C$1097,""),"")</f>
        <v>CONST_572_KTIA</v>
      </c>
      <c r="B2774" s="45" t="str">
        <f t="shared" si="86"/>
        <v>C-572</v>
      </c>
      <c r="C2774" s="45" t="str">
        <f t="shared" si="87"/>
        <v>KTIA</v>
      </c>
      <c r="D2774" s="6" t="s">
        <v>18</v>
      </c>
      <c r="E2774" s="7">
        <v>38461</v>
      </c>
      <c r="F2774" s="8"/>
      <c r="G2774" s="9"/>
      <c r="H2774" s="9"/>
      <c r="I2774" s="47">
        <v>35000</v>
      </c>
      <c r="J2774" s="10"/>
    </row>
    <row r="2775" spans="1:10" x14ac:dyDescent="0.3">
      <c r="A2775" t="str" cm="1">
        <f t="array" ref="A2775">IFERROR(_xlfn.XLOOKUP(1,(Hoja1!$B$5:$B$1097=B2775)*(Hoja1!$E$5:$E$1097=_xlfn.MAXIFS(Hoja1!$E$5:$E$1097,Hoja1!$B$5:$B$1097,B2775,Hoja1!$E$5:$E$1097,"&lt;="&amp;E2775)),Hoja1!$C$5:$C$1097,""),"")</f>
        <v>CONST_572_KTIA</v>
      </c>
      <c r="B2775" s="45" t="str">
        <f t="shared" si="86"/>
        <v>C-572</v>
      </c>
      <c r="C2775" s="45" t="str">
        <f t="shared" si="87"/>
        <v>KTIA</v>
      </c>
      <c r="D2775" s="6" t="s">
        <v>18</v>
      </c>
      <c r="E2775" s="7">
        <v>38475</v>
      </c>
      <c r="F2775" s="8"/>
      <c r="G2775" s="9"/>
      <c r="H2775" s="9"/>
      <c r="I2775" s="47">
        <v>43000</v>
      </c>
      <c r="J2775" s="10"/>
    </row>
    <row r="2776" spans="1:10" x14ac:dyDescent="0.3">
      <c r="A2776" t="str" cm="1">
        <f t="array" ref="A2776">IFERROR(_xlfn.XLOOKUP(1,(Hoja1!$B$5:$B$1097=B2776)*(Hoja1!$E$5:$E$1097=_xlfn.MAXIFS(Hoja1!$E$5:$E$1097,Hoja1!$B$5:$B$1097,B2776,Hoja1!$E$5:$E$1097,"&lt;="&amp;E2776)),Hoja1!$C$5:$C$1097,""),"")</f>
        <v>CONST_572_KTIA</v>
      </c>
      <c r="B2776" s="45" t="str">
        <f t="shared" si="86"/>
        <v>C-572</v>
      </c>
      <c r="C2776" s="45" t="str">
        <f t="shared" si="87"/>
        <v>KTIA</v>
      </c>
      <c r="D2776" s="6" t="s">
        <v>18</v>
      </c>
      <c r="E2776" s="7">
        <v>38526</v>
      </c>
      <c r="F2776" s="8"/>
      <c r="G2776" s="9"/>
      <c r="H2776" s="9"/>
      <c r="I2776" s="47">
        <v>29000</v>
      </c>
      <c r="J2776" s="10"/>
    </row>
    <row r="2777" spans="1:10" x14ac:dyDescent="0.3">
      <c r="A2777" t="str" cm="1">
        <f t="array" ref="A2777">IFERROR(_xlfn.XLOOKUP(1,(Hoja1!$B$5:$B$1097=B2777)*(Hoja1!$E$5:$E$1097=_xlfn.MAXIFS(Hoja1!$E$5:$E$1097,Hoja1!$B$5:$B$1097,B2777,Hoja1!$E$5:$E$1097,"&lt;="&amp;E2777)),Hoja1!$C$5:$C$1097,""),"")</f>
        <v>CONST_572_KTIA</v>
      </c>
      <c r="B2777" s="45" t="str">
        <f t="shared" si="86"/>
        <v>C-572</v>
      </c>
      <c r="C2777" s="45" t="str">
        <f t="shared" si="87"/>
        <v>KTIA</v>
      </c>
      <c r="D2777" s="6" t="s">
        <v>18</v>
      </c>
      <c r="E2777" s="7">
        <v>38530</v>
      </c>
      <c r="F2777" s="8"/>
      <c r="G2777" s="9"/>
      <c r="H2777" s="9"/>
      <c r="I2777" s="47">
        <v>35000</v>
      </c>
      <c r="J2777" s="10"/>
    </row>
    <row r="2778" spans="1:10" x14ac:dyDescent="0.3">
      <c r="A2778" t="str" cm="1">
        <f t="array" ref="A2778">IFERROR(_xlfn.XLOOKUP(1,(Hoja1!$B$5:$B$1097=B2778)*(Hoja1!$E$5:$E$1097=_xlfn.MAXIFS(Hoja1!$E$5:$E$1097,Hoja1!$B$5:$B$1097,B2778,Hoja1!$E$5:$E$1097,"&lt;="&amp;E2778)),Hoja1!$C$5:$C$1097,""),"")</f>
        <v>CONST_572_KTIA</v>
      </c>
      <c r="B2778" s="45" t="str">
        <f t="shared" si="86"/>
        <v>C-572</v>
      </c>
      <c r="C2778" s="45" t="str">
        <f t="shared" si="87"/>
        <v>KTIA</v>
      </c>
      <c r="D2778" s="6" t="s">
        <v>18</v>
      </c>
      <c r="E2778" s="7">
        <v>38544</v>
      </c>
      <c r="F2778" s="8"/>
      <c r="G2778" s="9"/>
      <c r="H2778" s="9"/>
      <c r="I2778" s="47">
        <v>34000</v>
      </c>
      <c r="J2778" s="10"/>
    </row>
    <row r="2779" spans="1:10" x14ac:dyDescent="0.3">
      <c r="A2779" t="str" cm="1">
        <f t="array" ref="A2779">IFERROR(_xlfn.XLOOKUP(1,(Hoja1!$B$5:$B$1097=B2779)*(Hoja1!$E$5:$E$1097=_xlfn.MAXIFS(Hoja1!$E$5:$E$1097,Hoja1!$B$5:$B$1097,B2779,Hoja1!$E$5:$E$1097,"&lt;="&amp;E2779)),Hoja1!$C$5:$C$1097,""),"")</f>
        <v>CONST_572_KTIA</v>
      </c>
      <c r="B2779" s="45" t="str">
        <f t="shared" si="86"/>
        <v>C-572</v>
      </c>
      <c r="C2779" s="45" t="str">
        <f t="shared" si="87"/>
        <v>KTIA</v>
      </c>
      <c r="D2779" s="6" t="s">
        <v>18</v>
      </c>
      <c r="E2779" s="7">
        <v>38561</v>
      </c>
      <c r="F2779" s="8"/>
      <c r="G2779" s="9"/>
      <c r="H2779" s="9"/>
      <c r="I2779" s="47">
        <v>41000</v>
      </c>
      <c r="J2779" s="10"/>
    </row>
    <row r="2780" spans="1:10" x14ac:dyDescent="0.3">
      <c r="A2780" t="str" cm="1">
        <f t="array" ref="A2780">IFERROR(_xlfn.XLOOKUP(1,(Hoja1!$B$5:$B$1097=B2780)*(Hoja1!$E$5:$E$1097=_xlfn.MAXIFS(Hoja1!$E$5:$E$1097,Hoja1!$B$5:$B$1097,B2780,Hoja1!$E$5:$E$1097,"&lt;="&amp;E2780)),Hoja1!$C$5:$C$1097,""),"")</f>
        <v>CONST_572_KTIA</v>
      </c>
      <c r="B2780" s="45" t="str">
        <f t="shared" si="86"/>
        <v>C-572</v>
      </c>
      <c r="C2780" s="45" t="str">
        <f t="shared" si="87"/>
        <v>KTIA</v>
      </c>
      <c r="D2780" s="6" t="s">
        <v>18</v>
      </c>
      <c r="E2780" s="7">
        <v>38563</v>
      </c>
      <c r="F2780" s="8"/>
      <c r="G2780" s="9"/>
      <c r="H2780" s="9"/>
      <c r="I2780" s="47">
        <v>33000</v>
      </c>
      <c r="J2780" s="10"/>
    </row>
    <row r="2781" spans="1:10" x14ac:dyDescent="0.3">
      <c r="A2781" t="str" cm="1">
        <f t="array" ref="A2781">IFERROR(_xlfn.XLOOKUP(1,(Hoja1!$B$5:$B$1097=B2781)*(Hoja1!$E$5:$E$1097=_xlfn.MAXIFS(Hoja1!$E$5:$E$1097,Hoja1!$B$5:$B$1097,B2781,Hoja1!$E$5:$E$1097,"&lt;="&amp;E2781)),Hoja1!$C$5:$C$1097,""),"")</f>
        <v>CONST_572_KTIA</v>
      </c>
      <c r="B2781" s="45" t="str">
        <f t="shared" si="86"/>
        <v>C-572</v>
      </c>
      <c r="C2781" s="45" t="str">
        <f t="shared" si="87"/>
        <v>KTIA</v>
      </c>
      <c r="D2781" s="6" t="s">
        <v>18</v>
      </c>
      <c r="E2781" s="7">
        <v>38569</v>
      </c>
      <c r="F2781" s="8"/>
      <c r="G2781" s="9"/>
      <c r="H2781" s="9"/>
      <c r="I2781" s="47">
        <v>34000</v>
      </c>
      <c r="J2781" s="10"/>
    </row>
    <row r="2782" spans="1:10" x14ac:dyDescent="0.3">
      <c r="A2782" t="str" cm="1">
        <f t="array" ref="A2782">IFERROR(_xlfn.XLOOKUP(1,(Hoja1!$B$5:$B$1097=B2782)*(Hoja1!$E$5:$E$1097=_xlfn.MAXIFS(Hoja1!$E$5:$E$1097,Hoja1!$B$5:$B$1097,B2782,Hoja1!$E$5:$E$1097,"&lt;="&amp;E2782)),Hoja1!$C$5:$C$1097,""),"")</f>
        <v>CONST_572_KTIA</v>
      </c>
      <c r="B2782" s="45" t="str">
        <f t="shared" si="86"/>
        <v>C-572</v>
      </c>
      <c r="C2782" s="45" t="str">
        <f t="shared" si="87"/>
        <v>KTIA</v>
      </c>
      <c r="D2782" s="6" t="s">
        <v>18</v>
      </c>
      <c r="E2782" s="7">
        <v>38573</v>
      </c>
      <c r="F2782" s="8"/>
      <c r="G2782" s="9"/>
      <c r="H2782" s="9"/>
      <c r="I2782" s="47">
        <v>50000</v>
      </c>
      <c r="J2782" s="10"/>
    </row>
    <row r="2783" spans="1:10" x14ac:dyDescent="0.3">
      <c r="A2783" t="str" cm="1">
        <f t="array" ref="A2783">IFERROR(_xlfn.XLOOKUP(1,(Hoja1!$B$5:$B$1097=B2783)*(Hoja1!$E$5:$E$1097=_xlfn.MAXIFS(Hoja1!$E$5:$E$1097,Hoja1!$B$5:$B$1097,B2783,Hoja1!$E$5:$E$1097,"&lt;="&amp;E2783)),Hoja1!$C$5:$C$1097,""),"")</f>
        <v>CONST_572_KTIA</v>
      </c>
      <c r="B2783" s="45" t="str">
        <f t="shared" si="86"/>
        <v>C-572</v>
      </c>
      <c r="C2783" s="45" t="str">
        <f t="shared" si="87"/>
        <v>KTIA</v>
      </c>
      <c r="D2783" s="6" t="s">
        <v>18</v>
      </c>
      <c r="E2783" s="7">
        <v>38581</v>
      </c>
      <c r="F2783" s="8"/>
      <c r="G2783" s="9"/>
      <c r="H2783" s="9"/>
      <c r="I2783" s="47">
        <v>110000</v>
      </c>
      <c r="J2783" s="10"/>
    </row>
    <row r="2784" spans="1:10" x14ac:dyDescent="0.3">
      <c r="A2784" t="str" cm="1">
        <f t="array" ref="A2784">IFERROR(_xlfn.XLOOKUP(1,(Hoja1!$B$5:$B$1097=B2784)*(Hoja1!$E$5:$E$1097=_xlfn.MAXIFS(Hoja1!$E$5:$E$1097,Hoja1!$B$5:$B$1097,B2784,Hoja1!$E$5:$E$1097,"&lt;="&amp;E2784)),Hoja1!$C$5:$C$1097,""),"")</f>
        <v>CONST_572_KTIA</v>
      </c>
      <c r="B2784" s="45" t="str">
        <f t="shared" si="86"/>
        <v>C-572</v>
      </c>
      <c r="C2784" s="45" t="str">
        <f t="shared" si="87"/>
        <v>KTIA</v>
      </c>
      <c r="D2784" s="6" t="s">
        <v>18</v>
      </c>
      <c r="E2784" s="7">
        <v>38594</v>
      </c>
      <c r="F2784" s="8"/>
      <c r="G2784" s="9"/>
      <c r="H2784" s="9"/>
      <c r="I2784" s="47">
        <v>36000</v>
      </c>
      <c r="J2784" s="10"/>
    </row>
    <row r="2785" spans="1:10" x14ac:dyDescent="0.3">
      <c r="A2785" t="str" cm="1">
        <f t="array" ref="A2785">IFERROR(_xlfn.XLOOKUP(1,(Hoja1!$B$5:$B$1097=B2785)*(Hoja1!$E$5:$E$1097=_xlfn.MAXIFS(Hoja1!$E$5:$E$1097,Hoja1!$B$5:$B$1097,B2785,Hoja1!$E$5:$E$1097,"&lt;="&amp;E2785)),Hoja1!$C$5:$C$1097,""),"")</f>
        <v>CONST_572_KTIA</v>
      </c>
      <c r="B2785" s="45" t="str">
        <f t="shared" si="86"/>
        <v>C-572</v>
      </c>
      <c r="C2785" s="45" t="str">
        <f t="shared" si="87"/>
        <v>KTIA</v>
      </c>
      <c r="D2785" s="6" t="s">
        <v>18</v>
      </c>
      <c r="E2785" s="7">
        <v>38671</v>
      </c>
      <c r="F2785" s="8"/>
      <c r="G2785" s="9"/>
      <c r="H2785" s="9"/>
      <c r="I2785" s="47">
        <v>23000</v>
      </c>
      <c r="J2785" s="10"/>
    </row>
    <row r="2786" spans="1:10" x14ac:dyDescent="0.3">
      <c r="A2786" t="str" cm="1">
        <f t="array" ref="A2786">IFERROR(_xlfn.XLOOKUP(1,(Hoja1!$B$5:$B$1097=B2786)*(Hoja1!$E$5:$E$1097=_xlfn.MAXIFS(Hoja1!$E$5:$E$1097,Hoja1!$B$5:$B$1097,B2786,Hoja1!$E$5:$E$1097,"&lt;="&amp;E2786)),Hoja1!$C$5:$C$1097,""),"")</f>
        <v>CONST_572_KTIA</v>
      </c>
      <c r="B2786" s="45" t="str">
        <f t="shared" si="86"/>
        <v>C-572</v>
      </c>
      <c r="C2786" s="45" t="str">
        <f t="shared" si="87"/>
        <v>KTIA</v>
      </c>
      <c r="D2786" s="6" t="s">
        <v>18</v>
      </c>
      <c r="E2786" s="7">
        <v>38716</v>
      </c>
      <c r="F2786" s="8"/>
      <c r="G2786" s="9"/>
      <c r="H2786" s="9"/>
      <c r="I2786" s="47">
        <v>33000</v>
      </c>
      <c r="J2786" s="10"/>
    </row>
    <row r="2787" spans="1:10" x14ac:dyDescent="0.3">
      <c r="A2787" t="str" cm="1">
        <f t="array" ref="A2787">IFERROR(_xlfn.XLOOKUP(1,(Hoja1!$B$5:$B$1097=B2787)*(Hoja1!$E$5:$E$1097=_xlfn.MAXIFS(Hoja1!$E$5:$E$1097,Hoja1!$B$5:$B$1097,B2787,Hoja1!$E$5:$E$1097,"&lt;="&amp;E2787)),Hoja1!$C$5:$C$1097,""),"")</f>
        <v>CONST_572_KTIA</v>
      </c>
      <c r="B2787" s="45" t="str">
        <f t="shared" si="86"/>
        <v>C-572</v>
      </c>
      <c r="C2787" s="45" t="str">
        <f t="shared" si="87"/>
        <v>KTIA</v>
      </c>
      <c r="D2787" s="6" t="s">
        <v>18</v>
      </c>
      <c r="E2787" s="7">
        <v>38719</v>
      </c>
      <c r="F2787" s="8"/>
      <c r="G2787" s="9"/>
      <c r="H2787" s="9"/>
      <c r="I2787" s="47">
        <v>20000</v>
      </c>
      <c r="J2787" s="10"/>
    </row>
    <row r="2788" spans="1:10" x14ac:dyDescent="0.3">
      <c r="A2788" t="str" cm="1">
        <f t="array" ref="A2788">IFERROR(_xlfn.XLOOKUP(1,(Hoja1!$B$5:$B$1097=B2788)*(Hoja1!$E$5:$E$1097=_xlfn.MAXIFS(Hoja1!$E$5:$E$1097,Hoja1!$B$5:$B$1097,B2788,Hoja1!$E$5:$E$1097,"&lt;="&amp;E2788)),Hoja1!$C$5:$C$1097,""),"")</f>
        <v>CONST_572_KTIA</v>
      </c>
      <c r="B2788" s="45" t="str">
        <f t="shared" si="86"/>
        <v>C-572</v>
      </c>
      <c r="C2788" s="45" t="str">
        <f t="shared" si="87"/>
        <v>KTIA</v>
      </c>
      <c r="D2788" s="6" t="s">
        <v>18</v>
      </c>
      <c r="E2788" s="7">
        <v>38733</v>
      </c>
      <c r="F2788" s="8"/>
      <c r="G2788" s="9"/>
      <c r="H2788" s="9"/>
      <c r="I2788" s="47">
        <v>32000</v>
      </c>
      <c r="J2788" s="10"/>
    </row>
    <row r="2789" spans="1:10" x14ac:dyDescent="0.3">
      <c r="A2789" t="str" cm="1">
        <f t="array" ref="A2789">IFERROR(_xlfn.XLOOKUP(1,(Hoja1!$B$5:$B$1097=B2789)*(Hoja1!$E$5:$E$1097=_xlfn.MAXIFS(Hoja1!$E$5:$E$1097,Hoja1!$B$5:$B$1097,B2789,Hoja1!$E$5:$E$1097,"&lt;="&amp;E2789)),Hoja1!$C$5:$C$1097,""),"")</f>
        <v>CONST_572_KTIA</v>
      </c>
      <c r="B2789" s="45" t="str">
        <f t="shared" si="86"/>
        <v>C-572</v>
      </c>
      <c r="C2789" s="45" t="str">
        <f t="shared" si="87"/>
        <v>KTIA</v>
      </c>
      <c r="D2789" s="6" t="s">
        <v>18</v>
      </c>
      <c r="E2789" s="7">
        <v>38734</v>
      </c>
      <c r="F2789" s="8"/>
      <c r="G2789" s="9"/>
      <c r="H2789" s="9"/>
      <c r="I2789" s="47">
        <v>40000</v>
      </c>
      <c r="J2789" s="10"/>
    </row>
    <row r="2790" spans="1:10" x14ac:dyDescent="0.3">
      <c r="A2790" t="str" cm="1">
        <f t="array" ref="A2790">IFERROR(_xlfn.XLOOKUP(1,(Hoja1!$B$5:$B$1097=B2790)*(Hoja1!$E$5:$E$1097=_xlfn.MAXIFS(Hoja1!$E$5:$E$1097,Hoja1!$B$5:$B$1097,B2790,Hoja1!$E$5:$E$1097,"&lt;="&amp;E2790)),Hoja1!$C$5:$C$1097,""),"")</f>
        <v>CONST_572_KTIA</v>
      </c>
      <c r="B2790" s="45" t="str">
        <f t="shared" si="86"/>
        <v>C-572</v>
      </c>
      <c r="C2790" s="45" t="str">
        <f t="shared" si="87"/>
        <v>KTIA</v>
      </c>
      <c r="D2790" s="6" t="s">
        <v>18</v>
      </c>
      <c r="E2790" s="7">
        <v>38752</v>
      </c>
      <c r="F2790" s="8"/>
      <c r="G2790" s="9"/>
      <c r="H2790" s="9"/>
      <c r="I2790" s="47">
        <v>46000</v>
      </c>
      <c r="J2790" s="10"/>
    </row>
    <row r="2791" spans="1:10" x14ac:dyDescent="0.3">
      <c r="A2791" t="str" cm="1">
        <f t="array" ref="A2791">IFERROR(_xlfn.XLOOKUP(1,(Hoja1!$B$5:$B$1097=B2791)*(Hoja1!$E$5:$E$1097=_xlfn.MAXIFS(Hoja1!$E$5:$E$1097,Hoja1!$B$5:$B$1097,B2791,Hoja1!$E$5:$E$1097,"&lt;="&amp;E2791)),Hoja1!$C$5:$C$1097,""),"")</f>
        <v>CONST_572_KTIA</v>
      </c>
      <c r="B2791" s="45" t="str">
        <f t="shared" si="86"/>
        <v>C-572</v>
      </c>
      <c r="C2791" s="45" t="str">
        <f t="shared" si="87"/>
        <v>KTIA</v>
      </c>
      <c r="D2791" s="6" t="s">
        <v>18</v>
      </c>
      <c r="E2791" s="7">
        <v>38764</v>
      </c>
      <c r="F2791" s="8"/>
      <c r="G2791" s="9"/>
      <c r="H2791" s="9"/>
      <c r="I2791" s="47">
        <v>27000</v>
      </c>
      <c r="J2791" s="10"/>
    </row>
    <row r="2792" spans="1:10" x14ac:dyDescent="0.3">
      <c r="A2792" t="str" cm="1">
        <f t="array" ref="A2792">IFERROR(_xlfn.XLOOKUP(1,(Hoja1!$B$5:$B$1097=B2792)*(Hoja1!$E$5:$E$1097=_xlfn.MAXIFS(Hoja1!$E$5:$E$1097,Hoja1!$B$5:$B$1097,B2792,Hoja1!$E$5:$E$1097,"&lt;="&amp;E2792)),Hoja1!$C$5:$C$1097,""),"")</f>
        <v>CONST_572_KTIA</v>
      </c>
      <c r="B2792" s="45" t="str">
        <f t="shared" si="86"/>
        <v>C-572</v>
      </c>
      <c r="C2792" s="45" t="str">
        <f t="shared" si="87"/>
        <v>KTIA</v>
      </c>
      <c r="D2792" s="6" t="s">
        <v>18</v>
      </c>
      <c r="E2792" s="7">
        <v>38775</v>
      </c>
      <c r="F2792" s="8"/>
      <c r="G2792" s="9"/>
      <c r="H2792" s="9"/>
      <c r="I2792" s="47">
        <v>37000</v>
      </c>
      <c r="J2792" s="10"/>
    </row>
    <row r="2793" spans="1:10" x14ac:dyDescent="0.3">
      <c r="A2793" t="str" cm="1">
        <f t="array" ref="A2793">IFERROR(_xlfn.XLOOKUP(1,(Hoja1!$B$5:$B$1097=B2793)*(Hoja1!$E$5:$E$1097=_xlfn.MAXIFS(Hoja1!$E$5:$E$1097,Hoja1!$B$5:$B$1097,B2793,Hoja1!$E$5:$E$1097,"&lt;="&amp;E2793)),Hoja1!$C$5:$C$1097,""),"")</f>
        <v>CONST_572_KTIA</v>
      </c>
      <c r="B2793" s="45" t="str">
        <f t="shared" si="86"/>
        <v>C-572</v>
      </c>
      <c r="C2793" s="45" t="str">
        <f t="shared" si="87"/>
        <v>KTIA</v>
      </c>
      <c r="D2793" s="6" t="s">
        <v>18</v>
      </c>
      <c r="E2793" s="7">
        <v>38782</v>
      </c>
      <c r="F2793" s="8"/>
      <c r="G2793" s="9"/>
      <c r="H2793" s="9"/>
      <c r="I2793" s="47">
        <v>42000</v>
      </c>
      <c r="J2793" s="10"/>
    </row>
    <row r="2794" spans="1:10" x14ac:dyDescent="0.3">
      <c r="A2794" t="str" cm="1">
        <f t="array" ref="A2794">IFERROR(_xlfn.XLOOKUP(1,(Hoja1!$B$5:$B$1097=B2794)*(Hoja1!$E$5:$E$1097=_xlfn.MAXIFS(Hoja1!$E$5:$E$1097,Hoja1!$B$5:$B$1097,B2794,Hoja1!$E$5:$E$1097,"&lt;="&amp;E2794)),Hoja1!$C$5:$C$1097,""),"")</f>
        <v>CONST_572_KTIA</v>
      </c>
      <c r="B2794" s="45" t="str">
        <f t="shared" si="86"/>
        <v>C-572</v>
      </c>
      <c r="C2794" s="45" t="str">
        <f t="shared" si="87"/>
        <v>KTIA</v>
      </c>
      <c r="D2794" s="6" t="s">
        <v>18</v>
      </c>
      <c r="E2794" s="7">
        <v>38803</v>
      </c>
      <c r="F2794" s="8"/>
      <c r="G2794" s="9"/>
      <c r="H2794" s="9"/>
      <c r="I2794" s="47">
        <v>31000</v>
      </c>
      <c r="J2794" s="10"/>
    </row>
    <row r="2795" spans="1:10" x14ac:dyDescent="0.3">
      <c r="A2795" t="str" cm="1">
        <f t="array" ref="A2795">IFERROR(_xlfn.XLOOKUP(1,(Hoja1!$B$5:$B$1097=B2795)*(Hoja1!$E$5:$E$1097=_xlfn.MAXIFS(Hoja1!$E$5:$E$1097,Hoja1!$B$5:$B$1097,B2795,Hoja1!$E$5:$E$1097,"&lt;="&amp;E2795)),Hoja1!$C$5:$C$1097,""),"")</f>
        <v>CONST_572_KTIA</v>
      </c>
      <c r="B2795" s="45" t="str">
        <f t="shared" si="86"/>
        <v>C-572</v>
      </c>
      <c r="C2795" s="45" t="str">
        <f t="shared" si="87"/>
        <v>KTIA</v>
      </c>
      <c r="D2795" s="6" t="s">
        <v>18</v>
      </c>
      <c r="E2795" s="7">
        <v>38805</v>
      </c>
      <c r="F2795" s="8"/>
      <c r="G2795" s="9"/>
      <c r="H2795" s="9"/>
      <c r="I2795" s="47">
        <v>34000</v>
      </c>
      <c r="J2795" s="10"/>
    </row>
    <row r="2796" spans="1:10" x14ac:dyDescent="0.3">
      <c r="A2796" t="str" cm="1">
        <f t="array" ref="A2796">IFERROR(_xlfn.XLOOKUP(1,(Hoja1!$B$5:$B$1097=B2796)*(Hoja1!$E$5:$E$1097=_xlfn.MAXIFS(Hoja1!$E$5:$E$1097,Hoja1!$B$5:$B$1097,B2796,Hoja1!$E$5:$E$1097,"&lt;="&amp;E2796)),Hoja1!$C$5:$C$1097,""),"")</f>
        <v>CONST_572_KTIA</v>
      </c>
      <c r="B2796" s="45" t="str">
        <f t="shared" si="86"/>
        <v>C-572</v>
      </c>
      <c r="C2796" s="45" t="str">
        <f t="shared" si="87"/>
        <v>KTIA</v>
      </c>
      <c r="D2796" s="6" t="s">
        <v>18</v>
      </c>
      <c r="E2796" s="7">
        <v>38867</v>
      </c>
      <c r="F2796" s="8"/>
      <c r="G2796" s="9"/>
      <c r="H2796" s="9"/>
      <c r="I2796" s="47">
        <v>33000</v>
      </c>
      <c r="J2796" s="10"/>
    </row>
    <row r="2797" spans="1:10" x14ac:dyDescent="0.3">
      <c r="A2797" t="str" cm="1">
        <f t="array" ref="A2797">IFERROR(_xlfn.XLOOKUP(1,(Hoja1!$B$5:$B$1097=B2797)*(Hoja1!$E$5:$E$1097=_xlfn.MAXIFS(Hoja1!$E$5:$E$1097,Hoja1!$B$5:$B$1097,B2797,Hoja1!$E$5:$E$1097,"&lt;="&amp;E2797)),Hoja1!$C$5:$C$1097,""),"")</f>
        <v>CONST_572_KTIA</v>
      </c>
      <c r="B2797" s="45" t="str">
        <f t="shared" si="86"/>
        <v>C-572</v>
      </c>
      <c r="C2797" s="45" t="str">
        <f t="shared" si="87"/>
        <v>KTIA</v>
      </c>
      <c r="D2797" s="6" t="s">
        <v>18</v>
      </c>
      <c r="E2797" s="7">
        <v>38870</v>
      </c>
      <c r="F2797" s="8"/>
      <c r="G2797" s="9"/>
      <c r="H2797" s="9"/>
      <c r="I2797" s="47">
        <v>57000</v>
      </c>
      <c r="J2797" s="10"/>
    </row>
    <row r="2798" spans="1:10" x14ac:dyDescent="0.3">
      <c r="A2798" t="str" cm="1">
        <f t="array" ref="A2798">IFERROR(_xlfn.XLOOKUP(1,(Hoja1!$B$5:$B$1097=B2798)*(Hoja1!$E$5:$E$1097=_xlfn.MAXIFS(Hoja1!$E$5:$E$1097,Hoja1!$B$5:$B$1097,B2798,Hoja1!$E$5:$E$1097,"&lt;="&amp;E2798)),Hoja1!$C$5:$C$1097,""),"")</f>
        <v>CONST_572_KTIA</v>
      </c>
      <c r="B2798" s="45" t="str">
        <f t="shared" si="86"/>
        <v>C-572</v>
      </c>
      <c r="C2798" s="45" t="str">
        <f t="shared" si="87"/>
        <v>KTIA</v>
      </c>
      <c r="D2798" s="6" t="s">
        <v>18</v>
      </c>
      <c r="E2798" s="7">
        <v>38933</v>
      </c>
      <c r="F2798" s="8"/>
      <c r="G2798" s="9"/>
      <c r="H2798" s="9"/>
      <c r="I2798" s="47">
        <v>44000</v>
      </c>
      <c r="J2798" s="10"/>
    </row>
    <row r="2799" spans="1:10" x14ac:dyDescent="0.3">
      <c r="A2799" t="str" cm="1">
        <f t="array" ref="A2799">IFERROR(_xlfn.XLOOKUP(1,(Hoja1!$B$5:$B$1097=B2799)*(Hoja1!$E$5:$E$1097=_xlfn.MAXIFS(Hoja1!$E$5:$E$1097,Hoja1!$B$5:$B$1097,B2799,Hoja1!$E$5:$E$1097,"&lt;="&amp;E2799)),Hoja1!$C$5:$C$1097,""),"")</f>
        <v>CONST_572_KTIA</v>
      </c>
      <c r="B2799" s="45" t="str">
        <f t="shared" si="86"/>
        <v>C-572</v>
      </c>
      <c r="C2799" s="45" t="str">
        <f t="shared" si="87"/>
        <v>KTIA</v>
      </c>
      <c r="D2799" s="6" t="s">
        <v>18</v>
      </c>
      <c r="E2799" s="7">
        <v>38955</v>
      </c>
      <c r="F2799" s="8"/>
      <c r="G2799" s="9"/>
      <c r="H2799" s="9"/>
      <c r="I2799" s="47">
        <v>36000</v>
      </c>
      <c r="J2799" s="10"/>
    </row>
    <row r="2800" spans="1:10" x14ac:dyDescent="0.3">
      <c r="A2800" t="str" cm="1">
        <f t="array" ref="A2800">IFERROR(_xlfn.XLOOKUP(1,(Hoja1!$B$5:$B$1097=B2800)*(Hoja1!$E$5:$E$1097=_xlfn.MAXIFS(Hoja1!$E$5:$E$1097,Hoja1!$B$5:$B$1097,B2800,Hoja1!$E$5:$E$1097,"&lt;="&amp;E2800)),Hoja1!$C$5:$C$1097,""),"")</f>
        <v>CONST_572_KTIA</v>
      </c>
      <c r="B2800" s="45" t="str">
        <f t="shared" si="86"/>
        <v>C-572</v>
      </c>
      <c r="C2800" s="45" t="str">
        <f t="shared" si="87"/>
        <v>KTIA</v>
      </c>
      <c r="D2800" s="6" t="s">
        <v>18</v>
      </c>
      <c r="E2800" s="7">
        <v>38981</v>
      </c>
      <c r="F2800" s="8"/>
      <c r="G2800" s="9"/>
      <c r="H2800" s="9"/>
      <c r="I2800" s="47">
        <v>36000</v>
      </c>
      <c r="J2800" s="10"/>
    </row>
    <row r="2801" spans="1:10" x14ac:dyDescent="0.3">
      <c r="A2801" t="str" cm="1">
        <f t="array" ref="A2801">IFERROR(_xlfn.XLOOKUP(1,(Hoja1!$B$5:$B$1097=B2801)*(Hoja1!$E$5:$E$1097=_xlfn.MAXIFS(Hoja1!$E$5:$E$1097,Hoja1!$B$5:$B$1097,B2801,Hoja1!$E$5:$E$1097,"&lt;="&amp;E2801)),Hoja1!$C$5:$C$1097,""),"")</f>
        <v>CONST_572_KTIA</v>
      </c>
      <c r="B2801" s="45" t="str">
        <f t="shared" si="86"/>
        <v>C-572</v>
      </c>
      <c r="C2801" s="45" t="str">
        <f t="shared" si="87"/>
        <v>KTIA</v>
      </c>
      <c r="D2801" s="6" t="s">
        <v>18</v>
      </c>
      <c r="E2801" s="7">
        <v>38991</v>
      </c>
      <c r="F2801" s="8"/>
      <c r="G2801" s="9"/>
      <c r="H2801" s="9"/>
      <c r="I2801" s="47">
        <v>42000</v>
      </c>
      <c r="J2801" s="10"/>
    </row>
    <row r="2802" spans="1:10" x14ac:dyDescent="0.3">
      <c r="A2802" t="str" cm="1">
        <f t="array" ref="A2802">IFERROR(_xlfn.XLOOKUP(1,(Hoja1!$B$5:$B$1097=B2802)*(Hoja1!$E$5:$E$1097=_xlfn.MAXIFS(Hoja1!$E$5:$E$1097,Hoja1!$B$5:$B$1097,B2802,Hoja1!$E$5:$E$1097,"&lt;="&amp;E2802)),Hoja1!$C$5:$C$1097,""),"")</f>
        <v>CONST_572_KTIA</v>
      </c>
      <c r="B2802" s="45" t="str">
        <f t="shared" si="86"/>
        <v>C-572</v>
      </c>
      <c r="C2802" s="45" t="str">
        <f t="shared" si="87"/>
        <v>KTIA</v>
      </c>
      <c r="D2802" s="6" t="s">
        <v>18</v>
      </c>
      <c r="E2802" s="7">
        <v>39034</v>
      </c>
      <c r="F2802" s="8"/>
      <c r="G2802" s="9"/>
      <c r="H2802" s="9"/>
      <c r="I2802" s="47">
        <v>48000</v>
      </c>
      <c r="J2802" s="10"/>
    </row>
    <row r="2803" spans="1:10" x14ac:dyDescent="0.3">
      <c r="A2803" t="str" cm="1">
        <f t="array" ref="A2803">IFERROR(_xlfn.XLOOKUP(1,(Hoja1!$B$5:$B$1097=B2803)*(Hoja1!$E$5:$E$1097=_xlfn.MAXIFS(Hoja1!$E$5:$E$1097,Hoja1!$B$5:$B$1097,B2803,Hoja1!$E$5:$E$1097,"&lt;="&amp;E2803)),Hoja1!$C$5:$C$1097,""),"")</f>
        <v>CONST_572_KTIA</v>
      </c>
      <c r="B2803" s="45" t="str">
        <f t="shared" si="86"/>
        <v>C-572</v>
      </c>
      <c r="C2803" s="45" t="str">
        <f t="shared" si="87"/>
        <v>KTIA</v>
      </c>
      <c r="D2803" s="6" t="s">
        <v>18</v>
      </c>
      <c r="E2803" s="7">
        <v>39070</v>
      </c>
      <c r="F2803" s="8"/>
      <c r="G2803" s="9"/>
      <c r="H2803" s="9"/>
      <c r="I2803" s="47">
        <v>50000</v>
      </c>
      <c r="J2803" s="10"/>
    </row>
    <row r="2804" spans="1:10" x14ac:dyDescent="0.3">
      <c r="A2804" t="str" cm="1">
        <f t="array" ref="A2804">IFERROR(_xlfn.XLOOKUP(1,(Hoja1!$B$5:$B$1097=B2804)*(Hoja1!$E$5:$E$1097=_xlfn.MAXIFS(Hoja1!$E$5:$E$1097,Hoja1!$B$5:$B$1097,B2804,Hoja1!$E$5:$E$1097,"&lt;="&amp;E2804)),Hoja1!$C$5:$C$1097,""),"")</f>
        <v>CONST_572_KTIA</v>
      </c>
      <c r="B2804" s="45" t="str">
        <f t="shared" si="86"/>
        <v>C-572</v>
      </c>
      <c r="C2804" s="45" t="str">
        <f t="shared" si="87"/>
        <v>KTIA</v>
      </c>
      <c r="D2804" s="6" t="s">
        <v>18</v>
      </c>
      <c r="E2804" s="7">
        <v>39090</v>
      </c>
      <c r="F2804" s="8"/>
      <c r="G2804" s="9"/>
      <c r="H2804" s="9"/>
      <c r="I2804" s="47">
        <v>30000</v>
      </c>
      <c r="J2804" s="10"/>
    </row>
    <row r="2805" spans="1:10" x14ac:dyDescent="0.3">
      <c r="A2805" t="str" cm="1">
        <f t="array" ref="A2805">IFERROR(_xlfn.XLOOKUP(1,(Hoja1!$B$5:$B$1097=B2805)*(Hoja1!$E$5:$E$1097=_xlfn.MAXIFS(Hoja1!$E$5:$E$1097,Hoja1!$B$5:$B$1097,B2805,Hoja1!$E$5:$E$1097,"&lt;="&amp;E2805)),Hoja1!$C$5:$C$1097,""),"")</f>
        <v>CONST_572_KTIA</v>
      </c>
      <c r="B2805" s="45" t="str">
        <f t="shared" si="86"/>
        <v>C-572</v>
      </c>
      <c r="C2805" s="45" t="str">
        <f t="shared" si="87"/>
        <v>KTIA</v>
      </c>
      <c r="D2805" s="6" t="s">
        <v>18</v>
      </c>
      <c r="E2805" s="7">
        <v>39109</v>
      </c>
      <c r="F2805" s="8"/>
      <c r="G2805" s="9"/>
      <c r="H2805" s="9"/>
      <c r="I2805" s="47">
        <v>42000</v>
      </c>
      <c r="J2805" s="10"/>
    </row>
    <row r="2806" spans="1:10" x14ac:dyDescent="0.3">
      <c r="A2806" t="str" cm="1">
        <f t="array" ref="A2806">IFERROR(_xlfn.XLOOKUP(1,(Hoja1!$B$5:$B$1097=B2806)*(Hoja1!$E$5:$E$1097=_xlfn.MAXIFS(Hoja1!$E$5:$E$1097,Hoja1!$B$5:$B$1097,B2806,Hoja1!$E$5:$E$1097,"&lt;="&amp;E2806)),Hoja1!$C$5:$C$1097,""),"")</f>
        <v>CONST_572_KTIA</v>
      </c>
      <c r="B2806" s="45" t="str">
        <f t="shared" si="86"/>
        <v>C-572</v>
      </c>
      <c r="C2806" s="45" t="str">
        <f t="shared" si="87"/>
        <v>KTIA</v>
      </c>
      <c r="D2806" s="6" t="s">
        <v>18</v>
      </c>
      <c r="E2806" s="7">
        <v>39114</v>
      </c>
      <c r="F2806" s="8"/>
      <c r="G2806" s="9"/>
      <c r="H2806" s="9"/>
      <c r="I2806" s="47">
        <v>22000</v>
      </c>
      <c r="J2806" s="10"/>
    </row>
    <row r="2807" spans="1:10" x14ac:dyDescent="0.3">
      <c r="A2807" t="str" cm="1">
        <f t="array" ref="A2807">IFERROR(_xlfn.XLOOKUP(1,(Hoja1!$B$5:$B$1097=B2807)*(Hoja1!$E$5:$E$1097=_xlfn.MAXIFS(Hoja1!$E$5:$E$1097,Hoja1!$B$5:$B$1097,B2807,Hoja1!$E$5:$E$1097,"&lt;="&amp;E2807)),Hoja1!$C$5:$C$1097,""),"")</f>
        <v>CONST_572_KTIA</v>
      </c>
      <c r="B2807" s="45" t="str">
        <f t="shared" si="86"/>
        <v>C-572</v>
      </c>
      <c r="C2807" s="45" t="str">
        <f t="shared" si="87"/>
        <v>KTIA</v>
      </c>
      <c r="D2807" s="6" t="s">
        <v>18</v>
      </c>
      <c r="E2807" s="7">
        <v>39118</v>
      </c>
      <c r="F2807" s="8"/>
      <c r="G2807" s="9"/>
      <c r="H2807" s="9"/>
      <c r="I2807" s="47">
        <v>30000</v>
      </c>
      <c r="J2807" s="10"/>
    </row>
    <row r="2808" spans="1:10" x14ac:dyDescent="0.3">
      <c r="A2808" t="str" cm="1">
        <f t="array" ref="A2808">IFERROR(_xlfn.XLOOKUP(1,(Hoja1!$B$5:$B$1097=B2808)*(Hoja1!$E$5:$E$1097=_xlfn.MAXIFS(Hoja1!$E$5:$E$1097,Hoja1!$B$5:$B$1097,B2808,Hoja1!$E$5:$E$1097,"&lt;="&amp;E2808)),Hoja1!$C$5:$C$1097,""),"")</f>
        <v>CONST_572_KTIA</v>
      </c>
      <c r="B2808" s="45" t="str">
        <f t="shared" si="86"/>
        <v>C-572</v>
      </c>
      <c r="C2808" s="45" t="str">
        <f t="shared" si="87"/>
        <v>KTIA</v>
      </c>
      <c r="D2808" s="6" t="s">
        <v>18</v>
      </c>
      <c r="E2808" s="7">
        <v>39119</v>
      </c>
      <c r="F2808" s="8"/>
      <c r="G2808" s="9"/>
      <c r="H2808" s="9"/>
      <c r="I2808" s="47">
        <v>34000</v>
      </c>
      <c r="J2808" s="10"/>
    </row>
    <row r="2809" spans="1:10" x14ac:dyDescent="0.3">
      <c r="A2809" t="str" cm="1">
        <f t="array" ref="A2809">IFERROR(_xlfn.XLOOKUP(1,(Hoja1!$B$5:$B$1097=B2809)*(Hoja1!$E$5:$E$1097=_xlfn.MAXIFS(Hoja1!$E$5:$E$1097,Hoja1!$B$5:$B$1097,B2809,Hoja1!$E$5:$E$1097,"&lt;="&amp;E2809)),Hoja1!$C$5:$C$1097,""),"")</f>
        <v>CONST_572_KTIA</v>
      </c>
      <c r="B2809" s="45" t="str">
        <f t="shared" si="86"/>
        <v>C-572</v>
      </c>
      <c r="C2809" s="45" t="str">
        <f t="shared" si="87"/>
        <v>KTIA</v>
      </c>
      <c r="D2809" s="6" t="s">
        <v>18</v>
      </c>
      <c r="E2809" s="7">
        <v>39120</v>
      </c>
      <c r="F2809" s="8"/>
      <c r="G2809" s="9"/>
      <c r="H2809" s="9"/>
      <c r="I2809" s="47">
        <v>46000</v>
      </c>
      <c r="J2809" s="10"/>
    </row>
    <row r="2810" spans="1:10" x14ac:dyDescent="0.3">
      <c r="A2810" t="str" cm="1">
        <f t="array" ref="A2810">IFERROR(_xlfn.XLOOKUP(1,(Hoja1!$B$5:$B$1097=B2810)*(Hoja1!$E$5:$E$1097=_xlfn.MAXIFS(Hoja1!$E$5:$E$1097,Hoja1!$B$5:$B$1097,B2810,Hoja1!$E$5:$E$1097,"&lt;="&amp;E2810)),Hoja1!$C$5:$C$1097,""),"")</f>
        <v>CONST_572_KTIA</v>
      </c>
      <c r="B2810" s="45" t="str">
        <f t="shared" si="86"/>
        <v>C-572</v>
      </c>
      <c r="C2810" s="45" t="str">
        <f t="shared" si="87"/>
        <v>KTIA</v>
      </c>
      <c r="D2810" s="6" t="s">
        <v>18</v>
      </c>
      <c r="E2810" s="7">
        <v>39121</v>
      </c>
      <c r="F2810" s="8"/>
      <c r="G2810" s="9"/>
      <c r="H2810" s="9"/>
      <c r="I2810" s="47">
        <v>22000</v>
      </c>
      <c r="J2810" s="10"/>
    </row>
    <row r="2811" spans="1:10" x14ac:dyDescent="0.3">
      <c r="A2811" t="str" cm="1">
        <f t="array" ref="A2811">IFERROR(_xlfn.XLOOKUP(1,(Hoja1!$B$5:$B$1097=B2811)*(Hoja1!$E$5:$E$1097=_xlfn.MAXIFS(Hoja1!$E$5:$E$1097,Hoja1!$B$5:$B$1097,B2811,Hoja1!$E$5:$E$1097,"&lt;="&amp;E2811)),Hoja1!$C$5:$C$1097,""),"")</f>
        <v>CONST_572_KTIA</v>
      </c>
      <c r="B2811" s="45" t="str">
        <f t="shared" si="86"/>
        <v>C-572</v>
      </c>
      <c r="C2811" s="45" t="str">
        <f t="shared" si="87"/>
        <v>KTIA</v>
      </c>
      <c r="D2811" s="6" t="s">
        <v>18</v>
      </c>
      <c r="E2811" s="7">
        <v>39122</v>
      </c>
      <c r="F2811" s="8"/>
      <c r="G2811" s="9"/>
      <c r="H2811" s="9"/>
      <c r="I2811" s="47">
        <v>37000</v>
      </c>
      <c r="J2811" s="10"/>
    </row>
    <row r="2812" spans="1:10" x14ac:dyDescent="0.3">
      <c r="A2812" t="str" cm="1">
        <f t="array" ref="A2812">IFERROR(_xlfn.XLOOKUP(1,(Hoja1!$B$5:$B$1097=B2812)*(Hoja1!$E$5:$E$1097=_xlfn.MAXIFS(Hoja1!$E$5:$E$1097,Hoja1!$B$5:$B$1097,B2812,Hoja1!$E$5:$E$1097,"&lt;="&amp;E2812)),Hoja1!$C$5:$C$1097,""),"")</f>
        <v>CONST_572_KTIA</v>
      </c>
      <c r="B2812" s="45" t="str">
        <f t="shared" si="86"/>
        <v>C-572</v>
      </c>
      <c r="C2812" s="45" t="str">
        <f t="shared" si="87"/>
        <v>KTIA</v>
      </c>
      <c r="D2812" s="6" t="s">
        <v>18</v>
      </c>
      <c r="E2812" s="7">
        <v>39124</v>
      </c>
      <c r="F2812" s="8"/>
      <c r="G2812" s="9"/>
      <c r="H2812" s="9"/>
      <c r="I2812" s="47">
        <v>50000</v>
      </c>
      <c r="J2812" s="10"/>
    </row>
    <row r="2813" spans="1:10" x14ac:dyDescent="0.3">
      <c r="A2813" t="str" cm="1">
        <f t="array" ref="A2813">IFERROR(_xlfn.XLOOKUP(1,(Hoja1!$B$5:$B$1097=B2813)*(Hoja1!$E$5:$E$1097=_xlfn.MAXIFS(Hoja1!$E$5:$E$1097,Hoja1!$B$5:$B$1097,B2813,Hoja1!$E$5:$E$1097,"&lt;="&amp;E2813)),Hoja1!$C$5:$C$1097,""),"")</f>
        <v>CONST_572_KTIA</v>
      </c>
      <c r="B2813" s="45" t="str">
        <f t="shared" si="86"/>
        <v>C-572</v>
      </c>
      <c r="C2813" s="45" t="str">
        <f t="shared" si="87"/>
        <v>KTIA</v>
      </c>
      <c r="D2813" s="6" t="s">
        <v>18</v>
      </c>
      <c r="E2813" s="7">
        <v>39132</v>
      </c>
      <c r="F2813" s="8"/>
      <c r="G2813" s="9"/>
      <c r="H2813" s="9"/>
      <c r="I2813" s="47">
        <v>42000</v>
      </c>
      <c r="J2813" s="10"/>
    </row>
    <row r="2814" spans="1:10" x14ac:dyDescent="0.3">
      <c r="A2814" t="str" cm="1">
        <f t="array" ref="A2814">IFERROR(_xlfn.XLOOKUP(1,(Hoja1!$B$5:$B$1097=B2814)*(Hoja1!$E$5:$E$1097=_xlfn.MAXIFS(Hoja1!$E$5:$E$1097,Hoja1!$B$5:$B$1097,B2814,Hoja1!$E$5:$E$1097,"&lt;="&amp;E2814)),Hoja1!$C$5:$C$1097,""),"")</f>
        <v>CONST_572_KTIA</v>
      </c>
      <c r="B2814" s="45" t="str">
        <f t="shared" si="86"/>
        <v>C-572</v>
      </c>
      <c r="C2814" s="45" t="str">
        <f t="shared" si="87"/>
        <v>KTIA</v>
      </c>
      <c r="D2814" s="6" t="s">
        <v>18</v>
      </c>
      <c r="E2814" s="7">
        <v>39140</v>
      </c>
      <c r="F2814" s="8"/>
      <c r="G2814" s="9"/>
      <c r="H2814" s="9"/>
      <c r="I2814" s="47">
        <v>36000</v>
      </c>
      <c r="J2814" s="10"/>
    </row>
    <row r="2815" spans="1:10" x14ac:dyDescent="0.3">
      <c r="A2815" t="str" cm="1">
        <f t="array" ref="A2815">IFERROR(_xlfn.XLOOKUP(1,(Hoja1!$B$5:$B$1097=B2815)*(Hoja1!$E$5:$E$1097=_xlfn.MAXIFS(Hoja1!$E$5:$E$1097,Hoja1!$B$5:$B$1097,B2815,Hoja1!$E$5:$E$1097,"&lt;="&amp;E2815)),Hoja1!$C$5:$C$1097,""),"")</f>
        <v>CONST_572_KTIA</v>
      </c>
      <c r="B2815" s="45" t="str">
        <f t="shared" si="86"/>
        <v>C-572</v>
      </c>
      <c r="C2815" s="45" t="str">
        <f t="shared" si="87"/>
        <v>KTIA</v>
      </c>
      <c r="D2815" s="6" t="s">
        <v>18</v>
      </c>
      <c r="E2815" s="7">
        <v>39141</v>
      </c>
      <c r="F2815" s="8"/>
      <c r="G2815" s="9"/>
      <c r="H2815" s="9"/>
      <c r="I2815" s="47">
        <v>33000</v>
      </c>
      <c r="J2815" s="10"/>
    </row>
    <row r="2816" spans="1:10" x14ac:dyDescent="0.3">
      <c r="A2816" t="str" cm="1">
        <f t="array" ref="A2816">IFERROR(_xlfn.XLOOKUP(1,(Hoja1!$B$5:$B$1097=B2816)*(Hoja1!$E$5:$E$1097=_xlfn.MAXIFS(Hoja1!$E$5:$E$1097,Hoja1!$B$5:$B$1097,B2816,Hoja1!$E$5:$E$1097,"&lt;="&amp;E2816)),Hoja1!$C$5:$C$1097,""),"")</f>
        <v>CONST_572_KTIA</v>
      </c>
      <c r="B2816" s="45" t="str">
        <f t="shared" si="86"/>
        <v>C-572</v>
      </c>
      <c r="C2816" s="45" t="str">
        <f t="shared" si="87"/>
        <v>KTIA</v>
      </c>
      <c r="D2816" s="6" t="s">
        <v>18</v>
      </c>
      <c r="E2816" s="7">
        <v>39144</v>
      </c>
      <c r="F2816" s="8"/>
      <c r="G2816" s="9"/>
      <c r="H2816" s="9"/>
      <c r="I2816" s="47">
        <v>51000</v>
      </c>
      <c r="J2816" s="10"/>
    </row>
    <row r="2817" spans="1:10" x14ac:dyDescent="0.3">
      <c r="A2817" t="str" cm="1">
        <f t="array" ref="A2817">IFERROR(_xlfn.XLOOKUP(1,(Hoja1!$B$5:$B$1097=B2817)*(Hoja1!$E$5:$E$1097=_xlfn.MAXIFS(Hoja1!$E$5:$E$1097,Hoja1!$B$5:$B$1097,B2817,Hoja1!$E$5:$E$1097,"&lt;="&amp;E2817)),Hoja1!$C$5:$C$1097,""),"")</f>
        <v>CONST_572_KTIA</v>
      </c>
      <c r="B2817" s="45" t="str">
        <f t="shared" si="86"/>
        <v>C-572</v>
      </c>
      <c r="C2817" s="45" t="str">
        <f t="shared" si="87"/>
        <v>KTIA</v>
      </c>
      <c r="D2817" s="6" t="s">
        <v>18</v>
      </c>
      <c r="E2817" s="7">
        <v>39146</v>
      </c>
      <c r="F2817" s="8"/>
      <c r="G2817" s="9"/>
      <c r="H2817" s="9"/>
      <c r="I2817" s="47">
        <v>45000</v>
      </c>
      <c r="J2817" s="10"/>
    </row>
    <row r="2818" spans="1:10" x14ac:dyDescent="0.3">
      <c r="A2818" t="str" cm="1">
        <f t="array" ref="A2818">IFERROR(_xlfn.XLOOKUP(1,(Hoja1!$B$5:$B$1097=B2818)*(Hoja1!$E$5:$E$1097=_xlfn.MAXIFS(Hoja1!$E$5:$E$1097,Hoja1!$B$5:$B$1097,B2818,Hoja1!$E$5:$E$1097,"&lt;="&amp;E2818)),Hoja1!$C$5:$C$1097,""),"")</f>
        <v>CONST_572_KTIA</v>
      </c>
      <c r="B2818" s="45" t="str">
        <f t="shared" si="86"/>
        <v>C-572</v>
      </c>
      <c r="C2818" s="45" t="str">
        <f t="shared" si="87"/>
        <v>KTIA</v>
      </c>
      <c r="D2818" s="6" t="s">
        <v>18</v>
      </c>
      <c r="E2818" s="7">
        <v>39151</v>
      </c>
      <c r="F2818" s="8"/>
      <c r="G2818" s="9"/>
      <c r="H2818" s="9"/>
      <c r="I2818" s="47">
        <v>32000</v>
      </c>
      <c r="J2818" s="10"/>
    </row>
    <row r="2819" spans="1:10" x14ac:dyDescent="0.3">
      <c r="A2819" t="str" cm="1">
        <f t="array" ref="A2819">IFERROR(_xlfn.XLOOKUP(1,(Hoja1!$B$5:$B$1097=B2819)*(Hoja1!$E$5:$E$1097=_xlfn.MAXIFS(Hoja1!$E$5:$E$1097,Hoja1!$B$5:$B$1097,B2819,Hoja1!$E$5:$E$1097,"&lt;="&amp;E2819)),Hoja1!$C$5:$C$1097,""),"")</f>
        <v>CONST_572_KTIA</v>
      </c>
      <c r="B2819" s="45" t="str">
        <f t="shared" ref="B2819:B2882" si="88">IF(LEFT(D2819,1)="T","T-","C-")&amp;TRIM(RIGHT(D2819,LEN(D2819)-SEARCH("-",D2819)))</f>
        <v>C-572</v>
      </c>
      <c r="C2819" s="45" t="str">
        <f t="shared" ref="C2819:C2882" si="89">IFERROR(MID(A2819,FIND("_",A2819,FIND("_",A2819)+1)+1,LEN(A2819)),"")</f>
        <v>KTIA</v>
      </c>
      <c r="D2819" s="6" t="s">
        <v>18</v>
      </c>
      <c r="E2819" s="7">
        <v>39164</v>
      </c>
      <c r="F2819" s="8"/>
      <c r="G2819" s="9"/>
      <c r="H2819" s="9"/>
      <c r="I2819" s="47">
        <v>33000</v>
      </c>
      <c r="J2819" s="10"/>
    </row>
    <row r="2820" spans="1:10" x14ac:dyDescent="0.3">
      <c r="A2820" t="str" cm="1">
        <f t="array" ref="A2820">IFERROR(_xlfn.XLOOKUP(1,(Hoja1!$B$5:$B$1097=B2820)*(Hoja1!$E$5:$E$1097=_xlfn.MAXIFS(Hoja1!$E$5:$E$1097,Hoja1!$B$5:$B$1097,B2820,Hoja1!$E$5:$E$1097,"&lt;="&amp;E2820)),Hoja1!$C$5:$C$1097,""),"")</f>
        <v>CONST_572_KTIA</v>
      </c>
      <c r="B2820" s="45" t="str">
        <f t="shared" si="88"/>
        <v>C-572</v>
      </c>
      <c r="C2820" s="45" t="str">
        <f t="shared" si="89"/>
        <v>KTIA</v>
      </c>
      <c r="D2820" s="6" t="s">
        <v>18</v>
      </c>
      <c r="E2820" s="7">
        <v>39180</v>
      </c>
      <c r="F2820" s="8"/>
      <c r="G2820" s="9"/>
      <c r="H2820" s="9"/>
      <c r="I2820" s="47"/>
      <c r="J2820" s="10"/>
    </row>
    <row r="2821" spans="1:10" x14ac:dyDescent="0.3">
      <c r="A2821" t="str" cm="1">
        <f t="array" ref="A2821">IFERROR(_xlfn.XLOOKUP(1,(Hoja1!$B$5:$B$1097=B2821)*(Hoja1!$E$5:$E$1097=_xlfn.MAXIFS(Hoja1!$E$5:$E$1097,Hoja1!$B$5:$B$1097,B2821,Hoja1!$E$5:$E$1097,"&lt;="&amp;E2821)),Hoja1!$C$5:$C$1097,""),"")</f>
        <v>CONST_572_KTIA</v>
      </c>
      <c r="B2821" s="45" t="str">
        <f t="shared" si="88"/>
        <v>C-572</v>
      </c>
      <c r="C2821" s="45" t="str">
        <f t="shared" si="89"/>
        <v>KTIA</v>
      </c>
      <c r="D2821" s="6" t="s">
        <v>18</v>
      </c>
      <c r="E2821" s="7">
        <v>39182</v>
      </c>
      <c r="F2821" s="8"/>
      <c r="G2821" s="9"/>
      <c r="H2821" s="9"/>
      <c r="I2821" s="47">
        <v>51000</v>
      </c>
      <c r="J2821" s="10"/>
    </row>
    <row r="2822" spans="1:10" x14ac:dyDescent="0.3">
      <c r="A2822" t="str" cm="1">
        <f t="array" ref="A2822">IFERROR(_xlfn.XLOOKUP(1,(Hoja1!$B$5:$B$1097=B2822)*(Hoja1!$E$5:$E$1097=_xlfn.MAXIFS(Hoja1!$E$5:$E$1097,Hoja1!$B$5:$B$1097,B2822,Hoja1!$E$5:$E$1097,"&lt;="&amp;E2822)),Hoja1!$C$5:$C$1097,""),"")</f>
        <v>CONST_572_KTIA</v>
      </c>
      <c r="B2822" s="45" t="str">
        <f t="shared" si="88"/>
        <v>C-572</v>
      </c>
      <c r="C2822" s="45" t="str">
        <f t="shared" si="89"/>
        <v>KTIA</v>
      </c>
      <c r="D2822" s="6" t="s">
        <v>18</v>
      </c>
      <c r="E2822" s="7">
        <v>39194</v>
      </c>
      <c r="F2822" s="8"/>
      <c r="G2822" s="9"/>
      <c r="H2822" s="9"/>
      <c r="I2822" s="47">
        <v>29000</v>
      </c>
      <c r="J2822" s="10"/>
    </row>
    <row r="2823" spans="1:10" x14ac:dyDescent="0.3">
      <c r="A2823" t="str" cm="1">
        <f t="array" ref="A2823">IFERROR(_xlfn.XLOOKUP(1,(Hoja1!$B$5:$B$1097=B2823)*(Hoja1!$E$5:$E$1097=_xlfn.MAXIFS(Hoja1!$E$5:$E$1097,Hoja1!$B$5:$B$1097,B2823,Hoja1!$E$5:$E$1097,"&lt;="&amp;E2823)),Hoja1!$C$5:$C$1097,""),"")</f>
        <v>CONST_572_KTIA</v>
      </c>
      <c r="B2823" s="45" t="str">
        <f t="shared" si="88"/>
        <v>C-572</v>
      </c>
      <c r="C2823" s="45" t="str">
        <f t="shared" si="89"/>
        <v>KTIA</v>
      </c>
      <c r="D2823" s="6" t="s">
        <v>18</v>
      </c>
      <c r="E2823" s="7">
        <v>39207</v>
      </c>
      <c r="F2823" s="8"/>
      <c r="G2823" s="9"/>
      <c r="H2823" s="9"/>
      <c r="I2823" s="47">
        <v>52000</v>
      </c>
      <c r="J2823" s="10"/>
    </row>
    <row r="2824" spans="1:10" x14ac:dyDescent="0.3">
      <c r="A2824" t="str" cm="1">
        <f t="array" ref="A2824">IFERROR(_xlfn.XLOOKUP(1,(Hoja1!$B$5:$B$1097=B2824)*(Hoja1!$E$5:$E$1097=_xlfn.MAXIFS(Hoja1!$E$5:$E$1097,Hoja1!$B$5:$B$1097,B2824,Hoja1!$E$5:$E$1097,"&lt;="&amp;E2824)),Hoja1!$C$5:$C$1097,""),"")</f>
        <v>CONST_572_KTIA</v>
      </c>
      <c r="B2824" s="45" t="str">
        <f t="shared" si="88"/>
        <v>C-572</v>
      </c>
      <c r="C2824" s="45" t="str">
        <f t="shared" si="89"/>
        <v>KTIA</v>
      </c>
      <c r="D2824" s="6" t="s">
        <v>18</v>
      </c>
      <c r="E2824" s="7">
        <v>39208</v>
      </c>
      <c r="F2824" s="8"/>
      <c r="G2824" s="9"/>
      <c r="H2824" s="9"/>
      <c r="I2824" s="47">
        <v>67000</v>
      </c>
      <c r="J2824" s="10"/>
    </row>
    <row r="2825" spans="1:10" x14ac:dyDescent="0.3">
      <c r="A2825" t="str" cm="1">
        <f t="array" ref="A2825">IFERROR(_xlfn.XLOOKUP(1,(Hoja1!$B$5:$B$1097=B2825)*(Hoja1!$E$5:$E$1097=_xlfn.MAXIFS(Hoja1!$E$5:$E$1097,Hoja1!$B$5:$B$1097,B2825,Hoja1!$E$5:$E$1097,"&lt;="&amp;E2825)),Hoja1!$C$5:$C$1097,""),"")</f>
        <v>CONST_572_KTIA</v>
      </c>
      <c r="B2825" s="45" t="str">
        <f t="shared" si="88"/>
        <v>C-572</v>
      </c>
      <c r="C2825" s="45" t="str">
        <f t="shared" si="89"/>
        <v>KTIA</v>
      </c>
      <c r="D2825" s="6" t="s">
        <v>18</v>
      </c>
      <c r="E2825" s="7">
        <v>39211</v>
      </c>
      <c r="F2825" s="8"/>
      <c r="G2825" s="9"/>
      <c r="H2825" s="9"/>
      <c r="I2825" s="47">
        <v>33000</v>
      </c>
      <c r="J2825" s="10"/>
    </row>
    <row r="2826" spans="1:10" x14ac:dyDescent="0.3">
      <c r="A2826" t="str" cm="1">
        <f t="array" ref="A2826">IFERROR(_xlfn.XLOOKUP(1,(Hoja1!$B$5:$B$1097=B2826)*(Hoja1!$E$5:$E$1097=_xlfn.MAXIFS(Hoja1!$E$5:$E$1097,Hoja1!$B$5:$B$1097,B2826,Hoja1!$E$5:$E$1097,"&lt;="&amp;E2826)),Hoja1!$C$5:$C$1097,""),"")</f>
        <v>CONST_572_KTIA</v>
      </c>
      <c r="B2826" s="45" t="str">
        <f t="shared" si="88"/>
        <v>C-572</v>
      </c>
      <c r="C2826" s="45" t="str">
        <f t="shared" si="89"/>
        <v>KTIA</v>
      </c>
      <c r="D2826" s="6" t="s">
        <v>18</v>
      </c>
      <c r="E2826" s="7">
        <v>39213</v>
      </c>
      <c r="F2826" s="8"/>
      <c r="G2826" s="9"/>
      <c r="H2826" s="9"/>
      <c r="I2826" s="47">
        <v>35000</v>
      </c>
      <c r="J2826" s="10"/>
    </row>
    <row r="2827" spans="1:10" x14ac:dyDescent="0.3">
      <c r="A2827" t="str" cm="1">
        <f t="array" ref="A2827">IFERROR(_xlfn.XLOOKUP(1,(Hoja1!$B$5:$B$1097=B2827)*(Hoja1!$E$5:$E$1097=_xlfn.MAXIFS(Hoja1!$E$5:$E$1097,Hoja1!$B$5:$B$1097,B2827,Hoja1!$E$5:$E$1097,"&lt;="&amp;E2827)),Hoja1!$C$5:$C$1097,""),"")</f>
        <v>CONST_572_KTIA</v>
      </c>
      <c r="B2827" s="45" t="str">
        <f t="shared" si="88"/>
        <v>C-572</v>
      </c>
      <c r="C2827" s="45" t="str">
        <f t="shared" si="89"/>
        <v>KTIA</v>
      </c>
      <c r="D2827" s="6" t="s">
        <v>18</v>
      </c>
      <c r="E2827" s="7">
        <v>39234</v>
      </c>
      <c r="F2827" s="8"/>
      <c r="G2827" s="9"/>
      <c r="H2827" s="9"/>
      <c r="I2827" s="47">
        <v>45000</v>
      </c>
      <c r="J2827" s="10"/>
    </row>
    <row r="2828" spans="1:10" x14ac:dyDescent="0.3">
      <c r="A2828" t="str" cm="1">
        <f t="array" ref="A2828">IFERROR(_xlfn.XLOOKUP(1,(Hoja1!$B$5:$B$1097=B2828)*(Hoja1!$E$5:$E$1097=_xlfn.MAXIFS(Hoja1!$E$5:$E$1097,Hoja1!$B$5:$B$1097,B2828,Hoja1!$E$5:$E$1097,"&lt;="&amp;E2828)),Hoja1!$C$5:$C$1097,""),"")</f>
        <v>CONST_572_KTIA</v>
      </c>
      <c r="B2828" s="45" t="str">
        <f t="shared" si="88"/>
        <v>C-572</v>
      </c>
      <c r="C2828" s="45" t="str">
        <f t="shared" si="89"/>
        <v>KTIA</v>
      </c>
      <c r="D2828" s="6" t="s">
        <v>18</v>
      </c>
      <c r="E2828" s="7">
        <v>39245</v>
      </c>
      <c r="F2828" s="8"/>
      <c r="G2828" s="9"/>
      <c r="H2828" s="9"/>
      <c r="I2828" s="47">
        <v>92000</v>
      </c>
      <c r="J2828" s="10"/>
    </row>
    <row r="2829" spans="1:10" x14ac:dyDescent="0.3">
      <c r="A2829" t="str" cm="1">
        <f t="array" ref="A2829">IFERROR(_xlfn.XLOOKUP(1,(Hoja1!$B$5:$B$1097=B2829)*(Hoja1!$E$5:$E$1097=_xlfn.MAXIFS(Hoja1!$E$5:$E$1097,Hoja1!$B$5:$B$1097,B2829,Hoja1!$E$5:$E$1097,"&lt;="&amp;E2829)),Hoja1!$C$5:$C$1097,""),"")</f>
        <v>CONST_572_KTIA</v>
      </c>
      <c r="B2829" s="45" t="str">
        <f t="shared" si="88"/>
        <v>C-572</v>
      </c>
      <c r="C2829" s="45" t="str">
        <f t="shared" si="89"/>
        <v>KTIA</v>
      </c>
      <c r="D2829" s="6" t="s">
        <v>18</v>
      </c>
      <c r="E2829" s="7">
        <v>39293</v>
      </c>
      <c r="F2829" s="8"/>
      <c r="G2829" s="9"/>
      <c r="H2829" s="9"/>
      <c r="I2829" s="47">
        <v>66000</v>
      </c>
      <c r="J2829" s="10"/>
    </row>
    <row r="2830" spans="1:10" x14ac:dyDescent="0.3">
      <c r="A2830" t="str" cm="1">
        <f t="array" ref="A2830">IFERROR(_xlfn.XLOOKUP(1,(Hoja1!$B$5:$B$1097=B2830)*(Hoja1!$E$5:$E$1097=_xlfn.MAXIFS(Hoja1!$E$5:$E$1097,Hoja1!$B$5:$B$1097,B2830,Hoja1!$E$5:$E$1097,"&lt;="&amp;E2830)),Hoja1!$C$5:$C$1097,""),"")</f>
        <v>CONST_572_KTIA</v>
      </c>
      <c r="B2830" s="45" t="str">
        <f t="shared" si="88"/>
        <v>C-572</v>
      </c>
      <c r="C2830" s="45" t="str">
        <f t="shared" si="89"/>
        <v>KTIA</v>
      </c>
      <c r="D2830" s="6" t="s">
        <v>18</v>
      </c>
      <c r="E2830" s="7">
        <v>39305</v>
      </c>
      <c r="F2830" s="8"/>
      <c r="G2830" s="9"/>
      <c r="H2830" s="9"/>
      <c r="I2830" s="47">
        <v>70000</v>
      </c>
      <c r="J2830" s="10"/>
    </row>
    <row r="2831" spans="1:10" x14ac:dyDescent="0.3">
      <c r="A2831" t="str" cm="1">
        <f t="array" ref="A2831">IFERROR(_xlfn.XLOOKUP(1,(Hoja1!$B$5:$B$1097=B2831)*(Hoja1!$E$5:$E$1097=_xlfn.MAXIFS(Hoja1!$E$5:$E$1097,Hoja1!$B$5:$B$1097,B2831,Hoja1!$E$5:$E$1097,"&lt;="&amp;E2831)),Hoja1!$C$5:$C$1097,""),"")</f>
        <v>CONST_572_KTIA</v>
      </c>
      <c r="B2831" s="45" t="str">
        <f t="shared" si="88"/>
        <v>C-572</v>
      </c>
      <c r="C2831" s="45" t="str">
        <f t="shared" si="89"/>
        <v>KTIA</v>
      </c>
      <c r="D2831" s="6" t="s">
        <v>18</v>
      </c>
      <c r="E2831" s="7">
        <v>39425</v>
      </c>
      <c r="F2831" s="8"/>
      <c r="G2831" s="9"/>
      <c r="H2831" s="9"/>
      <c r="I2831" s="47">
        <v>31000</v>
      </c>
      <c r="J2831" s="10"/>
    </row>
    <row r="2832" spans="1:10" x14ac:dyDescent="0.3">
      <c r="A2832" t="str" cm="1">
        <f t="array" ref="A2832">IFERROR(_xlfn.XLOOKUP(1,(Hoja1!$B$5:$B$1097=B2832)*(Hoja1!$E$5:$E$1097=_xlfn.MAXIFS(Hoja1!$E$5:$E$1097,Hoja1!$B$5:$B$1097,B2832,Hoja1!$E$5:$E$1097,"&lt;="&amp;E2832)),Hoja1!$C$5:$C$1097,""),"")</f>
        <v>CONST_572_KTIA</v>
      </c>
      <c r="B2832" s="45" t="str">
        <f t="shared" si="88"/>
        <v>C-572</v>
      </c>
      <c r="C2832" s="45" t="str">
        <f t="shared" si="89"/>
        <v>KTIA</v>
      </c>
      <c r="D2832" s="6" t="s">
        <v>18</v>
      </c>
      <c r="E2832" s="7">
        <v>39427</v>
      </c>
      <c r="F2832" s="8"/>
      <c r="G2832" s="9"/>
      <c r="H2832" s="9"/>
      <c r="I2832" s="47">
        <v>42000</v>
      </c>
      <c r="J2832" s="10"/>
    </row>
    <row r="2833" spans="1:10" x14ac:dyDescent="0.3">
      <c r="A2833" t="str" cm="1">
        <f t="array" ref="A2833">IFERROR(_xlfn.XLOOKUP(1,(Hoja1!$B$5:$B$1097=B2833)*(Hoja1!$E$5:$E$1097=_xlfn.MAXIFS(Hoja1!$E$5:$E$1097,Hoja1!$B$5:$B$1097,B2833,Hoja1!$E$5:$E$1097,"&lt;="&amp;E2833)),Hoja1!$C$5:$C$1097,""),"")</f>
        <v>CONST_572_KTIA</v>
      </c>
      <c r="B2833" s="45" t="str">
        <f t="shared" si="88"/>
        <v>C-572</v>
      </c>
      <c r="C2833" s="45" t="str">
        <f t="shared" si="89"/>
        <v>KTIA</v>
      </c>
      <c r="D2833" s="6" t="s">
        <v>18</v>
      </c>
      <c r="E2833" s="7">
        <v>39428</v>
      </c>
      <c r="F2833" s="8"/>
      <c r="G2833" s="9"/>
      <c r="H2833" s="9"/>
      <c r="I2833" s="47">
        <v>50000</v>
      </c>
      <c r="J2833" s="10"/>
    </row>
    <row r="2834" spans="1:10" x14ac:dyDescent="0.3">
      <c r="A2834" t="str" cm="1">
        <f t="array" ref="A2834">IFERROR(_xlfn.XLOOKUP(1,(Hoja1!$B$5:$B$1097=B2834)*(Hoja1!$E$5:$E$1097=_xlfn.MAXIFS(Hoja1!$E$5:$E$1097,Hoja1!$B$5:$B$1097,B2834,Hoja1!$E$5:$E$1097,"&lt;="&amp;E2834)),Hoja1!$C$5:$C$1097,""),"")</f>
        <v>CONST_572_KTIA</v>
      </c>
      <c r="B2834" s="45" t="str">
        <f t="shared" si="88"/>
        <v>C-572</v>
      </c>
      <c r="C2834" s="45" t="str">
        <f t="shared" si="89"/>
        <v>KTIA</v>
      </c>
      <c r="D2834" s="6" t="s">
        <v>18</v>
      </c>
      <c r="E2834" s="7">
        <v>39431</v>
      </c>
      <c r="F2834" s="8"/>
      <c r="G2834" s="9"/>
      <c r="H2834" s="9"/>
      <c r="I2834" s="47">
        <v>57000</v>
      </c>
      <c r="J2834" s="10"/>
    </row>
    <row r="2835" spans="1:10" x14ac:dyDescent="0.3">
      <c r="A2835" t="str" cm="1">
        <f t="array" ref="A2835">IFERROR(_xlfn.XLOOKUP(1,(Hoja1!$B$5:$B$1097=B2835)*(Hoja1!$E$5:$E$1097=_xlfn.MAXIFS(Hoja1!$E$5:$E$1097,Hoja1!$B$5:$B$1097,B2835,Hoja1!$E$5:$E$1097,"&lt;="&amp;E2835)),Hoja1!$C$5:$C$1097,""),"")</f>
        <v>CONST_572_KTIA</v>
      </c>
      <c r="B2835" s="45" t="str">
        <f t="shared" si="88"/>
        <v>C-572</v>
      </c>
      <c r="C2835" s="45" t="str">
        <f t="shared" si="89"/>
        <v>KTIA</v>
      </c>
      <c r="D2835" s="6" t="s">
        <v>18</v>
      </c>
      <c r="E2835" s="7">
        <v>39432</v>
      </c>
      <c r="F2835" s="8"/>
      <c r="G2835" s="9"/>
      <c r="H2835" s="9"/>
      <c r="I2835" s="47">
        <v>32000</v>
      </c>
      <c r="J2835" s="10"/>
    </row>
    <row r="2836" spans="1:10" x14ac:dyDescent="0.3">
      <c r="A2836" t="str" cm="1">
        <f t="array" ref="A2836">IFERROR(_xlfn.XLOOKUP(1,(Hoja1!$B$5:$B$1097=B2836)*(Hoja1!$E$5:$E$1097=_xlfn.MAXIFS(Hoja1!$E$5:$E$1097,Hoja1!$B$5:$B$1097,B2836,Hoja1!$E$5:$E$1097,"&lt;="&amp;E2836)),Hoja1!$C$5:$C$1097,""),"")</f>
        <v>CONST_572_KTIA</v>
      </c>
      <c r="B2836" s="45" t="str">
        <f t="shared" si="88"/>
        <v>C-572</v>
      </c>
      <c r="C2836" s="45" t="str">
        <f t="shared" si="89"/>
        <v>KTIA</v>
      </c>
      <c r="D2836" s="6" t="s">
        <v>18</v>
      </c>
      <c r="E2836" s="7">
        <v>39433</v>
      </c>
      <c r="F2836" s="8"/>
      <c r="G2836" s="9"/>
      <c r="H2836" s="9"/>
      <c r="I2836" s="47">
        <v>46000</v>
      </c>
      <c r="J2836" s="10"/>
    </row>
    <row r="2837" spans="1:10" x14ac:dyDescent="0.3">
      <c r="A2837" t="str" cm="1">
        <f t="array" ref="A2837">IFERROR(_xlfn.XLOOKUP(1,(Hoja1!$B$5:$B$1097=B2837)*(Hoja1!$E$5:$E$1097=_xlfn.MAXIFS(Hoja1!$E$5:$E$1097,Hoja1!$B$5:$B$1097,B2837,Hoja1!$E$5:$E$1097,"&lt;="&amp;E2837)),Hoja1!$C$5:$C$1097,""),"")</f>
        <v>CONST_572_KTIA</v>
      </c>
      <c r="B2837" s="45" t="str">
        <f t="shared" si="88"/>
        <v>C-572</v>
      </c>
      <c r="C2837" s="45" t="str">
        <f t="shared" si="89"/>
        <v>KTIA</v>
      </c>
      <c r="D2837" s="6" t="s">
        <v>18</v>
      </c>
      <c r="E2837" s="7">
        <v>39434</v>
      </c>
      <c r="F2837" s="8"/>
      <c r="G2837" s="9"/>
      <c r="H2837" s="9"/>
      <c r="I2837" s="47">
        <v>33000</v>
      </c>
      <c r="J2837" s="10"/>
    </row>
    <row r="2838" spans="1:10" x14ac:dyDescent="0.3">
      <c r="A2838" t="str" cm="1">
        <f t="array" ref="A2838">IFERROR(_xlfn.XLOOKUP(1,(Hoja1!$B$5:$B$1097=B2838)*(Hoja1!$E$5:$E$1097=_xlfn.MAXIFS(Hoja1!$E$5:$E$1097,Hoja1!$B$5:$B$1097,B2838,Hoja1!$E$5:$E$1097,"&lt;="&amp;E2838)),Hoja1!$C$5:$C$1097,""),"")</f>
        <v>CONST_572_KTIA</v>
      </c>
      <c r="B2838" s="45" t="str">
        <f t="shared" si="88"/>
        <v>C-572</v>
      </c>
      <c r="C2838" s="45" t="str">
        <f t="shared" si="89"/>
        <v>KTIA</v>
      </c>
      <c r="D2838" s="6" t="s">
        <v>18</v>
      </c>
      <c r="E2838" s="7">
        <v>39435</v>
      </c>
      <c r="F2838" s="8"/>
      <c r="G2838" s="9"/>
      <c r="H2838" s="9"/>
      <c r="I2838" s="47">
        <v>28000</v>
      </c>
      <c r="J2838" s="10"/>
    </row>
    <row r="2839" spans="1:10" x14ac:dyDescent="0.3">
      <c r="A2839" t="str" cm="1">
        <f t="array" ref="A2839">IFERROR(_xlfn.XLOOKUP(1,(Hoja1!$B$5:$B$1097=B2839)*(Hoja1!$E$5:$E$1097=_xlfn.MAXIFS(Hoja1!$E$5:$E$1097,Hoja1!$B$5:$B$1097,B2839,Hoja1!$E$5:$E$1097,"&lt;="&amp;E2839)),Hoja1!$C$5:$C$1097,""),"")</f>
        <v>CONST_572_KTIA</v>
      </c>
      <c r="B2839" s="45" t="str">
        <f t="shared" si="88"/>
        <v>C-572</v>
      </c>
      <c r="C2839" s="45" t="str">
        <f t="shared" si="89"/>
        <v>KTIA</v>
      </c>
      <c r="D2839" s="6" t="s">
        <v>18</v>
      </c>
      <c r="E2839" s="7">
        <v>39437</v>
      </c>
      <c r="F2839" s="8"/>
      <c r="G2839" s="9"/>
      <c r="H2839" s="9"/>
      <c r="I2839" s="47">
        <v>28000</v>
      </c>
      <c r="J2839" s="10"/>
    </row>
    <row r="2840" spans="1:10" x14ac:dyDescent="0.3">
      <c r="A2840" t="str" cm="1">
        <f t="array" ref="A2840">IFERROR(_xlfn.XLOOKUP(1,(Hoja1!$B$5:$B$1097=B2840)*(Hoja1!$E$5:$E$1097=_xlfn.MAXIFS(Hoja1!$E$5:$E$1097,Hoja1!$B$5:$B$1097,B2840,Hoja1!$E$5:$E$1097,"&lt;="&amp;E2840)),Hoja1!$C$5:$C$1097,""),"")</f>
        <v>CONST_572_KTIA</v>
      </c>
      <c r="B2840" s="45" t="str">
        <f t="shared" si="88"/>
        <v>C-572</v>
      </c>
      <c r="C2840" s="45" t="str">
        <f t="shared" si="89"/>
        <v>KTIA</v>
      </c>
      <c r="D2840" s="6" t="s">
        <v>18</v>
      </c>
      <c r="E2840" s="7">
        <v>39439</v>
      </c>
      <c r="F2840" s="8"/>
      <c r="G2840" s="9"/>
      <c r="H2840" s="9"/>
      <c r="I2840" s="47">
        <v>37000</v>
      </c>
      <c r="J2840" s="10"/>
    </row>
    <row r="2841" spans="1:10" x14ac:dyDescent="0.3">
      <c r="A2841" t="str" cm="1">
        <f t="array" ref="A2841">IFERROR(_xlfn.XLOOKUP(1,(Hoja1!$B$5:$B$1097=B2841)*(Hoja1!$E$5:$E$1097=_xlfn.MAXIFS(Hoja1!$E$5:$E$1097,Hoja1!$B$5:$B$1097,B2841,Hoja1!$E$5:$E$1097,"&lt;="&amp;E2841)),Hoja1!$C$5:$C$1097,""),"")</f>
        <v>CONST_572_KTIA</v>
      </c>
      <c r="B2841" s="45" t="str">
        <f t="shared" si="88"/>
        <v>C-572</v>
      </c>
      <c r="C2841" s="45" t="str">
        <f t="shared" si="89"/>
        <v>KTIA</v>
      </c>
      <c r="D2841" s="6" t="s">
        <v>18</v>
      </c>
      <c r="E2841" s="7">
        <v>39441</v>
      </c>
      <c r="F2841" s="8"/>
      <c r="G2841" s="9"/>
      <c r="H2841" s="9"/>
      <c r="I2841" s="47">
        <v>47000</v>
      </c>
      <c r="J2841" s="10"/>
    </row>
    <row r="2842" spans="1:10" x14ac:dyDescent="0.3">
      <c r="A2842" t="str" cm="1">
        <f t="array" ref="A2842">IFERROR(_xlfn.XLOOKUP(1,(Hoja1!$B$5:$B$1097=B2842)*(Hoja1!$E$5:$E$1097=_xlfn.MAXIFS(Hoja1!$E$5:$E$1097,Hoja1!$B$5:$B$1097,B2842,Hoja1!$E$5:$E$1097,"&lt;="&amp;E2842)),Hoja1!$C$5:$C$1097,""),"")</f>
        <v>CONST_572_KTIA</v>
      </c>
      <c r="B2842" s="45" t="str">
        <f t="shared" si="88"/>
        <v>C-572</v>
      </c>
      <c r="C2842" s="45" t="str">
        <f t="shared" si="89"/>
        <v>KTIA</v>
      </c>
      <c r="D2842" s="6" t="s">
        <v>18</v>
      </c>
      <c r="E2842" s="7">
        <v>39453</v>
      </c>
      <c r="F2842" s="8"/>
      <c r="G2842" s="9"/>
      <c r="H2842" s="9"/>
      <c r="I2842" s="47">
        <v>47000</v>
      </c>
      <c r="J2842" s="10"/>
    </row>
    <row r="2843" spans="1:10" x14ac:dyDescent="0.3">
      <c r="A2843" t="str" cm="1">
        <f t="array" ref="A2843">IFERROR(_xlfn.XLOOKUP(1,(Hoja1!$B$5:$B$1097=B2843)*(Hoja1!$E$5:$E$1097=_xlfn.MAXIFS(Hoja1!$E$5:$E$1097,Hoja1!$B$5:$B$1097,B2843,Hoja1!$E$5:$E$1097,"&lt;="&amp;E2843)),Hoja1!$C$5:$C$1097,""),"")</f>
        <v>CONST_572_KTIA</v>
      </c>
      <c r="B2843" s="45" t="str">
        <f t="shared" si="88"/>
        <v>C-572</v>
      </c>
      <c r="C2843" s="45" t="str">
        <f t="shared" si="89"/>
        <v>KTIA</v>
      </c>
      <c r="D2843" s="6" t="s">
        <v>18</v>
      </c>
      <c r="E2843" s="7">
        <v>39464</v>
      </c>
      <c r="F2843" s="8"/>
      <c r="G2843" s="9"/>
      <c r="H2843" s="9"/>
      <c r="I2843" s="47">
        <v>48000</v>
      </c>
      <c r="J2843" s="10"/>
    </row>
    <row r="2844" spans="1:10" x14ac:dyDescent="0.3">
      <c r="A2844" t="str" cm="1">
        <f t="array" ref="A2844">IFERROR(_xlfn.XLOOKUP(1,(Hoja1!$B$5:$B$1097=B2844)*(Hoja1!$E$5:$E$1097=_xlfn.MAXIFS(Hoja1!$E$5:$E$1097,Hoja1!$B$5:$B$1097,B2844,Hoja1!$E$5:$E$1097,"&lt;="&amp;E2844)),Hoja1!$C$5:$C$1097,""),"")</f>
        <v>CONST_572_KTIA</v>
      </c>
      <c r="B2844" s="45" t="str">
        <f t="shared" si="88"/>
        <v>C-572</v>
      </c>
      <c r="C2844" s="45" t="str">
        <f t="shared" si="89"/>
        <v>KTIA</v>
      </c>
      <c r="D2844" s="6" t="s">
        <v>18</v>
      </c>
      <c r="E2844" s="7">
        <v>39470</v>
      </c>
      <c r="F2844" s="8"/>
      <c r="G2844" s="9"/>
      <c r="H2844" s="9"/>
      <c r="I2844" s="47">
        <v>38000</v>
      </c>
      <c r="J2844" s="10"/>
    </row>
    <row r="2845" spans="1:10" x14ac:dyDescent="0.3">
      <c r="A2845" t="str" cm="1">
        <f t="array" ref="A2845">IFERROR(_xlfn.XLOOKUP(1,(Hoja1!$B$5:$B$1097=B2845)*(Hoja1!$E$5:$E$1097=_xlfn.MAXIFS(Hoja1!$E$5:$E$1097,Hoja1!$B$5:$B$1097,B2845,Hoja1!$E$5:$E$1097,"&lt;="&amp;E2845)),Hoja1!$C$5:$C$1097,""),"")</f>
        <v>CONST_572_KTIA</v>
      </c>
      <c r="B2845" s="45" t="str">
        <f t="shared" si="88"/>
        <v>C-572</v>
      </c>
      <c r="C2845" s="45" t="str">
        <f t="shared" si="89"/>
        <v>KTIA</v>
      </c>
      <c r="D2845" s="6" t="s">
        <v>18</v>
      </c>
      <c r="E2845" s="7">
        <v>39473</v>
      </c>
      <c r="F2845" s="8"/>
      <c r="G2845" s="9"/>
      <c r="H2845" s="9"/>
      <c r="I2845" s="47">
        <v>42000</v>
      </c>
      <c r="J2845" s="10"/>
    </row>
    <row r="2846" spans="1:10" x14ac:dyDescent="0.3">
      <c r="A2846" t="str" cm="1">
        <f t="array" ref="A2846">IFERROR(_xlfn.XLOOKUP(1,(Hoja1!$B$5:$B$1097=B2846)*(Hoja1!$E$5:$E$1097=_xlfn.MAXIFS(Hoja1!$E$5:$E$1097,Hoja1!$B$5:$B$1097,B2846,Hoja1!$E$5:$E$1097,"&lt;="&amp;E2846)),Hoja1!$C$5:$C$1097,""),"")</f>
        <v>CONST_572_KTIA</v>
      </c>
      <c r="B2846" s="45" t="str">
        <f t="shared" si="88"/>
        <v>C-572</v>
      </c>
      <c r="C2846" s="45" t="str">
        <f t="shared" si="89"/>
        <v>KTIA</v>
      </c>
      <c r="D2846" s="6" t="s">
        <v>18</v>
      </c>
      <c r="E2846" s="7">
        <v>39482</v>
      </c>
      <c r="F2846" s="8"/>
      <c r="G2846" s="9"/>
      <c r="H2846" s="9"/>
      <c r="I2846" s="47">
        <v>46000</v>
      </c>
      <c r="J2846" s="10"/>
    </row>
    <row r="2847" spans="1:10" x14ac:dyDescent="0.3">
      <c r="A2847" t="str" cm="1">
        <f t="array" ref="A2847">IFERROR(_xlfn.XLOOKUP(1,(Hoja1!$B$5:$B$1097=B2847)*(Hoja1!$E$5:$E$1097=_xlfn.MAXIFS(Hoja1!$E$5:$E$1097,Hoja1!$B$5:$B$1097,B2847,Hoja1!$E$5:$E$1097,"&lt;="&amp;E2847)),Hoja1!$C$5:$C$1097,""),"")</f>
        <v>CONST_572_KTIA</v>
      </c>
      <c r="B2847" s="45" t="str">
        <f t="shared" si="88"/>
        <v>C-572</v>
      </c>
      <c r="C2847" s="45" t="str">
        <f t="shared" si="89"/>
        <v>KTIA</v>
      </c>
      <c r="D2847" s="6" t="s">
        <v>18</v>
      </c>
      <c r="E2847" s="7">
        <v>39486</v>
      </c>
      <c r="F2847" s="8"/>
      <c r="G2847" s="9"/>
      <c r="H2847" s="9"/>
      <c r="I2847" s="47">
        <v>41000</v>
      </c>
      <c r="J2847" s="10"/>
    </row>
    <row r="2848" spans="1:10" x14ac:dyDescent="0.3">
      <c r="A2848" t="str" cm="1">
        <f t="array" ref="A2848">IFERROR(_xlfn.XLOOKUP(1,(Hoja1!$B$5:$B$1097=B2848)*(Hoja1!$E$5:$E$1097=_xlfn.MAXIFS(Hoja1!$E$5:$E$1097,Hoja1!$B$5:$B$1097,B2848,Hoja1!$E$5:$E$1097,"&lt;="&amp;E2848)),Hoja1!$C$5:$C$1097,""),"")</f>
        <v>CONST_572_KTIA</v>
      </c>
      <c r="B2848" s="45" t="str">
        <f t="shared" si="88"/>
        <v>C-572</v>
      </c>
      <c r="C2848" s="45" t="str">
        <f t="shared" si="89"/>
        <v>KTIA</v>
      </c>
      <c r="D2848" s="6" t="s">
        <v>18</v>
      </c>
      <c r="E2848" s="7">
        <v>39491</v>
      </c>
      <c r="F2848" s="8"/>
      <c r="G2848" s="9"/>
      <c r="H2848" s="9"/>
      <c r="I2848" s="47">
        <v>35000</v>
      </c>
      <c r="J2848" s="10"/>
    </row>
    <row r="2849" spans="1:10" x14ac:dyDescent="0.3">
      <c r="A2849" t="str" cm="1">
        <f t="array" ref="A2849">IFERROR(_xlfn.XLOOKUP(1,(Hoja1!$B$5:$B$1097=B2849)*(Hoja1!$E$5:$E$1097=_xlfn.MAXIFS(Hoja1!$E$5:$E$1097,Hoja1!$B$5:$B$1097,B2849,Hoja1!$E$5:$E$1097,"&lt;="&amp;E2849)),Hoja1!$C$5:$C$1097,""),"")</f>
        <v>CONST_572_KTIA</v>
      </c>
      <c r="B2849" s="45" t="str">
        <f t="shared" si="88"/>
        <v>C-572</v>
      </c>
      <c r="C2849" s="45" t="str">
        <f t="shared" si="89"/>
        <v>KTIA</v>
      </c>
      <c r="D2849" s="6" t="s">
        <v>18</v>
      </c>
      <c r="E2849" s="7">
        <v>39493</v>
      </c>
      <c r="F2849" s="8"/>
      <c r="G2849" s="9"/>
      <c r="H2849" s="9"/>
      <c r="I2849" s="47">
        <v>34000</v>
      </c>
      <c r="J2849" s="10"/>
    </row>
    <row r="2850" spans="1:10" x14ac:dyDescent="0.3">
      <c r="A2850" t="str" cm="1">
        <f t="array" ref="A2850">IFERROR(_xlfn.XLOOKUP(1,(Hoja1!$B$5:$B$1097=B2850)*(Hoja1!$E$5:$E$1097=_xlfn.MAXIFS(Hoja1!$E$5:$E$1097,Hoja1!$B$5:$B$1097,B2850,Hoja1!$E$5:$E$1097,"&lt;="&amp;E2850)),Hoja1!$C$5:$C$1097,""),"")</f>
        <v>CONST_572_KTIA</v>
      </c>
      <c r="B2850" s="45" t="str">
        <f t="shared" si="88"/>
        <v>C-572</v>
      </c>
      <c r="C2850" s="45" t="str">
        <f t="shared" si="89"/>
        <v>KTIA</v>
      </c>
      <c r="D2850" s="6" t="s">
        <v>18</v>
      </c>
      <c r="E2850" s="7">
        <v>39496</v>
      </c>
      <c r="F2850" s="8"/>
      <c r="G2850" s="9"/>
      <c r="H2850" s="9"/>
      <c r="I2850" s="47">
        <v>40000</v>
      </c>
      <c r="J2850" s="10"/>
    </row>
    <row r="2851" spans="1:10" x14ac:dyDescent="0.3">
      <c r="A2851" t="str" cm="1">
        <f t="array" ref="A2851">IFERROR(_xlfn.XLOOKUP(1,(Hoja1!$B$5:$B$1097=B2851)*(Hoja1!$E$5:$E$1097=_xlfn.MAXIFS(Hoja1!$E$5:$E$1097,Hoja1!$B$5:$B$1097,B2851,Hoja1!$E$5:$E$1097,"&lt;="&amp;E2851)),Hoja1!$C$5:$C$1097,""),"")</f>
        <v>CONST_572_KTIA</v>
      </c>
      <c r="B2851" s="45" t="str">
        <f t="shared" si="88"/>
        <v>C-572</v>
      </c>
      <c r="C2851" s="45" t="str">
        <f t="shared" si="89"/>
        <v>KTIA</v>
      </c>
      <c r="D2851" s="6" t="s">
        <v>18</v>
      </c>
      <c r="E2851" s="7">
        <v>39514</v>
      </c>
      <c r="F2851" s="8"/>
      <c r="G2851" s="9"/>
      <c r="H2851" s="9"/>
      <c r="I2851" s="47">
        <v>42000</v>
      </c>
      <c r="J2851" s="10"/>
    </row>
    <row r="2852" spans="1:10" x14ac:dyDescent="0.3">
      <c r="A2852" t="str" cm="1">
        <f t="array" ref="A2852">IFERROR(_xlfn.XLOOKUP(1,(Hoja1!$B$5:$B$1097=B2852)*(Hoja1!$E$5:$E$1097=_xlfn.MAXIFS(Hoja1!$E$5:$E$1097,Hoja1!$B$5:$B$1097,B2852,Hoja1!$E$5:$E$1097,"&lt;="&amp;E2852)),Hoja1!$C$5:$C$1097,""),"")</f>
        <v>CONST_572_KTIA</v>
      </c>
      <c r="B2852" s="45" t="str">
        <f t="shared" si="88"/>
        <v>C-572</v>
      </c>
      <c r="C2852" s="45" t="str">
        <f t="shared" si="89"/>
        <v>KTIA</v>
      </c>
      <c r="D2852" s="6" t="s">
        <v>18</v>
      </c>
      <c r="E2852" s="7">
        <v>39534</v>
      </c>
      <c r="F2852" s="8"/>
      <c r="G2852" s="9"/>
      <c r="H2852" s="9"/>
      <c r="I2852" s="47">
        <v>43000</v>
      </c>
      <c r="J2852" s="10"/>
    </row>
    <row r="2853" spans="1:10" x14ac:dyDescent="0.3">
      <c r="A2853" t="str" cm="1">
        <f t="array" ref="A2853">IFERROR(_xlfn.XLOOKUP(1,(Hoja1!$B$5:$B$1097=B2853)*(Hoja1!$E$5:$E$1097=_xlfn.MAXIFS(Hoja1!$E$5:$E$1097,Hoja1!$B$5:$B$1097,B2853,Hoja1!$E$5:$E$1097,"&lt;="&amp;E2853)),Hoja1!$C$5:$C$1097,""),"")</f>
        <v>CONST_572_KTIA</v>
      </c>
      <c r="B2853" s="45" t="str">
        <f t="shared" si="88"/>
        <v>C-572</v>
      </c>
      <c r="C2853" s="45" t="str">
        <f t="shared" si="89"/>
        <v>KTIA</v>
      </c>
      <c r="D2853" s="6" t="s">
        <v>18</v>
      </c>
      <c r="E2853" s="7">
        <v>39536</v>
      </c>
      <c r="F2853" s="8"/>
      <c r="G2853" s="9"/>
      <c r="H2853" s="9"/>
      <c r="I2853" s="47">
        <v>41000</v>
      </c>
      <c r="J2853" s="10"/>
    </row>
    <row r="2854" spans="1:10" x14ac:dyDescent="0.3">
      <c r="A2854" t="str" cm="1">
        <f t="array" ref="A2854">IFERROR(_xlfn.XLOOKUP(1,(Hoja1!$B$5:$B$1097=B2854)*(Hoja1!$E$5:$E$1097=_xlfn.MAXIFS(Hoja1!$E$5:$E$1097,Hoja1!$B$5:$B$1097,B2854,Hoja1!$E$5:$E$1097,"&lt;="&amp;E2854)),Hoja1!$C$5:$C$1097,""),"")</f>
        <v>CONST_572_KTIA</v>
      </c>
      <c r="B2854" s="45" t="str">
        <f t="shared" si="88"/>
        <v>C-572</v>
      </c>
      <c r="C2854" s="45" t="str">
        <f t="shared" si="89"/>
        <v>KTIA</v>
      </c>
      <c r="D2854" s="6" t="s">
        <v>18</v>
      </c>
      <c r="E2854" s="7">
        <v>39548</v>
      </c>
      <c r="F2854" s="8"/>
      <c r="G2854" s="9"/>
      <c r="H2854" s="9"/>
      <c r="I2854" s="47">
        <v>42000</v>
      </c>
      <c r="J2854" s="10"/>
    </row>
    <row r="2855" spans="1:10" x14ac:dyDescent="0.3">
      <c r="A2855" t="str" cm="1">
        <f t="array" ref="A2855">IFERROR(_xlfn.XLOOKUP(1,(Hoja1!$B$5:$B$1097=B2855)*(Hoja1!$E$5:$E$1097=_xlfn.MAXIFS(Hoja1!$E$5:$E$1097,Hoja1!$B$5:$B$1097,B2855,Hoja1!$E$5:$E$1097,"&lt;="&amp;E2855)),Hoja1!$C$5:$C$1097,""),"")</f>
        <v>CONST_572_KTIA</v>
      </c>
      <c r="B2855" s="45" t="str">
        <f t="shared" si="88"/>
        <v>C-572</v>
      </c>
      <c r="C2855" s="45" t="str">
        <f t="shared" si="89"/>
        <v>KTIA</v>
      </c>
      <c r="D2855" s="6" t="s">
        <v>18</v>
      </c>
      <c r="E2855" s="7">
        <v>39579</v>
      </c>
      <c r="F2855" s="8"/>
      <c r="G2855" s="9"/>
      <c r="H2855" s="9"/>
      <c r="I2855" s="47">
        <v>31000</v>
      </c>
      <c r="J2855" s="10"/>
    </row>
    <row r="2856" spans="1:10" x14ac:dyDescent="0.3">
      <c r="A2856" t="str" cm="1">
        <f t="array" ref="A2856">IFERROR(_xlfn.XLOOKUP(1,(Hoja1!$B$5:$B$1097=B2856)*(Hoja1!$E$5:$E$1097=_xlfn.MAXIFS(Hoja1!$E$5:$E$1097,Hoja1!$B$5:$B$1097,B2856,Hoja1!$E$5:$E$1097,"&lt;="&amp;E2856)),Hoja1!$C$5:$C$1097,""),"")</f>
        <v>CONST_572_KTIA</v>
      </c>
      <c r="B2856" s="45" t="str">
        <f t="shared" si="88"/>
        <v>C-572</v>
      </c>
      <c r="C2856" s="45" t="str">
        <f t="shared" si="89"/>
        <v>KTIA</v>
      </c>
      <c r="D2856" s="6" t="s">
        <v>18</v>
      </c>
      <c r="E2856" s="7">
        <v>39736</v>
      </c>
      <c r="F2856" s="8"/>
      <c r="G2856" s="9"/>
      <c r="H2856" s="9"/>
      <c r="I2856" s="47">
        <v>42000</v>
      </c>
      <c r="J2856" s="10"/>
    </row>
    <row r="2857" spans="1:10" x14ac:dyDescent="0.3">
      <c r="A2857" t="str" cm="1">
        <f t="array" ref="A2857">IFERROR(_xlfn.XLOOKUP(1,(Hoja1!$B$5:$B$1097=B2857)*(Hoja1!$E$5:$E$1097=_xlfn.MAXIFS(Hoja1!$E$5:$E$1097,Hoja1!$B$5:$B$1097,B2857,Hoja1!$E$5:$E$1097,"&lt;="&amp;E2857)),Hoja1!$C$5:$C$1097,""),"")</f>
        <v>CONST_572_KTIA</v>
      </c>
      <c r="B2857" s="45" t="str">
        <f t="shared" si="88"/>
        <v>C-572</v>
      </c>
      <c r="C2857" s="45" t="str">
        <f t="shared" si="89"/>
        <v>KTIA</v>
      </c>
      <c r="D2857" s="6" t="s">
        <v>18</v>
      </c>
      <c r="E2857" s="7">
        <v>39778</v>
      </c>
      <c r="F2857" s="8"/>
      <c r="G2857" s="9"/>
      <c r="H2857" s="9"/>
      <c r="I2857" s="47">
        <v>6000</v>
      </c>
      <c r="J2857" s="10"/>
    </row>
    <row r="2858" spans="1:10" x14ac:dyDescent="0.3">
      <c r="A2858" t="str" cm="1">
        <f t="array" ref="A2858">IFERROR(_xlfn.XLOOKUP(1,(Hoja1!$B$5:$B$1097=B2858)*(Hoja1!$E$5:$E$1097=_xlfn.MAXIFS(Hoja1!$E$5:$E$1097,Hoja1!$B$5:$B$1097,B2858,Hoja1!$E$5:$E$1097,"&lt;="&amp;E2858)),Hoja1!$C$5:$C$1097,""),"")</f>
        <v>CONST_572_KTIA</v>
      </c>
      <c r="B2858" s="45" t="str">
        <f t="shared" si="88"/>
        <v>C-572</v>
      </c>
      <c r="C2858" s="45" t="str">
        <f t="shared" si="89"/>
        <v>KTIA</v>
      </c>
      <c r="D2858" s="6" t="s">
        <v>18</v>
      </c>
      <c r="E2858" s="7">
        <v>39828</v>
      </c>
      <c r="F2858" s="8"/>
      <c r="G2858" s="9"/>
      <c r="H2858" s="9"/>
      <c r="I2858" s="47">
        <v>16000</v>
      </c>
      <c r="J2858" s="10"/>
    </row>
    <row r="2859" spans="1:10" x14ac:dyDescent="0.3">
      <c r="A2859" t="str" cm="1">
        <f t="array" ref="A2859">IFERROR(_xlfn.XLOOKUP(1,(Hoja1!$B$5:$B$1097=B2859)*(Hoja1!$E$5:$E$1097=_xlfn.MAXIFS(Hoja1!$E$5:$E$1097,Hoja1!$B$5:$B$1097,B2859,Hoja1!$E$5:$E$1097,"&lt;="&amp;E2859)),Hoja1!$C$5:$C$1097,""),"")</f>
        <v>CONST_576_JSA</v>
      </c>
      <c r="B2859" s="45" t="str">
        <f t="shared" si="88"/>
        <v>C-576</v>
      </c>
      <c r="C2859" s="45" t="str">
        <f t="shared" si="89"/>
        <v>JSA</v>
      </c>
      <c r="D2859" s="6" t="s">
        <v>66</v>
      </c>
      <c r="E2859" s="7">
        <v>39134</v>
      </c>
      <c r="F2859" s="8"/>
      <c r="G2859" s="9"/>
      <c r="H2859" s="9"/>
      <c r="I2859" s="47">
        <v>19000</v>
      </c>
      <c r="J2859" s="10"/>
    </row>
    <row r="2860" spans="1:10" x14ac:dyDescent="0.3">
      <c r="A2860" t="str" cm="1">
        <f t="array" ref="A2860">IFERROR(_xlfn.XLOOKUP(1,(Hoja1!$B$5:$B$1097=B2860)*(Hoja1!$E$5:$E$1097=_xlfn.MAXIFS(Hoja1!$E$5:$E$1097,Hoja1!$B$5:$B$1097,B2860,Hoja1!$E$5:$E$1097,"&lt;="&amp;E2860)),Hoja1!$C$5:$C$1097,""),"")</f>
        <v>CONST_576_JSA</v>
      </c>
      <c r="B2860" s="45" t="str">
        <f t="shared" si="88"/>
        <v>C-576</v>
      </c>
      <c r="C2860" s="45" t="str">
        <f t="shared" si="89"/>
        <v>JSA</v>
      </c>
      <c r="D2860" s="6" t="s">
        <v>66</v>
      </c>
      <c r="E2860" s="7">
        <v>39136</v>
      </c>
      <c r="F2860" s="8"/>
      <c r="G2860" s="9"/>
      <c r="H2860" s="9"/>
      <c r="I2860" s="47">
        <v>23000</v>
      </c>
      <c r="J2860" s="10"/>
    </row>
    <row r="2861" spans="1:10" x14ac:dyDescent="0.3">
      <c r="A2861" t="str" cm="1">
        <f t="array" ref="A2861">IFERROR(_xlfn.XLOOKUP(1,(Hoja1!$B$5:$B$1097=B2861)*(Hoja1!$E$5:$E$1097=_xlfn.MAXIFS(Hoja1!$E$5:$E$1097,Hoja1!$B$5:$B$1097,B2861,Hoja1!$E$5:$E$1097,"&lt;="&amp;E2861)),Hoja1!$C$5:$C$1097,""),"")</f>
        <v>CONST_576_JSA</v>
      </c>
      <c r="B2861" s="45" t="str">
        <f t="shared" si="88"/>
        <v>C-576</v>
      </c>
      <c r="C2861" s="45" t="str">
        <f t="shared" si="89"/>
        <v>JSA</v>
      </c>
      <c r="D2861" s="6" t="s">
        <v>66</v>
      </c>
      <c r="E2861" s="7">
        <v>39142</v>
      </c>
      <c r="F2861" s="8"/>
      <c r="G2861" s="9"/>
      <c r="H2861" s="9"/>
      <c r="I2861" s="47">
        <v>20000</v>
      </c>
      <c r="J2861" s="10"/>
    </row>
    <row r="2862" spans="1:10" x14ac:dyDescent="0.3">
      <c r="A2862" t="str" cm="1">
        <f t="array" ref="A2862">IFERROR(_xlfn.XLOOKUP(1,(Hoja1!$B$5:$B$1097=B2862)*(Hoja1!$E$5:$E$1097=_xlfn.MAXIFS(Hoja1!$E$5:$E$1097,Hoja1!$B$5:$B$1097,B2862,Hoja1!$E$5:$E$1097,"&lt;="&amp;E2862)),Hoja1!$C$5:$C$1097,""),"")</f>
        <v>CONST_576_JSA</v>
      </c>
      <c r="B2862" s="45" t="str">
        <f t="shared" si="88"/>
        <v>C-576</v>
      </c>
      <c r="C2862" s="45" t="str">
        <f t="shared" si="89"/>
        <v>JSA</v>
      </c>
      <c r="D2862" s="6" t="s">
        <v>66</v>
      </c>
      <c r="E2862" s="7">
        <v>39149</v>
      </c>
      <c r="F2862" s="8"/>
      <c r="G2862" s="9"/>
      <c r="H2862" s="9"/>
      <c r="I2862" s="47">
        <v>30000</v>
      </c>
      <c r="J2862" s="10"/>
    </row>
    <row r="2863" spans="1:10" x14ac:dyDescent="0.3">
      <c r="A2863" t="str" cm="1">
        <f t="array" ref="A2863">IFERROR(_xlfn.XLOOKUP(1,(Hoja1!$B$5:$B$1097=B2863)*(Hoja1!$E$5:$E$1097=_xlfn.MAXIFS(Hoja1!$E$5:$E$1097,Hoja1!$B$5:$B$1097,B2863,Hoja1!$E$5:$E$1097,"&lt;="&amp;E2863)),Hoja1!$C$5:$C$1097,""),"")</f>
        <v>CONST_576_JSA</v>
      </c>
      <c r="B2863" s="45" t="str">
        <f t="shared" si="88"/>
        <v>C-576</v>
      </c>
      <c r="C2863" s="45" t="str">
        <f t="shared" si="89"/>
        <v>JSA</v>
      </c>
      <c r="D2863" s="6" t="s">
        <v>66</v>
      </c>
      <c r="E2863" s="7">
        <v>39155</v>
      </c>
      <c r="F2863" s="8"/>
      <c r="G2863" s="9"/>
      <c r="H2863" s="9"/>
      <c r="I2863" s="47">
        <v>33000</v>
      </c>
      <c r="J2863" s="10"/>
    </row>
    <row r="2864" spans="1:10" x14ac:dyDescent="0.3">
      <c r="A2864" t="str" cm="1">
        <f t="array" ref="A2864">IFERROR(_xlfn.XLOOKUP(1,(Hoja1!$B$5:$B$1097=B2864)*(Hoja1!$E$5:$E$1097=_xlfn.MAXIFS(Hoja1!$E$5:$E$1097,Hoja1!$B$5:$B$1097,B2864,Hoja1!$E$5:$E$1097,"&lt;="&amp;E2864)),Hoja1!$C$5:$C$1097,""),"")</f>
        <v>CONST_576_JSA</v>
      </c>
      <c r="B2864" s="45" t="str">
        <f t="shared" si="88"/>
        <v>C-576</v>
      </c>
      <c r="C2864" s="45" t="str">
        <f t="shared" si="89"/>
        <v>JSA</v>
      </c>
      <c r="D2864" s="6" t="s">
        <v>66</v>
      </c>
      <c r="E2864" s="7">
        <v>39161</v>
      </c>
      <c r="F2864" s="8"/>
      <c r="G2864" s="9"/>
      <c r="H2864" s="9"/>
      <c r="I2864" s="47">
        <v>16000</v>
      </c>
      <c r="J2864" s="10"/>
    </row>
    <row r="2865" spans="1:10" x14ac:dyDescent="0.3">
      <c r="A2865" t="str" cm="1">
        <f t="array" ref="A2865">IFERROR(_xlfn.XLOOKUP(1,(Hoja1!$B$5:$B$1097=B2865)*(Hoja1!$E$5:$E$1097=_xlfn.MAXIFS(Hoja1!$E$5:$E$1097,Hoja1!$B$5:$B$1097,B2865,Hoja1!$E$5:$E$1097,"&lt;="&amp;E2865)),Hoja1!$C$5:$C$1097,""),"")</f>
        <v>CONST_576_JSA</v>
      </c>
      <c r="B2865" s="45" t="str">
        <f t="shared" si="88"/>
        <v>C-576</v>
      </c>
      <c r="C2865" s="45" t="str">
        <f t="shared" si="89"/>
        <v>JSA</v>
      </c>
      <c r="D2865" s="6" t="s">
        <v>66</v>
      </c>
      <c r="E2865" s="7">
        <v>39164</v>
      </c>
      <c r="F2865" s="8"/>
      <c r="G2865" s="9"/>
      <c r="H2865" s="9"/>
      <c r="I2865" s="47">
        <v>24000</v>
      </c>
      <c r="J2865" s="10"/>
    </row>
    <row r="2866" spans="1:10" x14ac:dyDescent="0.3">
      <c r="A2866" t="str" cm="1">
        <f t="array" ref="A2866">IFERROR(_xlfn.XLOOKUP(1,(Hoja1!$B$5:$B$1097=B2866)*(Hoja1!$E$5:$E$1097=_xlfn.MAXIFS(Hoja1!$E$5:$E$1097,Hoja1!$B$5:$B$1097,B2866,Hoja1!$E$5:$E$1097,"&lt;="&amp;E2866)),Hoja1!$C$5:$C$1097,""),"")</f>
        <v>CONST_576_JSA</v>
      </c>
      <c r="B2866" s="45" t="str">
        <f t="shared" si="88"/>
        <v>C-576</v>
      </c>
      <c r="C2866" s="45" t="str">
        <f t="shared" si="89"/>
        <v>JSA</v>
      </c>
      <c r="D2866" s="6" t="s">
        <v>66</v>
      </c>
      <c r="E2866" s="7">
        <v>39168</v>
      </c>
      <c r="F2866" s="8"/>
      <c r="G2866" s="9"/>
      <c r="H2866" s="9"/>
      <c r="I2866" s="47">
        <v>20000</v>
      </c>
      <c r="J2866" s="10"/>
    </row>
    <row r="2867" spans="1:10" x14ac:dyDescent="0.3">
      <c r="A2867" t="str" cm="1">
        <f t="array" ref="A2867">IFERROR(_xlfn.XLOOKUP(1,(Hoja1!$B$5:$B$1097=B2867)*(Hoja1!$E$5:$E$1097=_xlfn.MAXIFS(Hoja1!$E$5:$E$1097,Hoja1!$B$5:$B$1097,B2867,Hoja1!$E$5:$E$1097,"&lt;="&amp;E2867)),Hoja1!$C$5:$C$1097,""),"")</f>
        <v>CONST_576_JSA</v>
      </c>
      <c r="B2867" s="45" t="str">
        <f t="shared" si="88"/>
        <v>C-576</v>
      </c>
      <c r="C2867" s="45" t="str">
        <f t="shared" si="89"/>
        <v>JSA</v>
      </c>
      <c r="D2867" s="6" t="s">
        <v>66</v>
      </c>
      <c r="E2867" s="7">
        <v>39173</v>
      </c>
      <c r="F2867" s="8"/>
      <c r="G2867" s="9"/>
      <c r="H2867" s="9"/>
      <c r="I2867" s="47">
        <v>23000</v>
      </c>
      <c r="J2867" s="10"/>
    </row>
    <row r="2868" spans="1:10" x14ac:dyDescent="0.3">
      <c r="A2868" t="str" cm="1">
        <f t="array" ref="A2868">IFERROR(_xlfn.XLOOKUP(1,(Hoja1!$B$5:$B$1097=B2868)*(Hoja1!$E$5:$E$1097=_xlfn.MAXIFS(Hoja1!$E$5:$E$1097,Hoja1!$B$5:$B$1097,B2868,Hoja1!$E$5:$E$1097,"&lt;="&amp;E2868)),Hoja1!$C$5:$C$1097,""),"")</f>
        <v>CONST_576_JSA</v>
      </c>
      <c r="B2868" s="45" t="str">
        <f t="shared" si="88"/>
        <v>C-576</v>
      </c>
      <c r="C2868" s="45" t="str">
        <f t="shared" si="89"/>
        <v>JSA</v>
      </c>
      <c r="D2868" s="6" t="s">
        <v>66</v>
      </c>
      <c r="E2868" s="7">
        <v>39177</v>
      </c>
      <c r="F2868" s="8"/>
      <c r="G2868" s="9"/>
      <c r="H2868" s="9"/>
      <c r="I2868" s="47">
        <v>18000</v>
      </c>
      <c r="J2868" s="10"/>
    </row>
    <row r="2869" spans="1:10" x14ac:dyDescent="0.3">
      <c r="A2869" t="str" cm="1">
        <f t="array" ref="A2869">IFERROR(_xlfn.XLOOKUP(1,(Hoja1!$B$5:$B$1097=B2869)*(Hoja1!$E$5:$E$1097=_xlfn.MAXIFS(Hoja1!$E$5:$E$1097,Hoja1!$B$5:$B$1097,B2869,Hoja1!$E$5:$E$1097,"&lt;="&amp;E2869)),Hoja1!$C$5:$C$1097,""),"")</f>
        <v>CONST_576_JSA</v>
      </c>
      <c r="B2869" s="45" t="str">
        <f t="shared" si="88"/>
        <v>C-576</v>
      </c>
      <c r="C2869" s="45" t="str">
        <f t="shared" si="89"/>
        <v>JSA</v>
      </c>
      <c r="D2869" s="6" t="s">
        <v>66</v>
      </c>
      <c r="E2869" s="7">
        <v>39178</v>
      </c>
      <c r="F2869" s="8"/>
      <c r="G2869" s="9"/>
      <c r="H2869" s="9"/>
      <c r="I2869" s="47">
        <v>20000</v>
      </c>
      <c r="J2869" s="10">
        <v>8</v>
      </c>
    </row>
    <row r="2870" spans="1:10" x14ac:dyDescent="0.3">
      <c r="A2870" t="str" cm="1">
        <f t="array" ref="A2870">IFERROR(_xlfn.XLOOKUP(1,(Hoja1!$B$5:$B$1097=B2870)*(Hoja1!$E$5:$E$1097=_xlfn.MAXIFS(Hoja1!$E$5:$E$1097,Hoja1!$B$5:$B$1097,B2870,Hoja1!$E$5:$E$1097,"&lt;="&amp;E2870)),Hoja1!$C$5:$C$1097,""),"")</f>
        <v>CONST_576_JSA</v>
      </c>
      <c r="B2870" s="45" t="str">
        <f t="shared" si="88"/>
        <v>C-576</v>
      </c>
      <c r="C2870" s="45" t="str">
        <f t="shared" si="89"/>
        <v>JSA</v>
      </c>
      <c r="D2870" s="6" t="s">
        <v>66</v>
      </c>
      <c r="E2870" s="7">
        <v>39181</v>
      </c>
      <c r="F2870" s="8"/>
      <c r="G2870" s="9"/>
      <c r="H2870" s="9"/>
      <c r="I2870" s="47">
        <v>27000</v>
      </c>
      <c r="J2870" s="10"/>
    </row>
    <row r="2871" spans="1:10" x14ac:dyDescent="0.3">
      <c r="A2871" t="str" cm="1">
        <f t="array" ref="A2871">IFERROR(_xlfn.XLOOKUP(1,(Hoja1!$B$5:$B$1097=B2871)*(Hoja1!$E$5:$E$1097=_xlfn.MAXIFS(Hoja1!$E$5:$E$1097,Hoja1!$B$5:$B$1097,B2871,Hoja1!$E$5:$E$1097,"&lt;="&amp;E2871)),Hoja1!$C$5:$C$1097,""),"")</f>
        <v>CONST_576_JSA</v>
      </c>
      <c r="B2871" s="45" t="str">
        <f t="shared" si="88"/>
        <v>C-576</v>
      </c>
      <c r="C2871" s="45" t="str">
        <f t="shared" si="89"/>
        <v>JSA</v>
      </c>
      <c r="D2871" s="6" t="s">
        <v>66</v>
      </c>
      <c r="E2871" s="7">
        <v>39187</v>
      </c>
      <c r="F2871" s="8"/>
      <c r="G2871" s="9"/>
      <c r="H2871" s="9"/>
      <c r="I2871" s="47">
        <v>8000</v>
      </c>
      <c r="J2871" s="10"/>
    </row>
    <row r="2872" spans="1:10" x14ac:dyDescent="0.3">
      <c r="A2872" t="str" cm="1">
        <f t="array" ref="A2872">IFERROR(_xlfn.XLOOKUP(1,(Hoja1!$B$5:$B$1097=B2872)*(Hoja1!$E$5:$E$1097=_xlfn.MAXIFS(Hoja1!$E$5:$E$1097,Hoja1!$B$5:$B$1097,B2872,Hoja1!$E$5:$E$1097,"&lt;="&amp;E2872)),Hoja1!$C$5:$C$1097,""),"")</f>
        <v>CONST_576_JSA</v>
      </c>
      <c r="B2872" s="45" t="str">
        <f t="shared" si="88"/>
        <v>C-576</v>
      </c>
      <c r="C2872" s="45" t="str">
        <f t="shared" si="89"/>
        <v>JSA</v>
      </c>
      <c r="D2872" s="6" t="s">
        <v>66</v>
      </c>
      <c r="E2872" s="7">
        <v>39188</v>
      </c>
      <c r="F2872" s="8"/>
      <c r="G2872" s="9"/>
      <c r="H2872" s="9"/>
      <c r="I2872" s="47">
        <v>25000</v>
      </c>
      <c r="J2872" s="10"/>
    </row>
    <row r="2873" spans="1:10" x14ac:dyDescent="0.3">
      <c r="A2873" t="str" cm="1">
        <f t="array" ref="A2873">IFERROR(_xlfn.XLOOKUP(1,(Hoja1!$B$5:$B$1097=B2873)*(Hoja1!$E$5:$E$1097=_xlfn.MAXIFS(Hoja1!$E$5:$E$1097,Hoja1!$B$5:$B$1097,B2873,Hoja1!$E$5:$E$1097,"&lt;="&amp;E2873)),Hoja1!$C$5:$C$1097,""),"")</f>
        <v>CONST_576_JSA</v>
      </c>
      <c r="B2873" s="45" t="str">
        <f t="shared" si="88"/>
        <v>C-576</v>
      </c>
      <c r="C2873" s="45" t="str">
        <f t="shared" si="89"/>
        <v>JSA</v>
      </c>
      <c r="D2873" s="6" t="s">
        <v>66</v>
      </c>
      <c r="E2873" s="7">
        <v>39189</v>
      </c>
      <c r="F2873" s="8"/>
      <c r="G2873" s="9"/>
      <c r="H2873" s="9"/>
      <c r="I2873" s="47">
        <v>22000</v>
      </c>
      <c r="J2873" s="10"/>
    </row>
    <row r="2874" spans="1:10" x14ac:dyDescent="0.3">
      <c r="A2874" t="str" cm="1">
        <f t="array" ref="A2874">IFERROR(_xlfn.XLOOKUP(1,(Hoja1!$B$5:$B$1097=B2874)*(Hoja1!$E$5:$E$1097=_xlfn.MAXIFS(Hoja1!$E$5:$E$1097,Hoja1!$B$5:$B$1097,B2874,Hoja1!$E$5:$E$1097,"&lt;="&amp;E2874)),Hoja1!$C$5:$C$1097,""),"")</f>
        <v>CONST_576_JSA</v>
      </c>
      <c r="B2874" s="45" t="str">
        <f t="shared" si="88"/>
        <v>C-576</v>
      </c>
      <c r="C2874" s="45" t="str">
        <f t="shared" si="89"/>
        <v>JSA</v>
      </c>
      <c r="D2874" s="6" t="s">
        <v>66</v>
      </c>
      <c r="E2874" s="7">
        <v>39190</v>
      </c>
      <c r="F2874" s="8"/>
      <c r="G2874" s="9"/>
      <c r="H2874" s="9"/>
      <c r="I2874" s="47">
        <v>20000</v>
      </c>
      <c r="J2874" s="10"/>
    </row>
    <row r="2875" spans="1:10" x14ac:dyDescent="0.3">
      <c r="A2875" t="str" cm="1">
        <f t="array" ref="A2875">IFERROR(_xlfn.XLOOKUP(1,(Hoja1!$B$5:$B$1097=B2875)*(Hoja1!$E$5:$E$1097=_xlfn.MAXIFS(Hoja1!$E$5:$E$1097,Hoja1!$B$5:$B$1097,B2875,Hoja1!$E$5:$E$1097,"&lt;="&amp;E2875)),Hoja1!$C$5:$C$1097,""),"")</f>
        <v>CONST_576_JSA</v>
      </c>
      <c r="B2875" s="45" t="str">
        <f t="shared" si="88"/>
        <v>C-576</v>
      </c>
      <c r="C2875" s="45" t="str">
        <f t="shared" si="89"/>
        <v>JSA</v>
      </c>
      <c r="D2875" s="6" t="s">
        <v>66</v>
      </c>
      <c r="E2875" s="7">
        <v>39196</v>
      </c>
      <c r="F2875" s="8"/>
      <c r="G2875" s="9"/>
      <c r="H2875" s="9"/>
      <c r="I2875" s="47">
        <v>20000</v>
      </c>
      <c r="J2875" s="10"/>
    </row>
    <row r="2876" spans="1:10" x14ac:dyDescent="0.3">
      <c r="A2876" t="str" cm="1">
        <f t="array" ref="A2876">IFERROR(_xlfn.XLOOKUP(1,(Hoja1!$B$5:$B$1097=B2876)*(Hoja1!$E$5:$E$1097=_xlfn.MAXIFS(Hoja1!$E$5:$E$1097,Hoja1!$B$5:$B$1097,B2876,Hoja1!$E$5:$E$1097,"&lt;="&amp;E2876)),Hoja1!$C$5:$C$1097,""),"")</f>
        <v>CONST_576_JSA</v>
      </c>
      <c r="B2876" s="45" t="str">
        <f t="shared" si="88"/>
        <v>C-576</v>
      </c>
      <c r="C2876" s="45" t="str">
        <f t="shared" si="89"/>
        <v>JSA</v>
      </c>
      <c r="D2876" s="6" t="s">
        <v>66</v>
      </c>
      <c r="E2876" s="7">
        <v>39207</v>
      </c>
      <c r="F2876" s="8"/>
      <c r="G2876" s="9"/>
      <c r="H2876" s="9"/>
      <c r="I2876" s="47">
        <v>25000</v>
      </c>
      <c r="J2876" s="10"/>
    </row>
    <row r="2877" spans="1:10" x14ac:dyDescent="0.3">
      <c r="A2877" t="str" cm="1">
        <f t="array" ref="A2877">IFERROR(_xlfn.XLOOKUP(1,(Hoja1!$B$5:$B$1097=B2877)*(Hoja1!$E$5:$E$1097=_xlfn.MAXIFS(Hoja1!$E$5:$E$1097,Hoja1!$B$5:$B$1097,B2877,Hoja1!$E$5:$E$1097,"&lt;="&amp;E2877)),Hoja1!$C$5:$C$1097,""),"")</f>
        <v>CONST_576_JSA</v>
      </c>
      <c r="B2877" s="45" t="str">
        <f t="shared" si="88"/>
        <v>C-576</v>
      </c>
      <c r="C2877" s="45" t="str">
        <f t="shared" si="89"/>
        <v>JSA</v>
      </c>
      <c r="D2877" s="6" t="s">
        <v>66</v>
      </c>
      <c r="E2877" s="7">
        <v>39223</v>
      </c>
      <c r="F2877" s="8"/>
      <c r="G2877" s="9"/>
      <c r="H2877" s="9"/>
      <c r="I2877" s="47">
        <v>19000</v>
      </c>
      <c r="J2877" s="10"/>
    </row>
    <row r="2878" spans="1:10" x14ac:dyDescent="0.3">
      <c r="A2878" t="str" cm="1">
        <f t="array" ref="A2878">IFERROR(_xlfn.XLOOKUP(1,(Hoja1!$B$5:$B$1097=B2878)*(Hoja1!$E$5:$E$1097=_xlfn.MAXIFS(Hoja1!$E$5:$E$1097,Hoja1!$B$5:$B$1097,B2878,Hoja1!$E$5:$E$1097,"&lt;="&amp;E2878)),Hoja1!$C$5:$C$1097,""),"")</f>
        <v>CONST_576_JSA</v>
      </c>
      <c r="B2878" s="45" t="str">
        <f t="shared" si="88"/>
        <v>C-576</v>
      </c>
      <c r="C2878" s="45" t="str">
        <f t="shared" si="89"/>
        <v>JSA</v>
      </c>
      <c r="D2878" s="6" t="s">
        <v>66</v>
      </c>
      <c r="E2878" s="7">
        <v>39229</v>
      </c>
      <c r="F2878" s="8"/>
      <c r="G2878" s="9"/>
      <c r="H2878" s="9"/>
      <c r="I2878" s="47">
        <v>27000</v>
      </c>
      <c r="J2878" s="10"/>
    </row>
    <row r="2879" spans="1:10" x14ac:dyDescent="0.3">
      <c r="A2879" t="str" cm="1">
        <f t="array" ref="A2879">IFERROR(_xlfn.XLOOKUP(1,(Hoja1!$B$5:$B$1097=B2879)*(Hoja1!$E$5:$E$1097=_xlfn.MAXIFS(Hoja1!$E$5:$E$1097,Hoja1!$B$5:$B$1097,B2879,Hoja1!$E$5:$E$1097,"&lt;="&amp;E2879)),Hoja1!$C$5:$C$1097,""),"")</f>
        <v>CONST_576_JSA</v>
      </c>
      <c r="B2879" s="45" t="str">
        <f t="shared" si="88"/>
        <v>C-576</v>
      </c>
      <c r="C2879" s="45" t="str">
        <f t="shared" si="89"/>
        <v>JSA</v>
      </c>
      <c r="D2879" s="6" t="s">
        <v>66</v>
      </c>
      <c r="E2879" s="7">
        <v>39231</v>
      </c>
      <c r="F2879" s="8"/>
      <c r="G2879" s="9"/>
      <c r="H2879" s="9"/>
      <c r="I2879" s="47">
        <v>17000</v>
      </c>
      <c r="J2879" s="10"/>
    </row>
    <row r="2880" spans="1:10" x14ac:dyDescent="0.3">
      <c r="A2880" t="str" cm="1">
        <f t="array" ref="A2880">IFERROR(_xlfn.XLOOKUP(1,(Hoja1!$B$5:$B$1097=B2880)*(Hoja1!$E$5:$E$1097=_xlfn.MAXIFS(Hoja1!$E$5:$E$1097,Hoja1!$B$5:$B$1097,B2880,Hoja1!$E$5:$E$1097,"&lt;="&amp;E2880)),Hoja1!$C$5:$C$1097,""),"")</f>
        <v>CONST_576_JSA</v>
      </c>
      <c r="B2880" s="45" t="str">
        <f t="shared" si="88"/>
        <v>C-576</v>
      </c>
      <c r="C2880" s="45" t="str">
        <f t="shared" si="89"/>
        <v>JSA</v>
      </c>
      <c r="D2880" s="6" t="s">
        <v>66</v>
      </c>
      <c r="E2880" s="7">
        <v>39233</v>
      </c>
      <c r="F2880" s="8"/>
      <c r="G2880" s="9"/>
      <c r="H2880" s="9"/>
      <c r="I2880" s="47">
        <v>40000</v>
      </c>
      <c r="J2880" s="10"/>
    </row>
    <row r="2881" spans="1:10" x14ac:dyDescent="0.3">
      <c r="A2881" t="str" cm="1">
        <f t="array" ref="A2881">IFERROR(_xlfn.XLOOKUP(1,(Hoja1!$B$5:$B$1097=B2881)*(Hoja1!$E$5:$E$1097=_xlfn.MAXIFS(Hoja1!$E$5:$E$1097,Hoja1!$B$5:$B$1097,B2881,Hoja1!$E$5:$E$1097,"&lt;="&amp;E2881)),Hoja1!$C$5:$C$1097,""),"")</f>
        <v>CONST_576_JSA</v>
      </c>
      <c r="B2881" s="45" t="str">
        <f t="shared" si="88"/>
        <v>C-576</v>
      </c>
      <c r="C2881" s="45" t="str">
        <f t="shared" si="89"/>
        <v>JSA</v>
      </c>
      <c r="D2881" s="6" t="s">
        <v>66</v>
      </c>
      <c r="E2881" s="7">
        <v>39238</v>
      </c>
      <c r="F2881" s="8"/>
      <c r="G2881" s="9"/>
      <c r="H2881" s="9"/>
      <c r="I2881" s="47">
        <v>22000</v>
      </c>
      <c r="J2881" s="10"/>
    </row>
    <row r="2882" spans="1:10" x14ac:dyDescent="0.3">
      <c r="A2882" t="str" cm="1">
        <f t="array" ref="A2882">IFERROR(_xlfn.XLOOKUP(1,(Hoja1!$B$5:$B$1097=B2882)*(Hoja1!$E$5:$E$1097=_xlfn.MAXIFS(Hoja1!$E$5:$E$1097,Hoja1!$B$5:$B$1097,B2882,Hoja1!$E$5:$E$1097,"&lt;="&amp;E2882)),Hoja1!$C$5:$C$1097,""),"")</f>
        <v>CONST_576_JSA</v>
      </c>
      <c r="B2882" s="45" t="str">
        <f t="shared" si="88"/>
        <v>C-576</v>
      </c>
      <c r="C2882" s="45" t="str">
        <f t="shared" si="89"/>
        <v>JSA</v>
      </c>
      <c r="D2882" s="6" t="s">
        <v>66</v>
      </c>
      <c r="E2882" s="7">
        <v>39240</v>
      </c>
      <c r="F2882" s="8"/>
      <c r="G2882" s="9"/>
      <c r="H2882" s="9"/>
      <c r="I2882" s="47">
        <v>32000</v>
      </c>
      <c r="J2882" s="10"/>
    </row>
    <row r="2883" spans="1:10" x14ac:dyDescent="0.3">
      <c r="A2883" t="str" cm="1">
        <f t="array" ref="A2883">IFERROR(_xlfn.XLOOKUP(1,(Hoja1!$B$5:$B$1097=B2883)*(Hoja1!$E$5:$E$1097=_xlfn.MAXIFS(Hoja1!$E$5:$E$1097,Hoja1!$B$5:$B$1097,B2883,Hoja1!$E$5:$E$1097,"&lt;="&amp;E2883)),Hoja1!$C$5:$C$1097,""),"")</f>
        <v>CONST_576_JSA</v>
      </c>
      <c r="B2883" s="45" t="str">
        <f t="shared" ref="B2883:B2946" si="90">IF(LEFT(D2883,1)="T","T-","C-")&amp;TRIM(RIGHT(D2883,LEN(D2883)-SEARCH("-",D2883)))</f>
        <v>C-576</v>
      </c>
      <c r="C2883" s="45" t="str">
        <f t="shared" ref="C2883:C2946" si="91">IFERROR(MID(A2883,FIND("_",A2883,FIND("_",A2883)+1)+1,LEN(A2883)),"")</f>
        <v>JSA</v>
      </c>
      <c r="D2883" s="6" t="s">
        <v>66</v>
      </c>
      <c r="E2883" s="7">
        <v>39246</v>
      </c>
      <c r="F2883" s="8"/>
      <c r="G2883" s="9"/>
      <c r="H2883" s="9"/>
      <c r="I2883" s="47">
        <v>26000</v>
      </c>
      <c r="J2883" s="10"/>
    </row>
    <row r="2884" spans="1:10" x14ac:dyDescent="0.3">
      <c r="A2884" t="str" cm="1">
        <f t="array" ref="A2884">IFERROR(_xlfn.XLOOKUP(1,(Hoja1!$B$5:$B$1097=B2884)*(Hoja1!$E$5:$E$1097=_xlfn.MAXIFS(Hoja1!$E$5:$E$1097,Hoja1!$B$5:$B$1097,B2884,Hoja1!$E$5:$E$1097,"&lt;="&amp;E2884)),Hoja1!$C$5:$C$1097,""),"")</f>
        <v>CONST_576_JSA</v>
      </c>
      <c r="B2884" s="45" t="str">
        <f t="shared" si="90"/>
        <v>C-576</v>
      </c>
      <c r="C2884" s="45" t="str">
        <f t="shared" si="91"/>
        <v>JSA</v>
      </c>
      <c r="D2884" s="6" t="s">
        <v>66</v>
      </c>
      <c r="E2884" s="7">
        <v>39252</v>
      </c>
      <c r="F2884" s="8"/>
      <c r="G2884" s="9"/>
      <c r="H2884" s="9"/>
      <c r="I2884" s="47">
        <v>25000</v>
      </c>
      <c r="J2884" s="10"/>
    </row>
    <row r="2885" spans="1:10" x14ac:dyDescent="0.3">
      <c r="A2885" t="str" cm="1">
        <f t="array" ref="A2885">IFERROR(_xlfn.XLOOKUP(1,(Hoja1!$B$5:$B$1097=B2885)*(Hoja1!$E$5:$E$1097=_xlfn.MAXIFS(Hoja1!$E$5:$E$1097,Hoja1!$B$5:$B$1097,B2885,Hoja1!$E$5:$E$1097,"&lt;="&amp;E2885)),Hoja1!$C$5:$C$1097,""),"")</f>
        <v>CONST_576_JSA</v>
      </c>
      <c r="B2885" s="45" t="str">
        <f t="shared" si="90"/>
        <v>C-576</v>
      </c>
      <c r="C2885" s="45" t="str">
        <f t="shared" si="91"/>
        <v>JSA</v>
      </c>
      <c r="D2885" s="6" t="s">
        <v>66</v>
      </c>
      <c r="E2885" s="7">
        <v>39253</v>
      </c>
      <c r="F2885" s="8"/>
      <c r="G2885" s="9"/>
      <c r="H2885" s="9"/>
      <c r="I2885" s="47">
        <v>18000</v>
      </c>
      <c r="J2885" s="10"/>
    </row>
    <row r="2886" spans="1:10" x14ac:dyDescent="0.3">
      <c r="A2886" t="str" cm="1">
        <f t="array" ref="A2886">IFERROR(_xlfn.XLOOKUP(1,(Hoja1!$B$5:$B$1097=B2886)*(Hoja1!$E$5:$E$1097=_xlfn.MAXIFS(Hoja1!$E$5:$E$1097,Hoja1!$B$5:$B$1097,B2886,Hoja1!$E$5:$E$1097,"&lt;="&amp;E2886)),Hoja1!$C$5:$C$1097,""),"")</f>
        <v>CONST_576_JSA</v>
      </c>
      <c r="B2886" s="45" t="str">
        <f t="shared" si="90"/>
        <v>C-576</v>
      </c>
      <c r="C2886" s="45" t="str">
        <f t="shared" si="91"/>
        <v>JSA</v>
      </c>
      <c r="D2886" s="6" t="s">
        <v>66</v>
      </c>
      <c r="E2886" s="7">
        <v>39255</v>
      </c>
      <c r="F2886" s="8"/>
      <c r="G2886" s="9"/>
      <c r="H2886" s="9"/>
      <c r="I2886" s="47">
        <v>30000</v>
      </c>
      <c r="J2886" s="10"/>
    </row>
    <row r="2887" spans="1:10" x14ac:dyDescent="0.3">
      <c r="A2887" t="str" cm="1">
        <f t="array" ref="A2887">IFERROR(_xlfn.XLOOKUP(1,(Hoja1!$B$5:$B$1097=B2887)*(Hoja1!$E$5:$E$1097=_xlfn.MAXIFS(Hoja1!$E$5:$E$1097,Hoja1!$B$5:$B$1097,B2887,Hoja1!$E$5:$E$1097,"&lt;="&amp;E2887)),Hoja1!$C$5:$C$1097,""),"")</f>
        <v>CONST_576_JSA</v>
      </c>
      <c r="B2887" s="45" t="str">
        <f t="shared" si="90"/>
        <v>C-576</v>
      </c>
      <c r="C2887" s="45" t="str">
        <f t="shared" si="91"/>
        <v>JSA</v>
      </c>
      <c r="D2887" s="6" t="s">
        <v>66</v>
      </c>
      <c r="E2887" s="7">
        <v>39259</v>
      </c>
      <c r="F2887" s="8"/>
      <c r="G2887" s="9"/>
      <c r="H2887" s="9"/>
      <c r="I2887" s="47">
        <v>25000</v>
      </c>
      <c r="J2887" s="10"/>
    </row>
    <row r="2888" spans="1:10" x14ac:dyDescent="0.3">
      <c r="A2888" t="str" cm="1">
        <f t="array" ref="A2888">IFERROR(_xlfn.XLOOKUP(1,(Hoja1!$B$5:$B$1097=B2888)*(Hoja1!$E$5:$E$1097=_xlfn.MAXIFS(Hoja1!$E$5:$E$1097,Hoja1!$B$5:$B$1097,B2888,Hoja1!$E$5:$E$1097,"&lt;="&amp;E2888)),Hoja1!$C$5:$C$1097,""),"")</f>
        <v>CONST_576_JSA</v>
      </c>
      <c r="B2888" s="45" t="str">
        <f t="shared" si="90"/>
        <v>C-576</v>
      </c>
      <c r="C2888" s="45" t="str">
        <f t="shared" si="91"/>
        <v>JSA</v>
      </c>
      <c r="D2888" s="6" t="s">
        <v>66</v>
      </c>
      <c r="E2888" s="7">
        <v>39264</v>
      </c>
      <c r="F2888" s="8"/>
      <c r="G2888" s="9"/>
      <c r="H2888" s="9"/>
      <c r="I2888" s="47">
        <v>20000</v>
      </c>
      <c r="J2888" s="10"/>
    </row>
    <row r="2889" spans="1:10" x14ac:dyDescent="0.3">
      <c r="A2889" t="str" cm="1">
        <f t="array" ref="A2889">IFERROR(_xlfn.XLOOKUP(1,(Hoja1!$B$5:$B$1097=B2889)*(Hoja1!$E$5:$E$1097=_xlfn.MAXIFS(Hoja1!$E$5:$E$1097,Hoja1!$B$5:$B$1097,B2889,Hoja1!$E$5:$E$1097,"&lt;="&amp;E2889)),Hoja1!$C$5:$C$1097,""),"")</f>
        <v>CONST_576_JSA</v>
      </c>
      <c r="B2889" s="45" t="str">
        <f t="shared" si="90"/>
        <v>C-576</v>
      </c>
      <c r="C2889" s="45" t="str">
        <f t="shared" si="91"/>
        <v>JSA</v>
      </c>
      <c r="D2889" s="6" t="s">
        <v>66</v>
      </c>
      <c r="E2889" s="7">
        <v>39281</v>
      </c>
      <c r="F2889" s="8"/>
      <c r="G2889" s="9"/>
      <c r="H2889" s="9"/>
      <c r="I2889" s="47">
        <v>23000</v>
      </c>
      <c r="J2889" s="10"/>
    </row>
    <row r="2890" spans="1:10" x14ac:dyDescent="0.3">
      <c r="A2890" t="str" cm="1">
        <f t="array" ref="A2890">IFERROR(_xlfn.XLOOKUP(1,(Hoja1!$B$5:$B$1097=B2890)*(Hoja1!$E$5:$E$1097=_xlfn.MAXIFS(Hoja1!$E$5:$E$1097,Hoja1!$B$5:$B$1097,B2890,Hoja1!$E$5:$E$1097,"&lt;="&amp;E2890)),Hoja1!$C$5:$C$1097,""),"")</f>
        <v>CONST_576_JSA</v>
      </c>
      <c r="B2890" s="45" t="str">
        <f t="shared" si="90"/>
        <v>C-576</v>
      </c>
      <c r="C2890" s="45" t="str">
        <f t="shared" si="91"/>
        <v>JSA</v>
      </c>
      <c r="D2890" s="6" t="s">
        <v>66</v>
      </c>
      <c r="E2890" s="7">
        <v>39282</v>
      </c>
      <c r="F2890" s="8"/>
      <c r="G2890" s="9"/>
      <c r="H2890" s="9"/>
      <c r="I2890" s="47">
        <v>31000</v>
      </c>
      <c r="J2890" s="10"/>
    </row>
    <row r="2891" spans="1:10" x14ac:dyDescent="0.3">
      <c r="A2891" t="str" cm="1">
        <f t="array" ref="A2891">IFERROR(_xlfn.XLOOKUP(1,(Hoja1!$B$5:$B$1097=B2891)*(Hoja1!$E$5:$E$1097=_xlfn.MAXIFS(Hoja1!$E$5:$E$1097,Hoja1!$B$5:$B$1097,B2891,Hoja1!$E$5:$E$1097,"&lt;="&amp;E2891)),Hoja1!$C$5:$C$1097,""),"")</f>
        <v>CONST_576_JSA</v>
      </c>
      <c r="B2891" s="45" t="str">
        <f t="shared" si="90"/>
        <v>C-576</v>
      </c>
      <c r="C2891" s="45" t="str">
        <f t="shared" si="91"/>
        <v>JSA</v>
      </c>
      <c r="D2891" s="6" t="s">
        <v>66</v>
      </c>
      <c r="E2891" s="7">
        <v>39294</v>
      </c>
      <c r="F2891" s="8"/>
      <c r="G2891" s="9"/>
      <c r="H2891" s="9"/>
      <c r="I2891" s="47">
        <v>21000</v>
      </c>
      <c r="J2891" s="10"/>
    </row>
    <row r="2892" spans="1:10" x14ac:dyDescent="0.3">
      <c r="A2892" t="str" cm="1">
        <f t="array" ref="A2892">IFERROR(_xlfn.XLOOKUP(1,(Hoja1!$B$5:$B$1097=B2892)*(Hoja1!$E$5:$E$1097=_xlfn.MAXIFS(Hoja1!$E$5:$E$1097,Hoja1!$B$5:$B$1097,B2892,Hoja1!$E$5:$E$1097,"&lt;="&amp;E2892)),Hoja1!$C$5:$C$1097,""),"")</f>
        <v>CONST_576_JSA</v>
      </c>
      <c r="B2892" s="45" t="str">
        <f t="shared" si="90"/>
        <v>C-576</v>
      </c>
      <c r="C2892" s="45" t="str">
        <f t="shared" si="91"/>
        <v>JSA</v>
      </c>
      <c r="D2892" s="6" t="s">
        <v>66</v>
      </c>
      <c r="E2892" s="7">
        <v>39296</v>
      </c>
      <c r="F2892" s="8"/>
      <c r="G2892" s="9"/>
      <c r="H2892" s="9"/>
      <c r="I2892" s="47">
        <v>42000</v>
      </c>
      <c r="J2892" s="10"/>
    </row>
    <row r="2893" spans="1:10" x14ac:dyDescent="0.3">
      <c r="A2893" t="str" cm="1">
        <f t="array" ref="A2893">IFERROR(_xlfn.XLOOKUP(1,(Hoja1!$B$5:$B$1097=B2893)*(Hoja1!$E$5:$E$1097=_xlfn.MAXIFS(Hoja1!$E$5:$E$1097,Hoja1!$B$5:$B$1097,B2893,Hoja1!$E$5:$E$1097,"&lt;="&amp;E2893)),Hoja1!$C$5:$C$1097,""),"")</f>
        <v>CONST_576_JSA</v>
      </c>
      <c r="B2893" s="45" t="str">
        <f t="shared" si="90"/>
        <v>C-576</v>
      </c>
      <c r="C2893" s="45" t="str">
        <f t="shared" si="91"/>
        <v>JSA</v>
      </c>
      <c r="D2893" s="6" t="s">
        <v>66</v>
      </c>
      <c r="E2893" s="7">
        <v>39297</v>
      </c>
      <c r="F2893" s="8"/>
      <c r="G2893" s="9"/>
      <c r="H2893" s="9"/>
      <c r="I2893" s="47">
        <v>21000</v>
      </c>
      <c r="J2893" s="10"/>
    </row>
    <row r="2894" spans="1:10" x14ac:dyDescent="0.3">
      <c r="A2894" t="str" cm="1">
        <f t="array" ref="A2894">IFERROR(_xlfn.XLOOKUP(1,(Hoja1!$B$5:$B$1097=B2894)*(Hoja1!$E$5:$E$1097=_xlfn.MAXIFS(Hoja1!$E$5:$E$1097,Hoja1!$B$5:$B$1097,B2894,Hoja1!$E$5:$E$1097,"&lt;="&amp;E2894)),Hoja1!$C$5:$C$1097,""),"")</f>
        <v>CONST_576_JSA</v>
      </c>
      <c r="B2894" s="45" t="str">
        <f t="shared" si="90"/>
        <v>C-576</v>
      </c>
      <c r="C2894" s="45" t="str">
        <f t="shared" si="91"/>
        <v>JSA</v>
      </c>
      <c r="D2894" s="6" t="s">
        <v>66</v>
      </c>
      <c r="E2894" s="7">
        <v>39298</v>
      </c>
      <c r="F2894" s="8"/>
      <c r="G2894" s="9"/>
      <c r="H2894" s="9"/>
      <c r="I2894" s="47">
        <v>30000</v>
      </c>
      <c r="J2894" s="10"/>
    </row>
    <row r="2895" spans="1:10" x14ac:dyDescent="0.3">
      <c r="A2895" t="str" cm="1">
        <f t="array" ref="A2895">IFERROR(_xlfn.XLOOKUP(1,(Hoja1!$B$5:$B$1097=B2895)*(Hoja1!$E$5:$E$1097=_xlfn.MAXIFS(Hoja1!$E$5:$E$1097,Hoja1!$B$5:$B$1097,B2895,Hoja1!$E$5:$E$1097,"&lt;="&amp;E2895)),Hoja1!$C$5:$C$1097,""),"")</f>
        <v>CONST_576_JSA</v>
      </c>
      <c r="B2895" s="45" t="str">
        <f t="shared" si="90"/>
        <v>C-576</v>
      </c>
      <c r="C2895" s="45" t="str">
        <f t="shared" si="91"/>
        <v>JSA</v>
      </c>
      <c r="D2895" s="6" t="s">
        <v>66</v>
      </c>
      <c r="E2895" s="7">
        <v>39324</v>
      </c>
      <c r="F2895" s="8"/>
      <c r="G2895" s="9"/>
      <c r="H2895" s="9"/>
      <c r="I2895" s="47">
        <v>32000</v>
      </c>
      <c r="J2895" s="10"/>
    </row>
    <row r="2896" spans="1:10" x14ac:dyDescent="0.3">
      <c r="A2896" t="str" cm="1">
        <f t="array" ref="A2896">IFERROR(_xlfn.XLOOKUP(1,(Hoja1!$B$5:$B$1097=B2896)*(Hoja1!$E$5:$E$1097=_xlfn.MAXIFS(Hoja1!$E$5:$E$1097,Hoja1!$B$5:$B$1097,B2896,Hoja1!$E$5:$E$1097,"&lt;="&amp;E2896)),Hoja1!$C$5:$C$1097,""),"")</f>
        <v>CONST_576_JSA</v>
      </c>
      <c r="B2896" s="45" t="str">
        <f t="shared" si="90"/>
        <v>C-576</v>
      </c>
      <c r="C2896" s="45" t="str">
        <f t="shared" si="91"/>
        <v>JSA</v>
      </c>
      <c r="D2896" s="6" t="s">
        <v>66</v>
      </c>
      <c r="E2896" s="7">
        <v>39327</v>
      </c>
      <c r="F2896" s="8"/>
      <c r="G2896" s="9"/>
      <c r="H2896" s="9"/>
      <c r="I2896" s="47">
        <v>80000</v>
      </c>
      <c r="J2896" s="10"/>
    </row>
    <row r="2897" spans="1:10" x14ac:dyDescent="0.3">
      <c r="A2897" t="str" cm="1">
        <f t="array" ref="A2897">IFERROR(_xlfn.XLOOKUP(1,(Hoja1!$B$5:$B$1097=B2897)*(Hoja1!$E$5:$E$1097=_xlfn.MAXIFS(Hoja1!$E$5:$E$1097,Hoja1!$B$5:$B$1097,B2897,Hoja1!$E$5:$E$1097,"&lt;="&amp;E2897)),Hoja1!$C$5:$C$1097,""),"")</f>
        <v>CONST_576_JSA</v>
      </c>
      <c r="B2897" s="45" t="str">
        <f t="shared" si="90"/>
        <v>C-576</v>
      </c>
      <c r="C2897" s="45" t="str">
        <f t="shared" si="91"/>
        <v>JSA</v>
      </c>
      <c r="D2897" s="6" t="s">
        <v>66</v>
      </c>
      <c r="E2897" s="7">
        <v>39338</v>
      </c>
      <c r="F2897" s="8"/>
      <c r="G2897" s="9"/>
      <c r="H2897" s="9"/>
      <c r="I2897" s="47">
        <v>28000</v>
      </c>
      <c r="J2897" s="10"/>
    </row>
    <row r="2898" spans="1:10" x14ac:dyDescent="0.3">
      <c r="A2898" t="str" cm="1">
        <f t="array" ref="A2898">IFERROR(_xlfn.XLOOKUP(1,(Hoja1!$B$5:$B$1097=B2898)*(Hoja1!$E$5:$E$1097=_xlfn.MAXIFS(Hoja1!$E$5:$E$1097,Hoja1!$B$5:$B$1097,B2898,Hoja1!$E$5:$E$1097,"&lt;="&amp;E2898)),Hoja1!$C$5:$C$1097,""),"")</f>
        <v>CONST_576_JSA</v>
      </c>
      <c r="B2898" s="45" t="str">
        <f t="shared" si="90"/>
        <v>C-576</v>
      </c>
      <c r="C2898" s="45" t="str">
        <f t="shared" si="91"/>
        <v>JSA</v>
      </c>
      <c r="D2898" s="6" t="s">
        <v>66</v>
      </c>
      <c r="E2898" s="7">
        <v>39342</v>
      </c>
      <c r="F2898" s="8"/>
      <c r="G2898" s="9"/>
      <c r="H2898" s="9"/>
      <c r="I2898" s="47">
        <v>32000</v>
      </c>
      <c r="J2898" s="10"/>
    </row>
    <row r="2899" spans="1:10" x14ac:dyDescent="0.3">
      <c r="A2899" t="str" cm="1">
        <f t="array" ref="A2899">IFERROR(_xlfn.XLOOKUP(1,(Hoja1!$B$5:$B$1097=B2899)*(Hoja1!$E$5:$E$1097=_xlfn.MAXIFS(Hoja1!$E$5:$E$1097,Hoja1!$B$5:$B$1097,B2899,Hoja1!$E$5:$E$1097,"&lt;="&amp;E2899)),Hoja1!$C$5:$C$1097,""),"")</f>
        <v>CONST_576_JSA</v>
      </c>
      <c r="B2899" s="45" t="str">
        <f t="shared" si="90"/>
        <v>C-576</v>
      </c>
      <c r="C2899" s="45" t="str">
        <f t="shared" si="91"/>
        <v>JSA</v>
      </c>
      <c r="D2899" s="6" t="s">
        <v>66</v>
      </c>
      <c r="E2899" s="7">
        <v>39365</v>
      </c>
      <c r="F2899" s="8"/>
      <c r="G2899" s="9"/>
      <c r="H2899" s="9"/>
      <c r="I2899" s="47">
        <v>26000</v>
      </c>
      <c r="J2899" s="10"/>
    </row>
    <row r="2900" spans="1:10" x14ac:dyDescent="0.3">
      <c r="A2900" t="str" cm="1">
        <f t="array" ref="A2900">IFERROR(_xlfn.XLOOKUP(1,(Hoja1!$B$5:$B$1097=B2900)*(Hoja1!$E$5:$E$1097=_xlfn.MAXIFS(Hoja1!$E$5:$E$1097,Hoja1!$B$5:$B$1097,B2900,Hoja1!$E$5:$E$1097,"&lt;="&amp;E2900)),Hoja1!$C$5:$C$1097,""),"")</f>
        <v>CONST_576_JSA</v>
      </c>
      <c r="B2900" s="45" t="str">
        <f t="shared" si="90"/>
        <v>C-576</v>
      </c>
      <c r="C2900" s="45" t="str">
        <f t="shared" si="91"/>
        <v>JSA</v>
      </c>
      <c r="D2900" s="6" t="s">
        <v>66</v>
      </c>
      <c r="E2900" s="7">
        <v>39400</v>
      </c>
      <c r="F2900" s="8"/>
      <c r="G2900" s="9"/>
      <c r="H2900" s="9"/>
      <c r="I2900" s="47">
        <v>27000</v>
      </c>
      <c r="J2900" s="10"/>
    </row>
    <row r="2901" spans="1:10" x14ac:dyDescent="0.3">
      <c r="A2901" t="str" cm="1">
        <f t="array" ref="A2901">IFERROR(_xlfn.XLOOKUP(1,(Hoja1!$B$5:$B$1097=B2901)*(Hoja1!$E$5:$E$1097=_xlfn.MAXIFS(Hoja1!$E$5:$E$1097,Hoja1!$B$5:$B$1097,B2901,Hoja1!$E$5:$E$1097,"&lt;="&amp;E2901)),Hoja1!$C$5:$C$1097,""),"")</f>
        <v>CONST_576_JSA</v>
      </c>
      <c r="B2901" s="45" t="str">
        <f t="shared" si="90"/>
        <v>C-576</v>
      </c>
      <c r="C2901" s="45" t="str">
        <f t="shared" si="91"/>
        <v>JSA</v>
      </c>
      <c r="D2901" s="6" t="s">
        <v>66</v>
      </c>
      <c r="E2901" s="7">
        <v>39447</v>
      </c>
      <c r="F2901" s="8"/>
      <c r="G2901" s="9"/>
      <c r="H2901" s="9"/>
      <c r="I2901" s="47">
        <v>66000</v>
      </c>
      <c r="J2901" s="10"/>
    </row>
    <row r="2902" spans="1:10" x14ac:dyDescent="0.3">
      <c r="A2902" t="str" cm="1">
        <f t="array" ref="A2902">IFERROR(_xlfn.XLOOKUP(1,(Hoja1!$B$5:$B$1097=B2902)*(Hoja1!$E$5:$E$1097=_xlfn.MAXIFS(Hoja1!$E$5:$E$1097,Hoja1!$B$5:$B$1097,B2902,Hoja1!$E$5:$E$1097,"&lt;="&amp;E2902)),Hoja1!$C$5:$C$1097,""),"")</f>
        <v>CONST_576_JSA</v>
      </c>
      <c r="B2902" s="45" t="str">
        <f t="shared" si="90"/>
        <v>C-576</v>
      </c>
      <c r="C2902" s="45" t="str">
        <f t="shared" si="91"/>
        <v>JSA</v>
      </c>
      <c r="D2902" s="6" t="s">
        <v>66</v>
      </c>
      <c r="E2902" s="7">
        <v>39449</v>
      </c>
      <c r="F2902" s="8"/>
      <c r="G2902" s="9"/>
      <c r="H2902" s="9"/>
      <c r="I2902" s="47">
        <v>83000</v>
      </c>
      <c r="J2902" s="10"/>
    </row>
    <row r="2903" spans="1:10" x14ac:dyDescent="0.3">
      <c r="A2903" t="str" cm="1">
        <f t="array" ref="A2903">IFERROR(_xlfn.XLOOKUP(1,(Hoja1!$B$5:$B$1097=B2903)*(Hoja1!$E$5:$E$1097=_xlfn.MAXIFS(Hoja1!$E$5:$E$1097,Hoja1!$B$5:$B$1097,B2903,Hoja1!$E$5:$E$1097,"&lt;="&amp;E2903)),Hoja1!$C$5:$C$1097,""),"")</f>
        <v>CONST_576_JSA</v>
      </c>
      <c r="B2903" s="45" t="str">
        <f t="shared" si="90"/>
        <v>C-576</v>
      </c>
      <c r="C2903" s="45" t="str">
        <f t="shared" si="91"/>
        <v>JSA</v>
      </c>
      <c r="D2903" s="6" t="s">
        <v>66</v>
      </c>
      <c r="E2903" s="7">
        <v>39460</v>
      </c>
      <c r="F2903" s="8"/>
      <c r="G2903" s="9"/>
      <c r="H2903" s="9"/>
      <c r="I2903" s="47">
        <v>86000</v>
      </c>
      <c r="J2903" s="10"/>
    </row>
    <row r="2904" spans="1:10" x14ac:dyDescent="0.3">
      <c r="A2904" t="str" cm="1">
        <f t="array" ref="A2904">IFERROR(_xlfn.XLOOKUP(1,(Hoja1!$B$5:$B$1097=B2904)*(Hoja1!$E$5:$E$1097=_xlfn.MAXIFS(Hoja1!$E$5:$E$1097,Hoja1!$B$5:$B$1097,B2904,Hoja1!$E$5:$E$1097,"&lt;="&amp;E2904)),Hoja1!$C$5:$C$1097,""),"")</f>
        <v>CONST_576_JSA</v>
      </c>
      <c r="B2904" s="45" t="str">
        <f t="shared" si="90"/>
        <v>C-576</v>
      </c>
      <c r="C2904" s="45" t="str">
        <f t="shared" si="91"/>
        <v>JSA</v>
      </c>
      <c r="D2904" s="6" t="s">
        <v>66</v>
      </c>
      <c r="E2904" s="7">
        <v>39461</v>
      </c>
      <c r="F2904" s="8"/>
      <c r="G2904" s="9"/>
      <c r="H2904" s="9"/>
      <c r="I2904" s="47">
        <v>71000</v>
      </c>
      <c r="J2904" s="10"/>
    </row>
    <row r="2905" spans="1:10" x14ac:dyDescent="0.3">
      <c r="A2905" t="str" cm="1">
        <f t="array" ref="A2905">IFERROR(_xlfn.XLOOKUP(1,(Hoja1!$B$5:$B$1097=B2905)*(Hoja1!$E$5:$E$1097=_xlfn.MAXIFS(Hoja1!$E$5:$E$1097,Hoja1!$B$5:$B$1097,B2905,Hoja1!$E$5:$E$1097,"&lt;="&amp;E2905)),Hoja1!$C$5:$C$1097,""),"")</f>
        <v>CONST_576_JSA</v>
      </c>
      <c r="B2905" s="45" t="str">
        <f t="shared" si="90"/>
        <v>C-576</v>
      </c>
      <c r="C2905" s="45" t="str">
        <f t="shared" si="91"/>
        <v>JSA</v>
      </c>
      <c r="D2905" s="6" t="s">
        <v>66</v>
      </c>
      <c r="E2905" s="7">
        <v>39462</v>
      </c>
      <c r="F2905" s="8"/>
      <c r="G2905" s="9"/>
      <c r="H2905" s="9"/>
      <c r="I2905" s="47">
        <v>60000</v>
      </c>
      <c r="J2905" s="10"/>
    </row>
    <row r="2906" spans="1:10" x14ac:dyDescent="0.3">
      <c r="A2906" t="str" cm="1">
        <f t="array" ref="A2906">IFERROR(_xlfn.XLOOKUP(1,(Hoja1!$B$5:$B$1097=B2906)*(Hoja1!$E$5:$E$1097=_xlfn.MAXIFS(Hoja1!$E$5:$E$1097,Hoja1!$B$5:$B$1097,B2906,Hoja1!$E$5:$E$1097,"&lt;="&amp;E2906)),Hoja1!$C$5:$C$1097,""),"")</f>
        <v>CONST_576_JSA</v>
      </c>
      <c r="B2906" s="45" t="str">
        <f t="shared" si="90"/>
        <v>C-576</v>
      </c>
      <c r="C2906" s="45" t="str">
        <f t="shared" si="91"/>
        <v>JSA</v>
      </c>
      <c r="D2906" s="6" t="s">
        <v>66</v>
      </c>
      <c r="E2906" s="7">
        <v>39469</v>
      </c>
      <c r="F2906" s="8"/>
      <c r="G2906" s="9"/>
      <c r="H2906" s="9"/>
      <c r="I2906" s="47">
        <v>24000</v>
      </c>
      <c r="J2906" s="10"/>
    </row>
    <row r="2907" spans="1:10" x14ac:dyDescent="0.3">
      <c r="A2907" t="str" cm="1">
        <f t="array" ref="A2907">IFERROR(_xlfn.XLOOKUP(1,(Hoja1!$B$5:$B$1097=B2907)*(Hoja1!$E$5:$E$1097=_xlfn.MAXIFS(Hoja1!$E$5:$E$1097,Hoja1!$B$5:$B$1097,B2907,Hoja1!$E$5:$E$1097,"&lt;="&amp;E2907)),Hoja1!$C$5:$C$1097,""),"")</f>
        <v>CONST_576_JSA</v>
      </c>
      <c r="B2907" s="45" t="str">
        <f t="shared" si="90"/>
        <v>C-576</v>
      </c>
      <c r="C2907" s="45" t="str">
        <f t="shared" si="91"/>
        <v>JSA</v>
      </c>
      <c r="D2907" s="6" t="s">
        <v>66</v>
      </c>
      <c r="E2907" s="7">
        <v>39486</v>
      </c>
      <c r="F2907" s="8"/>
      <c r="G2907" s="9"/>
      <c r="H2907" s="9"/>
      <c r="I2907" s="47">
        <v>22000</v>
      </c>
      <c r="J2907" s="10"/>
    </row>
    <row r="2908" spans="1:10" x14ac:dyDescent="0.3">
      <c r="A2908" t="str" cm="1">
        <f t="array" ref="A2908">IFERROR(_xlfn.XLOOKUP(1,(Hoja1!$B$5:$B$1097=B2908)*(Hoja1!$E$5:$E$1097=_xlfn.MAXIFS(Hoja1!$E$5:$E$1097,Hoja1!$B$5:$B$1097,B2908,Hoja1!$E$5:$E$1097,"&lt;="&amp;E2908)),Hoja1!$C$5:$C$1097,""),"")</f>
        <v>CONST_576_JSA</v>
      </c>
      <c r="B2908" s="45" t="str">
        <f t="shared" si="90"/>
        <v>C-576</v>
      </c>
      <c r="C2908" s="45" t="str">
        <f t="shared" si="91"/>
        <v>JSA</v>
      </c>
      <c r="D2908" s="6" t="s">
        <v>66</v>
      </c>
      <c r="E2908" s="7">
        <v>39487</v>
      </c>
      <c r="F2908" s="8"/>
      <c r="G2908" s="9"/>
      <c r="H2908" s="9"/>
      <c r="I2908" s="47">
        <v>22000</v>
      </c>
      <c r="J2908" s="10"/>
    </row>
    <row r="2909" spans="1:10" x14ac:dyDescent="0.3">
      <c r="A2909" t="str" cm="1">
        <f t="array" ref="A2909">IFERROR(_xlfn.XLOOKUP(1,(Hoja1!$B$5:$B$1097=B2909)*(Hoja1!$E$5:$E$1097=_xlfn.MAXIFS(Hoja1!$E$5:$E$1097,Hoja1!$B$5:$B$1097,B2909,Hoja1!$E$5:$E$1097,"&lt;="&amp;E2909)),Hoja1!$C$5:$C$1097,""),"")</f>
        <v>CONST_576_JSA</v>
      </c>
      <c r="B2909" s="45" t="str">
        <f t="shared" si="90"/>
        <v>C-576</v>
      </c>
      <c r="C2909" s="45" t="str">
        <f t="shared" si="91"/>
        <v>JSA</v>
      </c>
      <c r="D2909" s="6" t="s">
        <v>66</v>
      </c>
      <c r="E2909" s="7">
        <v>39493</v>
      </c>
      <c r="F2909" s="8"/>
      <c r="G2909" s="9"/>
      <c r="H2909" s="9"/>
      <c r="I2909" s="47">
        <v>82000</v>
      </c>
      <c r="J2909" s="10"/>
    </row>
    <row r="2910" spans="1:10" x14ac:dyDescent="0.3">
      <c r="A2910" t="str" cm="1">
        <f t="array" ref="A2910">IFERROR(_xlfn.XLOOKUP(1,(Hoja1!$B$5:$B$1097=B2910)*(Hoja1!$E$5:$E$1097=_xlfn.MAXIFS(Hoja1!$E$5:$E$1097,Hoja1!$B$5:$B$1097,B2910,Hoja1!$E$5:$E$1097,"&lt;="&amp;E2910)),Hoja1!$C$5:$C$1097,""),"")</f>
        <v>CONST_576_JSA</v>
      </c>
      <c r="B2910" s="45" t="str">
        <f t="shared" si="90"/>
        <v>C-576</v>
      </c>
      <c r="C2910" s="45" t="str">
        <f t="shared" si="91"/>
        <v>JSA</v>
      </c>
      <c r="D2910" s="6" t="s">
        <v>66</v>
      </c>
      <c r="E2910" s="7">
        <v>39496</v>
      </c>
      <c r="F2910" s="8"/>
      <c r="G2910" s="9"/>
      <c r="H2910" s="9"/>
      <c r="I2910" s="47">
        <v>23000</v>
      </c>
      <c r="J2910" s="10"/>
    </row>
    <row r="2911" spans="1:10" x14ac:dyDescent="0.3">
      <c r="A2911" t="str" cm="1">
        <f t="array" ref="A2911">IFERROR(_xlfn.XLOOKUP(1,(Hoja1!$B$5:$B$1097=B2911)*(Hoja1!$E$5:$E$1097=_xlfn.MAXIFS(Hoja1!$E$5:$E$1097,Hoja1!$B$5:$B$1097,B2911,Hoja1!$E$5:$E$1097,"&lt;="&amp;E2911)),Hoja1!$C$5:$C$1097,""),"")</f>
        <v>CONST_576_JSA</v>
      </c>
      <c r="B2911" s="45" t="str">
        <f t="shared" si="90"/>
        <v>C-576</v>
      </c>
      <c r="C2911" s="45" t="str">
        <f t="shared" si="91"/>
        <v>JSA</v>
      </c>
      <c r="D2911" s="6" t="s">
        <v>66</v>
      </c>
      <c r="E2911" s="7">
        <v>39499</v>
      </c>
      <c r="F2911" s="8"/>
      <c r="G2911" s="9"/>
      <c r="H2911" s="9"/>
      <c r="I2911" s="47">
        <v>26000</v>
      </c>
      <c r="J2911" s="10"/>
    </row>
    <row r="2912" spans="1:10" x14ac:dyDescent="0.3">
      <c r="A2912" t="str" cm="1">
        <f t="array" ref="A2912">IFERROR(_xlfn.XLOOKUP(1,(Hoja1!$B$5:$B$1097=B2912)*(Hoja1!$E$5:$E$1097=_xlfn.MAXIFS(Hoja1!$E$5:$E$1097,Hoja1!$B$5:$B$1097,B2912,Hoja1!$E$5:$E$1097,"&lt;="&amp;E2912)),Hoja1!$C$5:$C$1097,""),"")</f>
        <v>CONST_576_JSA</v>
      </c>
      <c r="B2912" s="45" t="str">
        <f t="shared" si="90"/>
        <v>C-576</v>
      </c>
      <c r="C2912" s="45" t="str">
        <f t="shared" si="91"/>
        <v>JSA</v>
      </c>
      <c r="D2912" s="6" t="s">
        <v>66</v>
      </c>
      <c r="E2912" s="7">
        <v>39504</v>
      </c>
      <c r="F2912" s="8"/>
      <c r="G2912" s="9"/>
      <c r="H2912" s="9"/>
      <c r="I2912" s="47">
        <v>23000</v>
      </c>
      <c r="J2912" s="10"/>
    </row>
    <row r="2913" spans="1:10" x14ac:dyDescent="0.3">
      <c r="A2913" t="str" cm="1">
        <f t="array" ref="A2913">IFERROR(_xlfn.XLOOKUP(1,(Hoja1!$B$5:$B$1097=B2913)*(Hoja1!$E$5:$E$1097=_xlfn.MAXIFS(Hoja1!$E$5:$E$1097,Hoja1!$B$5:$B$1097,B2913,Hoja1!$E$5:$E$1097,"&lt;="&amp;E2913)),Hoja1!$C$5:$C$1097,""),"")</f>
        <v>CONST_576_JSA</v>
      </c>
      <c r="B2913" s="45" t="str">
        <f t="shared" si="90"/>
        <v>C-576</v>
      </c>
      <c r="C2913" s="45" t="str">
        <f t="shared" si="91"/>
        <v>JSA</v>
      </c>
      <c r="D2913" s="6" t="s">
        <v>66</v>
      </c>
      <c r="E2913" s="7">
        <v>39509</v>
      </c>
      <c r="F2913" s="8"/>
      <c r="G2913" s="9"/>
      <c r="H2913" s="9"/>
      <c r="I2913" s="47">
        <v>23000</v>
      </c>
      <c r="J2913" s="10"/>
    </row>
    <row r="2914" spans="1:10" x14ac:dyDescent="0.3">
      <c r="A2914" t="str" cm="1">
        <f t="array" ref="A2914">IFERROR(_xlfn.XLOOKUP(1,(Hoja1!$B$5:$B$1097=B2914)*(Hoja1!$E$5:$E$1097=_xlfn.MAXIFS(Hoja1!$E$5:$E$1097,Hoja1!$B$5:$B$1097,B2914,Hoja1!$E$5:$E$1097,"&lt;="&amp;E2914)),Hoja1!$C$5:$C$1097,""),"")</f>
        <v>CONST_576_JSA</v>
      </c>
      <c r="B2914" s="45" t="str">
        <f t="shared" si="90"/>
        <v>C-576</v>
      </c>
      <c r="C2914" s="45" t="str">
        <f t="shared" si="91"/>
        <v>JSA</v>
      </c>
      <c r="D2914" s="6" t="s">
        <v>66</v>
      </c>
      <c r="E2914" s="7">
        <v>39511</v>
      </c>
      <c r="F2914" s="8"/>
      <c r="G2914" s="9"/>
      <c r="H2914" s="9"/>
      <c r="I2914" s="47">
        <v>28000</v>
      </c>
      <c r="J2914" s="10"/>
    </row>
    <row r="2915" spans="1:10" x14ac:dyDescent="0.3">
      <c r="A2915" t="str" cm="1">
        <f t="array" ref="A2915">IFERROR(_xlfn.XLOOKUP(1,(Hoja1!$B$5:$B$1097=B2915)*(Hoja1!$E$5:$E$1097=_xlfn.MAXIFS(Hoja1!$E$5:$E$1097,Hoja1!$B$5:$B$1097,B2915,Hoja1!$E$5:$E$1097,"&lt;="&amp;E2915)),Hoja1!$C$5:$C$1097,""),"")</f>
        <v>CONST_576_JSA</v>
      </c>
      <c r="B2915" s="45" t="str">
        <f t="shared" si="90"/>
        <v>C-576</v>
      </c>
      <c r="C2915" s="45" t="str">
        <f t="shared" si="91"/>
        <v>JSA</v>
      </c>
      <c r="D2915" s="6" t="s">
        <v>66</v>
      </c>
      <c r="E2915" s="7">
        <v>39513</v>
      </c>
      <c r="F2915" s="8"/>
      <c r="G2915" s="9"/>
      <c r="H2915" s="9"/>
      <c r="I2915" s="47">
        <v>77000</v>
      </c>
      <c r="J2915" s="10"/>
    </row>
    <row r="2916" spans="1:10" x14ac:dyDescent="0.3">
      <c r="A2916" t="str" cm="1">
        <f t="array" ref="A2916">IFERROR(_xlfn.XLOOKUP(1,(Hoja1!$B$5:$B$1097=B2916)*(Hoja1!$E$5:$E$1097=_xlfn.MAXIFS(Hoja1!$E$5:$E$1097,Hoja1!$B$5:$B$1097,B2916,Hoja1!$E$5:$E$1097,"&lt;="&amp;E2916)),Hoja1!$C$5:$C$1097,""),"")</f>
        <v>CONST_576_JSA</v>
      </c>
      <c r="B2916" s="45" t="str">
        <f t="shared" si="90"/>
        <v>C-576</v>
      </c>
      <c r="C2916" s="45" t="str">
        <f t="shared" si="91"/>
        <v>JSA</v>
      </c>
      <c r="D2916" s="6" t="s">
        <v>66</v>
      </c>
      <c r="E2916" s="7">
        <v>39518</v>
      </c>
      <c r="F2916" s="8"/>
      <c r="G2916" s="9"/>
      <c r="H2916" s="9"/>
      <c r="I2916" s="47">
        <v>28000</v>
      </c>
      <c r="J2916" s="10"/>
    </row>
    <row r="2917" spans="1:10" x14ac:dyDescent="0.3">
      <c r="A2917" t="str" cm="1">
        <f t="array" ref="A2917">IFERROR(_xlfn.XLOOKUP(1,(Hoja1!$B$5:$B$1097=B2917)*(Hoja1!$E$5:$E$1097=_xlfn.MAXIFS(Hoja1!$E$5:$E$1097,Hoja1!$B$5:$B$1097,B2917,Hoja1!$E$5:$E$1097,"&lt;="&amp;E2917)),Hoja1!$C$5:$C$1097,""),"")</f>
        <v>CONST_576_JSA</v>
      </c>
      <c r="B2917" s="45" t="str">
        <f t="shared" si="90"/>
        <v>C-576</v>
      </c>
      <c r="C2917" s="45" t="str">
        <f t="shared" si="91"/>
        <v>JSA</v>
      </c>
      <c r="D2917" s="6" t="s">
        <v>66</v>
      </c>
      <c r="E2917" s="7">
        <v>39521</v>
      </c>
      <c r="F2917" s="8"/>
      <c r="G2917" s="9"/>
      <c r="H2917" s="9"/>
      <c r="I2917" s="47">
        <v>29000</v>
      </c>
      <c r="J2917" s="10"/>
    </row>
    <row r="2918" spans="1:10" x14ac:dyDescent="0.3">
      <c r="A2918" t="str" cm="1">
        <f t="array" ref="A2918">IFERROR(_xlfn.XLOOKUP(1,(Hoja1!$B$5:$B$1097=B2918)*(Hoja1!$E$5:$E$1097=_xlfn.MAXIFS(Hoja1!$E$5:$E$1097,Hoja1!$B$5:$B$1097,B2918,Hoja1!$E$5:$E$1097,"&lt;="&amp;E2918)),Hoja1!$C$5:$C$1097,""),"")</f>
        <v>CONST_576_JSA</v>
      </c>
      <c r="B2918" s="45" t="str">
        <f t="shared" si="90"/>
        <v>C-576</v>
      </c>
      <c r="C2918" s="45" t="str">
        <f t="shared" si="91"/>
        <v>JSA</v>
      </c>
      <c r="D2918" s="6" t="s">
        <v>66</v>
      </c>
      <c r="E2918" s="7">
        <v>39524</v>
      </c>
      <c r="F2918" s="8"/>
      <c r="G2918" s="9"/>
      <c r="H2918" s="9"/>
      <c r="I2918" s="47">
        <v>29000</v>
      </c>
      <c r="J2918" s="10"/>
    </row>
    <row r="2919" spans="1:10" x14ac:dyDescent="0.3">
      <c r="A2919" t="str" cm="1">
        <f t="array" ref="A2919">IFERROR(_xlfn.XLOOKUP(1,(Hoja1!$B$5:$B$1097=B2919)*(Hoja1!$E$5:$E$1097=_xlfn.MAXIFS(Hoja1!$E$5:$E$1097,Hoja1!$B$5:$B$1097,B2919,Hoja1!$E$5:$E$1097,"&lt;="&amp;E2919)),Hoja1!$C$5:$C$1097,""),"")</f>
        <v>CONST_576_JSA</v>
      </c>
      <c r="B2919" s="45" t="str">
        <f t="shared" si="90"/>
        <v>C-576</v>
      </c>
      <c r="C2919" s="45" t="str">
        <f t="shared" si="91"/>
        <v>JSA</v>
      </c>
      <c r="D2919" s="6" t="s">
        <v>66</v>
      </c>
      <c r="E2919" s="7">
        <v>39532</v>
      </c>
      <c r="F2919" s="8"/>
      <c r="G2919" s="9"/>
      <c r="H2919" s="9"/>
      <c r="I2919" s="47"/>
      <c r="J2919" s="10"/>
    </row>
    <row r="2920" spans="1:10" x14ac:dyDescent="0.3">
      <c r="A2920" t="str" cm="1">
        <f t="array" ref="A2920">IFERROR(_xlfn.XLOOKUP(1,(Hoja1!$B$5:$B$1097=B2920)*(Hoja1!$E$5:$E$1097=_xlfn.MAXIFS(Hoja1!$E$5:$E$1097,Hoja1!$B$5:$B$1097,B2920,Hoja1!$E$5:$E$1097,"&lt;="&amp;E2920)),Hoja1!$C$5:$C$1097,""),"")</f>
        <v>CONST_576_JSA</v>
      </c>
      <c r="B2920" s="45" t="str">
        <f t="shared" si="90"/>
        <v>C-576</v>
      </c>
      <c r="C2920" s="45" t="str">
        <f t="shared" si="91"/>
        <v>JSA</v>
      </c>
      <c r="D2920" s="6" t="s">
        <v>66</v>
      </c>
      <c r="E2920" s="7">
        <v>39535</v>
      </c>
      <c r="F2920" s="8"/>
      <c r="G2920" s="9"/>
      <c r="H2920" s="9"/>
      <c r="I2920" s="47">
        <v>37000</v>
      </c>
      <c r="J2920" s="10"/>
    </row>
    <row r="2921" spans="1:10" x14ac:dyDescent="0.3">
      <c r="A2921" t="str" cm="1">
        <f t="array" ref="A2921">IFERROR(_xlfn.XLOOKUP(1,(Hoja1!$B$5:$B$1097=B2921)*(Hoja1!$E$5:$E$1097=_xlfn.MAXIFS(Hoja1!$E$5:$E$1097,Hoja1!$B$5:$B$1097,B2921,Hoja1!$E$5:$E$1097,"&lt;="&amp;E2921)),Hoja1!$C$5:$C$1097,""),"")</f>
        <v>CONST_576_JSA</v>
      </c>
      <c r="B2921" s="45" t="str">
        <f t="shared" si="90"/>
        <v>C-576</v>
      </c>
      <c r="C2921" s="45" t="str">
        <f t="shared" si="91"/>
        <v>JSA</v>
      </c>
      <c r="D2921" s="6" t="s">
        <v>66</v>
      </c>
      <c r="E2921" s="7">
        <v>39539</v>
      </c>
      <c r="F2921" s="8"/>
      <c r="G2921" s="9"/>
      <c r="H2921" s="9"/>
      <c r="I2921" s="47">
        <v>39000</v>
      </c>
      <c r="J2921" s="10"/>
    </row>
    <row r="2922" spans="1:10" x14ac:dyDescent="0.3">
      <c r="A2922" t="str" cm="1">
        <f t="array" ref="A2922">IFERROR(_xlfn.XLOOKUP(1,(Hoja1!$B$5:$B$1097=B2922)*(Hoja1!$E$5:$E$1097=_xlfn.MAXIFS(Hoja1!$E$5:$E$1097,Hoja1!$B$5:$B$1097,B2922,Hoja1!$E$5:$E$1097,"&lt;="&amp;E2922)),Hoja1!$C$5:$C$1097,""),"")</f>
        <v>CONST_576_JSA</v>
      </c>
      <c r="B2922" s="45" t="str">
        <f t="shared" si="90"/>
        <v>C-576</v>
      </c>
      <c r="C2922" s="45" t="str">
        <f t="shared" si="91"/>
        <v>JSA</v>
      </c>
      <c r="D2922" s="6" t="s">
        <v>66</v>
      </c>
      <c r="E2922" s="7">
        <v>39545</v>
      </c>
      <c r="F2922" s="8"/>
      <c r="G2922" s="9"/>
      <c r="H2922" s="9"/>
      <c r="I2922" s="47">
        <v>38000</v>
      </c>
      <c r="J2922" s="10"/>
    </row>
    <row r="2923" spans="1:10" x14ac:dyDescent="0.3">
      <c r="A2923" t="str" cm="1">
        <f t="array" ref="A2923">IFERROR(_xlfn.XLOOKUP(1,(Hoja1!$B$5:$B$1097=B2923)*(Hoja1!$E$5:$E$1097=_xlfn.MAXIFS(Hoja1!$E$5:$E$1097,Hoja1!$B$5:$B$1097,B2923,Hoja1!$E$5:$E$1097,"&lt;="&amp;E2923)),Hoja1!$C$5:$C$1097,""),"")</f>
        <v>CONST_576_JSA</v>
      </c>
      <c r="B2923" s="45" t="str">
        <f t="shared" si="90"/>
        <v>C-576</v>
      </c>
      <c r="C2923" s="45" t="str">
        <f t="shared" si="91"/>
        <v>JSA</v>
      </c>
      <c r="D2923" s="6" t="s">
        <v>66</v>
      </c>
      <c r="E2923" s="7">
        <v>39553</v>
      </c>
      <c r="F2923" s="8"/>
      <c r="G2923" s="9"/>
      <c r="H2923" s="9"/>
      <c r="I2923" s="47">
        <v>36000</v>
      </c>
      <c r="J2923" s="10"/>
    </row>
    <row r="2924" spans="1:10" x14ac:dyDescent="0.3">
      <c r="A2924" t="str" cm="1">
        <f t="array" ref="A2924">IFERROR(_xlfn.XLOOKUP(1,(Hoja1!$B$5:$B$1097=B2924)*(Hoja1!$E$5:$E$1097=_xlfn.MAXIFS(Hoja1!$E$5:$E$1097,Hoja1!$B$5:$B$1097,B2924,Hoja1!$E$5:$E$1097,"&lt;="&amp;E2924)),Hoja1!$C$5:$C$1097,""),"")</f>
        <v>CONST_576_JSA</v>
      </c>
      <c r="B2924" s="45" t="str">
        <f t="shared" si="90"/>
        <v>C-576</v>
      </c>
      <c r="C2924" s="45" t="str">
        <f t="shared" si="91"/>
        <v>JSA</v>
      </c>
      <c r="D2924" s="6" t="s">
        <v>66</v>
      </c>
      <c r="E2924" s="7">
        <v>39556</v>
      </c>
      <c r="F2924" s="8"/>
      <c r="G2924" s="9"/>
      <c r="H2924" s="9"/>
      <c r="I2924" s="47">
        <v>38000</v>
      </c>
      <c r="J2924" s="10"/>
    </row>
    <row r="2925" spans="1:10" x14ac:dyDescent="0.3">
      <c r="A2925" t="str" cm="1">
        <f t="array" ref="A2925">IFERROR(_xlfn.XLOOKUP(1,(Hoja1!$B$5:$B$1097=B2925)*(Hoja1!$E$5:$E$1097=_xlfn.MAXIFS(Hoja1!$E$5:$E$1097,Hoja1!$B$5:$B$1097,B2925,Hoja1!$E$5:$E$1097,"&lt;="&amp;E2925)),Hoja1!$C$5:$C$1097,""),"")</f>
        <v>CONST_576_JSA</v>
      </c>
      <c r="B2925" s="45" t="str">
        <f t="shared" si="90"/>
        <v>C-576</v>
      </c>
      <c r="C2925" s="45" t="str">
        <f t="shared" si="91"/>
        <v>JSA</v>
      </c>
      <c r="D2925" s="6" t="s">
        <v>66</v>
      </c>
      <c r="E2925" s="7">
        <v>39559</v>
      </c>
      <c r="F2925" s="8"/>
      <c r="G2925" s="9"/>
      <c r="H2925" s="9"/>
      <c r="I2925" s="47">
        <v>38000</v>
      </c>
      <c r="J2925" s="10"/>
    </row>
    <row r="2926" spans="1:10" x14ac:dyDescent="0.3">
      <c r="A2926" t="str" cm="1">
        <f t="array" ref="A2926">IFERROR(_xlfn.XLOOKUP(1,(Hoja1!$B$5:$B$1097=B2926)*(Hoja1!$E$5:$E$1097=_xlfn.MAXIFS(Hoja1!$E$5:$E$1097,Hoja1!$B$5:$B$1097,B2926,Hoja1!$E$5:$E$1097,"&lt;="&amp;E2926)),Hoja1!$C$5:$C$1097,""),"")</f>
        <v>CONST_576_JSA</v>
      </c>
      <c r="B2926" s="45" t="str">
        <f t="shared" si="90"/>
        <v>C-576</v>
      </c>
      <c r="C2926" s="45" t="str">
        <f t="shared" si="91"/>
        <v>JSA</v>
      </c>
      <c r="D2926" s="6" t="s">
        <v>66</v>
      </c>
      <c r="E2926" s="7">
        <v>39569</v>
      </c>
      <c r="F2926" s="8"/>
      <c r="G2926" s="9"/>
      <c r="H2926" s="9"/>
      <c r="I2926" s="47">
        <v>35000</v>
      </c>
      <c r="J2926" s="10"/>
    </row>
    <row r="2927" spans="1:10" x14ac:dyDescent="0.3">
      <c r="A2927" t="str" cm="1">
        <f t="array" ref="A2927">IFERROR(_xlfn.XLOOKUP(1,(Hoja1!$B$5:$B$1097=B2927)*(Hoja1!$E$5:$E$1097=_xlfn.MAXIFS(Hoja1!$E$5:$E$1097,Hoja1!$B$5:$B$1097,B2927,Hoja1!$E$5:$E$1097,"&lt;="&amp;E2927)),Hoja1!$C$5:$C$1097,""),"")</f>
        <v>CONST_576_JSA</v>
      </c>
      <c r="B2927" s="45" t="str">
        <f t="shared" si="90"/>
        <v>C-576</v>
      </c>
      <c r="C2927" s="45" t="str">
        <f t="shared" si="91"/>
        <v>JSA</v>
      </c>
      <c r="D2927" s="6" t="s">
        <v>66</v>
      </c>
      <c r="E2927" s="7">
        <v>39581</v>
      </c>
      <c r="F2927" s="8"/>
      <c r="G2927" s="9"/>
      <c r="H2927" s="9"/>
      <c r="I2927" s="47">
        <v>14000</v>
      </c>
      <c r="J2927" s="10"/>
    </row>
    <row r="2928" spans="1:10" x14ac:dyDescent="0.3">
      <c r="A2928" t="str" cm="1">
        <f t="array" ref="A2928">IFERROR(_xlfn.XLOOKUP(1,(Hoja1!$B$5:$B$1097=B2928)*(Hoja1!$E$5:$E$1097=_xlfn.MAXIFS(Hoja1!$E$5:$E$1097,Hoja1!$B$5:$B$1097,B2928,Hoja1!$E$5:$E$1097,"&lt;="&amp;E2928)),Hoja1!$C$5:$C$1097,""),"")</f>
        <v>CONST_576_JSA</v>
      </c>
      <c r="B2928" s="45" t="str">
        <f t="shared" si="90"/>
        <v>C-576</v>
      </c>
      <c r="C2928" s="45" t="str">
        <f t="shared" si="91"/>
        <v>JSA</v>
      </c>
      <c r="D2928" s="6" t="s">
        <v>66</v>
      </c>
      <c r="E2928" s="7">
        <v>39596</v>
      </c>
      <c r="F2928" s="8"/>
      <c r="G2928" s="9"/>
      <c r="H2928" s="9"/>
      <c r="I2928" s="47">
        <v>23000</v>
      </c>
      <c r="J2928" s="10"/>
    </row>
    <row r="2929" spans="1:10" x14ac:dyDescent="0.3">
      <c r="A2929" t="str" cm="1">
        <f t="array" ref="A2929">IFERROR(_xlfn.XLOOKUP(1,(Hoja1!$B$5:$B$1097=B2929)*(Hoja1!$E$5:$E$1097=_xlfn.MAXIFS(Hoja1!$E$5:$E$1097,Hoja1!$B$5:$B$1097,B2929,Hoja1!$E$5:$E$1097,"&lt;="&amp;E2929)),Hoja1!$C$5:$C$1097,""),"")</f>
        <v>CONST_576_JSA</v>
      </c>
      <c r="B2929" s="45" t="str">
        <f t="shared" si="90"/>
        <v>C-576</v>
      </c>
      <c r="C2929" s="45" t="str">
        <f t="shared" si="91"/>
        <v>JSA</v>
      </c>
      <c r="D2929" s="6" t="s">
        <v>66</v>
      </c>
      <c r="E2929" s="7">
        <v>39599</v>
      </c>
      <c r="F2929" s="8"/>
      <c r="G2929" s="9"/>
      <c r="H2929" s="9"/>
      <c r="I2929" s="47">
        <v>21000</v>
      </c>
      <c r="J2929" s="10"/>
    </row>
    <row r="2930" spans="1:10" x14ac:dyDescent="0.3">
      <c r="A2930" t="str" cm="1">
        <f t="array" ref="A2930">IFERROR(_xlfn.XLOOKUP(1,(Hoja1!$B$5:$B$1097=B2930)*(Hoja1!$E$5:$E$1097=_xlfn.MAXIFS(Hoja1!$E$5:$E$1097,Hoja1!$B$5:$B$1097,B2930,Hoja1!$E$5:$E$1097,"&lt;="&amp;E2930)),Hoja1!$C$5:$C$1097,""),"")</f>
        <v>CONST_576_JSA</v>
      </c>
      <c r="B2930" s="45" t="str">
        <f t="shared" si="90"/>
        <v>C-576</v>
      </c>
      <c r="C2930" s="45" t="str">
        <f t="shared" si="91"/>
        <v>JSA</v>
      </c>
      <c r="D2930" s="6" t="s">
        <v>66</v>
      </c>
      <c r="E2930" s="7">
        <v>39601</v>
      </c>
      <c r="F2930" s="8"/>
      <c r="G2930" s="9"/>
      <c r="H2930" s="9"/>
      <c r="I2930" s="47">
        <v>15000</v>
      </c>
      <c r="J2930" s="10"/>
    </row>
    <row r="2931" spans="1:10" x14ac:dyDescent="0.3">
      <c r="A2931" t="str" cm="1">
        <f t="array" ref="A2931">IFERROR(_xlfn.XLOOKUP(1,(Hoja1!$B$5:$B$1097=B2931)*(Hoja1!$E$5:$E$1097=_xlfn.MAXIFS(Hoja1!$E$5:$E$1097,Hoja1!$B$5:$B$1097,B2931,Hoja1!$E$5:$E$1097,"&lt;="&amp;E2931)),Hoja1!$C$5:$C$1097,""),"")</f>
        <v>CONST_576_JSA</v>
      </c>
      <c r="B2931" s="45" t="str">
        <f t="shared" si="90"/>
        <v>C-576</v>
      </c>
      <c r="C2931" s="45" t="str">
        <f t="shared" si="91"/>
        <v>JSA</v>
      </c>
      <c r="D2931" s="6" t="s">
        <v>66</v>
      </c>
      <c r="E2931" s="7">
        <v>39624</v>
      </c>
      <c r="F2931" s="8"/>
      <c r="G2931" s="9"/>
      <c r="H2931" s="9"/>
      <c r="I2931" s="47">
        <v>22000</v>
      </c>
      <c r="J2931" s="10"/>
    </row>
    <row r="2932" spans="1:10" x14ac:dyDescent="0.3">
      <c r="A2932" t="str" cm="1">
        <f t="array" ref="A2932">IFERROR(_xlfn.XLOOKUP(1,(Hoja1!$B$5:$B$1097=B2932)*(Hoja1!$E$5:$E$1097=_xlfn.MAXIFS(Hoja1!$E$5:$E$1097,Hoja1!$B$5:$B$1097,B2932,Hoja1!$E$5:$E$1097,"&lt;="&amp;E2932)),Hoja1!$C$5:$C$1097,""),"")</f>
        <v>CONST_576_JSA</v>
      </c>
      <c r="B2932" s="45" t="str">
        <f t="shared" si="90"/>
        <v>C-576</v>
      </c>
      <c r="C2932" s="45" t="str">
        <f t="shared" si="91"/>
        <v>JSA</v>
      </c>
      <c r="D2932" s="6" t="s">
        <v>66</v>
      </c>
      <c r="E2932" s="7">
        <v>39652</v>
      </c>
      <c r="F2932" s="8"/>
      <c r="G2932" s="9"/>
      <c r="H2932" s="9"/>
      <c r="I2932" s="47">
        <v>18000</v>
      </c>
      <c r="J2932" s="10"/>
    </row>
    <row r="2933" spans="1:10" x14ac:dyDescent="0.3">
      <c r="A2933" t="str" cm="1">
        <f t="array" ref="A2933">IFERROR(_xlfn.XLOOKUP(1,(Hoja1!$B$5:$B$1097=B2933)*(Hoja1!$E$5:$E$1097=_xlfn.MAXIFS(Hoja1!$E$5:$E$1097,Hoja1!$B$5:$B$1097,B2933,Hoja1!$E$5:$E$1097,"&lt;="&amp;E2933)),Hoja1!$C$5:$C$1097,""),"")</f>
        <v>CONST_576_JSA</v>
      </c>
      <c r="B2933" s="45" t="str">
        <f t="shared" si="90"/>
        <v>C-576</v>
      </c>
      <c r="C2933" s="45" t="str">
        <f t="shared" si="91"/>
        <v>JSA</v>
      </c>
      <c r="D2933" s="6" t="s">
        <v>66</v>
      </c>
      <c r="E2933" s="7">
        <v>39724</v>
      </c>
      <c r="F2933" s="8"/>
      <c r="G2933" s="9"/>
      <c r="H2933" s="9"/>
      <c r="I2933" s="47">
        <v>45000</v>
      </c>
      <c r="J2933" s="10"/>
    </row>
    <row r="2934" spans="1:10" x14ac:dyDescent="0.3">
      <c r="A2934" t="str" cm="1">
        <f t="array" ref="A2934">IFERROR(_xlfn.XLOOKUP(1,(Hoja1!$B$5:$B$1097=B2934)*(Hoja1!$E$5:$E$1097=_xlfn.MAXIFS(Hoja1!$E$5:$E$1097,Hoja1!$B$5:$B$1097,B2934,Hoja1!$E$5:$E$1097,"&lt;="&amp;E2934)),Hoja1!$C$5:$C$1097,""),"")</f>
        <v>CONST_576_JSA</v>
      </c>
      <c r="B2934" s="45" t="str">
        <f t="shared" si="90"/>
        <v>C-576</v>
      </c>
      <c r="C2934" s="45" t="str">
        <f t="shared" si="91"/>
        <v>JSA</v>
      </c>
      <c r="D2934" s="6" t="s">
        <v>66</v>
      </c>
      <c r="E2934" s="7">
        <v>39729</v>
      </c>
      <c r="F2934" s="8"/>
      <c r="G2934" s="9"/>
      <c r="H2934" s="9"/>
      <c r="I2934" s="47">
        <v>35000</v>
      </c>
      <c r="J2934" s="10"/>
    </row>
    <row r="2935" spans="1:10" x14ac:dyDescent="0.3">
      <c r="A2935" t="str" cm="1">
        <f t="array" ref="A2935">IFERROR(_xlfn.XLOOKUP(1,(Hoja1!$B$5:$B$1097=B2935)*(Hoja1!$E$5:$E$1097=_xlfn.MAXIFS(Hoja1!$E$5:$E$1097,Hoja1!$B$5:$B$1097,B2935,Hoja1!$E$5:$E$1097,"&lt;="&amp;E2935)),Hoja1!$C$5:$C$1097,""),"")</f>
        <v>CONST_576_JSA</v>
      </c>
      <c r="B2935" s="45" t="str">
        <f t="shared" si="90"/>
        <v>C-576</v>
      </c>
      <c r="C2935" s="45" t="str">
        <f t="shared" si="91"/>
        <v>JSA</v>
      </c>
      <c r="D2935" s="6" t="s">
        <v>66</v>
      </c>
      <c r="E2935" s="7">
        <v>39732</v>
      </c>
      <c r="F2935" s="8"/>
      <c r="G2935" s="9"/>
      <c r="H2935" s="9"/>
      <c r="I2935" s="47">
        <v>17000</v>
      </c>
      <c r="J2935" s="10"/>
    </row>
    <row r="2936" spans="1:10" x14ac:dyDescent="0.3">
      <c r="A2936" t="str" cm="1">
        <f t="array" ref="A2936">IFERROR(_xlfn.XLOOKUP(1,(Hoja1!$B$5:$B$1097=B2936)*(Hoja1!$E$5:$E$1097=_xlfn.MAXIFS(Hoja1!$E$5:$E$1097,Hoja1!$B$5:$B$1097,B2936,Hoja1!$E$5:$E$1097,"&lt;="&amp;E2936)),Hoja1!$C$5:$C$1097,""),"")</f>
        <v>CONST_576_JSA</v>
      </c>
      <c r="B2936" s="45" t="str">
        <f t="shared" si="90"/>
        <v>C-576</v>
      </c>
      <c r="C2936" s="45" t="str">
        <f t="shared" si="91"/>
        <v>JSA</v>
      </c>
      <c r="D2936" s="6" t="s">
        <v>66</v>
      </c>
      <c r="E2936" s="7">
        <v>39738</v>
      </c>
      <c r="F2936" s="8"/>
      <c r="G2936" s="9"/>
      <c r="H2936" s="9"/>
      <c r="I2936" s="47">
        <v>28000</v>
      </c>
      <c r="J2936" s="10"/>
    </row>
    <row r="2937" spans="1:10" x14ac:dyDescent="0.3">
      <c r="A2937" t="str" cm="1">
        <f t="array" ref="A2937">IFERROR(_xlfn.XLOOKUP(1,(Hoja1!$B$5:$B$1097=B2937)*(Hoja1!$E$5:$E$1097=_xlfn.MAXIFS(Hoja1!$E$5:$E$1097,Hoja1!$B$5:$B$1097,B2937,Hoja1!$E$5:$E$1097,"&lt;="&amp;E2937)),Hoja1!$C$5:$C$1097,""),"")</f>
        <v>CONST_576_JSA</v>
      </c>
      <c r="B2937" s="45" t="str">
        <f t="shared" si="90"/>
        <v>C-576</v>
      </c>
      <c r="C2937" s="45" t="str">
        <f t="shared" si="91"/>
        <v>JSA</v>
      </c>
      <c r="D2937" s="6" t="s">
        <v>66</v>
      </c>
      <c r="E2937" s="7">
        <v>39740</v>
      </c>
      <c r="F2937" s="8"/>
      <c r="G2937" s="9"/>
      <c r="H2937" s="9"/>
      <c r="I2937" s="47">
        <v>20000</v>
      </c>
      <c r="J2937" s="10"/>
    </row>
    <row r="2938" spans="1:10" x14ac:dyDescent="0.3">
      <c r="A2938" t="str" cm="1">
        <f t="array" ref="A2938">IFERROR(_xlfn.XLOOKUP(1,(Hoja1!$B$5:$B$1097=B2938)*(Hoja1!$E$5:$E$1097=_xlfn.MAXIFS(Hoja1!$E$5:$E$1097,Hoja1!$B$5:$B$1097,B2938,Hoja1!$E$5:$E$1097,"&lt;="&amp;E2938)),Hoja1!$C$5:$C$1097,""),"")</f>
        <v>CONST_576_JSA</v>
      </c>
      <c r="B2938" s="45" t="str">
        <f t="shared" si="90"/>
        <v>C-576</v>
      </c>
      <c r="C2938" s="45" t="str">
        <f t="shared" si="91"/>
        <v>JSA</v>
      </c>
      <c r="D2938" s="6" t="s">
        <v>66</v>
      </c>
      <c r="E2938" s="7">
        <v>39763</v>
      </c>
      <c r="F2938" s="8"/>
      <c r="G2938" s="9"/>
      <c r="H2938" s="9"/>
      <c r="I2938" s="47"/>
      <c r="J2938" s="10"/>
    </row>
    <row r="2939" spans="1:10" x14ac:dyDescent="0.3">
      <c r="A2939" t="str" cm="1">
        <f t="array" ref="A2939">IFERROR(_xlfn.XLOOKUP(1,(Hoja1!$B$5:$B$1097=B2939)*(Hoja1!$E$5:$E$1097=_xlfn.MAXIFS(Hoja1!$E$5:$E$1097,Hoja1!$B$5:$B$1097,B2939,Hoja1!$E$5:$E$1097,"&lt;="&amp;E2939)),Hoja1!$C$5:$C$1097,""),"")</f>
        <v>CONST_576_JSA</v>
      </c>
      <c r="B2939" s="45" t="str">
        <f t="shared" si="90"/>
        <v>C-576</v>
      </c>
      <c r="C2939" s="45" t="str">
        <f t="shared" si="91"/>
        <v>JSA</v>
      </c>
      <c r="D2939" s="6" t="s">
        <v>66</v>
      </c>
      <c r="E2939" s="7">
        <v>39775</v>
      </c>
      <c r="F2939" s="8"/>
      <c r="G2939" s="9"/>
      <c r="H2939" s="9"/>
      <c r="I2939" s="47"/>
      <c r="J2939" s="10"/>
    </row>
    <row r="2940" spans="1:10" x14ac:dyDescent="0.3">
      <c r="A2940" t="str" cm="1">
        <f t="array" ref="A2940">IFERROR(_xlfn.XLOOKUP(1,(Hoja1!$B$5:$B$1097=B2940)*(Hoja1!$E$5:$E$1097=_xlfn.MAXIFS(Hoja1!$E$5:$E$1097,Hoja1!$B$5:$B$1097,B2940,Hoja1!$E$5:$E$1097,"&lt;="&amp;E2940)),Hoja1!$C$5:$C$1097,""),"")</f>
        <v>CONST_576_JSA</v>
      </c>
      <c r="B2940" s="45" t="str">
        <f t="shared" si="90"/>
        <v>C-576</v>
      </c>
      <c r="C2940" s="45" t="str">
        <f t="shared" si="91"/>
        <v>JSA</v>
      </c>
      <c r="D2940" s="6" t="s">
        <v>66</v>
      </c>
      <c r="E2940" s="7">
        <v>39818</v>
      </c>
      <c r="F2940" s="8"/>
      <c r="G2940" s="9"/>
      <c r="H2940" s="9"/>
      <c r="I2940" s="47">
        <v>10000</v>
      </c>
      <c r="J2940" s="10"/>
    </row>
    <row r="2941" spans="1:10" x14ac:dyDescent="0.3">
      <c r="A2941" t="str" cm="1">
        <f t="array" ref="A2941">IFERROR(_xlfn.XLOOKUP(1,(Hoja1!$B$5:$B$1097=B2941)*(Hoja1!$E$5:$E$1097=_xlfn.MAXIFS(Hoja1!$E$5:$E$1097,Hoja1!$B$5:$B$1097,B2941,Hoja1!$E$5:$E$1097,"&lt;="&amp;E2941)),Hoja1!$C$5:$C$1097,""),"")</f>
        <v>CONST_576_JSA</v>
      </c>
      <c r="B2941" s="45" t="str">
        <f t="shared" si="90"/>
        <v>C-576</v>
      </c>
      <c r="C2941" s="45" t="str">
        <f t="shared" si="91"/>
        <v>JSA</v>
      </c>
      <c r="D2941" s="6" t="s">
        <v>66</v>
      </c>
      <c r="E2941" s="7">
        <v>39827</v>
      </c>
      <c r="F2941" s="8"/>
      <c r="G2941" s="9"/>
      <c r="H2941" s="9"/>
      <c r="I2941" s="47">
        <v>17000</v>
      </c>
      <c r="J2941" s="10"/>
    </row>
    <row r="2942" spans="1:10" x14ac:dyDescent="0.3">
      <c r="A2942" t="str" cm="1">
        <f t="array" ref="A2942">IFERROR(_xlfn.XLOOKUP(1,(Hoja1!$B$5:$B$1097=B2942)*(Hoja1!$E$5:$E$1097=_xlfn.MAXIFS(Hoja1!$E$5:$E$1097,Hoja1!$B$5:$B$1097,B2942,Hoja1!$E$5:$E$1097,"&lt;="&amp;E2942)),Hoja1!$C$5:$C$1097,""),"")</f>
        <v>CONST_576_JSA</v>
      </c>
      <c r="B2942" s="45" t="str">
        <f t="shared" si="90"/>
        <v>C-576</v>
      </c>
      <c r="C2942" s="45" t="str">
        <f t="shared" si="91"/>
        <v>JSA</v>
      </c>
      <c r="D2942" s="6" t="s">
        <v>66</v>
      </c>
      <c r="E2942" s="7">
        <v>39829</v>
      </c>
      <c r="F2942" s="8"/>
      <c r="G2942" s="9"/>
      <c r="H2942" s="9"/>
      <c r="I2942" s="47">
        <v>12000</v>
      </c>
      <c r="J2942" s="10"/>
    </row>
    <row r="2943" spans="1:10" x14ac:dyDescent="0.3">
      <c r="A2943" t="str" cm="1">
        <f t="array" ref="A2943">IFERROR(_xlfn.XLOOKUP(1,(Hoja1!$B$5:$B$1097=B2943)*(Hoja1!$E$5:$E$1097=_xlfn.MAXIFS(Hoja1!$E$5:$E$1097,Hoja1!$B$5:$B$1097,B2943,Hoja1!$E$5:$E$1097,"&lt;="&amp;E2943)),Hoja1!$C$5:$C$1097,""),"")</f>
        <v>CONST_576_JSA</v>
      </c>
      <c r="B2943" s="45" t="str">
        <f t="shared" si="90"/>
        <v>C-576</v>
      </c>
      <c r="C2943" s="45" t="str">
        <f t="shared" si="91"/>
        <v>JSA</v>
      </c>
      <c r="D2943" s="6" t="s">
        <v>66</v>
      </c>
      <c r="E2943" s="7">
        <v>39835</v>
      </c>
      <c r="F2943" s="8"/>
      <c r="G2943" s="9"/>
      <c r="H2943" s="9"/>
      <c r="I2943" s="47">
        <v>10000</v>
      </c>
      <c r="J2943" s="10"/>
    </row>
    <row r="2944" spans="1:10" x14ac:dyDescent="0.3">
      <c r="A2944" t="str" cm="1">
        <f t="array" ref="A2944">IFERROR(_xlfn.XLOOKUP(1,(Hoja1!$B$5:$B$1097=B2944)*(Hoja1!$E$5:$E$1097=_xlfn.MAXIFS(Hoja1!$E$5:$E$1097,Hoja1!$B$5:$B$1097,B2944,Hoja1!$E$5:$E$1097,"&lt;="&amp;E2944)),Hoja1!$C$5:$C$1097,""),"")</f>
        <v>CONST_576_JSA</v>
      </c>
      <c r="B2944" s="45" t="str">
        <f t="shared" si="90"/>
        <v>C-576</v>
      </c>
      <c r="C2944" s="45" t="str">
        <f t="shared" si="91"/>
        <v>JSA</v>
      </c>
      <c r="D2944" s="6" t="s">
        <v>66</v>
      </c>
      <c r="E2944" s="7">
        <v>39836</v>
      </c>
      <c r="F2944" s="8"/>
      <c r="G2944" s="9"/>
      <c r="H2944" s="9"/>
      <c r="I2944" s="47">
        <v>5000</v>
      </c>
      <c r="J2944" s="10"/>
    </row>
    <row r="2945" spans="1:10" x14ac:dyDescent="0.3">
      <c r="A2945" t="str" cm="1">
        <f t="array" ref="A2945">IFERROR(_xlfn.XLOOKUP(1,(Hoja1!$B$5:$B$1097=B2945)*(Hoja1!$E$5:$E$1097=_xlfn.MAXIFS(Hoja1!$E$5:$E$1097,Hoja1!$B$5:$B$1097,B2945,Hoja1!$E$5:$E$1097,"&lt;="&amp;E2945)),Hoja1!$C$5:$C$1097,""),"")</f>
        <v>CONST_576_JSA</v>
      </c>
      <c r="B2945" s="45" t="str">
        <f t="shared" si="90"/>
        <v>C-576</v>
      </c>
      <c r="C2945" s="45" t="str">
        <f t="shared" si="91"/>
        <v>JSA</v>
      </c>
      <c r="D2945" s="6" t="s">
        <v>66</v>
      </c>
      <c r="E2945" s="7">
        <v>39850</v>
      </c>
      <c r="F2945" s="8"/>
      <c r="G2945" s="9"/>
      <c r="H2945" s="9"/>
      <c r="I2945" s="47">
        <v>17000</v>
      </c>
      <c r="J2945" s="10"/>
    </row>
    <row r="2946" spans="1:10" x14ac:dyDescent="0.3">
      <c r="A2946" t="str" cm="1">
        <f t="array" ref="A2946">IFERROR(_xlfn.XLOOKUP(1,(Hoja1!$B$5:$B$1097=B2946)*(Hoja1!$E$5:$E$1097=_xlfn.MAXIFS(Hoja1!$E$5:$E$1097,Hoja1!$B$5:$B$1097,B2946,Hoja1!$E$5:$E$1097,"&lt;="&amp;E2946)),Hoja1!$C$5:$C$1097,""),"")</f>
        <v>CONST_576_JSA</v>
      </c>
      <c r="B2946" s="45" t="str">
        <f t="shared" si="90"/>
        <v>C-576</v>
      </c>
      <c r="C2946" s="45" t="str">
        <f t="shared" si="91"/>
        <v>JSA</v>
      </c>
      <c r="D2946" s="6" t="s">
        <v>66</v>
      </c>
      <c r="E2946" s="7">
        <v>39860</v>
      </c>
      <c r="F2946" s="8"/>
      <c r="G2946" s="9"/>
      <c r="H2946" s="9"/>
      <c r="I2946" s="47">
        <v>24000</v>
      </c>
      <c r="J2946" s="10"/>
    </row>
    <row r="2947" spans="1:10" x14ac:dyDescent="0.3">
      <c r="A2947" t="str" cm="1">
        <f t="array" ref="A2947">IFERROR(_xlfn.XLOOKUP(1,(Hoja1!$B$5:$B$1097=B2947)*(Hoja1!$E$5:$E$1097=_xlfn.MAXIFS(Hoja1!$E$5:$E$1097,Hoja1!$B$5:$B$1097,B2947,Hoja1!$E$5:$E$1097,"&lt;="&amp;E2947)),Hoja1!$C$5:$C$1097,""),"")</f>
        <v>CONST_576_JSA</v>
      </c>
      <c r="B2947" s="45" t="str">
        <f t="shared" ref="B2947:B3010" si="92">IF(LEFT(D2947,1)="T","T-","C-")&amp;TRIM(RIGHT(D2947,LEN(D2947)-SEARCH("-",D2947)))</f>
        <v>C-576</v>
      </c>
      <c r="C2947" s="45" t="str">
        <f t="shared" ref="C2947:C3010" si="93">IFERROR(MID(A2947,FIND("_",A2947,FIND("_",A2947)+1)+1,LEN(A2947)),"")</f>
        <v>JSA</v>
      </c>
      <c r="D2947" s="6" t="s">
        <v>66</v>
      </c>
      <c r="E2947" s="7">
        <v>39864</v>
      </c>
      <c r="F2947" s="8"/>
      <c r="G2947" s="9"/>
      <c r="H2947" s="9"/>
      <c r="I2947" s="47"/>
      <c r="J2947" s="10"/>
    </row>
    <row r="2948" spans="1:10" x14ac:dyDescent="0.3">
      <c r="A2948" t="str" cm="1">
        <f t="array" ref="A2948">IFERROR(_xlfn.XLOOKUP(1,(Hoja1!$B$5:$B$1097=B2948)*(Hoja1!$E$5:$E$1097=_xlfn.MAXIFS(Hoja1!$E$5:$E$1097,Hoja1!$B$5:$B$1097,B2948,Hoja1!$E$5:$E$1097,"&lt;="&amp;E2948)),Hoja1!$C$5:$C$1097,""),"")</f>
        <v>CONST_576_JSA</v>
      </c>
      <c r="B2948" s="45" t="str">
        <f t="shared" si="92"/>
        <v>C-576</v>
      </c>
      <c r="C2948" s="45" t="str">
        <f t="shared" si="93"/>
        <v>JSA</v>
      </c>
      <c r="D2948" s="6" t="s">
        <v>66</v>
      </c>
      <c r="E2948" s="7">
        <v>39877</v>
      </c>
      <c r="F2948" s="8"/>
      <c r="G2948" s="9"/>
      <c r="H2948" s="9"/>
      <c r="I2948" s="47">
        <v>31000</v>
      </c>
      <c r="J2948" s="10"/>
    </row>
    <row r="2949" spans="1:10" x14ac:dyDescent="0.3">
      <c r="A2949" t="str" cm="1">
        <f t="array" ref="A2949">IFERROR(_xlfn.XLOOKUP(1,(Hoja1!$B$5:$B$1097=B2949)*(Hoja1!$E$5:$E$1097=_xlfn.MAXIFS(Hoja1!$E$5:$E$1097,Hoja1!$B$5:$B$1097,B2949,Hoja1!$E$5:$E$1097,"&lt;="&amp;E2949)),Hoja1!$C$5:$C$1097,""),"")</f>
        <v>CONST_576_JSA</v>
      </c>
      <c r="B2949" s="45" t="str">
        <f t="shared" si="92"/>
        <v>C-576</v>
      </c>
      <c r="C2949" s="45" t="str">
        <f t="shared" si="93"/>
        <v>JSA</v>
      </c>
      <c r="D2949" s="6" t="s">
        <v>66</v>
      </c>
      <c r="E2949" s="7">
        <v>39890</v>
      </c>
      <c r="F2949" s="8"/>
      <c r="G2949" s="9"/>
      <c r="H2949" s="9"/>
      <c r="I2949" s="47">
        <v>19000</v>
      </c>
      <c r="J2949" s="10"/>
    </row>
    <row r="2950" spans="1:10" x14ac:dyDescent="0.3">
      <c r="A2950" t="str" cm="1">
        <f t="array" ref="A2950">IFERROR(_xlfn.XLOOKUP(1,(Hoja1!$B$5:$B$1097=B2950)*(Hoja1!$E$5:$E$1097=_xlfn.MAXIFS(Hoja1!$E$5:$E$1097,Hoja1!$B$5:$B$1097,B2950,Hoja1!$E$5:$E$1097,"&lt;="&amp;E2950)),Hoja1!$C$5:$C$1097,""),"")</f>
        <v>CONST_576_JSA</v>
      </c>
      <c r="B2950" s="45" t="str">
        <f t="shared" si="92"/>
        <v>C-576</v>
      </c>
      <c r="C2950" s="45" t="str">
        <f t="shared" si="93"/>
        <v>JSA</v>
      </c>
      <c r="D2950" s="6" t="s">
        <v>66</v>
      </c>
      <c r="E2950" s="7">
        <v>39910</v>
      </c>
      <c r="F2950" s="8"/>
      <c r="G2950" s="9"/>
      <c r="H2950" s="9"/>
      <c r="I2950" s="47">
        <v>24000</v>
      </c>
      <c r="J2950" s="10"/>
    </row>
    <row r="2951" spans="1:10" x14ac:dyDescent="0.3">
      <c r="A2951" t="str" cm="1">
        <f t="array" ref="A2951">IFERROR(_xlfn.XLOOKUP(1,(Hoja1!$B$5:$B$1097=B2951)*(Hoja1!$E$5:$E$1097=_xlfn.MAXIFS(Hoja1!$E$5:$E$1097,Hoja1!$B$5:$B$1097,B2951,Hoja1!$E$5:$E$1097,"&lt;="&amp;E2951)),Hoja1!$C$5:$C$1097,""),"")</f>
        <v>CONST_576_JSA</v>
      </c>
      <c r="B2951" s="45" t="str">
        <f t="shared" si="92"/>
        <v>C-576</v>
      </c>
      <c r="C2951" s="45" t="str">
        <f t="shared" si="93"/>
        <v>JSA</v>
      </c>
      <c r="D2951" s="6" t="s">
        <v>66</v>
      </c>
      <c r="E2951" s="7">
        <v>39931</v>
      </c>
      <c r="F2951" s="8"/>
      <c r="G2951" s="9"/>
      <c r="H2951" s="9"/>
      <c r="I2951" s="47">
        <v>3000</v>
      </c>
      <c r="J2951" s="10"/>
    </row>
    <row r="2952" spans="1:10" x14ac:dyDescent="0.3">
      <c r="A2952" t="str" cm="1">
        <f t="array" ref="A2952">IFERROR(_xlfn.XLOOKUP(1,(Hoja1!$B$5:$B$1097=B2952)*(Hoja1!$E$5:$E$1097=_xlfn.MAXIFS(Hoja1!$E$5:$E$1097,Hoja1!$B$5:$B$1097,B2952,Hoja1!$E$5:$E$1097,"&lt;="&amp;E2952)),Hoja1!$C$5:$C$1097,""),"")</f>
        <v>CONST_576_JSA</v>
      </c>
      <c r="B2952" s="45" t="str">
        <f t="shared" si="92"/>
        <v>C-576</v>
      </c>
      <c r="C2952" s="45" t="str">
        <f t="shared" si="93"/>
        <v>JSA</v>
      </c>
      <c r="D2952" s="6" t="s">
        <v>66</v>
      </c>
      <c r="E2952" s="7">
        <v>39939</v>
      </c>
      <c r="F2952" s="8"/>
      <c r="G2952" s="9"/>
      <c r="H2952" s="9"/>
      <c r="I2952" s="47">
        <v>30000</v>
      </c>
      <c r="J2952" s="10"/>
    </row>
    <row r="2953" spans="1:10" x14ac:dyDescent="0.3">
      <c r="A2953" t="str" cm="1">
        <f t="array" ref="A2953">IFERROR(_xlfn.XLOOKUP(1,(Hoja1!$B$5:$B$1097=B2953)*(Hoja1!$E$5:$E$1097=_xlfn.MAXIFS(Hoja1!$E$5:$E$1097,Hoja1!$B$5:$B$1097,B2953,Hoja1!$E$5:$E$1097,"&lt;="&amp;E2953)),Hoja1!$C$5:$C$1097,""),"")</f>
        <v>CONST_576_JSA</v>
      </c>
      <c r="B2953" s="45" t="str">
        <f t="shared" si="92"/>
        <v>C-576</v>
      </c>
      <c r="C2953" s="45" t="str">
        <f t="shared" si="93"/>
        <v>JSA</v>
      </c>
      <c r="D2953" s="6" t="s">
        <v>66</v>
      </c>
      <c r="E2953" s="7">
        <v>40072</v>
      </c>
      <c r="F2953" s="8"/>
      <c r="G2953" s="9"/>
      <c r="H2953" s="9"/>
      <c r="I2953" s="47"/>
      <c r="J2953" s="10">
        <v>74</v>
      </c>
    </row>
    <row r="2954" spans="1:10" x14ac:dyDescent="0.3">
      <c r="A2954" t="str" cm="1">
        <f t="array" ref="A2954">IFERROR(_xlfn.XLOOKUP(1,(Hoja1!$B$5:$B$1097=B2954)*(Hoja1!$E$5:$E$1097=_xlfn.MAXIFS(Hoja1!$E$5:$E$1097,Hoja1!$B$5:$B$1097,B2954,Hoja1!$E$5:$E$1097,"&lt;="&amp;E2954)),Hoja1!$C$5:$C$1097,""),"")</f>
        <v>CONST_576_JSA</v>
      </c>
      <c r="B2954" s="45" t="str">
        <f t="shared" si="92"/>
        <v>C-576</v>
      </c>
      <c r="C2954" s="45" t="str">
        <f t="shared" si="93"/>
        <v>JSA</v>
      </c>
      <c r="D2954" s="6" t="s">
        <v>66</v>
      </c>
      <c r="E2954" s="7">
        <v>40228</v>
      </c>
      <c r="F2954" s="8"/>
      <c r="G2954" s="9"/>
      <c r="H2954" s="9"/>
      <c r="I2954" s="47">
        <v>22000</v>
      </c>
      <c r="J2954" s="10">
        <v>8</v>
      </c>
    </row>
    <row r="2955" spans="1:10" x14ac:dyDescent="0.3">
      <c r="A2955" t="str" cm="1">
        <f t="array" ref="A2955">IFERROR(_xlfn.XLOOKUP(1,(Hoja1!$B$5:$B$1097=B2955)*(Hoja1!$E$5:$E$1097=_xlfn.MAXIFS(Hoja1!$E$5:$E$1097,Hoja1!$B$5:$B$1097,B2955,Hoja1!$E$5:$E$1097,"&lt;="&amp;E2955)),Hoja1!$C$5:$C$1097,""),"")</f>
        <v>CONST_576_JSA</v>
      </c>
      <c r="B2955" s="45" t="str">
        <f t="shared" si="92"/>
        <v>C-576</v>
      </c>
      <c r="C2955" s="45" t="str">
        <f t="shared" si="93"/>
        <v>JSA</v>
      </c>
      <c r="D2955" s="6" t="s">
        <v>66</v>
      </c>
      <c r="E2955" s="7">
        <v>40276</v>
      </c>
      <c r="F2955" s="8"/>
      <c r="G2955" s="9"/>
      <c r="H2955" s="9"/>
      <c r="I2955" s="47">
        <v>32000</v>
      </c>
      <c r="J2955" s="10">
        <v>7</v>
      </c>
    </row>
    <row r="2956" spans="1:10" x14ac:dyDescent="0.3">
      <c r="A2956" t="str" cm="1">
        <f t="array" ref="A2956">IFERROR(_xlfn.XLOOKUP(1,(Hoja1!$B$5:$B$1097=B2956)*(Hoja1!$E$5:$E$1097=_xlfn.MAXIFS(Hoja1!$E$5:$E$1097,Hoja1!$B$5:$B$1097,B2956,Hoja1!$E$5:$E$1097,"&lt;="&amp;E2956)),Hoja1!$C$5:$C$1097,""),"")</f>
        <v>CONST_576_JSA</v>
      </c>
      <c r="B2956" s="45" t="str">
        <f t="shared" si="92"/>
        <v>C-576</v>
      </c>
      <c r="C2956" s="45" t="str">
        <f t="shared" si="93"/>
        <v>JSA</v>
      </c>
      <c r="D2956" s="6" t="s">
        <v>66</v>
      </c>
      <c r="E2956" s="7">
        <v>40284</v>
      </c>
      <c r="F2956" s="8"/>
      <c r="G2956" s="9"/>
      <c r="H2956" s="9"/>
      <c r="I2956" s="47">
        <v>26000</v>
      </c>
      <c r="J2956" s="10">
        <v>7</v>
      </c>
    </row>
    <row r="2957" spans="1:10" x14ac:dyDescent="0.3">
      <c r="A2957" t="str" cm="1">
        <f t="array" ref="A2957">IFERROR(_xlfn.XLOOKUP(1,(Hoja1!$B$5:$B$1097=B2957)*(Hoja1!$E$5:$E$1097=_xlfn.MAXIFS(Hoja1!$E$5:$E$1097,Hoja1!$B$5:$B$1097,B2957,Hoja1!$E$5:$E$1097,"&lt;="&amp;E2957)),Hoja1!$C$5:$C$1097,""),"")</f>
        <v>CONST_580_JSA</v>
      </c>
      <c r="B2957" s="45" t="str">
        <f t="shared" si="92"/>
        <v>C-580</v>
      </c>
      <c r="C2957" s="45" t="str">
        <f t="shared" si="93"/>
        <v>JSA</v>
      </c>
      <c r="D2957" s="6" t="s">
        <v>307</v>
      </c>
      <c r="E2957" s="7">
        <v>39245</v>
      </c>
      <c r="F2957" s="8"/>
      <c r="G2957" s="9"/>
      <c r="H2957" s="9"/>
      <c r="I2957" s="47">
        <v>35000</v>
      </c>
      <c r="J2957" s="10"/>
    </row>
    <row r="2958" spans="1:10" x14ac:dyDescent="0.3">
      <c r="A2958" t="str" cm="1">
        <f t="array" ref="A2958">IFERROR(_xlfn.XLOOKUP(1,(Hoja1!$B$5:$B$1097=B2958)*(Hoja1!$E$5:$E$1097=_xlfn.MAXIFS(Hoja1!$E$5:$E$1097,Hoja1!$B$5:$B$1097,B2958,Hoja1!$E$5:$E$1097,"&lt;="&amp;E2958)),Hoja1!$C$5:$C$1097,""),"")</f>
        <v>CONST_580_JSA</v>
      </c>
      <c r="B2958" s="45" t="str">
        <f t="shared" si="92"/>
        <v>C-580</v>
      </c>
      <c r="C2958" s="45" t="str">
        <f t="shared" si="93"/>
        <v>JSA</v>
      </c>
      <c r="D2958" s="6" t="s">
        <v>307</v>
      </c>
      <c r="E2958" s="7">
        <v>39247</v>
      </c>
      <c r="F2958" s="8"/>
      <c r="G2958" s="9"/>
      <c r="H2958" s="9"/>
      <c r="I2958" s="47">
        <v>42000</v>
      </c>
      <c r="J2958" s="10"/>
    </row>
    <row r="2959" spans="1:10" x14ac:dyDescent="0.3">
      <c r="A2959" t="str" cm="1">
        <f t="array" ref="A2959">IFERROR(_xlfn.XLOOKUP(1,(Hoja1!$B$5:$B$1097=B2959)*(Hoja1!$E$5:$E$1097=_xlfn.MAXIFS(Hoja1!$E$5:$E$1097,Hoja1!$B$5:$B$1097,B2959,Hoja1!$E$5:$E$1097,"&lt;="&amp;E2959)),Hoja1!$C$5:$C$1097,""),"")</f>
        <v>CONST_580_JSA</v>
      </c>
      <c r="B2959" s="45" t="str">
        <f t="shared" si="92"/>
        <v>C-580</v>
      </c>
      <c r="C2959" s="45" t="str">
        <f t="shared" si="93"/>
        <v>JSA</v>
      </c>
      <c r="D2959" s="6" t="s">
        <v>307</v>
      </c>
      <c r="E2959" s="7">
        <v>39248</v>
      </c>
      <c r="F2959" s="8"/>
      <c r="G2959" s="9"/>
      <c r="H2959" s="9"/>
      <c r="I2959" s="47">
        <v>38000</v>
      </c>
      <c r="J2959" s="10"/>
    </row>
    <row r="2960" spans="1:10" x14ac:dyDescent="0.3">
      <c r="A2960" t="str" cm="1">
        <f t="array" ref="A2960">IFERROR(_xlfn.XLOOKUP(1,(Hoja1!$B$5:$B$1097=B2960)*(Hoja1!$E$5:$E$1097=_xlfn.MAXIFS(Hoja1!$E$5:$E$1097,Hoja1!$B$5:$B$1097,B2960,Hoja1!$E$5:$E$1097,"&lt;="&amp;E2960)),Hoja1!$C$5:$C$1097,""),"")</f>
        <v>CONST_580_JSA</v>
      </c>
      <c r="B2960" s="45" t="str">
        <f t="shared" si="92"/>
        <v>C-580</v>
      </c>
      <c r="C2960" s="45" t="str">
        <f t="shared" si="93"/>
        <v>JSA</v>
      </c>
      <c r="D2960" s="6" t="s">
        <v>307</v>
      </c>
      <c r="E2960" s="7">
        <v>39255</v>
      </c>
      <c r="F2960" s="8"/>
      <c r="G2960" s="9"/>
      <c r="H2960" s="9"/>
      <c r="I2960" s="47">
        <v>36000</v>
      </c>
      <c r="J2960" s="10"/>
    </row>
    <row r="2961" spans="1:10" x14ac:dyDescent="0.3">
      <c r="A2961" t="str" cm="1">
        <f t="array" ref="A2961">IFERROR(_xlfn.XLOOKUP(1,(Hoja1!$B$5:$B$1097=B2961)*(Hoja1!$E$5:$E$1097=_xlfn.MAXIFS(Hoja1!$E$5:$E$1097,Hoja1!$B$5:$B$1097,B2961,Hoja1!$E$5:$E$1097,"&lt;="&amp;E2961)),Hoja1!$C$5:$C$1097,""),"")</f>
        <v>CONST_580_JSA</v>
      </c>
      <c r="B2961" s="45" t="str">
        <f t="shared" si="92"/>
        <v>C-580</v>
      </c>
      <c r="C2961" s="45" t="str">
        <f t="shared" si="93"/>
        <v>JSA</v>
      </c>
      <c r="D2961" s="6" t="s">
        <v>307</v>
      </c>
      <c r="E2961" s="7">
        <v>39256</v>
      </c>
      <c r="F2961" s="8"/>
      <c r="G2961" s="9"/>
      <c r="H2961" s="9"/>
      <c r="I2961" s="47">
        <v>36000</v>
      </c>
      <c r="J2961" s="10"/>
    </row>
    <row r="2962" spans="1:10" x14ac:dyDescent="0.3">
      <c r="A2962" t="str" cm="1">
        <f t="array" ref="A2962">IFERROR(_xlfn.XLOOKUP(1,(Hoja1!$B$5:$B$1097=B2962)*(Hoja1!$E$5:$E$1097=_xlfn.MAXIFS(Hoja1!$E$5:$E$1097,Hoja1!$B$5:$B$1097,B2962,Hoja1!$E$5:$E$1097,"&lt;="&amp;E2962)),Hoja1!$C$5:$C$1097,""),"")</f>
        <v>CONST_580_JSA</v>
      </c>
      <c r="B2962" s="45" t="str">
        <f t="shared" si="92"/>
        <v>C-580</v>
      </c>
      <c r="C2962" s="45" t="str">
        <f t="shared" si="93"/>
        <v>JSA</v>
      </c>
      <c r="D2962" s="6" t="s">
        <v>307</v>
      </c>
      <c r="E2962" s="7">
        <v>39258</v>
      </c>
      <c r="F2962" s="8"/>
      <c r="G2962" s="9"/>
      <c r="H2962" s="9"/>
      <c r="I2962" s="47">
        <v>30000</v>
      </c>
      <c r="J2962" s="10"/>
    </row>
    <row r="2963" spans="1:10" x14ac:dyDescent="0.3">
      <c r="A2963" t="str" cm="1">
        <f t="array" ref="A2963">IFERROR(_xlfn.XLOOKUP(1,(Hoja1!$B$5:$B$1097=B2963)*(Hoja1!$E$5:$E$1097=_xlfn.MAXIFS(Hoja1!$E$5:$E$1097,Hoja1!$B$5:$B$1097,B2963,Hoja1!$E$5:$E$1097,"&lt;="&amp;E2963)),Hoja1!$C$5:$C$1097,""),"")</f>
        <v>CONST_580_JSA</v>
      </c>
      <c r="B2963" s="45" t="str">
        <f t="shared" si="92"/>
        <v>C-580</v>
      </c>
      <c r="C2963" s="45" t="str">
        <f t="shared" si="93"/>
        <v>JSA</v>
      </c>
      <c r="D2963" s="6" t="s">
        <v>307</v>
      </c>
      <c r="E2963" s="7">
        <v>39259</v>
      </c>
      <c r="F2963" s="8"/>
      <c r="G2963" s="9"/>
      <c r="H2963" s="9"/>
      <c r="I2963" s="47">
        <v>32000</v>
      </c>
      <c r="J2963" s="10"/>
    </row>
    <row r="2964" spans="1:10" x14ac:dyDescent="0.3">
      <c r="A2964" t="str" cm="1">
        <f t="array" ref="A2964">IFERROR(_xlfn.XLOOKUP(1,(Hoja1!$B$5:$B$1097=B2964)*(Hoja1!$E$5:$E$1097=_xlfn.MAXIFS(Hoja1!$E$5:$E$1097,Hoja1!$B$5:$B$1097,B2964,Hoja1!$E$5:$E$1097,"&lt;="&amp;E2964)),Hoja1!$C$5:$C$1097,""),"")</f>
        <v>CONST_580_JSA</v>
      </c>
      <c r="B2964" s="45" t="str">
        <f t="shared" si="92"/>
        <v>C-580</v>
      </c>
      <c r="C2964" s="45" t="str">
        <f t="shared" si="93"/>
        <v>JSA</v>
      </c>
      <c r="D2964" s="6" t="s">
        <v>307</v>
      </c>
      <c r="E2964" s="7">
        <v>39260</v>
      </c>
      <c r="F2964" s="8"/>
      <c r="G2964" s="9"/>
      <c r="H2964" s="9"/>
      <c r="I2964" s="47">
        <v>36000</v>
      </c>
      <c r="J2964" s="10"/>
    </row>
    <row r="2965" spans="1:10" x14ac:dyDescent="0.3">
      <c r="A2965" t="str" cm="1">
        <f t="array" ref="A2965">IFERROR(_xlfn.XLOOKUP(1,(Hoja1!$B$5:$B$1097=B2965)*(Hoja1!$E$5:$E$1097=_xlfn.MAXIFS(Hoja1!$E$5:$E$1097,Hoja1!$B$5:$B$1097,B2965,Hoja1!$E$5:$E$1097,"&lt;="&amp;E2965)),Hoja1!$C$5:$C$1097,""),"")</f>
        <v>CONST_580_JSA</v>
      </c>
      <c r="B2965" s="45" t="str">
        <f t="shared" si="92"/>
        <v>C-580</v>
      </c>
      <c r="C2965" s="45" t="str">
        <f t="shared" si="93"/>
        <v>JSA</v>
      </c>
      <c r="D2965" s="6" t="s">
        <v>307</v>
      </c>
      <c r="E2965" s="7">
        <v>39261</v>
      </c>
      <c r="F2965" s="8"/>
      <c r="G2965" s="9"/>
      <c r="H2965" s="9"/>
      <c r="I2965" s="47">
        <v>41000</v>
      </c>
      <c r="J2965" s="10"/>
    </row>
    <row r="2966" spans="1:10" x14ac:dyDescent="0.3">
      <c r="A2966" t="str" cm="1">
        <f t="array" ref="A2966">IFERROR(_xlfn.XLOOKUP(1,(Hoja1!$B$5:$B$1097=B2966)*(Hoja1!$E$5:$E$1097=_xlfn.MAXIFS(Hoja1!$E$5:$E$1097,Hoja1!$B$5:$B$1097,B2966,Hoja1!$E$5:$E$1097,"&lt;="&amp;E2966)),Hoja1!$C$5:$C$1097,""),"")</f>
        <v>CONST_580_JSA</v>
      </c>
      <c r="B2966" s="45" t="str">
        <f t="shared" si="92"/>
        <v>C-580</v>
      </c>
      <c r="C2966" s="45" t="str">
        <f t="shared" si="93"/>
        <v>JSA</v>
      </c>
      <c r="D2966" s="6" t="s">
        <v>307</v>
      </c>
      <c r="E2966" s="7">
        <v>39264</v>
      </c>
      <c r="F2966" s="8"/>
      <c r="G2966" s="9"/>
      <c r="H2966" s="9"/>
      <c r="I2966" s="47">
        <v>32000</v>
      </c>
      <c r="J2966" s="10"/>
    </row>
    <row r="2967" spans="1:10" x14ac:dyDescent="0.3">
      <c r="A2967" t="str" cm="1">
        <f t="array" ref="A2967">IFERROR(_xlfn.XLOOKUP(1,(Hoja1!$B$5:$B$1097=B2967)*(Hoja1!$E$5:$E$1097=_xlfn.MAXIFS(Hoja1!$E$5:$E$1097,Hoja1!$B$5:$B$1097,B2967,Hoja1!$E$5:$E$1097,"&lt;="&amp;E2967)),Hoja1!$C$5:$C$1097,""),"")</f>
        <v>CONST_580_JSA</v>
      </c>
      <c r="B2967" s="45" t="str">
        <f t="shared" si="92"/>
        <v>C-580</v>
      </c>
      <c r="C2967" s="45" t="str">
        <f t="shared" si="93"/>
        <v>JSA</v>
      </c>
      <c r="D2967" s="6" t="s">
        <v>307</v>
      </c>
      <c r="E2967" s="7">
        <v>39268</v>
      </c>
      <c r="F2967" s="8"/>
      <c r="G2967" s="9"/>
      <c r="H2967" s="9"/>
      <c r="I2967" s="47">
        <v>30000</v>
      </c>
      <c r="J2967" s="10"/>
    </row>
    <row r="2968" spans="1:10" x14ac:dyDescent="0.3">
      <c r="A2968" t="str" cm="1">
        <f t="array" ref="A2968">IFERROR(_xlfn.XLOOKUP(1,(Hoja1!$B$5:$B$1097=B2968)*(Hoja1!$E$5:$E$1097=_xlfn.MAXIFS(Hoja1!$E$5:$E$1097,Hoja1!$B$5:$B$1097,B2968,Hoja1!$E$5:$E$1097,"&lt;="&amp;E2968)),Hoja1!$C$5:$C$1097,""),"")</f>
        <v>CONST_580_JSA</v>
      </c>
      <c r="B2968" s="45" t="str">
        <f t="shared" si="92"/>
        <v>C-580</v>
      </c>
      <c r="C2968" s="45" t="str">
        <f t="shared" si="93"/>
        <v>JSA</v>
      </c>
      <c r="D2968" s="6" t="s">
        <v>307</v>
      </c>
      <c r="E2968" s="7">
        <v>39273</v>
      </c>
      <c r="F2968" s="8"/>
      <c r="G2968" s="9"/>
      <c r="H2968" s="9"/>
      <c r="I2968" s="47">
        <v>34000</v>
      </c>
      <c r="J2968" s="10"/>
    </row>
    <row r="2969" spans="1:10" x14ac:dyDescent="0.3">
      <c r="A2969" t="str" cm="1">
        <f t="array" ref="A2969">IFERROR(_xlfn.XLOOKUP(1,(Hoja1!$B$5:$B$1097=B2969)*(Hoja1!$E$5:$E$1097=_xlfn.MAXIFS(Hoja1!$E$5:$E$1097,Hoja1!$B$5:$B$1097,B2969,Hoja1!$E$5:$E$1097,"&lt;="&amp;E2969)),Hoja1!$C$5:$C$1097,""),"")</f>
        <v>CONST_580_JSA</v>
      </c>
      <c r="B2969" s="45" t="str">
        <f t="shared" si="92"/>
        <v>C-580</v>
      </c>
      <c r="C2969" s="45" t="str">
        <f t="shared" si="93"/>
        <v>JSA</v>
      </c>
      <c r="D2969" s="6" t="s">
        <v>307</v>
      </c>
      <c r="E2969" s="7">
        <v>39275</v>
      </c>
      <c r="F2969" s="8"/>
      <c r="G2969" s="9"/>
      <c r="H2969" s="9"/>
      <c r="I2969" s="47">
        <v>28000</v>
      </c>
      <c r="J2969" s="10"/>
    </row>
    <row r="2970" spans="1:10" x14ac:dyDescent="0.3">
      <c r="A2970" t="str" cm="1">
        <f t="array" ref="A2970">IFERROR(_xlfn.XLOOKUP(1,(Hoja1!$B$5:$B$1097=B2970)*(Hoja1!$E$5:$E$1097=_xlfn.MAXIFS(Hoja1!$E$5:$E$1097,Hoja1!$B$5:$B$1097,B2970,Hoja1!$E$5:$E$1097,"&lt;="&amp;E2970)),Hoja1!$C$5:$C$1097,""),"")</f>
        <v>CONST_580_JSA</v>
      </c>
      <c r="B2970" s="45" t="str">
        <f t="shared" si="92"/>
        <v>C-580</v>
      </c>
      <c r="C2970" s="45" t="str">
        <f t="shared" si="93"/>
        <v>JSA</v>
      </c>
      <c r="D2970" s="6" t="s">
        <v>307</v>
      </c>
      <c r="E2970" s="7">
        <v>39279</v>
      </c>
      <c r="F2970" s="8"/>
      <c r="G2970" s="9"/>
      <c r="H2970" s="9"/>
      <c r="I2970" s="47">
        <v>28000</v>
      </c>
      <c r="J2970" s="10"/>
    </row>
    <row r="2971" spans="1:10" x14ac:dyDescent="0.3">
      <c r="A2971" t="str" cm="1">
        <f t="array" ref="A2971">IFERROR(_xlfn.XLOOKUP(1,(Hoja1!$B$5:$B$1097=B2971)*(Hoja1!$E$5:$E$1097=_xlfn.MAXIFS(Hoja1!$E$5:$E$1097,Hoja1!$B$5:$B$1097,B2971,Hoja1!$E$5:$E$1097,"&lt;="&amp;E2971)),Hoja1!$C$5:$C$1097,""),"")</f>
        <v>CONST_580_JSA</v>
      </c>
      <c r="B2971" s="45" t="str">
        <f t="shared" si="92"/>
        <v>C-580</v>
      </c>
      <c r="C2971" s="45" t="str">
        <f t="shared" si="93"/>
        <v>JSA</v>
      </c>
      <c r="D2971" s="6" t="s">
        <v>307</v>
      </c>
      <c r="E2971" s="7">
        <v>39282</v>
      </c>
      <c r="F2971" s="8"/>
      <c r="G2971" s="9"/>
      <c r="H2971" s="9"/>
      <c r="I2971" s="47">
        <v>26000</v>
      </c>
      <c r="J2971" s="10"/>
    </row>
    <row r="2972" spans="1:10" x14ac:dyDescent="0.3">
      <c r="A2972" t="str" cm="1">
        <f t="array" ref="A2972">IFERROR(_xlfn.XLOOKUP(1,(Hoja1!$B$5:$B$1097=B2972)*(Hoja1!$E$5:$E$1097=_xlfn.MAXIFS(Hoja1!$E$5:$E$1097,Hoja1!$B$5:$B$1097,B2972,Hoja1!$E$5:$E$1097,"&lt;="&amp;E2972)),Hoja1!$C$5:$C$1097,""),"")</f>
        <v>CONST_580_JSA</v>
      </c>
      <c r="B2972" s="45" t="str">
        <f t="shared" si="92"/>
        <v>C-580</v>
      </c>
      <c r="C2972" s="45" t="str">
        <f t="shared" si="93"/>
        <v>JSA</v>
      </c>
      <c r="D2972" s="6" t="s">
        <v>307</v>
      </c>
      <c r="E2972" s="7">
        <v>39283</v>
      </c>
      <c r="F2972" s="8"/>
      <c r="G2972" s="9"/>
      <c r="H2972" s="9"/>
      <c r="I2972" s="47">
        <v>39000</v>
      </c>
      <c r="J2972" s="10"/>
    </row>
    <row r="2973" spans="1:10" x14ac:dyDescent="0.3">
      <c r="A2973" t="str" cm="1">
        <f t="array" ref="A2973">IFERROR(_xlfn.XLOOKUP(1,(Hoja1!$B$5:$B$1097=B2973)*(Hoja1!$E$5:$E$1097=_xlfn.MAXIFS(Hoja1!$E$5:$E$1097,Hoja1!$B$5:$B$1097,B2973,Hoja1!$E$5:$E$1097,"&lt;="&amp;E2973)),Hoja1!$C$5:$C$1097,""),"")</f>
        <v>CONST_580_JSA</v>
      </c>
      <c r="B2973" s="45" t="str">
        <f t="shared" si="92"/>
        <v>C-580</v>
      </c>
      <c r="C2973" s="45" t="str">
        <f t="shared" si="93"/>
        <v>JSA</v>
      </c>
      <c r="D2973" s="6" t="s">
        <v>307</v>
      </c>
      <c r="E2973" s="7">
        <v>39284</v>
      </c>
      <c r="F2973" s="8"/>
      <c r="G2973" s="9"/>
      <c r="H2973" s="9"/>
      <c r="I2973" s="47">
        <v>44000</v>
      </c>
      <c r="J2973" s="10"/>
    </row>
    <row r="2974" spans="1:10" x14ac:dyDescent="0.3">
      <c r="A2974" t="str" cm="1">
        <f t="array" ref="A2974">IFERROR(_xlfn.XLOOKUP(1,(Hoja1!$B$5:$B$1097=B2974)*(Hoja1!$E$5:$E$1097=_xlfn.MAXIFS(Hoja1!$E$5:$E$1097,Hoja1!$B$5:$B$1097,B2974,Hoja1!$E$5:$E$1097,"&lt;="&amp;E2974)),Hoja1!$C$5:$C$1097,""),"")</f>
        <v>CONST_580_JSA</v>
      </c>
      <c r="B2974" s="45" t="str">
        <f t="shared" si="92"/>
        <v>C-580</v>
      </c>
      <c r="C2974" s="45" t="str">
        <f t="shared" si="93"/>
        <v>JSA</v>
      </c>
      <c r="D2974" s="6" t="s">
        <v>307</v>
      </c>
      <c r="E2974" s="7">
        <v>39286</v>
      </c>
      <c r="F2974" s="8"/>
      <c r="G2974" s="9"/>
      <c r="H2974" s="9"/>
      <c r="I2974" s="47">
        <v>34000</v>
      </c>
      <c r="J2974" s="10"/>
    </row>
    <row r="2975" spans="1:10" x14ac:dyDescent="0.3">
      <c r="A2975" t="str" cm="1">
        <f t="array" ref="A2975">IFERROR(_xlfn.XLOOKUP(1,(Hoja1!$B$5:$B$1097=B2975)*(Hoja1!$E$5:$E$1097=_xlfn.MAXIFS(Hoja1!$E$5:$E$1097,Hoja1!$B$5:$B$1097,B2975,Hoja1!$E$5:$E$1097,"&lt;="&amp;E2975)),Hoja1!$C$5:$C$1097,""),"")</f>
        <v>CONST_580_JSA</v>
      </c>
      <c r="B2975" s="45" t="str">
        <f t="shared" si="92"/>
        <v>C-580</v>
      </c>
      <c r="C2975" s="45" t="str">
        <f t="shared" si="93"/>
        <v>JSA</v>
      </c>
      <c r="D2975" s="6" t="s">
        <v>307</v>
      </c>
      <c r="E2975" s="7">
        <v>39287</v>
      </c>
      <c r="F2975" s="8"/>
      <c r="G2975" s="9"/>
      <c r="H2975" s="9"/>
      <c r="I2975" s="47">
        <v>30000</v>
      </c>
      <c r="J2975" s="10"/>
    </row>
    <row r="2976" spans="1:10" x14ac:dyDescent="0.3">
      <c r="A2976" t="str" cm="1">
        <f t="array" ref="A2976">IFERROR(_xlfn.XLOOKUP(1,(Hoja1!$B$5:$B$1097=B2976)*(Hoja1!$E$5:$E$1097=_xlfn.MAXIFS(Hoja1!$E$5:$E$1097,Hoja1!$B$5:$B$1097,B2976,Hoja1!$E$5:$E$1097,"&lt;="&amp;E2976)),Hoja1!$C$5:$C$1097,""),"")</f>
        <v>CONST_580_JSA</v>
      </c>
      <c r="B2976" s="45" t="str">
        <f t="shared" si="92"/>
        <v>C-580</v>
      </c>
      <c r="C2976" s="45" t="str">
        <f t="shared" si="93"/>
        <v>JSA</v>
      </c>
      <c r="D2976" s="6" t="s">
        <v>307</v>
      </c>
      <c r="E2976" s="7">
        <v>39289</v>
      </c>
      <c r="F2976" s="8"/>
      <c r="G2976" s="9"/>
      <c r="H2976" s="9"/>
      <c r="I2976" s="47">
        <v>31000</v>
      </c>
      <c r="J2976" s="10"/>
    </row>
    <row r="2977" spans="1:10" x14ac:dyDescent="0.3">
      <c r="A2977" t="str" cm="1">
        <f t="array" ref="A2977">IFERROR(_xlfn.XLOOKUP(1,(Hoja1!$B$5:$B$1097=B2977)*(Hoja1!$E$5:$E$1097=_xlfn.MAXIFS(Hoja1!$E$5:$E$1097,Hoja1!$B$5:$B$1097,B2977,Hoja1!$E$5:$E$1097,"&lt;="&amp;E2977)),Hoja1!$C$5:$C$1097,""),"")</f>
        <v>CONST_580_JSA</v>
      </c>
      <c r="B2977" s="45" t="str">
        <f t="shared" si="92"/>
        <v>C-580</v>
      </c>
      <c r="C2977" s="45" t="str">
        <f t="shared" si="93"/>
        <v>JSA</v>
      </c>
      <c r="D2977" s="6" t="s">
        <v>307</v>
      </c>
      <c r="E2977" s="7">
        <v>39294</v>
      </c>
      <c r="F2977" s="8"/>
      <c r="G2977" s="9"/>
      <c r="H2977" s="9"/>
      <c r="I2977" s="47">
        <v>32000</v>
      </c>
      <c r="J2977" s="10"/>
    </row>
    <row r="2978" spans="1:10" x14ac:dyDescent="0.3">
      <c r="A2978" t="str" cm="1">
        <f t="array" ref="A2978">IFERROR(_xlfn.XLOOKUP(1,(Hoja1!$B$5:$B$1097=B2978)*(Hoja1!$E$5:$E$1097=_xlfn.MAXIFS(Hoja1!$E$5:$E$1097,Hoja1!$B$5:$B$1097,B2978,Hoja1!$E$5:$E$1097,"&lt;="&amp;E2978)),Hoja1!$C$5:$C$1097,""),"")</f>
        <v>CONST_580_JSA</v>
      </c>
      <c r="B2978" s="45" t="str">
        <f t="shared" si="92"/>
        <v>C-580</v>
      </c>
      <c r="C2978" s="45" t="str">
        <f t="shared" si="93"/>
        <v>JSA</v>
      </c>
      <c r="D2978" s="6" t="s">
        <v>307</v>
      </c>
      <c r="E2978" s="7">
        <v>39296</v>
      </c>
      <c r="F2978" s="8"/>
      <c r="G2978" s="9"/>
      <c r="H2978" s="9"/>
      <c r="I2978" s="47">
        <v>50000</v>
      </c>
      <c r="J2978" s="10"/>
    </row>
    <row r="2979" spans="1:10" x14ac:dyDescent="0.3">
      <c r="A2979" t="str" cm="1">
        <f t="array" ref="A2979">IFERROR(_xlfn.XLOOKUP(1,(Hoja1!$B$5:$B$1097=B2979)*(Hoja1!$E$5:$E$1097=_xlfn.MAXIFS(Hoja1!$E$5:$E$1097,Hoja1!$B$5:$B$1097,B2979,Hoja1!$E$5:$E$1097,"&lt;="&amp;E2979)),Hoja1!$C$5:$C$1097,""),"")</f>
        <v>CONST_580_JSA</v>
      </c>
      <c r="B2979" s="45" t="str">
        <f t="shared" si="92"/>
        <v>C-580</v>
      </c>
      <c r="C2979" s="45" t="str">
        <f t="shared" si="93"/>
        <v>JSA</v>
      </c>
      <c r="D2979" s="6" t="s">
        <v>307</v>
      </c>
      <c r="E2979" s="7">
        <v>39297</v>
      </c>
      <c r="F2979" s="8"/>
      <c r="G2979" s="9"/>
      <c r="H2979" s="9"/>
      <c r="I2979" s="47">
        <v>30000</v>
      </c>
      <c r="J2979" s="10"/>
    </row>
    <row r="2980" spans="1:10" x14ac:dyDescent="0.3">
      <c r="A2980" t="str" cm="1">
        <f t="array" ref="A2980">IFERROR(_xlfn.XLOOKUP(1,(Hoja1!$B$5:$B$1097=B2980)*(Hoja1!$E$5:$E$1097=_xlfn.MAXIFS(Hoja1!$E$5:$E$1097,Hoja1!$B$5:$B$1097,B2980,Hoja1!$E$5:$E$1097,"&lt;="&amp;E2980)),Hoja1!$C$5:$C$1097,""),"")</f>
        <v>CONST_580_JSA</v>
      </c>
      <c r="B2980" s="45" t="str">
        <f t="shared" si="92"/>
        <v>C-580</v>
      </c>
      <c r="C2980" s="45" t="str">
        <f t="shared" si="93"/>
        <v>JSA</v>
      </c>
      <c r="D2980" s="6" t="s">
        <v>307</v>
      </c>
      <c r="E2980" s="7">
        <v>39302</v>
      </c>
      <c r="F2980" s="8"/>
      <c r="G2980" s="9"/>
      <c r="H2980" s="9"/>
      <c r="I2980" s="47">
        <v>30000</v>
      </c>
      <c r="J2980" s="10"/>
    </row>
    <row r="2981" spans="1:10" x14ac:dyDescent="0.3">
      <c r="A2981" t="str" cm="1">
        <f t="array" ref="A2981">IFERROR(_xlfn.XLOOKUP(1,(Hoja1!$B$5:$B$1097=B2981)*(Hoja1!$E$5:$E$1097=_xlfn.MAXIFS(Hoja1!$E$5:$E$1097,Hoja1!$B$5:$B$1097,B2981,Hoja1!$E$5:$E$1097,"&lt;="&amp;E2981)),Hoja1!$C$5:$C$1097,""),"")</f>
        <v>CONST_580_JSA</v>
      </c>
      <c r="B2981" s="45" t="str">
        <f t="shared" si="92"/>
        <v>C-580</v>
      </c>
      <c r="C2981" s="45" t="str">
        <f t="shared" si="93"/>
        <v>JSA</v>
      </c>
      <c r="D2981" s="6" t="s">
        <v>307</v>
      </c>
      <c r="E2981" s="7">
        <v>39303</v>
      </c>
      <c r="F2981" s="8"/>
      <c r="G2981" s="9"/>
      <c r="H2981" s="9"/>
      <c r="I2981" s="47">
        <v>59000</v>
      </c>
      <c r="J2981" s="10"/>
    </row>
    <row r="2982" spans="1:10" x14ac:dyDescent="0.3">
      <c r="A2982" t="str" cm="1">
        <f t="array" ref="A2982">IFERROR(_xlfn.XLOOKUP(1,(Hoja1!$B$5:$B$1097=B2982)*(Hoja1!$E$5:$E$1097=_xlfn.MAXIFS(Hoja1!$E$5:$E$1097,Hoja1!$B$5:$B$1097,B2982,Hoja1!$E$5:$E$1097,"&lt;="&amp;E2982)),Hoja1!$C$5:$C$1097,""),"")</f>
        <v>CONST_580_JSA</v>
      </c>
      <c r="B2982" s="45" t="str">
        <f t="shared" si="92"/>
        <v>C-580</v>
      </c>
      <c r="C2982" s="45" t="str">
        <f t="shared" si="93"/>
        <v>JSA</v>
      </c>
      <c r="D2982" s="6" t="s">
        <v>307</v>
      </c>
      <c r="E2982" s="7">
        <v>39307</v>
      </c>
      <c r="F2982" s="8"/>
      <c r="G2982" s="9"/>
      <c r="H2982" s="9"/>
      <c r="I2982" s="47">
        <v>32000</v>
      </c>
      <c r="J2982" s="10"/>
    </row>
    <row r="2983" spans="1:10" x14ac:dyDescent="0.3">
      <c r="A2983" t="str" cm="1">
        <f t="array" ref="A2983">IFERROR(_xlfn.XLOOKUP(1,(Hoja1!$B$5:$B$1097=B2983)*(Hoja1!$E$5:$E$1097=_xlfn.MAXIFS(Hoja1!$E$5:$E$1097,Hoja1!$B$5:$B$1097,B2983,Hoja1!$E$5:$E$1097,"&lt;="&amp;E2983)),Hoja1!$C$5:$C$1097,""),"")</f>
        <v>CONST_580_JSA</v>
      </c>
      <c r="B2983" s="45" t="str">
        <f t="shared" si="92"/>
        <v>C-580</v>
      </c>
      <c r="C2983" s="45" t="str">
        <f t="shared" si="93"/>
        <v>JSA</v>
      </c>
      <c r="D2983" s="6" t="s">
        <v>307</v>
      </c>
      <c r="E2983" s="7">
        <v>39324</v>
      </c>
      <c r="F2983" s="8"/>
      <c r="G2983" s="9"/>
      <c r="H2983" s="9"/>
      <c r="I2983" s="47">
        <v>31000</v>
      </c>
      <c r="J2983" s="10"/>
    </row>
    <row r="2984" spans="1:10" x14ac:dyDescent="0.3">
      <c r="A2984" t="str" cm="1">
        <f t="array" ref="A2984">IFERROR(_xlfn.XLOOKUP(1,(Hoja1!$B$5:$B$1097=B2984)*(Hoja1!$E$5:$E$1097=_xlfn.MAXIFS(Hoja1!$E$5:$E$1097,Hoja1!$B$5:$B$1097,B2984,Hoja1!$E$5:$E$1097,"&lt;="&amp;E2984)),Hoja1!$C$5:$C$1097,""),"")</f>
        <v>CONST_580_JSA</v>
      </c>
      <c r="B2984" s="45" t="str">
        <f t="shared" si="92"/>
        <v>C-580</v>
      </c>
      <c r="C2984" s="45" t="str">
        <f t="shared" si="93"/>
        <v>JSA</v>
      </c>
      <c r="D2984" s="6" t="s">
        <v>307</v>
      </c>
      <c r="E2984" s="7">
        <v>39334</v>
      </c>
      <c r="F2984" s="8"/>
      <c r="G2984" s="9"/>
      <c r="H2984" s="9"/>
      <c r="I2984" s="47">
        <v>30000</v>
      </c>
      <c r="J2984" s="10"/>
    </row>
    <row r="2985" spans="1:10" x14ac:dyDescent="0.3">
      <c r="A2985" t="str" cm="1">
        <f t="array" ref="A2985">IFERROR(_xlfn.XLOOKUP(1,(Hoja1!$B$5:$B$1097=B2985)*(Hoja1!$E$5:$E$1097=_xlfn.MAXIFS(Hoja1!$E$5:$E$1097,Hoja1!$B$5:$B$1097,B2985,Hoja1!$E$5:$E$1097,"&lt;="&amp;E2985)),Hoja1!$C$5:$C$1097,""),"")</f>
        <v>CONST_580_JSA</v>
      </c>
      <c r="B2985" s="45" t="str">
        <f t="shared" si="92"/>
        <v>C-580</v>
      </c>
      <c r="C2985" s="45" t="str">
        <f t="shared" si="93"/>
        <v>JSA</v>
      </c>
      <c r="D2985" s="6" t="s">
        <v>307</v>
      </c>
      <c r="E2985" s="7">
        <v>39338</v>
      </c>
      <c r="F2985" s="8"/>
      <c r="G2985" s="9"/>
      <c r="H2985" s="9"/>
      <c r="I2985" s="47">
        <v>38000</v>
      </c>
      <c r="J2985" s="10"/>
    </row>
    <row r="2986" spans="1:10" x14ac:dyDescent="0.3">
      <c r="A2986" t="str" cm="1">
        <f t="array" ref="A2986">IFERROR(_xlfn.XLOOKUP(1,(Hoja1!$B$5:$B$1097=B2986)*(Hoja1!$E$5:$E$1097=_xlfn.MAXIFS(Hoja1!$E$5:$E$1097,Hoja1!$B$5:$B$1097,B2986,Hoja1!$E$5:$E$1097,"&lt;="&amp;E2986)),Hoja1!$C$5:$C$1097,""),"")</f>
        <v>CONST_580_JSA</v>
      </c>
      <c r="B2986" s="45" t="str">
        <f t="shared" si="92"/>
        <v>C-580</v>
      </c>
      <c r="C2986" s="45" t="str">
        <f t="shared" si="93"/>
        <v>JSA</v>
      </c>
      <c r="D2986" s="6" t="s">
        <v>307</v>
      </c>
      <c r="E2986" s="7">
        <v>39400</v>
      </c>
      <c r="F2986" s="8"/>
      <c r="G2986" s="9"/>
      <c r="H2986" s="9"/>
      <c r="I2986" s="47">
        <v>24000</v>
      </c>
      <c r="J2986" s="10"/>
    </row>
    <row r="2987" spans="1:10" x14ac:dyDescent="0.3">
      <c r="A2987" t="str" cm="1">
        <f t="array" ref="A2987">IFERROR(_xlfn.XLOOKUP(1,(Hoja1!$B$5:$B$1097=B2987)*(Hoja1!$E$5:$E$1097=_xlfn.MAXIFS(Hoja1!$E$5:$E$1097,Hoja1!$B$5:$B$1097,B2987,Hoja1!$E$5:$E$1097,"&lt;="&amp;E2987)),Hoja1!$C$5:$C$1097,""),"")</f>
        <v>CONST_580_JSA</v>
      </c>
      <c r="B2987" s="45" t="str">
        <f t="shared" si="92"/>
        <v>C-580</v>
      </c>
      <c r="C2987" s="45" t="str">
        <f t="shared" si="93"/>
        <v>JSA</v>
      </c>
      <c r="D2987" s="6" t="s">
        <v>307</v>
      </c>
      <c r="E2987" s="7">
        <v>39406</v>
      </c>
      <c r="F2987" s="8"/>
      <c r="G2987" s="9"/>
      <c r="H2987" s="9"/>
      <c r="I2987" s="47">
        <v>32000</v>
      </c>
      <c r="J2987" s="10"/>
    </row>
    <row r="2988" spans="1:10" x14ac:dyDescent="0.3">
      <c r="A2988" t="str" cm="1">
        <f t="array" ref="A2988">IFERROR(_xlfn.XLOOKUP(1,(Hoja1!$B$5:$B$1097=B2988)*(Hoja1!$E$5:$E$1097=_xlfn.MAXIFS(Hoja1!$E$5:$E$1097,Hoja1!$B$5:$B$1097,B2988,Hoja1!$E$5:$E$1097,"&lt;="&amp;E2988)),Hoja1!$C$5:$C$1097,""),"")</f>
        <v>CONST_580_JSA</v>
      </c>
      <c r="B2988" s="45" t="str">
        <f t="shared" si="92"/>
        <v>C-580</v>
      </c>
      <c r="C2988" s="45" t="str">
        <f t="shared" si="93"/>
        <v>JSA</v>
      </c>
      <c r="D2988" s="6" t="s">
        <v>307</v>
      </c>
      <c r="E2988" s="7">
        <v>39407</v>
      </c>
      <c r="F2988" s="8"/>
      <c r="G2988" s="9"/>
      <c r="H2988" s="9"/>
      <c r="I2988" s="47">
        <v>18000</v>
      </c>
      <c r="J2988" s="10"/>
    </row>
    <row r="2989" spans="1:10" x14ac:dyDescent="0.3">
      <c r="A2989" t="str" cm="1">
        <f t="array" ref="A2989">IFERROR(_xlfn.XLOOKUP(1,(Hoja1!$B$5:$B$1097=B2989)*(Hoja1!$E$5:$E$1097=_xlfn.MAXIFS(Hoja1!$E$5:$E$1097,Hoja1!$B$5:$B$1097,B2989,Hoja1!$E$5:$E$1097,"&lt;="&amp;E2989)),Hoja1!$C$5:$C$1097,""),"")</f>
        <v>CONST_580_JSA</v>
      </c>
      <c r="B2989" s="45" t="str">
        <f t="shared" si="92"/>
        <v>C-580</v>
      </c>
      <c r="C2989" s="45" t="str">
        <f t="shared" si="93"/>
        <v>JSA</v>
      </c>
      <c r="D2989" s="6" t="s">
        <v>307</v>
      </c>
      <c r="E2989" s="7">
        <v>39430</v>
      </c>
      <c r="F2989" s="8"/>
      <c r="G2989" s="9"/>
      <c r="H2989" s="9"/>
      <c r="I2989" s="47">
        <v>20000</v>
      </c>
      <c r="J2989" s="10"/>
    </row>
    <row r="2990" spans="1:10" x14ac:dyDescent="0.3">
      <c r="A2990" t="str" cm="1">
        <f t="array" ref="A2990">IFERROR(_xlfn.XLOOKUP(1,(Hoja1!$B$5:$B$1097=B2990)*(Hoja1!$E$5:$E$1097=_xlfn.MAXIFS(Hoja1!$E$5:$E$1097,Hoja1!$B$5:$B$1097,B2990,Hoja1!$E$5:$E$1097,"&lt;="&amp;E2990)),Hoja1!$C$5:$C$1097,""),"")</f>
        <v>CONST_580_JSA</v>
      </c>
      <c r="B2990" s="45" t="str">
        <f t="shared" si="92"/>
        <v>C-580</v>
      </c>
      <c r="C2990" s="45" t="str">
        <f t="shared" si="93"/>
        <v>JSA</v>
      </c>
      <c r="D2990" s="6" t="s">
        <v>307</v>
      </c>
      <c r="E2990" s="7">
        <v>39431</v>
      </c>
      <c r="F2990" s="8"/>
      <c r="G2990" s="9"/>
      <c r="H2990" s="9"/>
      <c r="I2990" s="47">
        <v>43000</v>
      </c>
      <c r="J2990" s="10"/>
    </row>
    <row r="2991" spans="1:10" x14ac:dyDescent="0.3">
      <c r="A2991" t="str" cm="1">
        <f t="array" ref="A2991">IFERROR(_xlfn.XLOOKUP(1,(Hoja1!$B$5:$B$1097=B2991)*(Hoja1!$E$5:$E$1097=_xlfn.MAXIFS(Hoja1!$E$5:$E$1097,Hoja1!$B$5:$B$1097,B2991,Hoja1!$E$5:$E$1097,"&lt;="&amp;E2991)),Hoja1!$C$5:$C$1097,""),"")</f>
        <v>CONST_580_JSA</v>
      </c>
      <c r="B2991" s="45" t="str">
        <f t="shared" si="92"/>
        <v>C-580</v>
      </c>
      <c r="C2991" s="45" t="str">
        <f t="shared" si="93"/>
        <v>JSA</v>
      </c>
      <c r="D2991" s="6" t="s">
        <v>307</v>
      </c>
      <c r="E2991" s="7">
        <v>39447</v>
      </c>
      <c r="F2991" s="8"/>
      <c r="G2991" s="9"/>
      <c r="H2991" s="9"/>
      <c r="I2991" s="47">
        <v>21000</v>
      </c>
      <c r="J2991" s="10"/>
    </row>
    <row r="2992" spans="1:10" x14ac:dyDescent="0.3">
      <c r="A2992" t="str" cm="1">
        <f t="array" ref="A2992">IFERROR(_xlfn.XLOOKUP(1,(Hoja1!$B$5:$B$1097=B2992)*(Hoja1!$E$5:$E$1097=_xlfn.MAXIFS(Hoja1!$E$5:$E$1097,Hoja1!$B$5:$B$1097,B2992,Hoja1!$E$5:$E$1097,"&lt;="&amp;E2992)),Hoja1!$C$5:$C$1097,""),"")</f>
        <v>CONST_580_JSA</v>
      </c>
      <c r="B2992" s="45" t="str">
        <f t="shared" si="92"/>
        <v>C-580</v>
      </c>
      <c r="C2992" s="45" t="str">
        <f t="shared" si="93"/>
        <v>JSA</v>
      </c>
      <c r="D2992" s="6" t="s">
        <v>307</v>
      </c>
      <c r="E2992" s="7">
        <v>39461</v>
      </c>
      <c r="F2992" s="8"/>
      <c r="G2992" s="9"/>
      <c r="H2992" s="9"/>
      <c r="I2992" s="47">
        <v>107000</v>
      </c>
      <c r="J2992" s="10"/>
    </row>
    <row r="2993" spans="1:10" x14ac:dyDescent="0.3">
      <c r="A2993" t="str" cm="1">
        <f t="array" ref="A2993">IFERROR(_xlfn.XLOOKUP(1,(Hoja1!$B$5:$B$1097=B2993)*(Hoja1!$E$5:$E$1097=_xlfn.MAXIFS(Hoja1!$E$5:$E$1097,Hoja1!$B$5:$B$1097,B2993,Hoja1!$E$5:$E$1097,"&lt;="&amp;E2993)),Hoja1!$C$5:$C$1097,""),"")</f>
        <v>CONST_580_JSA</v>
      </c>
      <c r="B2993" s="45" t="str">
        <f t="shared" si="92"/>
        <v>C-580</v>
      </c>
      <c r="C2993" s="45" t="str">
        <f t="shared" si="93"/>
        <v>JSA</v>
      </c>
      <c r="D2993" s="6" t="s">
        <v>307</v>
      </c>
      <c r="E2993" s="7">
        <v>39465</v>
      </c>
      <c r="F2993" s="8"/>
      <c r="G2993" s="9"/>
      <c r="H2993" s="9"/>
      <c r="I2993" s="47">
        <v>20000</v>
      </c>
      <c r="J2993" s="10"/>
    </row>
    <row r="2994" spans="1:10" x14ac:dyDescent="0.3">
      <c r="A2994" t="str" cm="1">
        <f t="array" ref="A2994">IFERROR(_xlfn.XLOOKUP(1,(Hoja1!$B$5:$B$1097=B2994)*(Hoja1!$E$5:$E$1097=_xlfn.MAXIFS(Hoja1!$E$5:$E$1097,Hoja1!$B$5:$B$1097,B2994,Hoja1!$E$5:$E$1097,"&lt;="&amp;E2994)),Hoja1!$C$5:$C$1097,""),"")</f>
        <v>CONST_580_JSA</v>
      </c>
      <c r="B2994" s="45" t="str">
        <f t="shared" si="92"/>
        <v>C-580</v>
      </c>
      <c r="C2994" s="45" t="str">
        <f t="shared" si="93"/>
        <v>JSA</v>
      </c>
      <c r="D2994" s="6" t="s">
        <v>307</v>
      </c>
      <c r="E2994" s="7">
        <v>39468</v>
      </c>
      <c r="F2994" s="8"/>
      <c r="G2994" s="9"/>
      <c r="H2994" s="9"/>
      <c r="I2994" s="47">
        <v>39000</v>
      </c>
      <c r="J2994" s="10"/>
    </row>
    <row r="2995" spans="1:10" x14ac:dyDescent="0.3">
      <c r="A2995" t="str" cm="1">
        <f t="array" ref="A2995">IFERROR(_xlfn.XLOOKUP(1,(Hoja1!$B$5:$B$1097=B2995)*(Hoja1!$E$5:$E$1097=_xlfn.MAXIFS(Hoja1!$E$5:$E$1097,Hoja1!$B$5:$B$1097,B2995,Hoja1!$E$5:$E$1097,"&lt;="&amp;E2995)),Hoja1!$C$5:$C$1097,""),"")</f>
        <v>CONST_580_JSA</v>
      </c>
      <c r="B2995" s="45" t="str">
        <f t="shared" si="92"/>
        <v>C-580</v>
      </c>
      <c r="C2995" s="45" t="str">
        <f t="shared" si="93"/>
        <v>JSA</v>
      </c>
      <c r="D2995" s="6" t="s">
        <v>307</v>
      </c>
      <c r="E2995" s="7">
        <v>39479</v>
      </c>
      <c r="F2995" s="8"/>
      <c r="G2995" s="9"/>
      <c r="H2995" s="9"/>
      <c r="I2995" s="47">
        <v>40000</v>
      </c>
      <c r="J2995" s="10"/>
    </row>
    <row r="2996" spans="1:10" x14ac:dyDescent="0.3">
      <c r="A2996" t="str" cm="1">
        <f t="array" ref="A2996">IFERROR(_xlfn.XLOOKUP(1,(Hoja1!$B$5:$B$1097=B2996)*(Hoja1!$E$5:$E$1097=_xlfn.MAXIFS(Hoja1!$E$5:$E$1097,Hoja1!$B$5:$B$1097,B2996,Hoja1!$E$5:$E$1097,"&lt;="&amp;E2996)),Hoja1!$C$5:$C$1097,""),"")</f>
        <v>CONST_580_JSA</v>
      </c>
      <c r="B2996" s="45" t="str">
        <f t="shared" si="92"/>
        <v>C-580</v>
      </c>
      <c r="C2996" s="45" t="str">
        <f t="shared" si="93"/>
        <v>JSA</v>
      </c>
      <c r="D2996" s="6" t="s">
        <v>307</v>
      </c>
      <c r="E2996" s="7">
        <v>39480</v>
      </c>
      <c r="F2996" s="8"/>
      <c r="G2996" s="9"/>
      <c r="H2996" s="9"/>
      <c r="I2996" s="47">
        <v>105000</v>
      </c>
      <c r="J2996" s="10"/>
    </row>
    <row r="2997" spans="1:10" x14ac:dyDescent="0.3">
      <c r="A2997" t="str" cm="1">
        <f t="array" ref="A2997">IFERROR(_xlfn.XLOOKUP(1,(Hoja1!$B$5:$B$1097=B2997)*(Hoja1!$E$5:$E$1097=_xlfn.MAXIFS(Hoja1!$E$5:$E$1097,Hoja1!$B$5:$B$1097,B2997,Hoja1!$E$5:$E$1097,"&lt;="&amp;E2997)),Hoja1!$C$5:$C$1097,""),"")</f>
        <v>CONST_580_JSA</v>
      </c>
      <c r="B2997" s="45" t="str">
        <f t="shared" si="92"/>
        <v>C-580</v>
      </c>
      <c r="C2997" s="45" t="str">
        <f t="shared" si="93"/>
        <v>JSA</v>
      </c>
      <c r="D2997" s="6" t="s">
        <v>307</v>
      </c>
      <c r="E2997" s="7">
        <v>39482</v>
      </c>
      <c r="F2997" s="8"/>
      <c r="G2997" s="9"/>
      <c r="H2997" s="9"/>
      <c r="I2997" s="47">
        <v>40000</v>
      </c>
      <c r="J2997" s="10"/>
    </row>
    <row r="2998" spans="1:10" x14ac:dyDescent="0.3">
      <c r="A2998" t="str" cm="1">
        <f t="array" ref="A2998">IFERROR(_xlfn.XLOOKUP(1,(Hoja1!$B$5:$B$1097=B2998)*(Hoja1!$E$5:$E$1097=_xlfn.MAXIFS(Hoja1!$E$5:$E$1097,Hoja1!$B$5:$B$1097,B2998,Hoja1!$E$5:$E$1097,"&lt;="&amp;E2998)),Hoja1!$C$5:$C$1097,""),"")</f>
        <v>CONST_580_JSA</v>
      </c>
      <c r="B2998" s="45" t="str">
        <f t="shared" si="92"/>
        <v>C-580</v>
      </c>
      <c r="C2998" s="45" t="str">
        <f t="shared" si="93"/>
        <v>JSA</v>
      </c>
      <c r="D2998" s="6" t="s">
        <v>307</v>
      </c>
      <c r="E2998" s="7">
        <v>39486</v>
      </c>
      <c r="F2998" s="8"/>
      <c r="G2998" s="9"/>
      <c r="H2998" s="9"/>
      <c r="I2998" s="47">
        <v>40000</v>
      </c>
      <c r="J2998" s="10"/>
    </row>
    <row r="2999" spans="1:10" x14ac:dyDescent="0.3">
      <c r="A2999" t="str" cm="1">
        <f t="array" ref="A2999">IFERROR(_xlfn.XLOOKUP(1,(Hoja1!$B$5:$B$1097=B2999)*(Hoja1!$E$5:$E$1097=_xlfn.MAXIFS(Hoja1!$E$5:$E$1097,Hoja1!$B$5:$B$1097,B2999,Hoja1!$E$5:$E$1097,"&lt;="&amp;E2999)),Hoja1!$C$5:$C$1097,""),"")</f>
        <v>CONST_580_JSA</v>
      </c>
      <c r="B2999" s="45" t="str">
        <f t="shared" si="92"/>
        <v>C-580</v>
      </c>
      <c r="C2999" s="45" t="str">
        <f t="shared" si="93"/>
        <v>JSA</v>
      </c>
      <c r="D2999" s="6" t="s">
        <v>307</v>
      </c>
      <c r="E2999" s="7">
        <v>39487</v>
      </c>
      <c r="F2999" s="8"/>
      <c r="G2999" s="9"/>
      <c r="H2999" s="9"/>
      <c r="I2999" s="47">
        <v>42000</v>
      </c>
      <c r="J2999" s="10"/>
    </row>
    <row r="3000" spans="1:10" x14ac:dyDescent="0.3">
      <c r="A3000" t="str" cm="1">
        <f t="array" ref="A3000">IFERROR(_xlfn.XLOOKUP(1,(Hoja1!$B$5:$B$1097=B3000)*(Hoja1!$E$5:$E$1097=_xlfn.MAXIFS(Hoja1!$E$5:$E$1097,Hoja1!$B$5:$B$1097,B3000,Hoja1!$E$5:$E$1097,"&lt;="&amp;E3000)),Hoja1!$C$5:$C$1097,""),"")</f>
        <v>CONST_580_JSA</v>
      </c>
      <c r="B3000" s="45" t="str">
        <f t="shared" si="92"/>
        <v>C-580</v>
      </c>
      <c r="C3000" s="45" t="str">
        <f t="shared" si="93"/>
        <v>JSA</v>
      </c>
      <c r="D3000" s="6" t="s">
        <v>307</v>
      </c>
      <c r="E3000" s="7">
        <v>39490</v>
      </c>
      <c r="F3000" s="8"/>
      <c r="G3000" s="9"/>
      <c r="H3000" s="9"/>
      <c r="I3000" s="47">
        <v>69000</v>
      </c>
      <c r="J3000" s="10"/>
    </row>
    <row r="3001" spans="1:10" x14ac:dyDescent="0.3">
      <c r="A3001" t="str" cm="1">
        <f t="array" ref="A3001">IFERROR(_xlfn.XLOOKUP(1,(Hoja1!$B$5:$B$1097=B3001)*(Hoja1!$E$5:$E$1097=_xlfn.MAXIFS(Hoja1!$E$5:$E$1097,Hoja1!$B$5:$B$1097,B3001,Hoja1!$E$5:$E$1097,"&lt;="&amp;E3001)),Hoja1!$C$5:$C$1097,""),"")</f>
        <v>CONST_580_JSA</v>
      </c>
      <c r="B3001" s="45" t="str">
        <f t="shared" si="92"/>
        <v>C-580</v>
      </c>
      <c r="C3001" s="45" t="str">
        <f t="shared" si="93"/>
        <v>JSA</v>
      </c>
      <c r="D3001" s="6" t="s">
        <v>307</v>
      </c>
      <c r="E3001" s="7">
        <v>39493</v>
      </c>
      <c r="F3001" s="8"/>
      <c r="G3001" s="9"/>
      <c r="H3001" s="9"/>
      <c r="I3001" s="47">
        <v>102000</v>
      </c>
      <c r="J3001" s="10"/>
    </row>
    <row r="3002" spans="1:10" x14ac:dyDescent="0.3">
      <c r="A3002" t="str" cm="1">
        <f t="array" ref="A3002">IFERROR(_xlfn.XLOOKUP(1,(Hoja1!$B$5:$B$1097=B3002)*(Hoja1!$E$5:$E$1097=_xlfn.MAXIFS(Hoja1!$E$5:$E$1097,Hoja1!$B$5:$B$1097,B3002,Hoja1!$E$5:$E$1097,"&lt;="&amp;E3002)),Hoja1!$C$5:$C$1097,""),"")</f>
        <v>CONST_580_JSA</v>
      </c>
      <c r="B3002" s="45" t="str">
        <f t="shared" si="92"/>
        <v>C-580</v>
      </c>
      <c r="C3002" s="45" t="str">
        <f t="shared" si="93"/>
        <v>JSA</v>
      </c>
      <c r="D3002" s="6" t="s">
        <v>307</v>
      </c>
      <c r="E3002" s="7">
        <v>39500</v>
      </c>
      <c r="F3002" s="8"/>
      <c r="G3002" s="9"/>
      <c r="H3002" s="9"/>
      <c r="I3002" s="47">
        <v>94000</v>
      </c>
      <c r="J3002" s="10"/>
    </row>
    <row r="3003" spans="1:10" x14ac:dyDescent="0.3">
      <c r="A3003" t="str" cm="1">
        <f t="array" ref="A3003">IFERROR(_xlfn.XLOOKUP(1,(Hoja1!$B$5:$B$1097=B3003)*(Hoja1!$E$5:$E$1097=_xlfn.MAXIFS(Hoja1!$E$5:$E$1097,Hoja1!$B$5:$B$1097,B3003,Hoja1!$E$5:$E$1097,"&lt;="&amp;E3003)),Hoja1!$C$5:$C$1097,""),"")</f>
        <v>CONST_580_JSA</v>
      </c>
      <c r="B3003" s="45" t="str">
        <f t="shared" si="92"/>
        <v>C-580</v>
      </c>
      <c r="C3003" s="45" t="str">
        <f t="shared" si="93"/>
        <v>JSA</v>
      </c>
      <c r="D3003" s="6" t="s">
        <v>307</v>
      </c>
      <c r="E3003" s="7">
        <v>39503</v>
      </c>
      <c r="F3003" s="8"/>
      <c r="G3003" s="9"/>
      <c r="H3003" s="9"/>
      <c r="I3003" s="47">
        <v>82000</v>
      </c>
      <c r="J3003" s="10"/>
    </row>
    <row r="3004" spans="1:10" x14ac:dyDescent="0.3">
      <c r="A3004" t="str" cm="1">
        <f t="array" ref="A3004">IFERROR(_xlfn.XLOOKUP(1,(Hoja1!$B$5:$B$1097=B3004)*(Hoja1!$E$5:$E$1097=_xlfn.MAXIFS(Hoja1!$E$5:$E$1097,Hoja1!$B$5:$B$1097,B3004,Hoja1!$E$5:$E$1097,"&lt;="&amp;E3004)),Hoja1!$C$5:$C$1097,""),"")</f>
        <v>CONST_580_JSA</v>
      </c>
      <c r="B3004" s="45" t="str">
        <f t="shared" si="92"/>
        <v>C-580</v>
      </c>
      <c r="C3004" s="45" t="str">
        <f t="shared" si="93"/>
        <v>JSA</v>
      </c>
      <c r="D3004" s="6" t="s">
        <v>307</v>
      </c>
      <c r="E3004" s="7">
        <v>39506</v>
      </c>
      <c r="F3004" s="8"/>
      <c r="G3004" s="9"/>
      <c r="H3004" s="9"/>
      <c r="I3004" s="47">
        <v>40000</v>
      </c>
      <c r="J3004" s="10">
        <v>0</v>
      </c>
    </row>
    <row r="3005" spans="1:10" x14ac:dyDescent="0.3">
      <c r="A3005" t="str" cm="1">
        <f t="array" ref="A3005">IFERROR(_xlfn.XLOOKUP(1,(Hoja1!$B$5:$B$1097=B3005)*(Hoja1!$E$5:$E$1097=_xlfn.MAXIFS(Hoja1!$E$5:$E$1097,Hoja1!$B$5:$B$1097,B3005,Hoja1!$E$5:$E$1097,"&lt;="&amp;E3005)),Hoja1!$C$5:$C$1097,""),"")</f>
        <v>CONST_580_JSA</v>
      </c>
      <c r="B3005" s="45" t="str">
        <f t="shared" si="92"/>
        <v>C-580</v>
      </c>
      <c r="C3005" s="45" t="str">
        <f t="shared" si="93"/>
        <v>JSA</v>
      </c>
      <c r="D3005" s="6" t="s">
        <v>307</v>
      </c>
      <c r="E3005" s="7">
        <v>39508</v>
      </c>
      <c r="F3005" s="8"/>
      <c r="G3005" s="9"/>
      <c r="H3005" s="9"/>
      <c r="I3005" s="47">
        <v>82000</v>
      </c>
      <c r="J3005" s="10"/>
    </row>
    <row r="3006" spans="1:10" x14ac:dyDescent="0.3">
      <c r="A3006" t="str" cm="1">
        <f t="array" ref="A3006">IFERROR(_xlfn.XLOOKUP(1,(Hoja1!$B$5:$B$1097=B3006)*(Hoja1!$E$5:$E$1097=_xlfn.MAXIFS(Hoja1!$E$5:$E$1097,Hoja1!$B$5:$B$1097,B3006,Hoja1!$E$5:$E$1097,"&lt;="&amp;E3006)),Hoja1!$C$5:$C$1097,""),"")</f>
        <v>CONST_580_JSA</v>
      </c>
      <c r="B3006" s="45" t="str">
        <f t="shared" si="92"/>
        <v>C-580</v>
      </c>
      <c r="C3006" s="45" t="str">
        <f t="shared" si="93"/>
        <v>JSA</v>
      </c>
      <c r="D3006" s="6" t="s">
        <v>307</v>
      </c>
      <c r="E3006" s="7">
        <v>39509</v>
      </c>
      <c r="F3006" s="8"/>
      <c r="G3006" s="9"/>
      <c r="H3006" s="9"/>
      <c r="I3006" s="47">
        <v>75000</v>
      </c>
      <c r="J3006" s="10"/>
    </row>
    <row r="3007" spans="1:10" x14ac:dyDescent="0.3">
      <c r="A3007" t="str" cm="1">
        <f t="array" ref="A3007">IFERROR(_xlfn.XLOOKUP(1,(Hoja1!$B$5:$B$1097=B3007)*(Hoja1!$E$5:$E$1097=_xlfn.MAXIFS(Hoja1!$E$5:$E$1097,Hoja1!$B$5:$B$1097,B3007,Hoja1!$E$5:$E$1097,"&lt;="&amp;E3007)),Hoja1!$C$5:$C$1097,""),"")</f>
        <v>CONST_580_JSA</v>
      </c>
      <c r="B3007" s="45" t="str">
        <f t="shared" si="92"/>
        <v>C-580</v>
      </c>
      <c r="C3007" s="45" t="str">
        <f t="shared" si="93"/>
        <v>JSA</v>
      </c>
      <c r="D3007" s="6" t="s">
        <v>307</v>
      </c>
      <c r="E3007" s="7">
        <v>39511</v>
      </c>
      <c r="F3007" s="8"/>
      <c r="G3007" s="9"/>
      <c r="H3007" s="9"/>
      <c r="I3007" s="47">
        <v>45000</v>
      </c>
      <c r="J3007" s="10"/>
    </row>
    <row r="3008" spans="1:10" x14ac:dyDescent="0.3">
      <c r="A3008" t="str" cm="1">
        <f t="array" ref="A3008">IFERROR(_xlfn.XLOOKUP(1,(Hoja1!$B$5:$B$1097=B3008)*(Hoja1!$E$5:$E$1097=_xlfn.MAXIFS(Hoja1!$E$5:$E$1097,Hoja1!$B$5:$B$1097,B3008,Hoja1!$E$5:$E$1097,"&lt;="&amp;E3008)),Hoja1!$C$5:$C$1097,""),"")</f>
        <v>CONST_580_JSA</v>
      </c>
      <c r="B3008" s="45" t="str">
        <f t="shared" si="92"/>
        <v>C-580</v>
      </c>
      <c r="C3008" s="45" t="str">
        <f t="shared" si="93"/>
        <v>JSA</v>
      </c>
      <c r="D3008" s="6" t="s">
        <v>307</v>
      </c>
      <c r="E3008" s="7">
        <v>39513</v>
      </c>
      <c r="F3008" s="8"/>
      <c r="G3008" s="9"/>
      <c r="H3008" s="9"/>
      <c r="I3008" s="47">
        <v>98000</v>
      </c>
      <c r="J3008" s="10"/>
    </row>
    <row r="3009" spans="1:10" x14ac:dyDescent="0.3">
      <c r="A3009" t="str" cm="1">
        <f t="array" ref="A3009">IFERROR(_xlfn.XLOOKUP(1,(Hoja1!$B$5:$B$1097=B3009)*(Hoja1!$E$5:$E$1097=_xlfn.MAXIFS(Hoja1!$E$5:$E$1097,Hoja1!$B$5:$B$1097,B3009,Hoja1!$E$5:$E$1097,"&lt;="&amp;E3009)),Hoja1!$C$5:$C$1097,""),"")</f>
        <v>CONST_580_JSA</v>
      </c>
      <c r="B3009" s="45" t="str">
        <f t="shared" si="92"/>
        <v>C-580</v>
      </c>
      <c r="C3009" s="45" t="str">
        <f t="shared" si="93"/>
        <v>JSA</v>
      </c>
      <c r="D3009" s="6" t="s">
        <v>307</v>
      </c>
      <c r="E3009" s="7">
        <v>39520</v>
      </c>
      <c r="F3009" s="8"/>
      <c r="G3009" s="9"/>
      <c r="H3009" s="9"/>
      <c r="I3009" s="47">
        <v>30000</v>
      </c>
      <c r="J3009" s="10"/>
    </row>
    <row r="3010" spans="1:10" x14ac:dyDescent="0.3">
      <c r="A3010" t="str" cm="1">
        <f t="array" ref="A3010">IFERROR(_xlfn.XLOOKUP(1,(Hoja1!$B$5:$B$1097=B3010)*(Hoja1!$E$5:$E$1097=_xlfn.MAXIFS(Hoja1!$E$5:$E$1097,Hoja1!$B$5:$B$1097,B3010,Hoja1!$E$5:$E$1097,"&lt;="&amp;E3010)),Hoja1!$C$5:$C$1097,""),"")</f>
        <v>CONST_580_JSA</v>
      </c>
      <c r="B3010" s="45" t="str">
        <f t="shared" si="92"/>
        <v>C-580</v>
      </c>
      <c r="C3010" s="45" t="str">
        <f t="shared" si="93"/>
        <v>JSA</v>
      </c>
      <c r="D3010" s="6" t="s">
        <v>307</v>
      </c>
      <c r="E3010" s="7">
        <v>39522</v>
      </c>
      <c r="F3010" s="8"/>
      <c r="G3010" s="9"/>
      <c r="H3010" s="9"/>
      <c r="I3010" s="47">
        <v>96000</v>
      </c>
      <c r="J3010" s="10"/>
    </row>
    <row r="3011" spans="1:10" x14ac:dyDescent="0.3">
      <c r="A3011" t="str" cm="1">
        <f t="array" ref="A3011">IFERROR(_xlfn.XLOOKUP(1,(Hoja1!$B$5:$B$1097=B3011)*(Hoja1!$E$5:$E$1097=_xlfn.MAXIFS(Hoja1!$E$5:$E$1097,Hoja1!$B$5:$B$1097,B3011,Hoja1!$E$5:$E$1097,"&lt;="&amp;E3011)),Hoja1!$C$5:$C$1097,""),"")</f>
        <v>CONST_580_JSA</v>
      </c>
      <c r="B3011" s="45" t="str">
        <f t="shared" ref="B3011:B3074" si="94">IF(LEFT(D3011,1)="T","T-","C-")&amp;TRIM(RIGHT(D3011,LEN(D3011)-SEARCH("-",D3011)))</f>
        <v>C-580</v>
      </c>
      <c r="C3011" s="45" t="str">
        <f t="shared" ref="C3011:C3074" si="95">IFERROR(MID(A3011,FIND("_",A3011,FIND("_",A3011)+1)+1,LEN(A3011)),"")</f>
        <v>JSA</v>
      </c>
      <c r="D3011" s="6" t="s">
        <v>307</v>
      </c>
      <c r="E3011" s="7">
        <v>39525</v>
      </c>
      <c r="F3011" s="8"/>
      <c r="G3011" s="9"/>
      <c r="H3011" s="9"/>
      <c r="I3011" s="47">
        <v>30000</v>
      </c>
      <c r="J3011" s="10"/>
    </row>
    <row r="3012" spans="1:10" x14ac:dyDescent="0.3">
      <c r="A3012" t="str" cm="1">
        <f t="array" ref="A3012">IFERROR(_xlfn.XLOOKUP(1,(Hoja1!$B$5:$B$1097=B3012)*(Hoja1!$E$5:$E$1097=_xlfn.MAXIFS(Hoja1!$E$5:$E$1097,Hoja1!$B$5:$B$1097,B3012,Hoja1!$E$5:$E$1097,"&lt;="&amp;E3012)),Hoja1!$C$5:$C$1097,""),"")</f>
        <v>CONST_580_JSA</v>
      </c>
      <c r="B3012" s="45" t="str">
        <f t="shared" si="94"/>
        <v>C-580</v>
      </c>
      <c r="C3012" s="45" t="str">
        <f t="shared" si="95"/>
        <v>JSA</v>
      </c>
      <c r="D3012" s="6" t="s">
        <v>307</v>
      </c>
      <c r="E3012" s="7">
        <v>39533</v>
      </c>
      <c r="F3012" s="8"/>
      <c r="G3012" s="9"/>
      <c r="H3012" s="9"/>
      <c r="I3012" s="47">
        <v>76000</v>
      </c>
      <c r="J3012" s="10"/>
    </row>
    <row r="3013" spans="1:10" x14ac:dyDescent="0.3">
      <c r="A3013" t="str" cm="1">
        <f t="array" ref="A3013">IFERROR(_xlfn.XLOOKUP(1,(Hoja1!$B$5:$B$1097=B3013)*(Hoja1!$E$5:$E$1097=_xlfn.MAXIFS(Hoja1!$E$5:$E$1097,Hoja1!$B$5:$B$1097,B3013,Hoja1!$E$5:$E$1097,"&lt;="&amp;E3013)),Hoja1!$C$5:$C$1097,""),"")</f>
        <v>CONST_580_JSA</v>
      </c>
      <c r="B3013" s="45" t="str">
        <f t="shared" si="94"/>
        <v>C-580</v>
      </c>
      <c r="C3013" s="45" t="str">
        <f t="shared" si="95"/>
        <v>JSA</v>
      </c>
      <c r="D3013" s="6" t="s">
        <v>307</v>
      </c>
      <c r="E3013" s="7">
        <v>39539</v>
      </c>
      <c r="F3013" s="8"/>
      <c r="G3013" s="9"/>
      <c r="H3013" s="9"/>
      <c r="I3013" s="47">
        <v>58000</v>
      </c>
      <c r="J3013" s="10"/>
    </row>
    <row r="3014" spans="1:10" x14ac:dyDescent="0.3">
      <c r="A3014" t="str" cm="1">
        <f t="array" ref="A3014">IFERROR(_xlfn.XLOOKUP(1,(Hoja1!$B$5:$B$1097=B3014)*(Hoja1!$E$5:$E$1097=_xlfn.MAXIFS(Hoja1!$E$5:$E$1097,Hoja1!$B$5:$B$1097,B3014,Hoja1!$E$5:$E$1097,"&lt;="&amp;E3014)),Hoja1!$C$5:$C$1097,""),"")</f>
        <v>CONST_580_JSA</v>
      </c>
      <c r="B3014" s="45" t="str">
        <f t="shared" si="94"/>
        <v>C-580</v>
      </c>
      <c r="C3014" s="45" t="str">
        <f t="shared" si="95"/>
        <v>JSA</v>
      </c>
      <c r="D3014" s="6" t="s">
        <v>307</v>
      </c>
      <c r="E3014" s="7">
        <v>39545</v>
      </c>
      <c r="F3014" s="8"/>
      <c r="G3014" s="9"/>
      <c r="H3014" s="9"/>
      <c r="I3014" s="47">
        <v>60000</v>
      </c>
      <c r="J3014" s="10"/>
    </row>
    <row r="3015" spans="1:10" x14ac:dyDescent="0.3">
      <c r="A3015" t="str" cm="1">
        <f t="array" ref="A3015">IFERROR(_xlfn.XLOOKUP(1,(Hoja1!$B$5:$B$1097=B3015)*(Hoja1!$E$5:$E$1097=_xlfn.MAXIFS(Hoja1!$E$5:$E$1097,Hoja1!$B$5:$B$1097,B3015,Hoja1!$E$5:$E$1097,"&lt;="&amp;E3015)),Hoja1!$C$5:$C$1097,""),"")</f>
        <v>CONST_580_JSA</v>
      </c>
      <c r="B3015" s="45" t="str">
        <f t="shared" si="94"/>
        <v>C-580</v>
      </c>
      <c r="C3015" s="45" t="str">
        <f t="shared" si="95"/>
        <v>JSA</v>
      </c>
      <c r="D3015" s="6" t="s">
        <v>307</v>
      </c>
      <c r="E3015" s="7">
        <v>39547</v>
      </c>
      <c r="F3015" s="8"/>
      <c r="G3015" s="9"/>
      <c r="H3015" s="9"/>
      <c r="I3015" s="47">
        <v>39000</v>
      </c>
      <c r="J3015" s="10"/>
    </row>
    <row r="3016" spans="1:10" x14ac:dyDescent="0.3">
      <c r="A3016" t="str" cm="1">
        <f t="array" ref="A3016">IFERROR(_xlfn.XLOOKUP(1,(Hoja1!$B$5:$B$1097=B3016)*(Hoja1!$E$5:$E$1097=_xlfn.MAXIFS(Hoja1!$E$5:$E$1097,Hoja1!$B$5:$B$1097,B3016,Hoja1!$E$5:$E$1097,"&lt;="&amp;E3016)),Hoja1!$C$5:$C$1097,""),"")</f>
        <v>CONST_580_JSA</v>
      </c>
      <c r="B3016" s="45" t="str">
        <f t="shared" si="94"/>
        <v>C-580</v>
      </c>
      <c r="C3016" s="45" t="str">
        <f t="shared" si="95"/>
        <v>JSA</v>
      </c>
      <c r="D3016" s="6" t="s">
        <v>307</v>
      </c>
      <c r="E3016" s="7">
        <v>39559</v>
      </c>
      <c r="F3016" s="8"/>
      <c r="G3016" s="9"/>
      <c r="H3016" s="9"/>
      <c r="I3016" s="47">
        <v>34000</v>
      </c>
      <c r="J3016" s="10"/>
    </row>
    <row r="3017" spans="1:10" x14ac:dyDescent="0.3">
      <c r="A3017" t="str" cm="1">
        <f t="array" ref="A3017">IFERROR(_xlfn.XLOOKUP(1,(Hoja1!$B$5:$B$1097=B3017)*(Hoja1!$E$5:$E$1097=_xlfn.MAXIFS(Hoja1!$E$5:$E$1097,Hoja1!$B$5:$B$1097,B3017,Hoja1!$E$5:$E$1097,"&lt;="&amp;E3017)),Hoja1!$C$5:$C$1097,""),"")</f>
        <v>CONST_580_JSA</v>
      </c>
      <c r="B3017" s="45" t="str">
        <f t="shared" si="94"/>
        <v>C-580</v>
      </c>
      <c r="C3017" s="45" t="str">
        <f t="shared" si="95"/>
        <v>JSA</v>
      </c>
      <c r="D3017" s="6" t="s">
        <v>307</v>
      </c>
      <c r="E3017" s="7">
        <v>39564</v>
      </c>
      <c r="F3017" s="8"/>
      <c r="G3017" s="9"/>
      <c r="H3017" s="9"/>
      <c r="I3017" s="47">
        <v>35000</v>
      </c>
      <c r="J3017" s="10"/>
    </row>
    <row r="3018" spans="1:10" x14ac:dyDescent="0.3">
      <c r="A3018" t="str" cm="1">
        <f t="array" ref="A3018">IFERROR(_xlfn.XLOOKUP(1,(Hoja1!$B$5:$B$1097=B3018)*(Hoja1!$E$5:$E$1097=_xlfn.MAXIFS(Hoja1!$E$5:$E$1097,Hoja1!$B$5:$B$1097,B3018,Hoja1!$E$5:$E$1097,"&lt;="&amp;E3018)),Hoja1!$C$5:$C$1097,""),"")</f>
        <v>CONST_580_JSA</v>
      </c>
      <c r="B3018" s="45" t="str">
        <f t="shared" si="94"/>
        <v>C-580</v>
      </c>
      <c r="C3018" s="45" t="str">
        <f t="shared" si="95"/>
        <v>JSA</v>
      </c>
      <c r="D3018" s="6" t="s">
        <v>307</v>
      </c>
      <c r="E3018" s="7">
        <v>39570</v>
      </c>
      <c r="F3018" s="8"/>
      <c r="G3018" s="9"/>
      <c r="H3018" s="9"/>
      <c r="I3018" s="47">
        <v>34000</v>
      </c>
      <c r="J3018" s="10"/>
    </row>
    <row r="3019" spans="1:10" x14ac:dyDescent="0.3">
      <c r="A3019" t="str" cm="1">
        <f t="array" ref="A3019">IFERROR(_xlfn.XLOOKUP(1,(Hoja1!$B$5:$B$1097=B3019)*(Hoja1!$E$5:$E$1097=_xlfn.MAXIFS(Hoja1!$E$5:$E$1097,Hoja1!$B$5:$B$1097,B3019,Hoja1!$E$5:$E$1097,"&lt;="&amp;E3019)),Hoja1!$C$5:$C$1097,""),"")</f>
        <v>CONST_580_JSA</v>
      </c>
      <c r="B3019" s="45" t="str">
        <f t="shared" si="94"/>
        <v>C-580</v>
      </c>
      <c r="C3019" s="45" t="str">
        <f t="shared" si="95"/>
        <v>JSA</v>
      </c>
      <c r="D3019" s="6" t="s">
        <v>307</v>
      </c>
      <c r="E3019" s="7">
        <v>39573</v>
      </c>
      <c r="F3019" s="8"/>
      <c r="G3019" s="9"/>
      <c r="H3019" s="9"/>
      <c r="I3019" s="47">
        <v>70000</v>
      </c>
      <c r="J3019" s="10"/>
    </row>
    <row r="3020" spans="1:10" x14ac:dyDescent="0.3">
      <c r="A3020" t="str" cm="1">
        <f t="array" ref="A3020">IFERROR(_xlfn.XLOOKUP(1,(Hoja1!$B$5:$B$1097=B3020)*(Hoja1!$E$5:$E$1097=_xlfn.MAXIFS(Hoja1!$E$5:$E$1097,Hoja1!$B$5:$B$1097,B3020,Hoja1!$E$5:$E$1097,"&lt;="&amp;E3020)),Hoja1!$C$5:$C$1097,""),"")</f>
        <v>CONST_580_JSA</v>
      </c>
      <c r="B3020" s="45" t="str">
        <f t="shared" si="94"/>
        <v>C-580</v>
      </c>
      <c r="C3020" s="45" t="str">
        <f t="shared" si="95"/>
        <v>JSA</v>
      </c>
      <c r="D3020" s="6" t="s">
        <v>307</v>
      </c>
      <c r="E3020" s="7">
        <v>39574</v>
      </c>
      <c r="F3020" s="8"/>
      <c r="G3020" s="9"/>
      <c r="H3020" s="9"/>
      <c r="I3020" s="47">
        <v>28000</v>
      </c>
      <c r="J3020" s="10"/>
    </row>
    <row r="3021" spans="1:10" x14ac:dyDescent="0.3">
      <c r="A3021" t="str" cm="1">
        <f t="array" ref="A3021">IFERROR(_xlfn.XLOOKUP(1,(Hoja1!$B$5:$B$1097=B3021)*(Hoja1!$E$5:$E$1097=_xlfn.MAXIFS(Hoja1!$E$5:$E$1097,Hoja1!$B$5:$B$1097,B3021,Hoja1!$E$5:$E$1097,"&lt;="&amp;E3021)),Hoja1!$C$5:$C$1097,""),"")</f>
        <v>CONST_580_JSA</v>
      </c>
      <c r="B3021" s="45" t="str">
        <f t="shared" si="94"/>
        <v>C-580</v>
      </c>
      <c r="C3021" s="45" t="str">
        <f t="shared" si="95"/>
        <v>JSA</v>
      </c>
      <c r="D3021" s="6" t="s">
        <v>307</v>
      </c>
      <c r="E3021" s="7">
        <v>39581</v>
      </c>
      <c r="F3021" s="8"/>
      <c r="G3021" s="9"/>
      <c r="H3021" s="9"/>
      <c r="I3021" s="47">
        <v>27000</v>
      </c>
      <c r="J3021" s="10"/>
    </row>
    <row r="3022" spans="1:10" x14ac:dyDescent="0.3">
      <c r="A3022" t="str" cm="1">
        <f t="array" ref="A3022">IFERROR(_xlfn.XLOOKUP(1,(Hoja1!$B$5:$B$1097=B3022)*(Hoja1!$E$5:$E$1097=_xlfn.MAXIFS(Hoja1!$E$5:$E$1097,Hoja1!$B$5:$B$1097,B3022,Hoja1!$E$5:$E$1097,"&lt;="&amp;E3022)),Hoja1!$C$5:$C$1097,""),"")</f>
        <v>CONST_580_JSA</v>
      </c>
      <c r="B3022" s="45" t="str">
        <f t="shared" si="94"/>
        <v>C-580</v>
      </c>
      <c r="C3022" s="45" t="str">
        <f t="shared" si="95"/>
        <v>JSA</v>
      </c>
      <c r="D3022" s="6" t="s">
        <v>307</v>
      </c>
      <c r="E3022" s="7">
        <v>39583</v>
      </c>
      <c r="F3022" s="8"/>
      <c r="G3022" s="9"/>
      <c r="H3022" s="9"/>
      <c r="I3022" s="47">
        <v>31000</v>
      </c>
      <c r="J3022" s="10"/>
    </row>
    <row r="3023" spans="1:10" x14ac:dyDescent="0.3">
      <c r="A3023" t="str" cm="1">
        <f t="array" ref="A3023">IFERROR(_xlfn.XLOOKUP(1,(Hoja1!$B$5:$B$1097=B3023)*(Hoja1!$E$5:$E$1097=_xlfn.MAXIFS(Hoja1!$E$5:$E$1097,Hoja1!$B$5:$B$1097,B3023,Hoja1!$E$5:$E$1097,"&lt;="&amp;E3023)),Hoja1!$C$5:$C$1097,""),"")</f>
        <v>CONST_580_JSA</v>
      </c>
      <c r="B3023" s="45" t="str">
        <f t="shared" si="94"/>
        <v>C-580</v>
      </c>
      <c r="C3023" s="45" t="str">
        <f t="shared" si="95"/>
        <v>JSA</v>
      </c>
      <c r="D3023" s="6" t="s">
        <v>307</v>
      </c>
      <c r="E3023" s="7">
        <v>39593</v>
      </c>
      <c r="F3023" s="8"/>
      <c r="G3023" s="9"/>
      <c r="H3023" s="9"/>
      <c r="I3023" s="47">
        <v>40000</v>
      </c>
      <c r="J3023" s="10"/>
    </row>
    <row r="3024" spans="1:10" x14ac:dyDescent="0.3">
      <c r="A3024" t="str" cm="1">
        <f t="array" ref="A3024">IFERROR(_xlfn.XLOOKUP(1,(Hoja1!$B$5:$B$1097=B3024)*(Hoja1!$E$5:$E$1097=_xlfn.MAXIFS(Hoja1!$E$5:$E$1097,Hoja1!$B$5:$B$1097,B3024,Hoja1!$E$5:$E$1097,"&lt;="&amp;E3024)),Hoja1!$C$5:$C$1097,""),"")</f>
        <v>CONST_580_JSA</v>
      </c>
      <c r="B3024" s="45" t="str">
        <f t="shared" si="94"/>
        <v>C-580</v>
      </c>
      <c r="C3024" s="45" t="str">
        <f t="shared" si="95"/>
        <v>JSA</v>
      </c>
      <c r="D3024" s="6" t="s">
        <v>307</v>
      </c>
      <c r="E3024" s="7">
        <v>39595</v>
      </c>
      <c r="F3024" s="8"/>
      <c r="G3024" s="9"/>
      <c r="H3024" s="9"/>
      <c r="I3024" s="47">
        <v>33000</v>
      </c>
      <c r="J3024" s="10"/>
    </row>
    <row r="3025" spans="1:10" x14ac:dyDescent="0.3">
      <c r="A3025" t="str" cm="1">
        <f t="array" ref="A3025">IFERROR(_xlfn.XLOOKUP(1,(Hoja1!$B$5:$B$1097=B3025)*(Hoja1!$E$5:$E$1097=_xlfn.MAXIFS(Hoja1!$E$5:$E$1097,Hoja1!$B$5:$B$1097,B3025,Hoja1!$E$5:$E$1097,"&lt;="&amp;E3025)),Hoja1!$C$5:$C$1097,""),"")</f>
        <v>CONST_580_JSA</v>
      </c>
      <c r="B3025" s="45" t="str">
        <f t="shared" si="94"/>
        <v>C-580</v>
      </c>
      <c r="C3025" s="45" t="str">
        <f t="shared" si="95"/>
        <v>JSA</v>
      </c>
      <c r="D3025" s="6" t="s">
        <v>307</v>
      </c>
      <c r="E3025" s="7">
        <v>39610</v>
      </c>
      <c r="F3025" s="8"/>
      <c r="G3025" s="9"/>
      <c r="H3025" s="9"/>
      <c r="I3025" s="47">
        <v>38000</v>
      </c>
      <c r="J3025" s="10"/>
    </row>
    <row r="3026" spans="1:10" x14ac:dyDescent="0.3">
      <c r="A3026" t="str" cm="1">
        <f t="array" ref="A3026">IFERROR(_xlfn.XLOOKUP(1,(Hoja1!$B$5:$B$1097=B3026)*(Hoja1!$E$5:$E$1097=_xlfn.MAXIFS(Hoja1!$E$5:$E$1097,Hoja1!$B$5:$B$1097,B3026,Hoja1!$E$5:$E$1097,"&lt;="&amp;E3026)),Hoja1!$C$5:$C$1097,""),"")</f>
        <v>CONST_580_JSA</v>
      </c>
      <c r="B3026" s="45" t="str">
        <f t="shared" si="94"/>
        <v>C-580</v>
      </c>
      <c r="C3026" s="45" t="str">
        <f t="shared" si="95"/>
        <v>JSA</v>
      </c>
      <c r="D3026" s="6" t="s">
        <v>307</v>
      </c>
      <c r="E3026" s="7">
        <v>39612</v>
      </c>
      <c r="F3026" s="8"/>
      <c r="G3026" s="9"/>
      <c r="H3026" s="9"/>
      <c r="I3026" s="47">
        <v>32000</v>
      </c>
      <c r="J3026" s="10"/>
    </row>
    <row r="3027" spans="1:10" x14ac:dyDescent="0.3">
      <c r="A3027" t="str" cm="1">
        <f t="array" ref="A3027">IFERROR(_xlfn.XLOOKUP(1,(Hoja1!$B$5:$B$1097=B3027)*(Hoja1!$E$5:$E$1097=_xlfn.MAXIFS(Hoja1!$E$5:$E$1097,Hoja1!$B$5:$B$1097,B3027,Hoja1!$E$5:$E$1097,"&lt;="&amp;E3027)),Hoja1!$C$5:$C$1097,""),"")</f>
        <v>CONST_580_JSA</v>
      </c>
      <c r="B3027" s="45" t="str">
        <f t="shared" si="94"/>
        <v>C-580</v>
      </c>
      <c r="C3027" s="45" t="str">
        <f t="shared" si="95"/>
        <v>JSA</v>
      </c>
      <c r="D3027" s="6" t="s">
        <v>307</v>
      </c>
      <c r="E3027" s="7">
        <v>39613</v>
      </c>
      <c r="F3027" s="8"/>
      <c r="G3027" s="9"/>
      <c r="H3027" s="9"/>
      <c r="I3027" s="47">
        <v>29000</v>
      </c>
      <c r="J3027" s="10"/>
    </row>
    <row r="3028" spans="1:10" x14ac:dyDescent="0.3">
      <c r="A3028" t="str" cm="1">
        <f t="array" ref="A3028">IFERROR(_xlfn.XLOOKUP(1,(Hoja1!$B$5:$B$1097=B3028)*(Hoja1!$E$5:$E$1097=_xlfn.MAXIFS(Hoja1!$E$5:$E$1097,Hoja1!$B$5:$B$1097,B3028,Hoja1!$E$5:$E$1097,"&lt;="&amp;E3028)),Hoja1!$C$5:$C$1097,""),"")</f>
        <v>CONST_580_JSA</v>
      </c>
      <c r="B3028" s="45" t="str">
        <f t="shared" si="94"/>
        <v>C-580</v>
      </c>
      <c r="C3028" s="45" t="str">
        <f t="shared" si="95"/>
        <v>JSA</v>
      </c>
      <c r="D3028" s="6" t="s">
        <v>307</v>
      </c>
      <c r="E3028" s="7">
        <v>39624</v>
      </c>
      <c r="F3028" s="8"/>
      <c r="G3028" s="9"/>
      <c r="H3028" s="9"/>
      <c r="I3028" s="47">
        <v>39000</v>
      </c>
      <c r="J3028" s="10"/>
    </row>
    <row r="3029" spans="1:10" x14ac:dyDescent="0.3">
      <c r="A3029" t="str" cm="1">
        <f t="array" ref="A3029">IFERROR(_xlfn.XLOOKUP(1,(Hoja1!$B$5:$B$1097=B3029)*(Hoja1!$E$5:$E$1097=_xlfn.MAXIFS(Hoja1!$E$5:$E$1097,Hoja1!$B$5:$B$1097,B3029,Hoja1!$E$5:$E$1097,"&lt;="&amp;E3029)),Hoja1!$C$5:$C$1097,""),"")</f>
        <v>CONST_580_JSA</v>
      </c>
      <c r="B3029" s="45" t="str">
        <f t="shared" si="94"/>
        <v>C-580</v>
      </c>
      <c r="C3029" s="45" t="str">
        <f t="shared" si="95"/>
        <v>JSA</v>
      </c>
      <c r="D3029" s="6" t="s">
        <v>307</v>
      </c>
      <c r="E3029" s="7">
        <v>39629</v>
      </c>
      <c r="F3029" s="8"/>
      <c r="G3029" s="9"/>
      <c r="H3029" s="9"/>
      <c r="I3029" s="47">
        <v>33000</v>
      </c>
      <c r="J3029" s="10"/>
    </row>
    <row r="3030" spans="1:10" x14ac:dyDescent="0.3">
      <c r="A3030" t="str" cm="1">
        <f t="array" ref="A3030">IFERROR(_xlfn.XLOOKUP(1,(Hoja1!$B$5:$B$1097=B3030)*(Hoja1!$E$5:$E$1097=_xlfn.MAXIFS(Hoja1!$E$5:$E$1097,Hoja1!$B$5:$B$1097,B3030,Hoja1!$E$5:$E$1097,"&lt;="&amp;E3030)),Hoja1!$C$5:$C$1097,""),"")</f>
        <v>CONST_580_JSA</v>
      </c>
      <c r="B3030" s="45" t="str">
        <f t="shared" si="94"/>
        <v>C-580</v>
      </c>
      <c r="C3030" s="45" t="str">
        <f t="shared" si="95"/>
        <v>JSA</v>
      </c>
      <c r="D3030" s="6" t="s">
        <v>307</v>
      </c>
      <c r="E3030" s="7">
        <v>39645</v>
      </c>
      <c r="F3030" s="8"/>
      <c r="G3030" s="9"/>
      <c r="H3030" s="9"/>
      <c r="I3030" s="47"/>
      <c r="J3030" s="10"/>
    </row>
    <row r="3031" spans="1:10" x14ac:dyDescent="0.3">
      <c r="A3031" t="str" cm="1">
        <f t="array" ref="A3031">IFERROR(_xlfn.XLOOKUP(1,(Hoja1!$B$5:$B$1097=B3031)*(Hoja1!$E$5:$E$1097=_xlfn.MAXIFS(Hoja1!$E$5:$E$1097,Hoja1!$B$5:$B$1097,B3031,Hoja1!$E$5:$E$1097,"&lt;="&amp;E3031)),Hoja1!$C$5:$C$1097,""),"")</f>
        <v>CONST_580_JSA</v>
      </c>
      <c r="B3031" s="45" t="str">
        <f t="shared" si="94"/>
        <v>C-580</v>
      </c>
      <c r="C3031" s="45" t="str">
        <f t="shared" si="95"/>
        <v>JSA</v>
      </c>
      <c r="D3031" s="6" t="s">
        <v>307</v>
      </c>
      <c r="E3031" s="7">
        <v>39655</v>
      </c>
      <c r="F3031" s="8"/>
      <c r="G3031" s="9"/>
      <c r="H3031" s="9"/>
      <c r="I3031" s="47">
        <v>34000</v>
      </c>
      <c r="J3031" s="10"/>
    </row>
    <row r="3032" spans="1:10" x14ac:dyDescent="0.3">
      <c r="A3032" t="str" cm="1">
        <f t="array" ref="A3032">IFERROR(_xlfn.XLOOKUP(1,(Hoja1!$B$5:$B$1097=B3032)*(Hoja1!$E$5:$E$1097=_xlfn.MAXIFS(Hoja1!$E$5:$E$1097,Hoja1!$B$5:$B$1097,B3032,Hoja1!$E$5:$E$1097,"&lt;="&amp;E3032)),Hoja1!$C$5:$C$1097,""),"")</f>
        <v>CONST_580_JSA</v>
      </c>
      <c r="B3032" s="45" t="str">
        <f t="shared" si="94"/>
        <v>C-580</v>
      </c>
      <c r="C3032" s="45" t="str">
        <f t="shared" si="95"/>
        <v>JSA</v>
      </c>
      <c r="D3032" s="6" t="s">
        <v>307</v>
      </c>
      <c r="E3032" s="7">
        <v>39694</v>
      </c>
      <c r="F3032" s="8"/>
      <c r="G3032" s="9"/>
      <c r="H3032" s="9"/>
      <c r="I3032" s="47">
        <v>32000</v>
      </c>
      <c r="J3032" s="10"/>
    </row>
    <row r="3033" spans="1:10" x14ac:dyDescent="0.3">
      <c r="A3033" t="str" cm="1">
        <f t="array" ref="A3033">IFERROR(_xlfn.XLOOKUP(1,(Hoja1!$B$5:$B$1097=B3033)*(Hoja1!$E$5:$E$1097=_xlfn.MAXIFS(Hoja1!$E$5:$E$1097,Hoja1!$B$5:$B$1097,B3033,Hoja1!$E$5:$E$1097,"&lt;="&amp;E3033)),Hoja1!$C$5:$C$1097,""),"")</f>
        <v>CONST_580_JSA</v>
      </c>
      <c r="B3033" s="45" t="str">
        <f t="shared" si="94"/>
        <v>C-580</v>
      </c>
      <c r="C3033" s="45" t="str">
        <f t="shared" si="95"/>
        <v>JSA</v>
      </c>
      <c r="D3033" s="6" t="s">
        <v>307</v>
      </c>
      <c r="E3033" s="7">
        <v>39729</v>
      </c>
      <c r="F3033" s="8"/>
      <c r="G3033" s="9"/>
      <c r="H3033" s="9"/>
      <c r="I3033" s="47">
        <v>58000</v>
      </c>
      <c r="J3033" s="10"/>
    </row>
    <row r="3034" spans="1:10" x14ac:dyDescent="0.3">
      <c r="A3034" t="str" cm="1">
        <f t="array" ref="A3034">IFERROR(_xlfn.XLOOKUP(1,(Hoja1!$B$5:$B$1097=B3034)*(Hoja1!$E$5:$E$1097=_xlfn.MAXIFS(Hoja1!$E$5:$E$1097,Hoja1!$B$5:$B$1097,B3034,Hoja1!$E$5:$E$1097,"&lt;="&amp;E3034)),Hoja1!$C$5:$C$1097,""),"")</f>
        <v>CONST_580_JSA</v>
      </c>
      <c r="B3034" s="45" t="str">
        <f t="shared" si="94"/>
        <v>C-580</v>
      </c>
      <c r="C3034" s="45" t="str">
        <f t="shared" si="95"/>
        <v>JSA</v>
      </c>
      <c r="D3034" s="6" t="s">
        <v>307</v>
      </c>
      <c r="E3034" s="7">
        <v>39740</v>
      </c>
      <c r="F3034" s="8"/>
      <c r="G3034" s="9"/>
      <c r="H3034" s="9"/>
      <c r="I3034" s="47">
        <v>16000</v>
      </c>
      <c r="J3034" s="10"/>
    </row>
    <row r="3035" spans="1:10" x14ac:dyDescent="0.3">
      <c r="A3035" t="str" cm="1">
        <f t="array" ref="A3035">IFERROR(_xlfn.XLOOKUP(1,(Hoja1!$B$5:$B$1097=B3035)*(Hoja1!$E$5:$E$1097=_xlfn.MAXIFS(Hoja1!$E$5:$E$1097,Hoja1!$B$5:$B$1097,B3035,Hoja1!$E$5:$E$1097,"&lt;="&amp;E3035)),Hoja1!$C$5:$C$1097,""),"")</f>
        <v>CONST_580_JSA</v>
      </c>
      <c r="B3035" s="45" t="str">
        <f t="shared" si="94"/>
        <v>C-580</v>
      </c>
      <c r="C3035" s="45" t="str">
        <f t="shared" si="95"/>
        <v>JSA</v>
      </c>
      <c r="D3035" s="6" t="s">
        <v>307</v>
      </c>
      <c r="E3035" s="7">
        <v>39744</v>
      </c>
      <c r="F3035" s="8"/>
      <c r="G3035" s="9"/>
      <c r="H3035" s="9"/>
      <c r="I3035" s="47">
        <v>55000</v>
      </c>
      <c r="J3035" s="10"/>
    </row>
    <row r="3036" spans="1:10" x14ac:dyDescent="0.3">
      <c r="A3036" t="str" cm="1">
        <f t="array" ref="A3036">IFERROR(_xlfn.XLOOKUP(1,(Hoja1!$B$5:$B$1097=B3036)*(Hoja1!$E$5:$E$1097=_xlfn.MAXIFS(Hoja1!$E$5:$E$1097,Hoja1!$B$5:$B$1097,B3036,Hoja1!$E$5:$E$1097,"&lt;="&amp;E3036)),Hoja1!$C$5:$C$1097,""),"")</f>
        <v>CONST_580_JSA</v>
      </c>
      <c r="B3036" s="45" t="str">
        <f t="shared" si="94"/>
        <v>C-580</v>
      </c>
      <c r="C3036" s="45" t="str">
        <f t="shared" si="95"/>
        <v>JSA</v>
      </c>
      <c r="D3036" s="6" t="s">
        <v>307</v>
      </c>
      <c r="E3036" s="7">
        <v>39778</v>
      </c>
      <c r="F3036" s="8"/>
      <c r="G3036" s="9"/>
      <c r="H3036" s="9"/>
      <c r="I3036" s="47">
        <v>7000</v>
      </c>
      <c r="J3036" s="10"/>
    </row>
    <row r="3037" spans="1:10" x14ac:dyDescent="0.3">
      <c r="A3037" t="str" cm="1">
        <f t="array" ref="A3037">IFERROR(_xlfn.XLOOKUP(1,(Hoja1!$B$5:$B$1097=B3037)*(Hoja1!$E$5:$E$1097=_xlfn.MAXIFS(Hoja1!$E$5:$E$1097,Hoja1!$B$5:$B$1097,B3037,Hoja1!$E$5:$E$1097,"&lt;="&amp;E3037)),Hoja1!$C$5:$C$1097,""),"")</f>
        <v>CONST_580_JSA</v>
      </c>
      <c r="B3037" s="45" t="str">
        <f t="shared" si="94"/>
        <v>C-580</v>
      </c>
      <c r="C3037" s="45" t="str">
        <f t="shared" si="95"/>
        <v>JSA</v>
      </c>
      <c r="D3037" s="6" t="s">
        <v>307</v>
      </c>
      <c r="E3037" s="7">
        <v>39805</v>
      </c>
      <c r="F3037" s="8"/>
      <c r="G3037" s="9"/>
      <c r="H3037" s="9"/>
      <c r="I3037" s="47">
        <v>12000</v>
      </c>
      <c r="J3037" s="10"/>
    </row>
    <row r="3038" spans="1:10" x14ac:dyDescent="0.3">
      <c r="A3038" t="str" cm="1">
        <f t="array" ref="A3038">IFERROR(_xlfn.XLOOKUP(1,(Hoja1!$B$5:$B$1097=B3038)*(Hoja1!$E$5:$E$1097=_xlfn.MAXIFS(Hoja1!$E$5:$E$1097,Hoja1!$B$5:$B$1097,B3038,Hoja1!$E$5:$E$1097,"&lt;="&amp;E3038)),Hoja1!$C$5:$C$1097,""),"")</f>
        <v>CONST_580_JSA</v>
      </c>
      <c r="B3038" s="45" t="str">
        <f t="shared" si="94"/>
        <v>C-580</v>
      </c>
      <c r="C3038" s="45" t="str">
        <f t="shared" si="95"/>
        <v>JSA</v>
      </c>
      <c r="D3038" s="6" t="s">
        <v>307</v>
      </c>
      <c r="E3038" s="7">
        <v>39821</v>
      </c>
      <c r="F3038" s="8"/>
      <c r="G3038" s="9"/>
      <c r="H3038" s="9"/>
      <c r="I3038" s="47">
        <v>12000</v>
      </c>
      <c r="J3038" s="10"/>
    </row>
    <row r="3039" spans="1:10" x14ac:dyDescent="0.3">
      <c r="A3039" t="str" cm="1">
        <f t="array" ref="A3039">IFERROR(_xlfn.XLOOKUP(1,(Hoja1!$B$5:$B$1097=B3039)*(Hoja1!$E$5:$E$1097=_xlfn.MAXIFS(Hoja1!$E$5:$E$1097,Hoja1!$B$5:$B$1097,B3039,Hoja1!$E$5:$E$1097,"&lt;="&amp;E3039)),Hoja1!$C$5:$C$1097,""),"")</f>
        <v>CONST_580_JSA</v>
      </c>
      <c r="B3039" s="45" t="str">
        <f t="shared" si="94"/>
        <v>C-580</v>
      </c>
      <c r="C3039" s="45" t="str">
        <f t="shared" si="95"/>
        <v>JSA</v>
      </c>
      <c r="D3039" s="6" t="s">
        <v>307</v>
      </c>
      <c r="E3039" s="7">
        <v>39827</v>
      </c>
      <c r="F3039" s="8"/>
      <c r="G3039" s="9"/>
      <c r="H3039" s="9"/>
      <c r="I3039" s="47">
        <v>12000</v>
      </c>
      <c r="J3039" s="10"/>
    </row>
    <row r="3040" spans="1:10" x14ac:dyDescent="0.3">
      <c r="A3040" t="str" cm="1">
        <f t="array" ref="A3040">IFERROR(_xlfn.XLOOKUP(1,(Hoja1!$B$5:$B$1097=B3040)*(Hoja1!$E$5:$E$1097=_xlfn.MAXIFS(Hoja1!$E$5:$E$1097,Hoja1!$B$5:$B$1097,B3040,Hoja1!$E$5:$E$1097,"&lt;="&amp;E3040)),Hoja1!$C$5:$C$1097,""),"")</f>
        <v>CONST_580_JSA</v>
      </c>
      <c r="B3040" s="45" t="str">
        <f t="shared" si="94"/>
        <v>C-580</v>
      </c>
      <c r="C3040" s="45" t="str">
        <f t="shared" si="95"/>
        <v>JSA</v>
      </c>
      <c r="D3040" s="6" t="s">
        <v>307</v>
      </c>
      <c r="E3040" s="7">
        <v>39829</v>
      </c>
      <c r="F3040" s="8"/>
      <c r="G3040" s="9"/>
      <c r="H3040" s="9"/>
      <c r="I3040" s="47">
        <v>10000</v>
      </c>
      <c r="J3040" s="10"/>
    </row>
    <row r="3041" spans="1:10" x14ac:dyDescent="0.3">
      <c r="A3041" t="str" cm="1">
        <f t="array" ref="A3041">IFERROR(_xlfn.XLOOKUP(1,(Hoja1!$B$5:$B$1097=B3041)*(Hoja1!$E$5:$E$1097=_xlfn.MAXIFS(Hoja1!$E$5:$E$1097,Hoja1!$B$5:$B$1097,B3041,Hoja1!$E$5:$E$1097,"&lt;="&amp;E3041)),Hoja1!$C$5:$C$1097,""),"")</f>
        <v>CONST_580_JSA</v>
      </c>
      <c r="B3041" s="45" t="str">
        <f t="shared" si="94"/>
        <v>C-580</v>
      </c>
      <c r="C3041" s="45" t="str">
        <f t="shared" si="95"/>
        <v>JSA</v>
      </c>
      <c r="D3041" s="6" t="s">
        <v>307</v>
      </c>
      <c r="E3041" s="7">
        <v>39835</v>
      </c>
      <c r="F3041" s="8"/>
      <c r="G3041" s="9"/>
      <c r="H3041" s="9"/>
      <c r="I3041" s="47">
        <v>12000</v>
      </c>
      <c r="J3041" s="10"/>
    </row>
    <row r="3042" spans="1:10" x14ac:dyDescent="0.3">
      <c r="A3042" t="str" cm="1">
        <f t="array" ref="A3042">IFERROR(_xlfn.XLOOKUP(1,(Hoja1!$B$5:$B$1097=B3042)*(Hoja1!$E$5:$E$1097=_xlfn.MAXIFS(Hoja1!$E$5:$E$1097,Hoja1!$B$5:$B$1097,B3042,Hoja1!$E$5:$E$1097,"&lt;="&amp;E3042)),Hoja1!$C$5:$C$1097,""),"")</f>
        <v>CONST_580_JSA</v>
      </c>
      <c r="B3042" s="45" t="str">
        <f t="shared" si="94"/>
        <v>C-580</v>
      </c>
      <c r="C3042" s="45" t="str">
        <f t="shared" si="95"/>
        <v>JSA</v>
      </c>
      <c r="D3042" s="6" t="s">
        <v>307</v>
      </c>
      <c r="E3042" s="7">
        <v>39853</v>
      </c>
      <c r="F3042" s="8"/>
      <c r="G3042" s="9"/>
      <c r="H3042" s="9"/>
      <c r="I3042" s="47">
        <v>12000</v>
      </c>
      <c r="J3042" s="10"/>
    </row>
    <row r="3043" spans="1:10" x14ac:dyDescent="0.3">
      <c r="A3043" t="str" cm="1">
        <f t="array" ref="A3043">IFERROR(_xlfn.XLOOKUP(1,(Hoja1!$B$5:$B$1097=B3043)*(Hoja1!$E$5:$E$1097=_xlfn.MAXIFS(Hoja1!$E$5:$E$1097,Hoja1!$B$5:$B$1097,B3043,Hoja1!$E$5:$E$1097,"&lt;="&amp;E3043)),Hoja1!$C$5:$C$1097,""),"")</f>
        <v>CONST_580_JSA</v>
      </c>
      <c r="B3043" s="45" t="str">
        <f t="shared" si="94"/>
        <v>C-580</v>
      </c>
      <c r="C3043" s="45" t="str">
        <f t="shared" si="95"/>
        <v>JSA</v>
      </c>
      <c r="D3043" s="6" t="s">
        <v>307</v>
      </c>
      <c r="E3043" s="7">
        <v>39854</v>
      </c>
      <c r="F3043" s="8"/>
      <c r="G3043" s="9"/>
      <c r="H3043" s="9"/>
      <c r="I3043" s="47">
        <v>18000</v>
      </c>
      <c r="J3043" s="10"/>
    </row>
    <row r="3044" spans="1:10" x14ac:dyDescent="0.3">
      <c r="A3044" t="str" cm="1">
        <f t="array" ref="A3044">IFERROR(_xlfn.XLOOKUP(1,(Hoja1!$B$5:$B$1097=B3044)*(Hoja1!$E$5:$E$1097=_xlfn.MAXIFS(Hoja1!$E$5:$E$1097,Hoja1!$B$5:$B$1097,B3044,Hoja1!$E$5:$E$1097,"&lt;="&amp;E3044)),Hoja1!$C$5:$C$1097,""),"")</f>
        <v>CONST_580_JSA</v>
      </c>
      <c r="B3044" s="45" t="str">
        <f t="shared" si="94"/>
        <v>C-580</v>
      </c>
      <c r="C3044" s="45" t="str">
        <f t="shared" si="95"/>
        <v>JSA</v>
      </c>
      <c r="D3044" s="6" t="s">
        <v>307</v>
      </c>
      <c r="E3044" s="7">
        <v>39877</v>
      </c>
      <c r="F3044" s="8"/>
      <c r="G3044" s="9"/>
      <c r="H3044" s="9"/>
      <c r="I3044" s="47">
        <v>18000</v>
      </c>
      <c r="J3044" s="10"/>
    </row>
    <row r="3045" spans="1:10" x14ac:dyDescent="0.3">
      <c r="A3045" t="str" cm="1">
        <f t="array" ref="A3045">IFERROR(_xlfn.XLOOKUP(1,(Hoja1!$B$5:$B$1097=B3045)*(Hoja1!$E$5:$E$1097=_xlfn.MAXIFS(Hoja1!$E$5:$E$1097,Hoja1!$B$5:$B$1097,B3045,Hoja1!$E$5:$E$1097,"&lt;="&amp;E3045)),Hoja1!$C$5:$C$1097,""),"")</f>
        <v>CONST_580_JSA</v>
      </c>
      <c r="B3045" s="45" t="str">
        <f t="shared" si="94"/>
        <v>C-580</v>
      </c>
      <c r="C3045" s="45" t="str">
        <f t="shared" si="95"/>
        <v>JSA</v>
      </c>
      <c r="D3045" s="6" t="s">
        <v>307</v>
      </c>
      <c r="E3045" s="7">
        <v>39881</v>
      </c>
      <c r="F3045" s="8"/>
      <c r="G3045" s="9"/>
      <c r="H3045" s="9"/>
      <c r="I3045" s="47">
        <v>14000</v>
      </c>
      <c r="J3045" s="10"/>
    </row>
    <row r="3046" spans="1:10" x14ac:dyDescent="0.3">
      <c r="A3046" t="str" cm="1">
        <f t="array" ref="A3046">IFERROR(_xlfn.XLOOKUP(1,(Hoja1!$B$5:$B$1097=B3046)*(Hoja1!$E$5:$E$1097=_xlfn.MAXIFS(Hoja1!$E$5:$E$1097,Hoja1!$B$5:$B$1097,B3046,Hoja1!$E$5:$E$1097,"&lt;="&amp;E3046)),Hoja1!$C$5:$C$1097,""),"")</f>
        <v>CONST_580_JSA</v>
      </c>
      <c r="B3046" s="45" t="str">
        <f t="shared" si="94"/>
        <v>C-580</v>
      </c>
      <c r="C3046" s="45" t="str">
        <f t="shared" si="95"/>
        <v>JSA</v>
      </c>
      <c r="D3046" s="6" t="s">
        <v>307</v>
      </c>
      <c r="E3046" s="7">
        <v>39885</v>
      </c>
      <c r="F3046" s="8"/>
      <c r="G3046" s="9"/>
      <c r="H3046" s="9"/>
      <c r="I3046" s="47">
        <v>16000</v>
      </c>
      <c r="J3046" s="10"/>
    </row>
    <row r="3047" spans="1:10" x14ac:dyDescent="0.3">
      <c r="A3047" t="str" cm="1">
        <f t="array" ref="A3047">IFERROR(_xlfn.XLOOKUP(1,(Hoja1!$B$5:$B$1097=B3047)*(Hoja1!$E$5:$E$1097=_xlfn.MAXIFS(Hoja1!$E$5:$E$1097,Hoja1!$B$5:$B$1097,B3047,Hoja1!$E$5:$E$1097,"&lt;="&amp;E3047)),Hoja1!$C$5:$C$1097,""),"")</f>
        <v>CONST_580_JSA</v>
      </c>
      <c r="B3047" s="45" t="str">
        <f t="shared" si="94"/>
        <v>C-580</v>
      </c>
      <c r="C3047" s="45" t="str">
        <f t="shared" si="95"/>
        <v>JSA</v>
      </c>
      <c r="D3047" s="6" t="s">
        <v>307</v>
      </c>
      <c r="E3047" s="7">
        <v>39890</v>
      </c>
      <c r="F3047" s="8"/>
      <c r="G3047" s="9"/>
      <c r="H3047" s="9"/>
      <c r="I3047" s="47">
        <v>31000</v>
      </c>
      <c r="J3047" s="10"/>
    </row>
    <row r="3048" spans="1:10" x14ac:dyDescent="0.3">
      <c r="A3048" t="str" cm="1">
        <f t="array" ref="A3048">IFERROR(_xlfn.XLOOKUP(1,(Hoja1!$B$5:$B$1097=B3048)*(Hoja1!$E$5:$E$1097=_xlfn.MAXIFS(Hoja1!$E$5:$E$1097,Hoja1!$B$5:$B$1097,B3048,Hoja1!$E$5:$E$1097,"&lt;="&amp;E3048)),Hoja1!$C$5:$C$1097,""),"")</f>
        <v>CONST_580_JSA</v>
      </c>
      <c r="B3048" s="45" t="str">
        <f t="shared" si="94"/>
        <v>C-580</v>
      </c>
      <c r="C3048" s="45" t="str">
        <f t="shared" si="95"/>
        <v>JSA</v>
      </c>
      <c r="D3048" s="6" t="s">
        <v>307</v>
      </c>
      <c r="E3048" s="7">
        <v>39910</v>
      </c>
      <c r="F3048" s="8"/>
      <c r="G3048" s="9"/>
      <c r="H3048" s="9"/>
      <c r="I3048" s="47">
        <v>37000</v>
      </c>
      <c r="J3048" s="10"/>
    </row>
    <row r="3049" spans="1:10" x14ac:dyDescent="0.3">
      <c r="A3049" t="str" cm="1">
        <f t="array" ref="A3049">IFERROR(_xlfn.XLOOKUP(1,(Hoja1!$B$5:$B$1097=B3049)*(Hoja1!$E$5:$E$1097=_xlfn.MAXIFS(Hoja1!$E$5:$E$1097,Hoja1!$B$5:$B$1097,B3049,Hoja1!$E$5:$E$1097,"&lt;="&amp;E3049)),Hoja1!$C$5:$C$1097,""),"")</f>
        <v>CONST_580_JSA</v>
      </c>
      <c r="B3049" s="45" t="str">
        <f t="shared" si="94"/>
        <v>C-580</v>
      </c>
      <c r="C3049" s="45" t="str">
        <f t="shared" si="95"/>
        <v>JSA</v>
      </c>
      <c r="D3049" s="6" t="s">
        <v>307</v>
      </c>
      <c r="E3049" s="7">
        <v>39939</v>
      </c>
      <c r="F3049" s="8"/>
      <c r="G3049" s="9"/>
      <c r="H3049" s="9"/>
      <c r="I3049" s="47"/>
      <c r="J3049" s="10"/>
    </row>
    <row r="3050" spans="1:10" x14ac:dyDescent="0.3">
      <c r="A3050" t="str" cm="1">
        <f t="array" ref="A3050">IFERROR(_xlfn.XLOOKUP(1,(Hoja1!$B$5:$B$1097=B3050)*(Hoja1!$E$5:$E$1097=_xlfn.MAXIFS(Hoja1!$E$5:$E$1097,Hoja1!$B$5:$B$1097,B3050,Hoja1!$E$5:$E$1097,"&lt;="&amp;E3050)),Hoja1!$C$5:$C$1097,""),"")</f>
        <v>CONST_580_JSA</v>
      </c>
      <c r="B3050" s="45" t="str">
        <f t="shared" si="94"/>
        <v>C-580</v>
      </c>
      <c r="C3050" s="45" t="str">
        <f t="shared" si="95"/>
        <v>JSA</v>
      </c>
      <c r="D3050" s="6" t="s">
        <v>307</v>
      </c>
      <c r="E3050" s="7">
        <v>39990</v>
      </c>
      <c r="F3050" s="8"/>
      <c r="G3050" s="9"/>
      <c r="H3050" s="9"/>
      <c r="I3050" s="47">
        <v>28000</v>
      </c>
      <c r="J3050" s="10"/>
    </row>
    <row r="3051" spans="1:10" x14ac:dyDescent="0.3">
      <c r="A3051" t="str" cm="1">
        <f t="array" ref="A3051">IFERROR(_xlfn.XLOOKUP(1,(Hoja1!$B$5:$B$1097=B3051)*(Hoja1!$E$5:$E$1097=_xlfn.MAXIFS(Hoja1!$E$5:$E$1097,Hoja1!$B$5:$B$1097,B3051,Hoja1!$E$5:$E$1097,"&lt;="&amp;E3051)),Hoja1!$C$5:$C$1097,""),"")</f>
        <v>CONST_580_JSA</v>
      </c>
      <c r="B3051" s="45" t="str">
        <f t="shared" si="94"/>
        <v>C-580</v>
      </c>
      <c r="C3051" s="45" t="str">
        <f t="shared" si="95"/>
        <v>JSA</v>
      </c>
      <c r="D3051" s="6" t="s">
        <v>307</v>
      </c>
      <c r="E3051" s="7">
        <v>39994</v>
      </c>
      <c r="F3051" s="8"/>
      <c r="G3051" s="9"/>
      <c r="H3051" s="9"/>
      <c r="I3051" s="47">
        <v>24000</v>
      </c>
      <c r="J3051" s="10"/>
    </row>
    <row r="3052" spans="1:10" x14ac:dyDescent="0.3">
      <c r="A3052" t="str" cm="1">
        <f t="array" ref="A3052">IFERROR(_xlfn.XLOOKUP(1,(Hoja1!$B$5:$B$1097=B3052)*(Hoja1!$E$5:$E$1097=_xlfn.MAXIFS(Hoja1!$E$5:$E$1097,Hoja1!$B$5:$B$1097,B3052,Hoja1!$E$5:$E$1097,"&lt;="&amp;E3052)),Hoja1!$C$5:$C$1097,""),"")</f>
        <v>CONST_580_JSA</v>
      </c>
      <c r="B3052" s="45" t="str">
        <f t="shared" si="94"/>
        <v>C-580</v>
      </c>
      <c r="C3052" s="45" t="str">
        <f t="shared" si="95"/>
        <v>JSA</v>
      </c>
      <c r="D3052" s="6" t="s">
        <v>307</v>
      </c>
      <c r="E3052" s="7">
        <v>40129</v>
      </c>
      <c r="F3052" s="8"/>
      <c r="G3052" s="9"/>
      <c r="H3052" s="9"/>
      <c r="I3052" s="47">
        <v>54000</v>
      </c>
      <c r="J3052" s="10">
        <v>7</v>
      </c>
    </row>
    <row r="3053" spans="1:10" x14ac:dyDescent="0.3">
      <c r="A3053" t="str" cm="1">
        <f t="array" ref="A3053">IFERROR(_xlfn.XLOOKUP(1,(Hoja1!$B$5:$B$1097=B3053)*(Hoja1!$E$5:$E$1097=_xlfn.MAXIFS(Hoja1!$E$5:$E$1097,Hoja1!$B$5:$B$1097,B3053,Hoja1!$E$5:$E$1097,"&lt;="&amp;E3053)),Hoja1!$C$5:$C$1097,""),"")</f>
        <v>CONST_588_JSA</v>
      </c>
      <c r="B3053" s="45" t="str">
        <f t="shared" si="94"/>
        <v>C-588</v>
      </c>
      <c r="C3053" s="45" t="str">
        <f t="shared" si="95"/>
        <v>JSA</v>
      </c>
      <c r="D3053" s="6" t="s">
        <v>187</v>
      </c>
      <c r="E3053" s="7">
        <v>37762</v>
      </c>
      <c r="F3053" s="8"/>
      <c r="G3053" s="9"/>
      <c r="H3053" s="9"/>
      <c r="I3053" s="47"/>
      <c r="J3053" s="10">
        <v>8</v>
      </c>
    </row>
    <row r="3054" spans="1:10" x14ac:dyDescent="0.3">
      <c r="A3054" t="str" cm="1">
        <f t="array" ref="A3054">IFERROR(_xlfn.XLOOKUP(1,(Hoja1!$B$5:$B$1097=B3054)*(Hoja1!$E$5:$E$1097=_xlfn.MAXIFS(Hoja1!$E$5:$E$1097,Hoja1!$B$5:$B$1097,B3054,Hoja1!$E$5:$E$1097,"&lt;="&amp;E3054)),Hoja1!$C$5:$C$1097,""),"")</f>
        <v>CONST_588_JSA</v>
      </c>
      <c r="B3054" s="45" t="str">
        <f t="shared" si="94"/>
        <v>C-588</v>
      </c>
      <c r="C3054" s="45" t="str">
        <f t="shared" si="95"/>
        <v>JSA</v>
      </c>
      <c r="D3054" s="6" t="s">
        <v>187</v>
      </c>
      <c r="E3054" s="7">
        <v>37776</v>
      </c>
      <c r="F3054" s="8"/>
      <c r="G3054" s="9"/>
      <c r="H3054" s="9"/>
      <c r="I3054" s="47"/>
      <c r="J3054" s="10">
        <v>8</v>
      </c>
    </row>
    <row r="3055" spans="1:10" x14ac:dyDescent="0.3">
      <c r="A3055" t="str" cm="1">
        <f t="array" ref="A3055">IFERROR(_xlfn.XLOOKUP(1,(Hoja1!$B$5:$B$1097=B3055)*(Hoja1!$E$5:$E$1097=_xlfn.MAXIFS(Hoja1!$E$5:$E$1097,Hoja1!$B$5:$B$1097,B3055,Hoja1!$E$5:$E$1097,"&lt;="&amp;E3055)),Hoja1!$C$5:$C$1097,""),"")</f>
        <v>CONST_588_JSA</v>
      </c>
      <c r="B3055" s="45" t="str">
        <f t="shared" si="94"/>
        <v>C-588</v>
      </c>
      <c r="C3055" s="45" t="str">
        <f t="shared" si="95"/>
        <v>JSA</v>
      </c>
      <c r="D3055" s="6" t="s">
        <v>187</v>
      </c>
      <c r="E3055" s="7">
        <v>37889</v>
      </c>
      <c r="F3055" s="8"/>
      <c r="G3055" s="9"/>
      <c r="H3055" s="9"/>
      <c r="I3055" s="47"/>
      <c r="J3055" s="10"/>
    </row>
    <row r="3056" spans="1:10" x14ac:dyDescent="0.3">
      <c r="A3056" t="str" cm="1">
        <f t="array" ref="A3056">IFERROR(_xlfn.XLOOKUP(1,(Hoja1!$B$5:$B$1097=B3056)*(Hoja1!$E$5:$E$1097=_xlfn.MAXIFS(Hoja1!$E$5:$E$1097,Hoja1!$B$5:$B$1097,B3056,Hoja1!$E$5:$E$1097,"&lt;="&amp;E3056)),Hoja1!$C$5:$C$1097,""),"")</f>
        <v>CONST_588_JSA</v>
      </c>
      <c r="B3056" s="45" t="str">
        <f t="shared" si="94"/>
        <v>C-588</v>
      </c>
      <c r="C3056" s="45" t="str">
        <f t="shared" si="95"/>
        <v>JSA</v>
      </c>
      <c r="D3056" s="6" t="s">
        <v>187</v>
      </c>
      <c r="E3056" s="7">
        <v>37958</v>
      </c>
      <c r="F3056" s="8"/>
      <c r="G3056" s="9"/>
      <c r="H3056" s="9"/>
      <c r="I3056" s="47"/>
      <c r="J3056" s="10"/>
    </row>
    <row r="3057" spans="1:10" x14ac:dyDescent="0.3">
      <c r="A3057" t="str" cm="1">
        <f t="array" ref="A3057">IFERROR(_xlfn.XLOOKUP(1,(Hoja1!$B$5:$B$1097=B3057)*(Hoja1!$E$5:$E$1097=_xlfn.MAXIFS(Hoja1!$E$5:$E$1097,Hoja1!$B$5:$B$1097,B3057,Hoja1!$E$5:$E$1097,"&lt;="&amp;E3057)),Hoja1!$C$5:$C$1097,""),"")</f>
        <v>CONST_588_JSA</v>
      </c>
      <c r="B3057" s="45" t="str">
        <f t="shared" si="94"/>
        <v>C-588</v>
      </c>
      <c r="C3057" s="45" t="str">
        <f t="shared" si="95"/>
        <v>JSA</v>
      </c>
      <c r="D3057" s="6" t="s">
        <v>187</v>
      </c>
      <c r="E3057" s="7">
        <v>37959</v>
      </c>
      <c r="F3057" s="8"/>
      <c r="G3057" s="9"/>
      <c r="H3057" s="9"/>
      <c r="I3057" s="47"/>
      <c r="J3057" s="10"/>
    </row>
    <row r="3058" spans="1:10" x14ac:dyDescent="0.3">
      <c r="A3058" t="str" cm="1">
        <f t="array" ref="A3058">IFERROR(_xlfn.XLOOKUP(1,(Hoja1!$B$5:$B$1097=B3058)*(Hoja1!$E$5:$E$1097=_xlfn.MAXIFS(Hoja1!$E$5:$E$1097,Hoja1!$B$5:$B$1097,B3058,Hoja1!$E$5:$E$1097,"&lt;="&amp;E3058)),Hoja1!$C$5:$C$1097,""),"")</f>
        <v>CONST_588_JSA</v>
      </c>
      <c r="B3058" s="45" t="str">
        <f t="shared" si="94"/>
        <v>C-588</v>
      </c>
      <c r="C3058" s="45" t="str">
        <f t="shared" si="95"/>
        <v>JSA</v>
      </c>
      <c r="D3058" s="6" t="s">
        <v>187</v>
      </c>
      <c r="E3058" s="7">
        <v>38028</v>
      </c>
      <c r="F3058" s="8"/>
      <c r="G3058" s="9"/>
      <c r="H3058" s="9"/>
      <c r="I3058" s="47"/>
      <c r="J3058" s="10"/>
    </row>
    <row r="3059" spans="1:10" x14ac:dyDescent="0.3">
      <c r="A3059" t="str" cm="1">
        <f t="array" ref="A3059">IFERROR(_xlfn.XLOOKUP(1,(Hoja1!$B$5:$B$1097=B3059)*(Hoja1!$E$5:$E$1097=_xlfn.MAXIFS(Hoja1!$E$5:$E$1097,Hoja1!$B$5:$B$1097,B3059,Hoja1!$E$5:$E$1097,"&lt;="&amp;E3059)),Hoja1!$C$5:$C$1097,""),"")</f>
        <v>CONST_588_JSA</v>
      </c>
      <c r="B3059" s="45" t="str">
        <f t="shared" si="94"/>
        <v>C-588</v>
      </c>
      <c r="C3059" s="45" t="str">
        <f t="shared" si="95"/>
        <v>JSA</v>
      </c>
      <c r="D3059" s="6" t="s">
        <v>187</v>
      </c>
      <c r="E3059" s="7">
        <v>38085</v>
      </c>
      <c r="F3059" s="8"/>
      <c r="G3059" s="9"/>
      <c r="H3059" s="9"/>
      <c r="I3059" s="47"/>
      <c r="J3059" s="10"/>
    </row>
    <row r="3060" spans="1:10" x14ac:dyDescent="0.3">
      <c r="A3060" t="str" cm="1">
        <f t="array" ref="A3060">IFERROR(_xlfn.XLOOKUP(1,(Hoja1!$B$5:$B$1097=B3060)*(Hoja1!$E$5:$E$1097=_xlfn.MAXIFS(Hoja1!$E$5:$E$1097,Hoja1!$B$5:$B$1097,B3060,Hoja1!$E$5:$E$1097,"&lt;="&amp;E3060)),Hoja1!$C$5:$C$1097,""),"")</f>
        <v>CONST_588_JSA</v>
      </c>
      <c r="B3060" s="45" t="str">
        <f t="shared" si="94"/>
        <v>C-588</v>
      </c>
      <c r="C3060" s="45" t="str">
        <f t="shared" si="95"/>
        <v>JSA</v>
      </c>
      <c r="D3060" s="6" t="s">
        <v>187</v>
      </c>
      <c r="E3060" s="7">
        <v>38100</v>
      </c>
      <c r="F3060" s="8"/>
      <c r="G3060" s="9"/>
      <c r="H3060" s="9"/>
      <c r="I3060" s="47"/>
      <c r="J3060" s="10"/>
    </row>
    <row r="3061" spans="1:10" x14ac:dyDescent="0.3">
      <c r="A3061" t="str" cm="1">
        <f t="array" ref="A3061">IFERROR(_xlfn.XLOOKUP(1,(Hoja1!$B$5:$B$1097=B3061)*(Hoja1!$E$5:$E$1097=_xlfn.MAXIFS(Hoja1!$E$5:$E$1097,Hoja1!$B$5:$B$1097,B3061,Hoja1!$E$5:$E$1097,"&lt;="&amp;E3061)),Hoja1!$C$5:$C$1097,""),"")</f>
        <v>CONST_588_JSA</v>
      </c>
      <c r="B3061" s="45" t="str">
        <f t="shared" si="94"/>
        <v>C-588</v>
      </c>
      <c r="C3061" s="45" t="str">
        <f t="shared" si="95"/>
        <v>JSA</v>
      </c>
      <c r="D3061" s="6" t="s">
        <v>187</v>
      </c>
      <c r="E3061" s="7">
        <v>38132</v>
      </c>
      <c r="F3061" s="8"/>
      <c r="G3061" s="9"/>
      <c r="H3061" s="9"/>
      <c r="I3061" s="47"/>
      <c r="J3061" s="10"/>
    </row>
    <row r="3062" spans="1:10" x14ac:dyDescent="0.3">
      <c r="A3062" t="str" cm="1">
        <f t="array" ref="A3062">IFERROR(_xlfn.XLOOKUP(1,(Hoja1!$B$5:$B$1097=B3062)*(Hoja1!$E$5:$E$1097=_xlfn.MAXIFS(Hoja1!$E$5:$E$1097,Hoja1!$B$5:$B$1097,B3062,Hoja1!$E$5:$E$1097,"&lt;="&amp;E3062)),Hoja1!$C$5:$C$1097,""),"")</f>
        <v>CONST_588_JSA</v>
      </c>
      <c r="B3062" s="45" t="str">
        <f t="shared" si="94"/>
        <v>C-588</v>
      </c>
      <c r="C3062" s="45" t="str">
        <f t="shared" si="95"/>
        <v>JSA</v>
      </c>
      <c r="D3062" s="6" t="s">
        <v>187</v>
      </c>
      <c r="E3062" s="7">
        <v>38140</v>
      </c>
      <c r="F3062" s="8"/>
      <c r="G3062" s="9"/>
      <c r="H3062" s="9"/>
      <c r="I3062" s="47"/>
      <c r="J3062" s="10"/>
    </row>
    <row r="3063" spans="1:10" x14ac:dyDescent="0.3">
      <c r="A3063" t="str" cm="1">
        <f t="array" ref="A3063">IFERROR(_xlfn.XLOOKUP(1,(Hoja1!$B$5:$B$1097=B3063)*(Hoja1!$E$5:$E$1097=_xlfn.MAXIFS(Hoja1!$E$5:$E$1097,Hoja1!$B$5:$B$1097,B3063,Hoja1!$E$5:$E$1097,"&lt;="&amp;E3063)),Hoja1!$C$5:$C$1097,""),"")</f>
        <v>CONST_588_JSA</v>
      </c>
      <c r="B3063" s="45" t="str">
        <f t="shared" si="94"/>
        <v>C-588</v>
      </c>
      <c r="C3063" s="45" t="str">
        <f t="shared" si="95"/>
        <v>JSA</v>
      </c>
      <c r="D3063" s="6" t="s">
        <v>187</v>
      </c>
      <c r="E3063" s="7">
        <v>38211</v>
      </c>
      <c r="F3063" s="8"/>
      <c r="G3063" s="9"/>
      <c r="H3063" s="9"/>
      <c r="I3063" s="47"/>
      <c r="J3063" s="10"/>
    </row>
    <row r="3064" spans="1:10" x14ac:dyDescent="0.3">
      <c r="A3064" t="str" cm="1">
        <f t="array" ref="A3064">IFERROR(_xlfn.XLOOKUP(1,(Hoja1!$B$5:$B$1097=B3064)*(Hoja1!$E$5:$E$1097=_xlfn.MAXIFS(Hoja1!$E$5:$E$1097,Hoja1!$B$5:$B$1097,B3064,Hoja1!$E$5:$E$1097,"&lt;="&amp;E3064)),Hoja1!$C$5:$C$1097,""),"")</f>
        <v>CONST_588_JSA</v>
      </c>
      <c r="B3064" s="45" t="str">
        <f t="shared" si="94"/>
        <v>C-588</v>
      </c>
      <c r="C3064" s="45" t="str">
        <f t="shared" si="95"/>
        <v>JSA</v>
      </c>
      <c r="D3064" s="6" t="s">
        <v>187</v>
      </c>
      <c r="E3064" s="7">
        <v>38234</v>
      </c>
      <c r="F3064" s="8"/>
      <c r="G3064" s="9"/>
      <c r="H3064" s="9"/>
      <c r="I3064" s="47"/>
      <c r="J3064" s="10"/>
    </row>
    <row r="3065" spans="1:10" x14ac:dyDescent="0.3">
      <c r="A3065" t="str" cm="1">
        <f t="array" ref="A3065">IFERROR(_xlfn.XLOOKUP(1,(Hoja1!$B$5:$B$1097=B3065)*(Hoja1!$E$5:$E$1097=_xlfn.MAXIFS(Hoja1!$E$5:$E$1097,Hoja1!$B$5:$B$1097,B3065,Hoja1!$E$5:$E$1097,"&lt;="&amp;E3065)),Hoja1!$C$5:$C$1097,""),"")</f>
        <v>CONST_588_JSA</v>
      </c>
      <c r="B3065" s="45" t="str">
        <f t="shared" si="94"/>
        <v>C-588</v>
      </c>
      <c r="C3065" s="45" t="str">
        <f t="shared" si="95"/>
        <v>JSA</v>
      </c>
      <c r="D3065" s="6" t="s">
        <v>187</v>
      </c>
      <c r="E3065" s="7">
        <v>38245</v>
      </c>
      <c r="F3065" s="8"/>
      <c r="G3065" s="9"/>
      <c r="H3065" s="9"/>
      <c r="I3065" s="47"/>
      <c r="J3065" s="10"/>
    </row>
    <row r="3066" spans="1:10" x14ac:dyDescent="0.3">
      <c r="A3066" t="str" cm="1">
        <f t="array" ref="A3066">IFERROR(_xlfn.XLOOKUP(1,(Hoja1!$B$5:$B$1097=B3066)*(Hoja1!$E$5:$E$1097=_xlfn.MAXIFS(Hoja1!$E$5:$E$1097,Hoja1!$B$5:$B$1097,B3066,Hoja1!$E$5:$E$1097,"&lt;="&amp;E3066)),Hoja1!$C$5:$C$1097,""),"")</f>
        <v>CONST_588_JSA</v>
      </c>
      <c r="B3066" s="45" t="str">
        <f t="shared" si="94"/>
        <v>C-588</v>
      </c>
      <c r="C3066" s="45" t="str">
        <f t="shared" si="95"/>
        <v>JSA</v>
      </c>
      <c r="D3066" s="6" t="s">
        <v>187</v>
      </c>
      <c r="E3066" s="7">
        <v>38297</v>
      </c>
      <c r="F3066" s="8"/>
      <c r="G3066" s="9"/>
      <c r="H3066" s="9"/>
      <c r="I3066" s="47">
        <v>10000</v>
      </c>
      <c r="J3066" s="10"/>
    </row>
    <row r="3067" spans="1:10" x14ac:dyDescent="0.3">
      <c r="A3067" t="str" cm="1">
        <f t="array" ref="A3067">IFERROR(_xlfn.XLOOKUP(1,(Hoja1!$B$5:$B$1097=B3067)*(Hoja1!$E$5:$E$1097=_xlfn.MAXIFS(Hoja1!$E$5:$E$1097,Hoja1!$B$5:$B$1097,B3067,Hoja1!$E$5:$E$1097,"&lt;="&amp;E3067)),Hoja1!$C$5:$C$1097,""),"")</f>
        <v>CONST_588_JSA</v>
      </c>
      <c r="B3067" s="45" t="str">
        <f t="shared" si="94"/>
        <v>C-588</v>
      </c>
      <c r="C3067" s="45" t="str">
        <f t="shared" si="95"/>
        <v>JSA</v>
      </c>
      <c r="D3067" s="6" t="s">
        <v>187</v>
      </c>
      <c r="E3067" s="7">
        <v>38324</v>
      </c>
      <c r="F3067" s="8"/>
      <c r="G3067" s="9"/>
      <c r="H3067" s="9"/>
      <c r="I3067" s="47">
        <v>19000</v>
      </c>
      <c r="J3067" s="10"/>
    </row>
    <row r="3068" spans="1:10" x14ac:dyDescent="0.3">
      <c r="A3068" t="str" cm="1">
        <f t="array" ref="A3068">IFERROR(_xlfn.XLOOKUP(1,(Hoja1!$B$5:$B$1097=B3068)*(Hoja1!$E$5:$E$1097=_xlfn.MAXIFS(Hoja1!$E$5:$E$1097,Hoja1!$B$5:$B$1097,B3068,Hoja1!$E$5:$E$1097,"&lt;="&amp;E3068)),Hoja1!$C$5:$C$1097,""),"")</f>
        <v>CONST_588_JSA</v>
      </c>
      <c r="B3068" s="45" t="str">
        <f t="shared" si="94"/>
        <v>C-588</v>
      </c>
      <c r="C3068" s="45" t="str">
        <f t="shared" si="95"/>
        <v>JSA</v>
      </c>
      <c r="D3068" s="6" t="s">
        <v>187</v>
      </c>
      <c r="E3068" s="7">
        <v>38357</v>
      </c>
      <c r="F3068" s="8"/>
      <c r="G3068" s="9"/>
      <c r="H3068" s="9"/>
      <c r="I3068" s="47">
        <v>11000</v>
      </c>
      <c r="J3068" s="10"/>
    </row>
    <row r="3069" spans="1:10" x14ac:dyDescent="0.3">
      <c r="A3069" t="str" cm="1">
        <f t="array" ref="A3069">IFERROR(_xlfn.XLOOKUP(1,(Hoja1!$B$5:$B$1097=B3069)*(Hoja1!$E$5:$E$1097=_xlfn.MAXIFS(Hoja1!$E$5:$E$1097,Hoja1!$B$5:$B$1097,B3069,Hoja1!$E$5:$E$1097,"&lt;="&amp;E3069)),Hoja1!$C$5:$C$1097,""),"")</f>
        <v>CONST_588_JSA</v>
      </c>
      <c r="B3069" s="45" t="str">
        <f t="shared" si="94"/>
        <v>C-588</v>
      </c>
      <c r="C3069" s="45" t="str">
        <f t="shared" si="95"/>
        <v>JSA</v>
      </c>
      <c r="D3069" s="6" t="s">
        <v>187</v>
      </c>
      <c r="E3069" s="7">
        <v>38376</v>
      </c>
      <c r="F3069" s="8"/>
      <c r="G3069" s="9"/>
      <c r="H3069" s="9"/>
      <c r="I3069" s="47">
        <v>15000</v>
      </c>
      <c r="J3069" s="10"/>
    </row>
    <row r="3070" spans="1:10" x14ac:dyDescent="0.3">
      <c r="A3070" t="str" cm="1">
        <f t="array" ref="A3070">IFERROR(_xlfn.XLOOKUP(1,(Hoja1!$B$5:$B$1097=B3070)*(Hoja1!$E$5:$E$1097=_xlfn.MAXIFS(Hoja1!$E$5:$E$1097,Hoja1!$B$5:$B$1097,B3070,Hoja1!$E$5:$E$1097,"&lt;="&amp;E3070)),Hoja1!$C$5:$C$1097,""),"")</f>
        <v>CONST_588_JSA</v>
      </c>
      <c r="B3070" s="45" t="str">
        <f t="shared" si="94"/>
        <v>C-588</v>
      </c>
      <c r="C3070" s="45" t="str">
        <f t="shared" si="95"/>
        <v>JSA</v>
      </c>
      <c r="D3070" s="6" t="s">
        <v>187</v>
      </c>
      <c r="E3070" s="7">
        <v>38395</v>
      </c>
      <c r="F3070" s="8"/>
      <c r="G3070" s="9"/>
      <c r="H3070" s="9"/>
      <c r="I3070" s="47">
        <v>14000</v>
      </c>
      <c r="J3070" s="10"/>
    </row>
    <row r="3071" spans="1:10" x14ac:dyDescent="0.3">
      <c r="A3071" t="str" cm="1">
        <f t="array" ref="A3071">IFERROR(_xlfn.XLOOKUP(1,(Hoja1!$B$5:$B$1097=B3071)*(Hoja1!$E$5:$E$1097=_xlfn.MAXIFS(Hoja1!$E$5:$E$1097,Hoja1!$B$5:$B$1097,B3071,Hoja1!$E$5:$E$1097,"&lt;="&amp;E3071)),Hoja1!$C$5:$C$1097,""),"")</f>
        <v>CONST_588_JSA</v>
      </c>
      <c r="B3071" s="45" t="str">
        <f t="shared" si="94"/>
        <v>C-588</v>
      </c>
      <c r="C3071" s="45" t="str">
        <f t="shared" si="95"/>
        <v>JSA</v>
      </c>
      <c r="D3071" s="6" t="s">
        <v>187</v>
      </c>
      <c r="E3071" s="7">
        <v>38399</v>
      </c>
      <c r="F3071" s="8"/>
      <c r="G3071" s="9"/>
      <c r="H3071" s="9"/>
      <c r="I3071" s="47">
        <v>21000</v>
      </c>
      <c r="J3071" s="10"/>
    </row>
    <row r="3072" spans="1:10" x14ac:dyDescent="0.3">
      <c r="A3072" t="str" cm="1">
        <f t="array" ref="A3072">IFERROR(_xlfn.XLOOKUP(1,(Hoja1!$B$5:$B$1097=B3072)*(Hoja1!$E$5:$E$1097=_xlfn.MAXIFS(Hoja1!$E$5:$E$1097,Hoja1!$B$5:$B$1097,B3072,Hoja1!$E$5:$E$1097,"&lt;="&amp;E3072)),Hoja1!$C$5:$C$1097,""),"")</f>
        <v>CONST_588_JSA</v>
      </c>
      <c r="B3072" s="45" t="str">
        <f t="shared" si="94"/>
        <v>C-588</v>
      </c>
      <c r="C3072" s="45" t="str">
        <f t="shared" si="95"/>
        <v>JSA</v>
      </c>
      <c r="D3072" s="6" t="s">
        <v>187</v>
      </c>
      <c r="E3072" s="7">
        <v>38434</v>
      </c>
      <c r="F3072" s="8"/>
      <c r="G3072" s="9"/>
      <c r="H3072" s="9"/>
      <c r="I3072" s="47">
        <v>13000</v>
      </c>
      <c r="J3072" s="10"/>
    </row>
    <row r="3073" spans="1:10" x14ac:dyDescent="0.3">
      <c r="A3073" t="str" cm="1">
        <f t="array" ref="A3073">IFERROR(_xlfn.XLOOKUP(1,(Hoja1!$B$5:$B$1097=B3073)*(Hoja1!$E$5:$E$1097=_xlfn.MAXIFS(Hoja1!$E$5:$E$1097,Hoja1!$B$5:$B$1097,B3073,Hoja1!$E$5:$E$1097,"&lt;="&amp;E3073)),Hoja1!$C$5:$C$1097,""),"")</f>
        <v>CONST_588_JSA</v>
      </c>
      <c r="B3073" s="45" t="str">
        <f t="shared" si="94"/>
        <v>C-588</v>
      </c>
      <c r="C3073" s="45" t="str">
        <f t="shared" si="95"/>
        <v>JSA</v>
      </c>
      <c r="D3073" s="6" t="s">
        <v>187</v>
      </c>
      <c r="E3073" s="7">
        <v>38448</v>
      </c>
      <c r="F3073" s="8"/>
      <c r="G3073" s="9"/>
      <c r="H3073" s="9"/>
      <c r="I3073" s="47">
        <v>15000</v>
      </c>
      <c r="J3073" s="10"/>
    </row>
    <row r="3074" spans="1:10" x14ac:dyDescent="0.3">
      <c r="A3074" t="str" cm="1">
        <f t="array" ref="A3074">IFERROR(_xlfn.XLOOKUP(1,(Hoja1!$B$5:$B$1097=B3074)*(Hoja1!$E$5:$E$1097=_xlfn.MAXIFS(Hoja1!$E$5:$E$1097,Hoja1!$B$5:$B$1097,B3074,Hoja1!$E$5:$E$1097,"&lt;="&amp;E3074)),Hoja1!$C$5:$C$1097,""),"")</f>
        <v>CONST_588_JSA</v>
      </c>
      <c r="B3074" s="45" t="str">
        <f t="shared" si="94"/>
        <v>C-588</v>
      </c>
      <c r="C3074" s="45" t="str">
        <f t="shared" si="95"/>
        <v>JSA</v>
      </c>
      <c r="D3074" s="6" t="s">
        <v>187</v>
      </c>
      <c r="E3074" s="7">
        <v>38464</v>
      </c>
      <c r="F3074" s="8"/>
      <c r="G3074" s="9"/>
      <c r="H3074" s="9"/>
      <c r="I3074" s="47">
        <v>11000</v>
      </c>
      <c r="J3074" s="10"/>
    </row>
    <row r="3075" spans="1:10" x14ac:dyDescent="0.3">
      <c r="A3075" t="str" cm="1">
        <f t="array" ref="A3075">IFERROR(_xlfn.XLOOKUP(1,(Hoja1!$B$5:$B$1097=B3075)*(Hoja1!$E$5:$E$1097=_xlfn.MAXIFS(Hoja1!$E$5:$E$1097,Hoja1!$B$5:$B$1097,B3075,Hoja1!$E$5:$E$1097,"&lt;="&amp;E3075)),Hoja1!$C$5:$C$1097,""),"")</f>
        <v>CONST_588_JSA</v>
      </c>
      <c r="B3075" s="45" t="str">
        <f t="shared" ref="B3075:B3138" si="96">IF(LEFT(D3075,1)="T","T-","C-")&amp;TRIM(RIGHT(D3075,LEN(D3075)-SEARCH("-",D3075)))</f>
        <v>C-588</v>
      </c>
      <c r="C3075" s="45" t="str">
        <f t="shared" ref="C3075:C3138" si="97">IFERROR(MID(A3075,FIND("_",A3075,FIND("_",A3075)+1)+1,LEN(A3075)),"")</f>
        <v>JSA</v>
      </c>
      <c r="D3075" s="6" t="s">
        <v>187</v>
      </c>
      <c r="E3075" s="7">
        <v>38471</v>
      </c>
      <c r="F3075" s="8"/>
      <c r="G3075" s="9"/>
      <c r="H3075" s="9"/>
      <c r="I3075" s="47">
        <v>19000</v>
      </c>
      <c r="J3075" s="10"/>
    </row>
    <row r="3076" spans="1:10" x14ac:dyDescent="0.3">
      <c r="A3076" t="str" cm="1">
        <f t="array" ref="A3076">IFERROR(_xlfn.XLOOKUP(1,(Hoja1!$B$5:$B$1097=B3076)*(Hoja1!$E$5:$E$1097=_xlfn.MAXIFS(Hoja1!$E$5:$E$1097,Hoja1!$B$5:$B$1097,B3076,Hoja1!$E$5:$E$1097,"&lt;="&amp;E3076)),Hoja1!$C$5:$C$1097,""),"")</f>
        <v>CONST_588_JSA</v>
      </c>
      <c r="B3076" s="45" t="str">
        <f t="shared" si="96"/>
        <v>C-588</v>
      </c>
      <c r="C3076" s="45" t="str">
        <f t="shared" si="97"/>
        <v>JSA</v>
      </c>
      <c r="D3076" s="6" t="s">
        <v>187</v>
      </c>
      <c r="E3076" s="7">
        <v>38478</v>
      </c>
      <c r="F3076" s="8"/>
      <c r="G3076" s="9"/>
      <c r="H3076" s="9"/>
      <c r="I3076" s="47">
        <v>16000</v>
      </c>
      <c r="J3076" s="10"/>
    </row>
    <row r="3077" spans="1:10" x14ac:dyDescent="0.3">
      <c r="A3077" t="str" cm="1">
        <f t="array" ref="A3077">IFERROR(_xlfn.XLOOKUP(1,(Hoja1!$B$5:$B$1097=B3077)*(Hoja1!$E$5:$E$1097=_xlfn.MAXIFS(Hoja1!$E$5:$E$1097,Hoja1!$B$5:$B$1097,B3077,Hoja1!$E$5:$E$1097,"&lt;="&amp;E3077)),Hoja1!$C$5:$C$1097,""),"")</f>
        <v>CONST_588_JSA</v>
      </c>
      <c r="B3077" s="45" t="str">
        <f t="shared" si="96"/>
        <v>C-588</v>
      </c>
      <c r="C3077" s="45" t="str">
        <f t="shared" si="97"/>
        <v>JSA</v>
      </c>
      <c r="D3077" s="6" t="s">
        <v>187</v>
      </c>
      <c r="E3077" s="7">
        <v>38505</v>
      </c>
      <c r="F3077" s="8"/>
      <c r="G3077" s="9"/>
      <c r="H3077" s="9"/>
      <c r="I3077" s="47">
        <v>16000</v>
      </c>
      <c r="J3077" s="10"/>
    </row>
    <row r="3078" spans="1:10" x14ac:dyDescent="0.3">
      <c r="A3078" t="str" cm="1">
        <f t="array" ref="A3078">IFERROR(_xlfn.XLOOKUP(1,(Hoja1!$B$5:$B$1097=B3078)*(Hoja1!$E$5:$E$1097=_xlfn.MAXIFS(Hoja1!$E$5:$E$1097,Hoja1!$B$5:$B$1097,B3078,Hoja1!$E$5:$E$1097,"&lt;="&amp;E3078)),Hoja1!$C$5:$C$1097,""),"")</f>
        <v>CONST_588_JSA</v>
      </c>
      <c r="B3078" s="45" t="str">
        <f t="shared" si="96"/>
        <v>C-588</v>
      </c>
      <c r="C3078" s="45" t="str">
        <f t="shared" si="97"/>
        <v>JSA</v>
      </c>
      <c r="D3078" s="6" t="s">
        <v>187</v>
      </c>
      <c r="E3078" s="7">
        <v>38539</v>
      </c>
      <c r="F3078" s="8"/>
      <c r="G3078" s="9"/>
      <c r="H3078" s="9"/>
      <c r="I3078" s="47">
        <v>14000</v>
      </c>
      <c r="J3078" s="10"/>
    </row>
    <row r="3079" spans="1:10" x14ac:dyDescent="0.3">
      <c r="A3079" t="str" cm="1">
        <f t="array" ref="A3079">IFERROR(_xlfn.XLOOKUP(1,(Hoja1!$B$5:$B$1097=B3079)*(Hoja1!$E$5:$E$1097=_xlfn.MAXIFS(Hoja1!$E$5:$E$1097,Hoja1!$B$5:$B$1097,B3079,Hoja1!$E$5:$E$1097,"&lt;="&amp;E3079)),Hoja1!$C$5:$C$1097,""),"")</f>
        <v>CONST_588_JSA</v>
      </c>
      <c r="B3079" s="45" t="str">
        <f t="shared" si="96"/>
        <v>C-588</v>
      </c>
      <c r="C3079" s="45" t="str">
        <f t="shared" si="97"/>
        <v>JSA</v>
      </c>
      <c r="D3079" s="6" t="s">
        <v>187</v>
      </c>
      <c r="E3079" s="7">
        <v>38545</v>
      </c>
      <c r="F3079" s="8"/>
      <c r="G3079" s="9"/>
      <c r="H3079" s="9"/>
      <c r="I3079" s="47">
        <v>15000</v>
      </c>
      <c r="J3079" s="10"/>
    </row>
    <row r="3080" spans="1:10" x14ac:dyDescent="0.3">
      <c r="A3080" t="str" cm="1">
        <f t="array" ref="A3080">IFERROR(_xlfn.XLOOKUP(1,(Hoja1!$B$5:$B$1097=B3080)*(Hoja1!$E$5:$E$1097=_xlfn.MAXIFS(Hoja1!$E$5:$E$1097,Hoja1!$B$5:$B$1097,B3080,Hoja1!$E$5:$E$1097,"&lt;="&amp;E3080)),Hoja1!$C$5:$C$1097,""),"")</f>
        <v>CONST_588_JSA</v>
      </c>
      <c r="B3080" s="45" t="str">
        <f t="shared" si="96"/>
        <v>C-588</v>
      </c>
      <c r="C3080" s="45" t="str">
        <f t="shared" si="97"/>
        <v>JSA</v>
      </c>
      <c r="D3080" s="6" t="s">
        <v>187</v>
      </c>
      <c r="E3080" s="7">
        <v>38548</v>
      </c>
      <c r="F3080" s="8"/>
      <c r="G3080" s="9"/>
      <c r="H3080" s="9"/>
      <c r="I3080" s="47">
        <v>25000</v>
      </c>
      <c r="J3080" s="10"/>
    </row>
    <row r="3081" spans="1:10" x14ac:dyDescent="0.3">
      <c r="A3081" t="str" cm="1">
        <f t="array" ref="A3081">IFERROR(_xlfn.XLOOKUP(1,(Hoja1!$B$5:$B$1097=B3081)*(Hoja1!$E$5:$E$1097=_xlfn.MAXIFS(Hoja1!$E$5:$E$1097,Hoja1!$B$5:$B$1097,B3081,Hoja1!$E$5:$E$1097,"&lt;="&amp;E3081)),Hoja1!$C$5:$C$1097,""),"")</f>
        <v>CONST_588_JSA</v>
      </c>
      <c r="B3081" s="45" t="str">
        <f t="shared" si="96"/>
        <v>C-588</v>
      </c>
      <c r="C3081" s="45" t="str">
        <f t="shared" si="97"/>
        <v>JSA</v>
      </c>
      <c r="D3081" s="6" t="s">
        <v>187</v>
      </c>
      <c r="E3081" s="7">
        <v>38552</v>
      </c>
      <c r="F3081" s="8"/>
      <c r="G3081" s="9"/>
      <c r="H3081" s="9"/>
      <c r="I3081" s="47">
        <v>14000</v>
      </c>
      <c r="J3081" s="10"/>
    </row>
    <row r="3082" spans="1:10" x14ac:dyDescent="0.3">
      <c r="A3082" t="str" cm="1">
        <f t="array" ref="A3082">IFERROR(_xlfn.XLOOKUP(1,(Hoja1!$B$5:$B$1097=B3082)*(Hoja1!$E$5:$E$1097=_xlfn.MAXIFS(Hoja1!$E$5:$E$1097,Hoja1!$B$5:$B$1097,B3082,Hoja1!$E$5:$E$1097,"&lt;="&amp;E3082)),Hoja1!$C$5:$C$1097,""),"")</f>
        <v>CONST_588_JSA</v>
      </c>
      <c r="B3082" s="45" t="str">
        <f t="shared" si="96"/>
        <v>C-588</v>
      </c>
      <c r="C3082" s="45" t="str">
        <f t="shared" si="97"/>
        <v>JSA</v>
      </c>
      <c r="D3082" s="6" t="s">
        <v>187</v>
      </c>
      <c r="E3082" s="7">
        <v>38573</v>
      </c>
      <c r="F3082" s="8"/>
      <c r="G3082" s="9"/>
      <c r="H3082" s="9"/>
      <c r="I3082" s="47">
        <v>13000</v>
      </c>
      <c r="J3082" s="10"/>
    </row>
    <row r="3083" spans="1:10" x14ac:dyDescent="0.3">
      <c r="A3083" t="str" cm="1">
        <f t="array" ref="A3083">IFERROR(_xlfn.XLOOKUP(1,(Hoja1!$B$5:$B$1097=B3083)*(Hoja1!$E$5:$E$1097=_xlfn.MAXIFS(Hoja1!$E$5:$E$1097,Hoja1!$B$5:$B$1097,B3083,Hoja1!$E$5:$E$1097,"&lt;="&amp;E3083)),Hoja1!$C$5:$C$1097,""),"")</f>
        <v>CONST_588_JSA</v>
      </c>
      <c r="B3083" s="45" t="str">
        <f t="shared" si="96"/>
        <v>C-588</v>
      </c>
      <c r="C3083" s="45" t="str">
        <f t="shared" si="97"/>
        <v>JSA</v>
      </c>
      <c r="D3083" s="6" t="s">
        <v>187</v>
      </c>
      <c r="E3083" s="7">
        <v>38592</v>
      </c>
      <c r="F3083" s="8"/>
      <c r="G3083" s="9"/>
      <c r="H3083" s="9"/>
      <c r="I3083" s="47">
        <v>15000</v>
      </c>
      <c r="J3083" s="10"/>
    </row>
    <row r="3084" spans="1:10" x14ac:dyDescent="0.3">
      <c r="A3084" t="str" cm="1">
        <f t="array" ref="A3084">IFERROR(_xlfn.XLOOKUP(1,(Hoja1!$B$5:$B$1097=B3084)*(Hoja1!$E$5:$E$1097=_xlfn.MAXIFS(Hoja1!$E$5:$E$1097,Hoja1!$B$5:$B$1097,B3084,Hoja1!$E$5:$E$1097,"&lt;="&amp;E3084)),Hoja1!$C$5:$C$1097,""),"")</f>
        <v>CONST_588_JSA</v>
      </c>
      <c r="B3084" s="45" t="str">
        <f t="shared" si="96"/>
        <v>C-588</v>
      </c>
      <c r="C3084" s="45" t="str">
        <f t="shared" si="97"/>
        <v>JSA</v>
      </c>
      <c r="D3084" s="6" t="s">
        <v>187</v>
      </c>
      <c r="E3084" s="7">
        <v>38624</v>
      </c>
      <c r="F3084" s="8"/>
      <c r="G3084" s="9"/>
      <c r="H3084" s="9"/>
      <c r="I3084" s="47">
        <v>10000</v>
      </c>
      <c r="J3084" s="10"/>
    </row>
    <row r="3085" spans="1:10" x14ac:dyDescent="0.3">
      <c r="A3085" t="str" cm="1">
        <f t="array" ref="A3085">IFERROR(_xlfn.XLOOKUP(1,(Hoja1!$B$5:$B$1097=B3085)*(Hoja1!$E$5:$E$1097=_xlfn.MAXIFS(Hoja1!$E$5:$E$1097,Hoja1!$B$5:$B$1097,B3085,Hoja1!$E$5:$E$1097,"&lt;="&amp;E3085)),Hoja1!$C$5:$C$1097,""),"")</f>
        <v>CONST_588_JSA</v>
      </c>
      <c r="B3085" s="45" t="str">
        <f t="shared" si="96"/>
        <v>C-588</v>
      </c>
      <c r="C3085" s="45" t="str">
        <f t="shared" si="97"/>
        <v>JSA</v>
      </c>
      <c r="D3085" s="6" t="s">
        <v>187</v>
      </c>
      <c r="E3085" s="7">
        <v>38690</v>
      </c>
      <c r="F3085" s="8"/>
      <c r="G3085" s="9"/>
      <c r="H3085" s="9"/>
      <c r="I3085" s="47">
        <v>12000</v>
      </c>
      <c r="J3085" s="10"/>
    </row>
    <row r="3086" spans="1:10" x14ac:dyDescent="0.3">
      <c r="A3086" t="str" cm="1">
        <f t="array" ref="A3086">IFERROR(_xlfn.XLOOKUP(1,(Hoja1!$B$5:$B$1097=B3086)*(Hoja1!$E$5:$E$1097=_xlfn.MAXIFS(Hoja1!$E$5:$E$1097,Hoja1!$B$5:$B$1097,B3086,Hoja1!$E$5:$E$1097,"&lt;="&amp;E3086)),Hoja1!$C$5:$C$1097,""),"")</f>
        <v>CONST_588_JSA</v>
      </c>
      <c r="B3086" s="45" t="str">
        <f t="shared" si="96"/>
        <v>C-588</v>
      </c>
      <c r="C3086" s="45" t="str">
        <f t="shared" si="97"/>
        <v>JSA</v>
      </c>
      <c r="D3086" s="6" t="s">
        <v>187</v>
      </c>
      <c r="E3086" s="7">
        <v>38706</v>
      </c>
      <c r="F3086" s="8"/>
      <c r="G3086" s="9"/>
      <c r="H3086" s="9"/>
      <c r="I3086" s="47">
        <v>12000</v>
      </c>
      <c r="J3086" s="10"/>
    </row>
    <row r="3087" spans="1:10" x14ac:dyDescent="0.3">
      <c r="A3087" t="str" cm="1">
        <f t="array" ref="A3087">IFERROR(_xlfn.XLOOKUP(1,(Hoja1!$B$5:$B$1097=B3087)*(Hoja1!$E$5:$E$1097=_xlfn.MAXIFS(Hoja1!$E$5:$E$1097,Hoja1!$B$5:$B$1097,B3087,Hoja1!$E$5:$E$1097,"&lt;="&amp;E3087)),Hoja1!$C$5:$C$1097,""),"")</f>
        <v>CONST_588_JSA</v>
      </c>
      <c r="B3087" s="45" t="str">
        <f t="shared" si="96"/>
        <v>C-588</v>
      </c>
      <c r="C3087" s="45" t="str">
        <f t="shared" si="97"/>
        <v>JSA</v>
      </c>
      <c r="D3087" s="6" t="s">
        <v>187</v>
      </c>
      <c r="E3087" s="7">
        <v>38720</v>
      </c>
      <c r="F3087" s="8"/>
      <c r="G3087" s="9"/>
      <c r="H3087" s="9"/>
      <c r="I3087" s="47">
        <v>16000</v>
      </c>
      <c r="J3087" s="10"/>
    </row>
    <row r="3088" spans="1:10" x14ac:dyDescent="0.3">
      <c r="A3088" t="str" cm="1">
        <f t="array" ref="A3088">IFERROR(_xlfn.XLOOKUP(1,(Hoja1!$B$5:$B$1097=B3088)*(Hoja1!$E$5:$E$1097=_xlfn.MAXIFS(Hoja1!$E$5:$E$1097,Hoja1!$B$5:$B$1097,B3088,Hoja1!$E$5:$E$1097,"&lt;="&amp;E3088)),Hoja1!$C$5:$C$1097,""),"")</f>
        <v>CONST_588_JSA</v>
      </c>
      <c r="B3088" s="45" t="str">
        <f t="shared" si="96"/>
        <v>C-588</v>
      </c>
      <c r="C3088" s="45" t="str">
        <f t="shared" si="97"/>
        <v>JSA</v>
      </c>
      <c r="D3088" s="6" t="s">
        <v>187</v>
      </c>
      <c r="E3088" s="7">
        <v>38736</v>
      </c>
      <c r="F3088" s="8"/>
      <c r="G3088" s="9"/>
      <c r="H3088" s="9"/>
      <c r="I3088" s="47">
        <v>17000</v>
      </c>
      <c r="J3088" s="10"/>
    </row>
    <row r="3089" spans="1:10" x14ac:dyDescent="0.3">
      <c r="A3089" t="str" cm="1">
        <f t="array" ref="A3089">IFERROR(_xlfn.XLOOKUP(1,(Hoja1!$B$5:$B$1097=B3089)*(Hoja1!$E$5:$E$1097=_xlfn.MAXIFS(Hoja1!$E$5:$E$1097,Hoja1!$B$5:$B$1097,B3089,Hoja1!$E$5:$E$1097,"&lt;="&amp;E3089)),Hoja1!$C$5:$C$1097,""),"")</f>
        <v>CONST_588_JSA</v>
      </c>
      <c r="B3089" s="45" t="str">
        <f t="shared" si="96"/>
        <v>C-588</v>
      </c>
      <c r="C3089" s="45" t="str">
        <f t="shared" si="97"/>
        <v>JSA</v>
      </c>
      <c r="D3089" s="6" t="s">
        <v>187</v>
      </c>
      <c r="E3089" s="7">
        <v>38784</v>
      </c>
      <c r="F3089" s="8"/>
      <c r="G3089" s="9"/>
      <c r="H3089" s="9"/>
      <c r="I3089" s="47">
        <v>23000</v>
      </c>
      <c r="J3089" s="10"/>
    </row>
    <row r="3090" spans="1:10" x14ac:dyDescent="0.3">
      <c r="A3090" t="str" cm="1">
        <f t="array" ref="A3090">IFERROR(_xlfn.XLOOKUP(1,(Hoja1!$B$5:$B$1097=B3090)*(Hoja1!$E$5:$E$1097=_xlfn.MAXIFS(Hoja1!$E$5:$E$1097,Hoja1!$B$5:$B$1097,B3090,Hoja1!$E$5:$E$1097,"&lt;="&amp;E3090)),Hoja1!$C$5:$C$1097,""),"")</f>
        <v>CONST_588_JSA</v>
      </c>
      <c r="B3090" s="45" t="str">
        <f t="shared" si="96"/>
        <v>C-588</v>
      </c>
      <c r="C3090" s="45" t="str">
        <f t="shared" si="97"/>
        <v>JSA</v>
      </c>
      <c r="D3090" s="6" t="s">
        <v>187</v>
      </c>
      <c r="E3090" s="7">
        <v>38827</v>
      </c>
      <c r="F3090" s="8"/>
      <c r="G3090" s="9"/>
      <c r="H3090" s="9"/>
      <c r="I3090" s="47">
        <v>17000</v>
      </c>
      <c r="J3090" s="10"/>
    </row>
    <row r="3091" spans="1:10" x14ac:dyDescent="0.3">
      <c r="A3091" t="str" cm="1">
        <f t="array" ref="A3091">IFERROR(_xlfn.XLOOKUP(1,(Hoja1!$B$5:$B$1097=B3091)*(Hoja1!$E$5:$E$1097=_xlfn.MAXIFS(Hoja1!$E$5:$E$1097,Hoja1!$B$5:$B$1097,B3091,Hoja1!$E$5:$E$1097,"&lt;="&amp;E3091)),Hoja1!$C$5:$C$1097,""),"")</f>
        <v>CONST_588_JSA</v>
      </c>
      <c r="B3091" s="45" t="str">
        <f t="shared" si="96"/>
        <v>C-588</v>
      </c>
      <c r="C3091" s="45" t="str">
        <f t="shared" si="97"/>
        <v>JSA</v>
      </c>
      <c r="D3091" s="6" t="s">
        <v>187</v>
      </c>
      <c r="E3091" s="7">
        <v>38837</v>
      </c>
      <c r="F3091" s="8"/>
      <c r="G3091" s="9"/>
      <c r="H3091" s="9"/>
      <c r="I3091" s="47">
        <v>16000</v>
      </c>
      <c r="J3091" s="10"/>
    </row>
    <row r="3092" spans="1:10" x14ac:dyDescent="0.3">
      <c r="A3092" t="str" cm="1">
        <f t="array" ref="A3092">IFERROR(_xlfn.XLOOKUP(1,(Hoja1!$B$5:$B$1097=B3092)*(Hoja1!$E$5:$E$1097=_xlfn.MAXIFS(Hoja1!$E$5:$E$1097,Hoja1!$B$5:$B$1097,B3092,Hoja1!$E$5:$E$1097,"&lt;="&amp;E3092)),Hoja1!$C$5:$C$1097,""),"")</f>
        <v>CONST_588_JSA</v>
      </c>
      <c r="B3092" s="45" t="str">
        <f t="shared" si="96"/>
        <v>C-588</v>
      </c>
      <c r="C3092" s="45" t="str">
        <f t="shared" si="97"/>
        <v>JSA</v>
      </c>
      <c r="D3092" s="6" t="s">
        <v>187</v>
      </c>
      <c r="E3092" s="7">
        <v>38839</v>
      </c>
      <c r="F3092" s="8"/>
      <c r="G3092" s="9"/>
      <c r="H3092" s="9"/>
      <c r="I3092" s="47"/>
      <c r="J3092" s="10"/>
    </row>
    <row r="3093" spans="1:10" x14ac:dyDescent="0.3">
      <c r="A3093" t="str" cm="1">
        <f t="array" ref="A3093">IFERROR(_xlfn.XLOOKUP(1,(Hoja1!$B$5:$B$1097=B3093)*(Hoja1!$E$5:$E$1097=_xlfn.MAXIFS(Hoja1!$E$5:$E$1097,Hoja1!$B$5:$B$1097,B3093,Hoja1!$E$5:$E$1097,"&lt;="&amp;E3093)),Hoja1!$C$5:$C$1097,""),"")</f>
        <v>CONST_588_JSA</v>
      </c>
      <c r="B3093" s="45" t="str">
        <f t="shared" si="96"/>
        <v>C-588</v>
      </c>
      <c r="C3093" s="45" t="str">
        <f t="shared" si="97"/>
        <v>JSA</v>
      </c>
      <c r="D3093" s="6" t="s">
        <v>187</v>
      </c>
      <c r="E3093" s="7">
        <v>38842</v>
      </c>
      <c r="F3093" s="8"/>
      <c r="G3093" s="9"/>
      <c r="H3093" s="9"/>
      <c r="I3093" s="47"/>
      <c r="J3093" s="10"/>
    </row>
    <row r="3094" spans="1:10" x14ac:dyDescent="0.3">
      <c r="A3094" t="str" cm="1">
        <f t="array" ref="A3094">IFERROR(_xlfn.XLOOKUP(1,(Hoja1!$B$5:$B$1097=B3094)*(Hoja1!$E$5:$E$1097=_xlfn.MAXIFS(Hoja1!$E$5:$E$1097,Hoja1!$B$5:$B$1097,B3094,Hoja1!$E$5:$E$1097,"&lt;="&amp;E3094)),Hoja1!$C$5:$C$1097,""),"")</f>
        <v>CONST_588_JSA</v>
      </c>
      <c r="B3094" s="45" t="str">
        <f t="shared" si="96"/>
        <v>C-588</v>
      </c>
      <c r="C3094" s="45" t="str">
        <f t="shared" si="97"/>
        <v>JSA</v>
      </c>
      <c r="D3094" s="6" t="s">
        <v>187</v>
      </c>
      <c r="E3094" s="7">
        <v>38849</v>
      </c>
      <c r="F3094" s="8"/>
      <c r="G3094" s="9"/>
      <c r="H3094" s="9"/>
      <c r="I3094" s="47">
        <v>62000</v>
      </c>
      <c r="J3094" s="10"/>
    </row>
    <row r="3095" spans="1:10" x14ac:dyDescent="0.3">
      <c r="A3095" t="str" cm="1">
        <f t="array" ref="A3095">IFERROR(_xlfn.XLOOKUP(1,(Hoja1!$B$5:$B$1097=B3095)*(Hoja1!$E$5:$E$1097=_xlfn.MAXIFS(Hoja1!$E$5:$E$1097,Hoja1!$B$5:$B$1097,B3095,Hoja1!$E$5:$E$1097,"&lt;="&amp;E3095)),Hoja1!$C$5:$C$1097,""),"")</f>
        <v>CONST_588_JSA</v>
      </c>
      <c r="B3095" s="45" t="str">
        <f t="shared" si="96"/>
        <v>C-588</v>
      </c>
      <c r="C3095" s="45" t="str">
        <f t="shared" si="97"/>
        <v>JSA</v>
      </c>
      <c r="D3095" s="6" t="s">
        <v>187</v>
      </c>
      <c r="E3095" s="7">
        <v>38851</v>
      </c>
      <c r="F3095" s="8"/>
      <c r="G3095" s="9"/>
      <c r="H3095" s="9"/>
      <c r="I3095" s="47">
        <v>19000</v>
      </c>
      <c r="J3095" s="10"/>
    </row>
    <row r="3096" spans="1:10" x14ac:dyDescent="0.3">
      <c r="A3096" t="str" cm="1">
        <f t="array" ref="A3096">IFERROR(_xlfn.XLOOKUP(1,(Hoja1!$B$5:$B$1097=B3096)*(Hoja1!$E$5:$E$1097=_xlfn.MAXIFS(Hoja1!$E$5:$E$1097,Hoja1!$B$5:$B$1097,B3096,Hoja1!$E$5:$E$1097,"&lt;="&amp;E3096)),Hoja1!$C$5:$C$1097,""),"")</f>
        <v>CONST_588_JSA</v>
      </c>
      <c r="B3096" s="45" t="str">
        <f t="shared" si="96"/>
        <v>C-588</v>
      </c>
      <c r="C3096" s="45" t="str">
        <f t="shared" si="97"/>
        <v>JSA</v>
      </c>
      <c r="D3096" s="6" t="s">
        <v>187</v>
      </c>
      <c r="E3096" s="7">
        <v>38852</v>
      </c>
      <c r="F3096" s="8"/>
      <c r="G3096" s="9"/>
      <c r="H3096" s="9"/>
      <c r="I3096" s="47">
        <v>16000</v>
      </c>
      <c r="J3096" s="10"/>
    </row>
    <row r="3097" spans="1:10" x14ac:dyDescent="0.3">
      <c r="A3097" t="str" cm="1">
        <f t="array" ref="A3097">IFERROR(_xlfn.XLOOKUP(1,(Hoja1!$B$5:$B$1097=B3097)*(Hoja1!$E$5:$E$1097=_xlfn.MAXIFS(Hoja1!$E$5:$E$1097,Hoja1!$B$5:$B$1097,B3097,Hoja1!$E$5:$E$1097,"&lt;="&amp;E3097)),Hoja1!$C$5:$C$1097,""),"")</f>
        <v>CONST_588_JSA</v>
      </c>
      <c r="B3097" s="45" t="str">
        <f t="shared" si="96"/>
        <v>C-588</v>
      </c>
      <c r="C3097" s="45" t="str">
        <f t="shared" si="97"/>
        <v>JSA</v>
      </c>
      <c r="D3097" s="6" t="s">
        <v>187</v>
      </c>
      <c r="E3097" s="7">
        <v>38854</v>
      </c>
      <c r="F3097" s="8"/>
      <c r="G3097" s="9"/>
      <c r="H3097" s="9"/>
      <c r="I3097" s="47">
        <v>17000</v>
      </c>
      <c r="J3097" s="10"/>
    </row>
    <row r="3098" spans="1:10" x14ac:dyDescent="0.3">
      <c r="A3098" t="str" cm="1">
        <f t="array" ref="A3098">IFERROR(_xlfn.XLOOKUP(1,(Hoja1!$B$5:$B$1097=B3098)*(Hoja1!$E$5:$E$1097=_xlfn.MAXIFS(Hoja1!$E$5:$E$1097,Hoja1!$B$5:$B$1097,B3098,Hoja1!$E$5:$E$1097,"&lt;="&amp;E3098)),Hoja1!$C$5:$C$1097,""),"")</f>
        <v>CONST_588_JSA</v>
      </c>
      <c r="B3098" s="45" t="str">
        <f t="shared" si="96"/>
        <v>C-588</v>
      </c>
      <c r="C3098" s="45" t="str">
        <f t="shared" si="97"/>
        <v>JSA</v>
      </c>
      <c r="D3098" s="6" t="s">
        <v>187</v>
      </c>
      <c r="E3098" s="7">
        <v>38861</v>
      </c>
      <c r="F3098" s="8"/>
      <c r="G3098" s="9"/>
      <c r="H3098" s="9"/>
      <c r="I3098" s="47">
        <v>14000</v>
      </c>
      <c r="J3098" s="10"/>
    </row>
    <row r="3099" spans="1:10" x14ac:dyDescent="0.3">
      <c r="A3099" t="str" cm="1">
        <f t="array" ref="A3099">IFERROR(_xlfn.XLOOKUP(1,(Hoja1!$B$5:$B$1097=B3099)*(Hoja1!$E$5:$E$1097=_xlfn.MAXIFS(Hoja1!$E$5:$E$1097,Hoja1!$B$5:$B$1097,B3099,Hoja1!$E$5:$E$1097,"&lt;="&amp;E3099)),Hoja1!$C$5:$C$1097,""),"")</f>
        <v>CONST_588_JSA</v>
      </c>
      <c r="B3099" s="45" t="str">
        <f t="shared" si="96"/>
        <v>C-588</v>
      </c>
      <c r="C3099" s="45" t="str">
        <f t="shared" si="97"/>
        <v>JSA</v>
      </c>
      <c r="D3099" s="6" t="s">
        <v>187</v>
      </c>
      <c r="E3099" s="7">
        <v>38878</v>
      </c>
      <c r="F3099" s="8"/>
      <c r="G3099" s="9"/>
      <c r="H3099" s="9"/>
      <c r="I3099" s="47">
        <v>16000</v>
      </c>
      <c r="J3099" s="10"/>
    </row>
    <row r="3100" spans="1:10" x14ac:dyDescent="0.3">
      <c r="A3100" t="str" cm="1">
        <f t="array" ref="A3100">IFERROR(_xlfn.XLOOKUP(1,(Hoja1!$B$5:$B$1097=B3100)*(Hoja1!$E$5:$E$1097=_xlfn.MAXIFS(Hoja1!$E$5:$E$1097,Hoja1!$B$5:$B$1097,B3100,Hoja1!$E$5:$E$1097,"&lt;="&amp;E3100)),Hoja1!$C$5:$C$1097,""),"")</f>
        <v>CONST_588_JSA</v>
      </c>
      <c r="B3100" s="45" t="str">
        <f t="shared" si="96"/>
        <v>C-588</v>
      </c>
      <c r="C3100" s="45" t="str">
        <f t="shared" si="97"/>
        <v>JSA</v>
      </c>
      <c r="D3100" s="6" t="s">
        <v>187</v>
      </c>
      <c r="E3100" s="7">
        <v>38880</v>
      </c>
      <c r="F3100" s="8"/>
      <c r="G3100" s="9"/>
      <c r="H3100" s="9"/>
      <c r="I3100" s="47">
        <v>22000</v>
      </c>
      <c r="J3100" s="10"/>
    </row>
    <row r="3101" spans="1:10" x14ac:dyDescent="0.3">
      <c r="A3101" t="str" cm="1">
        <f t="array" ref="A3101">IFERROR(_xlfn.XLOOKUP(1,(Hoja1!$B$5:$B$1097=B3101)*(Hoja1!$E$5:$E$1097=_xlfn.MAXIFS(Hoja1!$E$5:$E$1097,Hoja1!$B$5:$B$1097,B3101,Hoja1!$E$5:$E$1097,"&lt;="&amp;E3101)),Hoja1!$C$5:$C$1097,""),"")</f>
        <v>CONST_588_JSA</v>
      </c>
      <c r="B3101" s="45" t="str">
        <f t="shared" si="96"/>
        <v>C-588</v>
      </c>
      <c r="C3101" s="45" t="str">
        <f t="shared" si="97"/>
        <v>JSA</v>
      </c>
      <c r="D3101" s="6" t="s">
        <v>187</v>
      </c>
      <c r="E3101" s="7">
        <v>38882</v>
      </c>
      <c r="F3101" s="8"/>
      <c r="G3101" s="9"/>
      <c r="H3101" s="9"/>
      <c r="I3101" s="47">
        <v>18000</v>
      </c>
      <c r="J3101" s="10"/>
    </row>
    <row r="3102" spans="1:10" x14ac:dyDescent="0.3">
      <c r="A3102" t="str" cm="1">
        <f t="array" ref="A3102">IFERROR(_xlfn.XLOOKUP(1,(Hoja1!$B$5:$B$1097=B3102)*(Hoja1!$E$5:$E$1097=_xlfn.MAXIFS(Hoja1!$E$5:$E$1097,Hoja1!$B$5:$B$1097,B3102,Hoja1!$E$5:$E$1097,"&lt;="&amp;E3102)),Hoja1!$C$5:$C$1097,""),"")</f>
        <v>CONST_588_JSA</v>
      </c>
      <c r="B3102" s="45" t="str">
        <f t="shared" si="96"/>
        <v>C-588</v>
      </c>
      <c r="C3102" s="45" t="str">
        <f t="shared" si="97"/>
        <v>JSA</v>
      </c>
      <c r="D3102" s="6" t="s">
        <v>187</v>
      </c>
      <c r="E3102" s="7">
        <v>38911</v>
      </c>
      <c r="F3102" s="8"/>
      <c r="G3102" s="9"/>
      <c r="H3102" s="9"/>
      <c r="I3102" s="47">
        <v>14000</v>
      </c>
      <c r="J3102" s="10"/>
    </row>
    <row r="3103" spans="1:10" x14ac:dyDescent="0.3">
      <c r="A3103" t="str" cm="1">
        <f t="array" ref="A3103">IFERROR(_xlfn.XLOOKUP(1,(Hoja1!$B$5:$B$1097=B3103)*(Hoja1!$E$5:$E$1097=_xlfn.MAXIFS(Hoja1!$E$5:$E$1097,Hoja1!$B$5:$B$1097,B3103,Hoja1!$E$5:$E$1097,"&lt;="&amp;E3103)),Hoja1!$C$5:$C$1097,""),"")</f>
        <v>CONST_588_JSA</v>
      </c>
      <c r="B3103" s="45" t="str">
        <f t="shared" si="96"/>
        <v>C-588</v>
      </c>
      <c r="C3103" s="45" t="str">
        <f t="shared" si="97"/>
        <v>JSA</v>
      </c>
      <c r="D3103" s="6" t="s">
        <v>187</v>
      </c>
      <c r="E3103" s="7">
        <v>38928</v>
      </c>
      <c r="F3103" s="8"/>
      <c r="G3103" s="9"/>
      <c r="H3103" s="9"/>
      <c r="I3103" s="47">
        <v>18000</v>
      </c>
      <c r="J3103" s="10"/>
    </row>
    <row r="3104" spans="1:10" x14ac:dyDescent="0.3">
      <c r="A3104" t="str" cm="1">
        <f t="array" ref="A3104">IFERROR(_xlfn.XLOOKUP(1,(Hoja1!$B$5:$B$1097=B3104)*(Hoja1!$E$5:$E$1097=_xlfn.MAXIFS(Hoja1!$E$5:$E$1097,Hoja1!$B$5:$B$1097,B3104,Hoja1!$E$5:$E$1097,"&lt;="&amp;E3104)),Hoja1!$C$5:$C$1097,""),"")</f>
        <v>CONST_588_JSA</v>
      </c>
      <c r="B3104" s="45" t="str">
        <f t="shared" si="96"/>
        <v>C-588</v>
      </c>
      <c r="C3104" s="45" t="str">
        <f t="shared" si="97"/>
        <v>JSA</v>
      </c>
      <c r="D3104" s="6" t="s">
        <v>187</v>
      </c>
      <c r="E3104" s="7">
        <v>38929</v>
      </c>
      <c r="F3104" s="8"/>
      <c r="G3104" s="9"/>
      <c r="H3104" s="9"/>
      <c r="I3104" s="47">
        <v>18000</v>
      </c>
      <c r="J3104" s="10"/>
    </row>
    <row r="3105" spans="1:10" x14ac:dyDescent="0.3">
      <c r="A3105" t="str" cm="1">
        <f t="array" ref="A3105">IFERROR(_xlfn.XLOOKUP(1,(Hoja1!$B$5:$B$1097=B3105)*(Hoja1!$E$5:$E$1097=_xlfn.MAXIFS(Hoja1!$E$5:$E$1097,Hoja1!$B$5:$B$1097,B3105,Hoja1!$E$5:$E$1097,"&lt;="&amp;E3105)),Hoja1!$C$5:$C$1097,""),"")</f>
        <v>CONST_588_JSA</v>
      </c>
      <c r="B3105" s="45" t="str">
        <f t="shared" si="96"/>
        <v>C-588</v>
      </c>
      <c r="C3105" s="45" t="str">
        <f t="shared" si="97"/>
        <v>JSA</v>
      </c>
      <c r="D3105" s="6" t="s">
        <v>187</v>
      </c>
      <c r="E3105" s="7">
        <v>38933</v>
      </c>
      <c r="F3105" s="8"/>
      <c r="G3105" s="9"/>
      <c r="H3105" s="9"/>
      <c r="I3105" s="47">
        <v>16000</v>
      </c>
      <c r="J3105" s="10"/>
    </row>
    <row r="3106" spans="1:10" x14ac:dyDescent="0.3">
      <c r="A3106" t="str" cm="1">
        <f t="array" ref="A3106">IFERROR(_xlfn.XLOOKUP(1,(Hoja1!$B$5:$B$1097=B3106)*(Hoja1!$E$5:$E$1097=_xlfn.MAXIFS(Hoja1!$E$5:$E$1097,Hoja1!$B$5:$B$1097,B3106,Hoja1!$E$5:$E$1097,"&lt;="&amp;E3106)),Hoja1!$C$5:$C$1097,""),"")</f>
        <v>CONST_588_JSA</v>
      </c>
      <c r="B3106" s="45" t="str">
        <f t="shared" si="96"/>
        <v>C-588</v>
      </c>
      <c r="C3106" s="45" t="str">
        <f t="shared" si="97"/>
        <v>JSA</v>
      </c>
      <c r="D3106" s="6" t="s">
        <v>187</v>
      </c>
      <c r="E3106" s="7">
        <v>38936</v>
      </c>
      <c r="F3106" s="8"/>
      <c r="G3106" s="9"/>
      <c r="H3106" s="9"/>
      <c r="I3106" s="47">
        <v>15000</v>
      </c>
      <c r="J3106" s="10"/>
    </row>
    <row r="3107" spans="1:10" x14ac:dyDescent="0.3">
      <c r="A3107" t="str" cm="1">
        <f t="array" ref="A3107">IFERROR(_xlfn.XLOOKUP(1,(Hoja1!$B$5:$B$1097=B3107)*(Hoja1!$E$5:$E$1097=_xlfn.MAXIFS(Hoja1!$E$5:$E$1097,Hoja1!$B$5:$B$1097,B3107,Hoja1!$E$5:$E$1097,"&lt;="&amp;E3107)),Hoja1!$C$5:$C$1097,""),"")</f>
        <v>CONST_588_JSA</v>
      </c>
      <c r="B3107" s="45" t="str">
        <f t="shared" si="96"/>
        <v>C-588</v>
      </c>
      <c r="C3107" s="45" t="str">
        <f t="shared" si="97"/>
        <v>JSA</v>
      </c>
      <c r="D3107" s="6" t="s">
        <v>187</v>
      </c>
      <c r="E3107" s="7">
        <v>38979</v>
      </c>
      <c r="F3107" s="8"/>
      <c r="G3107" s="9"/>
      <c r="H3107" s="9"/>
      <c r="I3107" s="47">
        <v>17000</v>
      </c>
      <c r="J3107" s="10"/>
    </row>
    <row r="3108" spans="1:10" x14ac:dyDescent="0.3">
      <c r="A3108" t="str" cm="1">
        <f t="array" ref="A3108">IFERROR(_xlfn.XLOOKUP(1,(Hoja1!$B$5:$B$1097=B3108)*(Hoja1!$E$5:$E$1097=_xlfn.MAXIFS(Hoja1!$E$5:$E$1097,Hoja1!$B$5:$B$1097,B3108,Hoja1!$E$5:$E$1097,"&lt;="&amp;E3108)),Hoja1!$C$5:$C$1097,""),"")</f>
        <v>CONST_588_JSA</v>
      </c>
      <c r="B3108" s="45" t="str">
        <f t="shared" si="96"/>
        <v>C-588</v>
      </c>
      <c r="C3108" s="45" t="str">
        <f t="shared" si="97"/>
        <v>JSA</v>
      </c>
      <c r="D3108" s="6" t="s">
        <v>187</v>
      </c>
      <c r="E3108" s="7">
        <v>38981</v>
      </c>
      <c r="F3108" s="8"/>
      <c r="G3108" s="9"/>
      <c r="H3108" s="9"/>
      <c r="I3108" s="47">
        <v>13000</v>
      </c>
      <c r="J3108" s="10"/>
    </row>
    <row r="3109" spans="1:10" x14ac:dyDescent="0.3">
      <c r="A3109" t="str" cm="1">
        <f t="array" ref="A3109">IFERROR(_xlfn.XLOOKUP(1,(Hoja1!$B$5:$B$1097=B3109)*(Hoja1!$E$5:$E$1097=_xlfn.MAXIFS(Hoja1!$E$5:$E$1097,Hoja1!$B$5:$B$1097,B3109,Hoja1!$E$5:$E$1097,"&lt;="&amp;E3109)),Hoja1!$C$5:$C$1097,""),"")</f>
        <v>CONST_588_JSA</v>
      </c>
      <c r="B3109" s="45" t="str">
        <f t="shared" si="96"/>
        <v>C-588</v>
      </c>
      <c r="C3109" s="45" t="str">
        <f t="shared" si="97"/>
        <v>JSA</v>
      </c>
      <c r="D3109" s="6" t="s">
        <v>187</v>
      </c>
      <c r="E3109" s="7">
        <v>38991</v>
      </c>
      <c r="F3109" s="8"/>
      <c r="G3109" s="9"/>
      <c r="H3109" s="9"/>
      <c r="I3109" s="47">
        <v>3000</v>
      </c>
      <c r="J3109" s="10"/>
    </row>
    <row r="3110" spans="1:10" x14ac:dyDescent="0.3">
      <c r="A3110" t="str" cm="1">
        <f t="array" ref="A3110">IFERROR(_xlfn.XLOOKUP(1,(Hoja1!$B$5:$B$1097=B3110)*(Hoja1!$E$5:$E$1097=_xlfn.MAXIFS(Hoja1!$E$5:$E$1097,Hoja1!$B$5:$B$1097,B3110,Hoja1!$E$5:$E$1097,"&lt;="&amp;E3110)),Hoja1!$C$5:$C$1097,""),"")</f>
        <v>CONST_588_JSA</v>
      </c>
      <c r="B3110" s="45" t="str">
        <f t="shared" si="96"/>
        <v>C-588</v>
      </c>
      <c r="C3110" s="45" t="str">
        <f t="shared" si="97"/>
        <v>JSA</v>
      </c>
      <c r="D3110" s="6" t="s">
        <v>187</v>
      </c>
      <c r="E3110" s="7">
        <v>38995</v>
      </c>
      <c r="F3110" s="8"/>
      <c r="G3110" s="9"/>
      <c r="H3110" s="9"/>
      <c r="I3110" s="47">
        <v>35000</v>
      </c>
      <c r="J3110" s="10"/>
    </row>
    <row r="3111" spans="1:10" x14ac:dyDescent="0.3">
      <c r="A3111" t="str" cm="1">
        <f t="array" ref="A3111">IFERROR(_xlfn.XLOOKUP(1,(Hoja1!$B$5:$B$1097=B3111)*(Hoja1!$E$5:$E$1097=_xlfn.MAXIFS(Hoja1!$E$5:$E$1097,Hoja1!$B$5:$B$1097,B3111,Hoja1!$E$5:$E$1097,"&lt;="&amp;E3111)),Hoja1!$C$5:$C$1097,""),"")</f>
        <v>CONST_588_JSA</v>
      </c>
      <c r="B3111" s="45" t="str">
        <f t="shared" si="96"/>
        <v>C-588</v>
      </c>
      <c r="C3111" s="45" t="str">
        <f t="shared" si="97"/>
        <v>JSA</v>
      </c>
      <c r="D3111" s="6" t="s">
        <v>187</v>
      </c>
      <c r="E3111" s="7">
        <v>39028</v>
      </c>
      <c r="F3111" s="8"/>
      <c r="G3111" s="9"/>
      <c r="H3111" s="9"/>
      <c r="I3111" s="47">
        <v>46000</v>
      </c>
      <c r="J3111" s="10"/>
    </row>
    <row r="3112" spans="1:10" x14ac:dyDescent="0.3">
      <c r="A3112" t="str" cm="1">
        <f t="array" ref="A3112">IFERROR(_xlfn.XLOOKUP(1,(Hoja1!$B$5:$B$1097=B3112)*(Hoja1!$E$5:$E$1097=_xlfn.MAXIFS(Hoja1!$E$5:$E$1097,Hoja1!$B$5:$B$1097,B3112,Hoja1!$E$5:$E$1097,"&lt;="&amp;E3112)),Hoja1!$C$5:$C$1097,""),"")</f>
        <v>CONST_588_JSA</v>
      </c>
      <c r="B3112" s="45" t="str">
        <f t="shared" si="96"/>
        <v>C-588</v>
      </c>
      <c r="C3112" s="45" t="str">
        <f t="shared" si="97"/>
        <v>JSA</v>
      </c>
      <c r="D3112" s="6" t="s">
        <v>187</v>
      </c>
      <c r="E3112" s="7">
        <v>39031</v>
      </c>
      <c r="F3112" s="8"/>
      <c r="G3112" s="9"/>
      <c r="H3112" s="9"/>
      <c r="I3112" s="47">
        <v>16000</v>
      </c>
      <c r="J3112" s="10"/>
    </row>
    <row r="3113" spans="1:10" x14ac:dyDescent="0.3">
      <c r="A3113" t="str" cm="1">
        <f t="array" ref="A3113">IFERROR(_xlfn.XLOOKUP(1,(Hoja1!$B$5:$B$1097=B3113)*(Hoja1!$E$5:$E$1097=_xlfn.MAXIFS(Hoja1!$E$5:$E$1097,Hoja1!$B$5:$B$1097,B3113,Hoja1!$E$5:$E$1097,"&lt;="&amp;E3113)),Hoja1!$C$5:$C$1097,""),"")</f>
        <v>CONST_588_JSA</v>
      </c>
      <c r="B3113" s="45" t="str">
        <f t="shared" si="96"/>
        <v>C-588</v>
      </c>
      <c r="C3113" s="45" t="str">
        <f t="shared" si="97"/>
        <v>JSA</v>
      </c>
      <c r="D3113" s="6" t="s">
        <v>187</v>
      </c>
      <c r="E3113" s="7">
        <v>39174</v>
      </c>
      <c r="F3113" s="8"/>
      <c r="G3113" s="9"/>
      <c r="H3113" s="9"/>
      <c r="I3113" s="47">
        <v>30000</v>
      </c>
      <c r="J3113" s="10"/>
    </row>
    <row r="3114" spans="1:10" x14ac:dyDescent="0.3">
      <c r="A3114" t="str" cm="1">
        <f t="array" ref="A3114">IFERROR(_xlfn.XLOOKUP(1,(Hoja1!$B$5:$B$1097=B3114)*(Hoja1!$E$5:$E$1097=_xlfn.MAXIFS(Hoja1!$E$5:$E$1097,Hoja1!$B$5:$B$1097,B3114,Hoja1!$E$5:$E$1097,"&lt;="&amp;E3114)),Hoja1!$C$5:$C$1097,""),"")</f>
        <v>CONST_588_JSA</v>
      </c>
      <c r="B3114" s="45" t="str">
        <f t="shared" si="96"/>
        <v>C-588</v>
      </c>
      <c r="C3114" s="45" t="str">
        <f t="shared" si="97"/>
        <v>JSA</v>
      </c>
      <c r="D3114" s="6" t="s">
        <v>187</v>
      </c>
      <c r="E3114" s="7">
        <v>39198</v>
      </c>
      <c r="F3114" s="8"/>
      <c r="G3114" s="9"/>
      <c r="H3114" s="9"/>
      <c r="I3114" s="47">
        <v>30000</v>
      </c>
      <c r="J3114" s="10"/>
    </row>
    <row r="3115" spans="1:10" x14ac:dyDescent="0.3">
      <c r="A3115" t="str" cm="1">
        <f t="array" ref="A3115">IFERROR(_xlfn.XLOOKUP(1,(Hoja1!$B$5:$B$1097=B3115)*(Hoja1!$E$5:$E$1097=_xlfn.MAXIFS(Hoja1!$E$5:$E$1097,Hoja1!$B$5:$B$1097,B3115,Hoja1!$E$5:$E$1097,"&lt;="&amp;E3115)),Hoja1!$C$5:$C$1097,""),"")</f>
        <v>CONST_588_JSA</v>
      </c>
      <c r="B3115" s="45" t="str">
        <f t="shared" si="96"/>
        <v>C-588</v>
      </c>
      <c r="C3115" s="45" t="str">
        <f t="shared" si="97"/>
        <v>JSA</v>
      </c>
      <c r="D3115" s="6" t="s">
        <v>187</v>
      </c>
      <c r="E3115" s="7">
        <v>39239</v>
      </c>
      <c r="F3115" s="8"/>
      <c r="G3115" s="9"/>
      <c r="H3115" s="9"/>
      <c r="I3115" s="47">
        <v>24000</v>
      </c>
      <c r="J3115" s="10"/>
    </row>
    <row r="3116" spans="1:10" x14ac:dyDescent="0.3">
      <c r="A3116" t="str" cm="1">
        <f t="array" ref="A3116">IFERROR(_xlfn.XLOOKUP(1,(Hoja1!$B$5:$B$1097=B3116)*(Hoja1!$E$5:$E$1097=_xlfn.MAXIFS(Hoja1!$E$5:$E$1097,Hoja1!$B$5:$B$1097,B3116,Hoja1!$E$5:$E$1097,"&lt;="&amp;E3116)),Hoja1!$C$5:$C$1097,""),"")</f>
        <v>CONST_588_JSA</v>
      </c>
      <c r="B3116" s="45" t="str">
        <f t="shared" si="96"/>
        <v>C-588</v>
      </c>
      <c r="C3116" s="45" t="str">
        <f t="shared" si="97"/>
        <v>JSA</v>
      </c>
      <c r="D3116" s="6" t="s">
        <v>187</v>
      </c>
      <c r="E3116" s="7">
        <v>39240</v>
      </c>
      <c r="F3116" s="8"/>
      <c r="G3116" s="9"/>
      <c r="H3116" s="9"/>
      <c r="I3116" s="47">
        <v>23000</v>
      </c>
      <c r="J3116" s="10"/>
    </row>
    <row r="3117" spans="1:10" x14ac:dyDescent="0.3">
      <c r="A3117" t="str" cm="1">
        <f t="array" ref="A3117">IFERROR(_xlfn.XLOOKUP(1,(Hoja1!$B$5:$B$1097=B3117)*(Hoja1!$E$5:$E$1097=_xlfn.MAXIFS(Hoja1!$E$5:$E$1097,Hoja1!$B$5:$B$1097,B3117,Hoja1!$E$5:$E$1097,"&lt;="&amp;E3117)),Hoja1!$C$5:$C$1097,""),"")</f>
        <v>CONST_588_JSA</v>
      </c>
      <c r="B3117" s="45" t="str">
        <f t="shared" si="96"/>
        <v>C-588</v>
      </c>
      <c r="C3117" s="45" t="str">
        <f t="shared" si="97"/>
        <v>JSA</v>
      </c>
      <c r="D3117" s="6" t="s">
        <v>187</v>
      </c>
      <c r="E3117" s="7">
        <v>39251</v>
      </c>
      <c r="F3117" s="8"/>
      <c r="G3117" s="9"/>
      <c r="H3117" s="9"/>
      <c r="I3117" s="47">
        <v>19000</v>
      </c>
      <c r="J3117" s="10"/>
    </row>
    <row r="3118" spans="1:10" x14ac:dyDescent="0.3">
      <c r="A3118" t="str" cm="1">
        <f t="array" ref="A3118">IFERROR(_xlfn.XLOOKUP(1,(Hoja1!$B$5:$B$1097=B3118)*(Hoja1!$E$5:$E$1097=_xlfn.MAXIFS(Hoja1!$E$5:$E$1097,Hoja1!$B$5:$B$1097,B3118,Hoja1!$E$5:$E$1097,"&lt;="&amp;E3118)),Hoja1!$C$5:$C$1097,""),"")</f>
        <v>CONST_588_JSA</v>
      </c>
      <c r="B3118" s="45" t="str">
        <f t="shared" si="96"/>
        <v>C-588</v>
      </c>
      <c r="C3118" s="45" t="str">
        <f t="shared" si="97"/>
        <v>JSA</v>
      </c>
      <c r="D3118" s="6" t="s">
        <v>187</v>
      </c>
      <c r="E3118" s="7">
        <v>39253</v>
      </c>
      <c r="F3118" s="8"/>
      <c r="G3118" s="9"/>
      <c r="H3118" s="9"/>
      <c r="I3118" s="47">
        <v>15000</v>
      </c>
      <c r="J3118" s="10"/>
    </row>
    <row r="3119" spans="1:10" x14ac:dyDescent="0.3">
      <c r="A3119" t="str" cm="1">
        <f t="array" ref="A3119">IFERROR(_xlfn.XLOOKUP(1,(Hoja1!$B$5:$B$1097=B3119)*(Hoja1!$E$5:$E$1097=_xlfn.MAXIFS(Hoja1!$E$5:$E$1097,Hoja1!$B$5:$B$1097,B3119,Hoja1!$E$5:$E$1097,"&lt;="&amp;E3119)),Hoja1!$C$5:$C$1097,""),"")</f>
        <v>CONST_588_JSA</v>
      </c>
      <c r="B3119" s="45" t="str">
        <f t="shared" si="96"/>
        <v>C-588</v>
      </c>
      <c r="C3119" s="45" t="str">
        <f t="shared" si="97"/>
        <v>JSA</v>
      </c>
      <c r="D3119" s="6" t="s">
        <v>187</v>
      </c>
      <c r="E3119" s="7">
        <v>39259</v>
      </c>
      <c r="F3119" s="8"/>
      <c r="G3119" s="9"/>
      <c r="H3119" s="9"/>
      <c r="I3119" s="47">
        <v>20000</v>
      </c>
      <c r="J3119" s="10"/>
    </row>
    <row r="3120" spans="1:10" x14ac:dyDescent="0.3">
      <c r="A3120" t="str" cm="1">
        <f t="array" ref="A3120">IFERROR(_xlfn.XLOOKUP(1,(Hoja1!$B$5:$B$1097=B3120)*(Hoja1!$E$5:$E$1097=_xlfn.MAXIFS(Hoja1!$E$5:$E$1097,Hoja1!$B$5:$B$1097,B3120,Hoja1!$E$5:$E$1097,"&lt;="&amp;E3120)),Hoja1!$C$5:$C$1097,""),"")</f>
        <v>CONST_588_JSA</v>
      </c>
      <c r="B3120" s="45" t="str">
        <f t="shared" si="96"/>
        <v>C-588</v>
      </c>
      <c r="C3120" s="45" t="str">
        <f t="shared" si="97"/>
        <v>JSA</v>
      </c>
      <c r="D3120" s="6" t="s">
        <v>187</v>
      </c>
      <c r="E3120" s="7">
        <v>39293</v>
      </c>
      <c r="F3120" s="8"/>
      <c r="G3120" s="9"/>
      <c r="H3120" s="9"/>
      <c r="I3120" s="47">
        <v>23000</v>
      </c>
      <c r="J3120" s="10"/>
    </row>
    <row r="3121" spans="1:10" x14ac:dyDescent="0.3">
      <c r="A3121" t="str" cm="1">
        <f t="array" ref="A3121">IFERROR(_xlfn.XLOOKUP(1,(Hoja1!$B$5:$B$1097=B3121)*(Hoja1!$E$5:$E$1097=_xlfn.MAXIFS(Hoja1!$E$5:$E$1097,Hoja1!$B$5:$B$1097,B3121,Hoja1!$E$5:$E$1097,"&lt;="&amp;E3121)),Hoja1!$C$5:$C$1097,""),"")</f>
        <v>CONST_588_JSA</v>
      </c>
      <c r="B3121" s="45" t="str">
        <f t="shared" si="96"/>
        <v>C-588</v>
      </c>
      <c r="C3121" s="45" t="str">
        <f t="shared" si="97"/>
        <v>JSA</v>
      </c>
      <c r="D3121" s="6" t="s">
        <v>187</v>
      </c>
      <c r="E3121" s="7">
        <v>39311</v>
      </c>
      <c r="F3121" s="8"/>
      <c r="G3121" s="9"/>
      <c r="H3121" s="9"/>
      <c r="I3121" s="47">
        <v>22000</v>
      </c>
      <c r="J3121" s="10"/>
    </row>
    <row r="3122" spans="1:10" x14ac:dyDescent="0.3">
      <c r="A3122" t="str" cm="1">
        <f t="array" ref="A3122">IFERROR(_xlfn.XLOOKUP(1,(Hoja1!$B$5:$B$1097=B3122)*(Hoja1!$E$5:$E$1097=_xlfn.MAXIFS(Hoja1!$E$5:$E$1097,Hoja1!$B$5:$B$1097,B3122,Hoja1!$E$5:$E$1097,"&lt;="&amp;E3122)),Hoja1!$C$5:$C$1097,""),"")</f>
        <v>CONST_588_JSA</v>
      </c>
      <c r="B3122" s="45" t="str">
        <f t="shared" si="96"/>
        <v>C-588</v>
      </c>
      <c r="C3122" s="45" t="str">
        <f t="shared" si="97"/>
        <v>JSA</v>
      </c>
      <c r="D3122" s="6" t="s">
        <v>187</v>
      </c>
      <c r="E3122" s="7">
        <v>39360</v>
      </c>
      <c r="F3122" s="8"/>
      <c r="G3122" s="9"/>
      <c r="H3122" s="9"/>
      <c r="I3122" s="47">
        <v>20000</v>
      </c>
      <c r="J3122" s="10"/>
    </row>
    <row r="3123" spans="1:10" x14ac:dyDescent="0.3">
      <c r="A3123" t="str" cm="1">
        <f t="array" ref="A3123">IFERROR(_xlfn.XLOOKUP(1,(Hoja1!$B$5:$B$1097=B3123)*(Hoja1!$E$5:$E$1097=_xlfn.MAXIFS(Hoja1!$E$5:$E$1097,Hoja1!$B$5:$B$1097,B3123,Hoja1!$E$5:$E$1097,"&lt;="&amp;E3123)),Hoja1!$C$5:$C$1097,""),"")</f>
        <v>CONST_588_JSA</v>
      </c>
      <c r="B3123" s="45" t="str">
        <f t="shared" si="96"/>
        <v>C-588</v>
      </c>
      <c r="C3123" s="45" t="str">
        <f t="shared" si="97"/>
        <v>JSA</v>
      </c>
      <c r="D3123" s="6" t="s">
        <v>187</v>
      </c>
      <c r="E3123" s="7">
        <v>39365</v>
      </c>
      <c r="F3123" s="8"/>
      <c r="G3123" s="9"/>
      <c r="H3123" s="9"/>
      <c r="I3123" s="47">
        <v>23000</v>
      </c>
      <c r="J3123" s="10"/>
    </row>
    <row r="3124" spans="1:10" x14ac:dyDescent="0.3">
      <c r="A3124" t="str" cm="1">
        <f t="array" ref="A3124">IFERROR(_xlfn.XLOOKUP(1,(Hoja1!$B$5:$B$1097=B3124)*(Hoja1!$E$5:$E$1097=_xlfn.MAXIFS(Hoja1!$E$5:$E$1097,Hoja1!$B$5:$B$1097,B3124,Hoja1!$E$5:$E$1097,"&lt;="&amp;E3124)),Hoja1!$C$5:$C$1097,""),"")</f>
        <v>CONST_588_JSA</v>
      </c>
      <c r="B3124" s="45" t="str">
        <f t="shared" si="96"/>
        <v>C-588</v>
      </c>
      <c r="C3124" s="45" t="str">
        <f t="shared" si="97"/>
        <v>JSA</v>
      </c>
      <c r="D3124" s="6" t="s">
        <v>187</v>
      </c>
      <c r="E3124" s="7">
        <v>39399</v>
      </c>
      <c r="F3124" s="8"/>
      <c r="G3124" s="9"/>
      <c r="H3124" s="9"/>
      <c r="I3124" s="47">
        <v>27000</v>
      </c>
      <c r="J3124" s="10"/>
    </row>
    <row r="3125" spans="1:10" x14ac:dyDescent="0.3">
      <c r="A3125" t="str" cm="1">
        <f t="array" ref="A3125">IFERROR(_xlfn.XLOOKUP(1,(Hoja1!$B$5:$B$1097=B3125)*(Hoja1!$E$5:$E$1097=_xlfn.MAXIFS(Hoja1!$E$5:$E$1097,Hoja1!$B$5:$B$1097,B3125,Hoja1!$E$5:$E$1097,"&lt;="&amp;E3125)),Hoja1!$C$5:$C$1097,""),"")</f>
        <v>CONST_588_JSA</v>
      </c>
      <c r="B3125" s="45" t="str">
        <f t="shared" si="96"/>
        <v>C-588</v>
      </c>
      <c r="C3125" s="45" t="str">
        <f t="shared" si="97"/>
        <v>JSA</v>
      </c>
      <c r="D3125" s="6" t="s">
        <v>187</v>
      </c>
      <c r="E3125" s="7">
        <v>39401</v>
      </c>
      <c r="F3125" s="8"/>
      <c r="G3125" s="9"/>
      <c r="H3125" s="9"/>
      <c r="I3125" s="47">
        <v>26000</v>
      </c>
      <c r="J3125" s="10"/>
    </row>
    <row r="3126" spans="1:10" x14ac:dyDescent="0.3">
      <c r="A3126" t="str" cm="1">
        <f t="array" ref="A3126">IFERROR(_xlfn.XLOOKUP(1,(Hoja1!$B$5:$B$1097=B3126)*(Hoja1!$E$5:$E$1097=_xlfn.MAXIFS(Hoja1!$E$5:$E$1097,Hoja1!$B$5:$B$1097,B3126,Hoja1!$E$5:$E$1097,"&lt;="&amp;E3126)),Hoja1!$C$5:$C$1097,""),"")</f>
        <v>CONST_588_JSA</v>
      </c>
      <c r="B3126" s="45" t="str">
        <f t="shared" si="96"/>
        <v>C-588</v>
      </c>
      <c r="C3126" s="45" t="str">
        <f t="shared" si="97"/>
        <v>JSA</v>
      </c>
      <c r="D3126" s="6" t="s">
        <v>187</v>
      </c>
      <c r="E3126" s="7">
        <v>39402</v>
      </c>
      <c r="F3126" s="8"/>
      <c r="G3126" s="9"/>
      <c r="H3126" s="9"/>
      <c r="I3126" s="47">
        <v>26000</v>
      </c>
      <c r="J3126" s="10"/>
    </row>
    <row r="3127" spans="1:10" x14ac:dyDescent="0.3">
      <c r="A3127" t="str" cm="1">
        <f t="array" ref="A3127">IFERROR(_xlfn.XLOOKUP(1,(Hoja1!$B$5:$B$1097=B3127)*(Hoja1!$E$5:$E$1097=_xlfn.MAXIFS(Hoja1!$E$5:$E$1097,Hoja1!$B$5:$B$1097,B3127,Hoja1!$E$5:$E$1097,"&lt;="&amp;E3127)),Hoja1!$C$5:$C$1097,""),"")</f>
        <v>CONST_588_JSA</v>
      </c>
      <c r="B3127" s="45" t="str">
        <f t="shared" si="96"/>
        <v>C-588</v>
      </c>
      <c r="C3127" s="45" t="str">
        <f t="shared" si="97"/>
        <v>JSA</v>
      </c>
      <c r="D3127" s="6" t="s">
        <v>187</v>
      </c>
      <c r="E3127" s="7">
        <v>39406</v>
      </c>
      <c r="F3127" s="8"/>
      <c r="G3127" s="9"/>
      <c r="H3127" s="9"/>
      <c r="I3127" s="47">
        <v>22000</v>
      </c>
      <c r="J3127" s="10"/>
    </row>
    <row r="3128" spans="1:10" x14ac:dyDescent="0.3">
      <c r="A3128" t="str" cm="1">
        <f t="array" ref="A3128">IFERROR(_xlfn.XLOOKUP(1,(Hoja1!$B$5:$B$1097=B3128)*(Hoja1!$E$5:$E$1097=_xlfn.MAXIFS(Hoja1!$E$5:$E$1097,Hoja1!$B$5:$B$1097,B3128,Hoja1!$E$5:$E$1097,"&lt;="&amp;E3128)),Hoja1!$C$5:$C$1097,""),"")</f>
        <v>CONST_588_JSA</v>
      </c>
      <c r="B3128" s="45" t="str">
        <f t="shared" si="96"/>
        <v>C-588</v>
      </c>
      <c r="C3128" s="45" t="str">
        <f t="shared" si="97"/>
        <v>JSA</v>
      </c>
      <c r="D3128" s="6" t="s">
        <v>187</v>
      </c>
      <c r="E3128" s="7">
        <v>39471</v>
      </c>
      <c r="F3128" s="8"/>
      <c r="G3128" s="9"/>
      <c r="H3128" s="9"/>
      <c r="I3128" s="47">
        <v>29000</v>
      </c>
      <c r="J3128" s="10"/>
    </row>
    <row r="3129" spans="1:10" x14ac:dyDescent="0.3">
      <c r="A3129" t="str" cm="1">
        <f t="array" ref="A3129">IFERROR(_xlfn.XLOOKUP(1,(Hoja1!$B$5:$B$1097=B3129)*(Hoja1!$E$5:$E$1097=_xlfn.MAXIFS(Hoja1!$E$5:$E$1097,Hoja1!$B$5:$B$1097,B3129,Hoja1!$E$5:$E$1097,"&lt;="&amp;E3129)),Hoja1!$C$5:$C$1097,""),"")</f>
        <v>CONST_588_JSA</v>
      </c>
      <c r="B3129" s="45" t="str">
        <f t="shared" si="96"/>
        <v>C-588</v>
      </c>
      <c r="C3129" s="45" t="str">
        <f t="shared" si="97"/>
        <v>JSA</v>
      </c>
      <c r="D3129" s="6" t="s">
        <v>187</v>
      </c>
      <c r="E3129" s="7">
        <v>39479</v>
      </c>
      <c r="F3129" s="8"/>
      <c r="G3129" s="9"/>
      <c r="H3129" s="9"/>
      <c r="I3129" s="47">
        <v>30000</v>
      </c>
      <c r="J3129" s="10"/>
    </row>
    <row r="3130" spans="1:10" x14ac:dyDescent="0.3">
      <c r="A3130" t="str" cm="1">
        <f t="array" ref="A3130">IFERROR(_xlfn.XLOOKUP(1,(Hoja1!$B$5:$B$1097=B3130)*(Hoja1!$E$5:$E$1097=_xlfn.MAXIFS(Hoja1!$E$5:$E$1097,Hoja1!$B$5:$B$1097,B3130,Hoja1!$E$5:$E$1097,"&lt;="&amp;E3130)),Hoja1!$C$5:$C$1097,""),"")</f>
        <v>CONST_588_JSA</v>
      </c>
      <c r="B3130" s="45" t="str">
        <f t="shared" si="96"/>
        <v>C-588</v>
      </c>
      <c r="C3130" s="45" t="str">
        <f t="shared" si="97"/>
        <v>JSA</v>
      </c>
      <c r="D3130" s="6" t="s">
        <v>187</v>
      </c>
      <c r="E3130" s="7">
        <v>39486</v>
      </c>
      <c r="F3130" s="8"/>
      <c r="G3130" s="9"/>
      <c r="H3130" s="9"/>
      <c r="I3130" s="47">
        <v>30000</v>
      </c>
      <c r="J3130" s="10"/>
    </row>
    <row r="3131" spans="1:10" x14ac:dyDescent="0.3">
      <c r="A3131" t="str" cm="1">
        <f t="array" ref="A3131">IFERROR(_xlfn.XLOOKUP(1,(Hoja1!$B$5:$B$1097=B3131)*(Hoja1!$E$5:$E$1097=_xlfn.MAXIFS(Hoja1!$E$5:$E$1097,Hoja1!$B$5:$B$1097,B3131,Hoja1!$E$5:$E$1097,"&lt;="&amp;E3131)),Hoja1!$C$5:$C$1097,""),"")</f>
        <v>CONST_588_JSA</v>
      </c>
      <c r="B3131" s="45" t="str">
        <f t="shared" si="96"/>
        <v>C-588</v>
      </c>
      <c r="C3131" s="45" t="str">
        <f t="shared" si="97"/>
        <v>JSA</v>
      </c>
      <c r="D3131" s="6" t="s">
        <v>187</v>
      </c>
      <c r="E3131" s="7">
        <v>39489</v>
      </c>
      <c r="F3131" s="8"/>
      <c r="G3131" s="9"/>
      <c r="H3131" s="9"/>
      <c r="I3131" s="47">
        <v>14000</v>
      </c>
      <c r="J3131" s="10"/>
    </row>
    <row r="3132" spans="1:10" x14ac:dyDescent="0.3">
      <c r="A3132" t="str" cm="1">
        <f t="array" ref="A3132">IFERROR(_xlfn.XLOOKUP(1,(Hoja1!$B$5:$B$1097=B3132)*(Hoja1!$E$5:$E$1097=_xlfn.MAXIFS(Hoja1!$E$5:$E$1097,Hoja1!$B$5:$B$1097,B3132,Hoja1!$E$5:$E$1097,"&lt;="&amp;E3132)),Hoja1!$C$5:$C$1097,""),"")</f>
        <v>CONST_588_JSA</v>
      </c>
      <c r="B3132" s="45" t="str">
        <f t="shared" si="96"/>
        <v>C-588</v>
      </c>
      <c r="C3132" s="45" t="str">
        <f t="shared" si="97"/>
        <v>JSA</v>
      </c>
      <c r="D3132" s="6" t="s">
        <v>187</v>
      </c>
      <c r="E3132" s="7">
        <v>39492</v>
      </c>
      <c r="F3132" s="8"/>
      <c r="G3132" s="9"/>
      <c r="H3132" s="9"/>
      <c r="I3132" s="47">
        <v>28000</v>
      </c>
      <c r="J3132" s="10"/>
    </row>
    <row r="3133" spans="1:10" x14ac:dyDescent="0.3">
      <c r="A3133" t="str" cm="1">
        <f t="array" ref="A3133">IFERROR(_xlfn.XLOOKUP(1,(Hoja1!$B$5:$B$1097=B3133)*(Hoja1!$E$5:$E$1097=_xlfn.MAXIFS(Hoja1!$E$5:$E$1097,Hoja1!$B$5:$B$1097,B3133,Hoja1!$E$5:$E$1097,"&lt;="&amp;E3133)),Hoja1!$C$5:$C$1097,""),"")</f>
        <v>CONST_588_JSA</v>
      </c>
      <c r="B3133" s="45" t="str">
        <f t="shared" si="96"/>
        <v>C-588</v>
      </c>
      <c r="C3133" s="45" t="str">
        <f t="shared" si="97"/>
        <v>JSA</v>
      </c>
      <c r="D3133" s="6" t="s">
        <v>187</v>
      </c>
      <c r="E3133" s="7">
        <v>39524</v>
      </c>
      <c r="F3133" s="8"/>
      <c r="G3133" s="9"/>
      <c r="H3133" s="9"/>
      <c r="I3133" s="47">
        <v>28000</v>
      </c>
      <c r="J3133" s="10"/>
    </row>
    <row r="3134" spans="1:10" x14ac:dyDescent="0.3">
      <c r="A3134" t="str" cm="1">
        <f t="array" ref="A3134">IFERROR(_xlfn.XLOOKUP(1,(Hoja1!$B$5:$B$1097=B3134)*(Hoja1!$E$5:$E$1097=_xlfn.MAXIFS(Hoja1!$E$5:$E$1097,Hoja1!$B$5:$B$1097,B3134,Hoja1!$E$5:$E$1097,"&lt;="&amp;E3134)),Hoja1!$C$5:$C$1097,""),"")</f>
        <v>CONST_588_JSA</v>
      </c>
      <c r="B3134" s="45" t="str">
        <f t="shared" si="96"/>
        <v>C-588</v>
      </c>
      <c r="C3134" s="45" t="str">
        <f t="shared" si="97"/>
        <v>JSA</v>
      </c>
      <c r="D3134" s="6" t="s">
        <v>187</v>
      </c>
      <c r="E3134" s="7">
        <v>39531</v>
      </c>
      <c r="F3134" s="8"/>
      <c r="G3134" s="9"/>
      <c r="H3134" s="9"/>
      <c r="I3134" s="47">
        <v>15000</v>
      </c>
      <c r="J3134" s="10"/>
    </row>
    <row r="3135" spans="1:10" x14ac:dyDescent="0.3">
      <c r="A3135" t="str" cm="1">
        <f t="array" ref="A3135">IFERROR(_xlfn.XLOOKUP(1,(Hoja1!$B$5:$B$1097=B3135)*(Hoja1!$E$5:$E$1097=_xlfn.MAXIFS(Hoja1!$E$5:$E$1097,Hoja1!$B$5:$B$1097,B3135,Hoja1!$E$5:$E$1097,"&lt;="&amp;E3135)),Hoja1!$C$5:$C$1097,""),"")</f>
        <v>CONST_588_JSA</v>
      </c>
      <c r="B3135" s="45" t="str">
        <f t="shared" si="96"/>
        <v>C-588</v>
      </c>
      <c r="C3135" s="45" t="str">
        <f t="shared" si="97"/>
        <v>JSA</v>
      </c>
      <c r="D3135" s="6" t="s">
        <v>187</v>
      </c>
      <c r="E3135" s="7">
        <v>39540</v>
      </c>
      <c r="F3135" s="8"/>
      <c r="G3135" s="9"/>
      <c r="H3135" s="9"/>
      <c r="I3135" s="47">
        <v>30000</v>
      </c>
      <c r="J3135" s="10"/>
    </row>
    <row r="3136" spans="1:10" x14ac:dyDescent="0.3">
      <c r="A3136" t="str" cm="1">
        <f t="array" ref="A3136">IFERROR(_xlfn.XLOOKUP(1,(Hoja1!$B$5:$B$1097=B3136)*(Hoja1!$E$5:$E$1097=_xlfn.MAXIFS(Hoja1!$E$5:$E$1097,Hoja1!$B$5:$B$1097,B3136,Hoja1!$E$5:$E$1097,"&lt;="&amp;E3136)),Hoja1!$C$5:$C$1097,""),"")</f>
        <v>CONST_588_JSA</v>
      </c>
      <c r="B3136" s="45" t="str">
        <f t="shared" si="96"/>
        <v>C-588</v>
      </c>
      <c r="C3136" s="45" t="str">
        <f t="shared" si="97"/>
        <v>JSA</v>
      </c>
      <c r="D3136" s="6" t="s">
        <v>187</v>
      </c>
      <c r="E3136" s="7">
        <v>39547</v>
      </c>
      <c r="F3136" s="8"/>
      <c r="G3136" s="9"/>
      <c r="H3136" s="9"/>
      <c r="I3136" s="47">
        <v>23000</v>
      </c>
      <c r="J3136" s="10"/>
    </row>
    <row r="3137" spans="1:10" x14ac:dyDescent="0.3">
      <c r="A3137" t="str" cm="1">
        <f t="array" ref="A3137">IFERROR(_xlfn.XLOOKUP(1,(Hoja1!$B$5:$B$1097=B3137)*(Hoja1!$E$5:$E$1097=_xlfn.MAXIFS(Hoja1!$E$5:$E$1097,Hoja1!$B$5:$B$1097,B3137,Hoja1!$E$5:$E$1097,"&lt;="&amp;E3137)),Hoja1!$C$5:$C$1097,""),"")</f>
        <v>CONST_588_JSA</v>
      </c>
      <c r="B3137" s="45" t="str">
        <f t="shared" si="96"/>
        <v>C-588</v>
      </c>
      <c r="C3137" s="45" t="str">
        <f t="shared" si="97"/>
        <v>JSA</v>
      </c>
      <c r="D3137" s="6" t="s">
        <v>187</v>
      </c>
      <c r="E3137" s="7">
        <v>39549</v>
      </c>
      <c r="F3137" s="8"/>
      <c r="G3137" s="9"/>
      <c r="H3137" s="9"/>
      <c r="I3137" s="47">
        <v>27000</v>
      </c>
      <c r="J3137" s="10"/>
    </row>
    <row r="3138" spans="1:10" x14ac:dyDescent="0.3">
      <c r="A3138" t="str" cm="1">
        <f t="array" ref="A3138">IFERROR(_xlfn.XLOOKUP(1,(Hoja1!$B$5:$B$1097=B3138)*(Hoja1!$E$5:$E$1097=_xlfn.MAXIFS(Hoja1!$E$5:$E$1097,Hoja1!$B$5:$B$1097,B3138,Hoja1!$E$5:$E$1097,"&lt;="&amp;E3138)),Hoja1!$C$5:$C$1097,""),"")</f>
        <v>CONST_588_JSA</v>
      </c>
      <c r="B3138" s="45" t="str">
        <f t="shared" si="96"/>
        <v>C-588</v>
      </c>
      <c r="C3138" s="45" t="str">
        <f t="shared" si="97"/>
        <v>JSA</v>
      </c>
      <c r="D3138" s="6" t="s">
        <v>187</v>
      </c>
      <c r="E3138" s="7">
        <v>39552</v>
      </c>
      <c r="F3138" s="8"/>
      <c r="G3138" s="9"/>
      <c r="H3138" s="9"/>
      <c r="I3138" s="47">
        <v>20000</v>
      </c>
      <c r="J3138" s="10"/>
    </row>
    <row r="3139" spans="1:10" x14ac:dyDescent="0.3">
      <c r="A3139" t="str" cm="1">
        <f t="array" ref="A3139">IFERROR(_xlfn.XLOOKUP(1,(Hoja1!$B$5:$B$1097=B3139)*(Hoja1!$E$5:$E$1097=_xlfn.MAXIFS(Hoja1!$E$5:$E$1097,Hoja1!$B$5:$B$1097,B3139,Hoja1!$E$5:$E$1097,"&lt;="&amp;E3139)),Hoja1!$C$5:$C$1097,""),"")</f>
        <v>CONST_588_JSA</v>
      </c>
      <c r="B3139" s="45" t="str">
        <f t="shared" ref="B3139:B3202" si="98">IF(LEFT(D3139,1)="T","T-","C-")&amp;TRIM(RIGHT(D3139,LEN(D3139)-SEARCH("-",D3139)))</f>
        <v>C-588</v>
      </c>
      <c r="C3139" s="45" t="str">
        <f t="shared" ref="C3139:C3202" si="99">IFERROR(MID(A3139,FIND("_",A3139,FIND("_",A3139)+1)+1,LEN(A3139)),"")</f>
        <v>JSA</v>
      </c>
      <c r="D3139" s="6" t="s">
        <v>187</v>
      </c>
      <c r="E3139" s="7">
        <v>39554</v>
      </c>
      <c r="F3139" s="8"/>
      <c r="G3139" s="9"/>
      <c r="H3139" s="9"/>
      <c r="I3139" s="47">
        <v>25000</v>
      </c>
      <c r="J3139" s="10"/>
    </row>
    <row r="3140" spans="1:10" x14ac:dyDescent="0.3">
      <c r="A3140" t="str" cm="1">
        <f t="array" ref="A3140">IFERROR(_xlfn.XLOOKUP(1,(Hoja1!$B$5:$B$1097=B3140)*(Hoja1!$E$5:$E$1097=_xlfn.MAXIFS(Hoja1!$E$5:$E$1097,Hoja1!$B$5:$B$1097,B3140,Hoja1!$E$5:$E$1097,"&lt;="&amp;E3140)),Hoja1!$C$5:$C$1097,""),"")</f>
        <v>CONST_588_JSA</v>
      </c>
      <c r="B3140" s="45" t="str">
        <f t="shared" si="98"/>
        <v>C-588</v>
      </c>
      <c r="C3140" s="45" t="str">
        <f t="shared" si="99"/>
        <v>JSA</v>
      </c>
      <c r="D3140" s="6" t="s">
        <v>187</v>
      </c>
      <c r="E3140" s="7">
        <v>39555</v>
      </c>
      <c r="F3140" s="8"/>
      <c r="G3140" s="9"/>
      <c r="H3140" s="9"/>
      <c r="I3140" s="47">
        <v>26000</v>
      </c>
      <c r="J3140" s="10"/>
    </row>
    <row r="3141" spans="1:10" x14ac:dyDescent="0.3">
      <c r="A3141" t="str" cm="1">
        <f t="array" ref="A3141">IFERROR(_xlfn.XLOOKUP(1,(Hoja1!$B$5:$B$1097=B3141)*(Hoja1!$E$5:$E$1097=_xlfn.MAXIFS(Hoja1!$E$5:$E$1097,Hoja1!$B$5:$B$1097,B3141,Hoja1!$E$5:$E$1097,"&lt;="&amp;E3141)),Hoja1!$C$5:$C$1097,""),"")</f>
        <v>CONST_588_JSA</v>
      </c>
      <c r="B3141" s="45" t="str">
        <f t="shared" si="98"/>
        <v>C-588</v>
      </c>
      <c r="C3141" s="45" t="str">
        <f t="shared" si="99"/>
        <v>JSA</v>
      </c>
      <c r="D3141" s="6" t="s">
        <v>187</v>
      </c>
      <c r="E3141" s="7">
        <v>39559</v>
      </c>
      <c r="F3141" s="8"/>
      <c r="G3141" s="9"/>
      <c r="H3141" s="9"/>
      <c r="I3141" s="47">
        <v>27000</v>
      </c>
      <c r="J3141" s="10"/>
    </row>
    <row r="3142" spans="1:10" x14ac:dyDescent="0.3">
      <c r="A3142" t="str" cm="1">
        <f t="array" ref="A3142">IFERROR(_xlfn.XLOOKUP(1,(Hoja1!$B$5:$B$1097=B3142)*(Hoja1!$E$5:$E$1097=_xlfn.MAXIFS(Hoja1!$E$5:$E$1097,Hoja1!$B$5:$B$1097,B3142,Hoja1!$E$5:$E$1097,"&lt;="&amp;E3142)),Hoja1!$C$5:$C$1097,""),"")</f>
        <v>CONST_588_JSA</v>
      </c>
      <c r="B3142" s="45" t="str">
        <f t="shared" si="98"/>
        <v>C-588</v>
      </c>
      <c r="C3142" s="45" t="str">
        <f t="shared" si="99"/>
        <v>JSA</v>
      </c>
      <c r="D3142" s="6" t="s">
        <v>187</v>
      </c>
      <c r="E3142" s="7">
        <v>39564</v>
      </c>
      <c r="F3142" s="8"/>
      <c r="G3142" s="9"/>
      <c r="H3142" s="9"/>
      <c r="I3142" s="47">
        <v>26000</v>
      </c>
      <c r="J3142" s="10"/>
    </row>
    <row r="3143" spans="1:10" x14ac:dyDescent="0.3">
      <c r="A3143" t="str" cm="1">
        <f t="array" ref="A3143">IFERROR(_xlfn.XLOOKUP(1,(Hoja1!$B$5:$B$1097=B3143)*(Hoja1!$E$5:$E$1097=_xlfn.MAXIFS(Hoja1!$E$5:$E$1097,Hoja1!$B$5:$B$1097,B3143,Hoja1!$E$5:$E$1097,"&lt;="&amp;E3143)),Hoja1!$C$5:$C$1097,""),"")</f>
        <v>CONST_588_JSA</v>
      </c>
      <c r="B3143" s="45" t="str">
        <f t="shared" si="98"/>
        <v>C-588</v>
      </c>
      <c r="C3143" s="45" t="str">
        <f t="shared" si="99"/>
        <v>JSA</v>
      </c>
      <c r="D3143" s="6" t="s">
        <v>187</v>
      </c>
      <c r="E3143" s="7">
        <v>39573</v>
      </c>
      <c r="F3143" s="8"/>
      <c r="G3143" s="9"/>
      <c r="H3143" s="9"/>
      <c r="I3143" s="47">
        <v>24000</v>
      </c>
      <c r="J3143" s="10"/>
    </row>
    <row r="3144" spans="1:10" x14ac:dyDescent="0.3">
      <c r="A3144" t="str" cm="1">
        <f t="array" ref="A3144">IFERROR(_xlfn.XLOOKUP(1,(Hoja1!$B$5:$B$1097=B3144)*(Hoja1!$E$5:$E$1097=_xlfn.MAXIFS(Hoja1!$E$5:$E$1097,Hoja1!$B$5:$B$1097,B3144,Hoja1!$E$5:$E$1097,"&lt;="&amp;E3144)),Hoja1!$C$5:$C$1097,""),"")</f>
        <v>CONST_588_JSA</v>
      </c>
      <c r="B3144" s="45" t="str">
        <f t="shared" si="98"/>
        <v>C-588</v>
      </c>
      <c r="C3144" s="45" t="str">
        <f t="shared" si="99"/>
        <v>JSA</v>
      </c>
      <c r="D3144" s="6" t="s">
        <v>187</v>
      </c>
      <c r="E3144" s="7">
        <v>39623</v>
      </c>
      <c r="F3144" s="8"/>
      <c r="G3144" s="9"/>
      <c r="H3144" s="9"/>
      <c r="I3144" s="47">
        <v>17000</v>
      </c>
      <c r="J3144" s="10"/>
    </row>
    <row r="3145" spans="1:10" x14ac:dyDescent="0.3">
      <c r="A3145" t="str" cm="1">
        <f t="array" ref="A3145">IFERROR(_xlfn.XLOOKUP(1,(Hoja1!$B$5:$B$1097=B3145)*(Hoja1!$E$5:$E$1097=_xlfn.MAXIFS(Hoja1!$E$5:$E$1097,Hoja1!$B$5:$B$1097,B3145,Hoja1!$E$5:$E$1097,"&lt;="&amp;E3145)),Hoja1!$C$5:$C$1097,""),"")</f>
        <v>CONST_588_JSA</v>
      </c>
      <c r="B3145" s="45" t="str">
        <f t="shared" si="98"/>
        <v>C-588</v>
      </c>
      <c r="C3145" s="45" t="str">
        <f t="shared" si="99"/>
        <v>JSA</v>
      </c>
      <c r="D3145" s="6" t="s">
        <v>187</v>
      </c>
      <c r="E3145" s="7">
        <v>39631</v>
      </c>
      <c r="F3145" s="8"/>
      <c r="G3145" s="9"/>
      <c r="H3145" s="9"/>
      <c r="I3145" s="47">
        <v>14000</v>
      </c>
      <c r="J3145" s="10"/>
    </row>
    <row r="3146" spans="1:10" x14ac:dyDescent="0.3">
      <c r="A3146" t="str" cm="1">
        <f t="array" ref="A3146">IFERROR(_xlfn.XLOOKUP(1,(Hoja1!$B$5:$B$1097=B3146)*(Hoja1!$E$5:$E$1097=_xlfn.MAXIFS(Hoja1!$E$5:$E$1097,Hoja1!$B$5:$B$1097,B3146,Hoja1!$E$5:$E$1097,"&lt;="&amp;E3146)),Hoja1!$C$5:$C$1097,""),"")</f>
        <v>CONST_589_JSA</v>
      </c>
      <c r="B3146" s="45" t="str">
        <f t="shared" si="98"/>
        <v>C-589</v>
      </c>
      <c r="C3146" s="45" t="str">
        <f t="shared" si="99"/>
        <v>JSA</v>
      </c>
      <c r="D3146" s="6" t="s">
        <v>41</v>
      </c>
      <c r="E3146" s="7">
        <v>39259</v>
      </c>
      <c r="F3146" s="8"/>
      <c r="G3146" s="9"/>
      <c r="H3146" s="9"/>
      <c r="I3146" s="47">
        <v>18000</v>
      </c>
      <c r="J3146" s="10"/>
    </row>
    <row r="3147" spans="1:10" x14ac:dyDescent="0.3">
      <c r="A3147" t="str" cm="1">
        <f t="array" ref="A3147">IFERROR(_xlfn.XLOOKUP(1,(Hoja1!$B$5:$B$1097=B3147)*(Hoja1!$E$5:$E$1097=_xlfn.MAXIFS(Hoja1!$E$5:$E$1097,Hoja1!$B$5:$B$1097,B3147,Hoja1!$E$5:$E$1097,"&lt;="&amp;E3147)),Hoja1!$C$5:$C$1097,""),"")</f>
        <v>CONST_589_JSA</v>
      </c>
      <c r="B3147" s="45" t="str">
        <f t="shared" si="98"/>
        <v>C-589</v>
      </c>
      <c r="C3147" s="45" t="str">
        <f t="shared" si="99"/>
        <v>JSA</v>
      </c>
      <c r="D3147" s="6" t="s">
        <v>41</v>
      </c>
      <c r="E3147" s="7">
        <v>39264</v>
      </c>
      <c r="F3147" s="8"/>
      <c r="G3147" s="9"/>
      <c r="H3147" s="9"/>
      <c r="I3147" s="47">
        <v>23000</v>
      </c>
      <c r="J3147" s="10"/>
    </row>
    <row r="3148" spans="1:10" x14ac:dyDescent="0.3">
      <c r="A3148" t="str" cm="1">
        <f t="array" ref="A3148">IFERROR(_xlfn.XLOOKUP(1,(Hoja1!$B$5:$B$1097=B3148)*(Hoja1!$E$5:$E$1097=_xlfn.MAXIFS(Hoja1!$E$5:$E$1097,Hoja1!$B$5:$B$1097,B3148,Hoja1!$E$5:$E$1097,"&lt;="&amp;E3148)),Hoja1!$C$5:$C$1097,""),"")</f>
        <v>CONST_589_JSA</v>
      </c>
      <c r="B3148" s="45" t="str">
        <f t="shared" si="98"/>
        <v>C-589</v>
      </c>
      <c r="C3148" s="45" t="str">
        <f t="shared" si="99"/>
        <v>JSA</v>
      </c>
      <c r="D3148" s="6" t="s">
        <v>41</v>
      </c>
      <c r="E3148" s="7">
        <v>39281</v>
      </c>
      <c r="F3148" s="8"/>
      <c r="G3148" s="9"/>
      <c r="H3148" s="9"/>
      <c r="I3148" s="47">
        <v>17000</v>
      </c>
      <c r="J3148" s="10"/>
    </row>
    <row r="3149" spans="1:10" x14ac:dyDescent="0.3">
      <c r="A3149" t="str" cm="1">
        <f t="array" ref="A3149">IFERROR(_xlfn.XLOOKUP(1,(Hoja1!$B$5:$B$1097=B3149)*(Hoja1!$E$5:$E$1097=_xlfn.MAXIFS(Hoja1!$E$5:$E$1097,Hoja1!$B$5:$B$1097,B3149,Hoja1!$E$5:$E$1097,"&lt;="&amp;E3149)),Hoja1!$C$5:$C$1097,""),"")</f>
        <v>CONST_589_JSA</v>
      </c>
      <c r="B3149" s="45" t="str">
        <f t="shared" si="98"/>
        <v>C-589</v>
      </c>
      <c r="C3149" s="45" t="str">
        <f t="shared" si="99"/>
        <v>JSA</v>
      </c>
      <c r="D3149" s="6" t="s">
        <v>41</v>
      </c>
      <c r="E3149" s="7">
        <v>39287</v>
      </c>
      <c r="F3149" s="8"/>
      <c r="G3149" s="9"/>
      <c r="H3149" s="9"/>
      <c r="I3149" s="47">
        <v>19000</v>
      </c>
      <c r="J3149" s="10"/>
    </row>
    <row r="3150" spans="1:10" x14ac:dyDescent="0.3">
      <c r="A3150" t="str" cm="1">
        <f t="array" ref="A3150">IFERROR(_xlfn.XLOOKUP(1,(Hoja1!$B$5:$B$1097=B3150)*(Hoja1!$E$5:$E$1097=_xlfn.MAXIFS(Hoja1!$E$5:$E$1097,Hoja1!$B$5:$B$1097,B3150,Hoja1!$E$5:$E$1097,"&lt;="&amp;E3150)),Hoja1!$C$5:$C$1097,""),"")</f>
        <v>CONST_589_JSA</v>
      </c>
      <c r="B3150" s="45" t="str">
        <f t="shared" si="98"/>
        <v>C-589</v>
      </c>
      <c r="C3150" s="45" t="str">
        <f t="shared" si="99"/>
        <v>JSA</v>
      </c>
      <c r="D3150" s="6" t="s">
        <v>41</v>
      </c>
      <c r="E3150" s="7">
        <v>39289</v>
      </c>
      <c r="F3150" s="8"/>
      <c r="G3150" s="9"/>
      <c r="H3150" s="9"/>
      <c r="I3150" s="47">
        <v>17000</v>
      </c>
      <c r="J3150" s="10"/>
    </row>
    <row r="3151" spans="1:10" x14ac:dyDescent="0.3">
      <c r="A3151" t="str" cm="1">
        <f t="array" ref="A3151">IFERROR(_xlfn.XLOOKUP(1,(Hoja1!$B$5:$B$1097=B3151)*(Hoja1!$E$5:$E$1097=_xlfn.MAXIFS(Hoja1!$E$5:$E$1097,Hoja1!$B$5:$B$1097,B3151,Hoja1!$E$5:$E$1097,"&lt;="&amp;E3151)),Hoja1!$C$5:$C$1097,""),"")</f>
        <v>CONST_589_JSA</v>
      </c>
      <c r="B3151" s="45" t="str">
        <f t="shared" si="98"/>
        <v>C-589</v>
      </c>
      <c r="C3151" s="45" t="str">
        <f t="shared" si="99"/>
        <v>JSA</v>
      </c>
      <c r="D3151" s="6" t="s">
        <v>41</v>
      </c>
      <c r="E3151" s="7">
        <v>39293</v>
      </c>
      <c r="F3151" s="8"/>
      <c r="G3151" s="9"/>
      <c r="H3151" s="9"/>
      <c r="I3151" s="47">
        <v>27000</v>
      </c>
      <c r="J3151" s="10"/>
    </row>
    <row r="3152" spans="1:10" x14ac:dyDescent="0.3">
      <c r="A3152" t="str" cm="1">
        <f t="array" ref="A3152">IFERROR(_xlfn.XLOOKUP(1,(Hoja1!$B$5:$B$1097=B3152)*(Hoja1!$E$5:$E$1097=_xlfn.MAXIFS(Hoja1!$E$5:$E$1097,Hoja1!$B$5:$B$1097,B3152,Hoja1!$E$5:$E$1097,"&lt;="&amp;E3152)),Hoja1!$C$5:$C$1097,""),"")</f>
        <v>CONST_589_JSA</v>
      </c>
      <c r="B3152" s="45" t="str">
        <f t="shared" si="98"/>
        <v>C-589</v>
      </c>
      <c r="C3152" s="45" t="str">
        <f t="shared" si="99"/>
        <v>JSA</v>
      </c>
      <c r="D3152" s="6" t="s">
        <v>41</v>
      </c>
      <c r="E3152" s="7">
        <v>39338</v>
      </c>
      <c r="F3152" s="8"/>
      <c r="G3152" s="9"/>
      <c r="H3152" s="9"/>
      <c r="I3152" s="47">
        <v>10000</v>
      </c>
      <c r="J3152" s="10"/>
    </row>
    <row r="3153" spans="1:10" x14ac:dyDescent="0.3">
      <c r="A3153" t="str" cm="1">
        <f t="array" ref="A3153">IFERROR(_xlfn.XLOOKUP(1,(Hoja1!$B$5:$B$1097=B3153)*(Hoja1!$E$5:$E$1097=_xlfn.MAXIFS(Hoja1!$E$5:$E$1097,Hoja1!$B$5:$B$1097,B3153,Hoja1!$E$5:$E$1097,"&lt;="&amp;E3153)),Hoja1!$C$5:$C$1097,""),"")</f>
        <v>CONST_589_JSA</v>
      </c>
      <c r="B3153" s="45" t="str">
        <f t="shared" si="98"/>
        <v>C-589</v>
      </c>
      <c r="C3153" s="45" t="str">
        <f t="shared" si="99"/>
        <v>JSA</v>
      </c>
      <c r="D3153" s="6" t="s">
        <v>41</v>
      </c>
      <c r="E3153" s="7">
        <v>39360</v>
      </c>
      <c r="F3153" s="8"/>
      <c r="G3153" s="9"/>
      <c r="H3153" s="9"/>
      <c r="I3153" s="47">
        <v>20000</v>
      </c>
      <c r="J3153" s="10"/>
    </row>
    <row r="3154" spans="1:10" x14ac:dyDescent="0.3">
      <c r="A3154" t="str" cm="1">
        <f t="array" ref="A3154">IFERROR(_xlfn.XLOOKUP(1,(Hoja1!$B$5:$B$1097=B3154)*(Hoja1!$E$5:$E$1097=_xlfn.MAXIFS(Hoja1!$E$5:$E$1097,Hoja1!$B$5:$B$1097,B3154,Hoja1!$E$5:$E$1097,"&lt;="&amp;E3154)),Hoja1!$C$5:$C$1097,""),"")</f>
        <v>CONST_589_JSA</v>
      </c>
      <c r="B3154" s="45" t="str">
        <f t="shared" si="98"/>
        <v>C-589</v>
      </c>
      <c r="C3154" s="45" t="str">
        <f t="shared" si="99"/>
        <v>JSA</v>
      </c>
      <c r="D3154" s="6" t="s">
        <v>41</v>
      </c>
      <c r="E3154" s="7">
        <v>39365</v>
      </c>
      <c r="F3154" s="8"/>
      <c r="G3154" s="9"/>
      <c r="H3154" s="9"/>
      <c r="I3154" s="47">
        <v>40000</v>
      </c>
      <c r="J3154" s="10"/>
    </row>
    <row r="3155" spans="1:10" x14ac:dyDescent="0.3">
      <c r="A3155" t="str" cm="1">
        <f t="array" ref="A3155">IFERROR(_xlfn.XLOOKUP(1,(Hoja1!$B$5:$B$1097=B3155)*(Hoja1!$E$5:$E$1097=_xlfn.MAXIFS(Hoja1!$E$5:$E$1097,Hoja1!$B$5:$B$1097,B3155,Hoja1!$E$5:$E$1097,"&lt;="&amp;E3155)),Hoja1!$C$5:$C$1097,""),"")</f>
        <v>CONST_589_JSA</v>
      </c>
      <c r="B3155" s="45" t="str">
        <f t="shared" si="98"/>
        <v>C-589</v>
      </c>
      <c r="C3155" s="45" t="str">
        <f t="shared" si="99"/>
        <v>JSA</v>
      </c>
      <c r="D3155" s="6" t="s">
        <v>41</v>
      </c>
      <c r="E3155" s="7">
        <v>39377</v>
      </c>
      <c r="F3155" s="8"/>
      <c r="G3155" s="9"/>
      <c r="H3155" s="9"/>
      <c r="I3155" s="47">
        <v>20000</v>
      </c>
      <c r="J3155" s="10"/>
    </row>
    <row r="3156" spans="1:10" x14ac:dyDescent="0.3">
      <c r="A3156" t="str" cm="1">
        <f t="array" ref="A3156">IFERROR(_xlfn.XLOOKUP(1,(Hoja1!$B$5:$B$1097=B3156)*(Hoja1!$E$5:$E$1097=_xlfn.MAXIFS(Hoja1!$E$5:$E$1097,Hoja1!$B$5:$B$1097,B3156,Hoja1!$E$5:$E$1097,"&lt;="&amp;E3156)),Hoja1!$C$5:$C$1097,""),"")</f>
        <v>CONST_589_JSA</v>
      </c>
      <c r="B3156" s="45" t="str">
        <f t="shared" si="98"/>
        <v>C-589</v>
      </c>
      <c r="C3156" s="45" t="str">
        <f t="shared" si="99"/>
        <v>JSA</v>
      </c>
      <c r="D3156" s="6" t="s">
        <v>41</v>
      </c>
      <c r="E3156" s="7">
        <v>39393</v>
      </c>
      <c r="F3156" s="8"/>
      <c r="G3156" s="9"/>
      <c r="H3156" s="9"/>
      <c r="I3156" s="47">
        <v>69000</v>
      </c>
      <c r="J3156" s="10"/>
    </row>
    <row r="3157" spans="1:10" x14ac:dyDescent="0.3">
      <c r="A3157" t="str" cm="1">
        <f t="array" ref="A3157">IFERROR(_xlfn.XLOOKUP(1,(Hoja1!$B$5:$B$1097=B3157)*(Hoja1!$E$5:$E$1097=_xlfn.MAXIFS(Hoja1!$E$5:$E$1097,Hoja1!$B$5:$B$1097,B3157,Hoja1!$E$5:$E$1097,"&lt;="&amp;E3157)),Hoja1!$C$5:$C$1097,""),"")</f>
        <v>CONST_589_JSA</v>
      </c>
      <c r="B3157" s="45" t="str">
        <f t="shared" si="98"/>
        <v>C-589</v>
      </c>
      <c r="C3157" s="45" t="str">
        <f t="shared" si="99"/>
        <v>JSA</v>
      </c>
      <c r="D3157" s="6" t="s">
        <v>41</v>
      </c>
      <c r="E3157" s="7">
        <v>39395</v>
      </c>
      <c r="F3157" s="8"/>
      <c r="G3157" s="9"/>
      <c r="H3157" s="9"/>
      <c r="I3157" s="47">
        <v>14000</v>
      </c>
      <c r="J3157" s="10"/>
    </row>
    <row r="3158" spans="1:10" x14ac:dyDescent="0.3">
      <c r="A3158" t="str" cm="1">
        <f t="array" ref="A3158">IFERROR(_xlfn.XLOOKUP(1,(Hoja1!$B$5:$B$1097=B3158)*(Hoja1!$E$5:$E$1097=_xlfn.MAXIFS(Hoja1!$E$5:$E$1097,Hoja1!$B$5:$B$1097,B3158,Hoja1!$E$5:$E$1097,"&lt;="&amp;E3158)),Hoja1!$C$5:$C$1097,""),"")</f>
        <v>CONST_589_JSA</v>
      </c>
      <c r="B3158" s="45" t="str">
        <f t="shared" si="98"/>
        <v>C-589</v>
      </c>
      <c r="C3158" s="45" t="str">
        <f t="shared" si="99"/>
        <v>JSA</v>
      </c>
      <c r="D3158" s="6" t="s">
        <v>41</v>
      </c>
      <c r="E3158" s="7">
        <v>39401</v>
      </c>
      <c r="F3158" s="8"/>
      <c r="G3158" s="9"/>
      <c r="H3158" s="9"/>
      <c r="I3158" s="47">
        <v>28000</v>
      </c>
      <c r="J3158" s="10"/>
    </row>
    <row r="3159" spans="1:10" x14ac:dyDescent="0.3">
      <c r="A3159" t="str" cm="1">
        <f t="array" ref="A3159">IFERROR(_xlfn.XLOOKUP(1,(Hoja1!$B$5:$B$1097=B3159)*(Hoja1!$E$5:$E$1097=_xlfn.MAXIFS(Hoja1!$E$5:$E$1097,Hoja1!$B$5:$B$1097,B3159,Hoja1!$E$5:$E$1097,"&lt;="&amp;E3159)),Hoja1!$C$5:$C$1097,""),"")</f>
        <v>CONST_589_JSA</v>
      </c>
      <c r="B3159" s="45" t="str">
        <f t="shared" si="98"/>
        <v>C-589</v>
      </c>
      <c r="C3159" s="45" t="str">
        <f t="shared" si="99"/>
        <v>JSA</v>
      </c>
      <c r="D3159" s="6" t="s">
        <v>41</v>
      </c>
      <c r="E3159" s="7">
        <v>39402</v>
      </c>
      <c r="F3159" s="8"/>
      <c r="G3159" s="9"/>
      <c r="H3159" s="9"/>
      <c r="I3159" s="47">
        <v>18000</v>
      </c>
      <c r="J3159" s="10"/>
    </row>
    <row r="3160" spans="1:10" x14ac:dyDescent="0.3">
      <c r="A3160" t="str" cm="1">
        <f t="array" ref="A3160">IFERROR(_xlfn.XLOOKUP(1,(Hoja1!$B$5:$B$1097=B3160)*(Hoja1!$E$5:$E$1097=_xlfn.MAXIFS(Hoja1!$E$5:$E$1097,Hoja1!$B$5:$B$1097,B3160,Hoja1!$E$5:$E$1097,"&lt;="&amp;E3160)),Hoja1!$C$5:$C$1097,""),"")</f>
        <v>CONST_589_JSA</v>
      </c>
      <c r="B3160" s="45" t="str">
        <f t="shared" si="98"/>
        <v>C-589</v>
      </c>
      <c r="C3160" s="45" t="str">
        <f t="shared" si="99"/>
        <v>JSA</v>
      </c>
      <c r="D3160" s="6" t="s">
        <v>41</v>
      </c>
      <c r="E3160" s="7">
        <v>39406</v>
      </c>
      <c r="F3160" s="8"/>
      <c r="G3160" s="9"/>
      <c r="H3160" s="9"/>
      <c r="I3160" s="47">
        <v>17000</v>
      </c>
      <c r="J3160" s="10"/>
    </row>
    <row r="3161" spans="1:10" x14ac:dyDescent="0.3">
      <c r="A3161" t="str" cm="1">
        <f t="array" ref="A3161">IFERROR(_xlfn.XLOOKUP(1,(Hoja1!$B$5:$B$1097=B3161)*(Hoja1!$E$5:$E$1097=_xlfn.MAXIFS(Hoja1!$E$5:$E$1097,Hoja1!$B$5:$B$1097,B3161,Hoja1!$E$5:$E$1097,"&lt;="&amp;E3161)),Hoja1!$C$5:$C$1097,""),"")</f>
        <v>CONST_589_JSA</v>
      </c>
      <c r="B3161" s="45" t="str">
        <f t="shared" si="98"/>
        <v>C-589</v>
      </c>
      <c r="C3161" s="45" t="str">
        <f t="shared" si="99"/>
        <v>JSA</v>
      </c>
      <c r="D3161" s="6" t="s">
        <v>41</v>
      </c>
      <c r="E3161" s="7">
        <v>39449</v>
      </c>
      <c r="F3161" s="8"/>
      <c r="G3161" s="9"/>
      <c r="H3161" s="9"/>
      <c r="I3161" s="47">
        <v>35000</v>
      </c>
      <c r="J3161" s="10"/>
    </row>
    <row r="3162" spans="1:10" x14ac:dyDescent="0.3">
      <c r="A3162" t="str" cm="1">
        <f t="array" ref="A3162">IFERROR(_xlfn.XLOOKUP(1,(Hoja1!$B$5:$B$1097=B3162)*(Hoja1!$E$5:$E$1097=_xlfn.MAXIFS(Hoja1!$E$5:$E$1097,Hoja1!$B$5:$B$1097,B3162,Hoja1!$E$5:$E$1097,"&lt;="&amp;E3162)),Hoja1!$C$5:$C$1097,""),"")</f>
        <v>CONST_589_JSA</v>
      </c>
      <c r="B3162" s="45" t="str">
        <f t="shared" si="98"/>
        <v>C-589</v>
      </c>
      <c r="C3162" s="45" t="str">
        <f t="shared" si="99"/>
        <v>JSA</v>
      </c>
      <c r="D3162" s="6" t="s">
        <v>41</v>
      </c>
      <c r="E3162" s="7">
        <v>39463</v>
      </c>
      <c r="F3162" s="8"/>
      <c r="G3162" s="9"/>
      <c r="H3162" s="9"/>
      <c r="I3162" s="47">
        <v>60000</v>
      </c>
      <c r="J3162" s="10"/>
    </row>
    <row r="3163" spans="1:10" x14ac:dyDescent="0.3">
      <c r="A3163" t="str" cm="1">
        <f t="array" ref="A3163">IFERROR(_xlfn.XLOOKUP(1,(Hoja1!$B$5:$B$1097=B3163)*(Hoja1!$E$5:$E$1097=_xlfn.MAXIFS(Hoja1!$E$5:$E$1097,Hoja1!$B$5:$B$1097,B3163,Hoja1!$E$5:$E$1097,"&lt;="&amp;E3163)),Hoja1!$C$5:$C$1097,""),"")</f>
        <v>CONST_589_JSA</v>
      </c>
      <c r="B3163" s="45" t="str">
        <f t="shared" si="98"/>
        <v>C-589</v>
      </c>
      <c r="C3163" s="45" t="str">
        <f t="shared" si="99"/>
        <v>JSA</v>
      </c>
      <c r="D3163" s="6" t="s">
        <v>41</v>
      </c>
      <c r="E3163" s="7">
        <v>39468</v>
      </c>
      <c r="F3163" s="8"/>
      <c r="G3163" s="9"/>
      <c r="H3163" s="9"/>
      <c r="I3163" s="47">
        <v>24000</v>
      </c>
      <c r="J3163" s="10"/>
    </row>
    <row r="3164" spans="1:10" x14ac:dyDescent="0.3">
      <c r="A3164" t="str" cm="1">
        <f t="array" ref="A3164">IFERROR(_xlfn.XLOOKUP(1,(Hoja1!$B$5:$B$1097=B3164)*(Hoja1!$E$5:$E$1097=_xlfn.MAXIFS(Hoja1!$E$5:$E$1097,Hoja1!$B$5:$B$1097,B3164,Hoja1!$E$5:$E$1097,"&lt;="&amp;E3164)),Hoja1!$C$5:$C$1097,""),"")</f>
        <v>CONST_589_JSA</v>
      </c>
      <c r="B3164" s="45" t="str">
        <f t="shared" si="98"/>
        <v>C-589</v>
      </c>
      <c r="C3164" s="45" t="str">
        <f t="shared" si="99"/>
        <v>JSA</v>
      </c>
      <c r="D3164" s="6" t="s">
        <v>41</v>
      </c>
      <c r="E3164" s="7">
        <v>39471</v>
      </c>
      <c r="F3164" s="8"/>
      <c r="G3164" s="9"/>
      <c r="H3164" s="9"/>
      <c r="I3164" s="47">
        <v>29000</v>
      </c>
      <c r="J3164" s="10"/>
    </row>
    <row r="3165" spans="1:10" x14ac:dyDescent="0.3">
      <c r="A3165" t="str" cm="1">
        <f t="array" ref="A3165">IFERROR(_xlfn.XLOOKUP(1,(Hoja1!$B$5:$B$1097=B3165)*(Hoja1!$E$5:$E$1097=_xlfn.MAXIFS(Hoja1!$E$5:$E$1097,Hoja1!$B$5:$B$1097,B3165,Hoja1!$E$5:$E$1097,"&lt;="&amp;E3165)),Hoja1!$C$5:$C$1097,""),"")</f>
        <v>CONST_589_JSA</v>
      </c>
      <c r="B3165" s="45" t="str">
        <f t="shared" si="98"/>
        <v>C-589</v>
      </c>
      <c r="C3165" s="45" t="str">
        <f t="shared" si="99"/>
        <v>JSA</v>
      </c>
      <c r="D3165" s="6" t="s">
        <v>41</v>
      </c>
      <c r="E3165" s="7">
        <v>39473</v>
      </c>
      <c r="F3165" s="8"/>
      <c r="G3165" s="9"/>
      <c r="H3165" s="9"/>
      <c r="I3165" s="47">
        <v>37000</v>
      </c>
      <c r="J3165" s="10"/>
    </row>
    <row r="3166" spans="1:10" x14ac:dyDescent="0.3">
      <c r="A3166" t="str" cm="1">
        <f t="array" ref="A3166">IFERROR(_xlfn.XLOOKUP(1,(Hoja1!$B$5:$B$1097=B3166)*(Hoja1!$E$5:$E$1097=_xlfn.MAXIFS(Hoja1!$E$5:$E$1097,Hoja1!$B$5:$B$1097,B3166,Hoja1!$E$5:$E$1097,"&lt;="&amp;E3166)),Hoja1!$C$5:$C$1097,""),"")</f>
        <v>CONST_589_JSA</v>
      </c>
      <c r="B3166" s="45" t="str">
        <f t="shared" si="98"/>
        <v>C-589</v>
      </c>
      <c r="C3166" s="45" t="str">
        <f t="shared" si="99"/>
        <v>JSA</v>
      </c>
      <c r="D3166" s="6" t="s">
        <v>41</v>
      </c>
      <c r="E3166" s="7">
        <v>39479</v>
      </c>
      <c r="F3166" s="8"/>
      <c r="G3166" s="9"/>
      <c r="H3166" s="9"/>
      <c r="I3166" s="47">
        <v>38000</v>
      </c>
      <c r="J3166" s="10"/>
    </row>
    <row r="3167" spans="1:10" x14ac:dyDescent="0.3">
      <c r="A3167" t="str" cm="1">
        <f t="array" ref="A3167">IFERROR(_xlfn.XLOOKUP(1,(Hoja1!$B$5:$B$1097=B3167)*(Hoja1!$E$5:$E$1097=_xlfn.MAXIFS(Hoja1!$E$5:$E$1097,Hoja1!$B$5:$B$1097,B3167,Hoja1!$E$5:$E$1097,"&lt;="&amp;E3167)),Hoja1!$C$5:$C$1097,""),"")</f>
        <v>CONST_589_JSA</v>
      </c>
      <c r="B3167" s="45" t="str">
        <f t="shared" si="98"/>
        <v>C-589</v>
      </c>
      <c r="C3167" s="45" t="str">
        <f t="shared" si="99"/>
        <v>JSA</v>
      </c>
      <c r="D3167" s="6" t="s">
        <v>41</v>
      </c>
      <c r="E3167" s="7">
        <v>39480</v>
      </c>
      <c r="F3167" s="8"/>
      <c r="G3167" s="9"/>
      <c r="H3167" s="9"/>
      <c r="I3167" s="47">
        <v>38000</v>
      </c>
      <c r="J3167" s="10"/>
    </row>
    <row r="3168" spans="1:10" x14ac:dyDescent="0.3">
      <c r="A3168" t="str" cm="1">
        <f t="array" ref="A3168">IFERROR(_xlfn.XLOOKUP(1,(Hoja1!$B$5:$B$1097=B3168)*(Hoja1!$E$5:$E$1097=_xlfn.MAXIFS(Hoja1!$E$5:$E$1097,Hoja1!$B$5:$B$1097,B3168,Hoja1!$E$5:$E$1097,"&lt;="&amp;E3168)),Hoja1!$C$5:$C$1097,""),"")</f>
        <v>CONST_589_JSA</v>
      </c>
      <c r="B3168" s="45" t="str">
        <f t="shared" si="98"/>
        <v>C-589</v>
      </c>
      <c r="C3168" s="45" t="str">
        <f t="shared" si="99"/>
        <v>JSA</v>
      </c>
      <c r="D3168" s="6" t="s">
        <v>41</v>
      </c>
      <c r="E3168" s="7">
        <v>39486</v>
      </c>
      <c r="F3168" s="8"/>
      <c r="G3168" s="9"/>
      <c r="H3168" s="9"/>
      <c r="I3168" s="47">
        <v>61000</v>
      </c>
      <c r="J3168" s="10"/>
    </row>
    <row r="3169" spans="1:10" x14ac:dyDescent="0.3">
      <c r="A3169" t="str" cm="1">
        <f t="array" ref="A3169">IFERROR(_xlfn.XLOOKUP(1,(Hoja1!$B$5:$B$1097=B3169)*(Hoja1!$E$5:$E$1097=_xlfn.MAXIFS(Hoja1!$E$5:$E$1097,Hoja1!$B$5:$B$1097,B3169,Hoja1!$E$5:$E$1097,"&lt;="&amp;E3169)),Hoja1!$C$5:$C$1097,""),"")</f>
        <v>CONST_589_JSA</v>
      </c>
      <c r="B3169" s="45" t="str">
        <f t="shared" si="98"/>
        <v>C-589</v>
      </c>
      <c r="C3169" s="45" t="str">
        <f t="shared" si="99"/>
        <v>JSA</v>
      </c>
      <c r="D3169" s="6" t="s">
        <v>41</v>
      </c>
      <c r="E3169" s="7">
        <v>39489</v>
      </c>
      <c r="F3169" s="8"/>
      <c r="G3169" s="9"/>
      <c r="H3169" s="9"/>
      <c r="I3169" s="47">
        <v>18000</v>
      </c>
      <c r="J3169" s="10"/>
    </row>
    <row r="3170" spans="1:10" x14ac:dyDescent="0.3">
      <c r="A3170" t="str" cm="1">
        <f t="array" ref="A3170">IFERROR(_xlfn.XLOOKUP(1,(Hoja1!$B$5:$B$1097=B3170)*(Hoja1!$E$5:$E$1097=_xlfn.MAXIFS(Hoja1!$E$5:$E$1097,Hoja1!$B$5:$B$1097,B3170,Hoja1!$E$5:$E$1097,"&lt;="&amp;E3170)),Hoja1!$C$5:$C$1097,""),"")</f>
        <v>CONST_589_JSA</v>
      </c>
      <c r="B3170" s="45" t="str">
        <f t="shared" si="98"/>
        <v>C-589</v>
      </c>
      <c r="C3170" s="45" t="str">
        <f t="shared" si="99"/>
        <v>JSA</v>
      </c>
      <c r="D3170" s="6" t="s">
        <v>41</v>
      </c>
      <c r="E3170" s="7">
        <v>39491</v>
      </c>
      <c r="F3170" s="8"/>
      <c r="G3170" s="9"/>
      <c r="H3170" s="9"/>
      <c r="I3170" s="47">
        <v>24000</v>
      </c>
      <c r="J3170" s="10"/>
    </row>
    <row r="3171" spans="1:10" x14ac:dyDescent="0.3">
      <c r="A3171" t="str" cm="1">
        <f t="array" ref="A3171">IFERROR(_xlfn.XLOOKUP(1,(Hoja1!$B$5:$B$1097=B3171)*(Hoja1!$E$5:$E$1097=_xlfn.MAXIFS(Hoja1!$E$5:$E$1097,Hoja1!$B$5:$B$1097,B3171,Hoja1!$E$5:$E$1097,"&lt;="&amp;E3171)),Hoja1!$C$5:$C$1097,""),"")</f>
        <v>CONST_589_JSA</v>
      </c>
      <c r="B3171" s="45" t="str">
        <f t="shared" si="98"/>
        <v>C-589</v>
      </c>
      <c r="C3171" s="45" t="str">
        <f t="shared" si="99"/>
        <v>JSA</v>
      </c>
      <c r="D3171" s="6" t="s">
        <v>41</v>
      </c>
      <c r="E3171" s="7">
        <v>39492</v>
      </c>
      <c r="F3171" s="8"/>
      <c r="G3171" s="9"/>
      <c r="H3171" s="9"/>
      <c r="I3171" s="47">
        <v>20000</v>
      </c>
      <c r="J3171" s="10"/>
    </row>
    <row r="3172" spans="1:10" x14ac:dyDescent="0.3">
      <c r="A3172" t="str" cm="1">
        <f t="array" ref="A3172">IFERROR(_xlfn.XLOOKUP(1,(Hoja1!$B$5:$B$1097=B3172)*(Hoja1!$E$5:$E$1097=_xlfn.MAXIFS(Hoja1!$E$5:$E$1097,Hoja1!$B$5:$B$1097,B3172,Hoja1!$E$5:$E$1097,"&lt;="&amp;E3172)),Hoja1!$C$5:$C$1097,""),"")</f>
        <v>CONST_589_JSA</v>
      </c>
      <c r="B3172" s="45" t="str">
        <f t="shared" si="98"/>
        <v>C-589</v>
      </c>
      <c r="C3172" s="45" t="str">
        <f t="shared" si="99"/>
        <v>JSA</v>
      </c>
      <c r="D3172" s="6" t="s">
        <v>41</v>
      </c>
      <c r="E3172" s="7">
        <v>39494</v>
      </c>
      <c r="F3172" s="8"/>
      <c r="G3172" s="9"/>
      <c r="H3172" s="9"/>
      <c r="I3172" s="47">
        <v>30000</v>
      </c>
      <c r="J3172" s="10"/>
    </row>
    <row r="3173" spans="1:10" x14ac:dyDescent="0.3">
      <c r="A3173" t="str" cm="1">
        <f t="array" ref="A3173">IFERROR(_xlfn.XLOOKUP(1,(Hoja1!$B$5:$B$1097=B3173)*(Hoja1!$E$5:$E$1097=_xlfn.MAXIFS(Hoja1!$E$5:$E$1097,Hoja1!$B$5:$B$1097,B3173,Hoja1!$E$5:$E$1097,"&lt;="&amp;E3173)),Hoja1!$C$5:$C$1097,""),"")</f>
        <v>CONST_589_JSA</v>
      </c>
      <c r="B3173" s="45" t="str">
        <f t="shared" si="98"/>
        <v>C-589</v>
      </c>
      <c r="C3173" s="45" t="str">
        <f t="shared" si="99"/>
        <v>JSA</v>
      </c>
      <c r="D3173" s="6" t="s">
        <v>41</v>
      </c>
      <c r="E3173" s="7">
        <v>39500</v>
      </c>
      <c r="F3173" s="8"/>
      <c r="G3173" s="9"/>
      <c r="H3173" s="9"/>
      <c r="I3173" s="47">
        <v>18000</v>
      </c>
      <c r="J3173" s="10"/>
    </row>
    <row r="3174" spans="1:10" x14ac:dyDescent="0.3">
      <c r="A3174" t="str" cm="1">
        <f t="array" ref="A3174">IFERROR(_xlfn.XLOOKUP(1,(Hoja1!$B$5:$B$1097=B3174)*(Hoja1!$E$5:$E$1097=_xlfn.MAXIFS(Hoja1!$E$5:$E$1097,Hoja1!$B$5:$B$1097,B3174,Hoja1!$E$5:$E$1097,"&lt;="&amp;E3174)),Hoja1!$C$5:$C$1097,""),"")</f>
        <v>CONST_589_JSA</v>
      </c>
      <c r="B3174" s="45" t="str">
        <f t="shared" si="98"/>
        <v>C-589</v>
      </c>
      <c r="C3174" s="45" t="str">
        <f t="shared" si="99"/>
        <v>JSA</v>
      </c>
      <c r="D3174" s="6" t="s">
        <v>41</v>
      </c>
      <c r="E3174" s="7">
        <v>39503</v>
      </c>
      <c r="F3174" s="8"/>
      <c r="G3174" s="9"/>
      <c r="H3174" s="9"/>
      <c r="I3174" s="47"/>
      <c r="J3174" s="10"/>
    </row>
    <row r="3175" spans="1:10" x14ac:dyDescent="0.3">
      <c r="A3175" t="str" cm="1">
        <f t="array" ref="A3175">IFERROR(_xlfn.XLOOKUP(1,(Hoja1!$B$5:$B$1097=B3175)*(Hoja1!$E$5:$E$1097=_xlfn.MAXIFS(Hoja1!$E$5:$E$1097,Hoja1!$B$5:$B$1097,B3175,Hoja1!$E$5:$E$1097,"&lt;="&amp;E3175)),Hoja1!$C$5:$C$1097,""),"")</f>
        <v>CONST_589_JSA</v>
      </c>
      <c r="B3175" s="45" t="str">
        <f t="shared" si="98"/>
        <v>C-589</v>
      </c>
      <c r="C3175" s="45" t="str">
        <f t="shared" si="99"/>
        <v>JSA</v>
      </c>
      <c r="D3175" s="6" t="s">
        <v>41</v>
      </c>
      <c r="E3175" s="7">
        <v>39511</v>
      </c>
      <c r="F3175" s="8"/>
      <c r="G3175" s="9"/>
      <c r="H3175" s="9"/>
      <c r="I3175" s="47">
        <v>28000</v>
      </c>
      <c r="J3175" s="10"/>
    </row>
    <row r="3176" spans="1:10" x14ac:dyDescent="0.3">
      <c r="A3176" t="str" cm="1">
        <f t="array" ref="A3176">IFERROR(_xlfn.XLOOKUP(1,(Hoja1!$B$5:$B$1097=B3176)*(Hoja1!$E$5:$E$1097=_xlfn.MAXIFS(Hoja1!$E$5:$E$1097,Hoja1!$B$5:$B$1097,B3176,Hoja1!$E$5:$E$1097,"&lt;="&amp;E3176)),Hoja1!$C$5:$C$1097,""),"")</f>
        <v>CONST_589_JSA</v>
      </c>
      <c r="B3176" s="45" t="str">
        <f t="shared" si="98"/>
        <v>C-589</v>
      </c>
      <c r="C3176" s="45" t="str">
        <f t="shared" si="99"/>
        <v>JSA</v>
      </c>
      <c r="D3176" s="6" t="s">
        <v>41</v>
      </c>
      <c r="E3176" s="7">
        <v>39513</v>
      </c>
      <c r="F3176" s="8"/>
      <c r="G3176" s="9"/>
      <c r="H3176" s="9"/>
      <c r="I3176" s="47">
        <v>22000</v>
      </c>
      <c r="J3176" s="10"/>
    </row>
    <row r="3177" spans="1:10" x14ac:dyDescent="0.3">
      <c r="A3177" t="str" cm="1">
        <f t="array" ref="A3177">IFERROR(_xlfn.XLOOKUP(1,(Hoja1!$B$5:$B$1097=B3177)*(Hoja1!$E$5:$E$1097=_xlfn.MAXIFS(Hoja1!$E$5:$E$1097,Hoja1!$B$5:$B$1097,B3177,Hoja1!$E$5:$E$1097,"&lt;="&amp;E3177)),Hoja1!$C$5:$C$1097,""),"")</f>
        <v>CONST_589_JSA</v>
      </c>
      <c r="B3177" s="45" t="str">
        <f t="shared" si="98"/>
        <v>C-589</v>
      </c>
      <c r="C3177" s="45" t="str">
        <f t="shared" si="99"/>
        <v>JSA</v>
      </c>
      <c r="D3177" s="6" t="s">
        <v>41</v>
      </c>
      <c r="E3177" s="7">
        <v>39516</v>
      </c>
      <c r="F3177" s="8"/>
      <c r="G3177" s="9"/>
      <c r="H3177" s="9"/>
      <c r="I3177" s="47">
        <v>20000</v>
      </c>
      <c r="J3177" s="10"/>
    </row>
    <row r="3178" spans="1:10" x14ac:dyDescent="0.3">
      <c r="A3178" t="str" cm="1">
        <f t="array" ref="A3178">IFERROR(_xlfn.XLOOKUP(1,(Hoja1!$B$5:$B$1097=B3178)*(Hoja1!$E$5:$E$1097=_xlfn.MAXIFS(Hoja1!$E$5:$E$1097,Hoja1!$B$5:$B$1097,B3178,Hoja1!$E$5:$E$1097,"&lt;="&amp;E3178)),Hoja1!$C$5:$C$1097,""),"")</f>
        <v>CONST_589_JSA</v>
      </c>
      <c r="B3178" s="45" t="str">
        <f t="shared" si="98"/>
        <v>C-589</v>
      </c>
      <c r="C3178" s="45" t="str">
        <f t="shared" si="99"/>
        <v>JSA</v>
      </c>
      <c r="D3178" s="6" t="s">
        <v>41</v>
      </c>
      <c r="E3178" s="7">
        <v>39519</v>
      </c>
      <c r="F3178" s="8"/>
      <c r="G3178" s="9"/>
      <c r="H3178" s="9"/>
      <c r="I3178" s="47">
        <v>18000</v>
      </c>
      <c r="J3178" s="10"/>
    </row>
    <row r="3179" spans="1:10" x14ac:dyDescent="0.3">
      <c r="A3179" t="str" cm="1">
        <f t="array" ref="A3179">IFERROR(_xlfn.XLOOKUP(1,(Hoja1!$B$5:$B$1097=B3179)*(Hoja1!$E$5:$E$1097=_xlfn.MAXIFS(Hoja1!$E$5:$E$1097,Hoja1!$B$5:$B$1097,B3179,Hoja1!$E$5:$E$1097,"&lt;="&amp;E3179)),Hoja1!$C$5:$C$1097,""),"")</f>
        <v>CONST_589_JSA</v>
      </c>
      <c r="B3179" s="45" t="str">
        <f t="shared" si="98"/>
        <v>C-589</v>
      </c>
      <c r="C3179" s="45" t="str">
        <f t="shared" si="99"/>
        <v>JSA</v>
      </c>
      <c r="D3179" s="6" t="s">
        <v>41</v>
      </c>
      <c r="E3179" s="7">
        <v>39524</v>
      </c>
      <c r="F3179" s="8"/>
      <c r="G3179" s="9"/>
      <c r="H3179" s="9"/>
      <c r="I3179" s="47">
        <v>22000</v>
      </c>
      <c r="J3179" s="10"/>
    </row>
    <row r="3180" spans="1:10" x14ac:dyDescent="0.3">
      <c r="A3180" t="str" cm="1">
        <f t="array" ref="A3180">IFERROR(_xlfn.XLOOKUP(1,(Hoja1!$B$5:$B$1097=B3180)*(Hoja1!$E$5:$E$1097=_xlfn.MAXIFS(Hoja1!$E$5:$E$1097,Hoja1!$B$5:$B$1097,B3180,Hoja1!$E$5:$E$1097,"&lt;="&amp;E3180)),Hoja1!$C$5:$C$1097,""),"")</f>
        <v>CONST_589_JSA</v>
      </c>
      <c r="B3180" s="45" t="str">
        <f t="shared" si="98"/>
        <v>C-589</v>
      </c>
      <c r="C3180" s="45" t="str">
        <f t="shared" si="99"/>
        <v>JSA</v>
      </c>
      <c r="D3180" s="6" t="s">
        <v>41</v>
      </c>
      <c r="E3180" s="7">
        <v>39530</v>
      </c>
      <c r="F3180" s="8"/>
      <c r="G3180" s="9"/>
      <c r="H3180" s="9"/>
      <c r="I3180" s="47">
        <v>28000</v>
      </c>
      <c r="J3180" s="10"/>
    </row>
    <row r="3181" spans="1:10" x14ac:dyDescent="0.3">
      <c r="A3181" t="str" cm="1">
        <f t="array" ref="A3181">IFERROR(_xlfn.XLOOKUP(1,(Hoja1!$B$5:$B$1097=B3181)*(Hoja1!$E$5:$E$1097=_xlfn.MAXIFS(Hoja1!$E$5:$E$1097,Hoja1!$B$5:$B$1097,B3181,Hoja1!$E$5:$E$1097,"&lt;="&amp;E3181)),Hoja1!$C$5:$C$1097,""),"")</f>
        <v>CONST_589_JSA</v>
      </c>
      <c r="B3181" s="45" t="str">
        <f t="shared" si="98"/>
        <v>C-589</v>
      </c>
      <c r="C3181" s="45" t="str">
        <f t="shared" si="99"/>
        <v>JSA</v>
      </c>
      <c r="D3181" s="6" t="s">
        <v>41</v>
      </c>
      <c r="E3181" s="7">
        <v>39532</v>
      </c>
      <c r="F3181" s="8"/>
      <c r="G3181" s="9"/>
      <c r="H3181" s="9"/>
      <c r="I3181" s="47">
        <v>20000</v>
      </c>
      <c r="J3181" s="10"/>
    </row>
    <row r="3182" spans="1:10" x14ac:dyDescent="0.3">
      <c r="A3182" t="str" cm="1">
        <f t="array" ref="A3182">IFERROR(_xlfn.XLOOKUP(1,(Hoja1!$B$5:$B$1097=B3182)*(Hoja1!$E$5:$E$1097=_xlfn.MAXIFS(Hoja1!$E$5:$E$1097,Hoja1!$B$5:$B$1097,B3182,Hoja1!$E$5:$E$1097,"&lt;="&amp;E3182)),Hoja1!$C$5:$C$1097,""),"")</f>
        <v>CONST_589_JSA</v>
      </c>
      <c r="B3182" s="45" t="str">
        <f t="shared" si="98"/>
        <v>C-589</v>
      </c>
      <c r="C3182" s="45" t="str">
        <f t="shared" si="99"/>
        <v>JSA</v>
      </c>
      <c r="D3182" s="6" t="s">
        <v>41</v>
      </c>
      <c r="E3182" s="7">
        <v>39547</v>
      </c>
      <c r="F3182" s="8"/>
      <c r="G3182" s="9"/>
      <c r="H3182" s="9"/>
      <c r="I3182" s="47">
        <v>53000</v>
      </c>
      <c r="J3182" s="10"/>
    </row>
    <row r="3183" spans="1:10" x14ac:dyDescent="0.3">
      <c r="A3183" t="str" cm="1">
        <f t="array" ref="A3183">IFERROR(_xlfn.XLOOKUP(1,(Hoja1!$B$5:$B$1097=B3183)*(Hoja1!$E$5:$E$1097=_xlfn.MAXIFS(Hoja1!$E$5:$E$1097,Hoja1!$B$5:$B$1097,B3183,Hoja1!$E$5:$E$1097,"&lt;="&amp;E3183)),Hoja1!$C$5:$C$1097,""),"")</f>
        <v>CONST_589_JSA</v>
      </c>
      <c r="B3183" s="45" t="str">
        <f t="shared" si="98"/>
        <v>C-589</v>
      </c>
      <c r="C3183" s="45" t="str">
        <f t="shared" si="99"/>
        <v>JSA</v>
      </c>
      <c r="D3183" s="6" t="s">
        <v>41</v>
      </c>
      <c r="E3183" s="7">
        <v>39548</v>
      </c>
      <c r="F3183" s="8"/>
      <c r="G3183" s="9"/>
      <c r="H3183" s="9"/>
      <c r="I3183" s="47">
        <v>23000</v>
      </c>
      <c r="J3183" s="10"/>
    </row>
    <row r="3184" spans="1:10" x14ac:dyDescent="0.3">
      <c r="A3184" t="str" cm="1">
        <f t="array" ref="A3184">IFERROR(_xlfn.XLOOKUP(1,(Hoja1!$B$5:$B$1097=B3184)*(Hoja1!$E$5:$E$1097=_xlfn.MAXIFS(Hoja1!$E$5:$E$1097,Hoja1!$B$5:$B$1097,B3184,Hoja1!$E$5:$E$1097,"&lt;="&amp;E3184)),Hoja1!$C$5:$C$1097,""),"")</f>
        <v>CONST_589_JSA</v>
      </c>
      <c r="B3184" s="45" t="str">
        <f t="shared" si="98"/>
        <v>C-589</v>
      </c>
      <c r="C3184" s="45" t="str">
        <f t="shared" si="99"/>
        <v>JSA</v>
      </c>
      <c r="D3184" s="6" t="s">
        <v>41</v>
      </c>
      <c r="E3184" s="7">
        <v>39549</v>
      </c>
      <c r="F3184" s="8"/>
      <c r="G3184" s="9"/>
      <c r="H3184" s="9"/>
      <c r="I3184" s="47">
        <v>21000</v>
      </c>
      <c r="J3184" s="10"/>
    </row>
    <row r="3185" spans="1:10" x14ac:dyDescent="0.3">
      <c r="A3185" t="str" cm="1">
        <f t="array" ref="A3185">IFERROR(_xlfn.XLOOKUP(1,(Hoja1!$B$5:$B$1097=B3185)*(Hoja1!$E$5:$E$1097=_xlfn.MAXIFS(Hoja1!$E$5:$E$1097,Hoja1!$B$5:$B$1097,B3185,Hoja1!$E$5:$E$1097,"&lt;="&amp;E3185)),Hoja1!$C$5:$C$1097,""),"")</f>
        <v>CONST_589_JSA</v>
      </c>
      <c r="B3185" s="45" t="str">
        <f t="shared" si="98"/>
        <v>C-589</v>
      </c>
      <c r="C3185" s="45" t="str">
        <f t="shared" si="99"/>
        <v>JSA</v>
      </c>
      <c r="D3185" s="6" t="s">
        <v>41</v>
      </c>
      <c r="E3185" s="7">
        <v>39552</v>
      </c>
      <c r="F3185" s="8"/>
      <c r="G3185" s="9"/>
      <c r="H3185" s="9"/>
      <c r="I3185" s="47">
        <v>21000</v>
      </c>
      <c r="J3185" s="10"/>
    </row>
    <row r="3186" spans="1:10" x14ac:dyDescent="0.3">
      <c r="A3186" t="str" cm="1">
        <f t="array" ref="A3186">IFERROR(_xlfn.XLOOKUP(1,(Hoja1!$B$5:$B$1097=B3186)*(Hoja1!$E$5:$E$1097=_xlfn.MAXIFS(Hoja1!$E$5:$E$1097,Hoja1!$B$5:$B$1097,B3186,Hoja1!$E$5:$E$1097,"&lt;="&amp;E3186)),Hoja1!$C$5:$C$1097,""),"")</f>
        <v>CONST_589_JSA</v>
      </c>
      <c r="B3186" s="45" t="str">
        <f t="shared" si="98"/>
        <v>C-589</v>
      </c>
      <c r="C3186" s="45" t="str">
        <f t="shared" si="99"/>
        <v>JSA</v>
      </c>
      <c r="D3186" s="6" t="s">
        <v>41</v>
      </c>
      <c r="E3186" s="7">
        <v>39553</v>
      </c>
      <c r="F3186" s="8"/>
      <c r="G3186" s="9"/>
      <c r="H3186" s="9"/>
      <c r="I3186" s="47">
        <v>55000</v>
      </c>
      <c r="J3186" s="10"/>
    </row>
    <row r="3187" spans="1:10" x14ac:dyDescent="0.3">
      <c r="A3187" t="str" cm="1">
        <f t="array" ref="A3187">IFERROR(_xlfn.XLOOKUP(1,(Hoja1!$B$5:$B$1097=B3187)*(Hoja1!$E$5:$E$1097=_xlfn.MAXIFS(Hoja1!$E$5:$E$1097,Hoja1!$B$5:$B$1097,B3187,Hoja1!$E$5:$E$1097,"&lt;="&amp;E3187)),Hoja1!$C$5:$C$1097,""),"")</f>
        <v>CONST_589_JSA</v>
      </c>
      <c r="B3187" s="45" t="str">
        <f t="shared" si="98"/>
        <v>C-589</v>
      </c>
      <c r="C3187" s="45" t="str">
        <f t="shared" si="99"/>
        <v>JSA</v>
      </c>
      <c r="D3187" s="6" t="s">
        <v>41</v>
      </c>
      <c r="E3187" s="7">
        <v>39554</v>
      </c>
      <c r="F3187" s="8"/>
      <c r="G3187" s="9"/>
      <c r="H3187" s="9"/>
      <c r="I3187" s="47">
        <v>23000</v>
      </c>
      <c r="J3187" s="10"/>
    </row>
    <row r="3188" spans="1:10" x14ac:dyDescent="0.3">
      <c r="A3188" t="str" cm="1">
        <f t="array" ref="A3188">IFERROR(_xlfn.XLOOKUP(1,(Hoja1!$B$5:$B$1097=B3188)*(Hoja1!$E$5:$E$1097=_xlfn.MAXIFS(Hoja1!$E$5:$E$1097,Hoja1!$B$5:$B$1097,B3188,Hoja1!$E$5:$E$1097,"&lt;="&amp;E3188)),Hoja1!$C$5:$C$1097,""),"")</f>
        <v>CONST_589_JSA</v>
      </c>
      <c r="B3188" s="45" t="str">
        <f t="shared" si="98"/>
        <v>C-589</v>
      </c>
      <c r="C3188" s="45" t="str">
        <f t="shared" si="99"/>
        <v>JSA</v>
      </c>
      <c r="D3188" s="6" t="s">
        <v>41</v>
      </c>
      <c r="E3188" s="7">
        <v>39555</v>
      </c>
      <c r="F3188" s="8"/>
      <c r="G3188" s="9"/>
      <c r="H3188" s="9"/>
      <c r="I3188" s="47">
        <v>27000</v>
      </c>
      <c r="J3188" s="10"/>
    </row>
    <row r="3189" spans="1:10" x14ac:dyDescent="0.3">
      <c r="A3189" t="str" cm="1">
        <f t="array" ref="A3189">IFERROR(_xlfn.XLOOKUP(1,(Hoja1!$B$5:$B$1097=B3189)*(Hoja1!$E$5:$E$1097=_xlfn.MAXIFS(Hoja1!$E$5:$E$1097,Hoja1!$B$5:$B$1097,B3189,Hoja1!$E$5:$E$1097,"&lt;="&amp;E3189)),Hoja1!$C$5:$C$1097,""),"")</f>
        <v>CONST_589_JSA</v>
      </c>
      <c r="B3189" s="45" t="str">
        <f t="shared" si="98"/>
        <v>C-589</v>
      </c>
      <c r="C3189" s="45" t="str">
        <f t="shared" si="99"/>
        <v>JSA</v>
      </c>
      <c r="D3189" s="6" t="s">
        <v>41</v>
      </c>
      <c r="E3189" s="7">
        <v>39556</v>
      </c>
      <c r="F3189" s="8"/>
      <c r="G3189" s="9"/>
      <c r="H3189" s="9"/>
      <c r="I3189" s="47">
        <v>22000</v>
      </c>
      <c r="J3189" s="10"/>
    </row>
    <row r="3190" spans="1:10" x14ac:dyDescent="0.3">
      <c r="A3190" t="str" cm="1">
        <f t="array" ref="A3190">IFERROR(_xlfn.XLOOKUP(1,(Hoja1!$B$5:$B$1097=B3190)*(Hoja1!$E$5:$E$1097=_xlfn.MAXIFS(Hoja1!$E$5:$E$1097,Hoja1!$B$5:$B$1097,B3190,Hoja1!$E$5:$E$1097,"&lt;="&amp;E3190)),Hoja1!$C$5:$C$1097,""),"")</f>
        <v>CONST_589_JSA</v>
      </c>
      <c r="B3190" s="45" t="str">
        <f t="shared" si="98"/>
        <v>C-589</v>
      </c>
      <c r="C3190" s="45" t="str">
        <f t="shared" si="99"/>
        <v>JSA</v>
      </c>
      <c r="D3190" s="6" t="s">
        <v>41</v>
      </c>
      <c r="E3190" s="7">
        <v>39558</v>
      </c>
      <c r="F3190" s="8"/>
      <c r="G3190" s="9"/>
      <c r="H3190" s="9"/>
      <c r="I3190" s="47">
        <v>23000</v>
      </c>
      <c r="J3190" s="10"/>
    </row>
    <row r="3191" spans="1:10" x14ac:dyDescent="0.3">
      <c r="A3191" t="str" cm="1">
        <f t="array" ref="A3191">IFERROR(_xlfn.XLOOKUP(1,(Hoja1!$B$5:$B$1097=B3191)*(Hoja1!$E$5:$E$1097=_xlfn.MAXIFS(Hoja1!$E$5:$E$1097,Hoja1!$B$5:$B$1097,B3191,Hoja1!$E$5:$E$1097,"&lt;="&amp;E3191)),Hoja1!$C$5:$C$1097,""),"")</f>
        <v>CONST_589_JSA</v>
      </c>
      <c r="B3191" s="45" t="str">
        <f t="shared" si="98"/>
        <v>C-589</v>
      </c>
      <c r="C3191" s="45" t="str">
        <f t="shared" si="99"/>
        <v>JSA</v>
      </c>
      <c r="D3191" s="6" t="s">
        <v>41</v>
      </c>
      <c r="E3191" s="7">
        <v>39559</v>
      </c>
      <c r="F3191" s="8"/>
      <c r="G3191" s="9"/>
      <c r="H3191" s="9"/>
      <c r="I3191" s="47">
        <v>27000</v>
      </c>
      <c r="J3191" s="10"/>
    </row>
    <row r="3192" spans="1:10" x14ac:dyDescent="0.3">
      <c r="A3192" t="str" cm="1">
        <f t="array" ref="A3192">IFERROR(_xlfn.XLOOKUP(1,(Hoja1!$B$5:$B$1097=B3192)*(Hoja1!$E$5:$E$1097=_xlfn.MAXIFS(Hoja1!$E$5:$E$1097,Hoja1!$B$5:$B$1097,B3192,Hoja1!$E$5:$E$1097,"&lt;="&amp;E3192)),Hoja1!$C$5:$C$1097,""),"")</f>
        <v>CONST_589_JSA</v>
      </c>
      <c r="B3192" s="45" t="str">
        <f t="shared" si="98"/>
        <v>C-589</v>
      </c>
      <c r="C3192" s="45" t="str">
        <f t="shared" si="99"/>
        <v>JSA</v>
      </c>
      <c r="D3192" s="6" t="s">
        <v>41</v>
      </c>
      <c r="E3192" s="7">
        <v>39560</v>
      </c>
      <c r="F3192" s="8"/>
      <c r="G3192" s="9"/>
      <c r="H3192" s="9"/>
      <c r="I3192" s="47">
        <v>22000</v>
      </c>
      <c r="J3192" s="10"/>
    </row>
    <row r="3193" spans="1:10" x14ac:dyDescent="0.3">
      <c r="A3193" t="str" cm="1">
        <f t="array" ref="A3193">IFERROR(_xlfn.XLOOKUP(1,(Hoja1!$B$5:$B$1097=B3193)*(Hoja1!$E$5:$E$1097=_xlfn.MAXIFS(Hoja1!$E$5:$E$1097,Hoja1!$B$5:$B$1097,B3193,Hoja1!$E$5:$E$1097,"&lt;="&amp;E3193)),Hoja1!$C$5:$C$1097,""),"")</f>
        <v>CONST_589_JSA</v>
      </c>
      <c r="B3193" s="45" t="str">
        <f t="shared" si="98"/>
        <v>C-589</v>
      </c>
      <c r="C3193" s="45" t="str">
        <f t="shared" si="99"/>
        <v>JSA</v>
      </c>
      <c r="D3193" s="6" t="s">
        <v>41</v>
      </c>
      <c r="E3193" s="7">
        <v>39561</v>
      </c>
      <c r="F3193" s="8"/>
      <c r="G3193" s="9"/>
      <c r="H3193" s="9"/>
      <c r="I3193" s="47">
        <v>23000</v>
      </c>
      <c r="J3193" s="10"/>
    </row>
    <row r="3194" spans="1:10" x14ac:dyDescent="0.3">
      <c r="A3194" t="str" cm="1">
        <f t="array" ref="A3194">IFERROR(_xlfn.XLOOKUP(1,(Hoja1!$B$5:$B$1097=B3194)*(Hoja1!$E$5:$E$1097=_xlfn.MAXIFS(Hoja1!$E$5:$E$1097,Hoja1!$B$5:$B$1097,B3194,Hoja1!$E$5:$E$1097,"&lt;="&amp;E3194)),Hoja1!$C$5:$C$1097,""),"")</f>
        <v>CONST_589_JSA</v>
      </c>
      <c r="B3194" s="45" t="str">
        <f t="shared" si="98"/>
        <v>C-589</v>
      </c>
      <c r="C3194" s="45" t="str">
        <f t="shared" si="99"/>
        <v>JSA</v>
      </c>
      <c r="D3194" s="6" t="s">
        <v>41</v>
      </c>
      <c r="E3194" s="7">
        <v>39562</v>
      </c>
      <c r="F3194" s="8"/>
      <c r="G3194" s="9"/>
      <c r="H3194" s="9"/>
      <c r="I3194" s="47">
        <v>35000</v>
      </c>
      <c r="J3194" s="10"/>
    </row>
    <row r="3195" spans="1:10" x14ac:dyDescent="0.3">
      <c r="A3195" t="str" cm="1">
        <f t="array" ref="A3195">IFERROR(_xlfn.XLOOKUP(1,(Hoja1!$B$5:$B$1097=B3195)*(Hoja1!$E$5:$E$1097=_xlfn.MAXIFS(Hoja1!$E$5:$E$1097,Hoja1!$B$5:$B$1097,B3195,Hoja1!$E$5:$E$1097,"&lt;="&amp;E3195)),Hoja1!$C$5:$C$1097,""),"")</f>
        <v>CONST_589_JSA</v>
      </c>
      <c r="B3195" s="45" t="str">
        <f t="shared" si="98"/>
        <v>C-589</v>
      </c>
      <c r="C3195" s="45" t="str">
        <f t="shared" si="99"/>
        <v>JSA</v>
      </c>
      <c r="D3195" s="6" t="s">
        <v>41</v>
      </c>
      <c r="E3195" s="7">
        <v>39564</v>
      </c>
      <c r="F3195" s="8"/>
      <c r="G3195" s="9"/>
      <c r="H3195" s="9"/>
      <c r="I3195" s="47">
        <v>21000</v>
      </c>
      <c r="J3195" s="10"/>
    </row>
    <row r="3196" spans="1:10" x14ac:dyDescent="0.3">
      <c r="A3196" t="str" cm="1">
        <f t="array" ref="A3196">IFERROR(_xlfn.XLOOKUP(1,(Hoja1!$B$5:$B$1097=B3196)*(Hoja1!$E$5:$E$1097=_xlfn.MAXIFS(Hoja1!$E$5:$E$1097,Hoja1!$B$5:$B$1097,B3196,Hoja1!$E$5:$E$1097,"&lt;="&amp;E3196)),Hoja1!$C$5:$C$1097,""),"")</f>
        <v>CONST_589_JSA</v>
      </c>
      <c r="B3196" s="45" t="str">
        <f t="shared" si="98"/>
        <v>C-589</v>
      </c>
      <c r="C3196" s="45" t="str">
        <f t="shared" si="99"/>
        <v>JSA</v>
      </c>
      <c r="D3196" s="6" t="s">
        <v>41</v>
      </c>
      <c r="E3196" s="7">
        <v>39569</v>
      </c>
      <c r="F3196" s="8"/>
      <c r="G3196" s="9"/>
      <c r="H3196" s="9"/>
      <c r="I3196" s="47">
        <v>32000</v>
      </c>
      <c r="J3196" s="10"/>
    </row>
    <row r="3197" spans="1:10" x14ac:dyDescent="0.3">
      <c r="A3197" t="str" cm="1">
        <f t="array" ref="A3197">IFERROR(_xlfn.XLOOKUP(1,(Hoja1!$B$5:$B$1097=B3197)*(Hoja1!$E$5:$E$1097=_xlfn.MAXIFS(Hoja1!$E$5:$E$1097,Hoja1!$B$5:$B$1097,B3197,Hoja1!$E$5:$E$1097,"&lt;="&amp;E3197)),Hoja1!$C$5:$C$1097,""),"")</f>
        <v>CONST_589_JSA</v>
      </c>
      <c r="B3197" s="45" t="str">
        <f t="shared" si="98"/>
        <v>C-589</v>
      </c>
      <c r="C3197" s="45" t="str">
        <f t="shared" si="99"/>
        <v>JSA</v>
      </c>
      <c r="D3197" s="6" t="s">
        <v>41</v>
      </c>
      <c r="E3197" s="7">
        <v>39570</v>
      </c>
      <c r="F3197" s="8"/>
      <c r="G3197" s="9"/>
      <c r="H3197" s="9"/>
      <c r="I3197" s="47">
        <v>22000</v>
      </c>
      <c r="J3197" s="10"/>
    </row>
    <row r="3198" spans="1:10" x14ac:dyDescent="0.3">
      <c r="A3198" t="str" cm="1">
        <f t="array" ref="A3198">IFERROR(_xlfn.XLOOKUP(1,(Hoja1!$B$5:$B$1097=B3198)*(Hoja1!$E$5:$E$1097=_xlfn.MAXIFS(Hoja1!$E$5:$E$1097,Hoja1!$B$5:$B$1097,B3198,Hoja1!$E$5:$E$1097,"&lt;="&amp;E3198)),Hoja1!$C$5:$C$1097,""),"")</f>
        <v>CONST_589_JSA</v>
      </c>
      <c r="B3198" s="45" t="str">
        <f t="shared" si="98"/>
        <v>C-589</v>
      </c>
      <c r="C3198" s="45" t="str">
        <f t="shared" si="99"/>
        <v>JSA</v>
      </c>
      <c r="D3198" s="6" t="s">
        <v>41</v>
      </c>
      <c r="E3198" s="7">
        <v>39571</v>
      </c>
      <c r="F3198" s="8"/>
      <c r="G3198" s="9"/>
      <c r="H3198" s="9"/>
      <c r="I3198" s="47">
        <v>44000</v>
      </c>
      <c r="J3198" s="10"/>
    </row>
    <row r="3199" spans="1:10" x14ac:dyDescent="0.3">
      <c r="A3199" t="str" cm="1">
        <f t="array" ref="A3199">IFERROR(_xlfn.XLOOKUP(1,(Hoja1!$B$5:$B$1097=B3199)*(Hoja1!$E$5:$E$1097=_xlfn.MAXIFS(Hoja1!$E$5:$E$1097,Hoja1!$B$5:$B$1097,B3199,Hoja1!$E$5:$E$1097,"&lt;="&amp;E3199)),Hoja1!$C$5:$C$1097,""),"")</f>
        <v>CONST_589_JSA</v>
      </c>
      <c r="B3199" s="45" t="str">
        <f t="shared" si="98"/>
        <v>C-589</v>
      </c>
      <c r="C3199" s="45" t="str">
        <f t="shared" si="99"/>
        <v>JSA</v>
      </c>
      <c r="D3199" s="6" t="s">
        <v>41</v>
      </c>
      <c r="E3199" s="7">
        <v>39573</v>
      </c>
      <c r="F3199" s="8"/>
      <c r="G3199" s="9"/>
      <c r="H3199" s="9"/>
      <c r="I3199" s="47">
        <v>38000</v>
      </c>
      <c r="J3199" s="10"/>
    </row>
    <row r="3200" spans="1:10" x14ac:dyDescent="0.3">
      <c r="A3200" t="str" cm="1">
        <f t="array" ref="A3200">IFERROR(_xlfn.XLOOKUP(1,(Hoja1!$B$5:$B$1097=B3200)*(Hoja1!$E$5:$E$1097=_xlfn.MAXIFS(Hoja1!$E$5:$E$1097,Hoja1!$B$5:$B$1097,B3200,Hoja1!$E$5:$E$1097,"&lt;="&amp;E3200)),Hoja1!$C$5:$C$1097,""),"")</f>
        <v>CONST_589_JSA</v>
      </c>
      <c r="B3200" s="45" t="str">
        <f t="shared" si="98"/>
        <v>C-589</v>
      </c>
      <c r="C3200" s="45" t="str">
        <f t="shared" si="99"/>
        <v>JSA</v>
      </c>
      <c r="D3200" s="6" t="s">
        <v>41</v>
      </c>
      <c r="E3200" s="7">
        <v>39574</v>
      </c>
      <c r="F3200" s="8"/>
      <c r="G3200" s="9"/>
      <c r="H3200" s="9"/>
      <c r="I3200" s="47">
        <v>23000</v>
      </c>
      <c r="J3200" s="10"/>
    </row>
    <row r="3201" spans="1:10" x14ac:dyDescent="0.3">
      <c r="A3201" t="str" cm="1">
        <f t="array" ref="A3201">IFERROR(_xlfn.XLOOKUP(1,(Hoja1!$B$5:$B$1097=B3201)*(Hoja1!$E$5:$E$1097=_xlfn.MAXIFS(Hoja1!$E$5:$E$1097,Hoja1!$B$5:$B$1097,B3201,Hoja1!$E$5:$E$1097,"&lt;="&amp;E3201)),Hoja1!$C$5:$C$1097,""),"")</f>
        <v>CONST_589_JSA</v>
      </c>
      <c r="B3201" s="45" t="str">
        <f t="shared" si="98"/>
        <v>C-589</v>
      </c>
      <c r="C3201" s="45" t="str">
        <f t="shared" si="99"/>
        <v>JSA</v>
      </c>
      <c r="D3201" s="6" t="s">
        <v>41</v>
      </c>
      <c r="E3201" s="7">
        <v>39577</v>
      </c>
      <c r="F3201" s="8"/>
      <c r="G3201" s="9"/>
      <c r="H3201" s="9"/>
      <c r="I3201" s="47">
        <v>24000</v>
      </c>
      <c r="J3201" s="10"/>
    </row>
    <row r="3202" spans="1:10" x14ac:dyDescent="0.3">
      <c r="A3202" t="str" cm="1">
        <f t="array" ref="A3202">IFERROR(_xlfn.XLOOKUP(1,(Hoja1!$B$5:$B$1097=B3202)*(Hoja1!$E$5:$E$1097=_xlfn.MAXIFS(Hoja1!$E$5:$E$1097,Hoja1!$B$5:$B$1097,B3202,Hoja1!$E$5:$E$1097,"&lt;="&amp;E3202)),Hoja1!$C$5:$C$1097,""),"")</f>
        <v>CONST_589_JSA</v>
      </c>
      <c r="B3202" s="45" t="str">
        <f t="shared" si="98"/>
        <v>C-589</v>
      </c>
      <c r="C3202" s="45" t="str">
        <f t="shared" si="99"/>
        <v>JSA</v>
      </c>
      <c r="D3202" s="6" t="s">
        <v>41</v>
      </c>
      <c r="E3202" s="7">
        <v>39581</v>
      </c>
      <c r="F3202" s="8"/>
      <c r="G3202" s="9"/>
      <c r="H3202" s="9"/>
      <c r="I3202" s="47">
        <v>23000</v>
      </c>
      <c r="J3202" s="10"/>
    </row>
    <row r="3203" spans="1:10" x14ac:dyDescent="0.3">
      <c r="A3203" t="str" cm="1">
        <f t="array" ref="A3203">IFERROR(_xlfn.XLOOKUP(1,(Hoja1!$B$5:$B$1097=B3203)*(Hoja1!$E$5:$E$1097=_xlfn.MAXIFS(Hoja1!$E$5:$E$1097,Hoja1!$B$5:$B$1097,B3203,Hoja1!$E$5:$E$1097,"&lt;="&amp;E3203)),Hoja1!$C$5:$C$1097,""),"")</f>
        <v>CONST_589_JSA</v>
      </c>
      <c r="B3203" s="45" t="str">
        <f t="shared" ref="B3203:B3266" si="100">IF(LEFT(D3203,1)="T","T-","C-")&amp;TRIM(RIGHT(D3203,LEN(D3203)-SEARCH("-",D3203)))</f>
        <v>C-589</v>
      </c>
      <c r="C3203" s="45" t="str">
        <f t="shared" ref="C3203:C3266" si="101">IFERROR(MID(A3203,FIND("_",A3203,FIND("_",A3203)+1)+1,LEN(A3203)),"")</f>
        <v>JSA</v>
      </c>
      <c r="D3203" s="6" t="s">
        <v>41</v>
      </c>
      <c r="E3203" s="7">
        <v>39590</v>
      </c>
      <c r="F3203" s="8"/>
      <c r="G3203" s="9"/>
      <c r="H3203" s="9"/>
      <c r="I3203" s="47"/>
      <c r="J3203" s="10"/>
    </row>
    <row r="3204" spans="1:10" x14ac:dyDescent="0.3">
      <c r="A3204" t="str" cm="1">
        <f t="array" ref="A3204">IFERROR(_xlfn.XLOOKUP(1,(Hoja1!$B$5:$B$1097=B3204)*(Hoja1!$E$5:$E$1097=_xlfn.MAXIFS(Hoja1!$E$5:$E$1097,Hoja1!$B$5:$B$1097,B3204,Hoja1!$E$5:$E$1097,"&lt;="&amp;E3204)),Hoja1!$C$5:$C$1097,""),"")</f>
        <v>CONST_589_JSA</v>
      </c>
      <c r="B3204" s="45" t="str">
        <f t="shared" si="100"/>
        <v>C-589</v>
      </c>
      <c r="C3204" s="45" t="str">
        <f t="shared" si="101"/>
        <v>JSA</v>
      </c>
      <c r="D3204" s="6" t="s">
        <v>41</v>
      </c>
      <c r="E3204" s="7">
        <v>39665</v>
      </c>
      <c r="F3204" s="8"/>
      <c r="G3204" s="9"/>
      <c r="H3204" s="9"/>
      <c r="I3204" s="47">
        <v>24000</v>
      </c>
      <c r="J3204" s="10"/>
    </row>
    <row r="3205" spans="1:10" x14ac:dyDescent="0.3">
      <c r="A3205" t="str" cm="1">
        <f t="array" ref="A3205">IFERROR(_xlfn.XLOOKUP(1,(Hoja1!$B$5:$B$1097=B3205)*(Hoja1!$E$5:$E$1097=_xlfn.MAXIFS(Hoja1!$E$5:$E$1097,Hoja1!$B$5:$B$1097,B3205,Hoja1!$E$5:$E$1097,"&lt;="&amp;E3205)),Hoja1!$C$5:$C$1097,""),"")</f>
        <v>CONST_589_JSA</v>
      </c>
      <c r="B3205" s="45" t="str">
        <f t="shared" si="100"/>
        <v>C-589</v>
      </c>
      <c r="C3205" s="45" t="str">
        <f t="shared" si="101"/>
        <v>JSA</v>
      </c>
      <c r="D3205" s="6" t="s">
        <v>41</v>
      </c>
      <c r="E3205" s="7">
        <v>39668</v>
      </c>
      <c r="F3205" s="8"/>
      <c r="G3205" s="9"/>
      <c r="H3205" s="9"/>
      <c r="I3205" s="47">
        <v>29000</v>
      </c>
      <c r="J3205" s="10"/>
    </row>
    <row r="3206" spans="1:10" x14ac:dyDescent="0.3">
      <c r="A3206" t="str" cm="1">
        <f t="array" ref="A3206">IFERROR(_xlfn.XLOOKUP(1,(Hoja1!$B$5:$B$1097=B3206)*(Hoja1!$E$5:$E$1097=_xlfn.MAXIFS(Hoja1!$E$5:$E$1097,Hoja1!$B$5:$B$1097,B3206,Hoja1!$E$5:$E$1097,"&lt;="&amp;E3206)),Hoja1!$C$5:$C$1097,""),"")</f>
        <v>CONST_589_JSA</v>
      </c>
      <c r="B3206" s="45" t="str">
        <f t="shared" si="100"/>
        <v>C-589</v>
      </c>
      <c r="C3206" s="45" t="str">
        <f t="shared" si="101"/>
        <v>JSA</v>
      </c>
      <c r="D3206" s="6" t="s">
        <v>41</v>
      </c>
      <c r="E3206" s="7">
        <v>39674</v>
      </c>
      <c r="F3206" s="8"/>
      <c r="G3206" s="9"/>
      <c r="H3206" s="9"/>
      <c r="I3206" s="47">
        <v>21000</v>
      </c>
      <c r="J3206" s="10"/>
    </row>
    <row r="3207" spans="1:10" x14ac:dyDescent="0.3">
      <c r="A3207" t="str" cm="1">
        <f t="array" ref="A3207">IFERROR(_xlfn.XLOOKUP(1,(Hoja1!$B$5:$B$1097=B3207)*(Hoja1!$E$5:$E$1097=_xlfn.MAXIFS(Hoja1!$E$5:$E$1097,Hoja1!$B$5:$B$1097,B3207,Hoja1!$E$5:$E$1097,"&lt;="&amp;E3207)),Hoja1!$C$5:$C$1097,""),"")</f>
        <v>CONST_589_JSA</v>
      </c>
      <c r="B3207" s="45" t="str">
        <f t="shared" si="100"/>
        <v>C-589</v>
      </c>
      <c r="C3207" s="45" t="str">
        <f t="shared" si="101"/>
        <v>JSA</v>
      </c>
      <c r="D3207" s="6" t="s">
        <v>41</v>
      </c>
      <c r="E3207" s="7">
        <v>39681</v>
      </c>
      <c r="F3207" s="8"/>
      <c r="G3207" s="9"/>
      <c r="H3207" s="9"/>
      <c r="I3207" s="47">
        <v>42000</v>
      </c>
      <c r="J3207" s="10"/>
    </row>
    <row r="3208" spans="1:10" x14ac:dyDescent="0.3">
      <c r="A3208" t="str" cm="1">
        <f t="array" ref="A3208">IFERROR(_xlfn.XLOOKUP(1,(Hoja1!$B$5:$B$1097=B3208)*(Hoja1!$E$5:$E$1097=_xlfn.MAXIFS(Hoja1!$E$5:$E$1097,Hoja1!$B$5:$B$1097,B3208,Hoja1!$E$5:$E$1097,"&lt;="&amp;E3208)),Hoja1!$C$5:$C$1097,""),"")</f>
        <v>CONST_589_JSA</v>
      </c>
      <c r="B3208" s="45" t="str">
        <f t="shared" si="100"/>
        <v>C-589</v>
      </c>
      <c r="C3208" s="45" t="str">
        <f t="shared" si="101"/>
        <v>JSA</v>
      </c>
      <c r="D3208" s="6" t="s">
        <v>41</v>
      </c>
      <c r="E3208" s="7">
        <v>39693</v>
      </c>
      <c r="F3208" s="8"/>
      <c r="G3208" s="9"/>
      <c r="H3208" s="9"/>
      <c r="I3208" s="47">
        <v>43000</v>
      </c>
      <c r="J3208" s="10"/>
    </row>
    <row r="3209" spans="1:10" x14ac:dyDescent="0.3">
      <c r="A3209" t="str" cm="1">
        <f t="array" ref="A3209">IFERROR(_xlfn.XLOOKUP(1,(Hoja1!$B$5:$B$1097=B3209)*(Hoja1!$E$5:$E$1097=_xlfn.MAXIFS(Hoja1!$E$5:$E$1097,Hoja1!$B$5:$B$1097,B3209,Hoja1!$E$5:$E$1097,"&lt;="&amp;E3209)),Hoja1!$C$5:$C$1097,""),"")</f>
        <v>CONST_589_JSA</v>
      </c>
      <c r="B3209" s="45" t="str">
        <f t="shared" si="100"/>
        <v>C-589</v>
      </c>
      <c r="C3209" s="45" t="str">
        <f t="shared" si="101"/>
        <v>JSA</v>
      </c>
      <c r="D3209" s="6" t="s">
        <v>41</v>
      </c>
      <c r="E3209" s="7">
        <v>39700</v>
      </c>
      <c r="F3209" s="8"/>
      <c r="G3209" s="9"/>
      <c r="H3209" s="9"/>
      <c r="I3209" s="47">
        <v>40000</v>
      </c>
      <c r="J3209" s="10"/>
    </row>
    <row r="3210" spans="1:10" x14ac:dyDescent="0.3">
      <c r="A3210" t="str" cm="1">
        <f t="array" ref="A3210">IFERROR(_xlfn.XLOOKUP(1,(Hoja1!$B$5:$B$1097=B3210)*(Hoja1!$E$5:$E$1097=_xlfn.MAXIFS(Hoja1!$E$5:$E$1097,Hoja1!$B$5:$B$1097,B3210,Hoja1!$E$5:$E$1097,"&lt;="&amp;E3210)),Hoja1!$C$5:$C$1097,""),"")</f>
        <v>CONST_589_JSA</v>
      </c>
      <c r="B3210" s="45" t="str">
        <f t="shared" si="100"/>
        <v>C-589</v>
      </c>
      <c r="C3210" s="45" t="str">
        <f t="shared" si="101"/>
        <v>JSA</v>
      </c>
      <c r="D3210" s="6" t="s">
        <v>41</v>
      </c>
      <c r="E3210" s="7">
        <v>39708</v>
      </c>
      <c r="F3210" s="8"/>
      <c r="G3210" s="9"/>
      <c r="H3210" s="9"/>
      <c r="I3210" s="47">
        <v>40000</v>
      </c>
      <c r="J3210" s="10"/>
    </row>
    <row r="3211" spans="1:10" x14ac:dyDescent="0.3">
      <c r="A3211" t="str" cm="1">
        <f t="array" ref="A3211">IFERROR(_xlfn.XLOOKUP(1,(Hoja1!$B$5:$B$1097=B3211)*(Hoja1!$E$5:$E$1097=_xlfn.MAXIFS(Hoja1!$E$5:$E$1097,Hoja1!$B$5:$B$1097,B3211,Hoja1!$E$5:$E$1097,"&lt;="&amp;E3211)),Hoja1!$C$5:$C$1097,""),"")</f>
        <v>CONST_589_JSA</v>
      </c>
      <c r="B3211" s="45" t="str">
        <f t="shared" si="100"/>
        <v>C-589</v>
      </c>
      <c r="C3211" s="45" t="str">
        <f t="shared" si="101"/>
        <v>JSA</v>
      </c>
      <c r="D3211" s="6" t="s">
        <v>41</v>
      </c>
      <c r="E3211" s="7">
        <v>39721</v>
      </c>
      <c r="F3211" s="8"/>
      <c r="G3211" s="9"/>
      <c r="H3211" s="9"/>
      <c r="I3211" s="47">
        <v>5000</v>
      </c>
      <c r="J3211" s="10"/>
    </row>
    <row r="3212" spans="1:10" x14ac:dyDescent="0.3">
      <c r="A3212" t="str" cm="1">
        <f t="array" ref="A3212">IFERROR(_xlfn.XLOOKUP(1,(Hoja1!$B$5:$B$1097=B3212)*(Hoja1!$E$5:$E$1097=_xlfn.MAXIFS(Hoja1!$E$5:$E$1097,Hoja1!$B$5:$B$1097,B3212,Hoja1!$E$5:$E$1097,"&lt;="&amp;E3212)),Hoja1!$C$5:$C$1097,""),"")</f>
        <v>CONST_589_JSA</v>
      </c>
      <c r="B3212" s="45" t="str">
        <f t="shared" si="100"/>
        <v>C-589</v>
      </c>
      <c r="C3212" s="45" t="str">
        <f t="shared" si="101"/>
        <v>JSA</v>
      </c>
      <c r="D3212" s="6" t="s">
        <v>41</v>
      </c>
      <c r="E3212" s="7">
        <v>39724</v>
      </c>
      <c r="F3212" s="8"/>
      <c r="G3212" s="9"/>
      <c r="H3212" s="9"/>
      <c r="I3212" s="47">
        <v>30000</v>
      </c>
      <c r="J3212" s="10"/>
    </row>
    <row r="3213" spans="1:10" x14ac:dyDescent="0.3">
      <c r="A3213" t="str" cm="1">
        <f t="array" ref="A3213">IFERROR(_xlfn.XLOOKUP(1,(Hoja1!$B$5:$B$1097=B3213)*(Hoja1!$E$5:$E$1097=_xlfn.MAXIFS(Hoja1!$E$5:$E$1097,Hoja1!$B$5:$B$1097,B3213,Hoja1!$E$5:$E$1097,"&lt;="&amp;E3213)),Hoja1!$C$5:$C$1097,""),"")</f>
        <v>CONST_589_JSA</v>
      </c>
      <c r="B3213" s="45" t="str">
        <f t="shared" si="100"/>
        <v>C-589</v>
      </c>
      <c r="C3213" s="45" t="str">
        <f t="shared" si="101"/>
        <v>JSA</v>
      </c>
      <c r="D3213" s="6" t="s">
        <v>41</v>
      </c>
      <c r="E3213" s="7">
        <v>39732</v>
      </c>
      <c r="F3213" s="8"/>
      <c r="G3213" s="9"/>
      <c r="H3213" s="9"/>
      <c r="I3213" s="47">
        <v>16000</v>
      </c>
      <c r="J3213" s="10"/>
    </row>
    <row r="3214" spans="1:10" x14ac:dyDescent="0.3">
      <c r="A3214" t="str" cm="1">
        <f t="array" ref="A3214">IFERROR(_xlfn.XLOOKUP(1,(Hoja1!$B$5:$B$1097=B3214)*(Hoja1!$E$5:$E$1097=_xlfn.MAXIFS(Hoja1!$E$5:$E$1097,Hoja1!$B$5:$B$1097,B3214,Hoja1!$E$5:$E$1097,"&lt;="&amp;E3214)),Hoja1!$C$5:$C$1097,""),"")</f>
        <v>CONST_589_JSA</v>
      </c>
      <c r="B3214" s="45" t="str">
        <f t="shared" si="100"/>
        <v>C-589</v>
      </c>
      <c r="C3214" s="45" t="str">
        <f t="shared" si="101"/>
        <v>JSA</v>
      </c>
      <c r="D3214" s="6" t="s">
        <v>41</v>
      </c>
      <c r="E3214" s="7">
        <v>39738</v>
      </c>
      <c r="F3214" s="8"/>
      <c r="G3214" s="9"/>
      <c r="H3214" s="9"/>
      <c r="I3214" s="47"/>
      <c r="J3214" s="10"/>
    </row>
    <row r="3215" spans="1:10" x14ac:dyDescent="0.3">
      <c r="A3215" t="str" cm="1">
        <f t="array" ref="A3215">IFERROR(_xlfn.XLOOKUP(1,(Hoja1!$B$5:$B$1097=B3215)*(Hoja1!$E$5:$E$1097=_xlfn.MAXIFS(Hoja1!$E$5:$E$1097,Hoja1!$B$5:$B$1097,B3215,Hoja1!$E$5:$E$1097,"&lt;="&amp;E3215)),Hoja1!$C$5:$C$1097,""),"")</f>
        <v>CONST_589_JSA</v>
      </c>
      <c r="B3215" s="45" t="str">
        <f t="shared" si="100"/>
        <v>C-589</v>
      </c>
      <c r="C3215" s="45" t="str">
        <f t="shared" si="101"/>
        <v>JSA</v>
      </c>
      <c r="D3215" s="6" t="s">
        <v>41</v>
      </c>
      <c r="E3215" s="7">
        <v>39741</v>
      </c>
      <c r="F3215" s="8"/>
      <c r="G3215" s="9"/>
      <c r="H3215" s="9"/>
      <c r="I3215" s="47">
        <v>4000</v>
      </c>
      <c r="J3215" s="10"/>
    </row>
    <row r="3216" spans="1:10" x14ac:dyDescent="0.3">
      <c r="A3216" t="str" cm="1">
        <f t="array" ref="A3216">IFERROR(_xlfn.XLOOKUP(1,(Hoja1!$B$5:$B$1097=B3216)*(Hoja1!$E$5:$E$1097=_xlfn.MAXIFS(Hoja1!$E$5:$E$1097,Hoja1!$B$5:$B$1097,B3216,Hoja1!$E$5:$E$1097,"&lt;="&amp;E3216)),Hoja1!$C$5:$C$1097,""),"")</f>
        <v>CONST_589_JSA</v>
      </c>
      <c r="B3216" s="45" t="str">
        <f t="shared" si="100"/>
        <v>C-589</v>
      </c>
      <c r="C3216" s="45" t="str">
        <f t="shared" si="101"/>
        <v>JSA</v>
      </c>
      <c r="D3216" s="6" t="s">
        <v>41</v>
      </c>
      <c r="E3216" s="7">
        <v>39742</v>
      </c>
      <c r="F3216" s="8"/>
      <c r="G3216" s="9"/>
      <c r="H3216" s="9"/>
      <c r="I3216" s="47">
        <v>18000</v>
      </c>
      <c r="J3216" s="10"/>
    </row>
    <row r="3217" spans="1:10" x14ac:dyDescent="0.3">
      <c r="A3217" t="str" cm="1">
        <f t="array" ref="A3217">IFERROR(_xlfn.XLOOKUP(1,(Hoja1!$B$5:$B$1097=B3217)*(Hoja1!$E$5:$E$1097=_xlfn.MAXIFS(Hoja1!$E$5:$E$1097,Hoja1!$B$5:$B$1097,B3217,Hoja1!$E$5:$E$1097,"&lt;="&amp;E3217)),Hoja1!$C$5:$C$1097,""),"")</f>
        <v>CONST_589_JSA</v>
      </c>
      <c r="B3217" s="45" t="str">
        <f t="shared" si="100"/>
        <v>C-589</v>
      </c>
      <c r="C3217" s="45" t="str">
        <f t="shared" si="101"/>
        <v>JSA</v>
      </c>
      <c r="D3217" s="6" t="s">
        <v>41</v>
      </c>
      <c r="E3217" s="7">
        <v>39889</v>
      </c>
      <c r="F3217" s="8"/>
      <c r="G3217" s="9"/>
      <c r="H3217" s="9"/>
      <c r="I3217" s="47">
        <v>17000</v>
      </c>
      <c r="J3217" s="10"/>
    </row>
    <row r="3218" spans="1:10" x14ac:dyDescent="0.3">
      <c r="A3218" t="str" cm="1">
        <f t="array" ref="A3218">IFERROR(_xlfn.XLOOKUP(1,(Hoja1!$B$5:$B$1097=B3218)*(Hoja1!$E$5:$E$1097=_xlfn.MAXIFS(Hoja1!$E$5:$E$1097,Hoja1!$B$5:$B$1097,B3218,Hoja1!$E$5:$E$1097,"&lt;="&amp;E3218)),Hoja1!$C$5:$C$1097,""),"")</f>
        <v>CONST_589_JSA</v>
      </c>
      <c r="B3218" s="45" t="str">
        <f t="shared" si="100"/>
        <v>C-589</v>
      </c>
      <c r="C3218" s="45" t="str">
        <f t="shared" si="101"/>
        <v>JSA</v>
      </c>
      <c r="D3218" s="6" t="s">
        <v>41</v>
      </c>
      <c r="E3218" s="7">
        <v>39894</v>
      </c>
      <c r="F3218" s="8"/>
      <c r="G3218" s="9"/>
      <c r="H3218" s="9"/>
      <c r="I3218" s="47">
        <v>26000</v>
      </c>
      <c r="J3218" s="10"/>
    </row>
    <row r="3219" spans="1:10" x14ac:dyDescent="0.3">
      <c r="A3219" t="str" cm="1">
        <f t="array" ref="A3219">IFERROR(_xlfn.XLOOKUP(1,(Hoja1!$B$5:$B$1097=B3219)*(Hoja1!$E$5:$E$1097=_xlfn.MAXIFS(Hoja1!$E$5:$E$1097,Hoja1!$B$5:$B$1097,B3219,Hoja1!$E$5:$E$1097,"&lt;="&amp;E3219)),Hoja1!$C$5:$C$1097,""),"")</f>
        <v>CONST_589_JSA</v>
      </c>
      <c r="B3219" s="45" t="str">
        <f t="shared" si="100"/>
        <v>C-589</v>
      </c>
      <c r="C3219" s="45" t="str">
        <f t="shared" si="101"/>
        <v>JSA</v>
      </c>
      <c r="D3219" s="6" t="s">
        <v>41</v>
      </c>
      <c r="E3219" s="7">
        <v>39903</v>
      </c>
      <c r="F3219" s="8"/>
      <c r="G3219" s="9"/>
      <c r="H3219" s="9"/>
      <c r="I3219" s="47">
        <v>21000</v>
      </c>
      <c r="J3219" s="10"/>
    </row>
    <row r="3220" spans="1:10" x14ac:dyDescent="0.3">
      <c r="A3220" t="str" cm="1">
        <f t="array" ref="A3220">IFERROR(_xlfn.XLOOKUP(1,(Hoja1!$B$5:$B$1097=B3220)*(Hoja1!$E$5:$E$1097=_xlfn.MAXIFS(Hoja1!$E$5:$E$1097,Hoja1!$B$5:$B$1097,B3220,Hoja1!$E$5:$E$1097,"&lt;="&amp;E3220)),Hoja1!$C$5:$C$1097,""),"")</f>
        <v>CONST_589_JSA</v>
      </c>
      <c r="B3220" s="45" t="str">
        <f t="shared" si="100"/>
        <v>C-589</v>
      </c>
      <c r="C3220" s="45" t="str">
        <f t="shared" si="101"/>
        <v>JSA</v>
      </c>
      <c r="D3220" s="6" t="s">
        <v>41</v>
      </c>
      <c r="E3220" s="7">
        <v>39910</v>
      </c>
      <c r="F3220" s="8"/>
      <c r="G3220" s="9"/>
      <c r="H3220" s="9"/>
      <c r="I3220" s="47"/>
      <c r="J3220" s="10"/>
    </row>
    <row r="3221" spans="1:10" x14ac:dyDescent="0.3">
      <c r="A3221" t="str" cm="1">
        <f t="array" ref="A3221">IFERROR(_xlfn.XLOOKUP(1,(Hoja1!$B$5:$B$1097=B3221)*(Hoja1!$E$5:$E$1097=_xlfn.MAXIFS(Hoja1!$E$5:$E$1097,Hoja1!$B$5:$B$1097,B3221,Hoja1!$E$5:$E$1097,"&lt;="&amp;E3221)),Hoja1!$C$5:$C$1097,""),"")</f>
        <v>CONST_589_JSA</v>
      </c>
      <c r="B3221" s="45" t="str">
        <f t="shared" si="100"/>
        <v>C-589</v>
      </c>
      <c r="C3221" s="45" t="str">
        <f t="shared" si="101"/>
        <v>JSA</v>
      </c>
      <c r="D3221" s="6" t="s">
        <v>41</v>
      </c>
      <c r="E3221" s="7">
        <v>39918</v>
      </c>
      <c r="F3221" s="8"/>
      <c r="G3221" s="9"/>
      <c r="H3221" s="9"/>
      <c r="I3221" s="47">
        <v>87000</v>
      </c>
      <c r="J3221" s="10"/>
    </row>
    <row r="3222" spans="1:10" x14ac:dyDescent="0.3">
      <c r="A3222" t="str" cm="1">
        <f t="array" ref="A3222">IFERROR(_xlfn.XLOOKUP(1,(Hoja1!$B$5:$B$1097=B3222)*(Hoja1!$E$5:$E$1097=_xlfn.MAXIFS(Hoja1!$E$5:$E$1097,Hoja1!$B$5:$B$1097,B3222,Hoja1!$E$5:$E$1097,"&lt;="&amp;E3222)),Hoja1!$C$5:$C$1097,""),"")</f>
        <v>CONST_589_JSA</v>
      </c>
      <c r="B3222" s="45" t="str">
        <f t="shared" si="100"/>
        <v>C-589</v>
      </c>
      <c r="C3222" s="45" t="str">
        <f t="shared" si="101"/>
        <v>JSA</v>
      </c>
      <c r="D3222" s="6" t="s">
        <v>41</v>
      </c>
      <c r="E3222" s="7">
        <v>39939</v>
      </c>
      <c r="F3222" s="8"/>
      <c r="G3222" s="9"/>
      <c r="H3222" s="9"/>
      <c r="I3222" s="47">
        <v>19000</v>
      </c>
      <c r="J3222" s="10"/>
    </row>
    <row r="3223" spans="1:10" x14ac:dyDescent="0.3">
      <c r="A3223" t="str" cm="1">
        <f t="array" ref="A3223">IFERROR(_xlfn.XLOOKUP(1,(Hoja1!$B$5:$B$1097=B3223)*(Hoja1!$E$5:$E$1097=_xlfn.MAXIFS(Hoja1!$E$5:$E$1097,Hoja1!$B$5:$B$1097,B3223,Hoja1!$E$5:$E$1097,"&lt;="&amp;E3223)),Hoja1!$C$5:$C$1097,""),"")</f>
        <v>CONST_589_JSA</v>
      </c>
      <c r="B3223" s="45" t="str">
        <f t="shared" si="100"/>
        <v>C-589</v>
      </c>
      <c r="C3223" s="45" t="str">
        <f t="shared" si="101"/>
        <v>JSA</v>
      </c>
      <c r="D3223" s="6" t="s">
        <v>41</v>
      </c>
      <c r="E3223" s="7">
        <v>39952</v>
      </c>
      <c r="F3223" s="8"/>
      <c r="G3223" s="9"/>
      <c r="H3223" s="9"/>
      <c r="I3223" s="47">
        <v>32000</v>
      </c>
      <c r="J3223" s="10"/>
    </row>
    <row r="3224" spans="1:10" x14ac:dyDescent="0.3">
      <c r="A3224" t="str" cm="1">
        <f t="array" ref="A3224">IFERROR(_xlfn.XLOOKUP(1,(Hoja1!$B$5:$B$1097=B3224)*(Hoja1!$E$5:$E$1097=_xlfn.MAXIFS(Hoja1!$E$5:$E$1097,Hoja1!$B$5:$B$1097,B3224,Hoja1!$E$5:$E$1097,"&lt;="&amp;E3224)),Hoja1!$C$5:$C$1097,""),"")</f>
        <v>CONST_589_JSA</v>
      </c>
      <c r="B3224" s="45" t="str">
        <f t="shared" si="100"/>
        <v>C-589</v>
      </c>
      <c r="C3224" s="45" t="str">
        <f t="shared" si="101"/>
        <v>JSA</v>
      </c>
      <c r="D3224" s="6" t="s">
        <v>41</v>
      </c>
      <c r="E3224" s="7">
        <v>39975</v>
      </c>
      <c r="F3224" s="8"/>
      <c r="G3224" s="9"/>
      <c r="H3224" s="9"/>
      <c r="I3224" s="47">
        <v>28000</v>
      </c>
      <c r="J3224" s="10"/>
    </row>
    <row r="3225" spans="1:10" x14ac:dyDescent="0.3">
      <c r="A3225" t="str" cm="1">
        <f t="array" ref="A3225">IFERROR(_xlfn.XLOOKUP(1,(Hoja1!$B$5:$B$1097=B3225)*(Hoja1!$E$5:$E$1097=_xlfn.MAXIFS(Hoja1!$E$5:$E$1097,Hoja1!$B$5:$B$1097,B3225,Hoja1!$E$5:$E$1097,"&lt;="&amp;E3225)),Hoja1!$C$5:$C$1097,""),"")</f>
        <v>CONST_589_JSA</v>
      </c>
      <c r="B3225" s="45" t="str">
        <f t="shared" si="100"/>
        <v>C-589</v>
      </c>
      <c r="C3225" s="45" t="str">
        <f t="shared" si="101"/>
        <v>JSA</v>
      </c>
      <c r="D3225" s="6" t="s">
        <v>41</v>
      </c>
      <c r="E3225" s="7">
        <v>39990</v>
      </c>
      <c r="F3225" s="8"/>
      <c r="G3225" s="9"/>
      <c r="H3225" s="9"/>
      <c r="I3225" s="47"/>
      <c r="J3225" s="10"/>
    </row>
    <row r="3226" spans="1:10" x14ac:dyDescent="0.3">
      <c r="A3226" t="str" cm="1">
        <f t="array" ref="A3226">IFERROR(_xlfn.XLOOKUP(1,(Hoja1!$B$5:$B$1097=B3226)*(Hoja1!$E$5:$E$1097=_xlfn.MAXIFS(Hoja1!$E$5:$E$1097,Hoja1!$B$5:$B$1097,B3226,Hoja1!$E$5:$E$1097,"&lt;="&amp;E3226)),Hoja1!$C$5:$C$1097,""),"")</f>
        <v>CONST_589_JSA</v>
      </c>
      <c r="B3226" s="45" t="str">
        <f t="shared" si="100"/>
        <v>C-589</v>
      </c>
      <c r="C3226" s="45" t="str">
        <f t="shared" si="101"/>
        <v>JSA</v>
      </c>
      <c r="D3226" s="6" t="s">
        <v>41</v>
      </c>
      <c r="E3226" s="7">
        <v>40006</v>
      </c>
      <c r="F3226" s="8"/>
      <c r="G3226" s="9"/>
      <c r="H3226" s="9"/>
      <c r="I3226" s="47">
        <v>22000</v>
      </c>
      <c r="J3226" s="10"/>
    </row>
    <row r="3227" spans="1:10" x14ac:dyDescent="0.3">
      <c r="A3227" t="str" cm="1">
        <f t="array" ref="A3227">IFERROR(_xlfn.XLOOKUP(1,(Hoja1!$B$5:$B$1097=B3227)*(Hoja1!$E$5:$E$1097=_xlfn.MAXIFS(Hoja1!$E$5:$E$1097,Hoja1!$B$5:$B$1097,B3227,Hoja1!$E$5:$E$1097,"&lt;="&amp;E3227)),Hoja1!$C$5:$C$1097,""),"")</f>
        <v>CONST_589_JSA</v>
      </c>
      <c r="B3227" s="45" t="str">
        <f t="shared" si="100"/>
        <v>C-589</v>
      </c>
      <c r="C3227" s="45" t="str">
        <f t="shared" si="101"/>
        <v>JSA</v>
      </c>
      <c r="D3227" s="6" t="s">
        <v>41</v>
      </c>
      <c r="E3227" s="7">
        <v>40021</v>
      </c>
      <c r="F3227" s="8"/>
      <c r="G3227" s="9"/>
      <c r="H3227" s="9"/>
      <c r="I3227" s="47">
        <v>44000</v>
      </c>
      <c r="J3227" s="10"/>
    </row>
    <row r="3228" spans="1:10" x14ac:dyDescent="0.3">
      <c r="A3228" t="str" cm="1">
        <f t="array" ref="A3228">IFERROR(_xlfn.XLOOKUP(1,(Hoja1!$B$5:$B$1097=B3228)*(Hoja1!$E$5:$E$1097=_xlfn.MAXIFS(Hoja1!$E$5:$E$1097,Hoja1!$B$5:$B$1097,B3228,Hoja1!$E$5:$E$1097,"&lt;="&amp;E3228)),Hoja1!$C$5:$C$1097,""),"")</f>
        <v>CONST_589_JSA</v>
      </c>
      <c r="B3228" s="45" t="str">
        <f t="shared" si="100"/>
        <v>C-589</v>
      </c>
      <c r="C3228" s="45" t="str">
        <f t="shared" si="101"/>
        <v>JSA</v>
      </c>
      <c r="D3228" s="6" t="s">
        <v>41</v>
      </c>
      <c r="E3228" s="7">
        <v>40044</v>
      </c>
      <c r="F3228" s="8"/>
      <c r="G3228" s="9"/>
      <c r="H3228" s="9"/>
      <c r="I3228" s="47">
        <v>23000</v>
      </c>
      <c r="J3228" s="10">
        <v>7</v>
      </c>
    </row>
    <row r="3229" spans="1:10" x14ac:dyDescent="0.3">
      <c r="A3229" t="str" cm="1">
        <f t="array" ref="A3229">IFERROR(_xlfn.XLOOKUP(1,(Hoja1!$B$5:$B$1097=B3229)*(Hoja1!$E$5:$E$1097=_xlfn.MAXIFS(Hoja1!$E$5:$E$1097,Hoja1!$B$5:$B$1097,B3229,Hoja1!$E$5:$E$1097,"&lt;="&amp;E3229)),Hoja1!$C$5:$C$1097,""),"")</f>
        <v>CONST_589_JSA</v>
      </c>
      <c r="B3229" s="45" t="str">
        <f t="shared" si="100"/>
        <v>C-589</v>
      </c>
      <c r="C3229" s="45" t="str">
        <f t="shared" si="101"/>
        <v>JSA</v>
      </c>
      <c r="D3229" s="6" t="s">
        <v>41</v>
      </c>
      <c r="E3229" s="7">
        <v>40080</v>
      </c>
      <c r="F3229" s="8"/>
      <c r="G3229" s="9"/>
      <c r="H3229" s="9"/>
      <c r="I3229" s="47"/>
      <c r="J3229" s="10">
        <v>7</v>
      </c>
    </row>
    <row r="3230" spans="1:10" x14ac:dyDescent="0.3">
      <c r="A3230" t="str" cm="1">
        <f t="array" ref="A3230">IFERROR(_xlfn.XLOOKUP(1,(Hoja1!$B$5:$B$1097=B3230)*(Hoja1!$E$5:$E$1097=_xlfn.MAXIFS(Hoja1!$E$5:$E$1097,Hoja1!$B$5:$B$1097,B3230,Hoja1!$E$5:$E$1097,"&lt;="&amp;E3230)),Hoja1!$C$5:$C$1097,""),"")</f>
        <v>CONST_589_JSA</v>
      </c>
      <c r="B3230" s="45" t="str">
        <f t="shared" si="100"/>
        <v>C-589</v>
      </c>
      <c r="C3230" s="45" t="str">
        <f t="shared" si="101"/>
        <v>JSA</v>
      </c>
      <c r="D3230" s="6" t="s">
        <v>41</v>
      </c>
      <c r="E3230" s="7">
        <v>40101</v>
      </c>
      <c r="F3230" s="8"/>
      <c r="G3230" s="9"/>
      <c r="H3230" s="9"/>
      <c r="I3230" s="47"/>
      <c r="J3230" s="10">
        <v>7</v>
      </c>
    </row>
    <row r="3231" spans="1:10" x14ac:dyDescent="0.3">
      <c r="A3231" t="str" cm="1">
        <f t="array" ref="A3231">IFERROR(_xlfn.XLOOKUP(1,(Hoja1!$B$5:$B$1097=B3231)*(Hoja1!$E$5:$E$1097=_xlfn.MAXIFS(Hoja1!$E$5:$E$1097,Hoja1!$B$5:$B$1097,B3231,Hoja1!$E$5:$E$1097,"&lt;="&amp;E3231)),Hoja1!$C$5:$C$1097,""),"")</f>
        <v>CONST_589_JSA</v>
      </c>
      <c r="B3231" s="45" t="str">
        <f t="shared" si="100"/>
        <v>C-589</v>
      </c>
      <c r="C3231" s="45" t="str">
        <f t="shared" si="101"/>
        <v>JSA</v>
      </c>
      <c r="D3231" s="6" t="s">
        <v>41</v>
      </c>
      <c r="E3231" s="7">
        <v>40122</v>
      </c>
      <c r="F3231" s="8"/>
      <c r="G3231" s="9"/>
      <c r="H3231" s="9"/>
      <c r="I3231" s="47">
        <v>55000</v>
      </c>
      <c r="J3231" s="10">
        <v>7</v>
      </c>
    </row>
    <row r="3232" spans="1:10" x14ac:dyDescent="0.3">
      <c r="A3232" t="str" cm="1">
        <f t="array" ref="A3232">IFERROR(_xlfn.XLOOKUP(1,(Hoja1!$B$5:$B$1097=B3232)*(Hoja1!$E$5:$E$1097=_xlfn.MAXIFS(Hoja1!$E$5:$E$1097,Hoja1!$B$5:$B$1097,B3232,Hoja1!$E$5:$E$1097,"&lt;="&amp;E3232)),Hoja1!$C$5:$C$1097,""),"")</f>
        <v>CONST_589_JSA</v>
      </c>
      <c r="B3232" s="45" t="str">
        <f t="shared" si="100"/>
        <v>C-589</v>
      </c>
      <c r="C3232" s="45" t="str">
        <f t="shared" si="101"/>
        <v>JSA</v>
      </c>
      <c r="D3232" s="6" t="s">
        <v>41</v>
      </c>
      <c r="E3232" s="7">
        <v>40127</v>
      </c>
      <c r="F3232" s="8"/>
      <c r="G3232" s="9"/>
      <c r="H3232" s="9"/>
      <c r="I3232" s="47">
        <v>45000</v>
      </c>
      <c r="J3232" s="10">
        <v>7</v>
      </c>
    </row>
    <row r="3233" spans="1:10" x14ac:dyDescent="0.3">
      <c r="A3233" t="str" cm="1">
        <f t="array" ref="A3233">IFERROR(_xlfn.XLOOKUP(1,(Hoja1!$B$5:$B$1097=B3233)*(Hoja1!$E$5:$E$1097=_xlfn.MAXIFS(Hoja1!$E$5:$E$1097,Hoja1!$B$5:$B$1097,B3233,Hoja1!$E$5:$E$1097,"&lt;="&amp;E3233)),Hoja1!$C$5:$C$1097,""),"")</f>
        <v>CONST_589_JSA</v>
      </c>
      <c r="B3233" s="45" t="str">
        <f t="shared" si="100"/>
        <v>C-589</v>
      </c>
      <c r="C3233" s="45" t="str">
        <f t="shared" si="101"/>
        <v>JSA</v>
      </c>
      <c r="D3233" s="6" t="s">
        <v>41</v>
      </c>
      <c r="E3233" s="7">
        <v>40165</v>
      </c>
      <c r="F3233" s="8"/>
      <c r="G3233" s="9"/>
      <c r="H3233" s="9"/>
      <c r="I3233" s="47"/>
      <c r="J3233" s="10"/>
    </row>
    <row r="3234" spans="1:10" x14ac:dyDescent="0.3">
      <c r="A3234" t="str" cm="1">
        <f t="array" ref="A3234">IFERROR(_xlfn.XLOOKUP(1,(Hoja1!$B$5:$B$1097=B3234)*(Hoja1!$E$5:$E$1097=_xlfn.MAXIFS(Hoja1!$E$5:$E$1097,Hoja1!$B$5:$B$1097,B3234,Hoja1!$E$5:$E$1097,"&lt;="&amp;E3234)),Hoja1!$C$5:$C$1097,""),"")</f>
        <v>CONST_593_JSA</v>
      </c>
      <c r="B3234" s="45" t="str">
        <f t="shared" si="100"/>
        <v>C-593</v>
      </c>
      <c r="C3234" s="45" t="str">
        <f t="shared" si="101"/>
        <v>JSA</v>
      </c>
      <c r="D3234" s="6" t="s">
        <v>218</v>
      </c>
      <c r="E3234" s="7">
        <v>39201</v>
      </c>
      <c r="F3234" s="8"/>
      <c r="G3234" s="9"/>
      <c r="H3234" s="9"/>
      <c r="I3234" s="47">
        <v>29000</v>
      </c>
      <c r="J3234" s="10"/>
    </row>
    <row r="3235" spans="1:10" x14ac:dyDescent="0.3">
      <c r="A3235" t="str" cm="1">
        <f t="array" ref="A3235">IFERROR(_xlfn.XLOOKUP(1,(Hoja1!$B$5:$B$1097=B3235)*(Hoja1!$E$5:$E$1097=_xlfn.MAXIFS(Hoja1!$E$5:$E$1097,Hoja1!$B$5:$B$1097,B3235,Hoja1!$E$5:$E$1097,"&lt;="&amp;E3235)),Hoja1!$C$5:$C$1097,""),"")</f>
        <v>CONST_593_JSA</v>
      </c>
      <c r="B3235" s="45" t="str">
        <f t="shared" si="100"/>
        <v>C-593</v>
      </c>
      <c r="C3235" s="45" t="str">
        <f t="shared" si="101"/>
        <v>JSA</v>
      </c>
      <c r="D3235" s="6" t="s">
        <v>218</v>
      </c>
      <c r="E3235" s="7">
        <v>39203</v>
      </c>
      <c r="F3235" s="8"/>
      <c r="G3235" s="9"/>
      <c r="H3235" s="9"/>
      <c r="I3235" s="47">
        <v>33000</v>
      </c>
      <c r="J3235" s="10"/>
    </row>
    <row r="3236" spans="1:10" x14ac:dyDescent="0.3">
      <c r="A3236" t="str" cm="1">
        <f t="array" ref="A3236">IFERROR(_xlfn.XLOOKUP(1,(Hoja1!$B$5:$B$1097=B3236)*(Hoja1!$E$5:$E$1097=_xlfn.MAXIFS(Hoja1!$E$5:$E$1097,Hoja1!$B$5:$B$1097,B3236,Hoja1!$E$5:$E$1097,"&lt;="&amp;E3236)),Hoja1!$C$5:$C$1097,""),"")</f>
        <v>CONST_593_JSA</v>
      </c>
      <c r="B3236" s="45" t="str">
        <f t="shared" si="100"/>
        <v>C-593</v>
      </c>
      <c r="C3236" s="45" t="str">
        <f t="shared" si="101"/>
        <v>JSA</v>
      </c>
      <c r="D3236" s="6" t="s">
        <v>218</v>
      </c>
      <c r="E3236" s="7">
        <v>39209</v>
      </c>
      <c r="F3236" s="8"/>
      <c r="G3236" s="9"/>
      <c r="H3236" s="9"/>
      <c r="I3236" s="47">
        <v>35000</v>
      </c>
      <c r="J3236" s="10"/>
    </row>
    <row r="3237" spans="1:10" x14ac:dyDescent="0.3">
      <c r="A3237" t="str" cm="1">
        <f t="array" ref="A3237">IFERROR(_xlfn.XLOOKUP(1,(Hoja1!$B$5:$B$1097=B3237)*(Hoja1!$E$5:$E$1097=_xlfn.MAXIFS(Hoja1!$E$5:$E$1097,Hoja1!$B$5:$B$1097,B3237,Hoja1!$E$5:$E$1097,"&lt;="&amp;E3237)),Hoja1!$C$5:$C$1097,""),"")</f>
        <v>CONST_593_JSA</v>
      </c>
      <c r="B3237" s="45" t="str">
        <f t="shared" si="100"/>
        <v>C-593</v>
      </c>
      <c r="C3237" s="45" t="str">
        <f t="shared" si="101"/>
        <v>JSA</v>
      </c>
      <c r="D3237" s="6" t="s">
        <v>218</v>
      </c>
      <c r="E3237" s="7">
        <v>39213</v>
      </c>
      <c r="F3237" s="8"/>
      <c r="G3237" s="9"/>
      <c r="H3237" s="9"/>
      <c r="I3237" s="47">
        <v>39000</v>
      </c>
      <c r="J3237" s="10"/>
    </row>
    <row r="3238" spans="1:10" x14ac:dyDescent="0.3">
      <c r="A3238" t="str" cm="1">
        <f t="array" ref="A3238">IFERROR(_xlfn.XLOOKUP(1,(Hoja1!$B$5:$B$1097=B3238)*(Hoja1!$E$5:$E$1097=_xlfn.MAXIFS(Hoja1!$E$5:$E$1097,Hoja1!$B$5:$B$1097,B3238,Hoja1!$E$5:$E$1097,"&lt;="&amp;E3238)),Hoja1!$C$5:$C$1097,""),"")</f>
        <v>CONST_593_JSA</v>
      </c>
      <c r="B3238" s="45" t="str">
        <f t="shared" si="100"/>
        <v>C-593</v>
      </c>
      <c r="C3238" s="45" t="str">
        <f t="shared" si="101"/>
        <v>JSA</v>
      </c>
      <c r="D3238" s="6" t="s">
        <v>218</v>
      </c>
      <c r="E3238" s="7">
        <v>39220</v>
      </c>
      <c r="F3238" s="8"/>
      <c r="G3238" s="9"/>
      <c r="H3238" s="9"/>
      <c r="I3238" s="47">
        <v>27000</v>
      </c>
      <c r="J3238" s="10"/>
    </row>
    <row r="3239" spans="1:10" x14ac:dyDescent="0.3">
      <c r="A3239" t="str" cm="1">
        <f t="array" ref="A3239">IFERROR(_xlfn.XLOOKUP(1,(Hoja1!$B$5:$B$1097=B3239)*(Hoja1!$E$5:$E$1097=_xlfn.MAXIFS(Hoja1!$E$5:$E$1097,Hoja1!$B$5:$B$1097,B3239,Hoja1!$E$5:$E$1097,"&lt;="&amp;E3239)),Hoja1!$C$5:$C$1097,""),"")</f>
        <v>CONST_593_JSA</v>
      </c>
      <c r="B3239" s="45" t="str">
        <f t="shared" si="100"/>
        <v>C-593</v>
      </c>
      <c r="C3239" s="45" t="str">
        <f t="shared" si="101"/>
        <v>JSA</v>
      </c>
      <c r="D3239" s="6" t="s">
        <v>218</v>
      </c>
      <c r="E3239" s="7">
        <v>39221</v>
      </c>
      <c r="F3239" s="8"/>
      <c r="G3239" s="9"/>
      <c r="H3239" s="9"/>
      <c r="I3239" s="47">
        <v>37000</v>
      </c>
      <c r="J3239" s="10"/>
    </row>
    <row r="3240" spans="1:10" x14ac:dyDescent="0.3">
      <c r="A3240" t="str" cm="1">
        <f t="array" ref="A3240">IFERROR(_xlfn.XLOOKUP(1,(Hoja1!$B$5:$B$1097=B3240)*(Hoja1!$E$5:$E$1097=_xlfn.MAXIFS(Hoja1!$E$5:$E$1097,Hoja1!$B$5:$B$1097,B3240,Hoja1!$E$5:$E$1097,"&lt;="&amp;E3240)),Hoja1!$C$5:$C$1097,""),"")</f>
        <v>CONST_593_JSA</v>
      </c>
      <c r="B3240" s="45" t="str">
        <f t="shared" si="100"/>
        <v>C-593</v>
      </c>
      <c r="C3240" s="45" t="str">
        <f t="shared" si="101"/>
        <v>JSA</v>
      </c>
      <c r="D3240" s="6" t="s">
        <v>218</v>
      </c>
      <c r="E3240" s="7">
        <v>39223</v>
      </c>
      <c r="F3240" s="8"/>
      <c r="G3240" s="9"/>
      <c r="H3240" s="9"/>
      <c r="I3240" s="47">
        <v>55000</v>
      </c>
      <c r="J3240" s="10"/>
    </row>
    <row r="3241" spans="1:10" x14ac:dyDescent="0.3">
      <c r="A3241" t="str" cm="1">
        <f t="array" ref="A3241">IFERROR(_xlfn.XLOOKUP(1,(Hoja1!$B$5:$B$1097=B3241)*(Hoja1!$E$5:$E$1097=_xlfn.MAXIFS(Hoja1!$E$5:$E$1097,Hoja1!$B$5:$B$1097,B3241,Hoja1!$E$5:$E$1097,"&lt;="&amp;E3241)),Hoja1!$C$5:$C$1097,""),"")</f>
        <v>CONST_593_JSA</v>
      </c>
      <c r="B3241" s="45" t="str">
        <f t="shared" si="100"/>
        <v>C-593</v>
      </c>
      <c r="C3241" s="45" t="str">
        <f t="shared" si="101"/>
        <v>JSA</v>
      </c>
      <c r="D3241" s="6" t="s">
        <v>218</v>
      </c>
      <c r="E3241" s="7">
        <v>39233</v>
      </c>
      <c r="F3241" s="8"/>
      <c r="G3241" s="9"/>
      <c r="H3241" s="9"/>
      <c r="I3241" s="47"/>
      <c r="J3241" s="10"/>
    </row>
    <row r="3242" spans="1:10" x14ac:dyDescent="0.3">
      <c r="A3242" t="str" cm="1">
        <f t="array" ref="A3242">IFERROR(_xlfn.XLOOKUP(1,(Hoja1!$B$5:$B$1097=B3242)*(Hoja1!$E$5:$E$1097=_xlfn.MAXIFS(Hoja1!$E$5:$E$1097,Hoja1!$B$5:$B$1097,B3242,Hoja1!$E$5:$E$1097,"&lt;="&amp;E3242)),Hoja1!$C$5:$C$1097,""),"")</f>
        <v>CONST_593_JSA</v>
      </c>
      <c r="B3242" s="45" t="str">
        <f t="shared" si="100"/>
        <v>C-593</v>
      </c>
      <c r="C3242" s="45" t="str">
        <f t="shared" si="101"/>
        <v>JSA</v>
      </c>
      <c r="D3242" s="6" t="s">
        <v>218</v>
      </c>
      <c r="E3242" s="7">
        <v>39240</v>
      </c>
      <c r="F3242" s="8"/>
      <c r="G3242" s="9"/>
      <c r="H3242" s="9"/>
      <c r="I3242" s="47">
        <v>39000</v>
      </c>
      <c r="J3242" s="10"/>
    </row>
    <row r="3243" spans="1:10" x14ac:dyDescent="0.3">
      <c r="A3243" t="str" cm="1">
        <f t="array" ref="A3243">IFERROR(_xlfn.XLOOKUP(1,(Hoja1!$B$5:$B$1097=B3243)*(Hoja1!$E$5:$E$1097=_xlfn.MAXIFS(Hoja1!$E$5:$E$1097,Hoja1!$B$5:$B$1097,B3243,Hoja1!$E$5:$E$1097,"&lt;="&amp;E3243)),Hoja1!$C$5:$C$1097,""),"")</f>
        <v>CONST_593_JSA</v>
      </c>
      <c r="B3243" s="45" t="str">
        <f t="shared" si="100"/>
        <v>C-593</v>
      </c>
      <c r="C3243" s="45" t="str">
        <f t="shared" si="101"/>
        <v>JSA</v>
      </c>
      <c r="D3243" s="6" t="s">
        <v>218</v>
      </c>
      <c r="E3243" s="7">
        <v>39245</v>
      </c>
      <c r="F3243" s="8"/>
      <c r="G3243" s="9"/>
      <c r="H3243" s="9"/>
      <c r="I3243" s="47">
        <v>43000</v>
      </c>
      <c r="J3243" s="10"/>
    </row>
    <row r="3244" spans="1:10" x14ac:dyDescent="0.3">
      <c r="A3244" t="str" cm="1">
        <f t="array" ref="A3244">IFERROR(_xlfn.XLOOKUP(1,(Hoja1!$B$5:$B$1097=B3244)*(Hoja1!$E$5:$E$1097=_xlfn.MAXIFS(Hoja1!$E$5:$E$1097,Hoja1!$B$5:$B$1097,B3244,Hoja1!$E$5:$E$1097,"&lt;="&amp;E3244)),Hoja1!$C$5:$C$1097,""),"")</f>
        <v>CONST_593_JSA</v>
      </c>
      <c r="B3244" s="45" t="str">
        <f t="shared" si="100"/>
        <v>C-593</v>
      </c>
      <c r="C3244" s="45" t="str">
        <f t="shared" si="101"/>
        <v>JSA</v>
      </c>
      <c r="D3244" s="6" t="s">
        <v>218</v>
      </c>
      <c r="E3244" s="7">
        <v>39247</v>
      </c>
      <c r="F3244" s="8"/>
      <c r="G3244" s="9"/>
      <c r="H3244" s="9"/>
      <c r="I3244" s="47">
        <v>59000</v>
      </c>
      <c r="J3244" s="10"/>
    </row>
    <row r="3245" spans="1:10" x14ac:dyDescent="0.3">
      <c r="A3245" t="str" cm="1">
        <f t="array" ref="A3245">IFERROR(_xlfn.XLOOKUP(1,(Hoja1!$B$5:$B$1097=B3245)*(Hoja1!$E$5:$E$1097=_xlfn.MAXIFS(Hoja1!$E$5:$E$1097,Hoja1!$B$5:$B$1097,B3245,Hoja1!$E$5:$E$1097,"&lt;="&amp;E3245)),Hoja1!$C$5:$C$1097,""),"")</f>
        <v>CONST_593_JSA</v>
      </c>
      <c r="B3245" s="45" t="str">
        <f t="shared" si="100"/>
        <v>C-593</v>
      </c>
      <c r="C3245" s="45" t="str">
        <f t="shared" si="101"/>
        <v>JSA</v>
      </c>
      <c r="D3245" s="6" t="s">
        <v>218</v>
      </c>
      <c r="E3245" s="7">
        <v>39248</v>
      </c>
      <c r="F3245" s="8"/>
      <c r="G3245" s="9"/>
      <c r="H3245" s="9"/>
      <c r="I3245" s="47">
        <v>40000</v>
      </c>
      <c r="J3245" s="10"/>
    </row>
    <row r="3246" spans="1:10" x14ac:dyDescent="0.3">
      <c r="A3246" t="str" cm="1">
        <f t="array" ref="A3246">IFERROR(_xlfn.XLOOKUP(1,(Hoja1!$B$5:$B$1097=B3246)*(Hoja1!$E$5:$E$1097=_xlfn.MAXIFS(Hoja1!$E$5:$E$1097,Hoja1!$B$5:$B$1097,B3246,Hoja1!$E$5:$E$1097,"&lt;="&amp;E3246)),Hoja1!$C$5:$C$1097,""),"")</f>
        <v>CONST_593_JSA</v>
      </c>
      <c r="B3246" s="45" t="str">
        <f t="shared" si="100"/>
        <v>C-593</v>
      </c>
      <c r="C3246" s="45" t="str">
        <f t="shared" si="101"/>
        <v>JSA</v>
      </c>
      <c r="D3246" s="6" t="s">
        <v>218</v>
      </c>
      <c r="E3246" s="7">
        <v>39252</v>
      </c>
      <c r="F3246" s="8"/>
      <c r="G3246" s="9"/>
      <c r="H3246" s="9"/>
      <c r="I3246" s="47">
        <v>50000</v>
      </c>
      <c r="J3246" s="10"/>
    </row>
    <row r="3247" spans="1:10" x14ac:dyDescent="0.3">
      <c r="A3247" t="str" cm="1">
        <f t="array" ref="A3247">IFERROR(_xlfn.XLOOKUP(1,(Hoja1!$B$5:$B$1097=B3247)*(Hoja1!$E$5:$E$1097=_xlfn.MAXIFS(Hoja1!$E$5:$E$1097,Hoja1!$B$5:$B$1097,B3247,Hoja1!$E$5:$E$1097,"&lt;="&amp;E3247)),Hoja1!$C$5:$C$1097,""),"")</f>
        <v>CONST_593_JSA</v>
      </c>
      <c r="B3247" s="45" t="str">
        <f t="shared" si="100"/>
        <v>C-593</v>
      </c>
      <c r="C3247" s="45" t="str">
        <f t="shared" si="101"/>
        <v>JSA</v>
      </c>
      <c r="D3247" s="6" t="s">
        <v>218</v>
      </c>
      <c r="E3247" s="7">
        <v>39255</v>
      </c>
      <c r="F3247" s="8"/>
      <c r="G3247" s="9"/>
      <c r="H3247" s="9"/>
      <c r="I3247" s="47">
        <v>60000</v>
      </c>
      <c r="J3247" s="10"/>
    </row>
    <row r="3248" spans="1:10" x14ac:dyDescent="0.3">
      <c r="A3248" t="str" cm="1">
        <f t="array" ref="A3248">IFERROR(_xlfn.XLOOKUP(1,(Hoja1!$B$5:$B$1097=B3248)*(Hoja1!$E$5:$E$1097=_xlfn.MAXIFS(Hoja1!$E$5:$E$1097,Hoja1!$B$5:$B$1097,B3248,Hoja1!$E$5:$E$1097,"&lt;="&amp;E3248)),Hoja1!$C$5:$C$1097,""),"")</f>
        <v>CONST_593_JSA</v>
      </c>
      <c r="B3248" s="45" t="str">
        <f t="shared" si="100"/>
        <v>C-593</v>
      </c>
      <c r="C3248" s="45" t="str">
        <f t="shared" si="101"/>
        <v>JSA</v>
      </c>
      <c r="D3248" s="6" t="s">
        <v>218</v>
      </c>
      <c r="E3248" s="7">
        <v>39256</v>
      </c>
      <c r="F3248" s="8"/>
      <c r="G3248" s="9"/>
      <c r="H3248" s="9"/>
      <c r="I3248" s="47">
        <v>46000</v>
      </c>
      <c r="J3248" s="10"/>
    </row>
    <row r="3249" spans="1:10" x14ac:dyDescent="0.3">
      <c r="A3249" t="str" cm="1">
        <f t="array" ref="A3249">IFERROR(_xlfn.XLOOKUP(1,(Hoja1!$B$5:$B$1097=B3249)*(Hoja1!$E$5:$E$1097=_xlfn.MAXIFS(Hoja1!$E$5:$E$1097,Hoja1!$B$5:$B$1097,B3249,Hoja1!$E$5:$E$1097,"&lt;="&amp;E3249)),Hoja1!$C$5:$C$1097,""),"")</f>
        <v>CONST_593_JSA</v>
      </c>
      <c r="B3249" s="45" t="str">
        <f t="shared" si="100"/>
        <v>C-593</v>
      </c>
      <c r="C3249" s="45" t="str">
        <f t="shared" si="101"/>
        <v>JSA</v>
      </c>
      <c r="D3249" s="6" t="s">
        <v>218</v>
      </c>
      <c r="E3249" s="7">
        <v>39259</v>
      </c>
      <c r="F3249" s="8"/>
      <c r="G3249" s="9"/>
      <c r="H3249" s="9"/>
      <c r="I3249" s="47">
        <v>34000</v>
      </c>
      <c r="J3249" s="10"/>
    </row>
    <row r="3250" spans="1:10" x14ac:dyDescent="0.3">
      <c r="A3250" t="str" cm="1">
        <f t="array" ref="A3250">IFERROR(_xlfn.XLOOKUP(1,(Hoja1!$B$5:$B$1097=B3250)*(Hoja1!$E$5:$E$1097=_xlfn.MAXIFS(Hoja1!$E$5:$E$1097,Hoja1!$B$5:$B$1097,B3250,Hoja1!$E$5:$E$1097,"&lt;="&amp;E3250)),Hoja1!$C$5:$C$1097,""),"")</f>
        <v>CONST_593_JSA</v>
      </c>
      <c r="B3250" s="45" t="str">
        <f t="shared" si="100"/>
        <v>C-593</v>
      </c>
      <c r="C3250" s="45" t="str">
        <f t="shared" si="101"/>
        <v>JSA</v>
      </c>
      <c r="D3250" s="6" t="s">
        <v>218</v>
      </c>
      <c r="E3250" s="7">
        <v>39260</v>
      </c>
      <c r="F3250" s="8"/>
      <c r="G3250" s="9"/>
      <c r="H3250" s="9"/>
      <c r="I3250" s="47">
        <v>35000</v>
      </c>
      <c r="J3250" s="10"/>
    </row>
    <row r="3251" spans="1:10" x14ac:dyDescent="0.3">
      <c r="A3251" t="str" cm="1">
        <f t="array" ref="A3251">IFERROR(_xlfn.XLOOKUP(1,(Hoja1!$B$5:$B$1097=B3251)*(Hoja1!$E$5:$E$1097=_xlfn.MAXIFS(Hoja1!$E$5:$E$1097,Hoja1!$B$5:$B$1097,B3251,Hoja1!$E$5:$E$1097,"&lt;="&amp;E3251)),Hoja1!$C$5:$C$1097,""),"")</f>
        <v>CONST_593_JSA</v>
      </c>
      <c r="B3251" s="45" t="str">
        <f t="shared" si="100"/>
        <v>C-593</v>
      </c>
      <c r="C3251" s="45" t="str">
        <f t="shared" si="101"/>
        <v>JSA</v>
      </c>
      <c r="D3251" s="6" t="s">
        <v>218</v>
      </c>
      <c r="E3251" s="7">
        <v>39264</v>
      </c>
      <c r="F3251" s="8"/>
      <c r="G3251" s="9"/>
      <c r="H3251" s="9"/>
      <c r="I3251" s="47">
        <v>37000</v>
      </c>
      <c r="J3251" s="10"/>
    </row>
    <row r="3252" spans="1:10" x14ac:dyDescent="0.3">
      <c r="A3252" t="str" cm="1">
        <f t="array" ref="A3252">IFERROR(_xlfn.XLOOKUP(1,(Hoja1!$B$5:$B$1097=B3252)*(Hoja1!$E$5:$E$1097=_xlfn.MAXIFS(Hoja1!$E$5:$E$1097,Hoja1!$B$5:$B$1097,B3252,Hoja1!$E$5:$E$1097,"&lt;="&amp;E3252)),Hoja1!$C$5:$C$1097,""),"")</f>
        <v>CONST_593_JSA</v>
      </c>
      <c r="B3252" s="45" t="str">
        <f t="shared" si="100"/>
        <v>C-593</v>
      </c>
      <c r="C3252" s="45" t="str">
        <f t="shared" si="101"/>
        <v>JSA</v>
      </c>
      <c r="D3252" s="6" t="s">
        <v>218</v>
      </c>
      <c r="E3252" s="7">
        <v>39268</v>
      </c>
      <c r="F3252" s="8"/>
      <c r="G3252" s="9"/>
      <c r="H3252" s="9"/>
      <c r="I3252" s="47">
        <v>41000</v>
      </c>
      <c r="J3252" s="10"/>
    </row>
    <row r="3253" spans="1:10" x14ac:dyDescent="0.3">
      <c r="A3253" t="str" cm="1">
        <f t="array" ref="A3253">IFERROR(_xlfn.XLOOKUP(1,(Hoja1!$B$5:$B$1097=B3253)*(Hoja1!$E$5:$E$1097=_xlfn.MAXIFS(Hoja1!$E$5:$E$1097,Hoja1!$B$5:$B$1097,B3253,Hoja1!$E$5:$E$1097,"&lt;="&amp;E3253)),Hoja1!$C$5:$C$1097,""),"")</f>
        <v>CONST_593_JSA</v>
      </c>
      <c r="B3253" s="45" t="str">
        <f t="shared" si="100"/>
        <v>C-593</v>
      </c>
      <c r="C3253" s="45" t="str">
        <f t="shared" si="101"/>
        <v>JSA</v>
      </c>
      <c r="D3253" s="6" t="s">
        <v>218</v>
      </c>
      <c r="E3253" s="7">
        <v>39273</v>
      </c>
      <c r="F3253" s="8"/>
      <c r="G3253" s="9"/>
      <c r="H3253" s="9"/>
      <c r="I3253" s="47">
        <v>41000</v>
      </c>
      <c r="J3253" s="10"/>
    </row>
    <row r="3254" spans="1:10" x14ac:dyDescent="0.3">
      <c r="A3254" t="str" cm="1">
        <f t="array" ref="A3254">IFERROR(_xlfn.XLOOKUP(1,(Hoja1!$B$5:$B$1097=B3254)*(Hoja1!$E$5:$E$1097=_xlfn.MAXIFS(Hoja1!$E$5:$E$1097,Hoja1!$B$5:$B$1097,B3254,Hoja1!$E$5:$E$1097,"&lt;="&amp;E3254)),Hoja1!$C$5:$C$1097,""),"")</f>
        <v>CONST_593_JSA</v>
      </c>
      <c r="B3254" s="45" t="str">
        <f t="shared" si="100"/>
        <v>C-593</v>
      </c>
      <c r="C3254" s="45" t="str">
        <f t="shared" si="101"/>
        <v>JSA</v>
      </c>
      <c r="D3254" s="6" t="s">
        <v>218</v>
      </c>
      <c r="E3254" s="7">
        <v>39275</v>
      </c>
      <c r="F3254" s="8"/>
      <c r="G3254" s="9"/>
      <c r="H3254" s="9"/>
      <c r="I3254" s="47">
        <v>56000</v>
      </c>
      <c r="J3254" s="10"/>
    </row>
    <row r="3255" spans="1:10" x14ac:dyDescent="0.3">
      <c r="A3255" t="str" cm="1">
        <f t="array" ref="A3255">IFERROR(_xlfn.XLOOKUP(1,(Hoja1!$B$5:$B$1097=B3255)*(Hoja1!$E$5:$E$1097=_xlfn.MAXIFS(Hoja1!$E$5:$E$1097,Hoja1!$B$5:$B$1097,B3255,Hoja1!$E$5:$E$1097,"&lt;="&amp;E3255)),Hoja1!$C$5:$C$1097,""),"")</f>
        <v>CONST_593_JSA</v>
      </c>
      <c r="B3255" s="45" t="str">
        <f t="shared" si="100"/>
        <v>C-593</v>
      </c>
      <c r="C3255" s="45" t="str">
        <f t="shared" si="101"/>
        <v>JSA</v>
      </c>
      <c r="D3255" s="6" t="s">
        <v>218</v>
      </c>
      <c r="E3255" s="7">
        <v>39279</v>
      </c>
      <c r="F3255" s="8"/>
      <c r="G3255" s="9"/>
      <c r="H3255" s="9"/>
      <c r="I3255" s="47">
        <v>38000</v>
      </c>
      <c r="J3255" s="10"/>
    </row>
    <row r="3256" spans="1:10" x14ac:dyDescent="0.3">
      <c r="A3256" t="str" cm="1">
        <f t="array" ref="A3256">IFERROR(_xlfn.XLOOKUP(1,(Hoja1!$B$5:$B$1097=B3256)*(Hoja1!$E$5:$E$1097=_xlfn.MAXIFS(Hoja1!$E$5:$E$1097,Hoja1!$B$5:$B$1097,B3256,Hoja1!$E$5:$E$1097,"&lt;="&amp;E3256)),Hoja1!$C$5:$C$1097,""),"")</f>
        <v>CONST_593_JSA</v>
      </c>
      <c r="B3256" s="45" t="str">
        <f t="shared" si="100"/>
        <v>C-593</v>
      </c>
      <c r="C3256" s="45" t="str">
        <f t="shared" si="101"/>
        <v>JSA</v>
      </c>
      <c r="D3256" s="6" t="s">
        <v>218</v>
      </c>
      <c r="E3256" s="7">
        <v>39282</v>
      </c>
      <c r="F3256" s="8"/>
      <c r="G3256" s="9"/>
      <c r="H3256" s="9"/>
      <c r="I3256" s="47">
        <v>29000</v>
      </c>
      <c r="J3256" s="10"/>
    </row>
    <row r="3257" spans="1:10" x14ac:dyDescent="0.3">
      <c r="A3257" t="str" cm="1">
        <f t="array" ref="A3257">IFERROR(_xlfn.XLOOKUP(1,(Hoja1!$B$5:$B$1097=B3257)*(Hoja1!$E$5:$E$1097=_xlfn.MAXIFS(Hoja1!$E$5:$E$1097,Hoja1!$B$5:$B$1097,B3257,Hoja1!$E$5:$E$1097,"&lt;="&amp;E3257)),Hoja1!$C$5:$C$1097,""),"")</f>
        <v>CONST_593_JSA</v>
      </c>
      <c r="B3257" s="45" t="str">
        <f t="shared" si="100"/>
        <v>C-593</v>
      </c>
      <c r="C3257" s="45" t="str">
        <f t="shared" si="101"/>
        <v>JSA</v>
      </c>
      <c r="D3257" s="6" t="s">
        <v>218</v>
      </c>
      <c r="E3257" s="7">
        <v>39283</v>
      </c>
      <c r="F3257" s="8"/>
      <c r="G3257" s="9"/>
      <c r="H3257" s="9"/>
      <c r="I3257" s="47">
        <v>38000</v>
      </c>
      <c r="J3257" s="10"/>
    </row>
    <row r="3258" spans="1:10" x14ac:dyDescent="0.3">
      <c r="A3258" t="str" cm="1">
        <f t="array" ref="A3258">IFERROR(_xlfn.XLOOKUP(1,(Hoja1!$B$5:$B$1097=B3258)*(Hoja1!$E$5:$E$1097=_xlfn.MAXIFS(Hoja1!$E$5:$E$1097,Hoja1!$B$5:$B$1097,B3258,Hoja1!$E$5:$E$1097,"&lt;="&amp;E3258)),Hoja1!$C$5:$C$1097,""),"")</f>
        <v>CONST_593_JSA</v>
      </c>
      <c r="B3258" s="45" t="str">
        <f t="shared" si="100"/>
        <v>C-593</v>
      </c>
      <c r="C3258" s="45" t="str">
        <f t="shared" si="101"/>
        <v>JSA</v>
      </c>
      <c r="D3258" s="6" t="s">
        <v>218</v>
      </c>
      <c r="E3258" s="7">
        <v>39284</v>
      </c>
      <c r="F3258" s="8"/>
      <c r="G3258" s="9"/>
      <c r="H3258" s="9"/>
      <c r="I3258" s="47">
        <v>46000</v>
      </c>
      <c r="J3258" s="10"/>
    </row>
    <row r="3259" spans="1:10" x14ac:dyDescent="0.3">
      <c r="A3259" t="str" cm="1">
        <f t="array" ref="A3259">IFERROR(_xlfn.XLOOKUP(1,(Hoja1!$B$5:$B$1097=B3259)*(Hoja1!$E$5:$E$1097=_xlfn.MAXIFS(Hoja1!$E$5:$E$1097,Hoja1!$B$5:$B$1097,B3259,Hoja1!$E$5:$E$1097,"&lt;="&amp;E3259)),Hoja1!$C$5:$C$1097,""),"")</f>
        <v>CONST_593_JSA</v>
      </c>
      <c r="B3259" s="45" t="str">
        <f t="shared" si="100"/>
        <v>C-593</v>
      </c>
      <c r="C3259" s="45" t="str">
        <f t="shared" si="101"/>
        <v>JSA</v>
      </c>
      <c r="D3259" s="6" t="s">
        <v>218</v>
      </c>
      <c r="E3259" s="7">
        <v>39286</v>
      </c>
      <c r="F3259" s="8"/>
      <c r="G3259" s="9"/>
      <c r="H3259" s="9"/>
      <c r="I3259" s="47">
        <v>36000</v>
      </c>
      <c r="J3259" s="10"/>
    </row>
    <row r="3260" spans="1:10" x14ac:dyDescent="0.3">
      <c r="A3260" t="str" cm="1">
        <f t="array" ref="A3260">IFERROR(_xlfn.XLOOKUP(1,(Hoja1!$B$5:$B$1097=B3260)*(Hoja1!$E$5:$E$1097=_xlfn.MAXIFS(Hoja1!$E$5:$E$1097,Hoja1!$B$5:$B$1097,B3260,Hoja1!$E$5:$E$1097,"&lt;="&amp;E3260)),Hoja1!$C$5:$C$1097,""),"")</f>
        <v>CONST_593_JSA</v>
      </c>
      <c r="B3260" s="45" t="str">
        <f t="shared" si="100"/>
        <v>C-593</v>
      </c>
      <c r="C3260" s="45" t="str">
        <f t="shared" si="101"/>
        <v>JSA</v>
      </c>
      <c r="D3260" s="6" t="s">
        <v>218</v>
      </c>
      <c r="E3260" s="7">
        <v>39289</v>
      </c>
      <c r="F3260" s="8"/>
      <c r="G3260" s="9"/>
      <c r="H3260" s="9"/>
      <c r="I3260" s="47">
        <v>41000</v>
      </c>
      <c r="J3260" s="10"/>
    </row>
    <row r="3261" spans="1:10" x14ac:dyDescent="0.3">
      <c r="A3261" t="str" cm="1">
        <f t="array" ref="A3261">IFERROR(_xlfn.XLOOKUP(1,(Hoja1!$B$5:$B$1097=B3261)*(Hoja1!$E$5:$E$1097=_xlfn.MAXIFS(Hoja1!$E$5:$E$1097,Hoja1!$B$5:$B$1097,B3261,Hoja1!$E$5:$E$1097,"&lt;="&amp;E3261)),Hoja1!$C$5:$C$1097,""),"")</f>
        <v>CONST_593_JSA</v>
      </c>
      <c r="B3261" s="45" t="str">
        <f t="shared" si="100"/>
        <v>C-593</v>
      </c>
      <c r="C3261" s="45" t="str">
        <f t="shared" si="101"/>
        <v>JSA</v>
      </c>
      <c r="D3261" s="6" t="s">
        <v>218</v>
      </c>
      <c r="E3261" s="7">
        <v>39290</v>
      </c>
      <c r="F3261" s="8"/>
      <c r="G3261" s="9"/>
      <c r="H3261" s="9"/>
      <c r="I3261" s="47">
        <v>71000</v>
      </c>
      <c r="J3261" s="10"/>
    </row>
    <row r="3262" spans="1:10" x14ac:dyDescent="0.3">
      <c r="A3262" t="str" cm="1">
        <f t="array" ref="A3262">IFERROR(_xlfn.XLOOKUP(1,(Hoja1!$B$5:$B$1097=B3262)*(Hoja1!$E$5:$E$1097=_xlfn.MAXIFS(Hoja1!$E$5:$E$1097,Hoja1!$B$5:$B$1097,B3262,Hoja1!$E$5:$E$1097,"&lt;="&amp;E3262)),Hoja1!$C$5:$C$1097,""),"")</f>
        <v>CONST_593_JSA</v>
      </c>
      <c r="B3262" s="45" t="str">
        <f t="shared" si="100"/>
        <v>C-593</v>
      </c>
      <c r="C3262" s="45" t="str">
        <f t="shared" si="101"/>
        <v>JSA</v>
      </c>
      <c r="D3262" s="6" t="s">
        <v>218</v>
      </c>
      <c r="E3262" s="7">
        <v>39293</v>
      </c>
      <c r="F3262" s="8"/>
      <c r="G3262" s="9"/>
      <c r="H3262" s="9"/>
      <c r="I3262" s="47">
        <v>49000</v>
      </c>
      <c r="J3262" s="10"/>
    </row>
    <row r="3263" spans="1:10" x14ac:dyDescent="0.3">
      <c r="A3263" t="str" cm="1">
        <f t="array" ref="A3263">IFERROR(_xlfn.XLOOKUP(1,(Hoja1!$B$5:$B$1097=B3263)*(Hoja1!$E$5:$E$1097=_xlfn.MAXIFS(Hoja1!$E$5:$E$1097,Hoja1!$B$5:$B$1097,B3263,Hoja1!$E$5:$E$1097,"&lt;="&amp;E3263)),Hoja1!$C$5:$C$1097,""),"")</f>
        <v>CONST_593_JSA</v>
      </c>
      <c r="B3263" s="45" t="str">
        <f t="shared" si="100"/>
        <v>C-593</v>
      </c>
      <c r="C3263" s="45" t="str">
        <f t="shared" si="101"/>
        <v>JSA</v>
      </c>
      <c r="D3263" s="6" t="s">
        <v>218</v>
      </c>
      <c r="E3263" s="7">
        <v>39297</v>
      </c>
      <c r="F3263" s="8"/>
      <c r="G3263" s="9"/>
      <c r="H3263" s="9"/>
      <c r="I3263" s="47">
        <v>50000</v>
      </c>
      <c r="J3263" s="10"/>
    </row>
    <row r="3264" spans="1:10" x14ac:dyDescent="0.3">
      <c r="A3264" t="str" cm="1">
        <f t="array" ref="A3264">IFERROR(_xlfn.XLOOKUP(1,(Hoja1!$B$5:$B$1097=B3264)*(Hoja1!$E$5:$E$1097=_xlfn.MAXIFS(Hoja1!$E$5:$E$1097,Hoja1!$B$5:$B$1097,B3264,Hoja1!$E$5:$E$1097,"&lt;="&amp;E3264)),Hoja1!$C$5:$C$1097,""),"")</f>
        <v>CONST_593_JSA</v>
      </c>
      <c r="B3264" s="45" t="str">
        <f t="shared" si="100"/>
        <v>C-593</v>
      </c>
      <c r="C3264" s="45" t="str">
        <f t="shared" si="101"/>
        <v>JSA</v>
      </c>
      <c r="D3264" s="6" t="s">
        <v>218</v>
      </c>
      <c r="E3264" s="7">
        <v>39306</v>
      </c>
      <c r="F3264" s="8"/>
      <c r="G3264" s="9"/>
      <c r="H3264" s="9"/>
      <c r="I3264" s="47">
        <v>54000</v>
      </c>
      <c r="J3264" s="10"/>
    </row>
    <row r="3265" spans="1:10" x14ac:dyDescent="0.3">
      <c r="A3265" t="str" cm="1">
        <f t="array" ref="A3265">IFERROR(_xlfn.XLOOKUP(1,(Hoja1!$B$5:$B$1097=B3265)*(Hoja1!$E$5:$E$1097=_xlfn.MAXIFS(Hoja1!$E$5:$E$1097,Hoja1!$B$5:$B$1097,B3265,Hoja1!$E$5:$E$1097,"&lt;="&amp;E3265)),Hoja1!$C$5:$C$1097,""),"")</f>
        <v>CONST_593_JSA</v>
      </c>
      <c r="B3265" s="45" t="str">
        <f t="shared" si="100"/>
        <v>C-593</v>
      </c>
      <c r="C3265" s="45" t="str">
        <f t="shared" si="101"/>
        <v>JSA</v>
      </c>
      <c r="D3265" s="6" t="s">
        <v>218</v>
      </c>
      <c r="E3265" s="7">
        <v>39334</v>
      </c>
      <c r="F3265" s="8"/>
      <c r="G3265" s="9"/>
      <c r="H3265" s="9"/>
      <c r="I3265" s="47">
        <v>40000</v>
      </c>
      <c r="J3265" s="10"/>
    </row>
    <row r="3266" spans="1:10" x14ac:dyDescent="0.3">
      <c r="A3266" t="str" cm="1">
        <f t="array" ref="A3266">IFERROR(_xlfn.XLOOKUP(1,(Hoja1!$B$5:$B$1097=B3266)*(Hoja1!$E$5:$E$1097=_xlfn.MAXIFS(Hoja1!$E$5:$E$1097,Hoja1!$B$5:$B$1097,B3266,Hoja1!$E$5:$E$1097,"&lt;="&amp;E3266)),Hoja1!$C$5:$C$1097,""),"")</f>
        <v>CONST_593_JSA</v>
      </c>
      <c r="B3266" s="45" t="str">
        <f t="shared" si="100"/>
        <v>C-593</v>
      </c>
      <c r="C3266" s="45" t="str">
        <f t="shared" si="101"/>
        <v>JSA</v>
      </c>
      <c r="D3266" s="6" t="s">
        <v>218</v>
      </c>
      <c r="E3266" s="7">
        <v>39338</v>
      </c>
      <c r="F3266" s="8"/>
      <c r="G3266" s="9"/>
      <c r="H3266" s="9"/>
      <c r="I3266" s="47">
        <v>24000</v>
      </c>
      <c r="J3266" s="10"/>
    </row>
    <row r="3267" spans="1:10" x14ac:dyDescent="0.3">
      <c r="A3267" t="str" cm="1">
        <f t="array" ref="A3267">IFERROR(_xlfn.XLOOKUP(1,(Hoja1!$B$5:$B$1097=B3267)*(Hoja1!$E$5:$E$1097=_xlfn.MAXIFS(Hoja1!$E$5:$E$1097,Hoja1!$B$5:$B$1097,B3267,Hoja1!$E$5:$E$1097,"&lt;="&amp;E3267)),Hoja1!$C$5:$C$1097,""),"")</f>
        <v>CONST_593_JSA</v>
      </c>
      <c r="B3267" s="45" t="str">
        <f t="shared" ref="B3267:B3330" si="102">IF(LEFT(D3267,1)="T","T-","C-")&amp;TRIM(RIGHT(D3267,LEN(D3267)-SEARCH("-",D3267)))</f>
        <v>C-593</v>
      </c>
      <c r="C3267" s="45" t="str">
        <f t="shared" ref="C3267:C3330" si="103">IFERROR(MID(A3267,FIND("_",A3267,FIND("_",A3267)+1)+1,LEN(A3267)),"")</f>
        <v>JSA</v>
      </c>
      <c r="D3267" s="6" t="s">
        <v>218</v>
      </c>
      <c r="E3267" s="7">
        <v>39345</v>
      </c>
      <c r="F3267" s="8"/>
      <c r="G3267" s="9"/>
      <c r="H3267" s="9"/>
      <c r="I3267" s="47">
        <v>53000</v>
      </c>
      <c r="J3267" s="10"/>
    </row>
    <row r="3268" spans="1:10" x14ac:dyDescent="0.3">
      <c r="A3268" t="str" cm="1">
        <f t="array" ref="A3268">IFERROR(_xlfn.XLOOKUP(1,(Hoja1!$B$5:$B$1097=B3268)*(Hoja1!$E$5:$E$1097=_xlfn.MAXIFS(Hoja1!$E$5:$E$1097,Hoja1!$B$5:$B$1097,B3268,Hoja1!$E$5:$E$1097,"&lt;="&amp;E3268)),Hoja1!$C$5:$C$1097,""),"")</f>
        <v>CONST_593_JSA</v>
      </c>
      <c r="B3268" s="45" t="str">
        <f t="shared" si="102"/>
        <v>C-593</v>
      </c>
      <c r="C3268" s="45" t="str">
        <f t="shared" si="103"/>
        <v>JSA</v>
      </c>
      <c r="D3268" s="6" t="s">
        <v>218</v>
      </c>
      <c r="E3268" s="7">
        <v>39346</v>
      </c>
      <c r="F3268" s="8"/>
      <c r="G3268" s="9"/>
      <c r="H3268" s="9"/>
      <c r="I3268" s="47">
        <v>41000</v>
      </c>
      <c r="J3268" s="10"/>
    </row>
    <row r="3269" spans="1:10" x14ac:dyDescent="0.3">
      <c r="A3269" t="str" cm="1">
        <f t="array" ref="A3269">IFERROR(_xlfn.XLOOKUP(1,(Hoja1!$B$5:$B$1097=B3269)*(Hoja1!$E$5:$E$1097=_xlfn.MAXIFS(Hoja1!$E$5:$E$1097,Hoja1!$B$5:$B$1097,B3269,Hoja1!$E$5:$E$1097,"&lt;="&amp;E3269)),Hoja1!$C$5:$C$1097,""),"")</f>
        <v>CONST_593_JSA</v>
      </c>
      <c r="B3269" s="45" t="str">
        <f t="shared" si="102"/>
        <v>C-593</v>
      </c>
      <c r="C3269" s="45" t="str">
        <f t="shared" si="103"/>
        <v>JSA</v>
      </c>
      <c r="D3269" s="6" t="s">
        <v>218</v>
      </c>
      <c r="E3269" s="7">
        <v>39349</v>
      </c>
      <c r="F3269" s="8"/>
      <c r="G3269" s="9"/>
      <c r="H3269" s="9"/>
      <c r="I3269" s="47">
        <v>72000</v>
      </c>
      <c r="J3269" s="10"/>
    </row>
    <row r="3270" spans="1:10" x14ac:dyDescent="0.3">
      <c r="A3270" t="str" cm="1">
        <f t="array" ref="A3270">IFERROR(_xlfn.XLOOKUP(1,(Hoja1!$B$5:$B$1097=B3270)*(Hoja1!$E$5:$E$1097=_xlfn.MAXIFS(Hoja1!$E$5:$E$1097,Hoja1!$B$5:$B$1097,B3270,Hoja1!$E$5:$E$1097,"&lt;="&amp;E3270)),Hoja1!$C$5:$C$1097,""),"")</f>
        <v>CONST_593_JSA</v>
      </c>
      <c r="B3270" s="45" t="str">
        <f t="shared" si="102"/>
        <v>C-593</v>
      </c>
      <c r="C3270" s="45" t="str">
        <f t="shared" si="103"/>
        <v>JSA</v>
      </c>
      <c r="D3270" s="6" t="s">
        <v>218</v>
      </c>
      <c r="E3270" s="7">
        <v>39392</v>
      </c>
      <c r="F3270" s="8"/>
      <c r="G3270" s="9"/>
      <c r="H3270" s="9"/>
      <c r="I3270" s="47">
        <v>50000</v>
      </c>
      <c r="J3270" s="10"/>
    </row>
    <row r="3271" spans="1:10" x14ac:dyDescent="0.3">
      <c r="A3271" t="str" cm="1">
        <f t="array" ref="A3271">IFERROR(_xlfn.XLOOKUP(1,(Hoja1!$B$5:$B$1097=B3271)*(Hoja1!$E$5:$E$1097=_xlfn.MAXIFS(Hoja1!$E$5:$E$1097,Hoja1!$B$5:$B$1097,B3271,Hoja1!$E$5:$E$1097,"&lt;="&amp;E3271)),Hoja1!$C$5:$C$1097,""),"")</f>
        <v>CONST_593_JSA</v>
      </c>
      <c r="B3271" s="45" t="str">
        <f t="shared" si="102"/>
        <v>C-593</v>
      </c>
      <c r="C3271" s="45" t="str">
        <f t="shared" si="103"/>
        <v>JSA</v>
      </c>
      <c r="D3271" s="6" t="s">
        <v>218</v>
      </c>
      <c r="E3271" s="7">
        <v>39395</v>
      </c>
      <c r="F3271" s="8"/>
      <c r="G3271" s="9"/>
      <c r="H3271" s="9"/>
      <c r="I3271" s="47">
        <v>50000</v>
      </c>
      <c r="J3271" s="10"/>
    </row>
    <row r="3272" spans="1:10" x14ac:dyDescent="0.3">
      <c r="A3272" t="str" cm="1">
        <f t="array" ref="A3272">IFERROR(_xlfn.XLOOKUP(1,(Hoja1!$B$5:$B$1097=B3272)*(Hoja1!$E$5:$E$1097=_xlfn.MAXIFS(Hoja1!$E$5:$E$1097,Hoja1!$B$5:$B$1097,B3272,Hoja1!$E$5:$E$1097,"&lt;="&amp;E3272)),Hoja1!$C$5:$C$1097,""),"")</f>
        <v>CONST_593_JSA</v>
      </c>
      <c r="B3272" s="45" t="str">
        <f t="shared" si="102"/>
        <v>C-593</v>
      </c>
      <c r="C3272" s="45" t="str">
        <f t="shared" si="103"/>
        <v>JSA</v>
      </c>
      <c r="D3272" s="6" t="s">
        <v>218</v>
      </c>
      <c r="E3272" s="7">
        <v>39401</v>
      </c>
      <c r="F3272" s="8"/>
      <c r="G3272" s="9"/>
      <c r="H3272" s="9"/>
      <c r="I3272" s="47">
        <v>25000</v>
      </c>
      <c r="J3272" s="10"/>
    </row>
    <row r="3273" spans="1:10" x14ac:dyDescent="0.3">
      <c r="A3273" t="str" cm="1">
        <f t="array" ref="A3273">IFERROR(_xlfn.XLOOKUP(1,(Hoja1!$B$5:$B$1097=B3273)*(Hoja1!$E$5:$E$1097=_xlfn.MAXIFS(Hoja1!$E$5:$E$1097,Hoja1!$B$5:$B$1097,B3273,Hoja1!$E$5:$E$1097,"&lt;="&amp;E3273)),Hoja1!$C$5:$C$1097,""),"")</f>
        <v>CONST_593_JSA</v>
      </c>
      <c r="B3273" s="45" t="str">
        <f t="shared" si="102"/>
        <v>C-593</v>
      </c>
      <c r="C3273" s="45" t="str">
        <f t="shared" si="103"/>
        <v>JSA</v>
      </c>
      <c r="D3273" s="6" t="s">
        <v>218</v>
      </c>
      <c r="E3273" s="7">
        <v>39402</v>
      </c>
      <c r="F3273" s="8"/>
      <c r="G3273" s="9"/>
      <c r="H3273" s="9"/>
      <c r="I3273" s="47">
        <v>50000</v>
      </c>
      <c r="J3273" s="10"/>
    </row>
    <row r="3274" spans="1:10" x14ac:dyDescent="0.3">
      <c r="A3274" t="str" cm="1">
        <f t="array" ref="A3274">IFERROR(_xlfn.XLOOKUP(1,(Hoja1!$B$5:$B$1097=B3274)*(Hoja1!$E$5:$E$1097=_xlfn.MAXIFS(Hoja1!$E$5:$E$1097,Hoja1!$B$5:$B$1097,B3274,Hoja1!$E$5:$E$1097,"&lt;="&amp;E3274)),Hoja1!$C$5:$C$1097,""),"")</f>
        <v>CONST_593_JSA</v>
      </c>
      <c r="B3274" s="45" t="str">
        <f t="shared" si="102"/>
        <v>C-593</v>
      </c>
      <c r="C3274" s="45" t="str">
        <f t="shared" si="103"/>
        <v>JSA</v>
      </c>
      <c r="D3274" s="6" t="s">
        <v>218</v>
      </c>
      <c r="E3274" s="7">
        <v>39422</v>
      </c>
      <c r="F3274" s="8"/>
      <c r="G3274" s="9"/>
      <c r="H3274" s="9"/>
      <c r="I3274" s="47">
        <v>48000</v>
      </c>
      <c r="J3274" s="10"/>
    </row>
    <row r="3275" spans="1:10" x14ac:dyDescent="0.3">
      <c r="A3275" t="str" cm="1">
        <f t="array" ref="A3275">IFERROR(_xlfn.XLOOKUP(1,(Hoja1!$B$5:$B$1097=B3275)*(Hoja1!$E$5:$E$1097=_xlfn.MAXIFS(Hoja1!$E$5:$E$1097,Hoja1!$B$5:$B$1097,B3275,Hoja1!$E$5:$E$1097,"&lt;="&amp;E3275)),Hoja1!$C$5:$C$1097,""),"")</f>
        <v>CONST_593_JSA</v>
      </c>
      <c r="B3275" s="45" t="str">
        <f t="shared" si="102"/>
        <v>C-593</v>
      </c>
      <c r="C3275" s="45" t="str">
        <f t="shared" si="103"/>
        <v>JSA</v>
      </c>
      <c r="D3275" s="6" t="s">
        <v>218</v>
      </c>
      <c r="E3275" s="7">
        <v>39468</v>
      </c>
      <c r="F3275" s="8"/>
      <c r="G3275" s="9"/>
      <c r="H3275" s="9"/>
      <c r="I3275" s="47">
        <v>47000</v>
      </c>
      <c r="J3275" s="10"/>
    </row>
    <row r="3276" spans="1:10" x14ac:dyDescent="0.3">
      <c r="A3276" t="str" cm="1">
        <f t="array" ref="A3276">IFERROR(_xlfn.XLOOKUP(1,(Hoja1!$B$5:$B$1097=B3276)*(Hoja1!$E$5:$E$1097=_xlfn.MAXIFS(Hoja1!$E$5:$E$1097,Hoja1!$B$5:$B$1097,B3276,Hoja1!$E$5:$E$1097,"&lt;="&amp;E3276)),Hoja1!$C$5:$C$1097,""),"")</f>
        <v>CONST_593_JSA</v>
      </c>
      <c r="B3276" s="45" t="str">
        <f t="shared" si="102"/>
        <v>C-593</v>
      </c>
      <c r="C3276" s="45" t="str">
        <f t="shared" si="103"/>
        <v>JSA</v>
      </c>
      <c r="D3276" s="6" t="s">
        <v>218</v>
      </c>
      <c r="E3276" s="7">
        <v>39479</v>
      </c>
      <c r="F3276" s="8"/>
      <c r="G3276" s="9"/>
      <c r="H3276" s="9"/>
      <c r="I3276" s="47">
        <v>48000</v>
      </c>
      <c r="J3276" s="10"/>
    </row>
    <row r="3277" spans="1:10" x14ac:dyDescent="0.3">
      <c r="A3277" t="str" cm="1">
        <f t="array" ref="A3277">IFERROR(_xlfn.XLOOKUP(1,(Hoja1!$B$5:$B$1097=B3277)*(Hoja1!$E$5:$E$1097=_xlfn.MAXIFS(Hoja1!$E$5:$E$1097,Hoja1!$B$5:$B$1097,B3277,Hoja1!$E$5:$E$1097,"&lt;="&amp;E3277)),Hoja1!$C$5:$C$1097,""),"")</f>
        <v>CONST_593_JSA</v>
      </c>
      <c r="B3277" s="45" t="str">
        <f t="shared" si="102"/>
        <v>C-593</v>
      </c>
      <c r="C3277" s="45" t="str">
        <f t="shared" si="103"/>
        <v>JSA</v>
      </c>
      <c r="D3277" s="6" t="s">
        <v>218</v>
      </c>
      <c r="E3277" s="7">
        <v>39486</v>
      </c>
      <c r="F3277" s="8"/>
      <c r="G3277" s="9"/>
      <c r="H3277" s="9"/>
      <c r="I3277" s="47">
        <v>48000</v>
      </c>
      <c r="J3277" s="10"/>
    </row>
    <row r="3278" spans="1:10" x14ac:dyDescent="0.3">
      <c r="A3278" t="str" cm="1">
        <f t="array" ref="A3278">IFERROR(_xlfn.XLOOKUP(1,(Hoja1!$B$5:$B$1097=B3278)*(Hoja1!$E$5:$E$1097=_xlfn.MAXIFS(Hoja1!$E$5:$E$1097,Hoja1!$B$5:$B$1097,B3278,Hoja1!$E$5:$E$1097,"&lt;="&amp;E3278)),Hoja1!$C$5:$C$1097,""),"")</f>
        <v>CONST_593_JSA</v>
      </c>
      <c r="B3278" s="45" t="str">
        <f t="shared" si="102"/>
        <v>C-593</v>
      </c>
      <c r="C3278" s="45" t="str">
        <f t="shared" si="103"/>
        <v>JSA</v>
      </c>
      <c r="D3278" s="6" t="s">
        <v>218</v>
      </c>
      <c r="E3278" s="7">
        <v>39489</v>
      </c>
      <c r="F3278" s="8"/>
      <c r="G3278" s="9"/>
      <c r="H3278" s="9"/>
      <c r="I3278" s="47">
        <v>32000</v>
      </c>
      <c r="J3278" s="10"/>
    </row>
    <row r="3279" spans="1:10" x14ac:dyDescent="0.3">
      <c r="A3279" t="str" cm="1">
        <f t="array" ref="A3279">IFERROR(_xlfn.XLOOKUP(1,(Hoja1!$B$5:$B$1097=B3279)*(Hoja1!$E$5:$E$1097=_xlfn.MAXIFS(Hoja1!$E$5:$E$1097,Hoja1!$B$5:$B$1097,B3279,Hoja1!$E$5:$E$1097,"&lt;="&amp;E3279)),Hoja1!$C$5:$C$1097,""),"")</f>
        <v>CONST_593_JSA</v>
      </c>
      <c r="B3279" s="45" t="str">
        <f t="shared" si="102"/>
        <v>C-593</v>
      </c>
      <c r="C3279" s="45" t="str">
        <f t="shared" si="103"/>
        <v>JSA</v>
      </c>
      <c r="D3279" s="6" t="s">
        <v>218</v>
      </c>
      <c r="E3279" s="7">
        <v>39492</v>
      </c>
      <c r="F3279" s="8"/>
      <c r="G3279" s="9"/>
      <c r="H3279" s="9"/>
      <c r="I3279" s="47">
        <v>55000</v>
      </c>
      <c r="J3279" s="10"/>
    </row>
    <row r="3280" spans="1:10" x14ac:dyDescent="0.3">
      <c r="A3280" t="str" cm="1">
        <f t="array" ref="A3280">IFERROR(_xlfn.XLOOKUP(1,(Hoja1!$B$5:$B$1097=B3280)*(Hoja1!$E$5:$E$1097=_xlfn.MAXIFS(Hoja1!$E$5:$E$1097,Hoja1!$B$5:$B$1097,B3280,Hoja1!$E$5:$E$1097,"&lt;="&amp;E3280)),Hoja1!$C$5:$C$1097,""),"")</f>
        <v>CONST_593_JSA</v>
      </c>
      <c r="B3280" s="45" t="str">
        <f t="shared" si="102"/>
        <v>C-593</v>
      </c>
      <c r="C3280" s="45" t="str">
        <f t="shared" si="103"/>
        <v>JSA</v>
      </c>
      <c r="D3280" s="6" t="s">
        <v>218</v>
      </c>
      <c r="E3280" s="7">
        <v>39494</v>
      </c>
      <c r="F3280" s="8"/>
      <c r="G3280" s="9"/>
      <c r="H3280" s="9"/>
      <c r="I3280" s="47">
        <v>45000</v>
      </c>
      <c r="J3280" s="10"/>
    </row>
    <row r="3281" spans="1:10" x14ac:dyDescent="0.3">
      <c r="A3281" t="str" cm="1">
        <f t="array" ref="A3281">IFERROR(_xlfn.XLOOKUP(1,(Hoja1!$B$5:$B$1097=B3281)*(Hoja1!$E$5:$E$1097=_xlfn.MAXIFS(Hoja1!$E$5:$E$1097,Hoja1!$B$5:$B$1097,B3281,Hoja1!$E$5:$E$1097,"&lt;="&amp;E3281)),Hoja1!$C$5:$C$1097,""),"")</f>
        <v>CONST_593_JSA</v>
      </c>
      <c r="B3281" s="45" t="str">
        <f t="shared" si="102"/>
        <v>C-593</v>
      </c>
      <c r="C3281" s="45" t="str">
        <f t="shared" si="103"/>
        <v>JSA</v>
      </c>
      <c r="D3281" s="6" t="s">
        <v>218</v>
      </c>
      <c r="E3281" s="7">
        <v>39496</v>
      </c>
      <c r="F3281" s="8"/>
      <c r="G3281" s="9"/>
      <c r="H3281" s="9"/>
      <c r="I3281" s="47">
        <v>50000</v>
      </c>
      <c r="J3281" s="10"/>
    </row>
    <row r="3282" spans="1:10" x14ac:dyDescent="0.3">
      <c r="A3282" t="str" cm="1">
        <f t="array" ref="A3282">IFERROR(_xlfn.XLOOKUP(1,(Hoja1!$B$5:$B$1097=B3282)*(Hoja1!$E$5:$E$1097=_xlfn.MAXIFS(Hoja1!$E$5:$E$1097,Hoja1!$B$5:$B$1097,B3282,Hoja1!$E$5:$E$1097,"&lt;="&amp;E3282)),Hoja1!$C$5:$C$1097,""),"")</f>
        <v>CONST_593_JSA</v>
      </c>
      <c r="B3282" s="45" t="str">
        <f t="shared" si="102"/>
        <v>C-593</v>
      </c>
      <c r="C3282" s="45" t="str">
        <f t="shared" si="103"/>
        <v>JSA</v>
      </c>
      <c r="D3282" s="6" t="s">
        <v>218</v>
      </c>
      <c r="E3282" s="7">
        <v>39508</v>
      </c>
      <c r="F3282" s="8"/>
      <c r="G3282" s="9"/>
      <c r="H3282" s="9"/>
      <c r="I3282" s="47">
        <v>50000</v>
      </c>
      <c r="J3282" s="10"/>
    </row>
    <row r="3283" spans="1:10" x14ac:dyDescent="0.3">
      <c r="A3283" t="str" cm="1">
        <f t="array" ref="A3283">IFERROR(_xlfn.XLOOKUP(1,(Hoja1!$B$5:$B$1097=B3283)*(Hoja1!$E$5:$E$1097=_xlfn.MAXIFS(Hoja1!$E$5:$E$1097,Hoja1!$B$5:$B$1097,B3283,Hoja1!$E$5:$E$1097,"&lt;="&amp;E3283)),Hoja1!$C$5:$C$1097,""),"")</f>
        <v>CONST_593_JSA</v>
      </c>
      <c r="B3283" s="45" t="str">
        <f t="shared" si="102"/>
        <v>C-593</v>
      </c>
      <c r="C3283" s="45" t="str">
        <f t="shared" si="103"/>
        <v>JSA</v>
      </c>
      <c r="D3283" s="6" t="s">
        <v>218</v>
      </c>
      <c r="E3283" s="7">
        <v>39509</v>
      </c>
      <c r="F3283" s="8"/>
      <c r="G3283" s="9"/>
      <c r="H3283" s="9"/>
      <c r="I3283" s="47">
        <v>93000</v>
      </c>
      <c r="J3283" s="10"/>
    </row>
    <row r="3284" spans="1:10" x14ac:dyDescent="0.3">
      <c r="A3284" t="str" cm="1">
        <f t="array" ref="A3284">IFERROR(_xlfn.XLOOKUP(1,(Hoja1!$B$5:$B$1097=B3284)*(Hoja1!$E$5:$E$1097=_xlfn.MAXIFS(Hoja1!$E$5:$E$1097,Hoja1!$B$5:$B$1097,B3284,Hoja1!$E$5:$E$1097,"&lt;="&amp;E3284)),Hoja1!$C$5:$C$1097,""),"")</f>
        <v>CONST_593_JSA</v>
      </c>
      <c r="B3284" s="45" t="str">
        <f t="shared" si="102"/>
        <v>C-593</v>
      </c>
      <c r="C3284" s="45" t="str">
        <f t="shared" si="103"/>
        <v>JSA</v>
      </c>
      <c r="D3284" s="6" t="s">
        <v>218</v>
      </c>
      <c r="E3284" s="7">
        <v>39513</v>
      </c>
      <c r="F3284" s="8"/>
      <c r="G3284" s="9"/>
      <c r="H3284" s="9"/>
      <c r="I3284" s="47">
        <v>32000</v>
      </c>
      <c r="J3284" s="10"/>
    </row>
    <row r="3285" spans="1:10" x14ac:dyDescent="0.3">
      <c r="A3285" t="str" cm="1">
        <f t="array" ref="A3285">IFERROR(_xlfn.XLOOKUP(1,(Hoja1!$B$5:$B$1097=B3285)*(Hoja1!$E$5:$E$1097=_xlfn.MAXIFS(Hoja1!$E$5:$E$1097,Hoja1!$B$5:$B$1097,B3285,Hoja1!$E$5:$E$1097,"&lt;="&amp;E3285)),Hoja1!$C$5:$C$1097,""),"")</f>
        <v>CONST_593_JSA</v>
      </c>
      <c r="B3285" s="45" t="str">
        <f t="shared" si="102"/>
        <v>C-593</v>
      </c>
      <c r="C3285" s="45" t="str">
        <f t="shared" si="103"/>
        <v>JSA</v>
      </c>
      <c r="D3285" s="6" t="s">
        <v>218</v>
      </c>
      <c r="E3285" s="7">
        <v>39516</v>
      </c>
      <c r="F3285" s="8"/>
      <c r="G3285" s="9"/>
      <c r="H3285" s="9"/>
      <c r="I3285" s="47">
        <v>36000</v>
      </c>
      <c r="J3285" s="10"/>
    </row>
    <row r="3286" spans="1:10" x14ac:dyDescent="0.3">
      <c r="A3286" t="str" cm="1">
        <f t="array" ref="A3286">IFERROR(_xlfn.XLOOKUP(1,(Hoja1!$B$5:$B$1097=B3286)*(Hoja1!$E$5:$E$1097=_xlfn.MAXIFS(Hoja1!$E$5:$E$1097,Hoja1!$B$5:$B$1097,B3286,Hoja1!$E$5:$E$1097,"&lt;="&amp;E3286)),Hoja1!$C$5:$C$1097,""),"")</f>
        <v>CONST_593_JSA</v>
      </c>
      <c r="B3286" s="45" t="str">
        <f t="shared" si="102"/>
        <v>C-593</v>
      </c>
      <c r="C3286" s="45" t="str">
        <f t="shared" si="103"/>
        <v>JSA</v>
      </c>
      <c r="D3286" s="6" t="s">
        <v>218</v>
      </c>
      <c r="E3286" s="7">
        <v>39519</v>
      </c>
      <c r="F3286" s="8"/>
      <c r="G3286" s="9"/>
      <c r="H3286" s="9"/>
      <c r="I3286" s="47">
        <v>35000</v>
      </c>
      <c r="J3286" s="10"/>
    </row>
    <row r="3287" spans="1:10" x14ac:dyDescent="0.3">
      <c r="A3287" t="str" cm="1">
        <f t="array" ref="A3287">IFERROR(_xlfn.XLOOKUP(1,(Hoja1!$B$5:$B$1097=B3287)*(Hoja1!$E$5:$E$1097=_xlfn.MAXIFS(Hoja1!$E$5:$E$1097,Hoja1!$B$5:$B$1097,B3287,Hoja1!$E$5:$E$1097,"&lt;="&amp;E3287)),Hoja1!$C$5:$C$1097,""),"")</f>
        <v>CONST_593_JSA</v>
      </c>
      <c r="B3287" s="45" t="str">
        <f t="shared" si="102"/>
        <v>C-593</v>
      </c>
      <c r="C3287" s="45" t="str">
        <f t="shared" si="103"/>
        <v>JSA</v>
      </c>
      <c r="D3287" s="6" t="s">
        <v>218</v>
      </c>
      <c r="E3287" s="7">
        <v>39522</v>
      </c>
      <c r="F3287" s="8"/>
      <c r="G3287" s="9"/>
      <c r="H3287" s="9"/>
      <c r="I3287" s="47">
        <v>32000</v>
      </c>
      <c r="J3287" s="10"/>
    </row>
    <row r="3288" spans="1:10" x14ac:dyDescent="0.3">
      <c r="A3288" t="str" cm="1">
        <f t="array" ref="A3288">IFERROR(_xlfn.XLOOKUP(1,(Hoja1!$B$5:$B$1097=B3288)*(Hoja1!$E$5:$E$1097=_xlfn.MAXIFS(Hoja1!$E$5:$E$1097,Hoja1!$B$5:$B$1097,B3288,Hoja1!$E$5:$E$1097,"&lt;="&amp;E3288)),Hoja1!$C$5:$C$1097,""),"")</f>
        <v>CONST_593_JSA</v>
      </c>
      <c r="B3288" s="45" t="str">
        <f t="shared" si="102"/>
        <v>C-593</v>
      </c>
      <c r="C3288" s="45" t="str">
        <f t="shared" si="103"/>
        <v>JSA</v>
      </c>
      <c r="D3288" s="6" t="s">
        <v>218</v>
      </c>
      <c r="E3288" s="7">
        <v>39524</v>
      </c>
      <c r="F3288" s="8"/>
      <c r="G3288" s="9"/>
      <c r="H3288" s="9"/>
      <c r="I3288" s="47">
        <v>36000</v>
      </c>
      <c r="J3288" s="10"/>
    </row>
    <row r="3289" spans="1:10" x14ac:dyDescent="0.3">
      <c r="A3289" t="str" cm="1">
        <f t="array" ref="A3289">IFERROR(_xlfn.XLOOKUP(1,(Hoja1!$B$5:$B$1097=B3289)*(Hoja1!$E$5:$E$1097=_xlfn.MAXIFS(Hoja1!$E$5:$E$1097,Hoja1!$B$5:$B$1097,B3289,Hoja1!$E$5:$E$1097,"&lt;="&amp;E3289)),Hoja1!$C$5:$C$1097,""),"")</f>
        <v>CONST_593_JSA</v>
      </c>
      <c r="B3289" s="45" t="str">
        <f t="shared" si="102"/>
        <v>C-593</v>
      </c>
      <c r="C3289" s="45" t="str">
        <f t="shared" si="103"/>
        <v>JSA</v>
      </c>
      <c r="D3289" s="6" t="s">
        <v>218</v>
      </c>
      <c r="E3289" s="7">
        <v>39530</v>
      </c>
      <c r="F3289" s="8"/>
      <c r="G3289" s="9"/>
      <c r="H3289" s="9"/>
      <c r="I3289" s="47">
        <v>43000</v>
      </c>
      <c r="J3289" s="10"/>
    </row>
    <row r="3290" spans="1:10" x14ac:dyDescent="0.3">
      <c r="A3290" t="str" cm="1">
        <f t="array" ref="A3290">IFERROR(_xlfn.XLOOKUP(1,(Hoja1!$B$5:$B$1097=B3290)*(Hoja1!$E$5:$E$1097=_xlfn.MAXIFS(Hoja1!$E$5:$E$1097,Hoja1!$B$5:$B$1097,B3290,Hoja1!$E$5:$E$1097,"&lt;="&amp;E3290)),Hoja1!$C$5:$C$1097,""),"")</f>
        <v>CONST_593_JSA</v>
      </c>
      <c r="B3290" s="45" t="str">
        <f t="shared" si="102"/>
        <v>C-593</v>
      </c>
      <c r="C3290" s="45" t="str">
        <f t="shared" si="103"/>
        <v>JSA</v>
      </c>
      <c r="D3290" s="6" t="s">
        <v>218</v>
      </c>
      <c r="E3290" s="7">
        <v>39532</v>
      </c>
      <c r="F3290" s="8"/>
      <c r="G3290" s="9"/>
      <c r="H3290" s="9"/>
      <c r="I3290" s="47">
        <v>30000</v>
      </c>
      <c r="J3290" s="10"/>
    </row>
    <row r="3291" spans="1:10" x14ac:dyDescent="0.3">
      <c r="A3291" t="str" cm="1">
        <f t="array" ref="A3291">IFERROR(_xlfn.XLOOKUP(1,(Hoja1!$B$5:$B$1097=B3291)*(Hoja1!$E$5:$E$1097=_xlfn.MAXIFS(Hoja1!$E$5:$E$1097,Hoja1!$B$5:$B$1097,B3291,Hoja1!$E$5:$E$1097,"&lt;="&amp;E3291)),Hoja1!$C$5:$C$1097,""),"")</f>
        <v>CONST_593_JSA</v>
      </c>
      <c r="B3291" s="45" t="str">
        <f t="shared" si="102"/>
        <v>C-593</v>
      </c>
      <c r="C3291" s="45" t="str">
        <f t="shared" si="103"/>
        <v>JSA</v>
      </c>
      <c r="D3291" s="6" t="s">
        <v>218</v>
      </c>
      <c r="E3291" s="7">
        <v>39539</v>
      </c>
      <c r="F3291" s="8"/>
      <c r="G3291" s="9"/>
      <c r="H3291" s="9"/>
      <c r="I3291" s="47">
        <v>40000</v>
      </c>
      <c r="J3291" s="10"/>
    </row>
    <row r="3292" spans="1:10" x14ac:dyDescent="0.3">
      <c r="A3292" t="str" cm="1">
        <f t="array" ref="A3292">IFERROR(_xlfn.XLOOKUP(1,(Hoja1!$B$5:$B$1097=B3292)*(Hoja1!$E$5:$E$1097=_xlfn.MAXIFS(Hoja1!$E$5:$E$1097,Hoja1!$B$5:$B$1097,B3292,Hoja1!$E$5:$E$1097,"&lt;="&amp;E3292)),Hoja1!$C$5:$C$1097,""),"")</f>
        <v>CONST_593_JSA</v>
      </c>
      <c r="B3292" s="45" t="str">
        <f t="shared" si="102"/>
        <v>C-593</v>
      </c>
      <c r="C3292" s="45" t="str">
        <f t="shared" si="103"/>
        <v>JSA</v>
      </c>
      <c r="D3292" s="6" t="s">
        <v>218</v>
      </c>
      <c r="E3292" s="7">
        <v>39547</v>
      </c>
      <c r="F3292" s="8"/>
      <c r="G3292" s="9"/>
      <c r="H3292" s="9"/>
      <c r="I3292" s="47">
        <v>48000</v>
      </c>
      <c r="J3292" s="10"/>
    </row>
    <row r="3293" spans="1:10" x14ac:dyDescent="0.3">
      <c r="A3293" t="str" cm="1">
        <f t="array" ref="A3293">IFERROR(_xlfn.XLOOKUP(1,(Hoja1!$B$5:$B$1097=B3293)*(Hoja1!$E$5:$E$1097=_xlfn.MAXIFS(Hoja1!$E$5:$E$1097,Hoja1!$B$5:$B$1097,B3293,Hoja1!$E$5:$E$1097,"&lt;="&amp;E3293)),Hoja1!$C$5:$C$1097,""),"")</f>
        <v>CONST_593_JSA</v>
      </c>
      <c r="B3293" s="45" t="str">
        <f t="shared" si="102"/>
        <v>C-593</v>
      </c>
      <c r="C3293" s="45" t="str">
        <f t="shared" si="103"/>
        <v>JSA</v>
      </c>
      <c r="D3293" s="6" t="s">
        <v>218</v>
      </c>
      <c r="E3293" s="7">
        <v>39559</v>
      </c>
      <c r="F3293" s="8"/>
      <c r="G3293" s="9"/>
      <c r="H3293" s="9"/>
      <c r="I3293" s="47">
        <v>37000</v>
      </c>
      <c r="J3293" s="10"/>
    </row>
    <row r="3294" spans="1:10" x14ac:dyDescent="0.3">
      <c r="A3294" t="str" cm="1">
        <f t="array" ref="A3294">IFERROR(_xlfn.XLOOKUP(1,(Hoja1!$B$5:$B$1097=B3294)*(Hoja1!$E$5:$E$1097=_xlfn.MAXIFS(Hoja1!$E$5:$E$1097,Hoja1!$B$5:$B$1097,B3294,Hoja1!$E$5:$E$1097,"&lt;="&amp;E3294)),Hoja1!$C$5:$C$1097,""),"")</f>
        <v>CONST_593_JSA</v>
      </c>
      <c r="B3294" s="45" t="str">
        <f t="shared" si="102"/>
        <v>C-593</v>
      </c>
      <c r="C3294" s="45" t="str">
        <f t="shared" si="103"/>
        <v>JSA</v>
      </c>
      <c r="D3294" s="6" t="s">
        <v>218</v>
      </c>
      <c r="E3294" s="7">
        <v>39591</v>
      </c>
      <c r="F3294" s="8"/>
      <c r="G3294" s="9"/>
      <c r="H3294" s="9"/>
      <c r="I3294" s="47"/>
      <c r="J3294" s="10"/>
    </row>
    <row r="3295" spans="1:10" x14ac:dyDescent="0.3">
      <c r="A3295" t="str" cm="1">
        <f t="array" ref="A3295">IFERROR(_xlfn.XLOOKUP(1,(Hoja1!$B$5:$B$1097=B3295)*(Hoja1!$E$5:$E$1097=_xlfn.MAXIFS(Hoja1!$E$5:$E$1097,Hoja1!$B$5:$B$1097,B3295,Hoja1!$E$5:$E$1097,"&lt;="&amp;E3295)),Hoja1!$C$5:$C$1097,""),"")</f>
        <v>CONST_593_JSA</v>
      </c>
      <c r="B3295" s="45" t="str">
        <f t="shared" si="102"/>
        <v>C-593</v>
      </c>
      <c r="C3295" s="45" t="str">
        <f t="shared" si="103"/>
        <v>JSA</v>
      </c>
      <c r="D3295" s="6" t="s">
        <v>218</v>
      </c>
      <c r="E3295" s="7">
        <v>39593</v>
      </c>
      <c r="F3295" s="8"/>
      <c r="G3295" s="9"/>
      <c r="H3295" s="9"/>
      <c r="I3295" s="47">
        <v>40000</v>
      </c>
      <c r="J3295" s="10"/>
    </row>
    <row r="3296" spans="1:10" x14ac:dyDescent="0.3">
      <c r="A3296" t="str" cm="1">
        <f t="array" ref="A3296">IFERROR(_xlfn.XLOOKUP(1,(Hoja1!$B$5:$B$1097=B3296)*(Hoja1!$E$5:$E$1097=_xlfn.MAXIFS(Hoja1!$E$5:$E$1097,Hoja1!$B$5:$B$1097,B3296,Hoja1!$E$5:$E$1097,"&lt;="&amp;E3296)),Hoja1!$C$5:$C$1097,""),"")</f>
        <v>CONST_593_JSA</v>
      </c>
      <c r="B3296" s="45" t="str">
        <f t="shared" si="102"/>
        <v>C-593</v>
      </c>
      <c r="C3296" s="45" t="str">
        <f t="shared" si="103"/>
        <v>JSA</v>
      </c>
      <c r="D3296" s="6" t="s">
        <v>218</v>
      </c>
      <c r="E3296" s="7">
        <v>39596</v>
      </c>
      <c r="F3296" s="8"/>
      <c r="G3296" s="9"/>
      <c r="H3296" s="9"/>
      <c r="I3296" s="47">
        <v>43000</v>
      </c>
      <c r="J3296" s="10"/>
    </row>
    <row r="3297" spans="1:10" x14ac:dyDescent="0.3">
      <c r="A3297" t="str" cm="1">
        <f t="array" ref="A3297">IFERROR(_xlfn.XLOOKUP(1,(Hoja1!$B$5:$B$1097=B3297)*(Hoja1!$E$5:$E$1097=_xlfn.MAXIFS(Hoja1!$E$5:$E$1097,Hoja1!$B$5:$B$1097,B3297,Hoja1!$E$5:$E$1097,"&lt;="&amp;E3297)),Hoja1!$C$5:$C$1097,""),"")</f>
        <v>CONST_593_JSA</v>
      </c>
      <c r="B3297" s="45" t="str">
        <f t="shared" si="102"/>
        <v>C-593</v>
      </c>
      <c r="C3297" s="45" t="str">
        <f t="shared" si="103"/>
        <v>JSA</v>
      </c>
      <c r="D3297" s="6" t="s">
        <v>218</v>
      </c>
      <c r="E3297" s="7">
        <v>39606</v>
      </c>
      <c r="F3297" s="8"/>
      <c r="G3297" s="9"/>
      <c r="H3297" s="9"/>
      <c r="I3297" s="47">
        <v>40000</v>
      </c>
      <c r="J3297" s="10"/>
    </row>
    <row r="3298" spans="1:10" x14ac:dyDescent="0.3">
      <c r="A3298" t="str" cm="1">
        <f t="array" ref="A3298">IFERROR(_xlfn.XLOOKUP(1,(Hoja1!$B$5:$B$1097=B3298)*(Hoja1!$E$5:$E$1097=_xlfn.MAXIFS(Hoja1!$E$5:$E$1097,Hoja1!$B$5:$B$1097,B3298,Hoja1!$E$5:$E$1097,"&lt;="&amp;E3298)),Hoja1!$C$5:$C$1097,""),"")</f>
        <v>CONST_593_JSA</v>
      </c>
      <c r="B3298" s="45" t="str">
        <f t="shared" si="102"/>
        <v>C-593</v>
      </c>
      <c r="C3298" s="45" t="str">
        <f t="shared" si="103"/>
        <v>JSA</v>
      </c>
      <c r="D3298" s="6" t="s">
        <v>218</v>
      </c>
      <c r="E3298" s="7">
        <v>39611</v>
      </c>
      <c r="F3298" s="8"/>
      <c r="G3298" s="9"/>
      <c r="H3298" s="9"/>
      <c r="I3298" s="47">
        <v>38000</v>
      </c>
      <c r="J3298" s="10"/>
    </row>
    <row r="3299" spans="1:10" x14ac:dyDescent="0.3">
      <c r="A3299" t="str" cm="1">
        <f t="array" ref="A3299">IFERROR(_xlfn.XLOOKUP(1,(Hoja1!$B$5:$B$1097=B3299)*(Hoja1!$E$5:$E$1097=_xlfn.MAXIFS(Hoja1!$E$5:$E$1097,Hoja1!$B$5:$B$1097,B3299,Hoja1!$E$5:$E$1097,"&lt;="&amp;E3299)),Hoja1!$C$5:$C$1097,""),"")</f>
        <v>CONST_593_JSA</v>
      </c>
      <c r="B3299" s="45" t="str">
        <f t="shared" si="102"/>
        <v>C-593</v>
      </c>
      <c r="C3299" s="45" t="str">
        <f t="shared" si="103"/>
        <v>JSA</v>
      </c>
      <c r="D3299" s="6" t="s">
        <v>218</v>
      </c>
      <c r="E3299" s="7">
        <v>39614</v>
      </c>
      <c r="F3299" s="8"/>
      <c r="G3299" s="9"/>
      <c r="H3299" s="9"/>
      <c r="I3299" s="47">
        <v>38000</v>
      </c>
      <c r="J3299" s="10"/>
    </row>
    <row r="3300" spans="1:10" x14ac:dyDescent="0.3">
      <c r="A3300" t="str" cm="1">
        <f t="array" ref="A3300">IFERROR(_xlfn.XLOOKUP(1,(Hoja1!$B$5:$B$1097=B3300)*(Hoja1!$E$5:$E$1097=_xlfn.MAXIFS(Hoja1!$E$5:$E$1097,Hoja1!$B$5:$B$1097,B3300,Hoja1!$E$5:$E$1097,"&lt;="&amp;E3300)),Hoja1!$C$5:$C$1097,""),"")</f>
        <v>CONST_593_JSA</v>
      </c>
      <c r="B3300" s="45" t="str">
        <f t="shared" si="102"/>
        <v>C-593</v>
      </c>
      <c r="C3300" s="45" t="str">
        <f t="shared" si="103"/>
        <v>JSA</v>
      </c>
      <c r="D3300" s="6" t="s">
        <v>218</v>
      </c>
      <c r="E3300" s="7">
        <v>39624</v>
      </c>
      <c r="F3300" s="8"/>
      <c r="G3300" s="9"/>
      <c r="H3300" s="9"/>
      <c r="I3300" s="47">
        <v>39000</v>
      </c>
      <c r="J3300" s="10"/>
    </row>
    <row r="3301" spans="1:10" x14ac:dyDescent="0.3">
      <c r="A3301" t="str" cm="1">
        <f t="array" ref="A3301">IFERROR(_xlfn.XLOOKUP(1,(Hoja1!$B$5:$B$1097=B3301)*(Hoja1!$E$5:$E$1097=_xlfn.MAXIFS(Hoja1!$E$5:$E$1097,Hoja1!$B$5:$B$1097,B3301,Hoja1!$E$5:$E$1097,"&lt;="&amp;E3301)),Hoja1!$C$5:$C$1097,""),"")</f>
        <v>CONST_593_JSA</v>
      </c>
      <c r="B3301" s="45" t="str">
        <f t="shared" si="102"/>
        <v>C-593</v>
      </c>
      <c r="C3301" s="45" t="str">
        <f t="shared" si="103"/>
        <v>JSA</v>
      </c>
      <c r="D3301" s="6" t="s">
        <v>218</v>
      </c>
      <c r="E3301" s="7">
        <v>39629</v>
      </c>
      <c r="F3301" s="8"/>
      <c r="G3301" s="9"/>
      <c r="H3301" s="9"/>
      <c r="I3301" s="47">
        <v>33000</v>
      </c>
      <c r="J3301" s="10"/>
    </row>
    <row r="3302" spans="1:10" x14ac:dyDescent="0.3">
      <c r="A3302" t="str" cm="1">
        <f t="array" ref="A3302">IFERROR(_xlfn.XLOOKUP(1,(Hoja1!$B$5:$B$1097=B3302)*(Hoja1!$E$5:$E$1097=_xlfn.MAXIFS(Hoja1!$E$5:$E$1097,Hoja1!$B$5:$B$1097,B3302,Hoja1!$E$5:$E$1097,"&lt;="&amp;E3302)),Hoja1!$C$5:$C$1097,""),"")</f>
        <v>CONST_593_JSA</v>
      </c>
      <c r="B3302" s="45" t="str">
        <f t="shared" si="102"/>
        <v>C-593</v>
      </c>
      <c r="C3302" s="45" t="str">
        <f t="shared" si="103"/>
        <v>JSA</v>
      </c>
      <c r="D3302" s="6" t="s">
        <v>218</v>
      </c>
      <c r="E3302" s="7">
        <v>39631</v>
      </c>
      <c r="F3302" s="8"/>
      <c r="G3302" s="9"/>
      <c r="H3302" s="9"/>
      <c r="I3302" s="47">
        <v>43000</v>
      </c>
      <c r="J3302" s="10"/>
    </row>
    <row r="3303" spans="1:10" x14ac:dyDescent="0.3">
      <c r="A3303" t="str" cm="1">
        <f t="array" ref="A3303">IFERROR(_xlfn.XLOOKUP(1,(Hoja1!$B$5:$B$1097=B3303)*(Hoja1!$E$5:$E$1097=_xlfn.MAXIFS(Hoja1!$E$5:$E$1097,Hoja1!$B$5:$B$1097,B3303,Hoja1!$E$5:$E$1097,"&lt;="&amp;E3303)),Hoja1!$C$5:$C$1097,""),"")</f>
        <v>CONST_593_JSA</v>
      </c>
      <c r="B3303" s="45" t="str">
        <f t="shared" si="102"/>
        <v>C-593</v>
      </c>
      <c r="C3303" s="45" t="str">
        <f t="shared" si="103"/>
        <v>JSA</v>
      </c>
      <c r="D3303" s="6" t="s">
        <v>218</v>
      </c>
      <c r="E3303" s="7">
        <v>39676</v>
      </c>
      <c r="F3303" s="8"/>
      <c r="G3303" s="9"/>
      <c r="H3303" s="9"/>
      <c r="I3303" s="47">
        <v>60000</v>
      </c>
      <c r="J3303" s="10"/>
    </row>
    <row r="3304" spans="1:10" x14ac:dyDescent="0.3">
      <c r="A3304" t="str" cm="1">
        <f t="array" ref="A3304">IFERROR(_xlfn.XLOOKUP(1,(Hoja1!$B$5:$B$1097=B3304)*(Hoja1!$E$5:$E$1097=_xlfn.MAXIFS(Hoja1!$E$5:$E$1097,Hoja1!$B$5:$B$1097,B3304,Hoja1!$E$5:$E$1097,"&lt;="&amp;E3304)),Hoja1!$C$5:$C$1097,""),"")</f>
        <v>CONST_593_JSA</v>
      </c>
      <c r="B3304" s="45" t="str">
        <f t="shared" si="102"/>
        <v>C-593</v>
      </c>
      <c r="C3304" s="45" t="str">
        <f t="shared" si="103"/>
        <v>JSA</v>
      </c>
      <c r="D3304" s="6" t="s">
        <v>218</v>
      </c>
      <c r="E3304" s="7">
        <v>39694</v>
      </c>
      <c r="F3304" s="8"/>
      <c r="G3304" s="9"/>
      <c r="H3304" s="9"/>
      <c r="I3304" s="47">
        <v>37000</v>
      </c>
      <c r="J3304" s="10"/>
    </row>
    <row r="3305" spans="1:10" x14ac:dyDescent="0.3">
      <c r="A3305" t="str" cm="1">
        <f t="array" ref="A3305">IFERROR(_xlfn.XLOOKUP(1,(Hoja1!$B$5:$B$1097=B3305)*(Hoja1!$E$5:$E$1097=_xlfn.MAXIFS(Hoja1!$E$5:$E$1097,Hoja1!$B$5:$B$1097,B3305,Hoja1!$E$5:$E$1097,"&lt;="&amp;E3305)),Hoja1!$C$5:$C$1097,""),"")</f>
        <v>CONST_593_JSA</v>
      </c>
      <c r="B3305" s="45" t="str">
        <f t="shared" si="102"/>
        <v>C-593</v>
      </c>
      <c r="C3305" s="45" t="str">
        <f t="shared" si="103"/>
        <v>JSA</v>
      </c>
      <c r="D3305" s="6" t="s">
        <v>218</v>
      </c>
      <c r="E3305" s="7">
        <v>39701</v>
      </c>
      <c r="F3305" s="8"/>
      <c r="G3305" s="9"/>
      <c r="H3305" s="9"/>
      <c r="I3305" s="47">
        <v>75000</v>
      </c>
      <c r="J3305" s="10"/>
    </row>
    <row r="3306" spans="1:10" x14ac:dyDescent="0.3">
      <c r="A3306" t="str" cm="1">
        <f t="array" ref="A3306">IFERROR(_xlfn.XLOOKUP(1,(Hoja1!$B$5:$B$1097=B3306)*(Hoja1!$E$5:$E$1097=_xlfn.MAXIFS(Hoja1!$E$5:$E$1097,Hoja1!$B$5:$B$1097,B3306,Hoja1!$E$5:$E$1097,"&lt;="&amp;E3306)),Hoja1!$C$5:$C$1097,""),"")</f>
        <v>CONST_593_JSA</v>
      </c>
      <c r="B3306" s="45" t="str">
        <f t="shared" si="102"/>
        <v>C-593</v>
      </c>
      <c r="C3306" s="45" t="str">
        <f t="shared" si="103"/>
        <v>JSA</v>
      </c>
      <c r="D3306" s="6" t="s">
        <v>218</v>
      </c>
      <c r="E3306" s="7">
        <v>39708</v>
      </c>
      <c r="F3306" s="8"/>
      <c r="G3306" s="9"/>
      <c r="H3306" s="9"/>
      <c r="I3306" s="47">
        <v>52000</v>
      </c>
      <c r="J3306" s="10"/>
    </row>
    <row r="3307" spans="1:10" x14ac:dyDescent="0.3">
      <c r="A3307" t="str" cm="1">
        <f t="array" ref="A3307">IFERROR(_xlfn.XLOOKUP(1,(Hoja1!$B$5:$B$1097=B3307)*(Hoja1!$E$5:$E$1097=_xlfn.MAXIFS(Hoja1!$E$5:$E$1097,Hoja1!$B$5:$B$1097,B3307,Hoja1!$E$5:$E$1097,"&lt;="&amp;E3307)),Hoja1!$C$5:$C$1097,""),"")</f>
        <v>CONST_593_JSA</v>
      </c>
      <c r="B3307" s="45" t="str">
        <f t="shared" si="102"/>
        <v>C-593</v>
      </c>
      <c r="C3307" s="45" t="str">
        <f t="shared" si="103"/>
        <v>JSA</v>
      </c>
      <c r="D3307" s="6" t="s">
        <v>218</v>
      </c>
      <c r="E3307" s="7">
        <v>39729</v>
      </c>
      <c r="F3307" s="8"/>
      <c r="G3307" s="9"/>
      <c r="H3307" s="9"/>
      <c r="I3307" s="47">
        <v>51000</v>
      </c>
      <c r="J3307" s="10"/>
    </row>
    <row r="3308" spans="1:10" x14ac:dyDescent="0.3">
      <c r="A3308" t="str" cm="1">
        <f t="array" ref="A3308">IFERROR(_xlfn.XLOOKUP(1,(Hoja1!$B$5:$B$1097=B3308)*(Hoja1!$E$5:$E$1097=_xlfn.MAXIFS(Hoja1!$E$5:$E$1097,Hoja1!$B$5:$B$1097,B3308,Hoja1!$E$5:$E$1097,"&lt;="&amp;E3308)),Hoja1!$C$5:$C$1097,""),"")</f>
        <v>CONST_593_JSA</v>
      </c>
      <c r="B3308" s="45" t="str">
        <f t="shared" si="102"/>
        <v>C-593</v>
      </c>
      <c r="C3308" s="45" t="str">
        <f t="shared" si="103"/>
        <v>JSA</v>
      </c>
      <c r="D3308" s="6" t="s">
        <v>218</v>
      </c>
      <c r="E3308" s="7">
        <v>39742</v>
      </c>
      <c r="F3308" s="8"/>
      <c r="G3308" s="9"/>
      <c r="H3308" s="9"/>
      <c r="I3308" s="47">
        <v>50000</v>
      </c>
      <c r="J3308" s="10"/>
    </row>
    <row r="3309" spans="1:10" x14ac:dyDescent="0.3">
      <c r="A3309" t="str" cm="1">
        <f t="array" ref="A3309">IFERROR(_xlfn.XLOOKUP(1,(Hoja1!$B$5:$B$1097=B3309)*(Hoja1!$E$5:$E$1097=_xlfn.MAXIFS(Hoja1!$E$5:$E$1097,Hoja1!$B$5:$B$1097,B3309,Hoja1!$E$5:$E$1097,"&lt;="&amp;E3309)),Hoja1!$C$5:$C$1097,""),"")</f>
        <v>CONST_593_JSA</v>
      </c>
      <c r="B3309" s="45" t="str">
        <f t="shared" si="102"/>
        <v>C-593</v>
      </c>
      <c r="C3309" s="45" t="str">
        <f t="shared" si="103"/>
        <v>JSA</v>
      </c>
      <c r="D3309" s="6" t="s">
        <v>218</v>
      </c>
      <c r="E3309" s="7">
        <v>39756</v>
      </c>
      <c r="F3309" s="8"/>
      <c r="G3309" s="9"/>
      <c r="H3309" s="9"/>
      <c r="I3309" s="47"/>
      <c r="J3309" s="10"/>
    </row>
    <row r="3310" spans="1:10" x14ac:dyDescent="0.3">
      <c r="A3310" t="str" cm="1">
        <f t="array" ref="A3310">IFERROR(_xlfn.XLOOKUP(1,(Hoja1!$B$5:$B$1097=B3310)*(Hoja1!$E$5:$E$1097=_xlfn.MAXIFS(Hoja1!$E$5:$E$1097,Hoja1!$B$5:$B$1097,B3310,Hoja1!$E$5:$E$1097,"&lt;="&amp;E3310)),Hoja1!$C$5:$C$1097,""),"")</f>
        <v>CONST_593_JSA</v>
      </c>
      <c r="B3310" s="45" t="str">
        <f t="shared" si="102"/>
        <v>C-593</v>
      </c>
      <c r="C3310" s="45" t="str">
        <f t="shared" si="103"/>
        <v>JSA</v>
      </c>
      <c r="D3310" s="6" t="s">
        <v>218</v>
      </c>
      <c r="E3310" s="7">
        <v>39783</v>
      </c>
      <c r="F3310" s="8"/>
      <c r="G3310" s="9"/>
      <c r="H3310" s="9"/>
      <c r="I3310" s="47">
        <v>8000</v>
      </c>
      <c r="J3310" s="10"/>
    </row>
    <row r="3311" spans="1:10" x14ac:dyDescent="0.3">
      <c r="A3311" t="str" cm="1">
        <f t="array" ref="A3311">IFERROR(_xlfn.XLOOKUP(1,(Hoja1!$B$5:$B$1097=B3311)*(Hoja1!$E$5:$E$1097=_xlfn.MAXIFS(Hoja1!$E$5:$E$1097,Hoja1!$B$5:$B$1097,B3311,Hoja1!$E$5:$E$1097,"&lt;="&amp;E3311)),Hoja1!$C$5:$C$1097,""),"")</f>
        <v>CONST_593_JSA</v>
      </c>
      <c r="B3311" s="45" t="str">
        <f t="shared" si="102"/>
        <v>C-593</v>
      </c>
      <c r="C3311" s="45" t="str">
        <f t="shared" si="103"/>
        <v>JSA</v>
      </c>
      <c r="D3311" s="6" t="s">
        <v>218</v>
      </c>
      <c r="E3311" s="7">
        <v>39802</v>
      </c>
      <c r="F3311" s="8"/>
      <c r="G3311" s="9"/>
      <c r="H3311" s="9"/>
      <c r="I3311" s="47">
        <v>14000</v>
      </c>
      <c r="J3311" s="10"/>
    </row>
    <row r="3312" spans="1:10" x14ac:dyDescent="0.3">
      <c r="A3312" t="str" cm="1">
        <f t="array" ref="A3312">IFERROR(_xlfn.XLOOKUP(1,(Hoja1!$B$5:$B$1097=B3312)*(Hoja1!$E$5:$E$1097=_xlfn.MAXIFS(Hoja1!$E$5:$E$1097,Hoja1!$B$5:$B$1097,B3312,Hoja1!$E$5:$E$1097,"&lt;="&amp;E3312)),Hoja1!$C$5:$C$1097,""),"")</f>
        <v>CONST_593_JSA</v>
      </c>
      <c r="B3312" s="45" t="str">
        <f t="shared" si="102"/>
        <v>C-593</v>
      </c>
      <c r="C3312" s="45" t="str">
        <f t="shared" si="103"/>
        <v>JSA</v>
      </c>
      <c r="D3312" s="6" t="s">
        <v>218</v>
      </c>
      <c r="E3312" s="7">
        <v>39821</v>
      </c>
      <c r="F3312" s="8"/>
      <c r="G3312" s="9"/>
      <c r="H3312" s="9"/>
      <c r="I3312" s="47">
        <v>21000</v>
      </c>
      <c r="J3312" s="10"/>
    </row>
    <row r="3313" spans="1:10" x14ac:dyDescent="0.3">
      <c r="A3313" t="str" cm="1">
        <f t="array" ref="A3313">IFERROR(_xlfn.XLOOKUP(1,(Hoja1!$B$5:$B$1097=B3313)*(Hoja1!$E$5:$E$1097=_xlfn.MAXIFS(Hoja1!$E$5:$E$1097,Hoja1!$B$5:$B$1097,B3313,Hoja1!$E$5:$E$1097,"&lt;="&amp;E3313)),Hoja1!$C$5:$C$1097,""),"")</f>
        <v>CONST_593_JSA</v>
      </c>
      <c r="B3313" s="45" t="str">
        <f t="shared" si="102"/>
        <v>C-593</v>
      </c>
      <c r="C3313" s="45" t="str">
        <f t="shared" si="103"/>
        <v>JSA</v>
      </c>
      <c r="D3313" s="6" t="s">
        <v>218</v>
      </c>
      <c r="E3313" s="7">
        <v>39827</v>
      </c>
      <c r="F3313" s="8"/>
      <c r="G3313" s="9"/>
      <c r="H3313" s="9"/>
      <c r="I3313" s="47">
        <v>6000</v>
      </c>
      <c r="J3313" s="10"/>
    </row>
    <row r="3314" spans="1:10" x14ac:dyDescent="0.3">
      <c r="A3314" t="str" cm="1">
        <f t="array" ref="A3314">IFERROR(_xlfn.XLOOKUP(1,(Hoja1!$B$5:$B$1097=B3314)*(Hoja1!$E$5:$E$1097=_xlfn.MAXIFS(Hoja1!$E$5:$E$1097,Hoja1!$B$5:$B$1097,B3314,Hoja1!$E$5:$E$1097,"&lt;="&amp;E3314)),Hoja1!$C$5:$C$1097,""),"")</f>
        <v>CONST_593_JSA</v>
      </c>
      <c r="B3314" s="45" t="str">
        <f t="shared" si="102"/>
        <v>C-593</v>
      </c>
      <c r="C3314" s="45" t="str">
        <f t="shared" si="103"/>
        <v>JSA</v>
      </c>
      <c r="D3314" s="6" t="s">
        <v>218</v>
      </c>
      <c r="E3314" s="7">
        <v>39834</v>
      </c>
      <c r="F3314" s="8"/>
      <c r="G3314" s="9"/>
      <c r="H3314" s="9"/>
      <c r="I3314" s="47">
        <v>10000</v>
      </c>
      <c r="J3314" s="10"/>
    </row>
    <row r="3315" spans="1:10" x14ac:dyDescent="0.3">
      <c r="A3315" t="str" cm="1">
        <f t="array" ref="A3315">IFERROR(_xlfn.XLOOKUP(1,(Hoja1!$B$5:$B$1097=B3315)*(Hoja1!$E$5:$E$1097=_xlfn.MAXIFS(Hoja1!$E$5:$E$1097,Hoja1!$B$5:$B$1097,B3315,Hoja1!$E$5:$E$1097,"&lt;="&amp;E3315)),Hoja1!$C$5:$C$1097,""),"")</f>
        <v>CONST_593_JSA</v>
      </c>
      <c r="B3315" s="45" t="str">
        <f t="shared" si="102"/>
        <v>C-593</v>
      </c>
      <c r="C3315" s="45" t="str">
        <f t="shared" si="103"/>
        <v>JSA</v>
      </c>
      <c r="D3315" s="6" t="s">
        <v>218</v>
      </c>
      <c r="E3315" s="7">
        <v>39850</v>
      </c>
      <c r="F3315" s="8"/>
      <c r="G3315" s="9"/>
      <c r="H3315" s="9"/>
      <c r="I3315" s="47">
        <v>8000</v>
      </c>
      <c r="J3315" s="10"/>
    </row>
    <row r="3316" spans="1:10" x14ac:dyDescent="0.3">
      <c r="A3316" t="str" cm="1">
        <f t="array" ref="A3316">IFERROR(_xlfn.XLOOKUP(1,(Hoja1!$B$5:$B$1097=B3316)*(Hoja1!$E$5:$E$1097=_xlfn.MAXIFS(Hoja1!$E$5:$E$1097,Hoja1!$B$5:$B$1097,B3316,Hoja1!$E$5:$E$1097,"&lt;="&amp;E3316)),Hoja1!$C$5:$C$1097,""),"")</f>
        <v>CONST_593_JSA</v>
      </c>
      <c r="B3316" s="45" t="str">
        <f t="shared" si="102"/>
        <v>C-593</v>
      </c>
      <c r="C3316" s="45" t="str">
        <f t="shared" si="103"/>
        <v>JSA</v>
      </c>
      <c r="D3316" s="6" t="s">
        <v>218</v>
      </c>
      <c r="E3316" s="7">
        <v>39853</v>
      </c>
      <c r="F3316" s="8"/>
      <c r="G3316" s="9"/>
      <c r="H3316" s="9"/>
      <c r="I3316" s="47">
        <v>7000</v>
      </c>
      <c r="J3316" s="10"/>
    </row>
    <row r="3317" spans="1:10" x14ac:dyDescent="0.3">
      <c r="A3317" t="str" cm="1">
        <f t="array" ref="A3317">IFERROR(_xlfn.XLOOKUP(1,(Hoja1!$B$5:$B$1097=B3317)*(Hoja1!$E$5:$E$1097=_xlfn.MAXIFS(Hoja1!$E$5:$E$1097,Hoja1!$B$5:$B$1097,B3317,Hoja1!$E$5:$E$1097,"&lt;="&amp;E3317)),Hoja1!$C$5:$C$1097,""),"")</f>
        <v>CONST_593_JSA</v>
      </c>
      <c r="B3317" s="45" t="str">
        <f t="shared" si="102"/>
        <v>C-593</v>
      </c>
      <c r="C3317" s="45" t="str">
        <f t="shared" si="103"/>
        <v>JSA</v>
      </c>
      <c r="D3317" s="6" t="s">
        <v>218</v>
      </c>
      <c r="E3317" s="7">
        <v>39905</v>
      </c>
      <c r="F3317" s="8"/>
      <c r="G3317" s="9"/>
      <c r="H3317" s="9"/>
      <c r="I3317" s="47">
        <v>22000</v>
      </c>
      <c r="J3317" s="10"/>
    </row>
    <row r="3318" spans="1:10" x14ac:dyDescent="0.3">
      <c r="A3318" t="str" cm="1">
        <f t="array" ref="A3318">IFERROR(_xlfn.XLOOKUP(1,(Hoja1!$B$5:$B$1097=B3318)*(Hoja1!$E$5:$E$1097=_xlfn.MAXIFS(Hoja1!$E$5:$E$1097,Hoja1!$B$5:$B$1097,B3318,Hoja1!$E$5:$E$1097,"&lt;="&amp;E3318)),Hoja1!$C$5:$C$1097,""),"")</f>
        <v>CONST_593_JSA</v>
      </c>
      <c r="B3318" s="45" t="str">
        <f t="shared" si="102"/>
        <v>C-593</v>
      </c>
      <c r="C3318" s="45" t="str">
        <f t="shared" si="103"/>
        <v>JSA</v>
      </c>
      <c r="D3318" s="6" t="s">
        <v>218</v>
      </c>
      <c r="E3318" s="7">
        <v>39911</v>
      </c>
      <c r="F3318" s="8"/>
      <c r="G3318" s="9"/>
      <c r="H3318" s="9"/>
      <c r="I3318" s="47">
        <v>57000</v>
      </c>
      <c r="J3318" s="10"/>
    </row>
    <row r="3319" spans="1:10" x14ac:dyDescent="0.3">
      <c r="A3319" t="str" cm="1">
        <f t="array" ref="A3319">IFERROR(_xlfn.XLOOKUP(1,(Hoja1!$B$5:$B$1097=B3319)*(Hoja1!$E$5:$E$1097=_xlfn.MAXIFS(Hoja1!$E$5:$E$1097,Hoja1!$B$5:$B$1097,B3319,Hoja1!$E$5:$E$1097,"&lt;="&amp;E3319)),Hoja1!$C$5:$C$1097,""),"")</f>
        <v>CONST_593_JSA</v>
      </c>
      <c r="B3319" s="45" t="str">
        <f t="shared" si="102"/>
        <v>C-593</v>
      </c>
      <c r="C3319" s="45" t="str">
        <f t="shared" si="103"/>
        <v>JSA</v>
      </c>
      <c r="D3319" s="6" t="s">
        <v>218</v>
      </c>
      <c r="E3319" s="7">
        <v>39912</v>
      </c>
      <c r="F3319" s="8"/>
      <c r="G3319" s="9"/>
      <c r="H3319" s="9"/>
      <c r="I3319" s="47">
        <v>11000</v>
      </c>
      <c r="J3319" s="10"/>
    </row>
    <row r="3320" spans="1:10" x14ac:dyDescent="0.3">
      <c r="A3320" t="str" cm="1">
        <f t="array" ref="A3320">IFERROR(_xlfn.XLOOKUP(1,(Hoja1!$B$5:$B$1097=B3320)*(Hoja1!$E$5:$E$1097=_xlfn.MAXIFS(Hoja1!$E$5:$E$1097,Hoja1!$B$5:$B$1097,B3320,Hoja1!$E$5:$E$1097,"&lt;="&amp;E3320)),Hoja1!$C$5:$C$1097,""),"")</f>
        <v>CONST_593_JSA</v>
      </c>
      <c r="B3320" s="45" t="str">
        <f t="shared" si="102"/>
        <v>C-593</v>
      </c>
      <c r="C3320" s="45" t="str">
        <f t="shared" si="103"/>
        <v>JSA</v>
      </c>
      <c r="D3320" s="6" t="s">
        <v>218</v>
      </c>
      <c r="E3320" s="7">
        <v>39916</v>
      </c>
      <c r="F3320" s="8"/>
      <c r="G3320" s="9"/>
      <c r="H3320" s="9"/>
      <c r="I3320" s="47">
        <v>52000</v>
      </c>
      <c r="J3320" s="10"/>
    </row>
    <row r="3321" spans="1:10" x14ac:dyDescent="0.3">
      <c r="A3321" t="str" cm="1">
        <f t="array" ref="A3321">IFERROR(_xlfn.XLOOKUP(1,(Hoja1!$B$5:$B$1097=B3321)*(Hoja1!$E$5:$E$1097=_xlfn.MAXIFS(Hoja1!$E$5:$E$1097,Hoja1!$B$5:$B$1097,B3321,Hoja1!$E$5:$E$1097,"&lt;="&amp;E3321)),Hoja1!$C$5:$C$1097,""),"")</f>
        <v>CONST_593_JSA</v>
      </c>
      <c r="B3321" s="45" t="str">
        <f t="shared" si="102"/>
        <v>C-593</v>
      </c>
      <c r="C3321" s="45" t="str">
        <f t="shared" si="103"/>
        <v>JSA</v>
      </c>
      <c r="D3321" s="6" t="s">
        <v>218</v>
      </c>
      <c r="E3321" s="7">
        <v>39939</v>
      </c>
      <c r="F3321" s="8"/>
      <c r="G3321" s="9"/>
      <c r="H3321" s="9"/>
      <c r="I3321" s="47">
        <v>15000</v>
      </c>
      <c r="J3321" s="10"/>
    </row>
    <row r="3322" spans="1:10" x14ac:dyDescent="0.3">
      <c r="A3322" t="str" cm="1">
        <f t="array" ref="A3322">IFERROR(_xlfn.XLOOKUP(1,(Hoja1!$B$5:$B$1097=B3322)*(Hoja1!$E$5:$E$1097=_xlfn.MAXIFS(Hoja1!$E$5:$E$1097,Hoja1!$B$5:$B$1097,B3322,Hoja1!$E$5:$E$1097,"&lt;="&amp;E3322)),Hoja1!$C$5:$C$1097,""),"")</f>
        <v>CONST_593_JSA</v>
      </c>
      <c r="B3322" s="45" t="str">
        <f t="shared" si="102"/>
        <v>C-593</v>
      </c>
      <c r="C3322" s="45" t="str">
        <f t="shared" si="103"/>
        <v>JSA</v>
      </c>
      <c r="D3322" s="6" t="s">
        <v>218</v>
      </c>
      <c r="E3322" s="7">
        <v>39940</v>
      </c>
      <c r="F3322" s="8"/>
      <c r="G3322" s="9"/>
      <c r="H3322" s="9"/>
      <c r="I3322" s="47">
        <v>34000</v>
      </c>
      <c r="J3322" s="10"/>
    </row>
    <row r="3323" spans="1:10" x14ac:dyDescent="0.3">
      <c r="A3323" t="str" cm="1">
        <f t="array" ref="A3323">IFERROR(_xlfn.XLOOKUP(1,(Hoja1!$B$5:$B$1097=B3323)*(Hoja1!$E$5:$E$1097=_xlfn.MAXIFS(Hoja1!$E$5:$E$1097,Hoja1!$B$5:$B$1097,B3323,Hoja1!$E$5:$E$1097,"&lt;="&amp;E3323)),Hoja1!$C$5:$C$1097,""),"")</f>
        <v>CONST_593_JSA</v>
      </c>
      <c r="B3323" s="45" t="str">
        <f t="shared" si="102"/>
        <v>C-593</v>
      </c>
      <c r="C3323" s="45" t="str">
        <f t="shared" si="103"/>
        <v>JSA</v>
      </c>
      <c r="D3323" s="6" t="s">
        <v>218</v>
      </c>
      <c r="E3323" s="7">
        <v>39990</v>
      </c>
      <c r="F3323" s="8"/>
      <c r="G3323" s="9"/>
      <c r="H3323" s="9"/>
      <c r="I3323" s="47">
        <v>35000</v>
      </c>
      <c r="J3323" s="10"/>
    </row>
    <row r="3324" spans="1:10" x14ac:dyDescent="0.3">
      <c r="A3324" t="str" cm="1">
        <f t="array" ref="A3324">IFERROR(_xlfn.XLOOKUP(1,(Hoja1!$B$5:$B$1097=B3324)*(Hoja1!$E$5:$E$1097=_xlfn.MAXIFS(Hoja1!$E$5:$E$1097,Hoja1!$B$5:$B$1097,B3324,Hoja1!$E$5:$E$1097,"&lt;="&amp;E3324)),Hoja1!$C$5:$C$1097,""),"")</f>
        <v>CONST_593_JSA</v>
      </c>
      <c r="B3324" s="45" t="str">
        <f t="shared" si="102"/>
        <v>C-593</v>
      </c>
      <c r="C3324" s="45" t="str">
        <f t="shared" si="103"/>
        <v>JSA</v>
      </c>
      <c r="D3324" s="6" t="s">
        <v>218</v>
      </c>
      <c r="E3324" s="7">
        <v>39994</v>
      </c>
      <c r="F3324" s="8"/>
      <c r="G3324" s="9"/>
      <c r="H3324" s="9"/>
      <c r="I3324" s="47">
        <v>24000</v>
      </c>
      <c r="J3324" s="10"/>
    </row>
    <row r="3325" spans="1:10" x14ac:dyDescent="0.3">
      <c r="A3325" t="str" cm="1">
        <f t="array" ref="A3325">IFERROR(_xlfn.XLOOKUP(1,(Hoja1!$B$5:$B$1097=B3325)*(Hoja1!$E$5:$E$1097=_xlfn.MAXIFS(Hoja1!$E$5:$E$1097,Hoja1!$B$5:$B$1097,B3325,Hoja1!$E$5:$E$1097,"&lt;="&amp;E3325)),Hoja1!$C$5:$C$1097,""),"")</f>
        <v>CONST_593_JSA</v>
      </c>
      <c r="B3325" s="45" t="str">
        <f t="shared" si="102"/>
        <v>C-593</v>
      </c>
      <c r="C3325" s="45" t="str">
        <f t="shared" si="103"/>
        <v>JSA</v>
      </c>
      <c r="D3325" s="6" t="s">
        <v>218</v>
      </c>
      <c r="E3325" s="7">
        <v>40037</v>
      </c>
      <c r="F3325" s="8"/>
      <c r="G3325" s="9"/>
      <c r="H3325" s="9"/>
      <c r="I3325" s="47">
        <v>39000</v>
      </c>
      <c r="J3325" s="10">
        <v>7</v>
      </c>
    </row>
    <row r="3326" spans="1:10" x14ac:dyDescent="0.3">
      <c r="A3326" t="str" cm="1">
        <f t="array" ref="A3326">IFERROR(_xlfn.XLOOKUP(1,(Hoja1!$B$5:$B$1097=B3326)*(Hoja1!$E$5:$E$1097=_xlfn.MAXIFS(Hoja1!$E$5:$E$1097,Hoja1!$B$5:$B$1097,B3326,Hoja1!$E$5:$E$1097,"&lt;="&amp;E3326)),Hoja1!$C$5:$C$1097,""),"")</f>
        <v>CONST_593_JSA</v>
      </c>
      <c r="B3326" s="45" t="str">
        <f t="shared" si="102"/>
        <v>C-593</v>
      </c>
      <c r="C3326" s="45" t="str">
        <f t="shared" si="103"/>
        <v>JSA</v>
      </c>
      <c r="D3326" s="6" t="s">
        <v>218</v>
      </c>
      <c r="E3326" s="7">
        <v>40038</v>
      </c>
      <c r="F3326" s="8"/>
      <c r="G3326" s="9"/>
      <c r="H3326" s="9"/>
      <c r="I3326" s="47">
        <v>33000</v>
      </c>
      <c r="J3326" s="10">
        <v>7</v>
      </c>
    </row>
    <row r="3327" spans="1:10" x14ac:dyDescent="0.3">
      <c r="A3327" t="str" cm="1">
        <f t="array" ref="A3327">IFERROR(_xlfn.XLOOKUP(1,(Hoja1!$B$5:$B$1097=B3327)*(Hoja1!$E$5:$E$1097=_xlfn.MAXIFS(Hoja1!$E$5:$E$1097,Hoja1!$B$5:$B$1097,B3327,Hoja1!$E$5:$E$1097,"&lt;="&amp;E3327)),Hoja1!$C$5:$C$1097,""),"")</f>
        <v>CONST_593_JSA</v>
      </c>
      <c r="B3327" s="45" t="str">
        <f t="shared" si="102"/>
        <v>C-593</v>
      </c>
      <c r="C3327" s="45" t="str">
        <f t="shared" si="103"/>
        <v>JSA</v>
      </c>
      <c r="D3327" s="6" t="s">
        <v>218</v>
      </c>
      <c r="E3327" s="7">
        <v>40122</v>
      </c>
      <c r="F3327" s="8"/>
      <c r="G3327" s="9"/>
      <c r="H3327" s="9"/>
      <c r="I3327" s="47">
        <v>33000</v>
      </c>
      <c r="J3327" s="10">
        <v>7</v>
      </c>
    </row>
    <row r="3328" spans="1:10" x14ac:dyDescent="0.3">
      <c r="A3328" t="str" cm="1">
        <f t="array" ref="A3328">IFERROR(_xlfn.XLOOKUP(1,(Hoja1!$B$5:$B$1097=B3328)*(Hoja1!$E$5:$E$1097=_xlfn.MAXIFS(Hoja1!$E$5:$E$1097,Hoja1!$B$5:$B$1097,B3328,Hoja1!$E$5:$E$1097,"&lt;="&amp;E3328)),Hoja1!$C$5:$C$1097,""),"")</f>
        <v>CONST_593_JSA</v>
      </c>
      <c r="B3328" s="45" t="str">
        <f t="shared" si="102"/>
        <v>C-593</v>
      </c>
      <c r="C3328" s="45" t="str">
        <f t="shared" si="103"/>
        <v>JSA</v>
      </c>
      <c r="D3328" s="6" t="s">
        <v>218</v>
      </c>
      <c r="E3328" s="7">
        <v>40129</v>
      </c>
      <c r="F3328" s="8"/>
      <c r="G3328" s="9"/>
      <c r="H3328" s="9"/>
      <c r="I3328" s="47">
        <v>56000</v>
      </c>
      <c r="J3328" s="10">
        <v>7</v>
      </c>
    </row>
    <row r="3329" spans="1:10" x14ac:dyDescent="0.3">
      <c r="A3329" t="str" cm="1">
        <f t="array" ref="A3329">IFERROR(_xlfn.XLOOKUP(1,(Hoja1!$B$5:$B$1097=B3329)*(Hoja1!$E$5:$E$1097=_xlfn.MAXIFS(Hoja1!$E$5:$E$1097,Hoja1!$B$5:$B$1097,B3329,Hoja1!$E$5:$E$1097,"&lt;="&amp;E3329)),Hoja1!$C$5:$C$1097,""),"")</f>
        <v>CONST_610_JSA</v>
      </c>
      <c r="B3329" s="45" t="str">
        <f t="shared" si="102"/>
        <v>C-610</v>
      </c>
      <c r="C3329" s="45" t="str">
        <f t="shared" si="103"/>
        <v>JSA</v>
      </c>
      <c r="D3329" s="6" t="s">
        <v>60</v>
      </c>
      <c r="E3329" s="7">
        <v>39438</v>
      </c>
      <c r="F3329" s="8"/>
      <c r="G3329" s="9"/>
      <c r="H3329" s="9"/>
      <c r="I3329" s="47">
        <v>33000</v>
      </c>
      <c r="J3329" s="10"/>
    </row>
    <row r="3330" spans="1:10" x14ac:dyDescent="0.3">
      <c r="A3330" t="str" cm="1">
        <f t="array" ref="A3330">IFERROR(_xlfn.XLOOKUP(1,(Hoja1!$B$5:$B$1097=B3330)*(Hoja1!$E$5:$E$1097=_xlfn.MAXIFS(Hoja1!$E$5:$E$1097,Hoja1!$B$5:$B$1097,B3330,Hoja1!$E$5:$E$1097,"&lt;="&amp;E3330)),Hoja1!$C$5:$C$1097,""),"")</f>
        <v>CONST_610_JSA</v>
      </c>
      <c r="B3330" s="45" t="str">
        <f t="shared" si="102"/>
        <v>C-610</v>
      </c>
      <c r="C3330" s="45" t="str">
        <f t="shared" si="103"/>
        <v>JSA</v>
      </c>
      <c r="D3330" s="6" t="s">
        <v>60</v>
      </c>
      <c r="E3330" s="7">
        <v>39439</v>
      </c>
      <c r="F3330" s="8"/>
      <c r="G3330" s="9"/>
      <c r="H3330" s="9"/>
      <c r="I3330" s="47">
        <v>58000</v>
      </c>
      <c r="J3330" s="10"/>
    </row>
    <row r="3331" spans="1:10" x14ac:dyDescent="0.3">
      <c r="A3331" t="str" cm="1">
        <f t="array" ref="A3331">IFERROR(_xlfn.XLOOKUP(1,(Hoja1!$B$5:$B$1097=B3331)*(Hoja1!$E$5:$E$1097=_xlfn.MAXIFS(Hoja1!$E$5:$E$1097,Hoja1!$B$5:$B$1097,B3331,Hoja1!$E$5:$E$1097,"&lt;="&amp;E3331)),Hoja1!$C$5:$C$1097,""),"")</f>
        <v>CONST_610_JSA</v>
      </c>
      <c r="B3331" s="45" t="str">
        <f t="shared" ref="B3331:B3394" si="104">IF(LEFT(D3331,1)="T","T-","C-")&amp;TRIM(RIGHT(D3331,LEN(D3331)-SEARCH("-",D3331)))</f>
        <v>C-610</v>
      </c>
      <c r="C3331" s="45" t="str">
        <f t="shared" ref="C3331:C3394" si="105">IFERROR(MID(A3331,FIND("_",A3331,FIND("_",A3331)+1)+1,LEN(A3331)),"")</f>
        <v>JSA</v>
      </c>
      <c r="D3331" s="6" t="s">
        <v>60</v>
      </c>
      <c r="E3331" s="7">
        <v>39440</v>
      </c>
      <c r="F3331" s="8"/>
      <c r="G3331" s="9"/>
      <c r="H3331" s="9"/>
      <c r="I3331" s="47">
        <v>32000</v>
      </c>
      <c r="J3331" s="10"/>
    </row>
    <row r="3332" spans="1:10" x14ac:dyDescent="0.3">
      <c r="A3332" t="str" cm="1">
        <f t="array" ref="A3332">IFERROR(_xlfn.XLOOKUP(1,(Hoja1!$B$5:$B$1097=B3332)*(Hoja1!$E$5:$E$1097=_xlfn.MAXIFS(Hoja1!$E$5:$E$1097,Hoja1!$B$5:$B$1097,B3332,Hoja1!$E$5:$E$1097,"&lt;="&amp;E3332)),Hoja1!$C$5:$C$1097,""),"")</f>
        <v>CONST_610_JSA</v>
      </c>
      <c r="B3332" s="45" t="str">
        <f t="shared" si="104"/>
        <v>C-610</v>
      </c>
      <c r="C3332" s="45" t="str">
        <f t="shared" si="105"/>
        <v>JSA</v>
      </c>
      <c r="D3332" s="6" t="s">
        <v>60</v>
      </c>
      <c r="E3332" s="7">
        <v>39441</v>
      </c>
      <c r="F3332" s="8"/>
      <c r="G3332" s="9"/>
      <c r="H3332" s="9"/>
      <c r="I3332" s="47">
        <v>36000</v>
      </c>
      <c r="J3332" s="10"/>
    </row>
    <row r="3333" spans="1:10" x14ac:dyDescent="0.3">
      <c r="A3333" t="str" cm="1">
        <f t="array" ref="A3333">IFERROR(_xlfn.XLOOKUP(1,(Hoja1!$B$5:$B$1097=B3333)*(Hoja1!$E$5:$E$1097=_xlfn.MAXIFS(Hoja1!$E$5:$E$1097,Hoja1!$B$5:$B$1097,B3333,Hoja1!$E$5:$E$1097,"&lt;="&amp;E3333)),Hoja1!$C$5:$C$1097,""),"")</f>
        <v>CONST_610_JSA</v>
      </c>
      <c r="B3333" s="45" t="str">
        <f t="shared" si="104"/>
        <v>C-610</v>
      </c>
      <c r="C3333" s="45" t="str">
        <f t="shared" si="105"/>
        <v>JSA</v>
      </c>
      <c r="D3333" s="6" t="s">
        <v>60</v>
      </c>
      <c r="E3333" s="7">
        <v>39442</v>
      </c>
      <c r="F3333" s="8"/>
      <c r="G3333" s="9"/>
      <c r="H3333" s="9"/>
      <c r="I3333" s="47">
        <v>28000</v>
      </c>
      <c r="J3333" s="10"/>
    </row>
    <row r="3334" spans="1:10" x14ac:dyDescent="0.3">
      <c r="A3334" t="str" cm="1">
        <f t="array" ref="A3334">IFERROR(_xlfn.XLOOKUP(1,(Hoja1!$B$5:$B$1097=B3334)*(Hoja1!$E$5:$E$1097=_xlfn.MAXIFS(Hoja1!$E$5:$E$1097,Hoja1!$B$5:$B$1097,B3334,Hoja1!$E$5:$E$1097,"&lt;="&amp;E3334)),Hoja1!$C$5:$C$1097,""),"")</f>
        <v>CONST_610_JSA</v>
      </c>
      <c r="B3334" s="45" t="str">
        <f t="shared" si="104"/>
        <v>C-610</v>
      </c>
      <c r="C3334" s="45" t="str">
        <f t="shared" si="105"/>
        <v>JSA</v>
      </c>
      <c r="D3334" s="6" t="s">
        <v>60</v>
      </c>
      <c r="E3334" s="7">
        <v>39443</v>
      </c>
      <c r="F3334" s="8"/>
      <c r="G3334" s="9"/>
      <c r="H3334" s="9"/>
      <c r="I3334" s="47">
        <v>30000</v>
      </c>
      <c r="J3334" s="10"/>
    </row>
    <row r="3335" spans="1:10" x14ac:dyDescent="0.3">
      <c r="A3335" t="str" cm="1">
        <f t="array" ref="A3335">IFERROR(_xlfn.XLOOKUP(1,(Hoja1!$B$5:$B$1097=B3335)*(Hoja1!$E$5:$E$1097=_xlfn.MAXIFS(Hoja1!$E$5:$E$1097,Hoja1!$B$5:$B$1097,B3335,Hoja1!$E$5:$E$1097,"&lt;="&amp;E3335)),Hoja1!$C$5:$C$1097,""),"")</f>
        <v>CONST_610_JSA</v>
      </c>
      <c r="B3335" s="45" t="str">
        <f t="shared" si="104"/>
        <v>C-610</v>
      </c>
      <c r="C3335" s="45" t="str">
        <f t="shared" si="105"/>
        <v>JSA</v>
      </c>
      <c r="D3335" s="6" t="s">
        <v>60</v>
      </c>
      <c r="E3335" s="7">
        <v>39446</v>
      </c>
      <c r="F3335" s="8"/>
      <c r="G3335" s="9"/>
      <c r="H3335" s="9"/>
      <c r="I3335" s="47">
        <v>34000</v>
      </c>
      <c r="J3335" s="10"/>
    </row>
    <row r="3336" spans="1:10" x14ac:dyDescent="0.3">
      <c r="A3336" t="str" cm="1">
        <f t="array" ref="A3336">IFERROR(_xlfn.XLOOKUP(1,(Hoja1!$B$5:$B$1097=B3336)*(Hoja1!$E$5:$E$1097=_xlfn.MAXIFS(Hoja1!$E$5:$E$1097,Hoja1!$B$5:$B$1097,B3336,Hoja1!$E$5:$E$1097,"&lt;="&amp;E3336)),Hoja1!$C$5:$C$1097,""),"")</f>
        <v>CONST_610_JSA</v>
      </c>
      <c r="B3336" s="45" t="str">
        <f t="shared" si="104"/>
        <v>C-610</v>
      </c>
      <c r="C3336" s="45" t="str">
        <f t="shared" si="105"/>
        <v>JSA</v>
      </c>
      <c r="D3336" s="6" t="s">
        <v>60</v>
      </c>
      <c r="E3336" s="7">
        <v>39451</v>
      </c>
      <c r="F3336" s="8"/>
      <c r="G3336" s="9"/>
      <c r="H3336" s="9"/>
      <c r="I3336" s="47">
        <v>36000</v>
      </c>
      <c r="J3336" s="10"/>
    </row>
    <row r="3337" spans="1:10" x14ac:dyDescent="0.3">
      <c r="A3337" t="str" cm="1">
        <f t="array" ref="A3337">IFERROR(_xlfn.XLOOKUP(1,(Hoja1!$B$5:$B$1097=B3337)*(Hoja1!$E$5:$E$1097=_xlfn.MAXIFS(Hoja1!$E$5:$E$1097,Hoja1!$B$5:$B$1097,B3337,Hoja1!$E$5:$E$1097,"&lt;="&amp;E3337)),Hoja1!$C$5:$C$1097,""),"")</f>
        <v>CONST_610_JSA</v>
      </c>
      <c r="B3337" s="45" t="str">
        <f t="shared" si="104"/>
        <v>C-610</v>
      </c>
      <c r="C3337" s="45" t="str">
        <f t="shared" si="105"/>
        <v>JSA</v>
      </c>
      <c r="D3337" s="6" t="s">
        <v>60</v>
      </c>
      <c r="E3337" s="7">
        <v>39453</v>
      </c>
      <c r="F3337" s="8"/>
      <c r="G3337" s="9"/>
      <c r="H3337" s="9"/>
      <c r="I3337" s="47">
        <v>43000</v>
      </c>
      <c r="J3337" s="10"/>
    </row>
    <row r="3338" spans="1:10" x14ac:dyDescent="0.3">
      <c r="A3338" t="str" cm="1">
        <f t="array" ref="A3338">IFERROR(_xlfn.XLOOKUP(1,(Hoja1!$B$5:$B$1097=B3338)*(Hoja1!$E$5:$E$1097=_xlfn.MAXIFS(Hoja1!$E$5:$E$1097,Hoja1!$B$5:$B$1097,B3338,Hoja1!$E$5:$E$1097,"&lt;="&amp;E3338)),Hoja1!$C$5:$C$1097,""),"")</f>
        <v>CONST_610_JSA</v>
      </c>
      <c r="B3338" s="45" t="str">
        <f t="shared" si="104"/>
        <v>C-610</v>
      </c>
      <c r="C3338" s="45" t="str">
        <f t="shared" si="105"/>
        <v>JSA</v>
      </c>
      <c r="D3338" s="6" t="s">
        <v>60</v>
      </c>
      <c r="E3338" s="7">
        <v>39459</v>
      </c>
      <c r="F3338" s="8"/>
      <c r="G3338" s="9"/>
      <c r="H3338" s="9"/>
      <c r="I3338" s="47">
        <v>43000</v>
      </c>
      <c r="J3338" s="10"/>
    </row>
    <row r="3339" spans="1:10" x14ac:dyDescent="0.3">
      <c r="A3339" t="str" cm="1">
        <f t="array" ref="A3339">IFERROR(_xlfn.XLOOKUP(1,(Hoja1!$B$5:$B$1097=B3339)*(Hoja1!$E$5:$E$1097=_xlfn.MAXIFS(Hoja1!$E$5:$E$1097,Hoja1!$B$5:$B$1097,B3339,Hoja1!$E$5:$E$1097,"&lt;="&amp;E3339)),Hoja1!$C$5:$C$1097,""),"")</f>
        <v>CONST_610_JSA</v>
      </c>
      <c r="B3339" s="45" t="str">
        <f t="shared" si="104"/>
        <v>C-610</v>
      </c>
      <c r="C3339" s="45" t="str">
        <f t="shared" si="105"/>
        <v>JSA</v>
      </c>
      <c r="D3339" s="6" t="s">
        <v>60</v>
      </c>
      <c r="E3339" s="7">
        <v>39461</v>
      </c>
      <c r="F3339" s="8"/>
      <c r="G3339" s="9"/>
      <c r="H3339" s="9"/>
      <c r="I3339" s="47">
        <v>39000</v>
      </c>
      <c r="J3339" s="10"/>
    </row>
    <row r="3340" spans="1:10" x14ac:dyDescent="0.3">
      <c r="A3340" t="str" cm="1">
        <f t="array" ref="A3340">IFERROR(_xlfn.XLOOKUP(1,(Hoja1!$B$5:$B$1097=B3340)*(Hoja1!$E$5:$E$1097=_xlfn.MAXIFS(Hoja1!$E$5:$E$1097,Hoja1!$B$5:$B$1097,B3340,Hoja1!$E$5:$E$1097,"&lt;="&amp;E3340)),Hoja1!$C$5:$C$1097,""),"")</f>
        <v>CONST_610_JSA</v>
      </c>
      <c r="B3340" s="45" t="str">
        <f t="shared" si="104"/>
        <v>C-610</v>
      </c>
      <c r="C3340" s="45" t="str">
        <f t="shared" si="105"/>
        <v>JSA</v>
      </c>
      <c r="D3340" s="6" t="s">
        <v>60</v>
      </c>
      <c r="E3340" s="7">
        <v>39480</v>
      </c>
      <c r="F3340" s="8"/>
      <c r="G3340" s="9"/>
      <c r="H3340" s="9"/>
      <c r="I3340" s="47">
        <v>40000</v>
      </c>
      <c r="J3340" s="10"/>
    </row>
    <row r="3341" spans="1:10" x14ac:dyDescent="0.3">
      <c r="A3341" t="str" cm="1">
        <f t="array" ref="A3341">IFERROR(_xlfn.XLOOKUP(1,(Hoja1!$B$5:$B$1097=B3341)*(Hoja1!$E$5:$E$1097=_xlfn.MAXIFS(Hoja1!$E$5:$E$1097,Hoja1!$B$5:$B$1097,B3341,Hoja1!$E$5:$E$1097,"&lt;="&amp;E3341)),Hoja1!$C$5:$C$1097,""),"")</f>
        <v>CONST_610_JSA</v>
      </c>
      <c r="B3341" s="45" t="str">
        <f t="shared" si="104"/>
        <v>C-610</v>
      </c>
      <c r="C3341" s="45" t="str">
        <f t="shared" si="105"/>
        <v>JSA</v>
      </c>
      <c r="D3341" s="6" t="s">
        <v>60</v>
      </c>
      <c r="E3341" s="7">
        <v>39499</v>
      </c>
      <c r="F3341" s="8"/>
      <c r="G3341" s="9"/>
      <c r="H3341" s="9"/>
      <c r="I3341" s="47">
        <v>64000</v>
      </c>
      <c r="J3341" s="10"/>
    </row>
    <row r="3342" spans="1:10" x14ac:dyDescent="0.3">
      <c r="A3342" t="str" cm="1">
        <f t="array" ref="A3342">IFERROR(_xlfn.XLOOKUP(1,(Hoja1!$B$5:$B$1097=B3342)*(Hoja1!$E$5:$E$1097=_xlfn.MAXIFS(Hoja1!$E$5:$E$1097,Hoja1!$B$5:$B$1097,B3342,Hoja1!$E$5:$E$1097,"&lt;="&amp;E3342)),Hoja1!$C$5:$C$1097,""),"")</f>
        <v>CONST_610_JSA</v>
      </c>
      <c r="B3342" s="45" t="str">
        <f t="shared" si="104"/>
        <v>C-610</v>
      </c>
      <c r="C3342" s="45" t="str">
        <f t="shared" si="105"/>
        <v>JSA</v>
      </c>
      <c r="D3342" s="6" t="s">
        <v>60</v>
      </c>
      <c r="E3342" s="7">
        <v>39514</v>
      </c>
      <c r="F3342" s="8"/>
      <c r="G3342" s="9"/>
      <c r="H3342" s="9"/>
      <c r="I3342" s="47">
        <v>40000</v>
      </c>
      <c r="J3342" s="10"/>
    </row>
    <row r="3343" spans="1:10" x14ac:dyDescent="0.3">
      <c r="A3343" t="str" cm="1">
        <f t="array" ref="A3343">IFERROR(_xlfn.XLOOKUP(1,(Hoja1!$B$5:$B$1097=B3343)*(Hoja1!$E$5:$E$1097=_xlfn.MAXIFS(Hoja1!$E$5:$E$1097,Hoja1!$B$5:$B$1097,B3343,Hoja1!$E$5:$E$1097,"&lt;="&amp;E3343)),Hoja1!$C$5:$C$1097,""),"")</f>
        <v>CONST_610_JSA</v>
      </c>
      <c r="B3343" s="45" t="str">
        <f t="shared" si="104"/>
        <v>C-610</v>
      </c>
      <c r="C3343" s="45" t="str">
        <f t="shared" si="105"/>
        <v>JSA</v>
      </c>
      <c r="D3343" s="6" t="s">
        <v>60</v>
      </c>
      <c r="E3343" s="7">
        <v>39523</v>
      </c>
      <c r="F3343" s="8"/>
      <c r="G3343" s="9"/>
      <c r="H3343" s="9"/>
      <c r="I3343" s="47">
        <v>45000</v>
      </c>
      <c r="J3343" s="10"/>
    </row>
    <row r="3344" spans="1:10" x14ac:dyDescent="0.3">
      <c r="A3344" t="str" cm="1">
        <f t="array" ref="A3344">IFERROR(_xlfn.XLOOKUP(1,(Hoja1!$B$5:$B$1097=B3344)*(Hoja1!$E$5:$E$1097=_xlfn.MAXIFS(Hoja1!$E$5:$E$1097,Hoja1!$B$5:$B$1097,B3344,Hoja1!$E$5:$E$1097,"&lt;="&amp;E3344)),Hoja1!$C$5:$C$1097,""),"")</f>
        <v>CONST_610_JSA</v>
      </c>
      <c r="B3344" s="45" t="str">
        <f t="shared" si="104"/>
        <v>C-610</v>
      </c>
      <c r="C3344" s="45" t="str">
        <f t="shared" si="105"/>
        <v>JSA</v>
      </c>
      <c r="D3344" s="6" t="s">
        <v>60</v>
      </c>
      <c r="E3344" s="7">
        <v>39525</v>
      </c>
      <c r="F3344" s="8"/>
      <c r="G3344" s="9"/>
      <c r="H3344" s="9"/>
      <c r="I3344" s="47">
        <v>68000</v>
      </c>
      <c r="J3344" s="10"/>
    </row>
    <row r="3345" spans="1:10" x14ac:dyDescent="0.3">
      <c r="A3345" t="str" cm="1">
        <f t="array" ref="A3345">IFERROR(_xlfn.XLOOKUP(1,(Hoja1!$B$5:$B$1097=B3345)*(Hoja1!$E$5:$E$1097=_xlfn.MAXIFS(Hoja1!$E$5:$E$1097,Hoja1!$B$5:$B$1097,B3345,Hoja1!$E$5:$E$1097,"&lt;="&amp;E3345)),Hoja1!$C$5:$C$1097,""),"")</f>
        <v>CONST_610_JSA</v>
      </c>
      <c r="B3345" s="45" t="str">
        <f t="shared" si="104"/>
        <v>C-610</v>
      </c>
      <c r="C3345" s="45" t="str">
        <f t="shared" si="105"/>
        <v>JSA</v>
      </c>
      <c r="D3345" s="6" t="s">
        <v>60</v>
      </c>
      <c r="E3345" s="7">
        <v>39528</v>
      </c>
      <c r="F3345" s="8"/>
      <c r="G3345" s="9"/>
      <c r="H3345" s="9"/>
      <c r="I3345" s="47">
        <v>40000</v>
      </c>
      <c r="J3345" s="10"/>
    </row>
    <row r="3346" spans="1:10" x14ac:dyDescent="0.3">
      <c r="A3346" t="str" cm="1">
        <f t="array" ref="A3346">IFERROR(_xlfn.XLOOKUP(1,(Hoja1!$B$5:$B$1097=B3346)*(Hoja1!$E$5:$E$1097=_xlfn.MAXIFS(Hoja1!$E$5:$E$1097,Hoja1!$B$5:$B$1097,B3346,Hoja1!$E$5:$E$1097,"&lt;="&amp;E3346)),Hoja1!$C$5:$C$1097,""),"")</f>
        <v>CONST_610_JSA</v>
      </c>
      <c r="B3346" s="45" t="str">
        <f t="shared" si="104"/>
        <v>C-610</v>
      </c>
      <c r="C3346" s="45" t="str">
        <f t="shared" si="105"/>
        <v>JSA</v>
      </c>
      <c r="D3346" s="6" t="s">
        <v>60</v>
      </c>
      <c r="E3346" s="7">
        <v>39542</v>
      </c>
      <c r="F3346" s="8"/>
      <c r="G3346" s="9"/>
      <c r="H3346" s="9"/>
      <c r="I3346" s="47">
        <v>41000</v>
      </c>
      <c r="J3346" s="10"/>
    </row>
    <row r="3347" spans="1:10" x14ac:dyDescent="0.3">
      <c r="A3347" t="str" cm="1">
        <f t="array" ref="A3347">IFERROR(_xlfn.XLOOKUP(1,(Hoja1!$B$5:$B$1097=B3347)*(Hoja1!$E$5:$E$1097=_xlfn.MAXIFS(Hoja1!$E$5:$E$1097,Hoja1!$B$5:$B$1097,B3347,Hoja1!$E$5:$E$1097,"&lt;="&amp;E3347)),Hoja1!$C$5:$C$1097,""),"")</f>
        <v>CONST_610_JSA</v>
      </c>
      <c r="B3347" s="45" t="str">
        <f t="shared" si="104"/>
        <v>C-610</v>
      </c>
      <c r="C3347" s="45" t="str">
        <f t="shared" si="105"/>
        <v>JSA</v>
      </c>
      <c r="D3347" s="6" t="s">
        <v>60</v>
      </c>
      <c r="E3347" s="7">
        <v>39553</v>
      </c>
      <c r="F3347" s="8"/>
      <c r="G3347" s="9"/>
      <c r="H3347" s="9"/>
      <c r="I3347" s="47">
        <v>35000</v>
      </c>
      <c r="J3347" s="10"/>
    </row>
    <row r="3348" spans="1:10" x14ac:dyDescent="0.3">
      <c r="A3348" t="str" cm="1">
        <f t="array" ref="A3348">IFERROR(_xlfn.XLOOKUP(1,(Hoja1!$B$5:$B$1097=B3348)*(Hoja1!$E$5:$E$1097=_xlfn.MAXIFS(Hoja1!$E$5:$E$1097,Hoja1!$B$5:$B$1097,B3348,Hoja1!$E$5:$E$1097,"&lt;="&amp;E3348)),Hoja1!$C$5:$C$1097,""),"")</f>
        <v>CONST_610_JSA</v>
      </c>
      <c r="B3348" s="45" t="str">
        <f t="shared" si="104"/>
        <v>C-610</v>
      </c>
      <c r="C3348" s="45" t="str">
        <f t="shared" si="105"/>
        <v>JSA</v>
      </c>
      <c r="D3348" s="6" t="s">
        <v>60</v>
      </c>
      <c r="E3348" s="7">
        <v>39579</v>
      </c>
      <c r="F3348" s="8"/>
      <c r="G3348" s="9"/>
      <c r="H3348" s="9"/>
      <c r="I3348" s="47">
        <v>37000</v>
      </c>
      <c r="J3348" s="10"/>
    </row>
    <row r="3349" spans="1:10" x14ac:dyDescent="0.3">
      <c r="A3349" t="str" cm="1">
        <f t="array" ref="A3349">IFERROR(_xlfn.XLOOKUP(1,(Hoja1!$B$5:$B$1097=B3349)*(Hoja1!$E$5:$E$1097=_xlfn.MAXIFS(Hoja1!$E$5:$E$1097,Hoja1!$B$5:$B$1097,B3349,Hoja1!$E$5:$E$1097,"&lt;="&amp;E3349)),Hoja1!$C$5:$C$1097,""),"")</f>
        <v>CONST_610_JSA</v>
      </c>
      <c r="B3349" s="45" t="str">
        <f t="shared" si="104"/>
        <v>C-610</v>
      </c>
      <c r="C3349" s="45" t="str">
        <f t="shared" si="105"/>
        <v>JSA</v>
      </c>
      <c r="D3349" s="6" t="s">
        <v>60</v>
      </c>
      <c r="E3349" s="7">
        <v>39596</v>
      </c>
      <c r="F3349" s="8"/>
      <c r="G3349" s="9"/>
      <c r="H3349" s="9"/>
      <c r="I3349" s="47">
        <v>49000</v>
      </c>
      <c r="J3349" s="10"/>
    </row>
    <row r="3350" spans="1:10" x14ac:dyDescent="0.3">
      <c r="A3350" t="str" cm="1">
        <f t="array" ref="A3350">IFERROR(_xlfn.XLOOKUP(1,(Hoja1!$B$5:$B$1097=B3350)*(Hoja1!$E$5:$E$1097=_xlfn.MAXIFS(Hoja1!$E$5:$E$1097,Hoja1!$B$5:$B$1097,B3350,Hoja1!$E$5:$E$1097,"&lt;="&amp;E3350)),Hoja1!$C$5:$C$1097,""),"")</f>
        <v>CONST_610_JSA</v>
      </c>
      <c r="B3350" s="45" t="str">
        <f t="shared" si="104"/>
        <v>C-610</v>
      </c>
      <c r="C3350" s="45" t="str">
        <f t="shared" si="105"/>
        <v>JSA</v>
      </c>
      <c r="D3350" s="6" t="s">
        <v>60</v>
      </c>
      <c r="E3350" s="7">
        <v>39614</v>
      </c>
      <c r="F3350" s="8"/>
      <c r="G3350" s="9"/>
      <c r="H3350" s="9"/>
      <c r="I3350" s="47">
        <v>31000</v>
      </c>
      <c r="J3350" s="10"/>
    </row>
    <row r="3351" spans="1:10" x14ac:dyDescent="0.3">
      <c r="A3351" t="str" cm="1">
        <f t="array" ref="A3351">IFERROR(_xlfn.XLOOKUP(1,(Hoja1!$B$5:$B$1097=B3351)*(Hoja1!$E$5:$E$1097=_xlfn.MAXIFS(Hoja1!$E$5:$E$1097,Hoja1!$B$5:$B$1097,B3351,Hoja1!$E$5:$E$1097,"&lt;="&amp;E3351)),Hoja1!$C$5:$C$1097,""),"")</f>
        <v>CONST_610_JSA</v>
      </c>
      <c r="B3351" s="45" t="str">
        <f t="shared" si="104"/>
        <v>C-610</v>
      </c>
      <c r="C3351" s="45" t="str">
        <f t="shared" si="105"/>
        <v>JSA</v>
      </c>
      <c r="D3351" s="6" t="s">
        <v>60</v>
      </c>
      <c r="E3351" s="7">
        <v>39623</v>
      </c>
      <c r="F3351" s="8"/>
      <c r="G3351" s="9"/>
      <c r="H3351" s="9"/>
      <c r="I3351" s="47">
        <v>45000</v>
      </c>
      <c r="J3351" s="10"/>
    </row>
    <row r="3352" spans="1:10" x14ac:dyDescent="0.3">
      <c r="A3352" t="str" cm="1">
        <f t="array" ref="A3352">IFERROR(_xlfn.XLOOKUP(1,(Hoja1!$B$5:$B$1097=B3352)*(Hoja1!$E$5:$E$1097=_xlfn.MAXIFS(Hoja1!$E$5:$E$1097,Hoja1!$B$5:$B$1097,B3352,Hoja1!$E$5:$E$1097,"&lt;="&amp;E3352)),Hoja1!$C$5:$C$1097,""),"")</f>
        <v>CONST_610_JSA</v>
      </c>
      <c r="B3352" s="45" t="str">
        <f t="shared" si="104"/>
        <v>C-610</v>
      </c>
      <c r="C3352" s="45" t="str">
        <f t="shared" si="105"/>
        <v>JSA</v>
      </c>
      <c r="D3352" s="6" t="s">
        <v>60</v>
      </c>
      <c r="E3352" s="7">
        <v>39682</v>
      </c>
      <c r="F3352" s="8"/>
      <c r="G3352" s="9"/>
      <c r="H3352" s="9"/>
      <c r="I3352" s="47">
        <v>45000</v>
      </c>
      <c r="J3352" s="10"/>
    </row>
    <row r="3353" spans="1:10" x14ac:dyDescent="0.3">
      <c r="A3353" t="str" cm="1">
        <f t="array" ref="A3353">IFERROR(_xlfn.XLOOKUP(1,(Hoja1!$B$5:$B$1097=B3353)*(Hoja1!$E$5:$E$1097=_xlfn.MAXIFS(Hoja1!$E$5:$E$1097,Hoja1!$B$5:$B$1097,B3353,Hoja1!$E$5:$E$1097,"&lt;="&amp;E3353)),Hoja1!$C$5:$C$1097,""),"")</f>
        <v>CONST_610_JSA</v>
      </c>
      <c r="B3353" s="45" t="str">
        <f t="shared" si="104"/>
        <v>C-610</v>
      </c>
      <c r="C3353" s="45" t="str">
        <f t="shared" si="105"/>
        <v>JSA</v>
      </c>
      <c r="D3353" s="6" t="s">
        <v>60</v>
      </c>
      <c r="E3353" s="7">
        <v>39684</v>
      </c>
      <c r="F3353" s="8"/>
      <c r="G3353" s="9"/>
      <c r="H3353" s="9"/>
      <c r="I3353" s="47">
        <v>40000</v>
      </c>
      <c r="J3353" s="10"/>
    </row>
    <row r="3354" spans="1:10" x14ac:dyDescent="0.3">
      <c r="A3354" t="str" cm="1">
        <f t="array" ref="A3354">IFERROR(_xlfn.XLOOKUP(1,(Hoja1!$B$5:$B$1097=B3354)*(Hoja1!$E$5:$E$1097=_xlfn.MAXIFS(Hoja1!$E$5:$E$1097,Hoja1!$B$5:$B$1097,B3354,Hoja1!$E$5:$E$1097,"&lt;="&amp;E3354)),Hoja1!$C$5:$C$1097,""),"")</f>
        <v>CONST_610_JSA</v>
      </c>
      <c r="B3354" s="45" t="str">
        <f t="shared" si="104"/>
        <v>C-610</v>
      </c>
      <c r="C3354" s="45" t="str">
        <f t="shared" si="105"/>
        <v>JSA</v>
      </c>
      <c r="D3354" s="6" t="s">
        <v>60</v>
      </c>
      <c r="E3354" s="7">
        <v>39686</v>
      </c>
      <c r="F3354" s="8"/>
      <c r="G3354" s="9"/>
      <c r="H3354" s="9"/>
      <c r="I3354" s="47">
        <v>33000</v>
      </c>
      <c r="J3354" s="10"/>
    </row>
    <row r="3355" spans="1:10" x14ac:dyDescent="0.3">
      <c r="A3355" t="str" cm="1">
        <f t="array" ref="A3355">IFERROR(_xlfn.XLOOKUP(1,(Hoja1!$B$5:$B$1097=B3355)*(Hoja1!$E$5:$E$1097=_xlfn.MAXIFS(Hoja1!$E$5:$E$1097,Hoja1!$B$5:$B$1097,B3355,Hoja1!$E$5:$E$1097,"&lt;="&amp;E3355)),Hoja1!$C$5:$C$1097,""),"")</f>
        <v>CONST_610_JSA</v>
      </c>
      <c r="B3355" s="45" t="str">
        <f t="shared" si="104"/>
        <v>C-610</v>
      </c>
      <c r="C3355" s="45" t="str">
        <f t="shared" si="105"/>
        <v>JSA</v>
      </c>
      <c r="D3355" s="6" t="s">
        <v>60</v>
      </c>
      <c r="E3355" s="7">
        <v>39691</v>
      </c>
      <c r="F3355" s="8"/>
      <c r="G3355" s="9"/>
      <c r="H3355" s="9"/>
      <c r="I3355" s="47">
        <v>42000</v>
      </c>
      <c r="J3355" s="10"/>
    </row>
    <row r="3356" spans="1:10" x14ac:dyDescent="0.3">
      <c r="A3356" t="str" cm="1">
        <f t="array" ref="A3356">IFERROR(_xlfn.XLOOKUP(1,(Hoja1!$B$5:$B$1097=B3356)*(Hoja1!$E$5:$E$1097=_xlfn.MAXIFS(Hoja1!$E$5:$E$1097,Hoja1!$B$5:$B$1097,B3356,Hoja1!$E$5:$E$1097,"&lt;="&amp;E3356)),Hoja1!$C$5:$C$1097,""),"")</f>
        <v>CONST_610_JSA</v>
      </c>
      <c r="B3356" s="45" t="str">
        <f t="shared" si="104"/>
        <v>C-610</v>
      </c>
      <c r="C3356" s="45" t="str">
        <f t="shared" si="105"/>
        <v>JSA</v>
      </c>
      <c r="D3356" s="6" t="s">
        <v>60</v>
      </c>
      <c r="E3356" s="7">
        <v>39697</v>
      </c>
      <c r="F3356" s="8"/>
      <c r="G3356" s="9"/>
      <c r="H3356" s="9"/>
      <c r="I3356" s="47">
        <v>30000</v>
      </c>
      <c r="J3356" s="10"/>
    </row>
    <row r="3357" spans="1:10" x14ac:dyDescent="0.3">
      <c r="A3357" t="str" cm="1">
        <f t="array" ref="A3357">IFERROR(_xlfn.XLOOKUP(1,(Hoja1!$B$5:$B$1097=B3357)*(Hoja1!$E$5:$E$1097=_xlfn.MAXIFS(Hoja1!$E$5:$E$1097,Hoja1!$B$5:$B$1097,B3357,Hoja1!$E$5:$E$1097,"&lt;="&amp;E3357)),Hoja1!$C$5:$C$1097,""),"")</f>
        <v>CONST_610_JSA</v>
      </c>
      <c r="B3357" s="45" t="str">
        <f t="shared" si="104"/>
        <v>C-610</v>
      </c>
      <c r="C3357" s="45" t="str">
        <f t="shared" si="105"/>
        <v>JSA</v>
      </c>
      <c r="D3357" s="6" t="s">
        <v>60</v>
      </c>
      <c r="E3357" s="7">
        <v>39706</v>
      </c>
      <c r="F3357" s="8"/>
      <c r="G3357" s="9"/>
      <c r="H3357" s="9"/>
      <c r="I3357" s="47">
        <v>38000</v>
      </c>
      <c r="J3357" s="10"/>
    </row>
    <row r="3358" spans="1:10" x14ac:dyDescent="0.3">
      <c r="A3358" t="str" cm="1">
        <f t="array" ref="A3358">IFERROR(_xlfn.XLOOKUP(1,(Hoja1!$B$5:$B$1097=B3358)*(Hoja1!$E$5:$E$1097=_xlfn.MAXIFS(Hoja1!$E$5:$E$1097,Hoja1!$B$5:$B$1097,B3358,Hoja1!$E$5:$E$1097,"&lt;="&amp;E3358)),Hoja1!$C$5:$C$1097,""),"")</f>
        <v>CONST_610_JSA</v>
      </c>
      <c r="B3358" s="45" t="str">
        <f t="shared" si="104"/>
        <v>C-610</v>
      </c>
      <c r="C3358" s="45" t="str">
        <f t="shared" si="105"/>
        <v>JSA</v>
      </c>
      <c r="D3358" s="6" t="s">
        <v>60</v>
      </c>
      <c r="E3358" s="7">
        <v>39709</v>
      </c>
      <c r="F3358" s="8"/>
      <c r="G3358" s="9"/>
      <c r="H3358" s="9"/>
      <c r="I3358" s="47">
        <v>39000</v>
      </c>
      <c r="J3358" s="10"/>
    </row>
    <row r="3359" spans="1:10" x14ac:dyDescent="0.3">
      <c r="A3359" t="str" cm="1">
        <f t="array" ref="A3359">IFERROR(_xlfn.XLOOKUP(1,(Hoja1!$B$5:$B$1097=B3359)*(Hoja1!$E$5:$E$1097=_xlfn.MAXIFS(Hoja1!$E$5:$E$1097,Hoja1!$B$5:$B$1097,B3359,Hoja1!$E$5:$E$1097,"&lt;="&amp;E3359)),Hoja1!$C$5:$C$1097,""),"")</f>
        <v>CONST_610_JSA</v>
      </c>
      <c r="B3359" s="45" t="str">
        <f t="shared" si="104"/>
        <v>C-610</v>
      </c>
      <c r="C3359" s="45" t="str">
        <f t="shared" si="105"/>
        <v>JSA</v>
      </c>
      <c r="D3359" s="6" t="s">
        <v>60</v>
      </c>
      <c r="E3359" s="7">
        <v>39736</v>
      </c>
      <c r="F3359" s="8"/>
      <c r="G3359" s="9"/>
      <c r="H3359" s="9"/>
      <c r="I3359" s="47">
        <v>28000</v>
      </c>
      <c r="J3359" s="10"/>
    </row>
    <row r="3360" spans="1:10" x14ac:dyDescent="0.3">
      <c r="A3360" t="str" cm="1">
        <f t="array" ref="A3360">IFERROR(_xlfn.XLOOKUP(1,(Hoja1!$B$5:$B$1097=B3360)*(Hoja1!$E$5:$E$1097=_xlfn.MAXIFS(Hoja1!$E$5:$E$1097,Hoja1!$B$5:$B$1097,B3360,Hoja1!$E$5:$E$1097,"&lt;="&amp;E3360)),Hoja1!$C$5:$C$1097,""),"")</f>
        <v>CONST_610_JSA</v>
      </c>
      <c r="B3360" s="45" t="str">
        <f t="shared" si="104"/>
        <v>C-610</v>
      </c>
      <c r="C3360" s="45" t="str">
        <f t="shared" si="105"/>
        <v>JSA</v>
      </c>
      <c r="D3360" s="6" t="s">
        <v>60</v>
      </c>
      <c r="E3360" s="7">
        <v>39802</v>
      </c>
      <c r="F3360" s="8"/>
      <c r="G3360" s="9"/>
      <c r="H3360" s="9"/>
      <c r="I3360" s="47">
        <v>12000</v>
      </c>
      <c r="J3360" s="10"/>
    </row>
    <row r="3361" spans="1:10" x14ac:dyDescent="0.3">
      <c r="A3361" t="str" cm="1">
        <f t="array" ref="A3361">IFERROR(_xlfn.XLOOKUP(1,(Hoja1!$B$5:$B$1097=B3361)*(Hoja1!$E$5:$E$1097=_xlfn.MAXIFS(Hoja1!$E$5:$E$1097,Hoja1!$B$5:$B$1097,B3361,Hoja1!$E$5:$E$1097,"&lt;="&amp;E3361)),Hoja1!$C$5:$C$1097,""),"")</f>
        <v>CONST_610_JSA</v>
      </c>
      <c r="B3361" s="45" t="str">
        <f t="shared" si="104"/>
        <v>C-610</v>
      </c>
      <c r="C3361" s="45" t="str">
        <f t="shared" si="105"/>
        <v>JSA</v>
      </c>
      <c r="D3361" s="6" t="s">
        <v>60</v>
      </c>
      <c r="E3361" s="7">
        <v>39812</v>
      </c>
      <c r="F3361" s="8"/>
      <c r="G3361" s="9"/>
      <c r="H3361" s="9"/>
      <c r="I3361" s="47">
        <v>20000</v>
      </c>
      <c r="J3361" s="10"/>
    </row>
    <row r="3362" spans="1:10" x14ac:dyDescent="0.3">
      <c r="A3362" t="str" cm="1">
        <f t="array" ref="A3362">IFERROR(_xlfn.XLOOKUP(1,(Hoja1!$B$5:$B$1097=B3362)*(Hoja1!$E$5:$E$1097=_xlfn.MAXIFS(Hoja1!$E$5:$E$1097,Hoja1!$B$5:$B$1097,B3362,Hoja1!$E$5:$E$1097,"&lt;="&amp;E3362)),Hoja1!$C$5:$C$1097,""),"")</f>
        <v>CONST_610_JSA</v>
      </c>
      <c r="B3362" s="45" t="str">
        <f t="shared" si="104"/>
        <v>C-610</v>
      </c>
      <c r="C3362" s="45" t="str">
        <f t="shared" si="105"/>
        <v>JSA</v>
      </c>
      <c r="D3362" s="6" t="s">
        <v>60</v>
      </c>
      <c r="E3362" s="7">
        <v>39827</v>
      </c>
      <c r="F3362" s="8"/>
      <c r="G3362" s="9"/>
      <c r="H3362" s="9"/>
      <c r="I3362" s="47">
        <v>22000</v>
      </c>
      <c r="J3362" s="10"/>
    </row>
    <row r="3363" spans="1:10" x14ac:dyDescent="0.3">
      <c r="A3363" t="str" cm="1">
        <f t="array" ref="A3363">IFERROR(_xlfn.XLOOKUP(1,(Hoja1!$B$5:$B$1097=B3363)*(Hoja1!$E$5:$E$1097=_xlfn.MAXIFS(Hoja1!$E$5:$E$1097,Hoja1!$B$5:$B$1097,B3363,Hoja1!$E$5:$E$1097,"&lt;="&amp;E3363)),Hoja1!$C$5:$C$1097,""),"")</f>
        <v>CONST_610_JSA</v>
      </c>
      <c r="B3363" s="45" t="str">
        <f t="shared" si="104"/>
        <v>C-610</v>
      </c>
      <c r="C3363" s="45" t="str">
        <f t="shared" si="105"/>
        <v>JSA</v>
      </c>
      <c r="D3363" s="6" t="s">
        <v>60</v>
      </c>
      <c r="E3363" s="7">
        <v>39838</v>
      </c>
      <c r="F3363" s="8"/>
      <c r="G3363" s="9"/>
      <c r="H3363" s="9"/>
      <c r="I3363" s="47">
        <v>5000</v>
      </c>
      <c r="J3363" s="10"/>
    </row>
    <row r="3364" spans="1:10" x14ac:dyDescent="0.3">
      <c r="A3364" t="str" cm="1">
        <f t="array" ref="A3364">IFERROR(_xlfn.XLOOKUP(1,(Hoja1!$B$5:$B$1097=B3364)*(Hoja1!$E$5:$E$1097=_xlfn.MAXIFS(Hoja1!$E$5:$E$1097,Hoja1!$B$5:$B$1097,B3364,Hoja1!$E$5:$E$1097,"&lt;="&amp;E3364)),Hoja1!$C$5:$C$1097,""),"")</f>
        <v>CONST_610_JSA</v>
      </c>
      <c r="B3364" s="45" t="str">
        <f t="shared" si="104"/>
        <v>C-610</v>
      </c>
      <c r="C3364" s="45" t="str">
        <f t="shared" si="105"/>
        <v>JSA</v>
      </c>
      <c r="D3364" s="6" t="s">
        <v>60</v>
      </c>
      <c r="E3364" s="7">
        <v>39848</v>
      </c>
      <c r="F3364" s="8"/>
      <c r="G3364" s="9"/>
      <c r="H3364" s="9"/>
      <c r="I3364" s="47">
        <v>52000</v>
      </c>
      <c r="J3364" s="10"/>
    </row>
    <row r="3365" spans="1:10" x14ac:dyDescent="0.3">
      <c r="A3365" t="str" cm="1">
        <f t="array" ref="A3365">IFERROR(_xlfn.XLOOKUP(1,(Hoja1!$B$5:$B$1097=B3365)*(Hoja1!$E$5:$E$1097=_xlfn.MAXIFS(Hoja1!$E$5:$E$1097,Hoja1!$B$5:$B$1097,B3365,Hoja1!$E$5:$E$1097,"&lt;="&amp;E3365)),Hoja1!$C$5:$C$1097,""),"")</f>
        <v>CONST_610_JSA</v>
      </c>
      <c r="B3365" s="45" t="str">
        <f t="shared" si="104"/>
        <v>C-610</v>
      </c>
      <c r="C3365" s="45" t="str">
        <f t="shared" si="105"/>
        <v>JSA</v>
      </c>
      <c r="D3365" s="6" t="s">
        <v>60</v>
      </c>
      <c r="E3365" s="7">
        <v>39849</v>
      </c>
      <c r="F3365" s="8"/>
      <c r="G3365" s="9"/>
      <c r="H3365" s="9"/>
      <c r="I3365" s="47">
        <v>56000</v>
      </c>
      <c r="J3365" s="10"/>
    </row>
    <row r="3366" spans="1:10" x14ac:dyDescent="0.3">
      <c r="A3366" t="str" cm="1">
        <f t="array" ref="A3366">IFERROR(_xlfn.XLOOKUP(1,(Hoja1!$B$5:$B$1097=B3366)*(Hoja1!$E$5:$E$1097=_xlfn.MAXIFS(Hoja1!$E$5:$E$1097,Hoja1!$B$5:$B$1097,B3366,Hoja1!$E$5:$E$1097,"&lt;="&amp;E3366)),Hoja1!$C$5:$C$1097,""),"")</f>
        <v>CONST_610_JSA</v>
      </c>
      <c r="B3366" s="45" t="str">
        <f t="shared" si="104"/>
        <v>C-610</v>
      </c>
      <c r="C3366" s="45" t="str">
        <f t="shared" si="105"/>
        <v>JSA</v>
      </c>
      <c r="D3366" s="6" t="s">
        <v>60</v>
      </c>
      <c r="E3366" s="7">
        <v>39850</v>
      </c>
      <c r="F3366" s="8"/>
      <c r="G3366" s="9"/>
      <c r="H3366" s="9"/>
      <c r="I3366" s="47">
        <v>39000</v>
      </c>
      <c r="J3366" s="10"/>
    </row>
    <row r="3367" spans="1:10" x14ac:dyDescent="0.3">
      <c r="A3367" t="str" cm="1">
        <f t="array" ref="A3367">IFERROR(_xlfn.XLOOKUP(1,(Hoja1!$B$5:$B$1097=B3367)*(Hoja1!$E$5:$E$1097=_xlfn.MAXIFS(Hoja1!$E$5:$E$1097,Hoja1!$B$5:$B$1097,B3367,Hoja1!$E$5:$E$1097,"&lt;="&amp;E3367)),Hoja1!$C$5:$C$1097,""),"")</f>
        <v>CONST_610_JSA</v>
      </c>
      <c r="B3367" s="45" t="str">
        <f t="shared" si="104"/>
        <v>C-610</v>
      </c>
      <c r="C3367" s="45" t="str">
        <f t="shared" si="105"/>
        <v>JSA</v>
      </c>
      <c r="D3367" s="6" t="s">
        <v>60</v>
      </c>
      <c r="E3367" s="7">
        <v>39851</v>
      </c>
      <c r="F3367" s="8"/>
      <c r="G3367" s="9"/>
      <c r="H3367" s="9"/>
      <c r="I3367" s="47">
        <v>33000</v>
      </c>
      <c r="J3367" s="10"/>
    </row>
    <row r="3368" spans="1:10" x14ac:dyDescent="0.3">
      <c r="A3368" t="str" cm="1">
        <f t="array" ref="A3368">IFERROR(_xlfn.XLOOKUP(1,(Hoja1!$B$5:$B$1097=B3368)*(Hoja1!$E$5:$E$1097=_xlfn.MAXIFS(Hoja1!$E$5:$E$1097,Hoja1!$B$5:$B$1097,B3368,Hoja1!$E$5:$E$1097,"&lt;="&amp;E3368)),Hoja1!$C$5:$C$1097,""),"")</f>
        <v>CONST_610_JSA</v>
      </c>
      <c r="B3368" s="45" t="str">
        <f t="shared" si="104"/>
        <v>C-610</v>
      </c>
      <c r="C3368" s="45" t="str">
        <f t="shared" si="105"/>
        <v>JSA</v>
      </c>
      <c r="D3368" s="6" t="s">
        <v>60</v>
      </c>
      <c r="E3368" s="7">
        <v>39853</v>
      </c>
      <c r="F3368" s="8"/>
      <c r="G3368" s="9"/>
      <c r="H3368" s="9"/>
      <c r="I3368" s="47">
        <v>33000</v>
      </c>
      <c r="J3368" s="10"/>
    </row>
    <row r="3369" spans="1:10" x14ac:dyDescent="0.3">
      <c r="A3369" t="str" cm="1">
        <f t="array" ref="A3369">IFERROR(_xlfn.XLOOKUP(1,(Hoja1!$B$5:$B$1097=B3369)*(Hoja1!$E$5:$E$1097=_xlfn.MAXIFS(Hoja1!$E$5:$E$1097,Hoja1!$B$5:$B$1097,B3369,Hoja1!$E$5:$E$1097,"&lt;="&amp;E3369)),Hoja1!$C$5:$C$1097,""),"")</f>
        <v>CONST_610_JSA</v>
      </c>
      <c r="B3369" s="45" t="str">
        <f t="shared" si="104"/>
        <v>C-610</v>
      </c>
      <c r="C3369" s="45" t="str">
        <f t="shared" si="105"/>
        <v>JSA</v>
      </c>
      <c r="D3369" s="6" t="s">
        <v>60</v>
      </c>
      <c r="E3369" s="7">
        <v>39861</v>
      </c>
      <c r="F3369" s="8"/>
      <c r="G3369" s="9"/>
      <c r="H3369" s="9"/>
      <c r="I3369" s="47">
        <v>20000</v>
      </c>
      <c r="J3369" s="10"/>
    </row>
    <row r="3370" spans="1:10" x14ac:dyDescent="0.3">
      <c r="A3370" t="str" cm="1">
        <f t="array" ref="A3370">IFERROR(_xlfn.XLOOKUP(1,(Hoja1!$B$5:$B$1097=B3370)*(Hoja1!$E$5:$E$1097=_xlfn.MAXIFS(Hoja1!$E$5:$E$1097,Hoja1!$B$5:$B$1097,B3370,Hoja1!$E$5:$E$1097,"&lt;="&amp;E3370)),Hoja1!$C$5:$C$1097,""),"")</f>
        <v>CONST_610_JSA</v>
      </c>
      <c r="B3370" s="45" t="str">
        <f t="shared" si="104"/>
        <v>C-610</v>
      </c>
      <c r="C3370" s="45" t="str">
        <f t="shared" si="105"/>
        <v>JSA</v>
      </c>
      <c r="D3370" s="6" t="s">
        <v>60</v>
      </c>
      <c r="E3370" s="7">
        <v>39863</v>
      </c>
      <c r="F3370" s="8"/>
      <c r="G3370" s="9"/>
      <c r="H3370" s="9"/>
      <c r="I3370" s="47">
        <v>43000</v>
      </c>
      <c r="J3370" s="10"/>
    </row>
    <row r="3371" spans="1:10" x14ac:dyDescent="0.3">
      <c r="A3371" t="str" cm="1">
        <f t="array" ref="A3371">IFERROR(_xlfn.XLOOKUP(1,(Hoja1!$B$5:$B$1097=B3371)*(Hoja1!$E$5:$E$1097=_xlfn.MAXIFS(Hoja1!$E$5:$E$1097,Hoja1!$B$5:$B$1097,B3371,Hoja1!$E$5:$E$1097,"&lt;="&amp;E3371)),Hoja1!$C$5:$C$1097,""),"")</f>
        <v>CONST_610_JSA</v>
      </c>
      <c r="B3371" s="45" t="str">
        <f t="shared" si="104"/>
        <v>C-610</v>
      </c>
      <c r="C3371" s="45" t="str">
        <f t="shared" si="105"/>
        <v>JSA</v>
      </c>
      <c r="D3371" s="6" t="s">
        <v>60</v>
      </c>
      <c r="E3371" s="7">
        <v>39868</v>
      </c>
      <c r="F3371" s="8"/>
      <c r="G3371" s="9"/>
      <c r="H3371" s="9"/>
      <c r="I3371" s="47"/>
      <c r="J3371" s="10"/>
    </row>
    <row r="3372" spans="1:10" x14ac:dyDescent="0.3">
      <c r="A3372" t="str" cm="1">
        <f t="array" ref="A3372">IFERROR(_xlfn.XLOOKUP(1,(Hoja1!$B$5:$B$1097=B3372)*(Hoja1!$E$5:$E$1097=_xlfn.MAXIFS(Hoja1!$E$5:$E$1097,Hoja1!$B$5:$B$1097,B3372,Hoja1!$E$5:$E$1097,"&lt;="&amp;E3372)),Hoja1!$C$5:$C$1097,""),"")</f>
        <v>CONST_610_JSA</v>
      </c>
      <c r="B3372" s="45" t="str">
        <f t="shared" si="104"/>
        <v>C-610</v>
      </c>
      <c r="C3372" s="45" t="str">
        <f t="shared" si="105"/>
        <v>JSA</v>
      </c>
      <c r="D3372" s="6" t="s">
        <v>60</v>
      </c>
      <c r="E3372" s="7">
        <v>39869</v>
      </c>
      <c r="F3372" s="8"/>
      <c r="G3372" s="9"/>
      <c r="H3372" s="9"/>
      <c r="I3372" s="47">
        <v>24000</v>
      </c>
      <c r="J3372" s="10"/>
    </row>
    <row r="3373" spans="1:10" x14ac:dyDescent="0.3">
      <c r="A3373" t="str" cm="1">
        <f t="array" ref="A3373">IFERROR(_xlfn.XLOOKUP(1,(Hoja1!$B$5:$B$1097=B3373)*(Hoja1!$E$5:$E$1097=_xlfn.MAXIFS(Hoja1!$E$5:$E$1097,Hoja1!$B$5:$B$1097,B3373,Hoja1!$E$5:$E$1097,"&lt;="&amp;E3373)),Hoja1!$C$5:$C$1097,""),"")</f>
        <v>CONST_610_JSA</v>
      </c>
      <c r="B3373" s="45" t="str">
        <f t="shared" si="104"/>
        <v>C-610</v>
      </c>
      <c r="C3373" s="45" t="str">
        <f t="shared" si="105"/>
        <v>JSA</v>
      </c>
      <c r="D3373" s="6" t="s">
        <v>60</v>
      </c>
      <c r="E3373" s="7">
        <v>39879</v>
      </c>
      <c r="F3373" s="8"/>
      <c r="G3373" s="9"/>
      <c r="H3373" s="9"/>
      <c r="I3373" s="47">
        <v>40000</v>
      </c>
      <c r="J3373" s="10"/>
    </row>
    <row r="3374" spans="1:10" x14ac:dyDescent="0.3">
      <c r="A3374" t="str" cm="1">
        <f t="array" ref="A3374">IFERROR(_xlfn.XLOOKUP(1,(Hoja1!$B$5:$B$1097=B3374)*(Hoja1!$E$5:$E$1097=_xlfn.MAXIFS(Hoja1!$E$5:$E$1097,Hoja1!$B$5:$B$1097,B3374,Hoja1!$E$5:$E$1097,"&lt;="&amp;E3374)),Hoja1!$C$5:$C$1097,""),"")</f>
        <v>CONST_610_JSA</v>
      </c>
      <c r="B3374" s="45" t="str">
        <f t="shared" si="104"/>
        <v>C-610</v>
      </c>
      <c r="C3374" s="45" t="str">
        <f t="shared" si="105"/>
        <v>JSA</v>
      </c>
      <c r="D3374" s="6" t="s">
        <v>60</v>
      </c>
      <c r="E3374" s="7">
        <v>39881</v>
      </c>
      <c r="F3374" s="8"/>
      <c r="G3374" s="9"/>
      <c r="H3374" s="9"/>
      <c r="I3374" s="47">
        <v>58000</v>
      </c>
      <c r="J3374" s="10"/>
    </row>
    <row r="3375" spans="1:10" x14ac:dyDescent="0.3">
      <c r="A3375" t="str" cm="1">
        <f t="array" ref="A3375">IFERROR(_xlfn.XLOOKUP(1,(Hoja1!$B$5:$B$1097=B3375)*(Hoja1!$E$5:$E$1097=_xlfn.MAXIFS(Hoja1!$E$5:$E$1097,Hoja1!$B$5:$B$1097,B3375,Hoja1!$E$5:$E$1097,"&lt;="&amp;E3375)),Hoja1!$C$5:$C$1097,""),"")</f>
        <v>CONST_610_JSA</v>
      </c>
      <c r="B3375" s="45" t="str">
        <f t="shared" si="104"/>
        <v>C-610</v>
      </c>
      <c r="C3375" s="45" t="str">
        <f t="shared" si="105"/>
        <v>JSA</v>
      </c>
      <c r="D3375" s="6" t="s">
        <v>60</v>
      </c>
      <c r="E3375" s="7">
        <v>39883</v>
      </c>
      <c r="F3375" s="8"/>
      <c r="G3375" s="9"/>
      <c r="H3375" s="9"/>
      <c r="I3375" s="47">
        <v>40000</v>
      </c>
      <c r="J3375" s="10"/>
    </row>
    <row r="3376" spans="1:10" x14ac:dyDescent="0.3">
      <c r="A3376" t="str" cm="1">
        <f t="array" ref="A3376">IFERROR(_xlfn.XLOOKUP(1,(Hoja1!$B$5:$B$1097=B3376)*(Hoja1!$E$5:$E$1097=_xlfn.MAXIFS(Hoja1!$E$5:$E$1097,Hoja1!$B$5:$B$1097,B3376,Hoja1!$E$5:$E$1097,"&lt;="&amp;E3376)),Hoja1!$C$5:$C$1097,""),"")</f>
        <v>CONST_610_JSA</v>
      </c>
      <c r="B3376" s="45" t="str">
        <f t="shared" si="104"/>
        <v>C-610</v>
      </c>
      <c r="C3376" s="45" t="str">
        <f t="shared" si="105"/>
        <v>JSA</v>
      </c>
      <c r="D3376" s="6" t="s">
        <v>60</v>
      </c>
      <c r="E3376" s="7">
        <v>39889</v>
      </c>
      <c r="F3376" s="8"/>
      <c r="G3376" s="9"/>
      <c r="H3376" s="9"/>
      <c r="I3376" s="47">
        <v>40000</v>
      </c>
      <c r="J3376" s="10"/>
    </row>
    <row r="3377" spans="1:10" x14ac:dyDescent="0.3">
      <c r="A3377" t="str" cm="1">
        <f t="array" ref="A3377">IFERROR(_xlfn.XLOOKUP(1,(Hoja1!$B$5:$B$1097=B3377)*(Hoja1!$E$5:$E$1097=_xlfn.MAXIFS(Hoja1!$E$5:$E$1097,Hoja1!$B$5:$B$1097,B3377,Hoja1!$E$5:$E$1097,"&lt;="&amp;E3377)),Hoja1!$C$5:$C$1097,""),"")</f>
        <v>CONST_610_JSA</v>
      </c>
      <c r="B3377" s="45" t="str">
        <f t="shared" si="104"/>
        <v>C-610</v>
      </c>
      <c r="C3377" s="45" t="str">
        <f t="shared" si="105"/>
        <v>JSA</v>
      </c>
      <c r="D3377" s="6" t="s">
        <v>60</v>
      </c>
      <c r="E3377" s="7">
        <v>39896</v>
      </c>
      <c r="F3377" s="8"/>
      <c r="G3377" s="9"/>
      <c r="H3377" s="9"/>
      <c r="I3377" s="47">
        <v>35000</v>
      </c>
      <c r="J3377" s="10"/>
    </row>
    <row r="3378" spans="1:10" x14ac:dyDescent="0.3">
      <c r="A3378" t="str" cm="1">
        <f t="array" ref="A3378">IFERROR(_xlfn.XLOOKUP(1,(Hoja1!$B$5:$B$1097=B3378)*(Hoja1!$E$5:$E$1097=_xlfn.MAXIFS(Hoja1!$E$5:$E$1097,Hoja1!$B$5:$B$1097,B3378,Hoja1!$E$5:$E$1097,"&lt;="&amp;E3378)),Hoja1!$C$5:$C$1097,""),"")</f>
        <v>CONST_610_JSA</v>
      </c>
      <c r="B3378" s="45" t="str">
        <f t="shared" si="104"/>
        <v>C-610</v>
      </c>
      <c r="C3378" s="45" t="str">
        <f t="shared" si="105"/>
        <v>JSA</v>
      </c>
      <c r="D3378" s="6" t="s">
        <v>60</v>
      </c>
      <c r="E3378" s="7">
        <v>39897</v>
      </c>
      <c r="F3378" s="8"/>
      <c r="G3378" s="9"/>
      <c r="H3378" s="9"/>
      <c r="I3378" s="47">
        <v>14000</v>
      </c>
      <c r="J3378" s="10"/>
    </row>
    <row r="3379" spans="1:10" x14ac:dyDescent="0.3">
      <c r="A3379" t="str" cm="1">
        <f t="array" ref="A3379">IFERROR(_xlfn.XLOOKUP(1,(Hoja1!$B$5:$B$1097=B3379)*(Hoja1!$E$5:$E$1097=_xlfn.MAXIFS(Hoja1!$E$5:$E$1097,Hoja1!$B$5:$B$1097,B3379,Hoja1!$E$5:$E$1097,"&lt;="&amp;E3379)),Hoja1!$C$5:$C$1097,""),"")</f>
        <v>CONST_610_JSA</v>
      </c>
      <c r="B3379" s="45" t="str">
        <f t="shared" si="104"/>
        <v>C-610</v>
      </c>
      <c r="C3379" s="45" t="str">
        <f t="shared" si="105"/>
        <v>JSA</v>
      </c>
      <c r="D3379" s="6" t="s">
        <v>60</v>
      </c>
      <c r="E3379" s="7">
        <v>39905</v>
      </c>
      <c r="F3379" s="8"/>
      <c r="G3379" s="9"/>
      <c r="H3379" s="9"/>
      <c r="I3379" s="47">
        <v>28000</v>
      </c>
      <c r="J3379" s="10"/>
    </row>
    <row r="3380" spans="1:10" x14ac:dyDescent="0.3">
      <c r="A3380" t="str" cm="1">
        <f t="array" ref="A3380">IFERROR(_xlfn.XLOOKUP(1,(Hoja1!$B$5:$B$1097=B3380)*(Hoja1!$E$5:$E$1097=_xlfn.MAXIFS(Hoja1!$E$5:$E$1097,Hoja1!$B$5:$B$1097,B3380,Hoja1!$E$5:$E$1097,"&lt;="&amp;E3380)),Hoja1!$C$5:$C$1097,""),"")</f>
        <v>CONST_610_JSA</v>
      </c>
      <c r="B3380" s="45" t="str">
        <f t="shared" si="104"/>
        <v>C-610</v>
      </c>
      <c r="C3380" s="45" t="str">
        <f t="shared" si="105"/>
        <v>JSA</v>
      </c>
      <c r="D3380" s="6" t="s">
        <v>60</v>
      </c>
      <c r="E3380" s="7">
        <v>39916</v>
      </c>
      <c r="F3380" s="8"/>
      <c r="G3380" s="9"/>
      <c r="H3380" s="9"/>
      <c r="I3380" s="47">
        <v>43000</v>
      </c>
      <c r="J3380" s="10"/>
    </row>
    <row r="3381" spans="1:10" x14ac:dyDescent="0.3">
      <c r="A3381" t="str" cm="1">
        <f t="array" ref="A3381">IFERROR(_xlfn.XLOOKUP(1,(Hoja1!$B$5:$B$1097=B3381)*(Hoja1!$E$5:$E$1097=_xlfn.MAXIFS(Hoja1!$E$5:$E$1097,Hoja1!$B$5:$B$1097,B3381,Hoja1!$E$5:$E$1097,"&lt;="&amp;E3381)),Hoja1!$C$5:$C$1097,""),"")</f>
        <v>CONST_610_JSA</v>
      </c>
      <c r="B3381" s="45" t="str">
        <f t="shared" si="104"/>
        <v>C-610</v>
      </c>
      <c r="C3381" s="45" t="str">
        <f t="shared" si="105"/>
        <v>JSA</v>
      </c>
      <c r="D3381" s="6" t="s">
        <v>60</v>
      </c>
      <c r="E3381" s="7">
        <v>39930</v>
      </c>
      <c r="F3381" s="8"/>
      <c r="G3381" s="9"/>
      <c r="H3381" s="9"/>
      <c r="I3381" s="47">
        <v>70000</v>
      </c>
      <c r="J3381" s="10"/>
    </row>
    <row r="3382" spans="1:10" x14ac:dyDescent="0.3">
      <c r="A3382" t="str" cm="1">
        <f t="array" ref="A3382">IFERROR(_xlfn.XLOOKUP(1,(Hoja1!$B$5:$B$1097=B3382)*(Hoja1!$E$5:$E$1097=_xlfn.MAXIFS(Hoja1!$E$5:$E$1097,Hoja1!$B$5:$B$1097,B3382,Hoja1!$E$5:$E$1097,"&lt;="&amp;E3382)),Hoja1!$C$5:$C$1097,""),"")</f>
        <v>CONST_610_JSA</v>
      </c>
      <c r="B3382" s="45" t="str">
        <f t="shared" si="104"/>
        <v>C-610</v>
      </c>
      <c r="C3382" s="45" t="str">
        <f t="shared" si="105"/>
        <v>JSA</v>
      </c>
      <c r="D3382" s="6" t="s">
        <v>60</v>
      </c>
      <c r="E3382" s="7">
        <v>39933</v>
      </c>
      <c r="F3382" s="8"/>
      <c r="G3382" s="9"/>
      <c r="H3382" s="9"/>
      <c r="I3382" s="47">
        <v>29000</v>
      </c>
      <c r="J3382" s="10"/>
    </row>
    <row r="3383" spans="1:10" x14ac:dyDescent="0.3">
      <c r="A3383" t="str" cm="1">
        <f t="array" ref="A3383">IFERROR(_xlfn.XLOOKUP(1,(Hoja1!$B$5:$B$1097=B3383)*(Hoja1!$E$5:$E$1097=_xlfn.MAXIFS(Hoja1!$E$5:$E$1097,Hoja1!$B$5:$B$1097,B3383,Hoja1!$E$5:$E$1097,"&lt;="&amp;E3383)),Hoja1!$C$5:$C$1097,""),"")</f>
        <v>CONST_610_JSA</v>
      </c>
      <c r="B3383" s="45" t="str">
        <f t="shared" si="104"/>
        <v>C-610</v>
      </c>
      <c r="C3383" s="45" t="str">
        <f t="shared" si="105"/>
        <v>JSA</v>
      </c>
      <c r="D3383" s="6" t="s">
        <v>60</v>
      </c>
      <c r="E3383" s="7">
        <v>39938</v>
      </c>
      <c r="F3383" s="8"/>
      <c r="G3383" s="9"/>
      <c r="H3383" s="9"/>
      <c r="I3383" s="47">
        <v>25000</v>
      </c>
      <c r="J3383" s="10"/>
    </row>
    <row r="3384" spans="1:10" x14ac:dyDescent="0.3">
      <c r="A3384" t="str" cm="1">
        <f t="array" ref="A3384">IFERROR(_xlfn.XLOOKUP(1,(Hoja1!$B$5:$B$1097=B3384)*(Hoja1!$E$5:$E$1097=_xlfn.MAXIFS(Hoja1!$E$5:$E$1097,Hoja1!$B$5:$B$1097,B3384,Hoja1!$E$5:$E$1097,"&lt;="&amp;E3384)),Hoja1!$C$5:$C$1097,""),"")</f>
        <v>CONST_610_JSA</v>
      </c>
      <c r="B3384" s="45" t="str">
        <f t="shared" si="104"/>
        <v>C-610</v>
      </c>
      <c r="C3384" s="45" t="str">
        <f t="shared" si="105"/>
        <v>JSA</v>
      </c>
      <c r="D3384" s="6" t="s">
        <v>60</v>
      </c>
      <c r="E3384" s="7">
        <v>39967</v>
      </c>
      <c r="F3384" s="8"/>
      <c r="G3384" s="9"/>
      <c r="H3384" s="9"/>
      <c r="I3384" s="47">
        <v>30000</v>
      </c>
      <c r="J3384" s="10"/>
    </row>
    <row r="3385" spans="1:10" x14ac:dyDescent="0.3">
      <c r="A3385" t="str" cm="1">
        <f t="array" ref="A3385">IFERROR(_xlfn.XLOOKUP(1,(Hoja1!$B$5:$B$1097=B3385)*(Hoja1!$E$5:$E$1097=_xlfn.MAXIFS(Hoja1!$E$5:$E$1097,Hoja1!$B$5:$B$1097,B3385,Hoja1!$E$5:$E$1097,"&lt;="&amp;E3385)),Hoja1!$C$5:$C$1097,""),"")</f>
        <v>CONST_610_JSA</v>
      </c>
      <c r="B3385" s="45" t="str">
        <f t="shared" si="104"/>
        <v>C-610</v>
      </c>
      <c r="C3385" s="45" t="str">
        <f t="shared" si="105"/>
        <v>JSA</v>
      </c>
      <c r="D3385" s="6" t="s">
        <v>60</v>
      </c>
      <c r="E3385" s="7">
        <v>39968</v>
      </c>
      <c r="F3385" s="8"/>
      <c r="G3385" s="9"/>
      <c r="H3385" s="9"/>
      <c r="I3385" s="47">
        <v>28000</v>
      </c>
      <c r="J3385" s="10"/>
    </row>
    <row r="3386" spans="1:10" x14ac:dyDescent="0.3">
      <c r="A3386" t="str" cm="1">
        <f t="array" ref="A3386">IFERROR(_xlfn.XLOOKUP(1,(Hoja1!$B$5:$B$1097=B3386)*(Hoja1!$E$5:$E$1097=_xlfn.MAXIFS(Hoja1!$E$5:$E$1097,Hoja1!$B$5:$B$1097,B3386,Hoja1!$E$5:$E$1097,"&lt;="&amp;E3386)),Hoja1!$C$5:$C$1097,""),"")</f>
        <v>CONST_610_JSA</v>
      </c>
      <c r="B3386" s="45" t="str">
        <f t="shared" si="104"/>
        <v>C-610</v>
      </c>
      <c r="C3386" s="45" t="str">
        <f t="shared" si="105"/>
        <v>JSA</v>
      </c>
      <c r="D3386" s="6" t="s">
        <v>60</v>
      </c>
      <c r="E3386" s="7">
        <v>39969</v>
      </c>
      <c r="F3386" s="8"/>
      <c r="G3386" s="9"/>
      <c r="H3386" s="9"/>
      <c r="I3386" s="47">
        <v>47000</v>
      </c>
      <c r="J3386" s="10"/>
    </row>
    <row r="3387" spans="1:10" x14ac:dyDescent="0.3">
      <c r="A3387" t="str" cm="1">
        <f t="array" ref="A3387">IFERROR(_xlfn.XLOOKUP(1,(Hoja1!$B$5:$B$1097=B3387)*(Hoja1!$E$5:$E$1097=_xlfn.MAXIFS(Hoja1!$E$5:$E$1097,Hoja1!$B$5:$B$1097,B3387,Hoja1!$E$5:$E$1097,"&lt;="&amp;E3387)),Hoja1!$C$5:$C$1097,""),"")</f>
        <v>CONST_610_JSA</v>
      </c>
      <c r="B3387" s="45" t="str">
        <f t="shared" si="104"/>
        <v>C-610</v>
      </c>
      <c r="C3387" s="45" t="str">
        <f t="shared" si="105"/>
        <v>JSA</v>
      </c>
      <c r="D3387" s="6" t="s">
        <v>60</v>
      </c>
      <c r="E3387" s="7">
        <v>39970</v>
      </c>
      <c r="F3387" s="8"/>
      <c r="G3387" s="9"/>
      <c r="H3387" s="9"/>
      <c r="I3387" s="47">
        <v>36000</v>
      </c>
      <c r="J3387" s="10"/>
    </row>
    <row r="3388" spans="1:10" x14ac:dyDescent="0.3">
      <c r="A3388" t="str" cm="1">
        <f t="array" ref="A3388">IFERROR(_xlfn.XLOOKUP(1,(Hoja1!$B$5:$B$1097=B3388)*(Hoja1!$E$5:$E$1097=_xlfn.MAXIFS(Hoja1!$E$5:$E$1097,Hoja1!$B$5:$B$1097,B3388,Hoja1!$E$5:$E$1097,"&lt;="&amp;E3388)),Hoja1!$C$5:$C$1097,""),"")</f>
        <v>CONST_610_JSA</v>
      </c>
      <c r="B3388" s="45" t="str">
        <f t="shared" si="104"/>
        <v>C-610</v>
      </c>
      <c r="C3388" s="45" t="str">
        <f t="shared" si="105"/>
        <v>JSA</v>
      </c>
      <c r="D3388" s="6" t="s">
        <v>60</v>
      </c>
      <c r="E3388" s="7">
        <v>39971</v>
      </c>
      <c r="F3388" s="8"/>
      <c r="G3388" s="9"/>
      <c r="H3388" s="9"/>
      <c r="I3388" s="47">
        <v>24000</v>
      </c>
      <c r="J3388" s="10"/>
    </row>
    <row r="3389" spans="1:10" x14ac:dyDescent="0.3">
      <c r="A3389" t="str" cm="1">
        <f t="array" ref="A3389">IFERROR(_xlfn.XLOOKUP(1,(Hoja1!$B$5:$B$1097=B3389)*(Hoja1!$E$5:$E$1097=_xlfn.MAXIFS(Hoja1!$E$5:$E$1097,Hoja1!$B$5:$B$1097,B3389,Hoja1!$E$5:$E$1097,"&lt;="&amp;E3389)),Hoja1!$C$5:$C$1097,""),"")</f>
        <v>CONST_610_JSA</v>
      </c>
      <c r="B3389" s="45" t="str">
        <f t="shared" si="104"/>
        <v>C-610</v>
      </c>
      <c r="C3389" s="45" t="str">
        <f t="shared" si="105"/>
        <v>JSA</v>
      </c>
      <c r="D3389" s="6" t="s">
        <v>60</v>
      </c>
      <c r="E3389" s="7">
        <v>39972</v>
      </c>
      <c r="F3389" s="8"/>
      <c r="G3389" s="9"/>
      <c r="H3389" s="9"/>
      <c r="I3389" s="47">
        <v>26000</v>
      </c>
      <c r="J3389" s="10"/>
    </row>
    <row r="3390" spans="1:10" x14ac:dyDescent="0.3">
      <c r="A3390" t="str" cm="1">
        <f t="array" ref="A3390">IFERROR(_xlfn.XLOOKUP(1,(Hoja1!$B$5:$B$1097=B3390)*(Hoja1!$E$5:$E$1097=_xlfn.MAXIFS(Hoja1!$E$5:$E$1097,Hoja1!$B$5:$B$1097,B3390,Hoja1!$E$5:$E$1097,"&lt;="&amp;E3390)),Hoja1!$C$5:$C$1097,""),"")</f>
        <v>CONST_610_JSA</v>
      </c>
      <c r="B3390" s="45" t="str">
        <f t="shared" si="104"/>
        <v>C-610</v>
      </c>
      <c r="C3390" s="45" t="str">
        <f t="shared" si="105"/>
        <v>JSA</v>
      </c>
      <c r="D3390" s="6" t="s">
        <v>60</v>
      </c>
      <c r="E3390" s="7">
        <v>39973</v>
      </c>
      <c r="F3390" s="8"/>
      <c r="G3390" s="9"/>
      <c r="H3390" s="9"/>
      <c r="I3390" s="47">
        <v>40000</v>
      </c>
      <c r="J3390" s="10"/>
    </row>
    <row r="3391" spans="1:10" x14ac:dyDescent="0.3">
      <c r="A3391" t="str" cm="1">
        <f t="array" ref="A3391">IFERROR(_xlfn.XLOOKUP(1,(Hoja1!$B$5:$B$1097=B3391)*(Hoja1!$E$5:$E$1097=_xlfn.MAXIFS(Hoja1!$E$5:$E$1097,Hoja1!$B$5:$B$1097,B3391,Hoja1!$E$5:$E$1097,"&lt;="&amp;E3391)),Hoja1!$C$5:$C$1097,""),"")</f>
        <v>CONST_610_JSA</v>
      </c>
      <c r="B3391" s="45" t="str">
        <f t="shared" si="104"/>
        <v>C-610</v>
      </c>
      <c r="C3391" s="45" t="str">
        <f t="shared" si="105"/>
        <v>JSA</v>
      </c>
      <c r="D3391" s="6" t="s">
        <v>60</v>
      </c>
      <c r="E3391" s="7">
        <v>39988</v>
      </c>
      <c r="F3391" s="8"/>
      <c r="G3391" s="9"/>
      <c r="H3391" s="9"/>
      <c r="I3391" s="47"/>
      <c r="J3391" s="10"/>
    </row>
    <row r="3392" spans="1:10" x14ac:dyDescent="0.3">
      <c r="A3392" t="str" cm="1">
        <f t="array" ref="A3392">IFERROR(_xlfn.XLOOKUP(1,(Hoja1!$B$5:$B$1097=B3392)*(Hoja1!$E$5:$E$1097=_xlfn.MAXIFS(Hoja1!$E$5:$E$1097,Hoja1!$B$5:$B$1097,B3392,Hoja1!$E$5:$E$1097,"&lt;="&amp;E3392)),Hoja1!$C$5:$C$1097,""),"")</f>
        <v>CONST_610_JSA</v>
      </c>
      <c r="B3392" s="45" t="str">
        <f t="shared" si="104"/>
        <v>C-610</v>
      </c>
      <c r="C3392" s="45" t="str">
        <f t="shared" si="105"/>
        <v>JSA</v>
      </c>
      <c r="D3392" s="6" t="s">
        <v>60</v>
      </c>
      <c r="E3392" s="7">
        <v>39989</v>
      </c>
      <c r="F3392" s="8"/>
      <c r="G3392" s="9"/>
      <c r="H3392" s="9"/>
      <c r="I3392" s="47">
        <v>35000</v>
      </c>
      <c r="J3392" s="10"/>
    </row>
    <row r="3393" spans="1:10" x14ac:dyDescent="0.3">
      <c r="A3393" t="str" cm="1">
        <f t="array" ref="A3393">IFERROR(_xlfn.XLOOKUP(1,(Hoja1!$B$5:$B$1097=B3393)*(Hoja1!$E$5:$E$1097=_xlfn.MAXIFS(Hoja1!$E$5:$E$1097,Hoja1!$B$5:$B$1097,B3393,Hoja1!$E$5:$E$1097,"&lt;="&amp;E3393)),Hoja1!$C$5:$C$1097,""),"")</f>
        <v>CONST_610_JSA</v>
      </c>
      <c r="B3393" s="45" t="str">
        <f t="shared" si="104"/>
        <v>C-610</v>
      </c>
      <c r="C3393" s="45" t="str">
        <f t="shared" si="105"/>
        <v>JSA</v>
      </c>
      <c r="D3393" s="6" t="s">
        <v>60</v>
      </c>
      <c r="E3393" s="7">
        <v>39991</v>
      </c>
      <c r="F3393" s="8"/>
      <c r="G3393" s="9"/>
      <c r="H3393" s="9"/>
      <c r="I3393" s="47"/>
      <c r="J3393" s="10"/>
    </row>
    <row r="3394" spans="1:10" x14ac:dyDescent="0.3">
      <c r="A3394" t="str" cm="1">
        <f t="array" ref="A3394">IFERROR(_xlfn.XLOOKUP(1,(Hoja1!$B$5:$B$1097=B3394)*(Hoja1!$E$5:$E$1097=_xlfn.MAXIFS(Hoja1!$E$5:$E$1097,Hoja1!$B$5:$B$1097,B3394,Hoja1!$E$5:$E$1097,"&lt;="&amp;E3394)),Hoja1!$C$5:$C$1097,""),"")</f>
        <v>CONST_610_JSA</v>
      </c>
      <c r="B3394" s="45" t="str">
        <f t="shared" si="104"/>
        <v>C-610</v>
      </c>
      <c r="C3394" s="45" t="str">
        <f t="shared" si="105"/>
        <v>JSA</v>
      </c>
      <c r="D3394" s="6" t="s">
        <v>60</v>
      </c>
      <c r="E3394" s="7">
        <v>39994</v>
      </c>
      <c r="F3394" s="8"/>
      <c r="G3394" s="9"/>
      <c r="H3394" s="9"/>
      <c r="I3394" s="47">
        <v>37000</v>
      </c>
      <c r="J3394" s="10"/>
    </row>
    <row r="3395" spans="1:10" x14ac:dyDescent="0.3">
      <c r="A3395" t="str" cm="1">
        <f t="array" ref="A3395">IFERROR(_xlfn.XLOOKUP(1,(Hoja1!$B$5:$B$1097=B3395)*(Hoja1!$E$5:$E$1097=_xlfn.MAXIFS(Hoja1!$E$5:$E$1097,Hoja1!$B$5:$B$1097,B3395,Hoja1!$E$5:$E$1097,"&lt;="&amp;E3395)),Hoja1!$C$5:$C$1097,""),"")</f>
        <v>CONST_610_JSA</v>
      </c>
      <c r="B3395" s="45" t="str">
        <f t="shared" ref="B3395:B3404" si="106">IF(LEFT(D3395,1)="T","T-","C-")&amp;TRIM(RIGHT(D3395,LEN(D3395)-SEARCH("-",D3395)))</f>
        <v>C-610</v>
      </c>
      <c r="C3395" s="45" t="str">
        <f t="shared" ref="C3395:C3458" si="107">IFERROR(MID(A3395,FIND("_",A3395,FIND("_",A3395)+1)+1,LEN(A3395)),"")</f>
        <v>JSA</v>
      </c>
      <c r="D3395" s="6" t="s">
        <v>60</v>
      </c>
      <c r="E3395" s="7">
        <v>39995</v>
      </c>
      <c r="F3395" s="8"/>
      <c r="G3395" s="9"/>
      <c r="H3395" s="9"/>
      <c r="I3395" s="47">
        <v>34000</v>
      </c>
      <c r="J3395" s="10"/>
    </row>
    <row r="3396" spans="1:10" x14ac:dyDescent="0.3">
      <c r="A3396" t="str" cm="1">
        <f t="array" ref="A3396">IFERROR(_xlfn.XLOOKUP(1,(Hoja1!$B$5:$B$1097=B3396)*(Hoja1!$E$5:$E$1097=_xlfn.MAXIFS(Hoja1!$E$5:$E$1097,Hoja1!$B$5:$B$1097,B3396,Hoja1!$E$5:$E$1097,"&lt;="&amp;E3396)),Hoja1!$C$5:$C$1097,""),"")</f>
        <v>CONST_610_JSA</v>
      </c>
      <c r="B3396" s="45" t="str">
        <f t="shared" si="106"/>
        <v>C-610</v>
      </c>
      <c r="C3396" s="45" t="str">
        <f t="shared" si="107"/>
        <v>JSA</v>
      </c>
      <c r="D3396" s="6" t="s">
        <v>60</v>
      </c>
      <c r="E3396" s="7">
        <v>39999</v>
      </c>
      <c r="F3396" s="8"/>
      <c r="G3396" s="9"/>
      <c r="H3396" s="9"/>
      <c r="I3396" s="47">
        <v>19000</v>
      </c>
      <c r="J3396" s="10"/>
    </row>
    <row r="3397" spans="1:10" x14ac:dyDescent="0.3">
      <c r="A3397" t="str" cm="1">
        <f t="array" ref="A3397">IFERROR(_xlfn.XLOOKUP(1,(Hoja1!$B$5:$B$1097=B3397)*(Hoja1!$E$5:$E$1097=_xlfn.MAXIFS(Hoja1!$E$5:$E$1097,Hoja1!$B$5:$B$1097,B3397,Hoja1!$E$5:$E$1097,"&lt;="&amp;E3397)),Hoja1!$C$5:$C$1097,""),"")</f>
        <v>CONST_610_JSA</v>
      </c>
      <c r="B3397" s="45" t="str">
        <f t="shared" si="106"/>
        <v>C-610</v>
      </c>
      <c r="C3397" s="45" t="str">
        <f t="shared" si="107"/>
        <v>JSA</v>
      </c>
      <c r="D3397" s="6" t="s">
        <v>60</v>
      </c>
      <c r="E3397" s="7">
        <v>40002</v>
      </c>
      <c r="F3397" s="8"/>
      <c r="G3397" s="9"/>
      <c r="H3397" s="9"/>
      <c r="I3397" s="47">
        <v>25000</v>
      </c>
      <c r="J3397" s="10"/>
    </row>
    <row r="3398" spans="1:10" x14ac:dyDescent="0.3">
      <c r="A3398" t="str" cm="1">
        <f t="array" ref="A3398">IFERROR(_xlfn.XLOOKUP(1,(Hoja1!$B$5:$B$1097=B3398)*(Hoja1!$E$5:$E$1097=_xlfn.MAXIFS(Hoja1!$E$5:$E$1097,Hoja1!$B$5:$B$1097,B3398,Hoja1!$E$5:$E$1097,"&lt;="&amp;E3398)),Hoja1!$C$5:$C$1097,""),"")</f>
        <v>CONST_610_JSA</v>
      </c>
      <c r="B3398" s="45" t="str">
        <f t="shared" si="106"/>
        <v>C-610</v>
      </c>
      <c r="C3398" s="45" t="str">
        <f t="shared" si="107"/>
        <v>JSA</v>
      </c>
      <c r="D3398" s="6" t="s">
        <v>60</v>
      </c>
      <c r="E3398" s="7">
        <v>40003</v>
      </c>
      <c r="F3398" s="8"/>
      <c r="G3398" s="9"/>
      <c r="H3398" s="9"/>
      <c r="I3398" s="47">
        <v>24000</v>
      </c>
      <c r="J3398" s="10"/>
    </row>
    <row r="3399" spans="1:10" x14ac:dyDescent="0.3">
      <c r="A3399" t="str" cm="1">
        <f t="array" ref="A3399">IFERROR(_xlfn.XLOOKUP(1,(Hoja1!$B$5:$B$1097=B3399)*(Hoja1!$E$5:$E$1097=_xlfn.MAXIFS(Hoja1!$E$5:$E$1097,Hoja1!$B$5:$B$1097,B3399,Hoja1!$E$5:$E$1097,"&lt;="&amp;E3399)),Hoja1!$C$5:$C$1097,""),"")</f>
        <v>CONST_610_JSA</v>
      </c>
      <c r="B3399" s="45" t="str">
        <f t="shared" si="106"/>
        <v>C-610</v>
      </c>
      <c r="C3399" s="45" t="str">
        <f t="shared" si="107"/>
        <v>JSA</v>
      </c>
      <c r="D3399" s="6" t="s">
        <v>60</v>
      </c>
      <c r="E3399" s="7">
        <v>40010</v>
      </c>
      <c r="F3399" s="8"/>
      <c r="G3399" s="9"/>
      <c r="H3399" s="9"/>
      <c r="I3399" s="47">
        <v>21000</v>
      </c>
      <c r="J3399" s="10"/>
    </row>
    <row r="3400" spans="1:10" x14ac:dyDescent="0.3">
      <c r="A3400" t="str" cm="1">
        <f t="array" ref="A3400">IFERROR(_xlfn.XLOOKUP(1,(Hoja1!$B$5:$B$1097=B3400)*(Hoja1!$E$5:$E$1097=_xlfn.MAXIFS(Hoja1!$E$5:$E$1097,Hoja1!$B$5:$B$1097,B3400,Hoja1!$E$5:$E$1097,"&lt;="&amp;E3400)),Hoja1!$C$5:$C$1097,""),"")</f>
        <v>CONST_610_JSA</v>
      </c>
      <c r="B3400" s="45" t="str">
        <f t="shared" si="106"/>
        <v>C-610</v>
      </c>
      <c r="C3400" s="45" t="str">
        <f t="shared" si="107"/>
        <v>JSA</v>
      </c>
      <c r="D3400" s="6" t="s">
        <v>60</v>
      </c>
      <c r="E3400" s="7">
        <v>40057</v>
      </c>
      <c r="F3400" s="8"/>
      <c r="G3400" s="9"/>
      <c r="H3400" s="9"/>
      <c r="I3400" s="47">
        <v>28000</v>
      </c>
      <c r="J3400" s="10">
        <v>7</v>
      </c>
    </row>
    <row r="3401" spans="1:10" x14ac:dyDescent="0.3">
      <c r="A3401" t="str" cm="1">
        <f t="array" ref="A3401">IFERROR(_xlfn.XLOOKUP(1,(Hoja1!$B$5:$B$1097=B3401)*(Hoja1!$E$5:$E$1097=_xlfn.MAXIFS(Hoja1!$E$5:$E$1097,Hoja1!$B$5:$B$1097,B3401,Hoja1!$E$5:$E$1097,"&lt;="&amp;E3401)),Hoja1!$C$5:$C$1097,""),"")</f>
        <v>CONST_610_JSA</v>
      </c>
      <c r="B3401" s="45" t="str">
        <f t="shared" si="106"/>
        <v>C-610</v>
      </c>
      <c r="C3401" s="45" t="str">
        <f t="shared" si="107"/>
        <v>JSA</v>
      </c>
      <c r="D3401" s="6" t="s">
        <v>60</v>
      </c>
      <c r="E3401" s="7">
        <v>40102</v>
      </c>
      <c r="F3401" s="8"/>
      <c r="G3401" s="9"/>
      <c r="H3401" s="9"/>
      <c r="I3401" s="47"/>
      <c r="J3401" s="10">
        <v>7</v>
      </c>
    </row>
    <row r="3402" spans="1:10" x14ac:dyDescent="0.3">
      <c r="A3402" t="str" cm="1">
        <f t="array" ref="A3402">IFERROR(_xlfn.XLOOKUP(1,(Hoja1!$B$5:$B$1097=B3402)*(Hoja1!$E$5:$E$1097=_xlfn.MAXIFS(Hoja1!$E$5:$E$1097,Hoja1!$B$5:$B$1097,B3402,Hoja1!$E$5:$E$1097,"&lt;="&amp;E3402)),Hoja1!$C$5:$C$1097,""),"")</f>
        <v>CONST_610_JSA</v>
      </c>
      <c r="B3402" s="45" t="str">
        <f t="shared" si="106"/>
        <v>C-610</v>
      </c>
      <c r="C3402" s="45" t="str">
        <f t="shared" si="107"/>
        <v>JSA</v>
      </c>
      <c r="D3402" s="6" t="s">
        <v>60</v>
      </c>
      <c r="E3402" s="7">
        <v>40120</v>
      </c>
      <c r="F3402" s="8"/>
      <c r="G3402" s="9"/>
      <c r="H3402" s="9"/>
      <c r="I3402" s="47">
        <v>49000</v>
      </c>
      <c r="J3402" s="10">
        <v>7</v>
      </c>
    </row>
    <row r="3403" spans="1:10" x14ac:dyDescent="0.3">
      <c r="A3403" t="str" cm="1">
        <f t="array" ref="A3403">IFERROR(_xlfn.XLOOKUP(1,(Hoja1!$B$5:$B$1097=B3403)*(Hoja1!$E$5:$E$1097=_xlfn.MAXIFS(Hoja1!$E$5:$E$1097,Hoja1!$B$5:$B$1097,B3403,Hoja1!$E$5:$E$1097,"&lt;="&amp;E3403)),Hoja1!$C$5:$C$1097,""),"")</f>
        <v>CONST_610_JSA</v>
      </c>
      <c r="B3403" s="45" t="str">
        <f t="shared" si="106"/>
        <v>C-610</v>
      </c>
      <c r="C3403" s="45" t="str">
        <f t="shared" si="107"/>
        <v>JSA</v>
      </c>
      <c r="D3403" s="6" t="s">
        <v>60</v>
      </c>
      <c r="E3403" s="7">
        <v>40126</v>
      </c>
      <c r="F3403" s="8"/>
      <c r="G3403" s="9"/>
      <c r="H3403" s="9"/>
      <c r="I3403" s="47">
        <v>55000</v>
      </c>
      <c r="J3403" s="10">
        <v>7</v>
      </c>
    </row>
    <row r="3404" spans="1:10" x14ac:dyDescent="0.3">
      <c r="A3404" t="str" cm="1">
        <f t="array" ref="A3404">IFERROR(_xlfn.XLOOKUP(1,(Hoja1!$B$5:$B$1097=B3404)*(Hoja1!$E$5:$E$1097=_xlfn.MAXIFS(Hoja1!$E$5:$E$1097,Hoja1!$B$5:$B$1097,B3404,Hoja1!$E$5:$E$1097,"&lt;="&amp;E3404)),Hoja1!$C$5:$C$1097,""),"")</f>
        <v>CONST_610_JSA</v>
      </c>
      <c r="B3404" s="45" t="str">
        <f t="shared" si="106"/>
        <v>C-610</v>
      </c>
      <c r="C3404" s="45" t="str">
        <f t="shared" si="107"/>
        <v>JSA</v>
      </c>
      <c r="D3404" s="6" t="s">
        <v>60</v>
      </c>
      <c r="E3404" s="7">
        <v>40146</v>
      </c>
      <c r="F3404" s="8"/>
      <c r="G3404" s="9"/>
      <c r="H3404" s="9"/>
      <c r="I3404" s="47">
        <v>43000</v>
      </c>
      <c r="J3404" s="10">
        <v>7</v>
      </c>
    </row>
    <row r="3405" spans="1:10" x14ac:dyDescent="0.3">
      <c r="A3405" t="str" cm="1">
        <f t="array" ref="A3405">IFERROR(_xlfn.XLOOKUP(1,(Hoja1!$B$5:$B$1097=B3405)*(Hoja1!$E$5:$E$1097=_xlfn.MAXIFS(Hoja1!$E$5:$E$1097,Hoja1!$B$5:$B$1097,B3405,Hoja1!$E$5:$E$1097,"&lt;="&amp;E3405)),Hoja1!$C$5:$C$1097,""),"")</f>
        <v>CONST_1154D_KTIA</v>
      </c>
      <c r="B3405" s="45" t="str">
        <f>IF(LEFT(D3405,1)="T","T-","C-")&amp;TRIM(RIGHT(D3405,LEN(D3405)-SEARCH(" ",D3405)))</f>
        <v>C-1154D</v>
      </c>
      <c r="C3405" s="45" t="str">
        <f t="shared" si="107"/>
        <v>KTIA</v>
      </c>
      <c r="D3405" s="6" t="s">
        <v>472</v>
      </c>
      <c r="E3405" s="7" t="s">
        <v>9237</v>
      </c>
      <c r="F3405" s="8"/>
      <c r="G3405" s="9"/>
      <c r="H3405" s="9">
        <v>17</v>
      </c>
      <c r="I3405" s="47">
        <v>61000</v>
      </c>
      <c r="J3405" s="10">
        <v>5</v>
      </c>
    </row>
    <row r="3406" spans="1:10" x14ac:dyDescent="0.3">
      <c r="A3406" t="str" cm="1">
        <f t="array" ref="A3406">IFERROR(_xlfn.XLOOKUP(1,(Hoja1!$B$5:$B$1097=B3406)*(Hoja1!$E$5:$E$1097=_xlfn.MAXIFS(Hoja1!$E$5:$E$1097,Hoja1!$B$5:$B$1097,B3406,Hoja1!$E$5:$E$1097,"&lt;="&amp;E3406)),Hoja1!$C$5:$C$1097,""),"")</f>
        <v>CONST_1154D_KTIA</v>
      </c>
      <c r="B3406" s="45" t="str">
        <f t="shared" ref="B3406:B3469" si="108">IF(LEFT(D3406,1)="T","T-","C-")&amp;TRIM(RIGHT(D3406,LEN(D3406)-SEARCH(" ",D3406)))</f>
        <v>C-1154D</v>
      </c>
      <c r="C3406" s="45" t="str">
        <f t="shared" si="107"/>
        <v>KTIA</v>
      </c>
      <c r="D3406" s="6" t="s">
        <v>472</v>
      </c>
      <c r="E3406" s="7" t="s">
        <v>1039</v>
      </c>
      <c r="F3406" s="8"/>
      <c r="G3406" s="9"/>
      <c r="H3406" s="9">
        <v>17.600000000000001</v>
      </c>
      <c r="I3406" s="47">
        <v>68000</v>
      </c>
      <c r="J3406" s="10">
        <v>7</v>
      </c>
    </row>
    <row r="3407" spans="1:10" x14ac:dyDescent="0.3">
      <c r="A3407" t="str" cm="1">
        <f t="array" ref="A3407">IFERROR(_xlfn.XLOOKUP(1,(Hoja1!$B$5:$B$1097=B3407)*(Hoja1!$E$5:$E$1097=_xlfn.MAXIFS(Hoja1!$E$5:$E$1097,Hoja1!$B$5:$B$1097,B3407,Hoja1!$E$5:$E$1097,"&lt;="&amp;E3407)),Hoja1!$C$5:$C$1097,""),"")</f>
        <v>CONST_1116_JSA</v>
      </c>
      <c r="B3407" s="45" t="str">
        <f t="shared" si="108"/>
        <v>C-1116</v>
      </c>
      <c r="C3407" s="45" t="str">
        <f t="shared" si="107"/>
        <v>JSA</v>
      </c>
      <c r="D3407" s="6" t="s">
        <v>473</v>
      </c>
      <c r="E3407" s="7" t="s">
        <v>1040</v>
      </c>
      <c r="F3407" s="8"/>
      <c r="G3407" s="9"/>
      <c r="H3407" s="9">
        <v>16.3</v>
      </c>
      <c r="I3407" s="47"/>
      <c r="J3407" s="10"/>
    </row>
    <row r="3408" spans="1:10" x14ac:dyDescent="0.3">
      <c r="A3408" t="str" cm="1">
        <f t="array" ref="A3408">IFERROR(_xlfn.XLOOKUP(1,(Hoja1!$B$5:$B$1097=B3408)*(Hoja1!$E$5:$E$1097=_xlfn.MAXIFS(Hoja1!$E$5:$E$1097,Hoja1!$B$5:$B$1097,B3408,Hoja1!$E$5:$E$1097,"&lt;="&amp;E3408)),Hoja1!$C$5:$C$1097,""),"")</f>
        <v>CONST_1113D_KTIA</v>
      </c>
      <c r="B3408" s="45" t="str">
        <f t="shared" si="108"/>
        <v>C-1113D</v>
      </c>
      <c r="C3408" s="45" t="str">
        <f t="shared" si="107"/>
        <v>KTIA</v>
      </c>
      <c r="D3408" s="6" t="s">
        <v>474</v>
      </c>
      <c r="E3408" s="7" t="s">
        <v>1041</v>
      </c>
      <c r="F3408" s="8"/>
      <c r="G3408" s="9"/>
      <c r="H3408" s="9"/>
      <c r="I3408" s="47">
        <v>57000</v>
      </c>
      <c r="J3408" s="10">
        <v>8</v>
      </c>
    </row>
    <row r="3409" spans="1:10" x14ac:dyDescent="0.3">
      <c r="A3409" t="str" cm="1">
        <f t="array" ref="A3409">IFERROR(_xlfn.XLOOKUP(1,(Hoja1!$B$5:$B$1097=B3409)*(Hoja1!$E$5:$E$1097=_xlfn.MAXIFS(Hoja1!$E$5:$E$1097,Hoja1!$B$5:$B$1097,B3409,Hoja1!$E$5:$E$1097,"&lt;="&amp;E3409)),Hoja1!$C$5:$C$1097,""),"")</f>
        <v>CONST_1154D_KTIA</v>
      </c>
      <c r="B3409" s="45" t="str">
        <f t="shared" si="108"/>
        <v>C-1154D</v>
      </c>
      <c r="C3409" s="45" t="str">
        <f t="shared" si="107"/>
        <v>KTIA</v>
      </c>
      <c r="D3409" s="6" t="s">
        <v>472</v>
      </c>
      <c r="E3409" s="7" t="s">
        <v>1042</v>
      </c>
      <c r="F3409" s="8"/>
      <c r="G3409" s="9"/>
      <c r="H3409" s="9"/>
      <c r="I3409" s="47">
        <v>66000</v>
      </c>
      <c r="J3409" s="10">
        <v>7</v>
      </c>
    </row>
    <row r="3410" spans="1:10" x14ac:dyDescent="0.3">
      <c r="A3410" t="str" cm="1">
        <f t="array" ref="A3410">IFERROR(_xlfn.XLOOKUP(1,(Hoja1!$B$5:$B$1097=B3410)*(Hoja1!$E$5:$E$1097=_xlfn.MAXIFS(Hoja1!$E$5:$E$1097,Hoja1!$B$5:$B$1097,B3410,Hoja1!$E$5:$E$1097,"&lt;="&amp;E3410)),Hoja1!$C$5:$C$1097,""),"")</f>
        <v>CONST_1180_KTIA</v>
      </c>
      <c r="B3410" s="45" t="str">
        <f t="shared" si="108"/>
        <v>C-1180</v>
      </c>
      <c r="C3410" s="45" t="str">
        <f t="shared" si="107"/>
        <v>KTIA</v>
      </c>
      <c r="D3410" s="6" t="s">
        <v>475</v>
      </c>
      <c r="E3410" s="7" t="s">
        <v>1043</v>
      </c>
      <c r="F3410" s="8"/>
      <c r="G3410" s="9"/>
      <c r="H3410" s="9">
        <v>16.3</v>
      </c>
      <c r="I3410" s="47">
        <v>63000</v>
      </c>
      <c r="J3410" s="10">
        <v>7</v>
      </c>
    </row>
    <row r="3411" spans="1:10" x14ac:dyDescent="0.3">
      <c r="A3411" t="str" cm="1">
        <f t="array" ref="A3411">IFERROR(_xlfn.XLOOKUP(1,(Hoja1!$B$5:$B$1097=B3411)*(Hoja1!$E$5:$E$1097=_xlfn.MAXIFS(Hoja1!$E$5:$E$1097,Hoja1!$B$5:$B$1097,B3411,Hoja1!$E$5:$E$1097,"&lt;="&amp;E3411)),Hoja1!$C$5:$C$1097,""),"")</f>
        <v/>
      </c>
      <c r="B3411" s="45" t="str">
        <f t="shared" si="108"/>
        <v>T-958</v>
      </c>
      <c r="C3411" s="45" t="str">
        <f t="shared" si="107"/>
        <v/>
      </c>
      <c r="D3411" s="6" t="s">
        <v>476</v>
      </c>
      <c r="E3411" s="7" t="s">
        <v>1044</v>
      </c>
      <c r="F3411" s="8"/>
      <c r="G3411" s="9"/>
      <c r="H3411" s="9"/>
      <c r="I3411" s="47">
        <v>45000</v>
      </c>
      <c r="J3411" s="10">
        <v>7</v>
      </c>
    </row>
    <row r="3412" spans="1:10" x14ac:dyDescent="0.3">
      <c r="A3412" t="str" cm="1">
        <f t="array" ref="A3412">IFERROR(_xlfn.XLOOKUP(1,(Hoja1!$B$5:$B$1097=B3412)*(Hoja1!$E$5:$E$1097=_xlfn.MAXIFS(Hoja1!$E$5:$E$1097,Hoja1!$B$5:$B$1097,B3412,Hoja1!$E$5:$E$1097,"&lt;="&amp;E3412)),Hoja1!$C$5:$C$1097,""),"")</f>
        <v/>
      </c>
      <c r="B3412" s="45" t="str">
        <f t="shared" si="108"/>
        <v>T-958</v>
      </c>
      <c r="C3412" s="45" t="str">
        <f t="shared" si="107"/>
        <v/>
      </c>
      <c r="D3412" s="6" t="s">
        <v>476</v>
      </c>
      <c r="E3412" s="7" t="s">
        <v>1045</v>
      </c>
      <c r="F3412" s="8"/>
      <c r="G3412" s="9"/>
      <c r="H3412" s="9"/>
      <c r="I3412" s="47">
        <v>45000</v>
      </c>
      <c r="J3412" s="10">
        <v>7</v>
      </c>
    </row>
    <row r="3413" spans="1:10" x14ac:dyDescent="0.3">
      <c r="A3413" t="str" cm="1">
        <f t="array" ref="A3413">IFERROR(_xlfn.XLOOKUP(1,(Hoja1!$B$5:$B$1097=B3413)*(Hoja1!$E$5:$E$1097=_xlfn.MAXIFS(Hoja1!$E$5:$E$1097,Hoja1!$B$5:$B$1097,B3413,Hoja1!$E$5:$E$1097,"&lt;="&amp;E3413)),Hoja1!$C$5:$C$1097,""),"")</f>
        <v/>
      </c>
      <c r="B3413" s="45" t="str">
        <f t="shared" si="108"/>
        <v>T-958</v>
      </c>
      <c r="C3413" s="45" t="str">
        <f t="shared" si="107"/>
        <v/>
      </c>
      <c r="D3413" s="6" t="s">
        <v>476</v>
      </c>
      <c r="E3413" s="7" t="s">
        <v>1046</v>
      </c>
      <c r="F3413" s="8"/>
      <c r="G3413" s="9"/>
      <c r="H3413" s="9"/>
      <c r="I3413" s="47">
        <v>45000</v>
      </c>
      <c r="J3413" s="10">
        <v>7</v>
      </c>
    </row>
    <row r="3414" spans="1:10" x14ac:dyDescent="0.3">
      <c r="A3414" t="str" cm="1">
        <f t="array" ref="A3414">IFERROR(_xlfn.XLOOKUP(1,(Hoja1!$B$5:$B$1097=B3414)*(Hoja1!$E$5:$E$1097=_xlfn.MAXIFS(Hoja1!$E$5:$E$1097,Hoja1!$B$5:$B$1097,B3414,Hoja1!$E$5:$E$1097,"&lt;="&amp;E3414)),Hoja1!$C$5:$C$1097,""),"")</f>
        <v/>
      </c>
      <c r="B3414" s="45" t="str">
        <f t="shared" si="108"/>
        <v>T-958</v>
      </c>
      <c r="C3414" s="45" t="str">
        <f t="shared" si="107"/>
        <v/>
      </c>
      <c r="D3414" s="6" t="s">
        <v>476</v>
      </c>
      <c r="E3414" s="7" t="s">
        <v>1047</v>
      </c>
      <c r="F3414" s="8"/>
      <c r="G3414" s="9"/>
      <c r="H3414" s="9"/>
      <c r="I3414" s="47">
        <v>45000</v>
      </c>
      <c r="J3414" s="10">
        <v>7</v>
      </c>
    </row>
    <row r="3415" spans="1:10" x14ac:dyDescent="0.3">
      <c r="A3415" t="str" cm="1">
        <f t="array" ref="A3415">IFERROR(_xlfn.XLOOKUP(1,(Hoja1!$B$5:$B$1097=B3415)*(Hoja1!$E$5:$E$1097=_xlfn.MAXIFS(Hoja1!$E$5:$E$1097,Hoja1!$B$5:$B$1097,B3415,Hoja1!$E$5:$E$1097,"&lt;="&amp;E3415)),Hoja1!$C$5:$C$1097,""),"")</f>
        <v/>
      </c>
      <c r="B3415" s="45" t="str">
        <f t="shared" si="108"/>
        <v>T-958</v>
      </c>
      <c r="C3415" s="45" t="str">
        <f t="shared" si="107"/>
        <v/>
      </c>
      <c r="D3415" s="6" t="s">
        <v>476</v>
      </c>
      <c r="E3415" s="7" t="s">
        <v>1048</v>
      </c>
      <c r="F3415" s="8"/>
      <c r="G3415" s="9"/>
      <c r="H3415" s="9"/>
      <c r="I3415" s="47">
        <v>45000</v>
      </c>
      <c r="J3415" s="10">
        <v>7</v>
      </c>
    </row>
    <row r="3416" spans="1:10" x14ac:dyDescent="0.3">
      <c r="A3416" t="str" cm="1">
        <f t="array" ref="A3416">IFERROR(_xlfn.XLOOKUP(1,(Hoja1!$B$5:$B$1097=B3416)*(Hoja1!$E$5:$E$1097=_xlfn.MAXIFS(Hoja1!$E$5:$E$1097,Hoja1!$B$5:$B$1097,B3416,Hoja1!$E$5:$E$1097,"&lt;="&amp;E3416)),Hoja1!$C$5:$C$1097,""),"")</f>
        <v/>
      </c>
      <c r="B3416" s="45" t="str">
        <f t="shared" si="108"/>
        <v>T-958</v>
      </c>
      <c r="C3416" s="45" t="str">
        <f t="shared" si="107"/>
        <v/>
      </c>
      <c r="D3416" s="6" t="s">
        <v>476</v>
      </c>
      <c r="E3416" s="7" t="s">
        <v>1049</v>
      </c>
      <c r="F3416" s="8"/>
      <c r="G3416" s="9"/>
      <c r="H3416" s="9"/>
      <c r="I3416" s="47">
        <v>29000</v>
      </c>
      <c r="J3416" s="10">
        <v>8</v>
      </c>
    </row>
    <row r="3417" spans="1:10" x14ac:dyDescent="0.3">
      <c r="A3417" t="str" cm="1">
        <f t="array" ref="A3417">IFERROR(_xlfn.XLOOKUP(1,(Hoja1!$B$5:$B$1097=B3417)*(Hoja1!$E$5:$E$1097=_xlfn.MAXIFS(Hoja1!$E$5:$E$1097,Hoja1!$B$5:$B$1097,B3417,Hoja1!$E$5:$E$1097,"&lt;="&amp;E3417)),Hoja1!$C$5:$C$1097,""),"")</f>
        <v/>
      </c>
      <c r="B3417" s="45" t="str">
        <f t="shared" si="108"/>
        <v>T-958</v>
      </c>
      <c r="C3417" s="45" t="str">
        <f t="shared" si="107"/>
        <v/>
      </c>
      <c r="D3417" s="6" t="s">
        <v>476</v>
      </c>
      <c r="E3417" s="7" t="s">
        <v>1050</v>
      </c>
      <c r="F3417" s="8"/>
      <c r="G3417" s="9"/>
      <c r="H3417" s="9"/>
      <c r="I3417" s="47">
        <v>29000</v>
      </c>
      <c r="J3417" s="10">
        <v>8</v>
      </c>
    </row>
    <row r="3418" spans="1:10" x14ac:dyDescent="0.3">
      <c r="A3418" t="str" cm="1">
        <f t="array" ref="A3418">IFERROR(_xlfn.XLOOKUP(1,(Hoja1!$B$5:$B$1097=B3418)*(Hoja1!$E$5:$E$1097=_xlfn.MAXIFS(Hoja1!$E$5:$E$1097,Hoja1!$B$5:$B$1097,B3418,Hoja1!$E$5:$E$1097,"&lt;="&amp;E3418)),Hoja1!$C$5:$C$1097,""),"")</f>
        <v/>
      </c>
      <c r="B3418" s="45" t="str">
        <f t="shared" si="108"/>
        <v>T-958</v>
      </c>
      <c r="C3418" s="45" t="str">
        <f t="shared" si="107"/>
        <v/>
      </c>
      <c r="D3418" s="6" t="s">
        <v>476</v>
      </c>
      <c r="E3418" s="7" t="s">
        <v>1051</v>
      </c>
      <c r="F3418" s="8"/>
      <c r="G3418" s="9"/>
      <c r="H3418" s="9"/>
      <c r="I3418" s="47">
        <v>24000</v>
      </c>
      <c r="J3418" s="10">
        <v>8</v>
      </c>
    </row>
    <row r="3419" spans="1:10" x14ac:dyDescent="0.3">
      <c r="A3419" t="str" cm="1">
        <f t="array" ref="A3419">IFERROR(_xlfn.XLOOKUP(1,(Hoja1!$B$5:$B$1097=B3419)*(Hoja1!$E$5:$E$1097=_xlfn.MAXIFS(Hoja1!$E$5:$E$1097,Hoja1!$B$5:$B$1097,B3419,Hoja1!$E$5:$E$1097,"&lt;="&amp;E3419)),Hoja1!$C$5:$C$1097,""),"")</f>
        <v/>
      </c>
      <c r="B3419" s="45" t="str">
        <f t="shared" si="108"/>
        <v>T-958</v>
      </c>
      <c r="C3419" s="45" t="str">
        <f t="shared" si="107"/>
        <v/>
      </c>
      <c r="D3419" s="6" t="s">
        <v>476</v>
      </c>
      <c r="E3419" s="7" t="s">
        <v>1052</v>
      </c>
      <c r="F3419" s="8"/>
      <c r="G3419" s="9"/>
      <c r="H3419" s="9"/>
      <c r="I3419" s="47">
        <v>24000</v>
      </c>
      <c r="J3419" s="10">
        <v>8</v>
      </c>
    </row>
    <row r="3420" spans="1:10" x14ac:dyDescent="0.3">
      <c r="A3420" t="str" cm="1">
        <f t="array" ref="A3420">IFERROR(_xlfn.XLOOKUP(1,(Hoja1!$B$5:$B$1097=B3420)*(Hoja1!$E$5:$E$1097=_xlfn.MAXIFS(Hoja1!$E$5:$E$1097,Hoja1!$B$5:$B$1097,B3420,Hoja1!$E$5:$E$1097,"&lt;="&amp;E3420)),Hoja1!$C$5:$C$1097,""),"")</f>
        <v/>
      </c>
      <c r="B3420" s="45" t="str">
        <f t="shared" si="108"/>
        <v>T-958</v>
      </c>
      <c r="C3420" s="45" t="str">
        <f t="shared" si="107"/>
        <v/>
      </c>
      <c r="D3420" s="6" t="s">
        <v>476</v>
      </c>
      <c r="E3420" s="7" t="s">
        <v>1053</v>
      </c>
      <c r="F3420" s="8"/>
      <c r="G3420" s="9"/>
      <c r="H3420" s="9"/>
      <c r="I3420" s="47">
        <v>23000</v>
      </c>
      <c r="J3420" s="10">
        <v>8</v>
      </c>
    </row>
    <row r="3421" spans="1:10" x14ac:dyDescent="0.3">
      <c r="A3421" t="str" cm="1">
        <f t="array" ref="A3421">IFERROR(_xlfn.XLOOKUP(1,(Hoja1!$B$5:$B$1097=B3421)*(Hoja1!$E$5:$E$1097=_xlfn.MAXIFS(Hoja1!$E$5:$E$1097,Hoja1!$B$5:$B$1097,B3421,Hoja1!$E$5:$E$1097,"&lt;="&amp;E3421)),Hoja1!$C$5:$C$1097,""),"")</f>
        <v/>
      </c>
      <c r="B3421" s="45" t="str">
        <f t="shared" si="108"/>
        <v>T-958</v>
      </c>
      <c r="C3421" s="45" t="str">
        <f t="shared" si="107"/>
        <v/>
      </c>
      <c r="D3421" s="6" t="s">
        <v>476</v>
      </c>
      <c r="E3421" s="7" t="s">
        <v>1054</v>
      </c>
      <c r="F3421" s="8"/>
      <c r="G3421" s="9"/>
      <c r="H3421" s="9"/>
      <c r="I3421" s="47">
        <v>25000</v>
      </c>
      <c r="J3421" s="10">
        <v>8</v>
      </c>
    </row>
    <row r="3422" spans="1:10" x14ac:dyDescent="0.3">
      <c r="A3422" t="str" cm="1">
        <f t="array" ref="A3422">IFERROR(_xlfn.XLOOKUP(1,(Hoja1!$B$5:$B$1097=B3422)*(Hoja1!$E$5:$E$1097=_xlfn.MAXIFS(Hoja1!$E$5:$E$1097,Hoja1!$B$5:$B$1097,B3422,Hoja1!$E$5:$E$1097,"&lt;="&amp;E3422)),Hoja1!$C$5:$C$1097,""),"")</f>
        <v/>
      </c>
      <c r="B3422" s="45" t="str">
        <f t="shared" si="108"/>
        <v>T-958</v>
      </c>
      <c r="C3422" s="45" t="str">
        <f t="shared" si="107"/>
        <v/>
      </c>
      <c r="D3422" s="6" t="s">
        <v>476</v>
      </c>
      <c r="E3422" s="7" t="s">
        <v>1055</v>
      </c>
      <c r="F3422" s="8"/>
      <c r="G3422" s="9"/>
      <c r="H3422" s="9"/>
      <c r="I3422" s="47">
        <v>25000</v>
      </c>
      <c r="J3422" s="10">
        <v>8</v>
      </c>
    </row>
    <row r="3423" spans="1:10" x14ac:dyDescent="0.3">
      <c r="A3423" t="str" cm="1">
        <f t="array" ref="A3423">IFERROR(_xlfn.XLOOKUP(1,(Hoja1!$B$5:$B$1097=B3423)*(Hoja1!$E$5:$E$1097=_xlfn.MAXIFS(Hoja1!$E$5:$E$1097,Hoja1!$B$5:$B$1097,B3423,Hoja1!$E$5:$E$1097,"&lt;="&amp;E3423)),Hoja1!$C$5:$C$1097,""),"")</f>
        <v/>
      </c>
      <c r="B3423" s="45" t="str">
        <f t="shared" si="108"/>
        <v>T-958</v>
      </c>
      <c r="C3423" s="45" t="str">
        <f t="shared" si="107"/>
        <v/>
      </c>
      <c r="D3423" s="6" t="s">
        <v>476</v>
      </c>
      <c r="E3423" s="7" t="s">
        <v>1056</v>
      </c>
      <c r="F3423" s="8"/>
      <c r="G3423" s="9"/>
      <c r="H3423" s="9"/>
      <c r="I3423" s="47">
        <v>25000</v>
      </c>
      <c r="J3423" s="10">
        <v>8</v>
      </c>
    </row>
    <row r="3424" spans="1:10" x14ac:dyDescent="0.3">
      <c r="A3424" t="str" cm="1">
        <f t="array" ref="A3424">IFERROR(_xlfn.XLOOKUP(1,(Hoja1!$B$5:$B$1097=B3424)*(Hoja1!$E$5:$E$1097=_xlfn.MAXIFS(Hoja1!$E$5:$E$1097,Hoja1!$B$5:$B$1097,B3424,Hoja1!$E$5:$E$1097,"&lt;="&amp;E3424)),Hoja1!$C$5:$C$1097,""),"")</f>
        <v/>
      </c>
      <c r="B3424" s="45" t="str">
        <f t="shared" si="108"/>
        <v>T-958</v>
      </c>
      <c r="C3424" s="45" t="str">
        <f t="shared" si="107"/>
        <v/>
      </c>
      <c r="D3424" s="6" t="s">
        <v>476</v>
      </c>
      <c r="E3424" s="7" t="s">
        <v>1057</v>
      </c>
      <c r="F3424" s="8"/>
      <c r="G3424" s="9"/>
      <c r="H3424" s="9"/>
      <c r="I3424" s="47">
        <v>25000</v>
      </c>
      <c r="J3424" s="10">
        <v>8</v>
      </c>
    </row>
    <row r="3425" spans="1:10" x14ac:dyDescent="0.3">
      <c r="A3425" t="str" cm="1">
        <f t="array" ref="A3425">IFERROR(_xlfn.XLOOKUP(1,(Hoja1!$B$5:$B$1097=B3425)*(Hoja1!$E$5:$E$1097=_xlfn.MAXIFS(Hoja1!$E$5:$E$1097,Hoja1!$B$5:$B$1097,B3425,Hoja1!$E$5:$E$1097,"&lt;="&amp;E3425)),Hoja1!$C$5:$C$1097,""),"")</f>
        <v/>
      </c>
      <c r="B3425" s="45" t="str">
        <f t="shared" si="108"/>
        <v>T-958</v>
      </c>
      <c r="C3425" s="45" t="str">
        <f t="shared" si="107"/>
        <v/>
      </c>
      <c r="D3425" s="6" t="s">
        <v>476</v>
      </c>
      <c r="E3425" s="7" t="s">
        <v>1058</v>
      </c>
      <c r="F3425" s="8"/>
      <c r="G3425" s="9"/>
      <c r="H3425" s="9"/>
      <c r="I3425" s="47">
        <v>23000</v>
      </c>
      <c r="J3425" s="10">
        <v>8</v>
      </c>
    </row>
    <row r="3426" spans="1:10" x14ac:dyDescent="0.3">
      <c r="A3426" t="str" cm="1">
        <f t="array" ref="A3426">IFERROR(_xlfn.XLOOKUP(1,(Hoja1!$B$5:$B$1097=B3426)*(Hoja1!$E$5:$E$1097=_xlfn.MAXIFS(Hoja1!$E$5:$E$1097,Hoja1!$B$5:$B$1097,B3426,Hoja1!$E$5:$E$1097,"&lt;="&amp;E3426)),Hoja1!$C$5:$C$1097,""),"")</f>
        <v/>
      </c>
      <c r="B3426" s="45" t="str">
        <f t="shared" si="108"/>
        <v>T-958</v>
      </c>
      <c r="C3426" s="45" t="str">
        <f t="shared" si="107"/>
        <v/>
      </c>
      <c r="D3426" s="6" t="s">
        <v>476</v>
      </c>
      <c r="E3426" s="7" t="s">
        <v>1059</v>
      </c>
      <c r="F3426" s="8"/>
      <c r="G3426" s="9"/>
      <c r="H3426" s="9"/>
      <c r="I3426" s="47">
        <v>25000</v>
      </c>
      <c r="J3426" s="10">
        <v>8</v>
      </c>
    </row>
    <row r="3427" spans="1:10" x14ac:dyDescent="0.3">
      <c r="A3427" t="str" cm="1">
        <f t="array" ref="A3427">IFERROR(_xlfn.XLOOKUP(1,(Hoja1!$B$5:$B$1097=B3427)*(Hoja1!$E$5:$E$1097=_xlfn.MAXIFS(Hoja1!$E$5:$E$1097,Hoja1!$B$5:$B$1097,B3427,Hoja1!$E$5:$E$1097,"&lt;="&amp;E3427)),Hoja1!$C$5:$C$1097,""),"")</f>
        <v/>
      </c>
      <c r="B3427" s="45" t="str">
        <f t="shared" si="108"/>
        <v>T-958</v>
      </c>
      <c r="C3427" s="45" t="str">
        <f t="shared" si="107"/>
        <v/>
      </c>
      <c r="D3427" s="6" t="s">
        <v>476</v>
      </c>
      <c r="E3427" s="7" t="s">
        <v>1060</v>
      </c>
      <c r="F3427" s="8"/>
      <c r="G3427" s="9"/>
      <c r="H3427" s="9"/>
      <c r="I3427" s="47">
        <v>21000</v>
      </c>
      <c r="J3427" s="10">
        <v>8</v>
      </c>
    </row>
    <row r="3428" spans="1:10" x14ac:dyDescent="0.3">
      <c r="A3428" t="str" cm="1">
        <f t="array" ref="A3428">IFERROR(_xlfn.XLOOKUP(1,(Hoja1!$B$5:$B$1097=B3428)*(Hoja1!$E$5:$E$1097=_xlfn.MAXIFS(Hoja1!$E$5:$E$1097,Hoja1!$B$5:$B$1097,B3428,Hoja1!$E$5:$E$1097,"&lt;="&amp;E3428)),Hoja1!$C$5:$C$1097,""),"")</f>
        <v/>
      </c>
      <c r="B3428" s="45" t="str">
        <f t="shared" si="108"/>
        <v>T-958</v>
      </c>
      <c r="C3428" s="45" t="str">
        <f t="shared" si="107"/>
        <v/>
      </c>
      <c r="D3428" s="6" t="s">
        <v>476</v>
      </c>
      <c r="E3428" s="7" t="s">
        <v>1061</v>
      </c>
      <c r="F3428" s="8"/>
      <c r="G3428" s="9"/>
      <c r="H3428" s="9"/>
      <c r="I3428" s="47">
        <v>21000</v>
      </c>
      <c r="J3428" s="10">
        <v>8</v>
      </c>
    </row>
    <row r="3429" spans="1:10" x14ac:dyDescent="0.3">
      <c r="A3429" t="str" cm="1">
        <f t="array" ref="A3429">IFERROR(_xlfn.XLOOKUP(1,(Hoja1!$B$5:$B$1097=B3429)*(Hoja1!$E$5:$E$1097=_xlfn.MAXIFS(Hoja1!$E$5:$E$1097,Hoja1!$B$5:$B$1097,B3429,Hoja1!$E$5:$E$1097,"&lt;="&amp;E3429)),Hoja1!$C$5:$C$1097,""),"")</f>
        <v/>
      </c>
      <c r="B3429" s="45" t="str">
        <f t="shared" si="108"/>
        <v>T-958</v>
      </c>
      <c r="C3429" s="45" t="str">
        <f t="shared" si="107"/>
        <v/>
      </c>
      <c r="D3429" s="6" t="s">
        <v>476</v>
      </c>
      <c r="E3429" s="7" t="s">
        <v>1062</v>
      </c>
      <c r="F3429" s="8"/>
      <c r="G3429" s="9"/>
      <c r="H3429" s="9"/>
      <c r="I3429" s="47">
        <v>21000</v>
      </c>
      <c r="J3429" s="10">
        <v>8</v>
      </c>
    </row>
    <row r="3430" spans="1:10" x14ac:dyDescent="0.3">
      <c r="A3430" t="str" cm="1">
        <f t="array" ref="A3430">IFERROR(_xlfn.XLOOKUP(1,(Hoja1!$B$5:$B$1097=B3430)*(Hoja1!$E$5:$E$1097=_xlfn.MAXIFS(Hoja1!$E$5:$E$1097,Hoja1!$B$5:$B$1097,B3430,Hoja1!$E$5:$E$1097,"&lt;="&amp;E3430)),Hoja1!$C$5:$C$1097,""),"")</f>
        <v/>
      </c>
      <c r="B3430" s="45" t="str">
        <f t="shared" si="108"/>
        <v>T-958</v>
      </c>
      <c r="C3430" s="45" t="str">
        <f t="shared" si="107"/>
        <v/>
      </c>
      <c r="D3430" s="6" t="s">
        <v>476</v>
      </c>
      <c r="E3430" s="7" t="s">
        <v>1063</v>
      </c>
      <c r="F3430" s="8"/>
      <c r="G3430" s="9"/>
      <c r="H3430" s="9"/>
      <c r="I3430" s="47">
        <v>21000</v>
      </c>
      <c r="J3430" s="10">
        <v>8</v>
      </c>
    </row>
    <row r="3431" spans="1:10" x14ac:dyDescent="0.3">
      <c r="A3431" t="str" cm="1">
        <f t="array" ref="A3431">IFERROR(_xlfn.XLOOKUP(1,(Hoja1!$B$5:$B$1097=B3431)*(Hoja1!$E$5:$E$1097=_xlfn.MAXIFS(Hoja1!$E$5:$E$1097,Hoja1!$B$5:$B$1097,B3431,Hoja1!$E$5:$E$1097,"&lt;="&amp;E3431)),Hoja1!$C$5:$C$1097,""),"")</f>
        <v/>
      </c>
      <c r="B3431" s="45" t="str">
        <f t="shared" si="108"/>
        <v>T-958</v>
      </c>
      <c r="C3431" s="45" t="str">
        <f t="shared" si="107"/>
        <v/>
      </c>
      <c r="D3431" s="6" t="s">
        <v>476</v>
      </c>
      <c r="E3431" s="7" t="s">
        <v>1064</v>
      </c>
      <c r="F3431" s="8"/>
      <c r="G3431" s="9"/>
      <c r="H3431" s="9"/>
      <c r="I3431" s="47">
        <v>21000</v>
      </c>
      <c r="J3431" s="10">
        <v>8</v>
      </c>
    </row>
    <row r="3432" spans="1:10" x14ac:dyDescent="0.3">
      <c r="A3432" t="str" cm="1">
        <f t="array" ref="A3432">IFERROR(_xlfn.XLOOKUP(1,(Hoja1!$B$5:$B$1097=B3432)*(Hoja1!$E$5:$E$1097=_xlfn.MAXIFS(Hoja1!$E$5:$E$1097,Hoja1!$B$5:$B$1097,B3432,Hoja1!$E$5:$E$1097,"&lt;="&amp;E3432)),Hoja1!$C$5:$C$1097,""),"")</f>
        <v/>
      </c>
      <c r="B3432" s="45" t="str">
        <f t="shared" si="108"/>
        <v>T-958</v>
      </c>
      <c r="C3432" s="45" t="str">
        <f t="shared" si="107"/>
        <v/>
      </c>
      <c r="D3432" s="6" t="s">
        <v>476</v>
      </c>
      <c r="E3432" s="7" t="s">
        <v>1065</v>
      </c>
      <c r="F3432" s="8"/>
      <c r="G3432" s="9"/>
      <c r="H3432" s="9"/>
      <c r="I3432" s="47">
        <v>21000</v>
      </c>
      <c r="J3432" s="10">
        <v>8</v>
      </c>
    </row>
    <row r="3433" spans="1:10" x14ac:dyDescent="0.3">
      <c r="A3433" t="str" cm="1">
        <f t="array" ref="A3433">IFERROR(_xlfn.XLOOKUP(1,(Hoja1!$B$5:$B$1097=B3433)*(Hoja1!$E$5:$E$1097=_xlfn.MAXIFS(Hoja1!$E$5:$E$1097,Hoja1!$B$5:$B$1097,B3433,Hoja1!$E$5:$E$1097,"&lt;="&amp;E3433)),Hoja1!$C$5:$C$1097,""),"")</f>
        <v/>
      </c>
      <c r="B3433" s="45" t="str">
        <f t="shared" si="108"/>
        <v>T-958</v>
      </c>
      <c r="C3433" s="45" t="str">
        <f t="shared" si="107"/>
        <v/>
      </c>
      <c r="D3433" s="6" t="s">
        <v>476</v>
      </c>
      <c r="E3433" s="7" t="s">
        <v>1066</v>
      </c>
      <c r="F3433" s="8"/>
      <c r="G3433" s="9"/>
      <c r="H3433" s="9"/>
      <c r="I3433" s="47">
        <v>22000</v>
      </c>
      <c r="J3433" s="10">
        <v>8</v>
      </c>
    </row>
    <row r="3434" spans="1:10" x14ac:dyDescent="0.3">
      <c r="A3434" t="str" cm="1">
        <f t="array" ref="A3434">IFERROR(_xlfn.XLOOKUP(1,(Hoja1!$B$5:$B$1097=B3434)*(Hoja1!$E$5:$E$1097=_xlfn.MAXIFS(Hoja1!$E$5:$E$1097,Hoja1!$B$5:$B$1097,B3434,Hoja1!$E$5:$E$1097,"&lt;="&amp;E3434)),Hoja1!$C$5:$C$1097,""),"")</f>
        <v/>
      </c>
      <c r="B3434" s="45" t="str">
        <f t="shared" si="108"/>
        <v>T-958</v>
      </c>
      <c r="C3434" s="45" t="str">
        <f t="shared" si="107"/>
        <v/>
      </c>
      <c r="D3434" s="6" t="s">
        <v>476</v>
      </c>
      <c r="E3434" s="7" t="s">
        <v>1067</v>
      </c>
      <c r="F3434" s="8"/>
      <c r="G3434" s="9"/>
      <c r="H3434" s="9"/>
      <c r="I3434" s="47">
        <v>22000</v>
      </c>
      <c r="J3434" s="10">
        <v>8</v>
      </c>
    </row>
    <row r="3435" spans="1:10" x14ac:dyDescent="0.3">
      <c r="A3435" t="str" cm="1">
        <f t="array" ref="A3435">IFERROR(_xlfn.XLOOKUP(1,(Hoja1!$B$5:$B$1097=B3435)*(Hoja1!$E$5:$E$1097=_xlfn.MAXIFS(Hoja1!$E$5:$E$1097,Hoja1!$B$5:$B$1097,B3435,Hoja1!$E$5:$E$1097,"&lt;="&amp;E3435)),Hoja1!$C$5:$C$1097,""),"")</f>
        <v/>
      </c>
      <c r="B3435" s="45" t="str">
        <f t="shared" si="108"/>
        <v>T-958</v>
      </c>
      <c r="C3435" s="45" t="str">
        <f t="shared" si="107"/>
        <v/>
      </c>
      <c r="D3435" s="6" t="s">
        <v>476</v>
      </c>
      <c r="E3435" s="7" t="s">
        <v>1068</v>
      </c>
      <c r="F3435" s="8"/>
      <c r="G3435" s="9"/>
      <c r="H3435" s="9"/>
      <c r="I3435" s="47">
        <v>22000</v>
      </c>
      <c r="J3435" s="10">
        <v>8</v>
      </c>
    </row>
    <row r="3436" spans="1:10" x14ac:dyDescent="0.3">
      <c r="A3436" t="str" cm="1">
        <f t="array" ref="A3436">IFERROR(_xlfn.XLOOKUP(1,(Hoja1!$B$5:$B$1097=B3436)*(Hoja1!$E$5:$E$1097=_xlfn.MAXIFS(Hoja1!$E$5:$E$1097,Hoja1!$B$5:$B$1097,B3436,Hoja1!$E$5:$E$1097,"&lt;="&amp;E3436)),Hoja1!$C$5:$C$1097,""),"")</f>
        <v/>
      </c>
      <c r="B3436" s="45" t="str">
        <f t="shared" si="108"/>
        <v>T-958</v>
      </c>
      <c r="C3436" s="45" t="str">
        <f t="shared" si="107"/>
        <v/>
      </c>
      <c r="D3436" s="6" t="s">
        <v>476</v>
      </c>
      <c r="E3436" s="7" t="s">
        <v>1069</v>
      </c>
      <c r="F3436" s="8"/>
      <c r="G3436" s="9"/>
      <c r="H3436" s="9"/>
      <c r="I3436" s="47">
        <v>26000</v>
      </c>
      <c r="J3436" s="10">
        <v>8</v>
      </c>
    </row>
    <row r="3437" spans="1:10" x14ac:dyDescent="0.3">
      <c r="A3437" t="str" cm="1">
        <f t="array" ref="A3437">IFERROR(_xlfn.XLOOKUP(1,(Hoja1!$B$5:$B$1097=B3437)*(Hoja1!$E$5:$E$1097=_xlfn.MAXIFS(Hoja1!$E$5:$E$1097,Hoja1!$B$5:$B$1097,B3437,Hoja1!$E$5:$E$1097,"&lt;="&amp;E3437)),Hoja1!$C$5:$C$1097,""),"")</f>
        <v/>
      </c>
      <c r="B3437" s="45" t="str">
        <f t="shared" si="108"/>
        <v>T-958</v>
      </c>
      <c r="C3437" s="45" t="str">
        <f t="shared" si="107"/>
        <v/>
      </c>
      <c r="D3437" s="6" t="s">
        <v>476</v>
      </c>
      <c r="E3437" s="7" t="s">
        <v>1070</v>
      </c>
      <c r="F3437" s="8"/>
      <c r="G3437" s="9"/>
      <c r="H3437" s="9"/>
      <c r="I3437" s="47">
        <v>26000</v>
      </c>
      <c r="J3437" s="10">
        <v>8</v>
      </c>
    </row>
    <row r="3438" spans="1:10" x14ac:dyDescent="0.3">
      <c r="A3438" t="str" cm="1">
        <f t="array" ref="A3438">IFERROR(_xlfn.XLOOKUP(1,(Hoja1!$B$5:$B$1097=B3438)*(Hoja1!$E$5:$E$1097=_xlfn.MAXIFS(Hoja1!$E$5:$E$1097,Hoja1!$B$5:$B$1097,B3438,Hoja1!$E$5:$E$1097,"&lt;="&amp;E3438)),Hoja1!$C$5:$C$1097,""),"")</f>
        <v/>
      </c>
      <c r="B3438" s="45" t="str">
        <f t="shared" si="108"/>
        <v>T-958</v>
      </c>
      <c r="C3438" s="45" t="str">
        <f t="shared" si="107"/>
        <v/>
      </c>
      <c r="D3438" s="6" t="s">
        <v>476</v>
      </c>
      <c r="E3438" s="7" t="s">
        <v>1071</v>
      </c>
      <c r="F3438" s="8"/>
      <c r="G3438" s="9"/>
      <c r="H3438" s="9"/>
      <c r="I3438" s="47">
        <v>25000</v>
      </c>
      <c r="J3438" s="10">
        <v>8</v>
      </c>
    </row>
    <row r="3439" spans="1:10" x14ac:dyDescent="0.3">
      <c r="A3439" t="str" cm="1">
        <f t="array" ref="A3439">IFERROR(_xlfn.XLOOKUP(1,(Hoja1!$B$5:$B$1097=B3439)*(Hoja1!$E$5:$E$1097=_xlfn.MAXIFS(Hoja1!$E$5:$E$1097,Hoja1!$B$5:$B$1097,B3439,Hoja1!$E$5:$E$1097,"&lt;="&amp;E3439)),Hoja1!$C$5:$C$1097,""),"")</f>
        <v/>
      </c>
      <c r="B3439" s="45" t="str">
        <f t="shared" si="108"/>
        <v>T-958</v>
      </c>
      <c r="C3439" s="45" t="str">
        <f t="shared" si="107"/>
        <v/>
      </c>
      <c r="D3439" s="6" t="s">
        <v>476</v>
      </c>
      <c r="E3439" s="7" t="s">
        <v>1072</v>
      </c>
      <c r="F3439" s="8"/>
      <c r="G3439" s="9"/>
      <c r="H3439" s="9"/>
      <c r="I3439" s="47">
        <v>25000</v>
      </c>
      <c r="J3439" s="10">
        <v>8</v>
      </c>
    </row>
    <row r="3440" spans="1:10" x14ac:dyDescent="0.3">
      <c r="A3440" t="str" cm="1">
        <f t="array" ref="A3440">IFERROR(_xlfn.XLOOKUP(1,(Hoja1!$B$5:$B$1097=B3440)*(Hoja1!$E$5:$E$1097=_xlfn.MAXIFS(Hoja1!$E$5:$E$1097,Hoja1!$B$5:$B$1097,B3440,Hoja1!$E$5:$E$1097,"&lt;="&amp;E3440)),Hoja1!$C$5:$C$1097,""),"")</f>
        <v/>
      </c>
      <c r="B3440" s="45" t="str">
        <f t="shared" si="108"/>
        <v>T-958</v>
      </c>
      <c r="C3440" s="45" t="str">
        <f t="shared" si="107"/>
        <v/>
      </c>
      <c r="D3440" s="6" t="s">
        <v>476</v>
      </c>
      <c r="E3440" s="7" t="s">
        <v>1073</v>
      </c>
      <c r="F3440" s="8"/>
      <c r="G3440" s="9"/>
      <c r="H3440" s="9"/>
      <c r="I3440" s="47">
        <v>25000</v>
      </c>
      <c r="J3440" s="10">
        <v>8</v>
      </c>
    </row>
    <row r="3441" spans="1:10" x14ac:dyDescent="0.3">
      <c r="A3441" t="str" cm="1">
        <f t="array" ref="A3441">IFERROR(_xlfn.XLOOKUP(1,(Hoja1!$B$5:$B$1097=B3441)*(Hoja1!$E$5:$E$1097=_xlfn.MAXIFS(Hoja1!$E$5:$E$1097,Hoja1!$B$5:$B$1097,B3441,Hoja1!$E$5:$E$1097,"&lt;="&amp;E3441)),Hoja1!$C$5:$C$1097,""),"")</f>
        <v/>
      </c>
      <c r="B3441" s="45" t="str">
        <f t="shared" si="108"/>
        <v>T-958</v>
      </c>
      <c r="C3441" s="45" t="str">
        <f t="shared" si="107"/>
        <v/>
      </c>
      <c r="D3441" s="6" t="s">
        <v>476</v>
      </c>
      <c r="E3441" s="7" t="s">
        <v>1074</v>
      </c>
      <c r="F3441" s="8"/>
      <c r="G3441" s="9"/>
      <c r="H3441" s="9"/>
      <c r="I3441" s="47">
        <v>22000</v>
      </c>
      <c r="J3441" s="10">
        <v>8</v>
      </c>
    </row>
    <row r="3442" spans="1:10" x14ac:dyDescent="0.3">
      <c r="A3442" t="str" cm="1">
        <f t="array" ref="A3442">IFERROR(_xlfn.XLOOKUP(1,(Hoja1!$B$5:$B$1097=B3442)*(Hoja1!$E$5:$E$1097=_xlfn.MAXIFS(Hoja1!$E$5:$E$1097,Hoja1!$B$5:$B$1097,B3442,Hoja1!$E$5:$E$1097,"&lt;="&amp;E3442)),Hoja1!$C$5:$C$1097,""),"")</f>
        <v/>
      </c>
      <c r="B3442" s="45" t="str">
        <f t="shared" si="108"/>
        <v>T-958</v>
      </c>
      <c r="C3442" s="45" t="str">
        <f t="shared" si="107"/>
        <v/>
      </c>
      <c r="D3442" s="6" t="s">
        <v>476</v>
      </c>
      <c r="E3442" s="7" t="s">
        <v>1075</v>
      </c>
      <c r="F3442" s="8"/>
      <c r="G3442" s="9"/>
      <c r="H3442" s="9"/>
      <c r="I3442" s="47">
        <v>24000</v>
      </c>
      <c r="J3442" s="10">
        <v>8</v>
      </c>
    </row>
    <row r="3443" spans="1:10" x14ac:dyDescent="0.3">
      <c r="A3443" t="str" cm="1">
        <f t="array" ref="A3443">IFERROR(_xlfn.XLOOKUP(1,(Hoja1!$B$5:$B$1097=B3443)*(Hoja1!$E$5:$E$1097=_xlfn.MAXIFS(Hoja1!$E$5:$E$1097,Hoja1!$B$5:$B$1097,B3443,Hoja1!$E$5:$E$1097,"&lt;="&amp;E3443)),Hoja1!$C$5:$C$1097,""),"")</f>
        <v/>
      </c>
      <c r="B3443" s="45" t="str">
        <f t="shared" si="108"/>
        <v>T-958</v>
      </c>
      <c r="C3443" s="45" t="str">
        <f t="shared" si="107"/>
        <v/>
      </c>
      <c r="D3443" s="6" t="s">
        <v>476</v>
      </c>
      <c r="E3443" s="7" t="s">
        <v>1076</v>
      </c>
      <c r="F3443" s="8"/>
      <c r="G3443" s="9"/>
      <c r="H3443" s="9"/>
      <c r="I3443" s="47">
        <v>25000</v>
      </c>
      <c r="J3443" s="10">
        <v>8</v>
      </c>
    </row>
    <row r="3444" spans="1:10" x14ac:dyDescent="0.3">
      <c r="A3444" t="str" cm="1">
        <f t="array" ref="A3444">IFERROR(_xlfn.XLOOKUP(1,(Hoja1!$B$5:$B$1097=B3444)*(Hoja1!$E$5:$E$1097=_xlfn.MAXIFS(Hoja1!$E$5:$E$1097,Hoja1!$B$5:$B$1097,B3444,Hoja1!$E$5:$E$1097,"&lt;="&amp;E3444)),Hoja1!$C$5:$C$1097,""),"")</f>
        <v/>
      </c>
      <c r="B3444" s="45" t="str">
        <f t="shared" si="108"/>
        <v>T-958</v>
      </c>
      <c r="C3444" s="45" t="str">
        <f t="shared" si="107"/>
        <v/>
      </c>
      <c r="D3444" s="6" t="s">
        <v>476</v>
      </c>
      <c r="E3444" s="7" t="s">
        <v>1077</v>
      </c>
      <c r="F3444" s="8"/>
      <c r="G3444" s="9"/>
      <c r="H3444" s="9"/>
      <c r="I3444" s="47">
        <v>20000</v>
      </c>
      <c r="J3444" s="10">
        <v>8</v>
      </c>
    </row>
    <row r="3445" spans="1:10" x14ac:dyDescent="0.3">
      <c r="A3445" t="str" cm="1">
        <f t="array" ref="A3445">IFERROR(_xlfn.XLOOKUP(1,(Hoja1!$B$5:$B$1097=B3445)*(Hoja1!$E$5:$E$1097=_xlfn.MAXIFS(Hoja1!$E$5:$E$1097,Hoja1!$B$5:$B$1097,B3445,Hoja1!$E$5:$E$1097,"&lt;="&amp;E3445)),Hoja1!$C$5:$C$1097,""),"")</f>
        <v/>
      </c>
      <c r="B3445" s="45" t="str">
        <f t="shared" si="108"/>
        <v>T-958</v>
      </c>
      <c r="C3445" s="45" t="str">
        <f t="shared" si="107"/>
        <v/>
      </c>
      <c r="D3445" s="6" t="s">
        <v>476</v>
      </c>
      <c r="E3445" s="7" t="s">
        <v>1078</v>
      </c>
      <c r="F3445" s="8"/>
      <c r="G3445" s="9"/>
      <c r="H3445" s="9"/>
      <c r="I3445" s="47">
        <v>20000</v>
      </c>
      <c r="J3445" s="10">
        <v>8</v>
      </c>
    </row>
    <row r="3446" spans="1:10" x14ac:dyDescent="0.3">
      <c r="A3446" t="str" cm="1">
        <f t="array" ref="A3446">IFERROR(_xlfn.XLOOKUP(1,(Hoja1!$B$5:$B$1097=B3446)*(Hoja1!$E$5:$E$1097=_xlfn.MAXIFS(Hoja1!$E$5:$E$1097,Hoja1!$B$5:$B$1097,B3446,Hoja1!$E$5:$E$1097,"&lt;="&amp;E3446)),Hoja1!$C$5:$C$1097,""),"")</f>
        <v>CONST_1124_JSA</v>
      </c>
      <c r="B3446" s="45" t="str">
        <f t="shared" si="108"/>
        <v>C-1124</v>
      </c>
      <c r="C3446" s="45" t="str">
        <f t="shared" si="107"/>
        <v>JSA</v>
      </c>
      <c r="D3446" s="6" t="s">
        <v>477</v>
      </c>
      <c r="E3446" s="7" t="s">
        <v>1079</v>
      </c>
      <c r="F3446" s="8"/>
      <c r="G3446" s="9"/>
      <c r="H3446" s="9"/>
      <c r="I3446" s="47">
        <v>100000</v>
      </c>
      <c r="J3446" s="10">
        <v>7</v>
      </c>
    </row>
    <row r="3447" spans="1:10" x14ac:dyDescent="0.3">
      <c r="A3447" t="str" cm="1">
        <f t="array" ref="A3447">IFERROR(_xlfn.XLOOKUP(1,(Hoja1!$B$5:$B$1097=B3447)*(Hoja1!$E$5:$E$1097=_xlfn.MAXIFS(Hoja1!$E$5:$E$1097,Hoja1!$B$5:$B$1097,B3447,Hoja1!$E$5:$E$1097,"&lt;="&amp;E3447)),Hoja1!$C$5:$C$1097,""),"")</f>
        <v>CONST_1124_JSA</v>
      </c>
      <c r="B3447" s="45" t="str">
        <f t="shared" si="108"/>
        <v>C-1124</v>
      </c>
      <c r="C3447" s="45" t="str">
        <f t="shared" si="107"/>
        <v>JSA</v>
      </c>
      <c r="D3447" s="6" t="s">
        <v>477</v>
      </c>
      <c r="E3447" s="7" t="s">
        <v>1080</v>
      </c>
      <c r="F3447" s="8"/>
      <c r="G3447" s="9"/>
      <c r="H3447" s="9"/>
      <c r="I3447" s="47">
        <v>100000</v>
      </c>
      <c r="J3447" s="10">
        <v>7</v>
      </c>
    </row>
    <row r="3448" spans="1:10" x14ac:dyDescent="0.3">
      <c r="A3448" t="str" cm="1">
        <f t="array" ref="A3448">IFERROR(_xlfn.XLOOKUP(1,(Hoja1!$B$5:$B$1097=B3448)*(Hoja1!$E$5:$E$1097=_xlfn.MAXIFS(Hoja1!$E$5:$E$1097,Hoja1!$B$5:$B$1097,B3448,Hoja1!$E$5:$E$1097,"&lt;="&amp;E3448)),Hoja1!$C$5:$C$1097,""),"")</f>
        <v>CONST_1154_JSA</v>
      </c>
      <c r="B3448" s="45" t="str">
        <f t="shared" si="108"/>
        <v>C-1154</v>
      </c>
      <c r="C3448" s="45" t="str">
        <f t="shared" si="107"/>
        <v>JSA</v>
      </c>
      <c r="D3448" s="6" t="s">
        <v>478</v>
      </c>
      <c r="E3448" s="7" t="s">
        <v>1081</v>
      </c>
      <c r="F3448" s="8"/>
      <c r="G3448" s="9"/>
      <c r="H3448" s="9"/>
      <c r="I3448" s="47">
        <v>40000</v>
      </c>
      <c r="J3448" s="10">
        <v>8</v>
      </c>
    </row>
    <row r="3449" spans="1:10" x14ac:dyDescent="0.3">
      <c r="A3449" t="str" cm="1">
        <f t="array" ref="A3449">IFERROR(_xlfn.XLOOKUP(1,(Hoja1!$B$5:$B$1097=B3449)*(Hoja1!$E$5:$E$1097=_xlfn.MAXIFS(Hoja1!$E$5:$E$1097,Hoja1!$B$5:$B$1097,B3449,Hoja1!$E$5:$E$1097,"&lt;="&amp;E3449)),Hoja1!$C$5:$C$1097,""),"")</f>
        <v>CONST_1111_JSA</v>
      </c>
      <c r="B3449" s="45" t="str">
        <f t="shared" si="108"/>
        <v>C-1111</v>
      </c>
      <c r="C3449" s="45" t="str">
        <f t="shared" si="107"/>
        <v>JSA</v>
      </c>
      <c r="D3449" s="6" t="s">
        <v>479</v>
      </c>
      <c r="E3449" s="7" t="s">
        <v>1082</v>
      </c>
      <c r="F3449" s="8"/>
      <c r="G3449" s="9"/>
      <c r="H3449" s="9"/>
      <c r="I3449" s="47">
        <v>35000</v>
      </c>
      <c r="J3449" s="10">
        <v>8</v>
      </c>
    </row>
    <row r="3450" spans="1:10" x14ac:dyDescent="0.3">
      <c r="A3450" t="str" cm="1">
        <f t="array" ref="A3450">IFERROR(_xlfn.XLOOKUP(1,(Hoja1!$B$5:$B$1097=B3450)*(Hoja1!$E$5:$E$1097=_xlfn.MAXIFS(Hoja1!$E$5:$E$1097,Hoja1!$B$5:$B$1097,B3450,Hoja1!$E$5:$E$1097,"&lt;="&amp;E3450)),Hoja1!$C$5:$C$1097,""),"")</f>
        <v>CONST_1149_KTIA</v>
      </c>
      <c r="B3450" s="45" t="str">
        <f t="shared" si="108"/>
        <v>C-1149</v>
      </c>
      <c r="C3450" s="45" t="str">
        <f t="shared" si="107"/>
        <v>KTIA</v>
      </c>
      <c r="D3450" s="6" t="s">
        <v>480</v>
      </c>
      <c r="E3450" s="7" t="s">
        <v>1083</v>
      </c>
      <c r="F3450" s="8"/>
      <c r="G3450" s="9"/>
      <c r="H3450" s="9"/>
      <c r="I3450" s="47">
        <v>44000</v>
      </c>
      <c r="J3450" s="10">
        <v>8</v>
      </c>
    </row>
    <row r="3451" spans="1:10" x14ac:dyDescent="0.3">
      <c r="A3451" t="str" cm="1">
        <f t="array" ref="A3451">IFERROR(_xlfn.XLOOKUP(1,(Hoja1!$B$5:$B$1097=B3451)*(Hoja1!$E$5:$E$1097=_xlfn.MAXIFS(Hoja1!$E$5:$E$1097,Hoja1!$B$5:$B$1097,B3451,Hoja1!$E$5:$E$1097,"&lt;="&amp;E3451)),Hoja1!$C$5:$C$1097,""),"")</f>
        <v>CONST_1122_JSA</v>
      </c>
      <c r="B3451" s="45" t="str">
        <f t="shared" si="108"/>
        <v>C-1122</v>
      </c>
      <c r="C3451" s="45" t="str">
        <f t="shared" si="107"/>
        <v>JSA</v>
      </c>
      <c r="D3451" s="6" t="s">
        <v>481</v>
      </c>
      <c r="E3451" s="7" t="s">
        <v>1080</v>
      </c>
      <c r="F3451" s="8"/>
      <c r="G3451" s="9"/>
      <c r="H3451" s="9"/>
      <c r="I3451" s="47">
        <v>20000</v>
      </c>
      <c r="J3451" s="10">
        <v>8</v>
      </c>
    </row>
    <row r="3452" spans="1:10" x14ac:dyDescent="0.3">
      <c r="A3452" t="str" cm="1">
        <f t="array" ref="A3452">IFERROR(_xlfn.XLOOKUP(1,(Hoja1!$B$5:$B$1097=B3452)*(Hoja1!$E$5:$E$1097=_xlfn.MAXIFS(Hoja1!$E$5:$E$1097,Hoja1!$B$5:$B$1097,B3452,Hoja1!$E$5:$E$1097,"&lt;="&amp;E3452)),Hoja1!$C$5:$C$1097,""),"")</f>
        <v>CONST_1123_JSA</v>
      </c>
      <c r="B3452" s="45" t="str">
        <f t="shared" si="108"/>
        <v>C-1123</v>
      </c>
      <c r="C3452" s="45" t="str">
        <f t="shared" si="107"/>
        <v>JSA</v>
      </c>
      <c r="D3452" s="6" t="s">
        <v>482</v>
      </c>
      <c r="E3452" s="7" t="s">
        <v>1084</v>
      </c>
      <c r="F3452" s="8"/>
      <c r="G3452" s="9"/>
      <c r="H3452" s="9"/>
      <c r="I3452" s="47">
        <v>30000</v>
      </c>
      <c r="J3452" s="10">
        <v>8</v>
      </c>
    </row>
    <row r="3453" spans="1:10" x14ac:dyDescent="0.3">
      <c r="A3453" t="str" cm="1">
        <f t="array" ref="A3453">IFERROR(_xlfn.XLOOKUP(1,(Hoja1!$B$5:$B$1097=B3453)*(Hoja1!$E$5:$E$1097=_xlfn.MAXIFS(Hoja1!$E$5:$E$1097,Hoja1!$B$5:$B$1097,B3453,Hoja1!$E$5:$E$1097,"&lt;="&amp;E3453)),Hoja1!$C$5:$C$1097,""),"")</f>
        <v>CONST_1184_KTIA</v>
      </c>
      <c r="B3453" s="45" t="str">
        <f t="shared" si="108"/>
        <v>C-1184</v>
      </c>
      <c r="C3453" s="45" t="str">
        <f t="shared" si="107"/>
        <v>KTIA</v>
      </c>
      <c r="D3453" s="6" t="s">
        <v>483</v>
      </c>
      <c r="E3453" s="7" t="s">
        <v>1079</v>
      </c>
      <c r="F3453" s="8"/>
      <c r="G3453" s="9"/>
      <c r="H3453" s="9"/>
      <c r="I3453" s="47">
        <v>55000</v>
      </c>
      <c r="J3453" s="10">
        <v>8</v>
      </c>
    </row>
    <row r="3454" spans="1:10" x14ac:dyDescent="0.3">
      <c r="A3454" t="str" cm="1">
        <f t="array" ref="A3454">IFERROR(_xlfn.XLOOKUP(1,(Hoja1!$B$5:$B$1097=B3454)*(Hoja1!$E$5:$E$1097=_xlfn.MAXIFS(Hoja1!$E$5:$E$1097,Hoja1!$B$5:$B$1097,B3454,Hoja1!$E$5:$E$1097,"&lt;="&amp;E3454)),Hoja1!$C$5:$C$1097,""),"")</f>
        <v>CONST_1185_JSA</v>
      </c>
      <c r="B3454" s="45" t="str">
        <f t="shared" si="108"/>
        <v>C-1185</v>
      </c>
      <c r="C3454" s="45" t="str">
        <f t="shared" si="107"/>
        <v>JSA</v>
      </c>
      <c r="D3454" s="6" t="s">
        <v>484</v>
      </c>
      <c r="E3454" s="7" t="s">
        <v>1079</v>
      </c>
      <c r="F3454" s="8"/>
      <c r="G3454" s="9"/>
      <c r="H3454" s="9"/>
      <c r="I3454" s="47">
        <v>35000</v>
      </c>
      <c r="J3454" s="10">
        <v>8</v>
      </c>
    </row>
    <row r="3455" spans="1:10" x14ac:dyDescent="0.3">
      <c r="A3455" t="str" cm="1">
        <f t="array" ref="A3455">IFERROR(_xlfn.XLOOKUP(1,(Hoja1!$B$5:$B$1097=B3455)*(Hoja1!$E$5:$E$1097=_xlfn.MAXIFS(Hoja1!$E$5:$E$1097,Hoja1!$B$5:$B$1097,B3455,Hoja1!$E$5:$E$1097,"&lt;="&amp;E3455)),Hoja1!$C$5:$C$1097,""),"")</f>
        <v>CONST_1124_JSA</v>
      </c>
      <c r="B3455" s="45" t="str">
        <f t="shared" si="108"/>
        <v>C-1124</v>
      </c>
      <c r="C3455" s="45" t="str">
        <f t="shared" si="107"/>
        <v>JSA</v>
      </c>
      <c r="D3455" s="6" t="s">
        <v>477</v>
      </c>
      <c r="E3455" s="7" t="s">
        <v>1085</v>
      </c>
      <c r="F3455" s="8"/>
      <c r="G3455" s="9"/>
      <c r="H3455" s="9"/>
      <c r="I3455" s="47">
        <v>93000</v>
      </c>
      <c r="J3455" s="10">
        <v>7</v>
      </c>
    </row>
    <row r="3456" spans="1:10" x14ac:dyDescent="0.3">
      <c r="A3456" t="str" cm="1">
        <f t="array" ref="A3456">IFERROR(_xlfn.XLOOKUP(1,(Hoja1!$B$5:$B$1097=B3456)*(Hoja1!$E$5:$E$1097=_xlfn.MAXIFS(Hoja1!$E$5:$E$1097,Hoja1!$B$5:$B$1097,B3456,Hoja1!$E$5:$E$1097,"&lt;="&amp;E3456)),Hoja1!$C$5:$C$1097,""),"")</f>
        <v>CONST_1124_JSA</v>
      </c>
      <c r="B3456" s="45" t="str">
        <f t="shared" si="108"/>
        <v>C-1124</v>
      </c>
      <c r="C3456" s="45" t="str">
        <f t="shared" si="107"/>
        <v>JSA</v>
      </c>
      <c r="D3456" s="6" t="s">
        <v>477</v>
      </c>
      <c r="E3456" s="7" t="s">
        <v>1086</v>
      </c>
      <c r="F3456" s="8"/>
      <c r="G3456" s="9"/>
      <c r="H3456" s="9"/>
      <c r="I3456" s="47">
        <v>92000</v>
      </c>
      <c r="J3456" s="10">
        <v>7</v>
      </c>
    </row>
    <row r="3457" spans="1:10" x14ac:dyDescent="0.3">
      <c r="A3457" t="str" cm="1">
        <f t="array" ref="A3457">IFERROR(_xlfn.XLOOKUP(1,(Hoja1!$B$5:$B$1097=B3457)*(Hoja1!$E$5:$E$1097=_xlfn.MAXIFS(Hoja1!$E$5:$E$1097,Hoja1!$B$5:$B$1097,B3457,Hoja1!$E$5:$E$1097,"&lt;="&amp;E3457)),Hoja1!$C$5:$C$1097,""),"")</f>
        <v>CONST_1124_JSA</v>
      </c>
      <c r="B3457" s="45" t="str">
        <f t="shared" si="108"/>
        <v>C-1124</v>
      </c>
      <c r="C3457" s="45" t="str">
        <f t="shared" si="107"/>
        <v>JSA</v>
      </c>
      <c r="D3457" s="6" t="s">
        <v>477</v>
      </c>
      <c r="E3457" s="7" t="s">
        <v>1087</v>
      </c>
      <c r="F3457" s="8"/>
      <c r="G3457" s="9"/>
      <c r="H3457" s="9"/>
      <c r="I3457" s="47">
        <v>90000</v>
      </c>
      <c r="J3457" s="10">
        <v>7</v>
      </c>
    </row>
    <row r="3458" spans="1:10" x14ac:dyDescent="0.3">
      <c r="A3458" t="str" cm="1">
        <f t="array" ref="A3458">IFERROR(_xlfn.XLOOKUP(1,(Hoja1!$B$5:$B$1097=B3458)*(Hoja1!$E$5:$E$1097=_xlfn.MAXIFS(Hoja1!$E$5:$E$1097,Hoja1!$B$5:$B$1097,B3458,Hoja1!$E$5:$E$1097,"&lt;="&amp;E3458)),Hoja1!$C$5:$C$1097,""),"")</f>
        <v>CONST_1124_JSA</v>
      </c>
      <c r="B3458" s="45" t="str">
        <f t="shared" si="108"/>
        <v>C-1124</v>
      </c>
      <c r="C3458" s="45" t="str">
        <f t="shared" si="107"/>
        <v>JSA</v>
      </c>
      <c r="D3458" s="6" t="s">
        <v>477</v>
      </c>
      <c r="E3458" s="7" t="s">
        <v>1088</v>
      </c>
      <c r="F3458" s="8"/>
      <c r="G3458" s="9"/>
      <c r="H3458" s="9"/>
      <c r="I3458" s="47">
        <v>90000</v>
      </c>
      <c r="J3458" s="10">
        <v>7</v>
      </c>
    </row>
    <row r="3459" spans="1:10" x14ac:dyDescent="0.3">
      <c r="A3459" t="str" cm="1">
        <f t="array" ref="A3459">IFERROR(_xlfn.XLOOKUP(1,(Hoja1!$B$5:$B$1097=B3459)*(Hoja1!$E$5:$E$1097=_xlfn.MAXIFS(Hoja1!$E$5:$E$1097,Hoja1!$B$5:$B$1097,B3459,Hoja1!$E$5:$E$1097,"&lt;="&amp;E3459)),Hoja1!$C$5:$C$1097,""),"")</f>
        <v>CONST_1124_JSA</v>
      </c>
      <c r="B3459" s="45" t="str">
        <f t="shared" si="108"/>
        <v>C-1124</v>
      </c>
      <c r="C3459" s="45" t="str">
        <f t="shared" ref="C3459:C3522" si="109">IFERROR(MID(A3459,FIND("_",A3459,FIND("_",A3459)+1)+1,LEN(A3459)),"")</f>
        <v>JSA</v>
      </c>
      <c r="D3459" s="6" t="s">
        <v>477</v>
      </c>
      <c r="E3459" s="7" t="s">
        <v>1089</v>
      </c>
      <c r="F3459" s="8"/>
      <c r="G3459" s="9"/>
      <c r="H3459" s="9"/>
      <c r="I3459" s="47">
        <v>88000</v>
      </c>
      <c r="J3459" s="10">
        <v>7</v>
      </c>
    </row>
    <row r="3460" spans="1:10" x14ac:dyDescent="0.3">
      <c r="A3460" t="str" cm="1">
        <f t="array" ref="A3460">IFERROR(_xlfn.XLOOKUP(1,(Hoja1!$B$5:$B$1097=B3460)*(Hoja1!$E$5:$E$1097=_xlfn.MAXIFS(Hoja1!$E$5:$E$1097,Hoja1!$B$5:$B$1097,B3460,Hoja1!$E$5:$E$1097,"&lt;="&amp;E3460)),Hoja1!$C$5:$C$1097,""),"")</f>
        <v>CONST_1124_JSA</v>
      </c>
      <c r="B3460" s="45" t="str">
        <f t="shared" si="108"/>
        <v>C-1124</v>
      </c>
      <c r="C3460" s="45" t="str">
        <f t="shared" si="109"/>
        <v>JSA</v>
      </c>
      <c r="D3460" s="6" t="s">
        <v>477</v>
      </c>
      <c r="E3460" s="7" t="s">
        <v>1090</v>
      </c>
      <c r="F3460" s="8"/>
      <c r="G3460" s="9"/>
      <c r="H3460" s="9"/>
      <c r="I3460" s="47">
        <v>86000</v>
      </c>
      <c r="J3460" s="10">
        <v>7</v>
      </c>
    </row>
    <row r="3461" spans="1:10" x14ac:dyDescent="0.3">
      <c r="A3461" t="str" cm="1">
        <f t="array" ref="A3461">IFERROR(_xlfn.XLOOKUP(1,(Hoja1!$B$5:$B$1097=B3461)*(Hoja1!$E$5:$E$1097=_xlfn.MAXIFS(Hoja1!$E$5:$E$1097,Hoja1!$B$5:$B$1097,B3461,Hoja1!$E$5:$E$1097,"&lt;="&amp;E3461)),Hoja1!$C$5:$C$1097,""),"")</f>
        <v>CONST_1124_JSA</v>
      </c>
      <c r="B3461" s="45" t="str">
        <f t="shared" si="108"/>
        <v>C-1124</v>
      </c>
      <c r="C3461" s="45" t="str">
        <f t="shared" si="109"/>
        <v>JSA</v>
      </c>
      <c r="D3461" s="6" t="s">
        <v>477</v>
      </c>
      <c r="E3461" s="7" t="s">
        <v>1091</v>
      </c>
      <c r="F3461" s="8"/>
      <c r="G3461" s="9"/>
      <c r="H3461" s="9"/>
      <c r="I3461" s="47">
        <v>85000</v>
      </c>
      <c r="J3461" s="10">
        <v>7</v>
      </c>
    </row>
    <row r="3462" spans="1:10" x14ac:dyDescent="0.3">
      <c r="A3462" t="str" cm="1">
        <f t="array" ref="A3462">IFERROR(_xlfn.XLOOKUP(1,(Hoja1!$B$5:$B$1097=B3462)*(Hoja1!$E$5:$E$1097=_xlfn.MAXIFS(Hoja1!$E$5:$E$1097,Hoja1!$B$5:$B$1097,B3462,Hoja1!$E$5:$E$1097,"&lt;="&amp;E3462)),Hoja1!$C$5:$C$1097,""),"")</f>
        <v>CONST_1124_JSA</v>
      </c>
      <c r="B3462" s="45" t="str">
        <f t="shared" si="108"/>
        <v>C-1124</v>
      </c>
      <c r="C3462" s="45" t="str">
        <f t="shared" si="109"/>
        <v>JSA</v>
      </c>
      <c r="D3462" s="6" t="s">
        <v>477</v>
      </c>
      <c r="E3462" s="7" t="s">
        <v>1092</v>
      </c>
      <c r="F3462" s="8"/>
      <c r="G3462" s="9"/>
      <c r="H3462" s="9"/>
      <c r="I3462" s="47">
        <v>85000</v>
      </c>
      <c r="J3462" s="10">
        <v>7</v>
      </c>
    </row>
    <row r="3463" spans="1:10" x14ac:dyDescent="0.3">
      <c r="A3463" t="str" cm="1">
        <f t="array" ref="A3463">IFERROR(_xlfn.XLOOKUP(1,(Hoja1!$B$5:$B$1097=B3463)*(Hoja1!$E$5:$E$1097=_xlfn.MAXIFS(Hoja1!$E$5:$E$1097,Hoja1!$B$5:$B$1097,B3463,Hoja1!$E$5:$E$1097,"&lt;="&amp;E3463)),Hoja1!$C$5:$C$1097,""),"")</f>
        <v>CONST_1124_JSA</v>
      </c>
      <c r="B3463" s="45" t="str">
        <f t="shared" si="108"/>
        <v>C-1124</v>
      </c>
      <c r="C3463" s="45" t="str">
        <f t="shared" si="109"/>
        <v>JSA</v>
      </c>
      <c r="D3463" s="6" t="s">
        <v>477</v>
      </c>
      <c r="E3463" s="7" t="s">
        <v>1093</v>
      </c>
      <c r="F3463" s="8"/>
      <c r="G3463" s="9"/>
      <c r="H3463" s="9"/>
      <c r="I3463" s="47">
        <v>85000</v>
      </c>
      <c r="J3463" s="10">
        <v>7</v>
      </c>
    </row>
    <row r="3464" spans="1:10" x14ac:dyDescent="0.3">
      <c r="A3464" t="str" cm="1">
        <f t="array" ref="A3464">IFERROR(_xlfn.XLOOKUP(1,(Hoja1!$B$5:$B$1097=B3464)*(Hoja1!$E$5:$E$1097=_xlfn.MAXIFS(Hoja1!$E$5:$E$1097,Hoja1!$B$5:$B$1097,B3464,Hoja1!$E$5:$E$1097,"&lt;="&amp;E3464)),Hoja1!$C$5:$C$1097,""),"")</f>
        <v>CONST_1124_JSA</v>
      </c>
      <c r="B3464" s="45" t="str">
        <f t="shared" si="108"/>
        <v>C-1124</v>
      </c>
      <c r="C3464" s="45" t="str">
        <f t="shared" si="109"/>
        <v>JSA</v>
      </c>
      <c r="D3464" s="6" t="s">
        <v>477</v>
      </c>
      <c r="E3464" s="7" t="s">
        <v>1094</v>
      </c>
      <c r="F3464" s="8"/>
      <c r="G3464" s="9"/>
      <c r="H3464" s="9"/>
      <c r="I3464" s="47">
        <v>78000</v>
      </c>
      <c r="J3464" s="10">
        <v>7</v>
      </c>
    </row>
    <row r="3465" spans="1:10" x14ac:dyDescent="0.3">
      <c r="A3465" t="str" cm="1">
        <f t="array" ref="A3465">IFERROR(_xlfn.XLOOKUP(1,(Hoja1!$B$5:$B$1097=B3465)*(Hoja1!$E$5:$E$1097=_xlfn.MAXIFS(Hoja1!$E$5:$E$1097,Hoja1!$B$5:$B$1097,B3465,Hoja1!$E$5:$E$1097,"&lt;="&amp;E3465)),Hoja1!$C$5:$C$1097,""),"")</f>
        <v>CONST_1124_JSA</v>
      </c>
      <c r="B3465" s="45" t="str">
        <f t="shared" si="108"/>
        <v>C-1124</v>
      </c>
      <c r="C3465" s="45" t="str">
        <f t="shared" si="109"/>
        <v>JSA</v>
      </c>
      <c r="D3465" s="6" t="s">
        <v>477</v>
      </c>
      <c r="E3465" s="7" t="s">
        <v>1095</v>
      </c>
      <c r="F3465" s="8"/>
      <c r="G3465" s="9"/>
      <c r="H3465" s="9"/>
      <c r="I3465" s="47">
        <v>77000</v>
      </c>
      <c r="J3465" s="10">
        <v>7</v>
      </c>
    </row>
    <row r="3466" spans="1:10" x14ac:dyDescent="0.3">
      <c r="A3466" t="str" cm="1">
        <f t="array" ref="A3466">IFERROR(_xlfn.XLOOKUP(1,(Hoja1!$B$5:$B$1097=B3466)*(Hoja1!$E$5:$E$1097=_xlfn.MAXIFS(Hoja1!$E$5:$E$1097,Hoja1!$B$5:$B$1097,B3466,Hoja1!$E$5:$E$1097,"&lt;="&amp;E3466)),Hoja1!$C$5:$C$1097,""),"")</f>
        <v>CONST_1124_JSA</v>
      </c>
      <c r="B3466" s="45" t="str">
        <f t="shared" si="108"/>
        <v>C-1124</v>
      </c>
      <c r="C3466" s="45" t="str">
        <f t="shared" si="109"/>
        <v>JSA</v>
      </c>
      <c r="D3466" s="6" t="s">
        <v>477</v>
      </c>
      <c r="E3466" s="7" t="s">
        <v>1096</v>
      </c>
      <c r="F3466" s="8"/>
      <c r="G3466" s="9"/>
      <c r="H3466" s="9"/>
      <c r="I3466" s="47">
        <v>77000</v>
      </c>
      <c r="J3466" s="10">
        <v>7</v>
      </c>
    </row>
    <row r="3467" spans="1:10" x14ac:dyDescent="0.3">
      <c r="A3467" t="str" cm="1">
        <f t="array" ref="A3467">IFERROR(_xlfn.XLOOKUP(1,(Hoja1!$B$5:$B$1097=B3467)*(Hoja1!$E$5:$E$1097=_xlfn.MAXIFS(Hoja1!$E$5:$E$1097,Hoja1!$B$5:$B$1097,B3467,Hoja1!$E$5:$E$1097,"&lt;="&amp;E3467)),Hoja1!$C$5:$C$1097,""),"")</f>
        <v>CONST_1124_JSA</v>
      </c>
      <c r="B3467" s="45" t="str">
        <f t="shared" si="108"/>
        <v>C-1124</v>
      </c>
      <c r="C3467" s="45" t="str">
        <f t="shared" si="109"/>
        <v>JSA</v>
      </c>
      <c r="D3467" s="6" t="s">
        <v>477</v>
      </c>
      <c r="E3467" s="7" t="s">
        <v>1097</v>
      </c>
      <c r="F3467" s="8"/>
      <c r="G3467" s="9"/>
      <c r="H3467" s="9"/>
      <c r="I3467" s="47">
        <v>77000</v>
      </c>
      <c r="J3467" s="10">
        <v>7</v>
      </c>
    </row>
    <row r="3468" spans="1:10" x14ac:dyDescent="0.3">
      <c r="A3468" t="str" cm="1">
        <f t="array" ref="A3468">IFERROR(_xlfn.XLOOKUP(1,(Hoja1!$B$5:$B$1097=B3468)*(Hoja1!$E$5:$E$1097=_xlfn.MAXIFS(Hoja1!$E$5:$E$1097,Hoja1!$B$5:$B$1097,B3468,Hoja1!$E$5:$E$1097,"&lt;="&amp;E3468)),Hoja1!$C$5:$C$1097,""),"")</f>
        <v>CONST_1124_JSA</v>
      </c>
      <c r="B3468" s="45" t="str">
        <f t="shared" si="108"/>
        <v>C-1124</v>
      </c>
      <c r="C3468" s="45" t="str">
        <f t="shared" si="109"/>
        <v>JSA</v>
      </c>
      <c r="D3468" s="6" t="s">
        <v>477</v>
      </c>
      <c r="E3468" s="7" t="s">
        <v>1098</v>
      </c>
      <c r="F3468" s="8"/>
      <c r="G3468" s="9"/>
      <c r="H3468" s="9"/>
      <c r="I3468" s="47">
        <v>76000</v>
      </c>
      <c r="J3468" s="10">
        <v>7</v>
      </c>
    </row>
    <row r="3469" spans="1:10" x14ac:dyDescent="0.3">
      <c r="A3469" t="str" cm="1">
        <f t="array" ref="A3469">IFERROR(_xlfn.XLOOKUP(1,(Hoja1!$B$5:$B$1097=B3469)*(Hoja1!$E$5:$E$1097=_xlfn.MAXIFS(Hoja1!$E$5:$E$1097,Hoja1!$B$5:$B$1097,B3469,Hoja1!$E$5:$E$1097,"&lt;="&amp;E3469)),Hoja1!$C$5:$C$1097,""),"")</f>
        <v>CONST_1112_JSA</v>
      </c>
      <c r="B3469" s="45" t="str">
        <f t="shared" si="108"/>
        <v>C-1112</v>
      </c>
      <c r="C3469" s="45" t="str">
        <f t="shared" si="109"/>
        <v>JSA</v>
      </c>
      <c r="D3469" s="6" t="s">
        <v>485</v>
      </c>
      <c r="E3469" s="7" t="s">
        <v>1099</v>
      </c>
      <c r="F3469" s="8"/>
      <c r="G3469" s="9"/>
      <c r="H3469" s="9"/>
      <c r="I3469" s="47">
        <v>33000</v>
      </c>
      <c r="J3469" s="10">
        <v>7</v>
      </c>
    </row>
    <row r="3470" spans="1:10" x14ac:dyDescent="0.3">
      <c r="A3470" t="str" cm="1">
        <f t="array" ref="A3470">IFERROR(_xlfn.XLOOKUP(1,(Hoja1!$B$5:$B$1097=B3470)*(Hoja1!$E$5:$E$1097=_xlfn.MAXIFS(Hoja1!$E$5:$E$1097,Hoja1!$B$5:$B$1097,B3470,Hoja1!$E$5:$E$1097,"&lt;="&amp;E3470)),Hoja1!$C$5:$C$1097,""),"")</f>
        <v>CONST_1167_JSA</v>
      </c>
      <c r="B3470" s="45" t="str">
        <f t="shared" ref="B3470:B3533" si="110">IF(LEFT(D3470,1)="T","T-","C-")&amp;TRIM(RIGHT(D3470,LEN(D3470)-SEARCH(" ",D3470)))</f>
        <v>C-1167</v>
      </c>
      <c r="C3470" s="45" t="str">
        <f t="shared" si="109"/>
        <v>JSA</v>
      </c>
      <c r="D3470" s="6" t="s">
        <v>486</v>
      </c>
      <c r="E3470" s="7" t="s">
        <v>1100</v>
      </c>
      <c r="F3470" s="8"/>
      <c r="G3470" s="9"/>
      <c r="H3470" s="9"/>
      <c r="I3470" s="47">
        <v>56000</v>
      </c>
      <c r="J3470" s="10">
        <v>7</v>
      </c>
    </row>
    <row r="3471" spans="1:10" x14ac:dyDescent="0.3">
      <c r="A3471" t="str" cm="1">
        <f t="array" ref="A3471">IFERROR(_xlfn.XLOOKUP(1,(Hoja1!$B$5:$B$1097=B3471)*(Hoja1!$E$5:$E$1097=_xlfn.MAXIFS(Hoja1!$E$5:$E$1097,Hoja1!$B$5:$B$1097,B3471,Hoja1!$E$5:$E$1097,"&lt;="&amp;E3471)),Hoja1!$C$5:$C$1097,""),"")</f>
        <v>CONST_1113_JSA</v>
      </c>
      <c r="B3471" s="45" t="str">
        <f t="shared" si="110"/>
        <v>C-1113</v>
      </c>
      <c r="C3471" s="45" t="str">
        <f t="shared" si="109"/>
        <v>JSA</v>
      </c>
      <c r="D3471" s="6" t="s">
        <v>487</v>
      </c>
      <c r="E3471" s="7" t="s">
        <v>1101</v>
      </c>
      <c r="F3471" s="8"/>
      <c r="G3471" s="9"/>
      <c r="H3471" s="9"/>
      <c r="I3471" s="47"/>
      <c r="J3471" s="10"/>
    </row>
    <row r="3472" spans="1:10" x14ac:dyDescent="0.3">
      <c r="A3472" t="str" cm="1">
        <f t="array" ref="A3472">IFERROR(_xlfn.XLOOKUP(1,(Hoja1!$B$5:$B$1097=B3472)*(Hoja1!$E$5:$E$1097=_xlfn.MAXIFS(Hoja1!$E$5:$E$1097,Hoja1!$B$5:$B$1097,B3472,Hoja1!$E$5:$E$1097,"&lt;="&amp;E3472)),Hoja1!$C$5:$C$1097,""),"")</f>
        <v>CONST_1114_JSA</v>
      </c>
      <c r="B3472" s="45" t="str">
        <f t="shared" si="110"/>
        <v>C-1114</v>
      </c>
      <c r="C3472" s="45" t="str">
        <f t="shared" si="109"/>
        <v>JSA</v>
      </c>
      <c r="D3472" s="6" t="s">
        <v>488</v>
      </c>
      <c r="E3472" s="7" t="s">
        <v>1102</v>
      </c>
      <c r="F3472" s="8"/>
      <c r="G3472" s="9"/>
      <c r="H3472" s="9"/>
      <c r="I3472" s="47">
        <v>100000</v>
      </c>
      <c r="J3472" s="10">
        <v>7</v>
      </c>
    </row>
    <row r="3473" spans="1:10" x14ac:dyDescent="0.3">
      <c r="A3473" t="str" cm="1">
        <f t="array" ref="A3473">IFERROR(_xlfn.XLOOKUP(1,(Hoja1!$B$5:$B$1097=B3473)*(Hoja1!$E$5:$E$1097=_xlfn.MAXIFS(Hoja1!$E$5:$E$1097,Hoja1!$B$5:$B$1097,B3473,Hoja1!$E$5:$E$1097,"&lt;="&amp;E3473)),Hoja1!$C$5:$C$1097,""),"")</f>
        <v>CONST_1115_JSA</v>
      </c>
      <c r="B3473" s="45" t="str">
        <f t="shared" si="110"/>
        <v>C-1115</v>
      </c>
      <c r="C3473" s="45" t="str">
        <f t="shared" si="109"/>
        <v>JSA</v>
      </c>
      <c r="D3473" s="6" t="s">
        <v>489</v>
      </c>
      <c r="E3473" s="7" t="s">
        <v>1103</v>
      </c>
      <c r="F3473" s="8"/>
      <c r="G3473" s="9"/>
      <c r="H3473" s="9"/>
      <c r="I3473" s="47">
        <v>25000</v>
      </c>
      <c r="J3473" s="10">
        <v>7</v>
      </c>
    </row>
    <row r="3474" spans="1:10" x14ac:dyDescent="0.3">
      <c r="A3474" t="str" cm="1">
        <f t="array" ref="A3474">IFERROR(_xlfn.XLOOKUP(1,(Hoja1!$B$5:$B$1097=B3474)*(Hoja1!$E$5:$E$1097=_xlfn.MAXIFS(Hoja1!$E$5:$E$1097,Hoja1!$B$5:$B$1097,B3474,Hoja1!$E$5:$E$1097,"&lt;="&amp;E3474)),Hoja1!$C$5:$C$1097,""),"")</f>
        <v>CONST_1129_KTS</v>
      </c>
      <c r="B3474" s="45" t="str">
        <f t="shared" si="110"/>
        <v>C-1129</v>
      </c>
      <c r="C3474" s="45" t="str">
        <f t="shared" si="109"/>
        <v>KTS</v>
      </c>
      <c r="D3474" s="6" t="s">
        <v>490</v>
      </c>
      <c r="E3474" s="7" t="s">
        <v>1103</v>
      </c>
      <c r="F3474" s="8"/>
      <c r="G3474" s="9"/>
      <c r="H3474" s="9"/>
      <c r="I3474" s="47"/>
      <c r="J3474" s="10"/>
    </row>
    <row r="3475" spans="1:10" x14ac:dyDescent="0.3">
      <c r="A3475" t="str" cm="1">
        <f t="array" ref="A3475">IFERROR(_xlfn.XLOOKUP(1,(Hoja1!$B$5:$B$1097=B3475)*(Hoja1!$E$5:$E$1097=_xlfn.MAXIFS(Hoja1!$E$5:$E$1097,Hoja1!$B$5:$B$1097,B3475,Hoja1!$E$5:$E$1097,"&lt;="&amp;E3475)),Hoja1!$C$5:$C$1097,""),"")</f>
        <v>CONST_1136_JSA</v>
      </c>
      <c r="B3475" s="45" t="str">
        <f t="shared" si="110"/>
        <v>C-1136</v>
      </c>
      <c r="C3475" s="45" t="str">
        <f t="shared" si="109"/>
        <v>JSA</v>
      </c>
      <c r="D3475" s="6" t="s">
        <v>491</v>
      </c>
      <c r="E3475" s="7" t="s">
        <v>1104</v>
      </c>
      <c r="F3475" s="8"/>
      <c r="G3475" s="9"/>
      <c r="H3475" s="9"/>
      <c r="I3475" s="47">
        <v>38000</v>
      </c>
      <c r="J3475" s="10">
        <v>8</v>
      </c>
    </row>
    <row r="3476" spans="1:10" x14ac:dyDescent="0.3">
      <c r="A3476" t="str" cm="1">
        <f t="array" ref="A3476">IFERROR(_xlfn.XLOOKUP(1,(Hoja1!$B$5:$B$1097=B3476)*(Hoja1!$E$5:$E$1097=_xlfn.MAXIFS(Hoja1!$E$5:$E$1097,Hoja1!$B$5:$B$1097,B3476,Hoja1!$E$5:$E$1097,"&lt;="&amp;E3476)),Hoja1!$C$5:$C$1097,""),"")</f>
        <v/>
      </c>
      <c r="B3476" s="45" t="str">
        <f t="shared" si="110"/>
        <v>C-1117</v>
      </c>
      <c r="C3476" s="45" t="str">
        <f t="shared" si="109"/>
        <v/>
      </c>
      <c r="D3476" s="6" t="s">
        <v>492</v>
      </c>
      <c r="E3476" s="7" t="s">
        <v>1105</v>
      </c>
      <c r="F3476" s="8"/>
      <c r="G3476" s="9"/>
      <c r="H3476" s="9"/>
      <c r="I3476" s="47">
        <v>56000</v>
      </c>
      <c r="J3476" s="10">
        <v>7</v>
      </c>
    </row>
    <row r="3477" spans="1:10" x14ac:dyDescent="0.3">
      <c r="A3477" t="str" cm="1">
        <f t="array" ref="A3477">IFERROR(_xlfn.XLOOKUP(1,(Hoja1!$B$5:$B$1097=B3477)*(Hoja1!$E$5:$E$1097=_xlfn.MAXIFS(Hoja1!$E$5:$E$1097,Hoja1!$B$5:$B$1097,B3477,Hoja1!$E$5:$E$1097,"&lt;="&amp;E3477)),Hoja1!$C$5:$C$1097,""),"")</f>
        <v/>
      </c>
      <c r="B3477" s="45" t="str">
        <f t="shared" si="110"/>
        <v>C-1117</v>
      </c>
      <c r="C3477" s="45" t="str">
        <f t="shared" si="109"/>
        <v/>
      </c>
      <c r="D3477" s="6" t="s">
        <v>492</v>
      </c>
      <c r="E3477" s="7" t="s">
        <v>1106</v>
      </c>
      <c r="F3477" s="8"/>
      <c r="G3477" s="9"/>
      <c r="H3477" s="9"/>
      <c r="I3477" s="47">
        <v>54000</v>
      </c>
      <c r="J3477" s="10">
        <v>7</v>
      </c>
    </row>
    <row r="3478" spans="1:10" x14ac:dyDescent="0.3">
      <c r="A3478" t="str" cm="1">
        <f t="array" ref="A3478">IFERROR(_xlfn.XLOOKUP(1,(Hoja1!$B$5:$B$1097=B3478)*(Hoja1!$E$5:$E$1097=_xlfn.MAXIFS(Hoja1!$E$5:$E$1097,Hoja1!$B$5:$B$1097,B3478,Hoja1!$E$5:$E$1097,"&lt;="&amp;E3478)),Hoja1!$C$5:$C$1097,""),"")</f>
        <v/>
      </c>
      <c r="B3478" s="45" t="str">
        <f t="shared" si="110"/>
        <v>C-1117</v>
      </c>
      <c r="C3478" s="45" t="str">
        <f t="shared" si="109"/>
        <v/>
      </c>
      <c r="D3478" s="6" t="s">
        <v>492</v>
      </c>
      <c r="E3478" s="7" t="s">
        <v>1107</v>
      </c>
      <c r="F3478" s="8"/>
      <c r="G3478" s="9"/>
      <c r="H3478" s="9"/>
      <c r="I3478" s="47">
        <v>53000</v>
      </c>
      <c r="J3478" s="10">
        <v>7</v>
      </c>
    </row>
    <row r="3479" spans="1:10" x14ac:dyDescent="0.3">
      <c r="A3479" t="str" cm="1">
        <f t="array" ref="A3479">IFERROR(_xlfn.XLOOKUP(1,(Hoja1!$B$5:$B$1097=B3479)*(Hoja1!$E$5:$E$1097=_xlfn.MAXIFS(Hoja1!$E$5:$E$1097,Hoja1!$B$5:$B$1097,B3479,Hoja1!$E$5:$E$1097,"&lt;="&amp;E3479)),Hoja1!$C$5:$C$1097,""),"")</f>
        <v/>
      </c>
      <c r="B3479" s="45" t="str">
        <f t="shared" si="110"/>
        <v>C-1117</v>
      </c>
      <c r="C3479" s="45" t="str">
        <f t="shared" si="109"/>
        <v/>
      </c>
      <c r="D3479" s="6" t="s">
        <v>492</v>
      </c>
      <c r="E3479" s="7" t="s">
        <v>1108</v>
      </c>
      <c r="F3479" s="8"/>
      <c r="G3479" s="9"/>
      <c r="H3479" s="9"/>
      <c r="I3479" s="47">
        <v>59000</v>
      </c>
      <c r="J3479" s="10">
        <v>7</v>
      </c>
    </row>
    <row r="3480" spans="1:10" x14ac:dyDescent="0.3">
      <c r="A3480" t="str" cm="1">
        <f t="array" ref="A3480">IFERROR(_xlfn.XLOOKUP(1,(Hoja1!$B$5:$B$1097=B3480)*(Hoja1!$E$5:$E$1097=_xlfn.MAXIFS(Hoja1!$E$5:$E$1097,Hoja1!$B$5:$B$1097,B3480,Hoja1!$E$5:$E$1097,"&lt;="&amp;E3480)),Hoja1!$C$5:$C$1097,""),"")</f>
        <v/>
      </c>
      <c r="B3480" s="45" t="str">
        <f t="shared" si="110"/>
        <v>C-1117</v>
      </c>
      <c r="C3480" s="45" t="str">
        <f t="shared" si="109"/>
        <v/>
      </c>
      <c r="D3480" s="6" t="s">
        <v>492</v>
      </c>
      <c r="E3480" s="7" t="s">
        <v>1108</v>
      </c>
      <c r="F3480" s="8"/>
      <c r="G3480" s="9"/>
      <c r="H3480" s="9"/>
      <c r="I3480" s="47">
        <v>54000</v>
      </c>
      <c r="J3480" s="10">
        <v>7</v>
      </c>
    </row>
    <row r="3481" spans="1:10" x14ac:dyDescent="0.3">
      <c r="A3481" t="str" cm="1">
        <f t="array" ref="A3481">IFERROR(_xlfn.XLOOKUP(1,(Hoja1!$B$5:$B$1097=B3481)*(Hoja1!$E$5:$E$1097=_xlfn.MAXIFS(Hoja1!$E$5:$E$1097,Hoja1!$B$5:$B$1097,B3481,Hoja1!$E$5:$E$1097,"&lt;="&amp;E3481)),Hoja1!$C$5:$C$1097,""),"")</f>
        <v/>
      </c>
      <c r="B3481" s="45" t="str">
        <f t="shared" si="110"/>
        <v>C-1117</v>
      </c>
      <c r="C3481" s="45" t="str">
        <f t="shared" si="109"/>
        <v/>
      </c>
      <c r="D3481" s="6" t="s">
        <v>492</v>
      </c>
      <c r="E3481" s="7" t="s">
        <v>1109</v>
      </c>
      <c r="F3481" s="8"/>
      <c r="G3481" s="9"/>
      <c r="H3481" s="9"/>
      <c r="I3481" s="47">
        <v>51000</v>
      </c>
      <c r="J3481" s="10">
        <v>7</v>
      </c>
    </row>
    <row r="3482" spans="1:10" x14ac:dyDescent="0.3">
      <c r="A3482" t="str" cm="1">
        <f t="array" ref="A3482">IFERROR(_xlfn.XLOOKUP(1,(Hoja1!$B$5:$B$1097=B3482)*(Hoja1!$E$5:$E$1097=_xlfn.MAXIFS(Hoja1!$E$5:$E$1097,Hoja1!$B$5:$B$1097,B3482,Hoja1!$E$5:$E$1097,"&lt;="&amp;E3482)),Hoja1!$C$5:$C$1097,""),"")</f>
        <v/>
      </c>
      <c r="B3482" s="45" t="str">
        <f t="shared" si="110"/>
        <v>C-1117</v>
      </c>
      <c r="C3482" s="45" t="str">
        <f t="shared" si="109"/>
        <v/>
      </c>
      <c r="D3482" s="6" t="s">
        <v>492</v>
      </c>
      <c r="E3482" s="7" t="s">
        <v>1110</v>
      </c>
      <c r="F3482" s="8"/>
      <c r="G3482" s="9"/>
      <c r="H3482" s="9"/>
      <c r="I3482" s="47">
        <v>45000</v>
      </c>
      <c r="J3482" s="10">
        <v>7</v>
      </c>
    </row>
    <row r="3483" spans="1:10" x14ac:dyDescent="0.3">
      <c r="A3483" t="str" cm="1">
        <f t="array" ref="A3483">IFERROR(_xlfn.XLOOKUP(1,(Hoja1!$B$5:$B$1097=B3483)*(Hoja1!$E$5:$E$1097=_xlfn.MAXIFS(Hoja1!$E$5:$E$1097,Hoja1!$B$5:$B$1097,B3483,Hoja1!$E$5:$E$1097,"&lt;="&amp;E3483)),Hoja1!$C$5:$C$1097,""),"")</f>
        <v/>
      </c>
      <c r="B3483" s="45" t="str">
        <f t="shared" si="110"/>
        <v>C-1117</v>
      </c>
      <c r="C3483" s="45" t="str">
        <f t="shared" si="109"/>
        <v/>
      </c>
      <c r="D3483" s="6" t="s">
        <v>492</v>
      </c>
      <c r="E3483" s="7" t="s">
        <v>1111</v>
      </c>
      <c r="F3483" s="8"/>
      <c r="G3483" s="9"/>
      <c r="H3483" s="9"/>
      <c r="I3483" s="47">
        <v>45000</v>
      </c>
      <c r="J3483" s="10">
        <v>7</v>
      </c>
    </row>
    <row r="3484" spans="1:10" x14ac:dyDescent="0.3">
      <c r="A3484" t="str" cm="1">
        <f t="array" ref="A3484">IFERROR(_xlfn.XLOOKUP(1,(Hoja1!$B$5:$B$1097=B3484)*(Hoja1!$E$5:$E$1097=_xlfn.MAXIFS(Hoja1!$E$5:$E$1097,Hoja1!$B$5:$B$1097,B3484,Hoja1!$E$5:$E$1097,"&lt;="&amp;E3484)),Hoja1!$C$5:$C$1097,""),"")</f>
        <v/>
      </c>
      <c r="B3484" s="45" t="str">
        <f t="shared" si="110"/>
        <v>C-1117</v>
      </c>
      <c r="C3484" s="45" t="str">
        <f t="shared" si="109"/>
        <v/>
      </c>
      <c r="D3484" s="6" t="s">
        <v>492</v>
      </c>
      <c r="E3484" s="7" t="s">
        <v>1112</v>
      </c>
      <c r="F3484" s="8"/>
      <c r="G3484" s="9"/>
      <c r="H3484" s="9"/>
      <c r="I3484" s="47">
        <v>45000</v>
      </c>
      <c r="J3484" s="10">
        <v>7</v>
      </c>
    </row>
    <row r="3485" spans="1:10" x14ac:dyDescent="0.3">
      <c r="A3485" t="str" cm="1">
        <f t="array" ref="A3485">IFERROR(_xlfn.XLOOKUP(1,(Hoja1!$B$5:$B$1097=B3485)*(Hoja1!$E$5:$E$1097=_xlfn.MAXIFS(Hoja1!$E$5:$E$1097,Hoja1!$B$5:$B$1097,B3485,Hoja1!$E$5:$E$1097,"&lt;="&amp;E3485)),Hoja1!$C$5:$C$1097,""),"")</f>
        <v/>
      </c>
      <c r="B3485" s="45" t="str">
        <f t="shared" si="110"/>
        <v>C-1117</v>
      </c>
      <c r="C3485" s="45" t="str">
        <f t="shared" si="109"/>
        <v/>
      </c>
      <c r="D3485" s="6" t="s">
        <v>492</v>
      </c>
      <c r="E3485" s="7" t="s">
        <v>1113</v>
      </c>
      <c r="F3485" s="8"/>
      <c r="G3485" s="9"/>
      <c r="H3485" s="9"/>
      <c r="I3485" s="47">
        <v>45000</v>
      </c>
      <c r="J3485" s="10">
        <v>7</v>
      </c>
    </row>
    <row r="3486" spans="1:10" x14ac:dyDescent="0.3">
      <c r="A3486" t="str" cm="1">
        <f t="array" ref="A3486">IFERROR(_xlfn.XLOOKUP(1,(Hoja1!$B$5:$B$1097=B3486)*(Hoja1!$E$5:$E$1097=_xlfn.MAXIFS(Hoja1!$E$5:$E$1097,Hoja1!$B$5:$B$1097,B3486,Hoja1!$E$5:$E$1097,"&lt;="&amp;E3486)),Hoja1!$C$5:$C$1097,""),"")</f>
        <v/>
      </c>
      <c r="B3486" s="45" t="str">
        <f t="shared" si="110"/>
        <v>C-1117</v>
      </c>
      <c r="C3486" s="45" t="str">
        <f t="shared" si="109"/>
        <v/>
      </c>
      <c r="D3486" s="6" t="s">
        <v>492</v>
      </c>
      <c r="E3486" s="7" t="s">
        <v>1114</v>
      </c>
      <c r="F3486" s="8"/>
      <c r="G3486" s="9"/>
      <c r="H3486" s="9"/>
      <c r="I3486" s="47">
        <v>46000</v>
      </c>
      <c r="J3486" s="10">
        <v>7</v>
      </c>
    </row>
    <row r="3487" spans="1:10" x14ac:dyDescent="0.3">
      <c r="A3487" t="str" cm="1">
        <f t="array" ref="A3487">IFERROR(_xlfn.XLOOKUP(1,(Hoja1!$B$5:$B$1097=B3487)*(Hoja1!$E$5:$E$1097=_xlfn.MAXIFS(Hoja1!$E$5:$E$1097,Hoja1!$B$5:$B$1097,B3487,Hoja1!$E$5:$E$1097,"&lt;="&amp;E3487)),Hoja1!$C$5:$C$1097,""),"")</f>
        <v>CONST_1111_JSA</v>
      </c>
      <c r="B3487" s="45" t="str">
        <f t="shared" si="110"/>
        <v>C-1111</v>
      </c>
      <c r="C3487" s="45" t="str">
        <f t="shared" si="109"/>
        <v>JSA</v>
      </c>
      <c r="D3487" s="6" t="s">
        <v>479</v>
      </c>
      <c r="E3487" s="7" t="s">
        <v>1115</v>
      </c>
      <c r="F3487" s="8"/>
      <c r="G3487" s="9"/>
      <c r="H3487" s="9"/>
      <c r="I3487" s="47">
        <v>30000</v>
      </c>
      <c r="J3487" s="10">
        <v>8</v>
      </c>
    </row>
    <row r="3488" spans="1:10" x14ac:dyDescent="0.3">
      <c r="A3488" t="str" cm="1">
        <f t="array" ref="A3488">IFERROR(_xlfn.XLOOKUP(1,(Hoja1!$B$5:$B$1097=B3488)*(Hoja1!$E$5:$E$1097=_xlfn.MAXIFS(Hoja1!$E$5:$E$1097,Hoja1!$B$5:$B$1097,B3488,Hoja1!$E$5:$E$1097,"&lt;="&amp;E3488)),Hoja1!$C$5:$C$1097,""),"")</f>
        <v>CONST_1154_JSA</v>
      </c>
      <c r="B3488" s="45" t="str">
        <f t="shared" si="110"/>
        <v>C-1154</v>
      </c>
      <c r="C3488" s="45" t="str">
        <f t="shared" si="109"/>
        <v>JSA</v>
      </c>
      <c r="D3488" s="6" t="s">
        <v>478</v>
      </c>
      <c r="E3488" s="7" t="s">
        <v>1116</v>
      </c>
      <c r="F3488" s="8"/>
      <c r="G3488" s="9"/>
      <c r="H3488" s="9"/>
      <c r="I3488" s="47">
        <v>35000</v>
      </c>
      <c r="J3488" s="10">
        <v>8</v>
      </c>
    </row>
    <row r="3489" spans="1:10" x14ac:dyDescent="0.3">
      <c r="A3489" t="str" cm="1">
        <f t="array" ref="A3489">IFERROR(_xlfn.XLOOKUP(1,(Hoja1!$B$5:$B$1097=B3489)*(Hoja1!$E$5:$E$1097=_xlfn.MAXIFS(Hoja1!$E$5:$E$1097,Hoja1!$B$5:$B$1097,B3489,Hoja1!$E$5:$E$1097,"&lt;="&amp;E3489)),Hoja1!$C$5:$C$1097,""),"")</f>
        <v>CONST_1149_KTIA</v>
      </c>
      <c r="B3489" s="45" t="str">
        <f t="shared" si="110"/>
        <v>C-1149</v>
      </c>
      <c r="C3489" s="45" t="str">
        <f t="shared" si="109"/>
        <v>KTIA</v>
      </c>
      <c r="D3489" s="6" t="s">
        <v>480</v>
      </c>
      <c r="E3489" s="7" t="s">
        <v>1117</v>
      </c>
      <c r="F3489" s="8"/>
      <c r="G3489" s="9"/>
      <c r="H3489" s="9"/>
      <c r="I3489" s="47">
        <v>40000</v>
      </c>
      <c r="J3489" s="10">
        <v>8</v>
      </c>
    </row>
    <row r="3490" spans="1:10" x14ac:dyDescent="0.3">
      <c r="A3490" t="str" cm="1">
        <f t="array" ref="A3490">IFERROR(_xlfn.XLOOKUP(1,(Hoja1!$B$5:$B$1097=B3490)*(Hoja1!$E$5:$E$1097=_xlfn.MAXIFS(Hoja1!$E$5:$E$1097,Hoja1!$B$5:$B$1097,B3490,Hoja1!$E$5:$E$1097,"&lt;="&amp;E3490)),Hoja1!$C$5:$C$1097,""),"")</f>
        <v>CONST_1184_KTIA</v>
      </c>
      <c r="B3490" s="45" t="str">
        <f t="shared" si="110"/>
        <v>C-1184</v>
      </c>
      <c r="C3490" s="45" t="str">
        <f t="shared" si="109"/>
        <v>KTIA</v>
      </c>
      <c r="D3490" s="6" t="s">
        <v>483</v>
      </c>
      <c r="E3490" s="7" t="s">
        <v>1118</v>
      </c>
      <c r="F3490" s="8"/>
      <c r="G3490" s="9"/>
      <c r="H3490" s="9"/>
      <c r="I3490" s="47">
        <v>48000</v>
      </c>
      <c r="J3490" s="10">
        <v>8</v>
      </c>
    </row>
    <row r="3491" spans="1:10" x14ac:dyDescent="0.3">
      <c r="A3491" t="str" cm="1">
        <f t="array" ref="A3491">IFERROR(_xlfn.XLOOKUP(1,(Hoja1!$B$5:$B$1097=B3491)*(Hoja1!$E$5:$E$1097=_xlfn.MAXIFS(Hoja1!$E$5:$E$1097,Hoja1!$B$5:$B$1097,B3491,Hoja1!$E$5:$E$1097,"&lt;="&amp;E3491)),Hoja1!$C$5:$C$1097,""),"")</f>
        <v>CONST_1185_JSA</v>
      </c>
      <c r="B3491" s="45" t="str">
        <f t="shared" si="110"/>
        <v>C-1185</v>
      </c>
      <c r="C3491" s="45" t="str">
        <f t="shared" si="109"/>
        <v>JSA</v>
      </c>
      <c r="D3491" s="6" t="s">
        <v>484</v>
      </c>
      <c r="E3491" s="7" t="s">
        <v>1118</v>
      </c>
      <c r="F3491" s="8"/>
      <c r="G3491" s="9"/>
      <c r="H3491" s="9"/>
      <c r="I3491" s="47">
        <v>33000</v>
      </c>
      <c r="J3491" s="10">
        <v>8</v>
      </c>
    </row>
    <row r="3492" spans="1:10" x14ac:dyDescent="0.3">
      <c r="A3492" t="str" cm="1">
        <f t="array" ref="A3492">IFERROR(_xlfn.XLOOKUP(1,(Hoja1!$B$5:$B$1097=B3492)*(Hoja1!$E$5:$E$1097=_xlfn.MAXIFS(Hoja1!$E$5:$E$1097,Hoja1!$B$5:$B$1097,B3492,Hoja1!$E$5:$E$1097,"&lt;="&amp;E3492)),Hoja1!$C$5:$C$1097,""),"")</f>
        <v>CONST_1167_JSA</v>
      </c>
      <c r="B3492" s="45" t="str">
        <f t="shared" si="110"/>
        <v>C-1167</v>
      </c>
      <c r="C3492" s="45" t="str">
        <f t="shared" si="109"/>
        <v>JSA</v>
      </c>
      <c r="D3492" s="6" t="s">
        <v>486</v>
      </c>
      <c r="E3492" s="7" t="s">
        <v>1119</v>
      </c>
      <c r="F3492" s="8"/>
      <c r="G3492" s="9"/>
      <c r="H3492" s="9"/>
      <c r="I3492" s="47">
        <v>54000</v>
      </c>
      <c r="J3492" s="10">
        <v>7</v>
      </c>
    </row>
    <row r="3493" spans="1:10" x14ac:dyDescent="0.3">
      <c r="A3493" t="str" cm="1">
        <f t="array" ref="A3493">IFERROR(_xlfn.XLOOKUP(1,(Hoja1!$B$5:$B$1097=B3493)*(Hoja1!$E$5:$E$1097=_xlfn.MAXIFS(Hoja1!$E$5:$E$1097,Hoja1!$B$5:$B$1097,B3493,Hoja1!$E$5:$E$1097,"&lt;="&amp;E3493)),Hoja1!$C$5:$C$1097,""),"")</f>
        <v>CONST_1112_JSA</v>
      </c>
      <c r="B3493" s="45" t="str">
        <f t="shared" si="110"/>
        <v>C-1112</v>
      </c>
      <c r="C3493" s="45" t="str">
        <f t="shared" si="109"/>
        <v>JSA</v>
      </c>
      <c r="D3493" s="6" t="s">
        <v>485</v>
      </c>
      <c r="E3493" s="7" t="s">
        <v>1120</v>
      </c>
      <c r="F3493" s="8"/>
      <c r="G3493" s="9"/>
      <c r="H3493" s="9"/>
      <c r="I3493" s="47">
        <v>27000</v>
      </c>
      <c r="J3493" s="10">
        <v>8</v>
      </c>
    </row>
    <row r="3494" spans="1:10" x14ac:dyDescent="0.3">
      <c r="A3494" t="str" cm="1">
        <f t="array" ref="A3494">IFERROR(_xlfn.XLOOKUP(1,(Hoja1!$B$5:$B$1097=B3494)*(Hoja1!$E$5:$E$1097=_xlfn.MAXIFS(Hoja1!$E$5:$E$1097,Hoja1!$B$5:$B$1097,B3494,Hoja1!$E$5:$E$1097,"&lt;="&amp;E3494)),Hoja1!$C$5:$C$1097,""),"")</f>
        <v>CONST_1113_JSA</v>
      </c>
      <c r="B3494" s="45" t="str">
        <f t="shared" si="110"/>
        <v>C-1113</v>
      </c>
      <c r="C3494" s="45" t="str">
        <f t="shared" si="109"/>
        <v>JSA</v>
      </c>
      <c r="D3494" s="6" t="s">
        <v>487</v>
      </c>
      <c r="E3494" s="7" t="s">
        <v>1121</v>
      </c>
      <c r="F3494" s="8"/>
      <c r="G3494" s="9"/>
      <c r="H3494" s="9"/>
      <c r="I3494" s="47">
        <v>82000</v>
      </c>
      <c r="J3494" s="10">
        <v>7</v>
      </c>
    </row>
    <row r="3495" spans="1:10" x14ac:dyDescent="0.3">
      <c r="A3495" t="str" cm="1">
        <f t="array" ref="A3495">IFERROR(_xlfn.XLOOKUP(1,(Hoja1!$B$5:$B$1097=B3495)*(Hoja1!$E$5:$E$1097=_xlfn.MAXIFS(Hoja1!$E$5:$E$1097,Hoja1!$B$5:$B$1097,B3495,Hoja1!$E$5:$E$1097,"&lt;="&amp;E3495)),Hoja1!$C$5:$C$1097,""),"")</f>
        <v>CONST_1138_JSA</v>
      </c>
      <c r="B3495" s="45" t="str">
        <f t="shared" si="110"/>
        <v>C-1138</v>
      </c>
      <c r="C3495" s="45" t="str">
        <f t="shared" si="109"/>
        <v>JSA</v>
      </c>
      <c r="D3495" s="6" t="s">
        <v>493</v>
      </c>
      <c r="E3495" s="7" t="s">
        <v>1122</v>
      </c>
      <c r="F3495" s="8"/>
      <c r="G3495" s="9"/>
      <c r="H3495" s="9"/>
      <c r="I3495" s="47">
        <v>29000</v>
      </c>
      <c r="J3495" s="10">
        <v>8</v>
      </c>
    </row>
    <row r="3496" spans="1:10" x14ac:dyDescent="0.3">
      <c r="A3496" t="str" cm="1">
        <f t="array" ref="A3496">IFERROR(_xlfn.XLOOKUP(1,(Hoja1!$B$5:$B$1097=B3496)*(Hoja1!$E$5:$E$1097=_xlfn.MAXIFS(Hoja1!$E$5:$E$1097,Hoja1!$B$5:$B$1097,B3496,Hoja1!$E$5:$E$1097,"&lt;="&amp;E3496)),Hoja1!$C$5:$C$1097,""),"")</f>
        <v>CONST_1180_KTIA</v>
      </c>
      <c r="B3496" s="45" t="str">
        <f t="shared" si="110"/>
        <v>C-1180</v>
      </c>
      <c r="C3496" s="45" t="str">
        <f t="shared" si="109"/>
        <v>KTIA</v>
      </c>
      <c r="D3496" s="6" t="s">
        <v>475</v>
      </c>
      <c r="E3496" s="7" t="s">
        <v>1123</v>
      </c>
      <c r="F3496" s="8"/>
      <c r="G3496" s="9"/>
      <c r="H3496" s="9"/>
      <c r="I3496" s="47">
        <v>20000</v>
      </c>
      <c r="J3496" s="10">
        <v>7</v>
      </c>
    </row>
    <row r="3497" spans="1:10" x14ac:dyDescent="0.3">
      <c r="A3497" t="str" cm="1">
        <f t="array" ref="A3497">IFERROR(_xlfn.XLOOKUP(1,(Hoja1!$B$5:$B$1097=B3497)*(Hoja1!$E$5:$E$1097=_xlfn.MAXIFS(Hoja1!$E$5:$E$1097,Hoja1!$B$5:$B$1097,B3497,Hoja1!$E$5:$E$1097,"&lt;="&amp;E3497)),Hoja1!$C$5:$C$1097,""),"")</f>
        <v>CONST_1115_JSA</v>
      </c>
      <c r="B3497" s="45" t="str">
        <f t="shared" si="110"/>
        <v>C-1115</v>
      </c>
      <c r="C3497" s="45" t="str">
        <f t="shared" si="109"/>
        <v>JSA</v>
      </c>
      <c r="D3497" s="6" t="s">
        <v>489</v>
      </c>
      <c r="E3497" s="7" t="s">
        <v>1124</v>
      </c>
      <c r="F3497" s="8"/>
      <c r="G3497" s="9"/>
      <c r="H3497" s="9"/>
      <c r="I3497" s="47">
        <v>20000</v>
      </c>
      <c r="J3497" s="10">
        <v>7</v>
      </c>
    </row>
    <row r="3498" spans="1:10" x14ac:dyDescent="0.3">
      <c r="A3498" t="str" cm="1">
        <f t="array" ref="A3498">IFERROR(_xlfn.XLOOKUP(1,(Hoja1!$B$5:$B$1097=B3498)*(Hoja1!$E$5:$E$1097=_xlfn.MAXIFS(Hoja1!$E$5:$E$1097,Hoja1!$B$5:$B$1097,B3498,Hoja1!$E$5:$E$1097,"&lt;="&amp;E3498)),Hoja1!$C$5:$C$1097,""),"")</f>
        <v>CONST_1129_KTS</v>
      </c>
      <c r="B3498" s="45" t="str">
        <f t="shared" si="110"/>
        <v>C-1129</v>
      </c>
      <c r="C3498" s="45" t="str">
        <f t="shared" si="109"/>
        <v>KTS</v>
      </c>
      <c r="D3498" s="6" t="s">
        <v>490</v>
      </c>
      <c r="E3498" s="7" t="s">
        <v>1125</v>
      </c>
      <c r="F3498" s="8"/>
      <c r="G3498" s="9"/>
      <c r="H3498" s="9"/>
      <c r="I3498" s="47"/>
      <c r="J3498" s="10"/>
    </row>
    <row r="3499" spans="1:10" x14ac:dyDescent="0.3">
      <c r="A3499" t="str" cm="1">
        <f t="array" ref="A3499">IFERROR(_xlfn.XLOOKUP(1,(Hoja1!$B$5:$B$1097=B3499)*(Hoja1!$E$5:$E$1097=_xlfn.MAXIFS(Hoja1!$E$5:$E$1097,Hoja1!$B$5:$B$1097,B3499,Hoja1!$E$5:$E$1097,"&lt;="&amp;E3499)),Hoja1!$C$5:$C$1097,""),"")</f>
        <v/>
      </c>
      <c r="B3499" s="45" t="str">
        <f t="shared" si="110"/>
        <v>T-958</v>
      </c>
      <c r="C3499" s="45" t="str">
        <f t="shared" si="109"/>
        <v/>
      </c>
      <c r="D3499" s="6" t="s">
        <v>476</v>
      </c>
      <c r="E3499" s="7" t="s">
        <v>1126</v>
      </c>
      <c r="F3499" s="8"/>
      <c r="G3499" s="9"/>
      <c r="H3499" s="9"/>
      <c r="I3499" s="47">
        <v>52000</v>
      </c>
      <c r="J3499" s="10">
        <v>7</v>
      </c>
    </row>
    <row r="3500" spans="1:10" x14ac:dyDescent="0.3">
      <c r="A3500" t="str" cm="1">
        <f t="array" ref="A3500">IFERROR(_xlfn.XLOOKUP(1,(Hoja1!$B$5:$B$1097=B3500)*(Hoja1!$E$5:$E$1097=_xlfn.MAXIFS(Hoja1!$E$5:$E$1097,Hoja1!$B$5:$B$1097,B3500,Hoja1!$E$5:$E$1097,"&lt;="&amp;E3500)),Hoja1!$C$5:$C$1097,""),"")</f>
        <v>CONST_1166_KTIA</v>
      </c>
      <c r="B3500" s="45" t="str">
        <f t="shared" si="110"/>
        <v>C-1166</v>
      </c>
      <c r="C3500" s="45" t="str">
        <f t="shared" si="109"/>
        <v>KTIA</v>
      </c>
      <c r="D3500" s="6" t="s">
        <v>494</v>
      </c>
      <c r="E3500" s="7" t="s">
        <v>1127</v>
      </c>
      <c r="F3500" s="8"/>
      <c r="G3500" s="9"/>
      <c r="H3500" s="9"/>
      <c r="I3500" s="47">
        <v>45000</v>
      </c>
      <c r="J3500" s="10">
        <v>7</v>
      </c>
    </row>
    <row r="3501" spans="1:10" x14ac:dyDescent="0.3">
      <c r="A3501" t="str" cm="1">
        <f t="array" ref="A3501">IFERROR(_xlfn.XLOOKUP(1,(Hoja1!$B$5:$B$1097=B3501)*(Hoja1!$E$5:$E$1097=_xlfn.MAXIFS(Hoja1!$E$5:$E$1097,Hoja1!$B$5:$B$1097,B3501,Hoja1!$E$5:$E$1097,"&lt;="&amp;E3501)),Hoja1!$C$5:$C$1097,""),"")</f>
        <v>CONST_1158_JSA</v>
      </c>
      <c r="B3501" s="45" t="str">
        <f t="shared" si="110"/>
        <v>C-1158</v>
      </c>
      <c r="C3501" s="45" t="str">
        <f t="shared" si="109"/>
        <v>JSA</v>
      </c>
      <c r="D3501" s="6" t="s">
        <v>495</v>
      </c>
      <c r="E3501" s="7" t="s">
        <v>1128</v>
      </c>
      <c r="F3501" s="8"/>
      <c r="G3501" s="9"/>
      <c r="H3501" s="9"/>
      <c r="I3501" s="47">
        <v>37000</v>
      </c>
      <c r="J3501" s="10">
        <v>8</v>
      </c>
    </row>
    <row r="3502" spans="1:10" x14ac:dyDescent="0.3">
      <c r="A3502" t="str" cm="1">
        <f t="array" ref="A3502">IFERROR(_xlfn.XLOOKUP(1,(Hoja1!$B$5:$B$1097=B3502)*(Hoja1!$E$5:$E$1097=_xlfn.MAXIFS(Hoja1!$E$5:$E$1097,Hoja1!$B$5:$B$1097,B3502,Hoja1!$E$5:$E$1097,"&lt;="&amp;E3502)),Hoja1!$C$5:$C$1097,""),"")</f>
        <v>CONST_1121_JSA</v>
      </c>
      <c r="B3502" s="45" t="str">
        <f t="shared" si="110"/>
        <v>C-1121</v>
      </c>
      <c r="C3502" s="45" t="str">
        <f t="shared" si="109"/>
        <v>JSA</v>
      </c>
      <c r="D3502" s="6" t="s">
        <v>496</v>
      </c>
      <c r="E3502" s="7" t="s">
        <v>1129</v>
      </c>
      <c r="F3502" s="8"/>
      <c r="G3502" s="9"/>
      <c r="H3502" s="9"/>
      <c r="I3502" s="47">
        <v>35000</v>
      </c>
      <c r="J3502" s="10">
        <v>7</v>
      </c>
    </row>
    <row r="3503" spans="1:10" x14ac:dyDescent="0.3">
      <c r="A3503" t="str" cm="1">
        <f t="array" ref="A3503">IFERROR(_xlfn.XLOOKUP(1,(Hoja1!$B$5:$B$1097=B3503)*(Hoja1!$E$5:$E$1097=_xlfn.MAXIFS(Hoja1!$E$5:$E$1097,Hoja1!$B$5:$B$1097,B3503,Hoja1!$E$5:$E$1097,"&lt;="&amp;E3503)),Hoja1!$C$5:$C$1097,""),"")</f>
        <v>CONST_1167_JSA</v>
      </c>
      <c r="B3503" s="45" t="str">
        <f t="shared" si="110"/>
        <v>C-1167</v>
      </c>
      <c r="C3503" s="45" t="str">
        <f t="shared" si="109"/>
        <v>JSA</v>
      </c>
      <c r="D3503" s="6" t="s">
        <v>486</v>
      </c>
      <c r="E3503" s="7" t="s">
        <v>1130</v>
      </c>
      <c r="F3503" s="8"/>
      <c r="G3503" s="9"/>
      <c r="H3503" s="9"/>
      <c r="I3503" s="47">
        <v>55000</v>
      </c>
      <c r="J3503" s="10">
        <v>7</v>
      </c>
    </row>
    <row r="3504" spans="1:10" x14ac:dyDescent="0.3">
      <c r="A3504" t="str" cm="1">
        <f t="array" ref="A3504">IFERROR(_xlfn.XLOOKUP(1,(Hoja1!$B$5:$B$1097=B3504)*(Hoja1!$E$5:$E$1097=_xlfn.MAXIFS(Hoja1!$E$5:$E$1097,Hoja1!$B$5:$B$1097,B3504,Hoja1!$E$5:$E$1097,"&lt;="&amp;E3504)),Hoja1!$C$5:$C$1097,""),"")</f>
        <v>CONST_1123_JSA</v>
      </c>
      <c r="B3504" s="45" t="str">
        <f t="shared" si="110"/>
        <v>C-1123</v>
      </c>
      <c r="C3504" s="45" t="str">
        <f t="shared" si="109"/>
        <v>JSA</v>
      </c>
      <c r="D3504" s="6" t="s">
        <v>482</v>
      </c>
      <c r="E3504" s="7" t="s">
        <v>1131</v>
      </c>
      <c r="F3504" s="8"/>
      <c r="G3504" s="9"/>
      <c r="H3504" s="9"/>
      <c r="I3504" s="47">
        <v>22000</v>
      </c>
      <c r="J3504" s="10">
        <v>8</v>
      </c>
    </row>
    <row r="3505" spans="1:10" x14ac:dyDescent="0.3">
      <c r="A3505" t="str" cm="1">
        <f t="array" ref="A3505">IFERROR(_xlfn.XLOOKUP(1,(Hoja1!$B$5:$B$1097=B3505)*(Hoja1!$E$5:$E$1097=_xlfn.MAXIFS(Hoja1!$E$5:$E$1097,Hoja1!$B$5:$B$1097,B3505,Hoja1!$E$5:$E$1097,"&lt;="&amp;E3505)),Hoja1!$C$5:$C$1097,""),"")</f>
        <v>CONST_1122_JSA</v>
      </c>
      <c r="B3505" s="45" t="str">
        <f t="shared" si="110"/>
        <v>C-1122</v>
      </c>
      <c r="C3505" s="45" t="str">
        <f t="shared" si="109"/>
        <v>JSA</v>
      </c>
      <c r="D3505" s="6" t="s">
        <v>481</v>
      </c>
      <c r="E3505" s="7" t="s">
        <v>1132</v>
      </c>
      <c r="F3505" s="8"/>
      <c r="G3505" s="9"/>
      <c r="H3505" s="9"/>
      <c r="I3505" s="47">
        <v>20000</v>
      </c>
      <c r="J3505" s="10">
        <v>8</v>
      </c>
    </row>
    <row r="3506" spans="1:10" x14ac:dyDescent="0.3">
      <c r="A3506" t="str" cm="1">
        <f t="array" ref="A3506">IFERROR(_xlfn.XLOOKUP(1,(Hoja1!$B$5:$B$1097=B3506)*(Hoja1!$E$5:$E$1097=_xlfn.MAXIFS(Hoja1!$E$5:$E$1097,Hoja1!$B$5:$B$1097,B3506,Hoja1!$E$5:$E$1097,"&lt;="&amp;E3506)),Hoja1!$C$5:$C$1097,""),"")</f>
        <v>CONST_1136_JSA</v>
      </c>
      <c r="B3506" s="45" t="str">
        <f t="shared" si="110"/>
        <v>C-1136</v>
      </c>
      <c r="C3506" s="45" t="str">
        <f t="shared" si="109"/>
        <v>JSA</v>
      </c>
      <c r="D3506" s="6" t="s">
        <v>491</v>
      </c>
      <c r="E3506" s="7" t="s">
        <v>1133</v>
      </c>
      <c r="F3506" s="8"/>
      <c r="G3506" s="9"/>
      <c r="H3506" s="9"/>
      <c r="I3506" s="47">
        <v>32000</v>
      </c>
      <c r="J3506" s="10">
        <v>8</v>
      </c>
    </row>
    <row r="3507" spans="1:10" x14ac:dyDescent="0.3">
      <c r="A3507" t="str" cm="1">
        <f t="array" ref="A3507">IFERROR(_xlfn.XLOOKUP(1,(Hoja1!$B$5:$B$1097=B3507)*(Hoja1!$E$5:$E$1097=_xlfn.MAXIFS(Hoja1!$E$5:$E$1097,Hoja1!$B$5:$B$1097,B3507,Hoja1!$E$5:$E$1097,"&lt;="&amp;E3507)),Hoja1!$C$5:$C$1097,""),"")</f>
        <v>CONST_1138_JSA</v>
      </c>
      <c r="B3507" s="45" t="str">
        <f t="shared" si="110"/>
        <v>C-1138</v>
      </c>
      <c r="C3507" s="45" t="str">
        <f t="shared" si="109"/>
        <v>JSA</v>
      </c>
      <c r="D3507" s="6" t="s">
        <v>493</v>
      </c>
      <c r="E3507" s="7" t="s">
        <v>1133</v>
      </c>
      <c r="F3507" s="8"/>
      <c r="G3507" s="9"/>
      <c r="H3507" s="9"/>
      <c r="I3507" s="47">
        <v>26000</v>
      </c>
      <c r="J3507" s="10">
        <v>8</v>
      </c>
    </row>
    <row r="3508" spans="1:10" x14ac:dyDescent="0.3">
      <c r="A3508" t="str" cm="1">
        <f t="array" ref="A3508">IFERROR(_xlfn.XLOOKUP(1,(Hoja1!$B$5:$B$1097=B3508)*(Hoja1!$E$5:$E$1097=_xlfn.MAXIFS(Hoja1!$E$5:$E$1097,Hoja1!$B$5:$B$1097,B3508,Hoja1!$E$5:$E$1097,"&lt;="&amp;E3508)),Hoja1!$C$5:$C$1097,""),"")</f>
        <v>CONST_1112_JSA</v>
      </c>
      <c r="B3508" s="45" t="str">
        <f t="shared" si="110"/>
        <v>C-1112</v>
      </c>
      <c r="C3508" s="45" t="str">
        <f t="shared" si="109"/>
        <v>JSA</v>
      </c>
      <c r="D3508" s="6" t="s">
        <v>485</v>
      </c>
      <c r="E3508" s="7" t="s">
        <v>1134</v>
      </c>
      <c r="F3508" s="8"/>
      <c r="G3508" s="9"/>
      <c r="H3508" s="9"/>
      <c r="I3508" s="47">
        <v>25000</v>
      </c>
      <c r="J3508" s="10">
        <v>7</v>
      </c>
    </row>
    <row r="3509" spans="1:10" x14ac:dyDescent="0.3">
      <c r="A3509" t="str" cm="1">
        <f t="array" ref="A3509">IFERROR(_xlfn.XLOOKUP(1,(Hoja1!$B$5:$B$1097=B3509)*(Hoja1!$E$5:$E$1097=_xlfn.MAXIFS(Hoja1!$E$5:$E$1097,Hoja1!$B$5:$B$1097,B3509,Hoja1!$E$5:$E$1097,"&lt;="&amp;E3509)),Hoja1!$C$5:$C$1097,""),"")</f>
        <v>CONST_1113_JSA</v>
      </c>
      <c r="B3509" s="45" t="str">
        <f t="shared" si="110"/>
        <v>C-1113</v>
      </c>
      <c r="C3509" s="45" t="str">
        <f t="shared" si="109"/>
        <v>JSA</v>
      </c>
      <c r="D3509" s="6" t="s">
        <v>487</v>
      </c>
      <c r="E3509" s="7" t="s">
        <v>1135</v>
      </c>
      <c r="F3509" s="8"/>
      <c r="G3509" s="9"/>
      <c r="H3509" s="9"/>
      <c r="I3509" s="47"/>
      <c r="J3509" s="10"/>
    </row>
    <row r="3510" spans="1:10" x14ac:dyDescent="0.3">
      <c r="A3510" t="str" cm="1">
        <f t="array" ref="A3510">IFERROR(_xlfn.XLOOKUP(1,(Hoja1!$B$5:$B$1097=B3510)*(Hoja1!$E$5:$E$1097=_xlfn.MAXIFS(Hoja1!$E$5:$E$1097,Hoja1!$B$5:$B$1097,B3510,Hoja1!$E$5:$E$1097,"&lt;="&amp;E3510)),Hoja1!$C$5:$C$1097,""),"")</f>
        <v>CONST_1149_KTIA</v>
      </c>
      <c r="B3510" s="45" t="str">
        <f t="shared" si="110"/>
        <v>C-1149</v>
      </c>
      <c r="C3510" s="45" t="str">
        <f t="shared" si="109"/>
        <v>KTIA</v>
      </c>
      <c r="D3510" s="6" t="s">
        <v>480</v>
      </c>
      <c r="E3510" s="7" t="s">
        <v>1136</v>
      </c>
      <c r="F3510" s="8"/>
      <c r="G3510" s="9"/>
      <c r="H3510" s="9"/>
      <c r="I3510" s="47">
        <v>26000</v>
      </c>
      <c r="J3510" s="10">
        <v>8</v>
      </c>
    </row>
    <row r="3511" spans="1:10" x14ac:dyDescent="0.3">
      <c r="A3511" t="str" cm="1">
        <f t="array" ref="A3511">IFERROR(_xlfn.XLOOKUP(1,(Hoja1!$B$5:$B$1097=B3511)*(Hoja1!$E$5:$E$1097=_xlfn.MAXIFS(Hoja1!$E$5:$E$1097,Hoja1!$B$5:$B$1097,B3511,Hoja1!$E$5:$E$1097,"&lt;="&amp;E3511)),Hoja1!$C$5:$C$1097,""),"")</f>
        <v>CONST_1110_JSA</v>
      </c>
      <c r="B3511" s="45" t="str">
        <f t="shared" si="110"/>
        <v>C-1110</v>
      </c>
      <c r="C3511" s="45" t="str">
        <f t="shared" si="109"/>
        <v>JSA</v>
      </c>
      <c r="D3511" s="6" t="s">
        <v>497</v>
      </c>
      <c r="E3511" s="7" t="s">
        <v>1137</v>
      </c>
      <c r="F3511" s="8"/>
      <c r="G3511" s="9"/>
      <c r="H3511" s="9"/>
      <c r="I3511" s="47">
        <v>29000</v>
      </c>
      <c r="J3511" s="10">
        <v>8</v>
      </c>
    </row>
    <row r="3512" spans="1:10" x14ac:dyDescent="0.3">
      <c r="A3512" t="str" cm="1">
        <f t="array" ref="A3512">IFERROR(_xlfn.XLOOKUP(1,(Hoja1!$B$5:$B$1097=B3512)*(Hoja1!$E$5:$E$1097=_xlfn.MAXIFS(Hoja1!$E$5:$E$1097,Hoja1!$B$5:$B$1097,B3512,Hoja1!$E$5:$E$1097,"&lt;="&amp;E3512)),Hoja1!$C$5:$C$1097,""),"")</f>
        <v>CONST_1154_JSA</v>
      </c>
      <c r="B3512" s="45" t="str">
        <f t="shared" si="110"/>
        <v>C-1154</v>
      </c>
      <c r="C3512" s="45" t="str">
        <f t="shared" si="109"/>
        <v>JSA</v>
      </c>
      <c r="D3512" s="6" t="s">
        <v>478</v>
      </c>
      <c r="E3512" s="7" t="s">
        <v>1137</v>
      </c>
      <c r="F3512" s="8"/>
      <c r="G3512" s="9"/>
      <c r="H3512" s="9"/>
      <c r="I3512" s="47">
        <v>25000</v>
      </c>
      <c r="J3512" s="10">
        <v>8</v>
      </c>
    </row>
    <row r="3513" spans="1:10" x14ac:dyDescent="0.3">
      <c r="A3513" t="str" cm="1">
        <f t="array" ref="A3513">IFERROR(_xlfn.XLOOKUP(1,(Hoja1!$B$5:$B$1097=B3513)*(Hoja1!$E$5:$E$1097=_xlfn.MAXIFS(Hoja1!$E$5:$E$1097,Hoja1!$B$5:$B$1097,B3513,Hoja1!$E$5:$E$1097,"&lt;="&amp;E3513)),Hoja1!$C$5:$C$1097,""),"")</f>
        <v>CONST_1184_KTIA</v>
      </c>
      <c r="B3513" s="45" t="str">
        <f t="shared" si="110"/>
        <v>C-1184</v>
      </c>
      <c r="C3513" s="45" t="str">
        <f t="shared" si="109"/>
        <v>KTIA</v>
      </c>
      <c r="D3513" s="6" t="s">
        <v>483</v>
      </c>
      <c r="E3513" s="7" t="s">
        <v>1137</v>
      </c>
      <c r="F3513" s="8"/>
      <c r="G3513" s="9"/>
      <c r="H3513" s="9"/>
      <c r="I3513" s="47">
        <v>22000</v>
      </c>
      <c r="J3513" s="10">
        <v>8</v>
      </c>
    </row>
    <row r="3514" spans="1:10" x14ac:dyDescent="0.3">
      <c r="A3514" t="str" cm="1">
        <f t="array" ref="A3514">IFERROR(_xlfn.XLOOKUP(1,(Hoja1!$B$5:$B$1097=B3514)*(Hoja1!$E$5:$E$1097=_xlfn.MAXIFS(Hoja1!$E$5:$E$1097,Hoja1!$B$5:$B$1097,B3514,Hoja1!$E$5:$E$1097,"&lt;="&amp;E3514)),Hoja1!$C$5:$C$1097,""),"")</f>
        <v>CONST_1111_JSA</v>
      </c>
      <c r="B3514" s="45" t="str">
        <f t="shared" si="110"/>
        <v>C-1111</v>
      </c>
      <c r="C3514" s="45" t="str">
        <f t="shared" si="109"/>
        <v>JSA</v>
      </c>
      <c r="D3514" s="6" t="s">
        <v>479</v>
      </c>
      <c r="E3514" s="7" t="s">
        <v>1138</v>
      </c>
      <c r="F3514" s="8"/>
      <c r="G3514" s="9"/>
      <c r="H3514" s="9"/>
      <c r="I3514" s="47">
        <v>29000</v>
      </c>
      <c r="J3514" s="10">
        <v>8</v>
      </c>
    </row>
    <row r="3515" spans="1:10" x14ac:dyDescent="0.3">
      <c r="A3515" t="str" cm="1">
        <f t="array" ref="A3515">IFERROR(_xlfn.XLOOKUP(1,(Hoja1!$B$5:$B$1097=B3515)*(Hoja1!$E$5:$E$1097=_xlfn.MAXIFS(Hoja1!$E$5:$E$1097,Hoja1!$B$5:$B$1097,B3515,Hoja1!$E$5:$E$1097,"&lt;="&amp;E3515)),Hoja1!$C$5:$C$1097,""),"")</f>
        <v>CONST_1185_JSA</v>
      </c>
      <c r="B3515" s="45" t="str">
        <f t="shared" si="110"/>
        <v>C-1185</v>
      </c>
      <c r="C3515" s="45" t="str">
        <f t="shared" si="109"/>
        <v>JSA</v>
      </c>
      <c r="D3515" s="6" t="s">
        <v>484</v>
      </c>
      <c r="E3515" s="7" t="s">
        <v>1138</v>
      </c>
      <c r="F3515" s="8"/>
      <c r="G3515" s="9"/>
      <c r="H3515" s="9"/>
      <c r="I3515" s="47">
        <v>36000</v>
      </c>
      <c r="J3515" s="10">
        <v>8</v>
      </c>
    </row>
    <row r="3516" spans="1:10" x14ac:dyDescent="0.3">
      <c r="A3516" t="str" cm="1">
        <f t="array" ref="A3516">IFERROR(_xlfn.XLOOKUP(1,(Hoja1!$B$5:$B$1097=B3516)*(Hoja1!$E$5:$E$1097=_xlfn.MAXIFS(Hoja1!$E$5:$E$1097,Hoja1!$B$5:$B$1097,B3516,Hoja1!$E$5:$E$1097,"&lt;="&amp;E3516)),Hoja1!$C$5:$C$1097,""),"")</f>
        <v/>
      </c>
      <c r="B3516" s="45" t="str">
        <f t="shared" si="110"/>
        <v>T-958</v>
      </c>
      <c r="C3516" s="45" t="str">
        <f t="shared" si="109"/>
        <v/>
      </c>
      <c r="D3516" s="6" t="s">
        <v>476</v>
      </c>
      <c r="E3516" s="7" t="s">
        <v>1139</v>
      </c>
      <c r="F3516" s="8"/>
      <c r="G3516" s="9"/>
      <c r="H3516" s="9"/>
      <c r="I3516" s="47">
        <v>64000</v>
      </c>
      <c r="J3516" s="10">
        <v>7</v>
      </c>
    </row>
    <row r="3517" spans="1:10" x14ac:dyDescent="0.3">
      <c r="A3517" t="str" cm="1">
        <f t="array" ref="A3517">IFERROR(_xlfn.XLOOKUP(1,(Hoja1!$B$5:$B$1097=B3517)*(Hoja1!$E$5:$E$1097=_xlfn.MAXIFS(Hoja1!$E$5:$E$1097,Hoja1!$B$5:$B$1097,B3517,Hoja1!$E$5:$E$1097,"&lt;="&amp;E3517)),Hoja1!$C$5:$C$1097,""),"")</f>
        <v/>
      </c>
      <c r="B3517" s="45" t="str">
        <f t="shared" si="110"/>
        <v>T-958</v>
      </c>
      <c r="C3517" s="45" t="str">
        <f t="shared" si="109"/>
        <v/>
      </c>
      <c r="D3517" s="6" t="s">
        <v>476</v>
      </c>
      <c r="E3517" s="7" t="s">
        <v>1140</v>
      </c>
      <c r="F3517" s="8"/>
      <c r="G3517" s="9"/>
      <c r="H3517" s="9"/>
      <c r="I3517" s="47">
        <v>64000</v>
      </c>
      <c r="J3517" s="10">
        <v>7</v>
      </c>
    </row>
    <row r="3518" spans="1:10" x14ac:dyDescent="0.3">
      <c r="A3518" t="str" cm="1">
        <f t="array" ref="A3518">IFERROR(_xlfn.XLOOKUP(1,(Hoja1!$B$5:$B$1097=B3518)*(Hoja1!$E$5:$E$1097=_xlfn.MAXIFS(Hoja1!$E$5:$E$1097,Hoja1!$B$5:$B$1097,B3518,Hoja1!$E$5:$E$1097,"&lt;="&amp;E3518)),Hoja1!$C$5:$C$1097,""),"")</f>
        <v/>
      </c>
      <c r="B3518" s="45" t="str">
        <f t="shared" si="110"/>
        <v>T-958</v>
      </c>
      <c r="C3518" s="45" t="str">
        <f t="shared" si="109"/>
        <v/>
      </c>
      <c r="D3518" s="6" t="s">
        <v>476</v>
      </c>
      <c r="E3518" s="7" t="s">
        <v>1141</v>
      </c>
      <c r="F3518" s="8"/>
      <c r="G3518" s="9"/>
      <c r="H3518" s="9"/>
      <c r="I3518" s="47">
        <v>65000</v>
      </c>
      <c r="J3518" s="10">
        <v>7</v>
      </c>
    </row>
    <row r="3519" spans="1:10" x14ac:dyDescent="0.3">
      <c r="A3519" t="str" cm="1">
        <f t="array" ref="A3519">IFERROR(_xlfn.XLOOKUP(1,(Hoja1!$B$5:$B$1097=B3519)*(Hoja1!$E$5:$E$1097=_xlfn.MAXIFS(Hoja1!$E$5:$E$1097,Hoja1!$B$5:$B$1097,B3519,Hoja1!$E$5:$E$1097,"&lt;="&amp;E3519)),Hoja1!$C$5:$C$1097,""),"")</f>
        <v/>
      </c>
      <c r="B3519" s="45" t="str">
        <f t="shared" si="110"/>
        <v>T-958</v>
      </c>
      <c r="C3519" s="45" t="str">
        <f t="shared" si="109"/>
        <v/>
      </c>
      <c r="D3519" s="6" t="s">
        <v>476</v>
      </c>
      <c r="E3519" s="7" t="s">
        <v>1142</v>
      </c>
      <c r="F3519" s="8"/>
      <c r="G3519" s="9"/>
      <c r="H3519" s="9"/>
      <c r="I3519" s="47">
        <v>66000</v>
      </c>
      <c r="J3519" s="10">
        <v>7</v>
      </c>
    </row>
    <row r="3520" spans="1:10" x14ac:dyDescent="0.3">
      <c r="A3520" t="str" cm="1">
        <f t="array" ref="A3520">IFERROR(_xlfn.XLOOKUP(1,(Hoja1!$B$5:$B$1097=B3520)*(Hoja1!$E$5:$E$1097=_xlfn.MAXIFS(Hoja1!$E$5:$E$1097,Hoja1!$B$5:$B$1097,B3520,Hoja1!$E$5:$E$1097,"&lt;="&amp;E3520)),Hoja1!$C$5:$C$1097,""),"")</f>
        <v/>
      </c>
      <c r="B3520" s="45" t="str">
        <f t="shared" si="110"/>
        <v>T-958</v>
      </c>
      <c r="C3520" s="45" t="str">
        <f t="shared" si="109"/>
        <v/>
      </c>
      <c r="D3520" s="6" t="s">
        <v>476</v>
      </c>
      <c r="E3520" s="7" t="s">
        <v>1143</v>
      </c>
      <c r="F3520" s="8"/>
      <c r="G3520" s="9"/>
      <c r="H3520" s="9"/>
      <c r="I3520" s="47">
        <v>66000</v>
      </c>
      <c r="J3520" s="10">
        <v>7</v>
      </c>
    </row>
    <row r="3521" spans="1:10" x14ac:dyDescent="0.3">
      <c r="A3521" t="str" cm="1">
        <f t="array" ref="A3521">IFERROR(_xlfn.XLOOKUP(1,(Hoja1!$B$5:$B$1097=B3521)*(Hoja1!$E$5:$E$1097=_xlfn.MAXIFS(Hoja1!$E$5:$E$1097,Hoja1!$B$5:$B$1097,B3521,Hoja1!$E$5:$E$1097,"&lt;="&amp;E3521)),Hoja1!$C$5:$C$1097,""),"")</f>
        <v/>
      </c>
      <c r="B3521" s="45" t="str">
        <f t="shared" si="110"/>
        <v>T-958</v>
      </c>
      <c r="C3521" s="45" t="str">
        <f t="shared" si="109"/>
        <v/>
      </c>
      <c r="D3521" s="6" t="s">
        <v>476</v>
      </c>
      <c r="E3521" s="7" t="s">
        <v>1144</v>
      </c>
      <c r="F3521" s="8"/>
      <c r="G3521" s="9"/>
      <c r="H3521" s="9">
        <v>11.6</v>
      </c>
      <c r="I3521" s="47">
        <v>72000</v>
      </c>
      <c r="J3521" s="10">
        <v>7</v>
      </c>
    </row>
    <row r="3522" spans="1:10" x14ac:dyDescent="0.3">
      <c r="A3522" t="str" cm="1">
        <f t="array" ref="A3522">IFERROR(_xlfn.XLOOKUP(1,(Hoja1!$B$5:$B$1097=B3522)*(Hoja1!$E$5:$E$1097=_xlfn.MAXIFS(Hoja1!$E$5:$E$1097,Hoja1!$B$5:$B$1097,B3522,Hoja1!$E$5:$E$1097,"&lt;="&amp;E3522)),Hoja1!$C$5:$C$1097,""),"")</f>
        <v/>
      </c>
      <c r="B3522" s="45" t="str">
        <f t="shared" si="110"/>
        <v>T-958</v>
      </c>
      <c r="C3522" s="45" t="str">
        <f t="shared" si="109"/>
        <v/>
      </c>
      <c r="D3522" s="6" t="s">
        <v>476</v>
      </c>
      <c r="E3522" s="7" t="s">
        <v>1145</v>
      </c>
      <c r="F3522" s="8"/>
      <c r="G3522" s="9"/>
      <c r="H3522" s="9">
        <v>11.6</v>
      </c>
      <c r="I3522" s="47">
        <v>72000</v>
      </c>
      <c r="J3522" s="10">
        <v>7</v>
      </c>
    </row>
    <row r="3523" spans="1:10" x14ac:dyDescent="0.3">
      <c r="A3523" t="str" cm="1">
        <f t="array" ref="A3523">IFERROR(_xlfn.XLOOKUP(1,(Hoja1!$B$5:$B$1097=B3523)*(Hoja1!$E$5:$E$1097=_xlfn.MAXIFS(Hoja1!$E$5:$E$1097,Hoja1!$B$5:$B$1097,B3523,Hoja1!$E$5:$E$1097,"&lt;="&amp;E3523)),Hoja1!$C$5:$C$1097,""),"")</f>
        <v/>
      </c>
      <c r="B3523" s="45" t="str">
        <f t="shared" si="110"/>
        <v>T-958</v>
      </c>
      <c r="C3523" s="45" t="str">
        <f t="shared" ref="C3523:C3586" si="111">IFERROR(MID(A3523,FIND("_",A3523,FIND("_",A3523)+1)+1,LEN(A3523)),"")</f>
        <v/>
      </c>
      <c r="D3523" s="6" t="s">
        <v>476</v>
      </c>
      <c r="E3523" s="7" t="s">
        <v>1146</v>
      </c>
      <c r="F3523" s="8"/>
      <c r="G3523" s="9"/>
      <c r="H3523" s="9">
        <v>11.4</v>
      </c>
      <c r="I3523" s="47">
        <v>73000</v>
      </c>
      <c r="J3523" s="10">
        <v>7</v>
      </c>
    </row>
    <row r="3524" spans="1:10" x14ac:dyDescent="0.3">
      <c r="A3524" t="str" cm="1">
        <f t="array" ref="A3524">IFERROR(_xlfn.XLOOKUP(1,(Hoja1!$B$5:$B$1097=B3524)*(Hoja1!$E$5:$E$1097=_xlfn.MAXIFS(Hoja1!$E$5:$E$1097,Hoja1!$B$5:$B$1097,B3524,Hoja1!$E$5:$E$1097,"&lt;="&amp;E3524)),Hoja1!$C$5:$C$1097,""),"")</f>
        <v/>
      </c>
      <c r="B3524" s="45" t="str">
        <f t="shared" si="110"/>
        <v>T-958</v>
      </c>
      <c r="C3524" s="45" t="str">
        <f t="shared" si="111"/>
        <v/>
      </c>
      <c r="D3524" s="6" t="s">
        <v>476</v>
      </c>
      <c r="E3524" s="7" t="s">
        <v>1147</v>
      </c>
      <c r="F3524" s="8"/>
      <c r="G3524" s="9"/>
      <c r="H3524" s="9">
        <v>11.6</v>
      </c>
      <c r="I3524" s="47">
        <v>73000</v>
      </c>
      <c r="J3524" s="10">
        <v>7</v>
      </c>
    </row>
    <row r="3525" spans="1:10" x14ac:dyDescent="0.3">
      <c r="A3525" t="str" cm="1">
        <f t="array" ref="A3525">IFERROR(_xlfn.XLOOKUP(1,(Hoja1!$B$5:$B$1097=B3525)*(Hoja1!$E$5:$E$1097=_xlfn.MAXIFS(Hoja1!$E$5:$E$1097,Hoja1!$B$5:$B$1097,B3525,Hoja1!$E$5:$E$1097,"&lt;="&amp;E3525)),Hoja1!$C$5:$C$1097,""),"")</f>
        <v/>
      </c>
      <c r="B3525" s="45" t="str">
        <f t="shared" si="110"/>
        <v>C-1117</v>
      </c>
      <c r="C3525" s="45" t="str">
        <f t="shared" si="111"/>
        <v/>
      </c>
      <c r="D3525" s="6" t="s">
        <v>492</v>
      </c>
      <c r="E3525" s="7" t="s">
        <v>1148</v>
      </c>
      <c r="F3525" s="8"/>
      <c r="G3525" s="9"/>
      <c r="H3525" s="9"/>
      <c r="I3525" s="47"/>
      <c r="J3525" s="10"/>
    </row>
    <row r="3526" spans="1:10" x14ac:dyDescent="0.3">
      <c r="A3526" t="str" cm="1">
        <f t="array" ref="A3526">IFERROR(_xlfn.XLOOKUP(1,(Hoja1!$B$5:$B$1097=B3526)*(Hoja1!$E$5:$E$1097=_xlfn.MAXIFS(Hoja1!$E$5:$E$1097,Hoja1!$B$5:$B$1097,B3526,Hoja1!$E$5:$E$1097,"&lt;="&amp;E3526)),Hoja1!$C$5:$C$1097,""),"")</f>
        <v/>
      </c>
      <c r="B3526" s="45" t="str">
        <f t="shared" si="110"/>
        <v>C-1117</v>
      </c>
      <c r="C3526" s="45" t="str">
        <f t="shared" si="111"/>
        <v/>
      </c>
      <c r="D3526" s="6" t="s">
        <v>492</v>
      </c>
      <c r="E3526" s="7" t="s">
        <v>1149</v>
      </c>
      <c r="F3526" s="8"/>
      <c r="G3526" s="9"/>
      <c r="H3526" s="9"/>
      <c r="I3526" s="47"/>
      <c r="J3526" s="10"/>
    </row>
    <row r="3527" spans="1:10" x14ac:dyDescent="0.3">
      <c r="A3527" t="str" cm="1">
        <f t="array" ref="A3527">IFERROR(_xlfn.XLOOKUP(1,(Hoja1!$B$5:$B$1097=B3527)*(Hoja1!$E$5:$E$1097=_xlfn.MAXIFS(Hoja1!$E$5:$E$1097,Hoja1!$B$5:$B$1097,B3527,Hoja1!$E$5:$E$1097,"&lt;="&amp;E3527)),Hoja1!$C$5:$C$1097,""),"")</f>
        <v/>
      </c>
      <c r="B3527" s="45" t="str">
        <f t="shared" si="110"/>
        <v>C-1117</v>
      </c>
      <c r="C3527" s="45" t="str">
        <f t="shared" si="111"/>
        <v/>
      </c>
      <c r="D3527" s="6" t="s">
        <v>492</v>
      </c>
      <c r="E3527" s="7" t="s">
        <v>1150</v>
      </c>
      <c r="F3527" s="8"/>
      <c r="G3527" s="9"/>
      <c r="H3527" s="9"/>
      <c r="I3527" s="47"/>
      <c r="J3527" s="10"/>
    </row>
    <row r="3528" spans="1:10" x14ac:dyDescent="0.3">
      <c r="A3528" t="str" cm="1">
        <f t="array" ref="A3528">IFERROR(_xlfn.XLOOKUP(1,(Hoja1!$B$5:$B$1097=B3528)*(Hoja1!$E$5:$E$1097=_xlfn.MAXIFS(Hoja1!$E$5:$E$1097,Hoja1!$B$5:$B$1097,B3528,Hoja1!$E$5:$E$1097,"&lt;="&amp;E3528)),Hoja1!$C$5:$C$1097,""),"")</f>
        <v/>
      </c>
      <c r="B3528" s="45" t="str">
        <f t="shared" si="110"/>
        <v>C-1117</v>
      </c>
      <c r="C3528" s="45" t="str">
        <f t="shared" si="111"/>
        <v/>
      </c>
      <c r="D3528" s="6" t="s">
        <v>492</v>
      </c>
      <c r="E3528" s="7" t="s">
        <v>1151</v>
      </c>
      <c r="F3528" s="8"/>
      <c r="G3528" s="9"/>
      <c r="H3528" s="9"/>
      <c r="I3528" s="47"/>
      <c r="J3528" s="10"/>
    </row>
    <row r="3529" spans="1:10" x14ac:dyDescent="0.3">
      <c r="A3529" t="str" cm="1">
        <f t="array" ref="A3529">IFERROR(_xlfn.XLOOKUP(1,(Hoja1!$B$5:$B$1097=B3529)*(Hoja1!$E$5:$E$1097=_xlfn.MAXIFS(Hoja1!$E$5:$E$1097,Hoja1!$B$5:$B$1097,B3529,Hoja1!$E$5:$E$1097,"&lt;="&amp;E3529)),Hoja1!$C$5:$C$1097,""),"")</f>
        <v/>
      </c>
      <c r="B3529" s="45" t="str">
        <f t="shared" si="110"/>
        <v>C-1117</v>
      </c>
      <c r="C3529" s="45" t="str">
        <f t="shared" si="111"/>
        <v/>
      </c>
      <c r="D3529" s="6" t="s">
        <v>492</v>
      </c>
      <c r="E3529" s="7" t="s">
        <v>1151</v>
      </c>
      <c r="F3529" s="8"/>
      <c r="G3529" s="9"/>
      <c r="H3529" s="9"/>
      <c r="I3529" s="47"/>
      <c r="J3529" s="10"/>
    </row>
    <row r="3530" spans="1:10" x14ac:dyDescent="0.3">
      <c r="A3530" t="str" cm="1">
        <f t="array" ref="A3530">IFERROR(_xlfn.XLOOKUP(1,(Hoja1!$B$5:$B$1097=B3530)*(Hoja1!$E$5:$E$1097=_xlfn.MAXIFS(Hoja1!$E$5:$E$1097,Hoja1!$B$5:$B$1097,B3530,Hoja1!$E$5:$E$1097,"&lt;="&amp;E3530)),Hoja1!$C$5:$C$1097,""),"")</f>
        <v/>
      </c>
      <c r="B3530" s="45" t="str">
        <f t="shared" si="110"/>
        <v>C-1117</v>
      </c>
      <c r="C3530" s="45" t="str">
        <f t="shared" si="111"/>
        <v/>
      </c>
      <c r="D3530" s="6" t="s">
        <v>492</v>
      </c>
      <c r="E3530" s="7" t="s">
        <v>1152</v>
      </c>
      <c r="F3530" s="8"/>
      <c r="G3530" s="9"/>
      <c r="H3530" s="9"/>
      <c r="I3530" s="47">
        <v>34000</v>
      </c>
      <c r="J3530" s="10">
        <v>7</v>
      </c>
    </row>
    <row r="3531" spans="1:10" x14ac:dyDescent="0.3">
      <c r="A3531" t="str" cm="1">
        <f t="array" ref="A3531">IFERROR(_xlfn.XLOOKUP(1,(Hoja1!$B$5:$B$1097=B3531)*(Hoja1!$E$5:$E$1097=_xlfn.MAXIFS(Hoja1!$E$5:$E$1097,Hoja1!$B$5:$B$1097,B3531,Hoja1!$E$5:$E$1097,"&lt;="&amp;E3531)),Hoja1!$C$5:$C$1097,""),"")</f>
        <v/>
      </c>
      <c r="B3531" s="45" t="str">
        <f t="shared" si="110"/>
        <v>C-1117</v>
      </c>
      <c r="C3531" s="45" t="str">
        <f t="shared" si="111"/>
        <v/>
      </c>
      <c r="D3531" s="6" t="s">
        <v>492</v>
      </c>
      <c r="E3531" s="7" t="s">
        <v>1153</v>
      </c>
      <c r="F3531" s="8"/>
      <c r="G3531" s="9"/>
      <c r="H3531" s="9"/>
      <c r="I3531" s="47">
        <v>35000</v>
      </c>
      <c r="J3531" s="10">
        <v>7</v>
      </c>
    </row>
    <row r="3532" spans="1:10" x14ac:dyDescent="0.3">
      <c r="A3532" t="str" cm="1">
        <f t="array" ref="A3532">IFERROR(_xlfn.XLOOKUP(1,(Hoja1!$B$5:$B$1097=B3532)*(Hoja1!$E$5:$E$1097=_xlfn.MAXIFS(Hoja1!$E$5:$E$1097,Hoja1!$B$5:$B$1097,B3532,Hoja1!$E$5:$E$1097,"&lt;="&amp;E3532)),Hoja1!$C$5:$C$1097,""),"")</f>
        <v/>
      </c>
      <c r="B3532" s="45" t="str">
        <f t="shared" si="110"/>
        <v>C-1117</v>
      </c>
      <c r="C3532" s="45" t="str">
        <f t="shared" si="111"/>
        <v/>
      </c>
      <c r="D3532" s="6" t="s">
        <v>492</v>
      </c>
      <c r="E3532" s="7" t="s">
        <v>1154</v>
      </c>
      <c r="F3532" s="8"/>
      <c r="G3532" s="9"/>
      <c r="H3532" s="9"/>
      <c r="I3532" s="47">
        <v>34000</v>
      </c>
      <c r="J3532" s="10">
        <v>7</v>
      </c>
    </row>
    <row r="3533" spans="1:10" x14ac:dyDescent="0.3">
      <c r="A3533" t="str" cm="1">
        <f t="array" ref="A3533">IFERROR(_xlfn.XLOOKUP(1,(Hoja1!$B$5:$B$1097=B3533)*(Hoja1!$E$5:$E$1097=_xlfn.MAXIFS(Hoja1!$E$5:$E$1097,Hoja1!$B$5:$B$1097,B3533,Hoja1!$E$5:$E$1097,"&lt;="&amp;E3533)),Hoja1!$C$5:$C$1097,""),"")</f>
        <v/>
      </c>
      <c r="B3533" s="45" t="str">
        <f t="shared" si="110"/>
        <v>C-1117</v>
      </c>
      <c r="C3533" s="45" t="str">
        <f t="shared" si="111"/>
        <v/>
      </c>
      <c r="D3533" s="6" t="s">
        <v>492</v>
      </c>
      <c r="E3533" s="7" t="s">
        <v>1155</v>
      </c>
      <c r="F3533" s="8"/>
      <c r="G3533" s="9"/>
      <c r="H3533" s="9"/>
      <c r="I3533" s="47">
        <v>35000</v>
      </c>
      <c r="J3533" s="10">
        <v>7</v>
      </c>
    </row>
    <row r="3534" spans="1:10" x14ac:dyDescent="0.3">
      <c r="A3534" t="str" cm="1">
        <f t="array" ref="A3534">IFERROR(_xlfn.XLOOKUP(1,(Hoja1!$B$5:$B$1097=B3534)*(Hoja1!$E$5:$E$1097=_xlfn.MAXIFS(Hoja1!$E$5:$E$1097,Hoja1!$B$5:$B$1097,B3534,Hoja1!$E$5:$E$1097,"&lt;="&amp;E3534)),Hoja1!$C$5:$C$1097,""),"")</f>
        <v/>
      </c>
      <c r="B3534" s="45" t="str">
        <f t="shared" ref="B3534:B3597" si="112">IF(LEFT(D3534,1)="T","T-","C-")&amp;TRIM(RIGHT(D3534,LEN(D3534)-SEARCH(" ",D3534)))</f>
        <v>C-1117</v>
      </c>
      <c r="C3534" s="45" t="str">
        <f t="shared" si="111"/>
        <v/>
      </c>
      <c r="D3534" s="6" t="s">
        <v>492</v>
      </c>
      <c r="E3534" s="7" t="s">
        <v>1156</v>
      </c>
      <c r="F3534" s="8"/>
      <c r="G3534" s="9"/>
      <c r="H3534" s="9"/>
      <c r="I3534" s="47">
        <v>35000</v>
      </c>
      <c r="J3534" s="10">
        <v>7</v>
      </c>
    </row>
    <row r="3535" spans="1:10" x14ac:dyDescent="0.3">
      <c r="A3535" t="str" cm="1">
        <f t="array" ref="A3535">IFERROR(_xlfn.XLOOKUP(1,(Hoja1!$B$5:$B$1097=B3535)*(Hoja1!$E$5:$E$1097=_xlfn.MAXIFS(Hoja1!$E$5:$E$1097,Hoja1!$B$5:$B$1097,B3535,Hoja1!$E$5:$E$1097,"&lt;="&amp;E3535)),Hoja1!$C$5:$C$1097,""),"")</f>
        <v/>
      </c>
      <c r="B3535" s="45" t="str">
        <f t="shared" si="112"/>
        <v>C-1117</v>
      </c>
      <c r="C3535" s="45" t="str">
        <f t="shared" si="111"/>
        <v/>
      </c>
      <c r="D3535" s="6" t="s">
        <v>492</v>
      </c>
      <c r="E3535" s="7" t="s">
        <v>1157</v>
      </c>
      <c r="F3535" s="8"/>
      <c r="G3535" s="9"/>
      <c r="H3535" s="9"/>
      <c r="I3535" s="47">
        <v>36000</v>
      </c>
      <c r="J3535" s="10">
        <v>7</v>
      </c>
    </row>
    <row r="3536" spans="1:10" x14ac:dyDescent="0.3">
      <c r="A3536" t="str" cm="1">
        <f t="array" ref="A3536">IFERROR(_xlfn.XLOOKUP(1,(Hoja1!$B$5:$B$1097=B3536)*(Hoja1!$E$5:$E$1097=_xlfn.MAXIFS(Hoja1!$E$5:$E$1097,Hoja1!$B$5:$B$1097,B3536,Hoja1!$E$5:$E$1097,"&lt;="&amp;E3536)),Hoja1!$C$5:$C$1097,""),"")</f>
        <v/>
      </c>
      <c r="B3536" s="45" t="str">
        <f t="shared" si="112"/>
        <v>C-1117</v>
      </c>
      <c r="C3536" s="45" t="str">
        <f t="shared" si="111"/>
        <v/>
      </c>
      <c r="D3536" s="6" t="s">
        <v>492</v>
      </c>
      <c r="E3536" s="7" t="s">
        <v>1158</v>
      </c>
      <c r="F3536" s="8"/>
      <c r="G3536" s="9"/>
      <c r="H3536" s="9"/>
      <c r="I3536" s="47">
        <v>37000</v>
      </c>
      <c r="J3536" s="10">
        <v>7</v>
      </c>
    </row>
    <row r="3537" spans="1:10" x14ac:dyDescent="0.3">
      <c r="A3537" t="str" cm="1">
        <f t="array" ref="A3537">IFERROR(_xlfn.XLOOKUP(1,(Hoja1!$B$5:$B$1097=B3537)*(Hoja1!$E$5:$E$1097=_xlfn.MAXIFS(Hoja1!$E$5:$E$1097,Hoja1!$B$5:$B$1097,B3537,Hoja1!$E$5:$E$1097,"&lt;="&amp;E3537)),Hoja1!$C$5:$C$1097,""),"")</f>
        <v/>
      </c>
      <c r="B3537" s="45" t="str">
        <f t="shared" si="112"/>
        <v>C-1117</v>
      </c>
      <c r="C3537" s="45" t="str">
        <f t="shared" si="111"/>
        <v/>
      </c>
      <c r="D3537" s="6" t="s">
        <v>492</v>
      </c>
      <c r="E3537" s="7" t="s">
        <v>1159</v>
      </c>
      <c r="F3537" s="8"/>
      <c r="G3537" s="9"/>
      <c r="H3537" s="9"/>
      <c r="I3537" s="47">
        <v>36000</v>
      </c>
      <c r="J3537" s="10">
        <v>7</v>
      </c>
    </row>
    <row r="3538" spans="1:10" x14ac:dyDescent="0.3">
      <c r="A3538" t="str" cm="1">
        <f t="array" ref="A3538">IFERROR(_xlfn.XLOOKUP(1,(Hoja1!$B$5:$B$1097=B3538)*(Hoja1!$E$5:$E$1097=_xlfn.MAXIFS(Hoja1!$E$5:$E$1097,Hoja1!$B$5:$B$1097,B3538,Hoja1!$E$5:$E$1097,"&lt;="&amp;E3538)),Hoja1!$C$5:$C$1097,""),"")</f>
        <v/>
      </c>
      <c r="B3538" s="45" t="str">
        <f t="shared" si="112"/>
        <v>C-1117</v>
      </c>
      <c r="C3538" s="45" t="str">
        <f t="shared" si="111"/>
        <v/>
      </c>
      <c r="D3538" s="6" t="s">
        <v>492</v>
      </c>
      <c r="E3538" s="7" t="s">
        <v>1160</v>
      </c>
      <c r="F3538" s="8"/>
      <c r="G3538" s="9"/>
      <c r="H3538" s="9"/>
      <c r="I3538" s="47">
        <v>34000</v>
      </c>
      <c r="J3538" s="10">
        <v>7</v>
      </c>
    </row>
    <row r="3539" spans="1:10" x14ac:dyDescent="0.3">
      <c r="A3539" t="str" cm="1">
        <f t="array" ref="A3539">IFERROR(_xlfn.XLOOKUP(1,(Hoja1!$B$5:$B$1097=B3539)*(Hoja1!$E$5:$E$1097=_xlfn.MAXIFS(Hoja1!$E$5:$E$1097,Hoja1!$B$5:$B$1097,B3539,Hoja1!$E$5:$E$1097,"&lt;="&amp;E3539)),Hoja1!$C$5:$C$1097,""),"")</f>
        <v/>
      </c>
      <c r="B3539" s="45" t="str">
        <f t="shared" si="112"/>
        <v>C-1117</v>
      </c>
      <c r="C3539" s="45" t="str">
        <f t="shared" si="111"/>
        <v/>
      </c>
      <c r="D3539" s="6" t="s">
        <v>492</v>
      </c>
      <c r="E3539" s="7" t="s">
        <v>1161</v>
      </c>
      <c r="F3539" s="8"/>
      <c r="G3539" s="9"/>
      <c r="H3539" s="9"/>
      <c r="I3539" s="47">
        <v>34000</v>
      </c>
      <c r="J3539" s="10">
        <v>7</v>
      </c>
    </row>
    <row r="3540" spans="1:10" x14ac:dyDescent="0.3">
      <c r="A3540" t="str" cm="1">
        <f t="array" ref="A3540">IFERROR(_xlfn.XLOOKUP(1,(Hoja1!$B$5:$B$1097=B3540)*(Hoja1!$E$5:$E$1097=_xlfn.MAXIFS(Hoja1!$E$5:$E$1097,Hoja1!$B$5:$B$1097,B3540,Hoja1!$E$5:$E$1097,"&lt;="&amp;E3540)),Hoja1!$C$5:$C$1097,""),"")</f>
        <v/>
      </c>
      <c r="B3540" s="45" t="str">
        <f t="shared" si="112"/>
        <v>C-1117</v>
      </c>
      <c r="C3540" s="45" t="str">
        <f t="shared" si="111"/>
        <v/>
      </c>
      <c r="D3540" s="6" t="s">
        <v>492</v>
      </c>
      <c r="E3540" s="7" t="s">
        <v>1162</v>
      </c>
      <c r="F3540" s="8"/>
      <c r="G3540" s="9"/>
      <c r="H3540" s="9"/>
      <c r="I3540" s="47">
        <v>34000</v>
      </c>
      <c r="J3540" s="10">
        <v>7</v>
      </c>
    </row>
    <row r="3541" spans="1:10" x14ac:dyDescent="0.3">
      <c r="A3541" t="str" cm="1">
        <f t="array" ref="A3541">IFERROR(_xlfn.XLOOKUP(1,(Hoja1!$B$5:$B$1097=B3541)*(Hoja1!$E$5:$E$1097=_xlfn.MAXIFS(Hoja1!$E$5:$E$1097,Hoja1!$B$5:$B$1097,B3541,Hoja1!$E$5:$E$1097,"&lt;="&amp;E3541)),Hoja1!$C$5:$C$1097,""),"")</f>
        <v/>
      </c>
      <c r="B3541" s="45" t="str">
        <f t="shared" si="112"/>
        <v>C-1117</v>
      </c>
      <c r="C3541" s="45" t="str">
        <f t="shared" si="111"/>
        <v/>
      </c>
      <c r="D3541" s="6" t="s">
        <v>492</v>
      </c>
      <c r="E3541" s="7" t="s">
        <v>1163</v>
      </c>
      <c r="F3541" s="8"/>
      <c r="G3541" s="9"/>
      <c r="H3541" s="9"/>
      <c r="I3541" s="47">
        <v>35000</v>
      </c>
      <c r="J3541" s="10">
        <v>7</v>
      </c>
    </row>
    <row r="3542" spans="1:10" x14ac:dyDescent="0.3">
      <c r="A3542" t="str" cm="1">
        <f t="array" ref="A3542">IFERROR(_xlfn.XLOOKUP(1,(Hoja1!$B$5:$B$1097=B3542)*(Hoja1!$E$5:$E$1097=_xlfn.MAXIFS(Hoja1!$E$5:$E$1097,Hoja1!$B$5:$B$1097,B3542,Hoja1!$E$5:$E$1097,"&lt;="&amp;E3542)),Hoja1!$C$5:$C$1097,""),"")</f>
        <v/>
      </c>
      <c r="B3542" s="45" t="str">
        <f t="shared" si="112"/>
        <v>C-1117</v>
      </c>
      <c r="C3542" s="45" t="str">
        <f t="shared" si="111"/>
        <v/>
      </c>
      <c r="D3542" s="6" t="s">
        <v>492</v>
      </c>
      <c r="E3542" s="7" t="s">
        <v>1164</v>
      </c>
      <c r="F3542" s="8"/>
      <c r="G3542" s="9"/>
      <c r="H3542" s="9"/>
      <c r="I3542" s="47">
        <v>35000</v>
      </c>
      <c r="J3542" s="10">
        <v>7</v>
      </c>
    </row>
    <row r="3543" spans="1:10" x14ac:dyDescent="0.3">
      <c r="A3543" t="str" cm="1">
        <f t="array" ref="A3543">IFERROR(_xlfn.XLOOKUP(1,(Hoja1!$B$5:$B$1097=B3543)*(Hoja1!$E$5:$E$1097=_xlfn.MAXIFS(Hoja1!$E$5:$E$1097,Hoja1!$B$5:$B$1097,B3543,Hoja1!$E$5:$E$1097,"&lt;="&amp;E3543)),Hoja1!$C$5:$C$1097,""),"")</f>
        <v>CONST_1124_JSA</v>
      </c>
      <c r="B3543" s="45" t="str">
        <f t="shared" si="112"/>
        <v>C-1124</v>
      </c>
      <c r="C3543" s="45" t="str">
        <f t="shared" si="111"/>
        <v>JSA</v>
      </c>
      <c r="D3543" s="6" t="s">
        <v>477</v>
      </c>
      <c r="E3543" s="7" t="s">
        <v>1165</v>
      </c>
      <c r="F3543" s="8"/>
      <c r="G3543" s="9"/>
      <c r="H3543" s="9"/>
      <c r="I3543" s="47">
        <v>40000</v>
      </c>
      <c r="J3543" s="10">
        <v>7</v>
      </c>
    </row>
    <row r="3544" spans="1:10" x14ac:dyDescent="0.3">
      <c r="A3544" t="str" cm="1">
        <f t="array" ref="A3544">IFERROR(_xlfn.XLOOKUP(1,(Hoja1!$B$5:$B$1097=B3544)*(Hoja1!$E$5:$E$1097=_xlfn.MAXIFS(Hoja1!$E$5:$E$1097,Hoja1!$B$5:$B$1097,B3544,Hoja1!$E$5:$E$1097,"&lt;="&amp;E3544)),Hoja1!$C$5:$C$1097,""),"")</f>
        <v>CONST_1121_JSA</v>
      </c>
      <c r="B3544" s="45" t="str">
        <f t="shared" si="112"/>
        <v>C-1121</v>
      </c>
      <c r="C3544" s="45" t="str">
        <f t="shared" si="111"/>
        <v>JSA</v>
      </c>
      <c r="D3544" s="6" t="s">
        <v>496</v>
      </c>
      <c r="E3544" s="7" t="s">
        <v>1166</v>
      </c>
      <c r="F3544" s="8"/>
      <c r="G3544" s="9"/>
      <c r="H3544" s="9"/>
      <c r="I3544" s="47">
        <v>29000</v>
      </c>
      <c r="J3544" s="10">
        <v>8</v>
      </c>
    </row>
    <row r="3545" spans="1:10" x14ac:dyDescent="0.3">
      <c r="A3545" t="str" cm="1">
        <f t="array" ref="A3545">IFERROR(_xlfn.XLOOKUP(1,(Hoja1!$B$5:$B$1097=B3545)*(Hoja1!$E$5:$E$1097=_xlfn.MAXIFS(Hoja1!$E$5:$E$1097,Hoja1!$B$5:$B$1097,B3545,Hoja1!$E$5:$E$1097,"&lt;="&amp;E3545)),Hoja1!$C$5:$C$1097,""),"")</f>
        <v>CONST_1138_JSA</v>
      </c>
      <c r="B3545" s="45" t="str">
        <f t="shared" si="112"/>
        <v>C-1138</v>
      </c>
      <c r="C3545" s="45" t="str">
        <f t="shared" si="111"/>
        <v>JSA</v>
      </c>
      <c r="D3545" s="6" t="s">
        <v>493</v>
      </c>
      <c r="E3545" s="7" t="s">
        <v>1166</v>
      </c>
      <c r="F3545" s="8"/>
      <c r="G3545" s="9"/>
      <c r="H3545" s="9"/>
      <c r="I3545" s="47">
        <v>27000</v>
      </c>
      <c r="J3545" s="10">
        <v>8</v>
      </c>
    </row>
    <row r="3546" spans="1:10" x14ac:dyDescent="0.3">
      <c r="A3546" t="str" cm="1">
        <f t="array" ref="A3546">IFERROR(_xlfn.XLOOKUP(1,(Hoja1!$B$5:$B$1097=B3546)*(Hoja1!$E$5:$E$1097=_xlfn.MAXIFS(Hoja1!$E$5:$E$1097,Hoja1!$B$5:$B$1097,B3546,Hoja1!$E$5:$E$1097,"&lt;="&amp;E3546)),Hoja1!$C$5:$C$1097,""),"")</f>
        <v>CONST_1154D_KTIA</v>
      </c>
      <c r="B3546" s="45" t="str">
        <f t="shared" si="112"/>
        <v>C-1154D</v>
      </c>
      <c r="C3546" s="45" t="str">
        <f t="shared" si="111"/>
        <v>KTIA</v>
      </c>
      <c r="D3546" s="6" t="s">
        <v>472</v>
      </c>
      <c r="E3546" s="7" t="s">
        <v>1167</v>
      </c>
      <c r="F3546" s="8"/>
      <c r="G3546" s="9"/>
      <c r="H3546" s="9"/>
      <c r="I3546" s="47">
        <v>49000</v>
      </c>
      <c r="J3546" s="10">
        <v>8</v>
      </c>
    </row>
    <row r="3547" spans="1:10" x14ac:dyDescent="0.3">
      <c r="A3547" t="str" cm="1">
        <f t="array" ref="A3547">IFERROR(_xlfn.XLOOKUP(1,(Hoja1!$B$5:$B$1097=B3547)*(Hoja1!$E$5:$E$1097=_xlfn.MAXIFS(Hoja1!$E$5:$E$1097,Hoja1!$B$5:$B$1097,B3547,Hoja1!$E$5:$E$1097,"&lt;="&amp;E3547)),Hoja1!$C$5:$C$1097,""),"")</f>
        <v>CONST_1180_KTIA</v>
      </c>
      <c r="B3547" s="45" t="str">
        <f t="shared" si="112"/>
        <v>C-1180</v>
      </c>
      <c r="C3547" s="45" t="str">
        <f t="shared" si="111"/>
        <v>KTIA</v>
      </c>
      <c r="D3547" s="6" t="s">
        <v>475</v>
      </c>
      <c r="E3547" s="7" t="s">
        <v>1168</v>
      </c>
      <c r="F3547" s="8"/>
      <c r="G3547" s="9"/>
      <c r="H3547" s="9"/>
      <c r="I3547" s="47">
        <v>15000</v>
      </c>
      <c r="J3547" s="10">
        <v>7</v>
      </c>
    </row>
    <row r="3548" spans="1:10" x14ac:dyDescent="0.3">
      <c r="A3548" t="str" cm="1">
        <f t="array" ref="A3548">IFERROR(_xlfn.XLOOKUP(1,(Hoja1!$B$5:$B$1097=B3548)*(Hoja1!$E$5:$E$1097=_xlfn.MAXIFS(Hoja1!$E$5:$E$1097,Hoja1!$B$5:$B$1097,B3548,Hoja1!$E$5:$E$1097,"&lt;="&amp;E3548)),Hoja1!$C$5:$C$1097,""),"")</f>
        <v/>
      </c>
      <c r="B3548" s="45" t="str">
        <f t="shared" si="112"/>
        <v>C-1117</v>
      </c>
      <c r="C3548" s="45" t="str">
        <f t="shared" si="111"/>
        <v/>
      </c>
      <c r="D3548" s="6" t="s">
        <v>492</v>
      </c>
      <c r="E3548" s="7" t="s">
        <v>1169</v>
      </c>
      <c r="F3548" s="8"/>
      <c r="G3548" s="9"/>
      <c r="H3548" s="9"/>
      <c r="I3548" s="47"/>
      <c r="J3548" s="10"/>
    </row>
    <row r="3549" spans="1:10" x14ac:dyDescent="0.3">
      <c r="A3549" t="str" cm="1">
        <f t="array" ref="A3549">IFERROR(_xlfn.XLOOKUP(1,(Hoja1!$B$5:$B$1097=B3549)*(Hoja1!$E$5:$E$1097=_xlfn.MAXIFS(Hoja1!$E$5:$E$1097,Hoja1!$B$5:$B$1097,B3549,Hoja1!$E$5:$E$1097,"&lt;="&amp;E3549)),Hoja1!$C$5:$C$1097,""),"")</f>
        <v/>
      </c>
      <c r="B3549" s="45" t="str">
        <f t="shared" si="112"/>
        <v>C-1117</v>
      </c>
      <c r="C3549" s="45" t="str">
        <f t="shared" si="111"/>
        <v/>
      </c>
      <c r="D3549" s="6" t="s">
        <v>492</v>
      </c>
      <c r="E3549" s="7" t="s">
        <v>1170</v>
      </c>
      <c r="F3549" s="8"/>
      <c r="G3549" s="9"/>
      <c r="H3549" s="9"/>
      <c r="I3549" s="47"/>
      <c r="J3549" s="10"/>
    </row>
    <row r="3550" spans="1:10" x14ac:dyDescent="0.3">
      <c r="A3550" t="str" cm="1">
        <f t="array" ref="A3550">IFERROR(_xlfn.XLOOKUP(1,(Hoja1!$B$5:$B$1097=B3550)*(Hoja1!$E$5:$E$1097=_xlfn.MAXIFS(Hoja1!$E$5:$E$1097,Hoja1!$B$5:$B$1097,B3550,Hoja1!$E$5:$E$1097,"&lt;="&amp;E3550)),Hoja1!$C$5:$C$1097,""),"")</f>
        <v/>
      </c>
      <c r="B3550" s="45" t="str">
        <f t="shared" si="112"/>
        <v>C-1117</v>
      </c>
      <c r="C3550" s="45" t="str">
        <f t="shared" si="111"/>
        <v/>
      </c>
      <c r="D3550" s="6" t="s">
        <v>492</v>
      </c>
      <c r="E3550" s="7" t="s">
        <v>1171</v>
      </c>
      <c r="F3550" s="8"/>
      <c r="G3550" s="9"/>
      <c r="H3550" s="9"/>
      <c r="I3550" s="47">
        <v>34000</v>
      </c>
      <c r="J3550" s="10">
        <v>8</v>
      </c>
    </row>
    <row r="3551" spans="1:10" x14ac:dyDescent="0.3">
      <c r="A3551" t="str" cm="1">
        <f t="array" ref="A3551">IFERROR(_xlfn.XLOOKUP(1,(Hoja1!$B$5:$B$1097=B3551)*(Hoja1!$E$5:$E$1097=_xlfn.MAXIFS(Hoja1!$E$5:$E$1097,Hoja1!$B$5:$B$1097,B3551,Hoja1!$E$5:$E$1097,"&lt;="&amp;E3551)),Hoja1!$C$5:$C$1097,""),"")</f>
        <v/>
      </c>
      <c r="B3551" s="45" t="str">
        <f t="shared" si="112"/>
        <v>C-1117</v>
      </c>
      <c r="C3551" s="45" t="str">
        <f t="shared" si="111"/>
        <v/>
      </c>
      <c r="D3551" s="6" t="s">
        <v>492</v>
      </c>
      <c r="E3551" s="7" t="s">
        <v>1172</v>
      </c>
      <c r="F3551" s="8"/>
      <c r="G3551" s="9"/>
      <c r="H3551" s="9"/>
      <c r="I3551" s="47">
        <v>31000</v>
      </c>
      <c r="J3551" s="10">
        <v>8</v>
      </c>
    </row>
    <row r="3552" spans="1:10" x14ac:dyDescent="0.3">
      <c r="A3552" t="str" cm="1">
        <f t="array" ref="A3552">IFERROR(_xlfn.XLOOKUP(1,(Hoja1!$B$5:$B$1097=B3552)*(Hoja1!$E$5:$E$1097=_xlfn.MAXIFS(Hoja1!$E$5:$E$1097,Hoja1!$B$5:$B$1097,B3552,Hoja1!$E$5:$E$1097,"&lt;="&amp;E3552)),Hoja1!$C$5:$C$1097,""),"")</f>
        <v/>
      </c>
      <c r="B3552" s="45" t="str">
        <f t="shared" si="112"/>
        <v>C-1117</v>
      </c>
      <c r="C3552" s="45" t="str">
        <f t="shared" si="111"/>
        <v/>
      </c>
      <c r="D3552" s="6" t="s">
        <v>492</v>
      </c>
      <c r="E3552" s="7" t="s">
        <v>1173</v>
      </c>
      <c r="F3552" s="8"/>
      <c r="G3552" s="9"/>
      <c r="H3552" s="9"/>
      <c r="I3552" s="47">
        <v>28000</v>
      </c>
      <c r="J3552" s="10">
        <v>8</v>
      </c>
    </row>
    <row r="3553" spans="1:10" x14ac:dyDescent="0.3">
      <c r="A3553" t="str" cm="1">
        <f t="array" ref="A3553">IFERROR(_xlfn.XLOOKUP(1,(Hoja1!$B$5:$B$1097=B3553)*(Hoja1!$E$5:$E$1097=_xlfn.MAXIFS(Hoja1!$E$5:$E$1097,Hoja1!$B$5:$B$1097,B3553,Hoja1!$E$5:$E$1097,"&lt;="&amp;E3553)),Hoja1!$C$5:$C$1097,""),"")</f>
        <v/>
      </c>
      <c r="B3553" s="45" t="str">
        <f t="shared" si="112"/>
        <v>C-1117</v>
      </c>
      <c r="C3553" s="45" t="str">
        <f t="shared" si="111"/>
        <v/>
      </c>
      <c r="D3553" s="6" t="s">
        <v>492</v>
      </c>
      <c r="E3553" s="7" t="s">
        <v>1174</v>
      </c>
      <c r="F3553" s="8"/>
      <c r="G3553" s="9"/>
      <c r="H3553" s="9"/>
      <c r="I3553" s="47">
        <v>26000</v>
      </c>
      <c r="J3553" s="10">
        <v>8</v>
      </c>
    </row>
    <row r="3554" spans="1:10" x14ac:dyDescent="0.3">
      <c r="A3554" t="str" cm="1">
        <f t="array" ref="A3554">IFERROR(_xlfn.XLOOKUP(1,(Hoja1!$B$5:$B$1097=B3554)*(Hoja1!$E$5:$E$1097=_xlfn.MAXIFS(Hoja1!$E$5:$E$1097,Hoja1!$B$5:$B$1097,B3554,Hoja1!$E$5:$E$1097,"&lt;="&amp;E3554)),Hoja1!$C$5:$C$1097,""),"")</f>
        <v/>
      </c>
      <c r="B3554" s="45" t="str">
        <f t="shared" si="112"/>
        <v>C-1117</v>
      </c>
      <c r="C3554" s="45" t="str">
        <f t="shared" si="111"/>
        <v/>
      </c>
      <c r="D3554" s="6" t="s">
        <v>492</v>
      </c>
      <c r="E3554" s="7" t="s">
        <v>1175</v>
      </c>
      <c r="F3554" s="8"/>
      <c r="G3554" s="9"/>
      <c r="H3554" s="9"/>
      <c r="I3554" s="47">
        <v>27000</v>
      </c>
      <c r="J3554" s="10">
        <v>8</v>
      </c>
    </row>
    <row r="3555" spans="1:10" x14ac:dyDescent="0.3">
      <c r="A3555" t="str" cm="1">
        <f t="array" ref="A3555">IFERROR(_xlfn.XLOOKUP(1,(Hoja1!$B$5:$B$1097=B3555)*(Hoja1!$E$5:$E$1097=_xlfn.MAXIFS(Hoja1!$E$5:$E$1097,Hoja1!$B$5:$B$1097,B3555,Hoja1!$E$5:$E$1097,"&lt;="&amp;E3555)),Hoja1!$C$5:$C$1097,""),"")</f>
        <v/>
      </c>
      <c r="B3555" s="45" t="str">
        <f t="shared" si="112"/>
        <v>C-1117</v>
      </c>
      <c r="C3555" s="45" t="str">
        <f t="shared" si="111"/>
        <v/>
      </c>
      <c r="D3555" s="6" t="s">
        <v>492</v>
      </c>
      <c r="E3555" s="7" t="s">
        <v>1176</v>
      </c>
      <c r="F3555" s="8"/>
      <c r="G3555" s="9"/>
      <c r="H3555" s="9"/>
      <c r="I3555" s="47">
        <v>25000</v>
      </c>
      <c r="J3555" s="10">
        <v>8</v>
      </c>
    </row>
    <row r="3556" spans="1:10" x14ac:dyDescent="0.3">
      <c r="A3556" t="str" cm="1">
        <f t="array" ref="A3556">IFERROR(_xlfn.XLOOKUP(1,(Hoja1!$B$5:$B$1097=B3556)*(Hoja1!$E$5:$E$1097=_xlfn.MAXIFS(Hoja1!$E$5:$E$1097,Hoja1!$B$5:$B$1097,B3556,Hoja1!$E$5:$E$1097,"&lt;="&amp;E3556)),Hoja1!$C$5:$C$1097,""),"")</f>
        <v>CONST_1138_JSA</v>
      </c>
      <c r="B3556" s="45" t="str">
        <f t="shared" si="112"/>
        <v>C-1138</v>
      </c>
      <c r="C3556" s="45" t="str">
        <f t="shared" si="111"/>
        <v>JSA</v>
      </c>
      <c r="D3556" s="6" t="s">
        <v>493</v>
      </c>
      <c r="E3556" s="7" t="s">
        <v>1177</v>
      </c>
      <c r="F3556" s="8"/>
      <c r="G3556" s="9"/>
      <c r="H3556" s="9"/>
      <c r="I3556" s="47">
        <v>37000</v>
      </c>
      <c r="J3556" s="10">
        <v>7</v>
      </c>
    </row>
    <row r="3557" spans="1:10" x14ac:dyDescent="0.3">
      <c r="A3557" t="str" cm="1">
        <f t="array" ref="A3557">IFERROR(_xlfn.XLOOKUP(1,(Hoja1!$B$5:$B$1097=B3557)*(Hoja1!$E$5:$E$1097=_xlfn.MAXIFS(Hoja1!$E$5:$E$1097,Hoja1!$B$5:$B$1097,B3557,Hoja1!$E$5:$E$1097,"&lt;="&amp;E3557)),Hoja1!$C$5:$C$1097,""),"")</f>
        <v/>
      </c>
      <c r="B3557" s="45" t="str">
        <f t="shared" si="112"/>
        <v>C-1130</v>
      </c>
      <c r="C3557" s="45" t="str">
        <f t="shared" si="111"/>
        <v/>
      </c>
      <c r="D3557" s="6" t="s">
        <v>498</v>
      </c>
      <c r="E3557" s="7" t="s">
        <v>1178</v>
      </c>
      <c r="F3557" s="8"/>
      <c r="G3557" s="9"/>
      <c r="H3557" s="9"/>
      <c r="I3557" s="47">
        <v>100000</v>
      </c>
      <c r="J3557" s="10">
        <v>7</v>
      </c>
    </row>
    <row r="3558" spans="1:10" x14ac:dyDescent="0.3">
      <c r="A3558" t="str" cm="1">
        <f t="array" ref="A3558">IFERROR(_xlfn.XLOOKUP(1,(Hoja1!$B$5:$B$1097=B3558)*(Hoja1!$E$5:$E$1097=_xlfn.MAXIFS(Hoja1!$E$5:$E$1097,Hoja1!$B$5:$B$1097,B3558,Hoja1!$E$5:$E$1097,"&lt;="&amp;E3558)),Hoja1!$C$5:$C$1097,""),"")</f>
        <v/>
      </c>
      <c r="B3558" s="45" t="str">
        <f t="shared" si="112"/>
        <v>C-1130</v>
      </c>
      <c r="C3558" s="45" t="str">
        <f t="shared" si="111"/>
        <v/>
      </c>
      <c r="D3558" s="6" t="s">
        <v>498</v>
      </c>
      <c r="E3558" s="7" t="s">
        <v>1179</v>
      </c>
      <c r="F3558" s="8"/>
      <c r="G3558" s="9"/>
      <c r="H3558" s="9"/>
      <c r="I3558" s="47">
        <v>100000</v>
      </c>
      <c r="J3558" s="10">
        <v>7</v>
      </c>
    </row>
    <row r="3559" spans="1:10" x14ac:dyDescent="0.3">
      <c r="A3559" t="str" cm="1">
        <f t="array" ref="A3559">IFERROR(_xlfn.XLOOKUP(1,(Hoja1!$B$5:$B$1097=B3559)*(Hoja1!$E$5:$E$1097=_xlfn.MAXIFS(Hoja1!$E$5:$E$1097,Hoja1!$B$5:$B$1097,B3559,Hoja1!$E$5:$E$1097,"&lt;="&amp;E3559)),Hoja1!$C$5:$C$1097,""),"")</f>
        <v/>
      </c>
      <c r="B3559" s="45" t="str">
        <f t="shared" si="112"/>
        <v>C-1130</v>
      </c>
      <c r="C3559" s="45" t="str">
        <f t="shared" si="111"/>
        <v/>
      </c>
      <c r="D3559" s="6" t="s">
        <v>498</v>
      </c>
      <c r="E3559" s="7" t="s">
        <v>1180</v>
      </c>
      <c r="F3559" s="8"/>
      <c r="G3559" s="9"/>
      <c r="H3559" s="9"/>
      <c r="I3559" s="47">
        <v>100000</v>
      </c>
      <c r="J3559" s="10">
        <v>7</v>
      </c>
    </row>
    <row r="3560" spans="1:10" x14ac:dyDescent="0.3">
      <c r="A3560" t="str" cm="1">
        <f t="array" ref="A3560">IFERROR(_xlfn.XLOOKUP(1,(Hoja1!$B$5:$B$1097=B3560)*(Hoja1!$E$5:$E$1097=_xlfn.MAXIFS(Hoja1!$E$5:$E$1097,Hoja1!$B$5:$B$1097,B3560,Hoja1!$E$5:$E$1097,"&lt;="&amp;E3560)),Hoja1!$C$5:$C$1097,""),"")</f>
        <v/>
      </c>
      <c r="B3560" s="45" t="str">
        <f t="shared" si="112"/>
        <v>C-1130</v>
      </c>
      <c r="C3560" s="45" t="str">
        <f t="shared" si="111"/>
        <v/>
      </c>
      <c r="D3560" s="6" t="s">
        <v>498</v>
      </c>
      <c r="E3560" s="7" t="s">
        <v>1181</v>
      </c>
      <c r="F3560" s="8"/>
      <c r="G3560" s="9"/>
      <c r="H3560" s="9"/>
      <c r="I3560" s="47">
        <v>100000</v>
      </c>
      <c r="J3560" s="10">
        <v>7</v>
      </c>
    </row>
    <row r="3561" spans="1:10" x14ac:dyDescent="0.3">
      <c r="A3561" t="str" cm="1">
        <f t="array" ref="A3561">IFERROR(_xlfn.XLOOKUP(1,(Hoja1!$B$5:$B$1097=B3561)*(Hoja1!$E$5:$E$1097=_xlfn.MAXIFS(Hoja1!$E$5:$E$1097,Hoja1!$B$5:$B$1097,B3561,Hoja1!$E$5:$E$1097,"&lt;="&amp;E3561)),Hoja1!$C$5:$C$1097,""),"")</f>
        <v/>
      </c>
      <c r="B3561" s="45" t="str">
        <f t="shared" si="112"/>
        <v>C-1130</v>
      </c>
      <c r="C3561" s="45" t="str">
        <f t="shared" si="111"/>
        <v/>
      </c>
      <c r="D3561" s="6" t="s">
        <v>498</v>
      </c>
      <c r="E3561" s="7" t="s">
        <v>1182</v>
      </c>
      <c r="F3561" s="8"/>
      <c r="G3561" s="9"/>
      <c r="H3561" s="9"/>
      <c r="I3561" s="47">
        <v>100000</v>
      </c>
      <c r="J3561" s="10">
        <v>7</v>
      </c>
    </row>
    <row r="3562" spans="1:10" x14ac:dyDescent="0.3">
      <c r="A3562" t="str" cm="1">
        <f t="array" ref="A3562">IFERROR(_xlfn.XLOOKUP(1,(Hoja1!$B$5:$B$1097=B3562)*(Hoja1!$E$5:$E$1097=_xlfn.MAXIFS(Hoja1!$E$5:$E$1097,Hoja1!$B$5:$B$1097,B3562,Hoja1!$E$5:$E$1097,"&lt;="&amp;E3562)),Hoja1!$C$5:$C$1097,""),"")</f>
        <v/>
      </c>
      <c r="B3562" s="45" t="str">
        <f t="shared" si="112"/>
        <v>C-1130</v>
      </c>
      <c r="C3562" s="45" t="str">
        <f t="shared" si="111"/>
        <v/>
      </c>
      <c r="D3562" s="6" t="s">
        <v>498</v>
      </c>
      <c r="E3562" s="7" t="s">
        <v>1183</v>
      </c>
      <c r="F3562" s="8"/>
      <c r="G3562" s="9"/>
      <c r="H3562" s="9"/>
      <c r="I3562" s="47">
        <v>100000</v>
      </c>
      <c r="J3562" s="10">
        <v>7</v>
      </c>
    </row>
    <row r="3563" spans="1:10" x14ac:dyDescent="0.3">
      <c r="A3563" t="str" cm="1">
        <f t="array" ref="A3563">IFERROR(_xlfn.XLOOKUP(1,(Hoja1!$B$5:$B$1097=B3563)*(Hoja1!$E$5:$E$1097=_xlfn.MAXIFS(Hoja1!$E$5:$E$1097,Hoja1!$B$5:$B$1097,B3563,Hoja1!$E$5:$E$1097,"&lt;="&amp;E3563)),Hoja1!$C$5:$C$1097,""),"")</f>
        <v/>
      </c>
      <c r="B3563" s="45" t="str">
        <f t="shared" si="112"/>
        <v>C-1130</v>
      </c>
      <c r="C3563" s="45" t="str">
        <f t="shared" si="111"/>
        <v/>
      </c>
      <c r="D3563" s="6" t="s">
        <v>498</v>
      </c>
      <c r="E3563" s="7" t="s">
        <v>1184</v>
      </c>
      <c r="F3563" s="8"/>
      <c r="G3563" s="9"/>
      <c r="H3563" s="9"/>
      <c r="I3563" s="47">
        <v>100000</v>
      </c>
      <c r="J3563" s="10">
        <v>7</v>
      </c>
    </row>
    <row r="3564" spans="1:10" x14ac:dyDescent="0.3">
      <c r="A3564" t="str" cm="1">
        <f t="array" ref="A3564">IFERROR(_xlfn.XLOOKUP(1,(Hoja1!$B$5:$B$1097=B3564)*(Hoja1!$E$5:$E$1097=_xlfn.MAXIFS(Hoja1!$E$5:$E$1097,Hoja1!$B$5:$B$1097,B3564,Hoja1!$E$5:$E$1097,"&lt;="&amp;E3564)),Hoja1!$C$5:$C$1097,""),"")</f>
        <v/>
      </c>
      <c r="B3564" s="45" t="str">
        <f t="shared" si="112"/>
        <v>C-1130</v>
      </c>
      <c r="C3564" s="45" t="str">
        <f t="shared" si="111"/>
        <v/>
      </c>
      <c r="D3564" s="6" t="s">
        <v>498</v>
      </c>
      <c r="E3564" s="7" t="s">
        <v>1185</v>
      </c>
      <c r="F3564" s="8"/>
      <c r="G3564" s="9"/>
      <c r="H3564" s="9"/>
      <c r="I3564" s="47">
        <v>100000</v>
      </c>
      <c r="J3564" s="10">
        <v>7</v>
      </c>
    </row>
    <row r="3565" spans="1:10" x14ac:dyDescent="0.3">
      <c r="A3565" t="str" cm="1">
        <f t="array" ref="A3565">IFERROR(_xlfn.XLOOKUP(1,(Hoja1!$B$5:$B$1097=B3565)*(Hoja1!$E$5:$E$1097=_xlfn.MAXIFS(Hoja1!$E$5:$E$1097,Hoja1!$B$5:$B$1097,B3565,Hoja1!$E$5:$E$1097,"&lt;="&amp;E3565)),Hoja1!$C$5:$C$1097,""),"")</f>
        <v>CONST_1154D_KTIA</v>
      </c>
      <c r="B3565" s="45" t="str">
        <f t="shared" si="112"/>
        <v>C-1154D</v>
      </c>
      <c r="C3565" s="45" t="str">
        <f t="shared" si="111"/>
        <v>KTIA</v>
      </c>
      <c r="D3565" s="6" t="s">
        <v>472</v>
      </c>
      <c r="E3565" s="7" t="s">
        <v>1186</v>
      </c>
      <c r="F3565" s="8"/>
      <c r="G3565" s="9"/>
      <c r="H3565" s="9"/>
      <c r="I3565" s="47">
        <v>55000</v>
      </c>
      <c r="J3565" s="10">
        <v>7</v>
      </c>
    </row>
    <row r="3566" spans="1:10" x14ac:dyDescent="0.3">
      <c r="A3566" t="str" cm="1">
        <f t="array" ref="A3566">IFERROR(_xlfn.XLOOKUP(1,(Hoja1!$B$5:$B$1097=B3566)*(Hoja1!$E$5:$E$1097=_xlfn.MAXIFS(Hoja1!$E$5:$E$1097,Hoja1!$B$5:$B$1097,B3566,Hoja1!$E$5:$E$1097,"&lt;="&amp;E3566)),Hoja1!$C$5:$C$1097,""),"")</f>
        <v>CONST_1116_JSA</v>
      </c>
      <c r="B3566" s="45" t="str">
        <f t="shared" si="112"/>
        <v>C-1116</v>
      </c>
      <c r="C3566" s="45" t="str">
        <f t="shared" si="111"/>
        <v>JSA</v>
      </c>
      <c r="D3566" s="6" t="s">
        <v>473</v>
      </c>
      <c r="E3566" s="7" t="s">
        <v>1187</v>
      </c>
      <c r="F3566" s="8"/>
      <c r="G3566" s="9"/>
      <c r="H3566" s="9"/>
      <c r="I3566" s="47"/>
      <c r="J3566" s="10"/>
    </row>
    <row r="3567" spans="1:10" x14ac:dyDescent="0.3">
      <c r="A3567" t="str" cm="1">
        <f t="array" ref="A3567">IFERROR(_xlfn.XLOOKUP(1,(Hoja1!$B$5:$B$1097=B3567)*(Hoja1!$E$5:$E$1097=_xlfn.MAXIFS(Hoja1!$E$5:$E$1097,Hoja1!$B$5:$B$1097,B3567,Hoja1!$E$5:$E$1097,"&lt;="&amp;E3567)),Hoja1!$C$5:$C$1097,""),"")</f>
        <v>CONST_1114_JSA</v>
      </c>
      <c r="B3567" s="45" t="str">
        <f t="shared" si="112"/>
        <v>C-1114</v>
      </c>
      <c r="C3567" s="45" t="str">
        <f t="shared" si="111"/>
        <v>JSA</v>
      </c>
      <c r="D3567" s="6" t="s">
        <v>488</v>
      </c>
      <c r="E3567" s="7" t="s">
        <v>1188</v>
      </c>
      <c r="F3567" s="8"/>
      <c r="G3567" s="9"/>
      <c r="H3567" s="9"/>
      <c r="I3567" s="47">
        <v>100000</v>
      </c>
      <c r="J3567" s="10">
        <v>7</v>
      </c>
    </row>
    <row r="3568" spans="1:10" x14ac:dyDescent="0.3">
      <c r="A3568" t="str" cm="1">
        <f t="array" ref="A3568">IFERROR(_xlfn.XLOOKUP(1,(Hoja1!$B$5:$B$1097=B3568)*(Hoja1!$E$5:$E$1097=_xlfn.MAXIFS(Hoja1!$E$5:$E$1097,Hoja1!$B$5:$B$1097,B3568,Hoja1!$E$5:$E$1097,"&lt;="&amp;E3568)),Hoja1!$C$5:$C$1097,""),"")</f>
        <v>CONST_1136_JSA</v>
      </c>
      <c r="B3568" s="45" t="str">
        <f t="shared" si="112"/>
        <v>C-1136</v>
      </c>
      <c r="C3568" s="45" t="str">
        <f t="shared" si="111"/>
        <v>JSA</v>
      </c>
      <c r="D3568" s="6" t="s">
        <v>491</v>
      </c>
      <c r="E3568" s="7" t="s">
        <v>1188</v>
      </c>
      <c r="F3568" s="8"/>
      <c r="G3568" s="9"/>
      <c r="H3568" s="9"/>
      <c r="I3568" s="47">
        <v>40000</v>
      </c>
      <c r="J3568" s="10">
        <v>7</v>
      </c>
    </row>
    <row r="3569" spans="1:10" x14ac:dyDescent="0.3">
      <c r="A3569" t="str" cm="1">
        <f t="array" ref="A3569">IFERROR(_xlfn.XLOOKUP(1,(Hoja1!$B$5:$B$1097=B3569)*(Hoja1!$E$5:$E$1097=_xlfn.MAXIFS(Hoja1!$E$5:$E$1097,Hoja1!$B$5:$B$1097,B3569,Hoja1!$E$5:$E$1097,"&lt;="&amp;E3569)),Hoja1!$C$5:$C$1097,""),"")</f>
        <v>CONST_1180_KTIA</v>
      </c>
      <c r="B3569" s="45" t="str">
        <f t="shared" si="112"/>
        <v>C-1180</v>
      </c>
      <c r="C3569" s="45" t="str">
        <f t="shared" si="111"/>
        <v>KTIA</v>
      </c>
      <c r="D3569" s="6" t="s">
        <v>475</v>
      </c>
      <c r="E3569" s="7" t="s">
        <v>1189</v>
      </c>
      <c r="F3569" s="8"/>
      <c r="G3569" s="9"/>
      <c r="H3569" s="9"/>
      <c r="I3569" s="47">
        <v>25000</v>
      </c>
      <c r="J3569" s="10">
        <v>7</v>
      </c>
    </row>
    <row r="3570" spans="1:10" x14ac:dyDescent="0.3">
      <c r="A3570" t="str" cm="1">
        <f t="array" ref="A3570">IFERROR(_xlfn.XLOOKUP(1,(Hoja1!$B$5:$B$1097=B3570)*(Hoja1!$E$5:$E$1097=_xlfn.MAXIFS(Hoja1!$E$5:$E$1097,Hoja1!$B$5:$B$1097,B3570,Hoja1!$E$5:$E$1097,"&lt;="&amp;E3570)),Hoja1!$C$5:$C$1097,""),"")</f>
        <v>CONST_1138_JSA</v>
      </c>
      <c r="B3570" s="45" t="str">
        <f t="shared" si="112"/>
        <v>C-1138</v>
      </c>
      <c r="C3570" s="45" t="str">
        <f t="shared" si="111"/>
        <v>JSA</v>
      </c>
      <c r="D3570" s="6" t="s">
        <v>493</v>
      </c>
      <c r="E3570" s="7" t="s">
        <v>1190</v>
      </c>
      <c r="F3570" s="8"/>
      <c r="G3570" s="9"/>
      <c r="H3570" s="9"/>
      <c r="I3570" s="47">
        <v>39000</v>
      </c>
      <c r="J3570" s="10">
        <v>7</v>
      </c>
    </row>
    <row r="3571" spans="1:10" x14ac:dyDescent="0.3">
      <c r="A3571" t="str" cm="1">
        <f t="array" ref="A3571">IFERROR(_xlfn.XLOOKUP(1,(Hoja1!$B$5:$B$1097=B3571)*(Hoja1!$E$5:$E$1097=_xlfn.MAXIFS(Hoja1!$E$5:$E$1097,Hoja1!$B$5:$B$1097,B3571,Hoja1!$E$5:$E$1097,"&lt;="&amp;E3571)),Hoja1!$C$5:$C$1097,""),"")</f>
        <v>CONST_1124_JSA</v>
      </c>
      <c r="B3571" s="45" t="str">
        <f t="shared" si="112"/>
        <v>C-1124</v>
      </c>
      <c r="C3571" s="45" t="str">
        <f t="shared" si="111"/>
        <v>JSA</v>
      </c>
      <c r="D3571" s="6" t="s">
        <v>477</v>
      </c>
      <c r="E3571" s="7" t="s">
        <v>1191</v>
      </c>
      <c r="F3571" s="8"/>
      <c r="G3571" s="9"/>
      <c r="H3571" s="9"/>
      <c r="I3571" s="47">
        <v>44000</v>
      </c>
      <c r="J3571" s="10">
        <v>7</v>
      </c>
    </row>
    <row r="3572" spans="1:10" x14ac:dyDescent="0.3">
      <c r="A3572" t="str" cm="1">
        <f t="array" ref="A3572">IFERROR(_xlfn.XLOOKUP(1,(Hoja1!$B$5:$B$1097=B3572)*(Hoja1!$E$5:$E$1097=_xlfn.MAXIFS(Hoja1!$E$5:$E$1097,Hoja1!$B$5:$B$1097,B3572,Hoja1!$E$5:$E$1097,"&lt;="&amp;E3572)),Hoja1!$C$5:$C$1097,""),"")</f>
        <v>CONST_1154D_KTIA</v>
      </c>
      <c r="B3572" s="45" t="str">
        <f t="shared" si="112"/>
        <v>C-1154D</v>
      </c>
      <c r="C3572" s="45" t="str">
        <f t="shared" si="111"/>
        <v>KTIA</v>
      </c>
      <c r="D3572" s="6" t="s">
        <v>472</v>
      </c>
      <c r="E3572" s="7" t="s">
        <v>1192</v>
      </c>
      <c r="F3572" s="8"/>
      <c r="G3572" s="9"/>
      <c r="H3572" s="9"/>
      <c r="I3572" s="47">
        <v>82000</v>
      </c>
      <c r="J3572" s="10">
        <v>7</v>
      </c>
    </row>
    <row r="3573" spans="1:10" x14ac:dyDescent="0.3">
      <c r="A3573" t="str" cm="1">
        <f t="array" ref="A3573">IFERROR(_xlfn.XLOOKUP(1,(Hoja1!$B$5:$B$1097=B3573)*(Hoja1!$E$5:$E$1097=_xlfn.MAXIFS(Hoja1!$E$5:$E$1097,Hoja1!$B$5:$B$1097,B3573,Hoja1!$E$5:$E$1097,"&lt;="&amp;E3573)),Hoja1!$C$5:$C$1097,""),"")</f>
        <v/>
      </c>
      <c r="B3573" s="45" t="str">
        <f t="shared" si="112"/>
        <v>C-1111D</v>
      </c>
      <c r="C3573" s="45" t="str">
        <f t="shared" si="111"/>
        <v/>
      </c>
      <c r="D3573" s="6" t="s">
        <v>499</v>
      </c>
      <c r="E3573" s="7" t="s">
        <v>1193</v>
      </c>
      <c r="F3573" s="8"/>
      <c r="G3573" s="9"/>
      <c r="H3573" s="9"/>
      <c r="I3573" s="47">
        <v>42000</v>
      </c>
      <c r="J3573" s="10">
        <v>7</v>
      </c>
    </row>
    <row r="3574" spans="1:10" x14ac:dyDescent="0.3">
      <c r="A3574" t="str" cm="1">
        <f t="array" ref="A3574">IFERROR(_xlfn.XLOOKUP(1,(Hoja1!$B$5:$B$1097=B3574)*(Hoja1!$E$5:$E$1097=_xlfn.MAXIFS(Hoja1!$E$5:$E$1097,Hoja1!$B$5:$B$1097,B3574,Hoja1!$E$5:$E$1097,"&lt;="&amp;E3574)),Hoja1!$C$5:$C$1097,""),"")</f>
        <v>CONST_1184_KTIA</v>
      </c>
      <c r="B3574" s="45" t="str">
        <f t="shared" si="112"/>
        <v>C-1184</v>
      </c>
      <c r="C3574" s="45" t="str">
        <f t="shared" si="111"/>
        <v>KTIA</v>
      </c>
      <c r="D3574" s="6" t="s">
        <v>483</v>
      </c>
      <c r="E3574" s="7" t="s">
        <v>1194</v>
      </c>
      <c r="F3574" s="8"/>
      <c r="G3574" s="9"/>
      <c r="H3574" s="9"/>
      <c r="I3574" s="47">
        <v>58000</v>
      </c>
      <c r="J3574" s="10">
        <v>8</v>
      </c>
    </row>
    <row r="3575" spans="1:10" x14ac:dyDescent="0.3">
      <c r="A3575" t="str" cm="1">
        <f t="array" ref="A3575">IFERROR(_xlfn.XLOOKUP(1,(Hoja1!$B$5:$B$1097=B3575)*(Hoja1!$E$5:$E$1097=_xlfn.MAXIFS(Hoja1!$E$5:$E$1097,Hoja1!$B$5:$B$1097,B3575,Hoja1!$E$5:$E$1097,"&lt;="&amp;E3575)),Hoja1!$C$5:$C$1097,""),"")</f>
        <v>CONST_1112_JSA</v>
      </c>
      <c r="B3575" s="45" t="str">
        <f t="shared" si="112"/>
        <v>C-1112</v>
      </c>
      <c r="C3575" s="45" t="str">
        <f t="shared" si="111"/>
        <v>JSA</v>
      </c>
      <c r="D3575" s="6" t="s">
        <v>485</v>
      </c>
      <c r="E3575" s="7" t="s">
        <v>1195</v>
      </c>
      <c r="F3575" s="8"/>
      <c r="G3575" s="9"/>
      <c r="H3575" s="9"/>
      <c r="I3575" s="47">
        <v>33000</v>
      </c>
      <c r="J3575" s="10">
        <v>7</v>
      </c>
    </row>
    <row r="3576" spans="1:10" x14ac:dyDescent="0.3">
      <c r="A3576" t="str" cm="1">
        <f t="array" ref="A3576">IFERROR(_xlfn.XLOOKUP(1,(Hoja1!$B$5:$B$1097=B3576)*(Hoja1!$E$5:$E$1097=_xlfn.MAXIFS(Hoja1!$E$5:$E$1097,Hoja1!$B$5:$B$1097,B3576,Hoja1!$E$5:$E$1097,"&lt;="&amp;E3576)),Hoja1!$C$5:$C$1097,""),"")</f>
        <v>CONST_1167_JSA</v>
      </c>
      <c r="B3576" s="45" t="str">
        <f t="shared" si="112"/>
        <v>C-1167</v>
      </c>
      <c r="C3576" s="45" t="str">
        <f t="shared" si="111"/>
        <v>JSA</v>
      </c>
      <c r="D3576" s="6" t="s">
        <v>486</v>
      </c>
      <c r="E3576" s="7" t="s">
        <v>1196</v>
      </c>
      <c r="F3576" s="8"/>
      <c r="G3576" s="9"/>
      <c r="H3576" s="9"/>
      <c r="I3576" s="47">
        <v>60000</v>
      </c>
      <c r="J3576" s="10">
        <v>7</v>
      </c>
    </row>
    <row r="3577" spans="1:10" x14ac:dyDescent="0.3">
      <c r="A3577" t="str" cm="1">
        <f t="array" ref="A3577">IFERROR(_xlfn.XLOOKUP(1,(Hoja1!$B$5:$B$1097=B3577)*(Hoja1!$E$5:$E$1097=_xlfn.MAXIFS(Hoja1!$E$5:$E$1097,Hoja1!$B$5:$B$1097,B3577,Hoja1!$E$5:$E$1097,"&lt;="&amp;E3577)),Hoja1!$C$5:$C$1097,""),"")</f>
        <v>CONST_1113_JSA</v>
      </c>
      <c r="B3577" s="45" t="str">
        <f t="shared" si="112"/>
        <v>C-1113</v>
      </c>
      <c r="C3577" s="45" t="str">
        <f t="shared" si="111"/>
        <v>JSA</v>
      </c>
      <c r="D3577" s="6" t="s">
        <v>487</v>
      </c>
      <c r="E3577" s="7" t="s">
        <v>1197</v>
      </c>
      <c r="F3577" s="8"/>
      <c r="G3577" s="9"/>
      <c r="H3577" s="9"/>
      <c r="I3577" s="47">
        <v>70000</v>
      </c>
      <c r="J3577" s="10">
        <v>7</v>
      </c>
    </row>
    <row r="3578" spans="1:10" x14ac:dyDescent="0.3">
      <c r="A3578" t="str" cm="1">
        <f t="array" ref="A3578">IFERROR(_xlfn.XLOOKUP(1,(Hoja1!$B$5:$B$1097=B3578)*(Hoja1!$E$5:$E$1097=_xlfn.MAXIFS(Hoja1!$E$5:$E$1097,Hoja1!$B$5:$B$1097,B3578,Hoja1!$E$5:$E$1097,"&lt;="&amp;E3578)),Hoja1!$C$5:$C$1097,""),"")</f>
        <v>CONST_1123_JSA</v>
      </c>
      <c r="B3578" s="45" t="str">
        <f t="shared" si="112"/>
        <v>C-1123</v>
      </c>
      <c r="C3578" s="45" t="str">
        <f t="shared" si="111"/>
        <v>JSA</v>
      </c>
      <c r="D3578" s="6" t="s">
        <v>482</v>
      </c>
      <c r="E3578" s="7" t="s">
        <v>1198</v>
      </c>
      <c r="F3578" s="8"/>
      <c r="G3578" s="9"/>
      <c r="H3578" s="9"/>
      <c r="I3578" s="47">
        <v>28000</v>
      </c>
      <c r="J3578" s="10">
        <v>7</v>
      </c>
    </row>
    <row r="3579" spans="1:10" x14ac:dyDescent="0.3">
      <c r="A3579" t="str" cm="1">
        <f t="array" ref="A3579">IFERROR(_xlfn.XLOOKUP(1,(Hoja1!$B$5:$B$1097=B3579)*(Hoja1!$E$5:$E$1097=_xlfn.MAXIFS(Hoja1!$E$5:$E$1097,Hoja1!$B$5:$B$1097,B3579,Hoja1!$E$5:$E$1097,"&lt;="&amp;E3579)),Hoja1!$C$5:$C$1097,""),"")</f>
        <v>CONST_1122_JSA</v>
      </c>
      <c r="B3579" s="45" t="str">
        <f t="shared" si="112"/>
        <v>C-1122</v>
      </c>
      <c r="C3579" s="45" t="str">
        <f t="shared" si="111"/>
        <v>JSA</v>
      </c>
      <c r="D3579" s="6" t="s">
        <v>481</v>
      </c>
      <c r="E3579" s="7" t="s">
        <v>1199</v>
      </c>
      <c r="F3579" s="8"/>
      <c r="G3579" s="9"/>
      <c r="H3579" s="9"/>
      <c r="I3579" s="47">
        <v>24000</v>
      </c>
      <c r="J3579" s="10">
        <v>8</v>
      </c>
    </row>
    <row r="3580" spans="1:10" x14ac:dyDescent="0.3">
      <c r="A3580" t="str" cm="1">
        <f t="array" ref="A3580">IFERROR(_xlfn.XLOOKUP(1,(Hoja1!$B$5:$B$1097=B3580)*(Hoja1!$E$5:$E$1097=_xlfn.MAXIFS(Hoja1!$E$5:$E$1097,Hoja1!$B$5:$B$1097,B3580,Hoja1!$E$5:$E$1097,"&lt;="&amp;E3580)),Hoja1!$C$5:$C$1097,""),"")</f>
        <v>CONST_1124_JSA</v>
      </c>
      <c r="B3580" s="45" t="str">
        <f t="shared" si="112"/>
        <v>C-1124</v>
      </c>
      <c r="C3580" s="45" t="str">
        <f t="shared" si="111"/>
        <v>JSA</v>
      </c>
      <c r="D3580" s="6" t="s">
        <v>477</v>
      </c>
      <c r="E3580" s="7" t="s">
        <v>1200</v>
      </c>
      <c r="F3580" s="8"/>
      <c r="G3580" s="9"/>
      <c r="H3580" s="9"/>
      <c r="I3580" s="47">
        <v>39000</v>
      </c>
      <c r="J3580" s="10">
        <v>7</v>
      </c>
    </row>
    <row r="3581" spans="1:10" x14ac:dyDescent="0.3">
      <c r="A3581" t="str" cm="1">
        <f t="array" ref="A3581">IFERROR(_xlfn.XLOOKUP(1,(Hoja1!$B$5:$B$1097=B3581)*(Hoja1!$E$5:$E$1097=_xlfn.MAXIFS(Hoja1!$E$5:$E$1097,Hoja1!$B$5:$B$1097,B3581,Hoja1!$E$5:$E$1097,"&lt;="&amp;E3581)),Hoja1!$C$5:$C$1097,""),"")</f>
        <v>CONST_1121_JSA</v>
      </c>
      <c r="B3581" s="45" t="str">
        <f t="shared" si="112"/>
        <v>C-1121</v>
      </c>
      <c r="C3581" s="45" t="str">
        <f t="shared" si="111"/>
        <v>JSA</v>
      </c>
      <c r="D3581" s="6" t="s">
        <v>496</v>
      </c>
      <c r="E3581" s="7" t="s">
        <v>1201</v>
      </c>
      <c r="F3581" s="8"/>
      <c r="G3581" s="9"/>
      <c r="H3581" s="9"/>
      <c r="I3581" s="47">
        <v>38000</v>
      </c>
      <c r="J3581" s="10">
        <v>7</v>
      </c>
    </row>
    <row r="3582" spans="1:10" x14ac:dyDescent="0.3">
      <c r="A3582" t="str" cm="1">
        <f t="array" ref="A3582">IFERROR(_xlfn.XLOOKUP(1,(Hoja1!$B$5:$B$1097=B3582)*(Hoja1!$E$5:$E$1097=_xlfn.MAXIFS(Hoja1!$E$5:$E$1097,Hoja1!$B$5:$B$1097,B3582,Hoja1!$E$5:$E$1097,"&lt;="&amp;E3582)),Hoja1!$C$5:$C$1097,""),"")</f>
        <v>CONST_1149_KTIA</v>
      </c>
      <c r="B3582" s="45" t="str">
        <f t="shared" si="112"/>
        <v>C-1149</v>
      </c>
      <c r="C3582" s="45" t="str">
        <f t="shared" si="111"/>
        <v>KTIA</v>
      </c>
      <c r="D3582" s="6" t="s">
        <v>480</v>
      </c>
      <c r="E3582" s="7" t="s">
        <v>1202</v>
      </c>
      <c r="F3582" s="8"/>
      <c r="G3582" s="9"/>
      <c r="H3582" s="9"/>
      <c r="I3582" s="47">
        <v>32000</v>
      </c>
      <c r="J3582" s="10">
        <v>7</v>
      </c>
    </row>
    <row r="3583" spans="1:10" x14ac:dyDescent="0.3">
      <c r="A3583" t="str" cm="1">
        <f t="array" ref="A3583">IFERROR(_xlfn.XLOOKUP(1,(Hoja1!$B$5:$B$1097=B3583)*(Hoja1!$E$5:$E$1097=_xlfn.MAXIFS(Hoja1!$E$5:$E$1097,Hoja1!$B$5:$B$1097,B3583,Hoja1!$E$5:$E$1097,"&lt;="&amp;E3583)),Hoja1!$C$5:$C$1097,""),"")</f>
        <v>CONST_1185_JSA</v>
      </c>
      <c r="B3583" s="45" t="str">
        <f t="shared" si="112"/>
        <v>C-1185</v>
      </c>
      <c r="C3583" s="45" t="str">
        <f t="shared" si="111"/>
        <v>JSA</v>
      </c>
      <c r="D3583" s="6" t="s">
        <v>484</v>
      </c>
      <c r="E3583" s="7" t="s">
        <v>1202</v>
      </c>
      <c r="F3583" s="8"/>
      <c r="G3583" s="9"/>
      <c r="H3583" s="9"/>
      <c r="I3583" s="47">
        <v>29000</v>
      </c>
      <c r="J3583" s="10">
        <v>7</v>
      </c>
    </row>
    <row r="3584" spans="1:10" x14ac:dyDescent="0.3">
      <c r="A3584" t="str" cm="1">
        <f t="array" ref="A3584">IFERROR(_xlfn.XLOOKUP(1,(Hoja1!$B$5:$B$1097=B3584)*(Hoja1!$E$5:$E$1097=_xlfn.MAXIFS(Hoja1!$E$5:$E$1097,Hoja1!$B$5:$B$1097,B3584,Hoja1!$E$5:$E$1097,"&lt;="&amp;E3584)),Hoja1!$C$5:$C$1097,""),"")</f>
        <v>CONST_1136_JSA</v>
      </c>
      <c r="B3584" s="45" t="str">
        <f t="shared" si="112"/>
        <v>C-1136</v>
      </c>
      <c r="C3584" s="45" t="str">
        <f t="shared" si="111"/>
        <v>JSA</v>
      </c>
      <c r="D3584" s="6" t="s">
        <v>491</v>
      </c>
      <c r="E3584" s="7" t="s">
        <v>1203</v>
      </c>
      <c r="F3584" s="8"/>
      <c r="G3584" s="9"/>
      <c r="H3584" s="9"/>
      <c r="I3584" s="47">
        <v>35000</v>
      </c>
      <c r="J3584" s="10">
        <v>7</v>
      </c>
    </row>
    <row r="3585" spans="1:10" x14ac:dyDescent="0.3">
      <c r="A3585" t="str" cm="1">
        <f t="array" ref="A3585">IFERROR(_xlfn.XLOOKUP(1,(Hoja1!$B$5:$B$1097=B3585)*(Hoja1!$E$5:$E$1097=_xlfn.MAXIFS(Hoja1!$E$5:$E$1097,Hoja1!$B$5:$B$1097,B3585,Hoja1!$E$5:$E$1097,"&lt;="&amp;E3585)),Hoja1!$C$5:$C$1097,""),"")</f>
        <v>CONST_1115_JSA</v>
      </c>
      <c r="B3585" s="45" t="str">
        <f t="shared" si="112"/>
        <v>C-1115</v>
      </c>
      <c r="C3585" s="45" t="str">
        <f t="shared" si="111"/>
        <v>JSA</v>
      </c>
      <c r="D3585" s="6" t="s">
        <v>489</v>
      </c>
      <c r="E3585" s="7" t="s">
        <v>1204</v>
      </c>
      <c r="F3585" s="8"/>
      <c r="G3585" s="9"/>
      <c r="H3585" s="9"/>
      <c r="I3585" s="47">
        <v>24000</v>
      </c>
      <c r="J3585" s="10">
        <v>7</v>
      </c>
    </row>
    <row r="3586" spans="1:10" x14ac:dyDescent="0.3">
      <c r="A3586" t="str" cm="1">
        <f t="array" ref="A3586">IFERROR(_xlfn.XLOOKUP(1,(Hoja1!$B$5:$B$1097=B3586)*(Hoja1!$E$5:$E$1097=_xlfn.MAXIFS(Hoja1!$E$5:$E$1097,Hoja1!$B$5:$B$1097,B3586,Hoja1!$E$5:$E$1097,"&lt;="&amp;E3586)),Hoja1!$C$5:$C$1097,""),"")</f>
        <v>CONST_1116_JSA</v>
      </c>
      <c r="B3586" s="45" t="str">
        <f t="shared" si="112"/>
        <v>C-1116</v>
      </c>
      <c r="C3586" s="45" t="str">
        <f t="shared" si="111"/>
        <v>JSA</v>
      </c>
      <c r="D3586" s="6" t="s">
        <v>473</v>
      </c>
      <c r="E3586" s="7" t="s">
        <v>1205</v>
      </c>
      <c r="F3586" s="8"/>
      <c r="G3586" s="9"/>
      <c r="H3586" s="9"/>
      <c r="I3586" s="47">
        <v>65000</v>
      </c>
      <c r="J3586" s="10">
        <v>7</v>
      </c>
    </row>
    <row r="3587" spans="1:10" x14ac:dyDescent="0.3">
      <c r="A3587" t="str" cm="1">
        <f t="array" ref="A3587">IFERROR(_xlfn.XLOOKUP(1,(Hoja1!$B$5:$B$1097=B3587)*(Hoja1!$E$5:$E$1097=_xlfn.MAXIFS(Hoja1!$E$5:$E$1097,Hoja1!$B$5:$B$1097,B3587,Hoja1!$E$5:$E$1097,"&lt;="&amp;E3587)),Hoja1!$C$5:$C$1097,""),"")</f>
        <v>CONST_1129_KTS</v>
      </c>
      <c r="B3587" s="45" t="str">
        <f t="shared" si="112"/>
        <v>C-1129</v>
      </c>
      <c r="C3587" s="45" t="str">
        <f t="shared" ref="C3587:C3650" si="113">IFERROR(MID(A3587,FIND("_",A3587,FIND("_",A3587)+1)+1,LEN(A3587)),"")</f>
        <v>KTS</v>
      </c>
      <c r="D3587" s="6" t="s">
        <v>490</v>
      </c>
      <c r="E3587" s="7" t="s">
        <v>1206</v>
      </c>
      <c r="F3587" s="8"/>
      <c r="G3587" s="9"/>
      <c r="H3587" s="9"/>
      <c r="I3587" s="47">
        <v>50000</v>
      </c>
      <c r="J3587" s="10">
        <v>7</v>
      </c>
    </row>
    <row r="3588" spans="1:10" x14ac:dyDescent="0.3">
      <c r="A3588" t="str" cm="1">
        <f t="array" ref="A3588">IFERROR(_xlfn.XLOOKUP(1,(Hoja1!$B$5:$B$1097=B3588)*(Hoja1!$E$5:$E$1097=_xlfn.MAXIFS(Hoja1!$E$5:$E$1097,Hoja1!$B$5:$B$1097,B3588,Hoja1!$E$5:$E$1097,"&lt;="&amp;E3588)),Hoja1!$C$5:$C$1097,""),"")</f>
        <v>CONST_1154D_KTIA</v>
      </c>
      <c r="B3588" s="45" t="str">
        <f t="shared" si="112"/>
        <v>C-1154D</v>
      </c>
      <c r="C3588" s="45" t="str">
        <f t="shared" si="113"/>
        <v>KTIA</v>
      </c>
      <c r="D3588" s="6" t="s">
        <v>472</v>
      </c>
      <c r="E3588" s="7" t="s">
        <v>1207</v>
      </c>
      <c r="F3588" s="8"/>
      <c r="G3588" s="9"/>
      <c r="H3588" s="9"/>
      <c r="I3588" s="47">
        <v>70000</v>
      </c>
      <c r="J3588" s="10">
        <v>7</v>
      </c>
    </row>
    <row r="3589" spans="1:10" x14ac:dyDescent="0.3">
      <c r="A3589" t="str" cm="1">
        <f t="array" ref="A3589">IFERROR(_xlfn.XLOOKUP(1,(Hoja1!$B$5:$B$1097=B3589)*(Hoja1!$E$5:$E$1097=_xlfn.MAXIFS(Hoja1!$E$5:$E$1097,Hoja1!$B$5:$B$1097,B3589,Hoja1!$E$5:$E$1097,"&lt;="&amp;E3589)),Hoja1!$C$5:$C$1097,""),"")</f>
        <v>CONST_1111D_KTIA</v>
      </c>
      <c r="B3589" s="45" t="str">
        <f t="shared" si="112"/>
        <v>C-1111D</v>
      </c>
      <c r="C3589" s="45" t="str">
        <f t="shared" si="113"/>
        <v>KTIA</v>
      </c>
      <c r="D3589" s="6" t="s">
        <v>499</v>
      </c>
      <c r="E3589" s="7" t="s">
        <v>1208</v>
      </c>
      <c r="F3589" s="8"/>
      <c r="G3589" s="9"/>
      <c r="H3589" s="9"/>
      <c r="I3589" s="47">
        <v>50000</v>
      </c>
      <c r="J3589" s="10">
        <v>8</v>
      </c>
    </row>
    <row r="3590" spans="1:10" x14ac:dyDescent="0.3">
      <c r="A3590" t="str" cm="1">
        <f t="array" ref="A3590">IFERROR(_xlfn.XLOOKUP(1,(Hoja1!$B$5:$B$1097=B3590)*(Hoja1!$E$5:$E$1097=_xlfn.MAXIFS(Hoja1!$E$5:$E$1097,Hoja1!$B$5:$B$1097,B3590,Hoja1!$E$5:$E$1097,"&lt;="&amp;E3590)),Hoja1!$C$5:$C$1097,""),"")</f>
        <v>CONST_1111D_KTIA</v>
      </c>
      <c r="B3590" s="45" t="str">
        <f t="shared" si="112"/>
        <v>C-1111D</v>
      </c>
      <c r="C3590" s="45" t="str">
        <f t="shared" si="113"/>
        <v>KTIA</v>
      </c>
      <c r="D3590" s="6" t="s">
        <v>499</v>
      </c>
      <c r="E3590" s="7" t="s">
        <v>1209</v>
      </c>
      <c r="F3590" s="8"/>
      <c r="G3590" s="9"/>
      <c r="H3590" s="9"/>
      <c r="I3590" s="47">
        <v>52000</v>
      </c>
      <c r="J3590" s="10">
        <v>8</v>
      </c>
    </row>
    <row r="3591" spans="1:10" x14ac:dyDescent="0.3">
      <c r="A3591" t="str" cm="1">
        <f t="array" ref="A3591">IFERROR(_xlfn.XLOOKUP(1,(Hoja1!$B$5:$B$1097=B3591)*(Hoja1!$E$5:$E$1097=_xlfn.MAXIFS(Hoja1!$E$5:$E$1097,Hoja1!$B$5:$B$1097,B3591,Hoja1!$E$5:$E$1097,"&lt;="&amp;E3591)),Hoja1!$C$5:$C$1097,""),"")</f>
        <v>CONST_1154D_KTIA</v>
      </c>
      <c r="B3591" s="45" t="str">
        <f t="shared" si="112"/>
        <v>C-1154D</v>
      </c>
      <c r="C3591" s="45" t="str">
        <f t="shared" si="113"/>
        <v>KTIA</v>
      </c>
      <c r="D3591" s="6" t="s">
        <v>472</v>
      </c>
      <c r="E3591" s="7" t="s">
        <v>1210</v>
      </c>
      <c r="F3591" s="8"/>
      <c r="G3591" s="9"/>
      <c r="H3591" s="9"/>
      <c r="I3591" s="47">
        <v>76000</v>
      </c>
      <c r="J3591" s="10">
        <v>7</v>
      </c>
    </row>
    <row r="3592" spans="1:10" x14ac:dyDescent="0.3">
      <c r="A3592" t="str" cm="1">
        <f t="array" ref="A3592">IFERROR(_xlfn.XLOOKUP(1,(Hoja1!$B$5:$B$1097=B3592)*(Hoja1!$E$5:$E$1097=_xlfn.MAXIFS(Hoja1!$E$5:$E$1097,Hoja1!$B$5:$B$1097,B3592,Hoja1!$E$5:$E$1097,"&lt;="&amp;E3592)),Hoja1!$C$5:$C$1097,""),"")</f>
        <v/>
      </c>
      <c r="B3592" s="45" t="str">
        <f t="shared" si="112"/>
        <v>C-1130</v>
      </c>
      <c r="C3592" s="45" t="str">
        <f t="shared" si="113"/>
        <v/>
      </c>
      <c r="D3592" s="6" t="s">
        <v>498</v>
      </c>
      <c r="E3592" s="7" t="s">
        <v>1211</v>
      </c>
      <c r="F3592" s="8"/>
      <c r="G3592" s="9"/>
      <c r="H3592" s="9"/>
      <c r="I3592" s="47">
        <v>97000</v>
      </c>
      <c r="J3592" s="10">
        <v>8</v>
      </c>
    </row>
    <row r="3593" spans="1:10" x14ac:dyDescent="0.3">
      <c r="A3593" t="str" cm="1">
        <f t="array" ref="A3593">IFERROR(_xlfn.XLOOKUP(1,(Hoja1!$B$5:$B$1097=B3593)*(Hoja1!$E$5:$E$1097=_xlfn.MAXIFS(Hoja1!$E$5:$E$1097,Hoja1!$B$5:$B$1097,B3593,Hoja1!$E$5:$E$1097,"&lt;="&amp;E3593)),Hoja1!$C$5:$C$1097,""),"")</f>
        <v/>
      </c>
      <c r="B3593" s="45" t="str">
        <f t="shared" si="112"/>
        <v>C-1130</v>
      </c>
      <c r="C3593" s="45" t="str">
        <f t="shared" si="113"/>
        <v/>
      </c>
      <c r="D3593" s="6" t="s">
        <v>498</v>
      </c>
      <c r="E3593" s="7" t="s">
        <v>1212</v>
      </c>
      <c r="F3593" s="8"/>
      <c r="G3593" s="9"/>
      <c r="H3593" s="9"/>
      <c r="I3593" s="47">
        <v>95000</v>
      </c>
      <c r="J3593" s="10">
        <v>8</v>
      </c>
    </row>
    <row r="3594" spans="1:10" x14ac:dyDescent="0.3">
      <c r="A3594" t="str" cm="1">
        <f t="array" ref="A3594">IFERROR(_xlfn.XLOOKUP(1,(Hoja1!$B$5:$B$1097=B3594)*(Hoja1!$E$5:$E$1097=_xlfn.MAXIFS(Hoja1!$E$5:$E$1097,Hoja1!$B$5:$B$1097,B3594,Hoja1!$E$5:$E$1097,"&lt;="&amp;E3594)),Hoja1!$C$5:$C$1097,""),"")</f>
        <v/>
      </c>
      <c r="B3594" s="45" t="str">
        <f t="shared" si="112"/>
        <v>C-1130</v>
      </c>
      <c r="C3594" s="45" t="str">
        <f t="shared" si="113"/>
        <v/>
      </c>
      <c r="D3594" s="6" t="s">
        <v>498</v>
      </c>
      <c r="E3594" s="7" t="s">
        <v>1213</v>
      </c>
      <c r="F3594" s="8"/>
      <c r="G3594" s="9"/>
      <c r="H3594" s="9"/>
      <c r="I3594" s="47">
        <v>91000</v>
      </c>
      <c r="J3594" s="10">
        <v>8</v>
      </c>
    </row>
    <row r="3595" spans="1:10" x14ac:dyDescent="0.3">
      <c r="A3595" t="str" cm="1">
        <f t="array" ref="A3595">IFERROR(_xlfn.XLOOKUP(1,(Hoja1!$B$5:$B$1097=B3595)*(Hoja1!$E$5:$E$1097=_xlfn.MAXIFS(Hoja1!$E$5:$E$1097,Hoja1!$B$5:$B$1097,B3595,Hoja1!$E$5:$E$1097,"&lt;="&amp;E3595)),Hoja1!$C$5:$C$1097,""),"")</f>
        <v/>
      </c>
      <c r="B3595" s="45" t="str">
        <f t="shared" si="112"/>
        <v>C-1130</v>
      </c>
      <c r="C3595" s="45" t="str">
        <f t="shared" si="113"/>
        <v/>
      </c>
      <c r="D3595" s="6" t="s">
        <v>498</v>
      </c>
      <c r="E3595" s="7" t="s">
        <v>1214</v>
      </c>
      <c r="F3595" s="8"/>
      <c r="G3595" s="9"/>
      <c r="H3595" s="9"/>
      <c r="I3595" s="47">
        <v>83000</v>
      </c>
      <c r="J3595" s="10">
        <v>8</v>
      </c>
    </row>
    <row r="3596" spans="1:10" x14ac:dyDescent="0.3">
      <c r="A3596" t="str" cm="1">
        <f t="array" ref="A3596">IFERROR(_xlfn.XLOOKUP(1,(Hoja1!$B$5:$B$1097=B3596)*(Hoja1!$E$5:$E$1097=_xlfn.MAXIFS(Hoja1!$E$5:$E$1097,Hoja1!$B$5:$B$1097,B3596,Hoja1!$E$5:$E$1097,"&lt;="&amp;E3596)),Hoja1!$C$5:$C$1097,""),"")</f>
        <v/>
      </c>
      <c r="B3596" s="45" t="str">
        <f t="shared" si="112"/>
        <v>C-1130</v>
      </c>
      <c r="C3596" s="45" t="str">
        <f t="shared" si="113"/>
        <v/>
      </c>
      <c r="D3596" s="6" t="s">
        <v>498</v>
      </c>
      <c r="E3596" s="7" t="s">
        <v>1215</v>
      </c>
      <c r="F3596" s="8"/>
      <c r="G3596" s="9"/>
      <c r="H3596" s="9"/>
      <c r="I3596" s="47">
        <v>77000</v>
      </c>
      <c r="J3596" s="10">
        <v>8</v>
      </c>
    </row>
    <row r="3597" spans="1:10" x14ac:dyDescent="0.3">
      <c r="A3597" t="str" cm="1">
        <f t="array" ref="A3597">IFERROR(_xlfn.XLOOKUP(1,(Hoja1!$B$5:$B$1097=B3597)*(Hoja1!$E$5:$E$1097=_xlfn.MAXIFS(Hoja1!$E$5:$E$1097,Hoja1!$B$5:$B$1097,B3597,Hoja1!$E$5:$E$1097,"&lt;="&amp;E3597)),Hoja1!$C$5:$C$1097,""),"")</f>
        <v/>
      </c>
      <c r="B3597" s="45" t="str">
        <f t="shared" si="112"/>
        <v>C-1130</v>
      </c>
      <c r="C3597" s="45" t="str">
        <f t="shared" si="113"/>
        <v/>
      </c>
      <c r="D3597" s="6" t="s">
        <v>498</v>
      </c>
      <c r="E3597" s="7" t="s">
        <v>1216</v>
      </c>
      <c r="F3597" s="8"/>
      <c r="G3597" s="9"/>
      <c r="H3597" s="9"/>
      <c r="I3597" s="47">
        <v>75000</v>
      </c>
      <c r="J3597" s="10">
        <v>8</v>
      </c>
    </row>
    <row r="3598" spans="1:10" x14ac:dyDescent="0.3">
      <c r="A3598" t="str" cm="1">
        <f t="array" ref="A3598">IFERROR(_xlfn.XLOOKUP(1,(Hoja1!$B$5:$B$1097=B3598)*(Hoja1!$E$5:$E$1097=_xlfn.MAXIFS(Hoja1!$E$5:$E$1097,Hoja1!$B$5:$B$1097,B3598,Hoja1!$E$5:$E$1097,"&lt;="&amp;E3598)),Hoja1!$C$5:$C$1097,""),"")</f>
        <v/>
      </c>
      <c r="B3598" s="45" t="str">
        <f t="shared" ref="B3598:B3661" si="114">IF(LEFT(D3598,1)="T","T-","C-")&amp;TRIM(RIGHT(D3598,LEN(D3598)-SEARCH(" ",D3598)))</f>
        <v>C-1130</v>
      </c>
      <c r="C3598" s="45" t="str">
        <f t="shared" si="113"/>
        <v/>
      </c>
      <c r="D3598" s="6" t="s">
        <v>498</v>
      </c>
      <c r="E3598" s="7" t="s">
        <v>1217</v>
      </c>
      <c r="F3598" s="8"/>
      <c r="G3598" s="9"/>
      <c r="H3598" s="9"/>
      <c r="I3598" s="47">
        <v>64000</v>
      </c>
      <c r="J3598" s="10">
        <v>8</v>
      </c>
    </row>
    <row r="3599" spans="1:10" x14ac:dyDescent="0.3">
      <c r="A3599" t="str" cm="1">
        <f t="array" ref="A3599">IFERROR(_xlfn.XLOOKUP(1,(Hoja1!$B$5:$B$1097=B3599)*(Hoja1!$E$5:$E$1097=_xlfn.MAXIFS(Hoja1!$E$5:$E$1097,Hoja1!$B$5:$B$1097,B3599,Hoja1!$E$5:$E$1097,"&lt;="&amp;E3599)),Hoja1!$C$5:$C$1097,""),"")</f>
        <v/>
      </c>
      <c r="B3599" s="45" t="str">
        <f t="shared" si="114"/>
        <v>C-1130</v>
      </c>
      <c r="C3599" s="45" t="str">
        <f t="shared" si="113"/>
        <v/>
      </c>
      <c r="D3599" s="6" t="s">
        <v>498</v>
      </c>
      <c r="E3599" s="7" t="s">
        <v>1218</v>
      </c>
      <c r="F3599" s="8"/>
      <c r="G3599" s="9"/>
      <c r="H3599" s="9"/>
      <c r="I3599" s="47">
        <v>69000</v>
      </c>
      <c r="J3599" s="10">
        <v>8</v>
      </c>
    </row>
    <row r="3600" spans="1:10" x14ac:dyDescent="0.3">
      <c r="A3600" t="str" cm="1">
        <f t="array" ref="A3600">IFERROR(_xlfn.XLOOKUP(1,(Hoja1!$B$5:$B$1097=B3600)*(Hoja1!$E$5:$E$1097=_xlfn.MAXIFS(Hoja1!$E$5:$E$1097,Hoja1!$B$5:$B$1097,B3600,Hoja1!$E$5:$E$1097,"&lt;="&amp;E3600)),Hoja1!$C$5:$C$1097,""),"")</f>
        <v/>
      </c>
      <c r="B3600" s="45" t="str">
        <f t="shared" si="114"/>
        <v>C-1130</v>
      </c>
      <c r="C3600" s="45" t="str">
        <f t="shared" si="113"/>
        <v/>
      </c>
      <c r="D3600" s="6" t="s">
        <v>498</v>
      </c>
      <c r="E3600" s="7" t="s">
        <v>1219</v>
      </c>
      <c r="F3600" s="8"/>
      <c r="G3600" s="9"/>
      <c r="H3600" s="9"/>
      <c r="I3600" s="47">
        <v>69000</v>
      </c>
      <c r="J3600" s="10">
        <v>8</v>
      </c>
    </row>
    <row r="3601" spans="1:10" x14ac:dyDescent="0.3">
      <c r="A3601" t="str" cm="1">
        <f t="array" ref="A3601">IFERROR(_xlfn.XLOOKUP(1,(Hoja1!$B$5:$B$1097=B3601)*(Hoja1!$E$5:$E$1097=_xlfn.MAXIFS(Hoja1!$E$5:$E$1097,Hoja1!$B$5:$B$1097,B3601,Hoja1!$E$5:$E$1097,"&lt;="&amp;E3601)),Hoja1!$C$5:$C$1097,""),"")</f>
        <v/>
      </c>
      <c r="B3601" s="45" t="str">
        <f t="shared" si="114"/>
        <v>C-1130</v>
      </c>
      <c r="C3601" s="45" t="str">
        <f t="shared" si="113"/>
        <v/>
      </c>
      <c r="D3601" s="6" t="s">
        <v>498</v>
      </c>
      <c r="E3601" s="7" t="s">
        <v>1220</v>
      </c>
      <c r="F3601" s="8"/>
      <c r="G3601" s="9"/>
      <c r="H3601" s="9"/>
      <c r="I3601" s="47">
        <v>70000</v>
      </c>
      <c r="J3601" s="10">
        <v>8</v>
      </c>
    </row>
    <row r="3602" spans="1:10" x14ac:dyDescent="0.3">
      <c r="A3602" t="str" cm="1">
        <f t="array" ref="A3602">IFERROR(_xlfn.XLOOKUP(1,(Hoja1!$B$5:$B$1097=B3602)*(Hoja1!$E$5:$E$1097=_xlfn.MAXIFS(Hoja1!$E$5:$E$1097,Hoja1!$B$5:$B$1097,B3602,Hoja1!$E$5:$E$1097,"&lt;="&amp;E3602)),Hoja1!$C$5:$C$1097,""),"")</f>
        <v/>
      </c>
      <c r="B3602" s="45" t="str">
        <f t="shared" si="114"/>
        <v>C-1130</v>
      </c>
      <c r="C3602" s="45" t="str">
        <f t="shared" si="113"/>
        <v/>
      </c>
      <c r="D3602" s="6" t="s">
        <v>498</v>
      </c>
      <c r="E3602" s="7" t="s">
        <v>1221</v>
      </c>
      <c r="F3602" s="8"/>
      <c r="G3602" s="9"/>
      <c r="H3602" s="9"/>
      <c r="I3602" s="47">
        <v>68000</v>
      </c>
      <c r="J3602" s="10">
        <v>8</v>
      </c>
    </row>
    <row r="3603" spans="1:10" x14ac:dyDescent="0.3">
      <c r="A3603" t="str" cm="1">
        <f t="array" ref="A3603">IFERROR(_xlfn.XLOOKUP(1,(Hoja1!$B$5:$B$1097=B3603)*(Hoja1!$E$5:$E$1097=_xlfn.MAXIFS(Hoja1!$E$5:$E$1097,Hoja1!$B$5:$B$1097,B3603,Hoja1!$E$5:$E$1097,"&lt;="&amp;E3603)),Hoja1!$C$5:$C$1097,""),"")</f>
        <v/>
      </c>
      <c r="B3603" s="45" t="str">
        <f t="shared" si="114"/>
        <v>C-1130</v>
      </c>
      <c r="C3603" s="45" t="str">
        <f t="shared" si="113"/>
        <v/>
      </c>
      <c r="D3603" s="6" t="s">
        <v>498</v>
      </c>
      <c r="E3603" s="7" t="s">
        <v>1222</v>
      </c>
      <c r="F3603" s="8"/>
      <c r="G3603" s="9"/>
      <c r="H3603" s="9"/>
      <c r="I3603" s="47">
        <v>73000</v>
      </c>
      <c r="J3603" s="10">
        <v>8</v>
      </c>
    </row>
    <row r="3604" spans="1:10" x14ac:dyDescent="0.3">
      <c r="A3604" t="str" cm="1">
        <f t="array" ref="A3604">IFERROR(_xlfn.XLOOKUP(1,(Hoja1!$B$5:$B$1097=B3604)*(Hoja1!$E$5:$E$1097=_xlfn.MAXIFS(Hoja1!$E$5:$E$1097,Hoja1!$B$5:$B$1097,B3604,Hoja1!$E$5:$E$1097,"&lt;="&amp;E3604)),Hoja1!$C$5:$C$1097,""),"")</f>
        <v/>
      </c>
      <c r="B3604" s="45" t="str">
        <f t="shared" si="114"/>
        <v>C-1130</v>
      </c>
      <c r="C3604" s="45" t="str">
        <f t="shared" si="113"/>
        <v/>
      </c>
      <c r="D3604" s="6" t="s">
        <v>498</v>
      </c>
      <c r="E3604" s="7" t="s">
        <v>1223</v>
      </c>
      <c r="F3604" s="8"/>
      <c r="G3604" s="9"/>
      <c r="H3604" s="9"/>
      <c r="I3604" s="47">
        <v>73000</v>
      </c>
      <c r="J3604" s="10">
        <v>7</v>
      </c>
    </row>
    <row r="3605" spans="1:10" x14ac:dyDescent="0.3">
      <c r="A3605" t="str" cm="1">
        <f t="array" ref="A3605">IFERROR(_xlfn.XLOOKUP(1,(Hoja1!$B$5:$B$1097=B3605)*(Hoja1!$E$5:$E$1097=_xlfn.MAXIFS(Hoja1!$E$5:$E$1097,Hoja1!$B$5:$B$1097,B3605,Hoja1!$E$5:$E$1097,"&lt;="&amp;E3605)),Hoja1!$C$5:$C$1097,""),"")</f>
        <v/>
      </c>
      <c r="B3605" s="45" t="str">
        <f t="shared" si="114"/>
        <v>C-1130</v>
      </c>
      <c r="C3605" s="45" t="str">
        <f t="shared" si="113"/>
        <v/>
      </c>
      <c r="D3605" s="6" t="s">
        <v>498</v>
      </c>
      <c r="E3605" s="7" t="s">
        <v>1224</v>
      </c>
      <c r="F3605" s="8"/>
      <c r="G3605" s="9"/>
      <c r="H3605" s="9"/>
      <c r="I3605" s="47">
        <v>73000</v>
      </c>
      <c r="J3605" s="10">
        <v>7</v>
      </c>
    </row>
    <row r="3606" spans="1:10" x14ac:dyDescent="0.3">
      <c r="A3606" t="str" cm="1">
        <f t="array" ref="A3606">IFERROR(_xlfn.XLOOKUP(1,(Hoja1!$B$5:$B$1097=B3606)*(Hoja1!$E$5:$E$1097=_xlfn.MAXIFS(Hoja1!$E$5:$E$1097,Hoja1!$B$5:$B$1097,B3606,Hoja1!$E$5:$E$1097,"&lt;="&amp;E3606)),Hoja1!$C$5:$C$1097,""),"")</f>
        <v/>
      </c>
      <c r="B3606" s="45" t="str">
        <f t="shared" si="114"/>
        <v>C-1130</v>
      </c>
      <c r="C3606" s="45" t="str">
        <f t="shared" si="113"/>
        <v/>
      </c>
      <c r="D3606" s="6" t="s">
        <v>498</v>
      </c>
      <c r="E3606" s="7" t="s">
        <v>1225</v>
      </c>
      <c r="F3606" s="8"/>
      <c r="G3606" s="9"/>
      <c r="H3606" s="9"/>
      <c r="I3606" s="47">
        <v>71000</v>
      </c>
      <c r="J3606" s="10">
        <v>7</v>
      </c>
    </row>
    <row r="3607" spans="1:10" x14ac:dyDescent="0.3">
      <c r="A3607" t="str" cm="1">
        <f t="array" ref="A3607">IFERROR(_xlfn.XLOOKUP(1,(Hoja1!$B$5:$B$1097=B3607)*(Hoja1!$E$5:$E$1097=_xlfn.MAXIFS(Hoja1!$E$5:$E$1097,Hoja1!$B$5:$B$1097,B3607,Hoja1!$E$5:$E$1097,"&lt;="&amp;E3607)),Hoja1!$C$5:$C$1097,""),"")</f>
        <v/>
      </c>
      <c r="B3607" s="45" t="str">
        <f t="shared" si="114"/>
        <v>C-1130</v>
      </c>
      <c r="C3607" s="45" t="str">
        <f t="shared" si="113"/>
        <v/>
      </c>
      <c r="D3607" s="6" t="s">
        <v>498</v>
      </c>
      <c r="E3607" s="7" t="s">
        <v>1226</v>
      </c>
      <c r="F3607" s="8"/>
      <c r="G3607" s="9"/>
      <c r="H3607" s="9"/>
      <c r="I3607" s="47">
        <v>72000</v>
      </c>
      <c r="J3607" s="10">
        <v>7</v>
      </c>
    </row>
    <row r="3608" spans="1:10" x14ac:dyDescent="0.3">
      <c r="A3608" t="str" cm="1">
        <f t="array" ref="A3608">IFERROR(_xlfn.XLOOKUP(1,(Hoja1!$B$5:$B$1097=B3608)*(Hoja1!$E$5:$E$1097=_xlfn.MAXIFS(Hoja1!$E$5:$E$1097,Hoja1!$B$5:$B$1097,B3608,Hoja1!$E$5:$E$1097,"&lt;="&amp;E3608)),Hoja1!$C$5:$C$1097,""),"")</f>
        <v>CONST_1154D_KTIA</v>
      </c>
      <c r="B3608" s="45" t="str">
        <f t="shared" si="114"/>
        <v>C-1154D</v>
      </c>
      <c r="C3608" s="45" t="str">
        <f t="shared" si="113"/>
        <v>KTIA</v>
      </c>
      <c r="D3608" s="6" t="s">
        <v>472</v>
      </c>
      <c r="E3608" s="7" t="s">
        <v>1227</v>
      </c>
      <c r="F3608" s="8"/>
      <c r="G3608" s="9"/>
      <c r="H3608" s="9"/>
      <c r="I3608" s="47">
        <v>66000</v>
      </c>
      <c r="J3608" s="10">
        <v>8</v>
      </c>
    </row>
    <row r="3609" spans="1:10" x14ac:dyDescent="0.3">
      <c r="A3609" t="str" cm="1">
        <f t="array" ref="A3609">IFERROR(_xlfn.XLOOKUP(1,(Hoja1!$B$5:$B$1097=B3609)*(Hoja1!$E$5:$E$1097=_xlfn.MAXIFS(Hoja1!$E$5:$E$1097,Hoja1!$B$5:$B$1097,B3609,Hoja1!$E$5:$E$1097,"&lt;="&amp;E3609)),Hoja1!$C$5:$C$1097,""),"")</f>
        <v>CONST_1111D_KTIA</v>
      </c>
      <c r="B3609" s="45" t="str">
        <f t="shared" si="114"/>
        <v>C-1111D</v>
      </c>
      <c r="C3609" s="45" t="str">
        <f t="shared" si="113"/>
        <v>KTIA</v>
      </c>
      <c r="D3609" s="6" t="s">
        <v>499</v>
      </c>
      <c r="E3609" s="7" t="s">
        <v>1228</v>
      </c>
      <c r="F3609" s="8"/>
      <c r="G3609" s="9"/>
      <c r="H3609" s="9"/>
      <c r="I3609" s="47">
        <v>55000</v>
      </c>
      <c r="J3609" s="10">
        <v>8</v>
      </c>
    </row>
    <row r="3610" spans="1:10" x14ac:dyDescent="0.3">
      <c r="A3610" t="str" cm="1">
        <f t="array" ref="A3610">IFERROR(_xlfn.XLOOKUP(1,(Hoja1!$B$5:$B$1097=B3610)*(Hoja1!$E$5:$E$1097=_xlfn.MAXIFS(Hoja1!$E$5:$E$1097,Hoja1!$B$5:$B$1097,B3610,Hoja1!$E$5:$E$1097,"&lt;="&amp;E3610)),Hoja1!$C$5:$C$1097,""),"")</f>
        <v>CONST_1115_JSA</v>
      </c>
      <c r="B3610" s="45" t="str">
        <f t="shared" si="114"/>
        <v>C-1115</v>
      </c>
      <c r="C3610" s="45" t="str">
        <f t="shared" si="113"/>
        <v>JSA</v>
      </c>
      <c r="D3610" s="6" t="s">
        <v>489</v>
      </c>
      <c r="E3610" s="7" t="s">
        <v>1229</v>
      </c>
      <c r="F3610" s="8"/>
      <c r="G3610" s="9"/>
      <c r="H3610" s="9"/>
      <c r="I3610" s="47">
        <v>25000</v>
      </c>
      <c r="J3610" s="10">
        <v>8</v>
      </c>
    </row>
    <row r="3611" spans="1:10" x14ac:dyDescent="0.3">
      <c r="A3611" t="str" cm="1">
        <f t="array" ref="A3611">IFERROR(_xlfn.XLOOKUP(1,(Hoja1!$B$5:$B$1097=B3611)*(Hoja1!$E$5:$E$1097=_xlfn.MAXIFS(Hoja1!$E$5:$E$1097,Hoja1!$B$5:$B$1097,B3611,Hoja1!$E$5:$E$1097,"&lt;="&amp;E3611)),Hoja1!$C$5:$C$1097,""),"")</f>
        <v>CONST_1129_KTS</v>
      </c>
      <c r="B3611" s="45" t="str">
        <f t="shared" si="114"/>
        <v>C-1129</v>
      </c>
      <c r="C3611" s="45" t="str">
        <f t="shared" si="113"/>
        <v>KTS</v>
      </c>
      <c r="D3611" s="6" t="s">
        <v>490</v>
      </c>
      <c r="E3611" s="7" t="s">
        <v>1230</v>
      </c>
      <c r="F3611" s="8"/>
      <c r="G3611" s="9"/>
      <c r="H3611" s="9"/>
      <c r="I3611" s="47">
        <v>30000</v>
      </c>
      <c r="J3611" s="10">
        <v>8</v>
      </c>
    </row>
    <row r="3612" spans="1:10" x14ac:dyDescent="0.3">
      <c r="A3612" t="str" cm="1">
        <f t="array" ref="A3612">IFERROR(_xlfn.XLOOKUP(1,(Hoja1!$B$5:$B$1097=B3612)*(Hoja1!$E$5:$E$1097=_xlfn.MAXIFS(Hoja1!$E$5:$E$1097,Hoja1!$B$5:$B$1097,B3612,Hoja1!$E$5:$E$1097,"&lt;="&amp;E3612)),Hoja1!$C$5:$C$1097,""),"")</f>
        <v>CONST_1154_JSA</v>
      </c>
      <c r="B3612" s="45" t="str">
        <f t="shared" si="114"/>
        <v>C-1154</v>
      </c>
      <c r="C3612" s="45" t="str">
        <f t="shared" si="113"/>
        <v>JSA</v>
      </c>
      <c r="D3612" s="6" t="s">
        <v>478</v>
      </c>
      <c r="E3612" s="7" t="s">
        <v>1231</v>
      </c>
      <c r="F3612" s="8"/>
      <c r="G3612" s="9"/>
      <c r="H3612" s="9"/>
      <c r="I3612" s="47">
        <v>62000</v>
      </c>
      <c r="J3612" s="10">
        <v>8</v>
      </c>
    </row>
    <row r="3613" spans="1:10" x14ac:dyDescent="0.3">
      <c r="A3613" t="str" cm="1">
        <f t="array" ref="A3613">IFERROR(_xlfn.XLOOKUP(1,(Hoja1!$B$5:$B$1097=B3613)*(Hoja1!$E$5:$E$1097=_xlfn.MAXIFS(Hoja1!$E$5:$E$1097,Hoja1!$B$5:$B$1097,B3613,Hoja1!$E$5:$E$1097,"&lt;="&amp;E3613)),Hoja1!$C$5:$C$1097,""),"")</f>
        <v>CONST_1111D_KTIA</v>
      </c>
      <c r="B3613" s="45" t="str">
        <f t="shared" si="114"/>
        <v>C-1111D</v>
      </c>
      <c r="C3613" s="45" t="str">
        <f t="shared" si="113"/>
        <v>KTIA</v>
      </c>
      <c r="D3613" s="6" t="s">
        <v>499</v>
      </c>
      <c r="E3613" s="7" t="s">
        <v>1232</v>
      </c>
      <c r="F3613" s="8"/>
      <c r="G3613" s="9"/>
      <c r="H3613" s="9"/>
      <c r="I3613" s="47">
        <v>54000</v>
      </c>
      <c r="J3613" s="10">
        <v>8</v>
      </c>
    </row>
    <row r="3614" spans="1:10" x14ac:dyDescent="0.3">
      <c r="A3614" t="str" cm="1">
        <f t="array" ref="A3614">IFERROR(_xlfn.XLOOKUP(1,(Hoja1!$B$5:$B$1097=B3614)*(Hoja1!$E$5:$E$1097=_xlfn.MAXIFS(Hoja1!$E$5:$E$1097,Hoja1!$B$5:$B$1097,B3614,Hoja1!$E$5:$E$1097,"&lt;="&amp;E3614)),Hoja1!$C$5:$C$1097,""),"")</f>
        <v>CONST_1111_JSA</v>
      </c>
      <c r="B3614" s="45" t="str">
        <f t="shared" si="114"/>
        <v>C-1111</v>
      </c>
      <c r="C3614" s="45" t="str">
        <f t="shared" si="113"/>
        <v>JSA</v>
      </c>
      <c r="D3614" s="6" t="s">
        <v>479</v>
      </c>
      <c r="E3614" s="7" t="s">
        <v>1233</v>
      </c>
      <c r="F3614" s="8"/>
      <c r="G3614" s="9"/>
      <c r="H3614" s="9"/>
      <c r="I3614" s="47">
        <v>52000</v>
      </c>
      <c r="J3614" s="10">
        <v>8</v>
      </c>
    </row>
    <row r="3615" spans="1:10" x14ac:dyDescent="0.3">
      <c r="A3615" t="str" cm="1">
        <f t="array" ref="A3615">IFERROR(_xlfn.XLOOKUP(1,(Hoja1!$B$5:$B$1097=B3615)*(Hoja1!$E$5:$E$1097=_xlfn.MAXIFS(Hoja1!$E$5:$E$1097,Hoja1!$B$5:$B$1097,B3615,Hoja1!$E$5:$E$1097,"&lt;="&amp;E3615)),Hoja1!$C$5:$C$1097,""),"")</f>
        <v>CONST_1149_KTIA</v>
      </c>
      <c r="B3615" s="45" t="str">
        <f t="shared" si="114"/>
        <v>C-1149</v>
      </c>
      <c r="C3615" s="45" t="str">
        <f t="shared" si="113"/>
        <v>KTIA</v>
      </c>
      <c r="D3615" s="6" t="s">
        <v>480</v>
      </c>
      <c r="E3615" s="7" t="s">
        <v>1234</v>
      </c>
      <c r="F3615" s="8"/>
      <c r="G3615" s="9"/>
      <c r="H3615" s="9"/>
      <c r="I3615" s="47">
        <v>24000</v>
      </c>
      <c r="J3615" s="10">
        <v>8</v>
      </c>
    </row>
    <row r="3616" spans="1:10" x14ac:dyDescent="0.3">
      <c r="A3616" t="str" cm="1">
        <f t="array" ref="A3616">IFERROR(_xlfn.XLOOKUP(1,(Hoja1!$B$5:$B$1097=B3616)*(Hoja1!$E$5:$E$1097=_xlfn.MAXIFS(Hoja1!$E$5:$E$1097,Hoja1!$B$5:$B$1097,B3616,Hoja1!$E$5:$E$1097,"&lt;="&amp;E3616)),Hoja1!$C$5:$C$1097,""),"")</f>
        <v>CONST_1110_JSA</v>
      </c>
      <c r="B3616" s="45" t="str">
        <f t="shared" si="114"/>
        <v>C-1110</v>
      </c>
      <c r="C3616" s="45" t="str">
        <f t="shared" si="113"/>
        <v>JSA</v>
      </c>
      <c r="D3616" s="6" t="s">
        <v>497</v>
      </c>
      <c r="E3616" s="7" t="s">
        <v>1235</v>
      </c>
      <c r="F3616" s="8"/>
      <c r="G3616" s="9"/>
      <c r="H3616" s="9"/>
      <c r="I3616" s="47">
        <v>42000</v>
      </c>
      <c r="J3616" s="10">
        <v>8</v>
      </c>
    </row>
    <row r="3617" spans="1:10" x14ac:dyDescent="0.3">
      <c r="A3617" t="str" cm="1">
        <f t="array" ref="A3617">IFERROR(_xlfn.XLOOKUP(1,(Hoja1!$B$5:$B$1097=B3617)*(Hoja1!$E$5:$E$1097=_xlfn.MAXIFS(Hoja1!$E$5:$E$1097,Hoja1!$B$5:$B$1097,B3617,Hoja1!$E$5:$E$1097,"&lt;="&amp;E3617)),Hoja1!$C$5:$C$1097,""),"")</f>
        <v>CONST_1110_JSA</v>
      </c>
      <c r="B3617" s="45" t="str">
        <f t="shared" si="114"/>
        <v>C-1110</v>
      </c>
      <c r="C3617" s="45" t="str">
        <f t="shared" si="113"/>
        <v>JSA</v>
      </c>
      <c r="D3617" s="6" t="s">
        <v>497</v>
      </c>
      <c r="E3617" s="7" t="s">
        <v>1235</v>
      </c>
      <c r="F3617" s="8"/>
      <c r="G3617" s="9"/>
      <c r="H3617" s="9"/>
      <c r="I3617" s="47">
        <v>42000</v>
      </c>
      <c r="J3617" s="10">
        <v>8</v>
      </c>
    </row>
    <row r="3618" spans="1:10" x14ac:dyDescent="0.3">
      <c r="A3618" t="str" cm="1">
        <f t="array" ref="A3618">IFERROR(_xlfn.XLOOKUP(1,(Hoja1!$B$5:$B$1097=B3618)*(Hoja1!$E$5:$E$1097=_xlfn.MAXIFS(Hoja1!$E$5:$E$1097,Hoja1!$B$5:$B$1097,B3618,Hoja1!$E$5:$E$1097,"&lt;="&amp;E3618)),Hoja1!$C$5:$C$1097,""),"")</f>
        <v>CONST_1185_JSA</v>
      </c>
      <c r="B3618" s="45" t="str">
        <f t="shared" si="114"/>
        <v>C-1185</v>
      </c>
      <c r="C3618" s="45" t="str">
        <f t="shared" si="113"/>
        <v>JSA</v>
      </c>
      <c r="D3618" s="6" t="s">
        <v>484</v>
      </c>
      <c r="E3618" s="7" t="s">
        <v>1236</v>
      </c>
      <c r="F3618" s="8"/>
      <c r="G3618" s="9"/>
      <c r="H3618" s="9"/>
      <c r="I3618" s="47">
        <v>32000</v>
      </c>
      <c r="J3618" s="10">
        <v>8</v>
      </c>
    </row>
    <row r="3619" spans="1:10" x14ac:dyDescent="0.3">
      <c r="A3619" t="str" cm="1">
        <f t="array" ref="A3619">IFERROR(_xlfn.XLOOKUP(1,(Hoja1!$B$5:$B$1097=B3619)*(Hoja1!$E$5:$E$1097=_xlfn.MAXIFS(Hoja1!$E$5:$E$1097,Hoja1!$B$5:$B$1097,B3619,Hoja1!$E$5:$E$1097,"&lt;="&amp;E3619)),Hoja1!$C$5:$C$1097,""),"")</f>
        <v>CONST_1184_KTIA</v>
      </c>
      <c r="B3619" s="45" t="str">
        <f t="shared" si="114"/>
        <v>C-1184</v>
      </c>
      <c r="C3619" s="45" t="str">
        <f t="shared" si="113"/>
        <v>KTIA</v>
      </c>
      <c r="D3619" s="6" t="s">
        <v>483</v>
      </c>
      <c r="E3619" s="7" t="s">
        <v>1237</v>
      </c>
      <c r="F3619" s="8"/>
      <c r="G3619" s="9"/>
      <c r="H3619" s="9"/>
      <c r="I3619" s="47">
        <v>57000</v>
      </c>
      <c r="J3619" s="10">
        <v>8</v>
      </c>
    </row>
    <row r="3620" spans="1:10" x14ac:dyDescent="0.3">
      <c r="A3620" t="str" cm="1">
        <f t="array" ref="A3620">IFERROR(_xlfn.XLOOKUP(1,(Hoja1!$B$5:$B$1097=B3620)*(Hoja1!$E$5:$E$1097=_xlfn.MAXIFS(Hoja1!$E$5:$E$1097,Hoja1!$B$5:$B$1097,B3620,Hoja1!$E$5:$E$1097,"&lt;="&amp;E3620)),Hoja1!$C$5:$C$1097,""),"")</f>
        <v>CONST_1154D_KTIA</v>
      </c>
      <c r="B3620" s="45" t="str">
        <f t="shared" si="114"/>
        <v>C-1154D</v>
      </c>
      <c r="C3620" s="45" t="str">
        <f t="shared" si="113"/>
        <v>KTIA</v>
      </c>
      <c r="D3620" s="6" t="s">
        <v>472</v>
      </c>
      <c r="E3620" s="7" t="s">
        <v>1238</v>
      </c>
      <c r="F3620" s="8"/>
      <c r="G3620" s="9"/>
      <c r="H3620" s="9"/>
      <c r="I3620" s="47">
        <v>60000</v>
      </c>
      <c r="J3620" s="10">
        <v>8</v>
      </c>
    </row>
    <row r="3621" spans="1:10" x14ac:dyDescent="0.3">
      <c r="A3621" t="str" cm="1">
        <f t="array" ref="A3621">IFERROR(_xlfn.XLOOKUP(1,(Hoja1!$B$5:$B$1097=B3621)*(Hoja1!$E$5:$E$1097=_xlfn.MAXIFS(Hoja1!$E$5:$E$1097,Hoja1!$B$5:$B$1097,B3621,Hoja1!$E$5:$E$1097,"&lt;="&amp;E3621)),Hoja1!$C$5:$C$1097,""),"")</f>
        <v>CONST_1111D_KTIA</v>
      </c>
      <c r="B3621" s="45" t="str">
        <f t="shared" si="114"/>
        <v>C-1111D</v>
      </c>
      <c r="C3621" s="45" t="str">
        <f t="shared" si="113"/>
        <v>KTIA</v>
      </c>
      <c r="D3621" s="6" t="s">
        <v>499</v>
      </c>
      <c r="E3621" s="7" t="s">
        <v>1239</v>
      </c>
      <c r="F3621" s="8"/>
      <c r="G3621" s="9"/>
      <c r="H3621" s="9"/>
      <c r="I3621" s="47">
        <v>55000</v>
      </c>
      <c r="J3621" s="10">
        <v>8</v>
      </c>
    </row>
    <row r="3622" spans="1:10" x14ac:dyDescent="0.3">
      <c r="A3622" t="str" cm="1">
        <f t="array" ref="A3622">IFERROR(_xlfn.XLOOKUP(1,(Hoja1!$B$5:$B$1097=B3622)*(Hoja1!$E$5:$E$1097=_xlfn.MAXIFS(Hoja1!$E$5:$E$1097,Hoja1!$B$5:$B$1097,B3622,Hoja1!$E$5:$E$1097,"&lt;="&amp;E3622)),Hoja1!$C$5:$C$1097,""),"")</f>
        <v>CONST_1122_JSA</v>
      </c>
      <c r="B3622" s="45" t="str">
        <f t="shared" si="114"/>
        <v>C-1122</v>
      </c>
      <c r="C3622" s="45" t="str">
        <f t="shared" si="113"/>
        <v>JSA</v>
      </c>
      <c r="D3622" s="6" t="s">
        <v>481</v>
      </c>
      <c r="E3622" s="7" t="s">
        <v>1240</v>
      </c>
      <c r="F3622" s="8"/>
      <c r="G3622" s="9"/>
      <c r="H3622" s="9"/>
      <c r="I3622" s="47">
        <v>27000</v>
      </c>
      <c r="J3622" s="10">
        <v>8</v>
      </c>
    </row>
    <row r="3623" spans="1:10" x14ac:dyDescent="0.3">
      <c r="A3623" t="str" cm="1">
        <f t="array" ref="A3623">IFERROR(_xlfn.XLOOKUP(1,(Hoja1!$B$5:$B$1097=B3623)*(Hoja1!$E$5:$E$1097=_xlfn.MAXIFS(Hoja1!$E$5:$E$1097,Hoja1!$B$5:$B$1097,B3623,Hoja1!$E$5:$E$1097,"&lt;="&amp;E3623)),Hoja1!$C$5:$C$1097,""),"")</f>
        <v>CONST_1123_JSA</v>
      </c>
      <c r="B3623" s="45" t="str">
        <f t="shared" si="114"/>
        <v>C-1123</v>
      </c>
      <c r="C3623" s="45" t="str">
        <f t="shared" si="113"/>
        <v>JSA</v>
      </c>
      <c r="D3623" s="6" t="s">
        <v>482</v>
      </c>
      <c r="E3623" s="7" t="s">
        <v>1241</v>
      </c>
      <c r="F3623" s="8"/>
      <c r="G3623" s="9"/>
      <c r="H3623" s="9"/>
      <c r="I3623" s="47">
        <v>28000</v>
      </c>
      <c r="J3623" s="10">
        <v>8</v>
      </c>
    </row>
    <row r="3624" spans="1:10" x14ac:dyDescent="0.3">
      <c r="A3624" t="str" cm="1">
        <f t="array" ref="A3624">IFERROR(_xlfn.XLOOKUP(1,(Hoja1!$B$5:$B$1097=B3624)*(Hoja1!$E$5:$E$1097=_xlfn.MAXIFS(Hoja1!$E$5:$E$1097,Hoja1!$B$5:$B$1097,B3624,Hoja1!$E$5:$E$1097,"&lt;="&amp;E3624)),Hoja1!$C$5:$C$1097,""),"")</f>
        <v/>
      </c>
      <c r="B3624" s="45" t="str">
        <f t="shared" si="114"/>
        <v>C-1115D</v>
      </c>
      <c r="C3624" s="45" t="str">
        <f t="shared" si="113"/>
        <v/>
      </c>
      <c r="D3624" s="6" t="s">
        <v>500</v>
      </c>
      <c r="E3624" s="7" t="s">
        <v>9238</v>
      </c>
      <c r="F3624" s="8"/>
      <c r="G3624" s="9"/>
      <c r="H3624" s="9"/>
      <c r="I3624" s="47"/>
      <c r="J3624" s="10"/>
    </row>
    <row r="3625" spans="1:10" x14ac:dyDescent="0.3">
      <c r="A3625" t="str" cm="1">
        <f t="array" ref="A3625">IFERROR(_xlfn.XLOOKUP(1,(Hoja1!$B$5:$B$1097=B3625)*(Hoja1!$E$5:$E$1097=_xlfn.MAXIFS(Hoja1!$E$5:$E$1097,Hoja1!$B$5:$B$1097,B3625,Hoja1!$E$5:$E$1097,"&lt;="&amp;E3625)),Hoja1!$C$5:$C$1097,""),"")</f>
        <v>CONST_1154D_KTIA</v>
      </c>
      <c r="B3625" s="45" t="str">
        <f t="shared" si="114"/>
        <v>C-1154D</v>
      </c>
      <c r="C3625" s="45" t="str">
        <f t="shared" si="113"/>
        <v>KTIA</v>
      </c>
      <c r="D3625" s="6" t="s">
        <v>472</v>
      </c>
      <c r="E3625" s="7" t="s">
        <v>1242</v>
      </c>
      <c r="F3625" s="8"/>
      <c r="G3625" s="9"/>
      <c r="H3625" s="9"/>
      <c r="I3625" s="47">
        <v>65000</v>
      </c>
      <c r="J3625" s="10">
        <v>7</v>
      </c>
    </row>
    <row r="3626" spans="1:10" x14ac:dyDescent="0.3">
      <c r="A3626" t="str" cm="1">
        <f t="array" ref="A3626">IFERROR(_xlfn.XLOOKUP(1,(Hoja1!$B$5:$B$1097=B3626)*(Hoja1!$E$5:$E$1097=_xlfn.MAXIFS(Hoja1!$E$5:$E$1097,Hoja1!$B$5:$B$1097,B3626,Hoja1!$E$5:$E$1097,"&lt;="&amp;E3626)),Hoja1!$C$5:$C$1097,""),"")</f>
        <v>CONST_1111D_KTIA</v>
      </c>
      <c r="B3626" s="45" t="str">
        <f t="shared" si="114"/>
        <v>C-1111D</v>
      </c>
      <c r="C3626" s="45" t="str">
        <f t="shared" si="113"/>
        <v>KTIA</v>
      </c>
      <c r="D3626" s="6" t="s">
        <v>499</v>
      </c>
      <c r="E3626" s="7" t="s">
        <v>1243</v>
      </c>
      <c r="F3626" s="8"/>
      <c r="G3626" s="9"/>
      <c r="H3626" s="9"/>
      <c r="I3626" s="47">
        <v>55000</v>
      </c>
      <c r="J3626" s="10">
        <v>7</v>
      </c>
    </row>
    <row r="3627" spans="1:10" x14ac:dyDescent="0.3">
      <c r="A3627" t="str" cm="1">
        <f t="array" ref="A3627">IFERROR(_xlfn.XLOOKUP(1,(Hoja1!$B$5:$B$1097=B3627)*(Hoja1!$E$5:$E$1097=_xlfn.MAXIFS(Hoja1!$E$5:$E$1097,Hoja1!$B$5:$B$1097,B3627,Hoja1!$E$5:$E$1097,"&lt;="&amp;E3627)),Hoja1!$C$5:$C$1097,""),"")</f>
        <v>CONST_1110_JSA</v>
      </c>
      <c r="B3627" s="45" t="str">
        <f t="shared" si="114"/>
        <v>C-1110</v>
      </c>
      <c r="C3627" s="45" t="str">
        <f t="shared" si="113"/>
        <v>JSA</v>
      </c>
      <c r="D3627" s="6" t="s">
        <v>497</v>
      </c>
      <c r="E3627" s="7" t="s">
        <v>1244</v>
      </c>
      <c r="F3627" s="8"/>
      <c r="G3627" s="9"/>
      <c r="H3627" s="9"/>
      <c r="I3627" s="47">
        <v>22000</v>
      </c>
      <c r="J3627" s="10">
        <v>8</v>
      </c>
    </row>
    <row r="3628" spans="1:10" x14ac:dyDescent="0.3">
      <c r="A3628" t="str" cm="1">
        <f t="array" ref="A3628">IFERROR(_xlfn.XLOOKUP(1,(Hoja1!$B$5:$B$1097=B3628)*(Hoja1!$E$5:$E$1097=_xlfn.MAXIFS(Hoja1!$E$5:$E$1097,Hoja1!$B$5:$B$1097,B3628,Hoja1!$E$5:$E$1097,"&lt;="&amp;E3628)),Hoja1!$C$5:$C$1097,""),"")</f>
        <v>CONST_1111D_KTIA</v>
      </c>
      <c r="B3628" s="45" t="str">
        <f t="shared" si="114"/>
        <v>C-1111D</v>
      </c>
      <c r="C3628" s="45" t="str">
        <f t="shared" si="113"/>
        <v>KTIA</v>
      </c>
      <c r="D3628" s="6" t="s">
        <v>499</v>
      </c>
      <c r="E3628" s="7" t="s">
        <v>1245</v>
      </c>
      <c r="F3628" s="8"/>
      <c r="G3628" s="9"/>
      <c r="H3628" s="9"/>
      <c r="I3628" s="47">
        <v>57000</v>
      </c>
      <c r="J3628" s="10">
        <v>8</v>
      </c>
    </row>
    <row r="3629" spans="1:10" x14ac:dyDescent="0.3">
      <c r="A3629" t="str" cm="1">
        <f t="array" ref="A3629">IFERROR(_xlfn.XLOOKUP(1,(Hoja1!$B$5:$B$1097=B3629)*(Hoja1!$E$5:$E$1097=_xlfn.MAXIFS(Hoja1!$E$5:$E$1097,Hoja1!$B$5:$B$1097,B3629,Hoja1!$E$5:$E$1097,"&lt;="&amp;E3629)),Hoja1!$C$5:$C$1097,""),"")</f>
        <v>CONST_1154D_KTIA</v>
      </c>
      <c r="B3629" s="45" t="str">
        <f t="shared" si="114"/>
        <v>C-1154D</v>
      </c>
      <c r="C3629" s="45" t="str">
        <f t="shared" si="113"/>
        <v>KTIA</v>
      </c>
      <c r="D3629" s="6" t="s">
        <v>472</v>
      </c>
      <c r="E3629" s="7" t="s">
        <v>1246</v>
      </c>
      <c r="F3629" s="8"/>
      <c r="G3629" s="9"/>
      <c r="H3629" s="9"/>
      <c r="I3629" s="47">
        <v>61000</v>
      </c>
      <c r="J3629" s="10">
        <v>8</v>
      </c>
    </row>
    <row r="3630" spans="1:10" x14ac:dyDescent="0.3">
      <c r="A3630" t="str" cm="1">
        <f t="array" ref="A3630">IFERROR(_xlfn.XLOOKUP(1,(Hoja1!$B$5:$B$1097=B3630)*(Hoja1!$E$5:$E$1097=_xlfn.MAXIFS(Hoja1!$E$5:$E$1097,Hoja1!$B$5:$B$1097,B3630,Hoja1!$E$5:$E$1097,"&lt;="&amp;E3630)),Hoja1!$C$5:$C$1097,""),"")</f>
        <v>CONST_1111_JSA</v>
      </c>
      <c r="B3630" s="45" t="str">
        <f t="shared" si="114"/>
        <v>C-1111</v>
      </c>
      <c r="C3630" s="45" t="str">
        <f t="shared" si="113"/>
        <v>JSA</v>
      </c>
      <c r="D3630" s="6" t="s">
        <v>479</v>
      </c>
      <c r="E3630" s="7" t="s">
        <v>1247</v>
      </c>
      <c r="F3630" s="8"/>
      <c r="G3630" s="9"/>
      <c r="H3630" s="9"/>
      <c r="I3630" s="47">
        <v>36000</v>
      </c>
      <c r="J3630" s="10">
        <v>8</v>
      </c>
    </row>
    <row r="3631" spans="1:10" x14ac:dyDescent="0.3">
      <c r="A3631" t="str" cm="1">
        <f t="array" ref="A3631">IFERROR(_xlfn.XLOOKUP(1,(Hoja1!$B$5:$B$1097=B3631)*(Hoja1!$E$5:$E$1097=_xlfn.MAXIFS(Hoja1!$E$5:$E$1097,Hoja1!$B$5:$B$1097,B3631,Hoja1!$E$5:$E$1097,"&lt;="&amp;E3631)),Hoja1!$C$5:$C$1097,""),"")</f>
        <v>CONST_1110_JSA</v>
      </c>
      <c r="B3631" s="45" t="str">
        <f t="shared" si="114"/>
        <v>C-1110</v>
      </c>
      <c r="C3631" s="45" t="str">
        <f t="shared" si="113"/>
        <v>JSA</v>
      </c>
      <c r="D3631" s="6" t="s">
        <v>497</v>
      </c>
      <c r="E3631" s="7" t="s">
        <v>1248</v>
      </c>
      <c r="F3631" s="8"/>
      <c r="G3631" s="9"/>
      <c r="H3631" s="9"/>
      <c r="I3631" s="47">
        <v>42000</v>
      </c>
      <c r="J3631" s="10">
        <v>7</v>
      </c>
    </row>
    <row r="3632" spans="1:10" x14ac:dyDescent="0.3">
      <c r="A3632" t="str" cm="1">
        <f t="array" ref="A3632">IFERROR(_xlfn.XLOOKUP(1,(Hoja1!$B$5:$B$1097=B3632)*(Hoja1!$E$5:$E$1097=_xlfn.MAXIFS(Hoja1!$E$5:$E$1097,Hoja1!$B$5:$B$1097,B3632,Hoja1!$E$5:$E$1097,"&lt;="&amp;E3632)),Hoja1!$C$5:$C$1097,""),"")</f>
        <v>CONST_1122_JSA</v>
      </c>
      <c r="B3632" s="45" t="str">
        <f t="shared" si="114"/>
        <v>C-1122</v>
      </c>
      <c r="C3632" s="45" t="str">
        <f t="shared" si="113"/>
        <v>JSA</v>
      </c>
      <c r="D3632" s="6" t="s">
        <v>481</v>
      </c>
      <c r="E3632" s="7" t="s">
        <v>1249</v>
      </c>
      <c r="F3632" s="8"/>
      <c r="G3632" s="9"/>
      <c r="H3632" s="9"/>
      <c r="I3632" s="47">
        <v>32000</v>
      </c>
      <c r="J3632" s="10">
        <v>7</v>
      </c>
    </row>
    <row r="3633" spans="1:10" x14ac:dyDescent="0.3">
      <c r="A3633" t="str" cm="1">
        <f t="array" ref="A3633">IFERROR(_xlfn.XLOOKUP(1,(Hoja1!$B$5:$B$1097=B3633)*(Hoja1!$E$5:$E$1097=_xlfn.MAXIFS(Hoja1!$E$5:$E$1097,Hoja1!$B$5:$B$1097,B3633,Hoja1!$E$5:$E$1097,"&lt;="&amp;E3633)),Hoja1!$C$5:$C$1097,""),"")</f>
        <v>CONST_1123_JSA</v>
      </c>
      <c r="B3633" s="45" t="str">
        <f t="shared" si="114"/>
        <v>C-1123</v>
      </c>
      <c r="C3633" s="45" t="str">
        <f t="shared" si="113"/>
        <v>JSA</v>
      </c>
      <c r="D3633" s="6" t="s">
        <v>482</v>
      </c>
      <c r="E3633" s="7" t="s">
        <v>1250</v>
      </c>
      <c r="F3633" s="8"/>
      <c r="G3633" s="9"/>
      <c r="H3633" s="9"/>
      <c r="I3633" s="47">
        <v>30000</v>
      </c>
      <c r="J3633" s="10">
        <v>7</v>
      </c>
    </row>
    <row r="3634" spans="1:10" x14ac:dyDescent="0.3">
      <c r="A3634" t="str" cm="1">
        <f t="array" ref="A3634">IFERROR(_xlfn.XLOOKUP(1,(Hoja1!$B$5:$B$1097=B3634)*(Hoja1!$E$5:$E$1097=_xlfn.MAXIFS(Hoja1!$E$5:$E$1097,Hoja1!$B$5:$B$1097,B3634,Hoja1!$E$5:$E$1097,"&lt;="&amp;E3634)),Hoja1!$C$5:$C$1097,""),"")</f>
        <v>CONST_1184_KTIA</v>
      </c>
      <c r="B3634" s="45" t="str">
        <f t="shared" si="114"/>
        <v>C-1184</v>
      </c>
      <c r="C3634" s="45" t="str">
        <f t="shared" si="113"/>
        <v>KTIA</v>
      </c>
      <c r="D3634" s="6" t="s">
        <v>483</v>
      </c>
      <c r="E3634" s="7" t="s">
        <v>1251</v>
      </c>
      <c r="F3634" s="8"/>
      <c r="G3634" s="9"/>
      <c r="H3634" s="9"/>
      <c r="I3634" s="47">
        <v>56000</v>
      </c>
      <c r="J3634" s="10">
        <v>7</v>
      </c>
    </row>
    <row r="3635" spans="1:10" x14ac:dyDescent="0.3">
      <c r="A3635" t="str" cm="1">
        <f t="array" ref="A3635">IFERROR(_xlfn.XLOOKUP(1,(Hoja1!$B$5:$B$1097=B3635)*(Hoja1!$E$5:$E$1097=_xlfn.MAXIFS(Hoja1!$E$5:$E$1097,Hoja1!$B$5:$B$1097,B3635,Hoja1!$E$5:$E$1097,"&lt;="&amp;E3635)),Hoja1!$C$5:$C$1097,""),"")</f>
        <v>CONST_1122_JSA</v>
      </c>
      <c r="B3635" s="45" t="str">
        <f t="shared" si="114"/>
        <v>C-1122</v>
      </c>
      <c r="C3635" s="45" t="str">
        <f t="shared" si="113"/>
        <v>JSA</v>
      </c>
      <c r="D3635" s="6" t="s">
        <v>481</v>
      </c>
      <c r="E3635" s="7" t="s">
        <v>1252</v>
      </c>
      <c r="F3635" s="8"/>
      <c r="G3635" s="9"/>
      <c r="H3635" s="9"/>
      <c r="I3635" s="47">
        <v>22000</v>
      </c>
      <c r="J3635" s="10">
        <v>8</v>
      </c>
    </row>
    <row r="3636" spans="1:10" x14ac:dyDescent="0.3">
      <c r="A3636" t="str" cm="1">
        <f t="array" ref="A3636">IFERROR(_xlfn.XLOOKUP(1,(Hoja1!$B$5:$B$1097=B3636)*(Hoja1!$E$5:$E$1097=_xlfn.MAXIFS(Hoja1!$E$5:$E$1097,Hoja1!$B$5:$B$1097,B3636,Hoja1!$E$5:$E$1097,"&lt;="&amp;E3636)),Hoja1!$C$5:$C$1097,""),"")</f>
        <v>CONST_1123_JSA</v>
      </c>
      <c r="B3636" s="45" t="str">
        <f t="shared" si="114"/>
        <v>C-1123</v>
      </c>
      <c r="C3636" s="45" t="str">
        <f t="shared" si="113"/>
        <v>JSA</v>
      </c>
      <c r="D3636" s="6" t="s">
        <v>482</v>
      </c>
      <c r="E3636" s="7" t="s">
        <v>1253</v>
      </c>
      <c r="F3636" s="8"/>
      <c r="G3636" s="9"/>
      <c r="H3636" s="9"/>
      <c r="I3636" s="47">
        <v>22000</v>
      </c>
      <c r="J3636" s="10">
        <v>8</v>
      </c>
    </row>
    <row r="3637" spans="1:10" x14ac:dyDescent="0.3">
      <c r="A3637" t="str" cm="1">
        <f t="array" ref="A3637">IFERROR(_xlfn.XLOOKUP(1,(Hoja1!$B$5:$B$1097=B3637)*(Hoja1!$E$5:$E$1097=_xlfn.MAXIFS(Hoja1!$E$5:$E$1097,Hoja1!$B$5:$B$1097,B3637,Hoja1!$E$5:$E$1097,"&lt;="&amp;E3637)),Hoja1!$C$5:$C$1097,""),"")</f>
        <v/>
      </c>
      <c r="B3637" s="45" t="str">
        <f t="shared" si="114"/>
        <v>C-1115D</v>
      </c>
      <c r="C3637" s="45" t="str">
        <f t="shared" si="113"/>
        <v/>
      </c>
      <c r="D3637" s="6" t="s">
        <v>500</v>
      </c>
      <c r="E3637" s="7" t="s">
        <v>1254</v>
      </c>
      <c r="F3637" s="8"/>
      <c r="G3637" s="9"/>
      <c r="H3637" s="9"/>
      <c r="I3637" s="47">
        <v>22000</v>
      </c>
      <c r="J3637" s="10">
        <v>8</v>
      </c>
    </row>
    <row r="3638" spans="1:10" x14ac:dyDescent="0.3">
      <c r="A3638" t="str" cm="1">
        <f t="array" ref="A3638">IFERROR(_xlfn.XLOOKUP(1,(Hoja1!$B$5:$B$1097=B3638)*(Hoja1!$E$5:$E$1097=_xlfn.MAXIFS(Hoja1!$E$5:$E$1097,Hoja1!$B$5:$B$1097,B3638,Hoja1!$E$5:$E$1097,"&lt;="&amp;E3638)),Hoja1!$C$5:$C$1097,""),"")</f>
        <v>CONST_1122_JSA</v>
      </c>
      <c r="B3638" s="45" t="str">
        <f t="shared" si="114"/>
        <v>C-1122</v>
      </c>
      <c r="C3638" s="45" t="str">
        <f t="shared" si="113"/>
        <v>JSA</v>
      </c>
      <c r="D3638" s="6" t="s">
        <v>481</v>
      </c>
      <c r="E3638" s="7" t="s">
        <v>1255</v>
      </c>
      <c r="F3638" s="8"/>
      <c r="G3638" s="9"/>
      <c r="H3638" s="9"/>
      <c r="I3638" s="47">
        <v>25000</v>
      </c>
      <c r="J3638" s="10">
        <v>8</v>
      </c>
    </row>
    <row r="3639" spans="1:10" x14ac:dyDescent="0.3">
      <c r="A3639" t="str" cm="1">
        <f t="array" ref="A3639">IFERROR(_xlfn.XLOOKUP(1,(Hoja1!$B$5:$B$1097=B3639)*(Hoja1!$E$5:$E$1097=_xlfn.MAXIFS(Hoja1!$E$5:$E$1097,Hoja1!$B$5:$B$1097,B3639,Hoja1!$E$5:$E$1097,"&lt;="&amp;E3639)),Hoja1!$C$5:$C$1097,""),"")</f>
        <v>CONST_1123_JSA</v>
      </c>
      <c r="B3639" s="45" t="str">
        <f t="shared" si="114"/>
        <v>C-1123</v>
      </c>
      <c r="C3639" s="45" t="str">
        <f t="shared" si="113"/>
        <v>JSA</v>
      </c>
      <c r="D3639" s="6" t="s">
        <v>482</v>
      </c>
      <c r="E3639" s="7" t="s">
        <v>1255</v>
      </c>
      <c r="F3639" s="8"/>
      <c r="G3639" s="9"/>
      <c r="H3639" s="9"/>
      <c r="I3639" s="47">
        <v>30000</v>
      </c>
      <c r="J3639" s="10">
        <v>8</v>
      </c>
    </row>
    <row r="3640" spans="1:10" x14ac:dyDescent="0.3">
      <c r="A3640" t="str" cm="1">
        <f t="array" ref="A3640">IFERROR(_xlfn.XLOOKUP(1,(Hoja1!$B$5:$B$1097=B3640)*(Hoja1!$E$5:$E$1097=_xlfn.MAXIFS(Hoja1!$E$5:$E$1097,Hoja1!$B$5:$B$1097,B3640,Hoja1!$E$5:$E$1097,"&lt;="&amp;E3640)),Hoja1!$C$5:$C$1097,""),"")</f>
        <v>CONST_1116_JSA</v>
      </c>
      <c r="B3640" s="45" t="str">
        <f t="shared" si="114"/>
        <v>C-1116</v>
      </c>
      <c r="C3640" s="45" t="str">
        <f t="shared" si="113"/>
        <v>JSA</v>
      </c>
      <c r="D3640" s="6" t="s">
        <v>473</v>
      </c>
      <c r="E3640" s="7" t="s">
        <v>1256</v>
      </c>
      <c r="F3640" s="8"/>
      <c r="G3640" s="9"/>
      <c r="H3640" s="9"/>
      <c r="I3640" s="47"/>
      <c r="J3640" s="10"/>
    </row>
    <row r="3641" spans="1:10" x14ac:dyDescent="0.3">
      <c r="A3641" t="str" cm="1">
        <f t="array" ref="A3641">IFERROR(_xlfn.XLOOKUP(1,(Hoja1!$B$5:$B$1097=B3641)*(Hoja1!$E$5:$E$1097=_xlfn.MAXIFS(Hoja1!$E$5:$E$1097,Hoja1!$B$5:$B$1097,B3641,Hoja1!$E$5:$E$1097,"&lt;="&amp;E3641)),Hoja1!$C$5:$C$1097,""),"")</f>
        <v>CONST_1154D_KTIA</v>
      </c>
      <c r="B3641" s="45" t="str">
        <f t="shared" si="114"/>
        <v>C-1154D</v>
      </c>
      <c r="C3641" s="45" t="str">
        <f t="shared" si="113"/>
        <v>KTIA</v>
      </c>
      <c r="D3641" s="6" t="s">
        <v>472</v>
      </c>
      <c r="E3641" s="7" t="s">
        <v>1257</v>
      </c>
      <c r="F3641" s="8"/>
      <c r="G3641" s="9"/>
      <c r="H3641" s="9"/>
      <c r="I3641" s="47">
        <v>61000</v>
      </c>
      <c r="J3641" s="10">
        <v>8</v>
      </c>
    </row>
    <row r="3642" spans="1:10" x14ac:dyDescent="0.3">
      <c r="A3642" t="str" cm="1">
        <f t="array" ref="A3642">IFERROR(_xlfn.XLOOKUP(1,(Hoja1!$B$5:$B$1097=B3642)*(Hoja1!$E$5:$E$1097=_xlfn.MAXIFS(Hoja1!$E$5:$E$1097,Hoja1!$B$5:$B$1097,B3642,Hoja1!$E$5:$E$1097,"&lt;="&amp;E3642)),Hoja1!$C$5:$C$1097,""),"")</f>
        <v>CONST_1154D_KTIA</v>
      </c>
      <c r="B3642" s="45" t="str">
        <f t="shared" si="114"/>
        <v>C-1154D</v>
      </c>
      <c r="C3642" s="45" t="str">
        <f t="shared" si="113"/>
        <v>KTIA</v>
      </c>
      <c r="D3642" s="6" t="s">
        <v>472</v>
      </c>
      <c r="E3642" s="7" t="s">
        <v>1258</v>
      </c>
      <c r="F3642" s="8"/>
      <c r="G3642" s="9"/>
      <c r="H3642" s="9"/>
      <c r="I3642" s="47">
        <v>60000</v>
      </c>
      <c r="J3642" s="10">
        <v>8</v>
      </c>
    </row>
    <row r="3643" spans="1:10" x14ac:dyDescent="0.3">
      <c r="A3643" t="str" cm="1">
        <f t="array" ref="A3643">IFERROR(_xlfn.XLOOKUP(1,(Hoja1!$B$5:$B$1097=B3643)*(Hoja1!$E$5:$E$1097=_xlfn.MAXIFS(Hoja1!$E$5:$E$1097,Hoja1!$B$5:$B$1097,B3643,Hoja1!$E$5:$E$1097,"&lt;="&amp;E3643)),Hoja1!$C$5:$C$1097,""),"")</f>
        <v>CONST_1154D_KTIA</v>
      </c>
      <c r="B3643" s="45" t="str">
        <f t="shared" si="114"/>
        <v>C-1154D</v>
      </c>
      <c r="C3643" s="45" t="str">
        <f t="shared" si="113"/>
        <v>KTIA</v>
      </c>
      <c r="D3643" s="6" t="s">
        <v>472</v>
      </c>
      <c r="E3643" s="7" t="s">
        <v>1259</v>
      </c>
      <c r="F3643" s="8"/>
      <c r="G3643" s="9"/>
      <c r="H3643" s="9"/>
      <c r="I3643" s="47">
        <v>60000</v>
      </c>
      <c r="J3643" s="10">
        <v>8</v>
      </c>
    </row>
    <row r="3644" spans="1:10" x14ac:dyDescent="0.3">
      <c r="A3644" t="str" cm="1">
        <f t="array" ref="A3644">IFERROR(_xlfn.XLOOKUP(1,(Hoja1!$B$5:$B$1097=B3644)*(Hoja1!$E$5:$E$1097=_xlfn.MAXIFS(Hoja1!$E$5:$E$1097,Hoja1!$B$5:$B$1097,B3644,Hoja1!$E$5:$E$1097,"&lt;="&amp;E3644)),Hoja1!$C$5:$C$1097,""),"")</f>
        <v>CONST_1154D_KTIA</v>
      </c>
      <c r="B3644" s="45" t="str">
        <f t="shared" si="114"/>
        <v>C-1154D</v>
      </c>
      <c r="C3644" s="45" t="str">
        <f t="shared" si="113"/>
        <v>KTIA</v>
      </c>
      <c r="D3644" s="6" t="s">
        <v>472</v>
      </c>
      <c r="E3644" s="7" t="s">
        <v>1260</v>
      </c>
      <c r="F3644" s="8"/>
      <c r="G3644" s="9"/>
      <c r="H3644" s="9"/>
      <c r="I3644" s="47">
        <v>60000</v>
      </c>
      <c r="J3644" s="10">
        <v>8</v>
      </c>
    </row>
    <row r="3645" spans="1:10" x14ac:dyDescent="0.3">
      <c r="A3645" t="str" cm="1">
        <f t="array" ref="A3645">IFERROR(_xlfn.XLOOKUP(1,(Hoja1!$B$5:$B$1097=B3645)*(Hoja1!$E$5:$E$1097=_xlfn.MAXIFS(Hoja1!$E$5:$E$1097,Hoja1!$B$5:$B$1097,B3645,Hoja1!$E$5:$E$1097,"&lt;="&amp;E3645)),Hoja1!$C$5:$C$1097,""),"")</f>
        <v>CONST_1154D_KTIA</v>
      </c>
      <c r="B3645" s="45" t="str">
        <f t="shared" si="114"/>
        <v>C-1154D</v>
      </c>
      <c r="C3645" s="45" t="str">
        <f t="shared" si="113"/>
        <v>KTIA</v>
      </c>
      <c r="D3645" s="6" t="s">
        <v>472</v>
      </c>
      <c r="E3645" s="7" t="s">
        <v>1261</v>
      </c>
      <c r="F3645" s="8"/>
      <c r="G3645" s="9"/>
      <c r="H3645" s="9"/>
      <c r="I3645" s="47">
        <v>60000</v>
      </c>
      <c r="J3645" s="10">
        <v>8</v>
      </c>
    </row>
    <row r="3646" spans="1:10" x14ac:dyDescent="0.3">
      <c r="A3646" t="str" cm="1">
        <f t="array" ref="A3646">IFERROR(_xlfn.XLOOKUP(1,(Hoja1!$B$5:$B$1097=B3646)*(Hoja1!$E$5:$E$1097=_xlfn.MAXIFS(Hoja1!$E$5:$E$1097,Hoja1!$B$5:$B$1097,B3646,Hoja1!$E$5:$E$1097,"&lt;="&amp;E3646)),Hoja1!$C$5:$C$1097,""),"")</f>
        <v>CONST_1154_JSA</v>
      </c>
      <c r="B3646" s="45" t="str">
        <f t="shared" si="114"/>
        <v>C-1154</v>
      </c>
      <c r="C3646" s="45" t="str">
        <f t="shared" si="113"/>
        <v>JSA</v>
      </c>
      <c r="D3646" s="6" t="s">
        <v>478</v>
      </c>
      <c r="E3646" s="7" t="s">
        <v>1262</v>
      </c>
      <c r="F3646" s="8"/>
      <c r="G3646" s="9"/>
      <c r="H3646" s="9"/>
      <c r="I3646" s="47">
        <v>50000</v>
      </c>
      <c r="J3646" s="10">
        <v>8</v>
      </c>
    </row>
    <row r="3647" spans="1:10" x14ac:dyDescent="0.3">
      <c r="A3647" t="str" cm="1">
        <f t="array" ref="A3647">IFERROR(_xlfn.XLOOKUP(1,(Hoja1!$B$5:$B$1097=B3647)*(Hoja1!$E$5:$E$1097=_xlfn.MAXIFS(Hoja1!$E$5:$E$1097,Hoja1!$B$5:$B$1097,B3647,Hoja1!$E$5:$E$1097,"&lt;="&amp;E3647)),Hoja1!$C$5:$C$1097,""),"")</f>
        <v>CONST_1116_JSA</v>
      </c>
      <c r="B3647" s="45" t="str">
        <f t="shared" si="114"/>
        <v>C-1116</v>
      </c>
      <c r="C3647" s="45" t="str">
        <f t="shared" si="113"/>
        <v>JSA</v>
      </c>
      <c r="D3647" s="6" t="s">
        <v>473</v>
      </c>
      <c r="E3647" s="7" t="s">
        <v>1263</v>
      </c>
      <c r="F3647" s="8"/>
      <c r="G3647" s="9"/>
      <c r="H3647" s="9"/>
      <c r="I3647" s="47">
        <v>10000</v>
      </c>
      <c r="J3647" s="10">
        <v>8</v>
      </c>
    </row>
    <row r="3648" spans="1:10" x14ac:dyDescent="0.3">
      <c r="A3648" t="str" cm="1">
        <f t="array" ref="A3648">IFERROR(_xlfn.XLOOKUP(1,(Hoja1!$B$5:$B$1097=B3648)*(Hoja1!$E$5:$E$1097=_xlfn.MAXIFS(Hoja1!$E$5:$E$1097,Hoja1!$B$5:$B$1097,B3648,Hoja1!$E$5:$E$1097,"&lt;="&amp;E3648)),Hoja1!$C$5:$C$1097,""),"")</f>
        <v>CONST_1122_JSA</v>
      </c>
      <c r="B3648" s="45" t="str">
        <f t="shared" si="114"/>
        <v>C-1122</v>
      </c>
      <c r="C3648" s="45" t="str">
        <f t="shared" si="113"/>
        <v>JSA</v>
      </c>
      <c r="D3648" s="6" t="s">
        <v>481</v>
      </c>
      <c r="E3648" s="7" t="s">
        <v>1264</v>
      </c>
      <c r="F3648" s="8"/>
      <c r="G3648" s="9"/>
      <c r="H3648" s="9"/>
      <c r="I3648" s="47">
        <v>20000</v>
      </c>
      <c r="J3648" s="10">
        <v>8</v>
      </c>
    </row>
    <row r="3649" spans="1:10" x14ac:dyDescent="0.3">
      <c r="A3649" t="str" cm="1">
        <f t="array" ref="A3649">IFERROR(_xlfn.XLOOKUP(1,(Hoja1!$B$5:$B$1097=B3649)*(Hoja1!$E$5:$E$1097=_xlfn.MAXIFS(Hoja1!$E$5:$E$1097,Hoja1!$B$5:$B$1097,B3649,Hoja1!$E$5:$E$1097,"&lt;="&amp;E3649)),Hoja1!$C$5:$C$1097,""),"")</f>
        <v>CONST_1123_JSA</v>
      </c>
      <c r="B3649" s="45" t="str">
        <f t="shared" si="114"/>
        <v>C-1123</v>
      </c>
      <c r="C3649" s="45" t="str">
        <f t="shared" si="113"/>
        <v>JSA</v>
      </c>
      <c r="D3649" s="6" t="s">
        <v>482</v>
      </c>
      <c r="E3649" s="7" t="s">
        <v>1264</v>
      </c>
      <c r="F3649" s="8"/>
      <c r="G3649" s="9"/>
      <c r="H3649" s="9"/>
      <c r="I3649" s="47">
        <v>30000</v>
      </c>
      <c r="J3649" s="10">
        <v>8</v>
      </c>
    </row>
    <row r="3650" spans="1:10" x14ac:dyDescent="0.3">
      <c r="A3650" t="str" cm="1">
        <f t="array" ref="A3650">IFERROR(_xlfn.XLOOKUP(1,(Hoja1!$B$5:$B$1097=B3650)*(Hoja1!$E$5:$E$1097=_xlfn.MAXIFS(Hoja1!$E$5:$E$1097,Hoja1!$B$5:$B$1097,B3650,Hoja1!$E$5:$E$1097,"&lt;="&amp;E3650)),Hoja1!$C$5:$C$1097,""),"")</f>
        <v>CONST_1112_JSA</v>
      </c>
      <c r="B3650" s="45" t="str">
        <f t="shared" si="114"/>
        <v>C-1112</v>
      </c>
      <c r="C3650" s="45" t="str">
        <f t="shared" si="113"/>
        <v>JSA</v>
      </c>
      <c r="D3650" s="6" t="s">
        <v>485</v>
      </c>
      <c r="E3650" s="7" t="s">
        <v>1265</v>
      </c>
      <c r="F3650" s="8"/>
      <c r="G3650" s="9"/>
      <c r="H3650" s="9"/>
      <c r="I3650" s="47">
        <v>30000</v>
      </c>
      <c r="J3650" s="10">
        <v>8</v>
      </c>
    </row>
    <row r="3651" spans="1:10" x14ac:dyDescent="0.3">
      <c r="A3651" t="str" cm="1">
        <f t="array" ref="A3651">IFERROR(_xlfn.XLOOKUP(1,(Hoja1!$B$5:$B$1097=B3651)*(Hoja1!$E$5:$E$1097=_xlfn.MAXIFS(Hoja1!$E$5:$E$1097,Hoja1!$B$5:$B$1097,B3651,Hoja1!$E$5:$E$1097,"&lt;="&amp;E3651)),Hoja1!$C$5:$C$1097,""),"")</f>
        <v>CONST_1169_JSA</v>
      </c>
      <c r="B3651" s="45" t="str">
        <f t="shared" si="114"/>
        <v>C-1169</v>
      </c>
      <c r="C3651" s="45" t="str">
        <f t="shared" ref="C3651:C3714" si="115">IFERROR(MID(A3651,FIND("_",A3651,FIND("_",A3651)+1)+1,LEN(A3651)),"")</f>
        <v>JSA</v>
      </c>
      <c r="D3651" s="6" t="s">
        <v>501</v>
      </c>
      <c r="E3651" s="7" t="s">
        <v>1266</v>
      </c>
      <c r="F3651" s="8"/>
      <c r="G3651" s="9"/>
      <c r="H3651" s="9"/>
      <c r="I3651" s="47">
        <v>30000</v>
      </c>
      <c r="J3651" s="10">
        <v>8</v>
      </c>
    </row>
    <row r="3652" spans="1:10" x14ac:dyDescent="0.3">
      <c r="A3652" t="str" cm="1">
        <f t="array" ref="A3652">IFERROR(_xlfn.XLOOKUP(1,(Hoja1!$B$5:$B$1097=B3652)*(Hoja1!$E$5:$E$1097=_xlfn.MAXIFS(Hoja1!$E$5:$E$1097,Hoja1!$B$5:$B$1097,B3652,Hoja1!$E$5:$E$1097,"&lt;="&amp;E3652)),Hoja1!$C$5:$C$1097,""),"")</f>
        <v/>
      </c>
      <c r="B3652" s="45" t="str">
        <f t="shared" si="114"/>
        <v>T-957D</v>
      </c>
      <c r="C3652" s="45" t="str">
        <f t="shared" si="115"/>
        <v/>
      </c>
      <c r="D3652" s="6" t="s">
        <v>502</v>
      </c>
      <c r="E3652" s="7" t="s">
        <v>1267</v>
      </c>
      <c r="F3652" s="8"/>
      <c r="G3652" s="9"/>
      <c r="H3652" s="9"/>
      <c r="I3652" s="47">
        <v>90000</v>
      </c>
      <c r="J3652" s="10">
        <v>5</v>
      </c>
    </row>
    <row r="3653" spans="1:10" x14ac:dyDescent="0.3">
      <c r="A3653" t="str" cm="1">
        <f t="array" ref="A3653">IFERROR(_xlfn.XLOOKUP(1,(Hoja1!$B$5:$B$1097=B3653)*(Hoja1!$E$5:$E$1097=_xlfn.MAXIFS(Hoja1!$E$5:$E$1097,Hoja1!$B$5:$B$1097,B3653,Hoja1!$E$5:$E$1097,"&lt;="&amp;E3653)),Hoja1!$C$5:$C$1097,""),"")</f>
        <v/>
      </c>
      <c r="B3653" s="45" t="str">
        <f t="shared" si="114"/>
        <v>T-957D</v>
      </c>
      <c r="C3653" s="45" t="str">
        <f t="shared" si="115"/>
        <v/>
      </c>
      <c r="D3653" s="6" t="s">
        <v>502</v>
      </c>
      <c r="E3653" s="7" t="s">
        <v>1268</v>
      </c>
      <c r="F3653" s="8"/>
      <c r="G3653" s="9"/>
      <c r="H3653" s="9"/>
      <c r="I3653" s="47">
        <v>75000</v>
      </c>
      <c r="J3653" s="10">
        <v>5</v>
      </c>
    </row>
    <row r="3654" spans="1:10" x14ac:dyDescent="0.3">
      <c r="A3654" t="str" cm="1">
        <f t="array" ref="A3654">IFERROR(_xlfn.XLOOKUP(1,(Hoja1!$B$5:$B$1097=B3654)*(Hoja1!$E$5:$E$1097=_xlfn.MAXIFS(Hoja1!$E$5:$E$1097,Hoja1!$B$5:$B$1097,B3654,Hoja1!$E$5:$E$1097,"&lt;="&amp;E3654)),Hoja1!$C$5:$C$1097,""),"")</f>
        <v/>
      </c>
      <c r="B3654" s="45" t="str">
        <f t="shared" si="114"/>
        <v>T-957D</v>
      </c>
      <c r="C3654" s="45" t="str">
        <f t="shared" si="115"/>
        <v/>
      </c>
      <c r="D3654" s="6" t="s">
        <v>502</v>
      </c>
      <c r="E3654" s="7" t="s">
        <v>1269</v>
      </c>
      <c r="F3654" s="8"/>
      <c r="G3654" s="9"/>
      <c r="H3654" s="9"/>
      <c r="I3654" s="47">
        <v>75000</v>
      </c>
      <c r="J3654" s="10">
        <v>5</v>
      </c>
    </row>
    <row r="3655" spans="1:10" x14ac:dyDescent="0.3">
      <c r="A3655" t="str" cm="1">
        <f t="array" ref="A3655">IFERROR(_xlfn.XLOOKUP(1,(Hoja1!$B$5:$B$1097=B3655)*(Hoja1!$E$5:$E$1097=_xlfn.MAXIFS(Hoja1!$E$5:$E$1097,Hoja1!$B$5:$B$1097,B3655,Hoja1!$E$5:$E$1097,"&lt;="&amp;E3655)),Hoja1!$C$5:$C$1097,""),"")</f>
        <v/>
      </c>
      <c r="B3655" s="45" t="str">
        <f t="shared" si="114"/>
        <v>T-957D</v>
      </c>
      <c r="C3655" s="45" t="str">
        <f t="shared" si="115"/>
        <v/>
      </c>
      <c r="D3655" s="6" t="s">
        <v>502</v>
      </c>
      <c r="E3655" s="7" t="s">
        <v>1270</v>
      </c>
      <c r="F3655" s="8"/>
      <c r="G3655" s="9"/>
      <c r="H3655" s="9"/>
      <c r="I3655" s="47">
        <v>70000</v>
      </c>
      <c r="J3655" s="10">
        <v>5</v>
      </c>
    </row>
    <row r="3656" spans="1:10" x14ac:dyDescent="0.3">
      <c r="A3656" t="str" cm="1">
        <f t="array" ref="A3656">IFERROR(_xlfn.XLOOKUP(1,(Hoja1!$B$5:$B$1097=B3656)*(Hoja1!$E$5:$E$1097=_xlfn.MAXIFS(Hoja1!$E$5:$E$1097,Hoja1!$B$5:$B$1097,B3656,Hoja1!$E$5:$E$1097,"&lt;="&amp;E3656)),Hoja1!$C$5:$C$1097,""),"")</f>
        <v/>
      </c>
      <c r="B3656" s="45" t="str">
        <f t="shared" si="114"/>
        <v>T-957D</v>
      </c>
      <c r="C3656" s="45" t="str">
        <f t="shared" si="115"/>
        <v/>
      </c>
      <c r="D3656" s="6" t="s">
        <v>502</v>
      </c>
      <c r="E3656" s="7" t="s">
        <v>1271</v>
      </c>
      <c r="F3656" s="8"/>
      <c r="G3656" s="9"/>
      <c r="H3656" s="9"/>
      <c r="I3656" s="47">
        <v>68000</v>
      </c>
      <c r="J3656" s="10">
        <v>5</v>
      </c>
    </row>
    <row r="3657" spans="1:10" x14ac:dyDescent="0.3">
      <c r="A3657" t="str" cm="1">
        <f t="array" ref="A3657">IFERROR(_xlfn.XLOOKUP(1,(Hoja1!$B$5:$B$1097=B3657)*(Hoja1!$E$5:$E$1097=_xlfn.MAXIFS(Hoja1!$E$5:$E$1097,Hoja1!$B$5:$B$1097,B3657,Hoja1!$E$5:$E$1097,"&lt;="&amp;E3657)),Hoja1!$C$5:$C$1097,""),"")</f>
        <v/>
      </c>
      <c r="B3657" s="45" t="str">
        <f t="shared" si="114"/>
        <v>T-957D</v>
      </c>
      <c r="C3657" s="45" t="str">
        <f t="shared" si="115"/>
        <v/>
      </c>
      <c r="D3657" s="6" t="s">
        <v>502</v>
      </c>
      <c r="E3657" s="7" t="s">
        <v>1272</v>
      </c>
      <c r="F3657" s="8"/>
      <c r="G3657" s="9"/>
      <c r="H3657" s="9"/>
      <c r="I3657" s="47">
        <v>62000</v>
      </c>
      <c r="J3657" s="10">
        <v>5</v>
      </c>
    </row>
    <row r="3658" spans="1:10" x14ac:dyDescent="0.3">
      <c r="A3658" t="str" cm="1">
        <f t="array" ref="A3658">IFERROR(_xlfn.XLOOKUP(1,(Hoja1!$B$5:$B$1097=B3658)*(Hoja1!$E$5:$E$1097=_xlfn.MAXIFS(Hoja1!$E$5:$E$1097,Hoja1!$B$5:$B$1097,B3658,Hoja1!$E$5:$E$1097,"&lt;="&amp;E3658)),Hoja1!$C$5:$C$1097,""),"")</f>
        <v/>
      </c>
      <c r="B3658" s="45" t="str">
        <f t="shared" si="114"/>
        <v>T-957D</v>
      </c>
      <c r="C3658" s="45" t="str">
        <f t="shared" si="115"/>
        <v/>
      </c>
      <c r="D3658" s="6" t="s">
        <v>502</v>
      </c>
      <c r="E3658" s="7" t="s">
        <v>1273</v>
      </c>
      <c r="F3658" s="8"/>
      <c r="G3658" s="9"/>
      <c r="H3658" s="9"/>
      <c r="I3658" s="47">
        <v>63000</v>
      </c>
      <c r="J3658" s="10">
        <v>5</v>
      </c>
    </row>
    <row r="3659" spans="1:10" x14ac:dyDescent="0.3">
      <c r="A3659" t="str" cm="1">
        <f t="array" ref="A3659">IFERROR(_xlfn.XLOOKUP(1,(Hoja1!$B$5:$B$1097=B3659)*(Hoja1!$E$5:$E$1097=_xlfn.MAXIFS(Hoja1!$E$5:$E$1097,Hoja1!$B$5:$B$1097,B3659,Hoja1!$E$5:$E$1097,"&lt;="&amp;E3659)),Hoja1!$C$5:$C$1097,""),"")</f>
        <v>CONST_1121_JSA</v>
      </c>
      <c r="B3659" s="45" t="str">
        <f t="shared" si="114"/>
        <v>C-1121</v>
      </c>
      <c r="C3659" s="45" t="str">
        <f t="shared" si="115"/>
        <v>JSA</v>
      </c>
      <c r="D3659" s="6" t="s">
        <v>496</v>
      </c>
      <c r="E3659" s="7" t="s">
        <v>1274</v>
      </c>
      <c r="F3659" s="8"/>
      <c r="G3659" s="9"/>
      <c r="H3659" s="9"/>
      <c r="I3659" s="47">
        <v>40000</v>
      </c>
      <c r="J3659" s="10">
        <v>8</v>
      </c>
    </row>
    <row r="3660" spans="1:10" x14ac:dyDescent="0.3">
      <c r="A3660" t="str" cm="1">
        <f t="array" ref="A3660">IFERROR(_xlfn.XLOOKUP(1,(Hoja1!$B$5:$B$1097=B3660)*(Hoja1!$E$5:$E$1097=_xlfn.MAXIFS(Hoja1!$E$5:$E$1097,Hoja1!$B$5:$B$1097,B3660,Hoja1!$E$5:$E$1097,"&lt;="&amp;E3660)),Hoja1!$C$5:$C$1097,""),"")</f>
        <v>CONST_1124_JSA</v>
      </c>
      <c r="B3660" s="45" t="str">
        <f t="shared" si="114"/>
        <v>C-1124</v>
      </c>
      <c r="C3660" s="45" t="str">
        <f t="shared" si="115"/>
        <v>JSA</v>
      </c>
      <c r="D3660" s="6" t="s">
        <v>477</v>
      </c>
      <c r="E3660" s="7" t="s">
        <v>1274</v>
      </c>
      <c r="F3660" s="8"/>
      <c r="G3660" s="9"/>
      <c r="H3660" s="9"/>
      <c r="I3660" s="47">
        <v>34000</v>
      </c>
      <c r="J3660" s="10">
        <v>8</v>
      </c>
    </row>
    <row r="3661" spans="1:10" x14ac:dyDescent="0.3">
      <c r="A3661" t="str" cm="1">
        <f t="array" ref="A3661">IFERROR(_xlfn.XLOOKUP(1,(Hoja1!$B$5:$B$1097=B3661)*(Hoja1!$E$5:$E$1097=_xlfn.MAXIFS(Hoja1!$E$5:$E$1097,Hoja1!$B$5:$B$1097,B3661,Hoja1!$E$5:$E$1097,"&lt;="&amp;E3661)),Hoja1!$C$5:$C$1097,""),"")</f>
        <v>CONST_1110_JSA</v>
      </c>
      <c r="B3661" s="45" t="str">
        <f t="shared" si="114"/>
        <v>C-1110</v>
      </c>
      <c r="C3661" s="45" t="str">
        <f t="shared" si="115"/>
        <v>JSA</v>
      </c>
      <c r="D3661" s="6" t="s">
        <v>497</v>
      </c>
      <c r="E3661" s="7" t="s">
        <v>1275</v>
      </c>
      <c r="F3661" s="8"/>
      <c r="G3661" s="9"/>
      <c r="H3661" s="9"/>
      <c r="I3661" s="47">
        <v>39000</v>
      </c>
      <c r="J3661" s="10">
        <v>8</v>
      </c>
    </row>
    <row r="3662" spans="1:10" x14ac:dyDescent="0.3">
      <c r="A3662" t="str" cm="1">
        <f t="array" ref="A3662">IFERROR(_xlfn.XLOOKUP(1,(Hoja1!$B$5:$B$1097=B3662)*(Hoja1!$E$5:$E$1097=_xlfn.MAXIFS(Hoja1!$E$5:$E$1097,Hoja1!$B$5:$B$1097,B3662,Hoja1!$E$5:$E$1097,"&lt;="&amp;E3662)),Hoja1!$C$5:$C$1097,""),"")</f>
        <v/>
      </c>
      <c r="B3662" s="45" t="str">
        <f t="shared" ref="B3662:B3725" si="116">IF(LEFT(D3662,1)="T","T-","C-")&amp;TRIM(RIGHT(D3662,LEN(D3662)-SEARCH(" ",D3662)))</f>
        <v>C-536D</v>
      </c>
      <c r="C3662" s="45" t="str">
        <f t="shared" si="115"/>
        <v/>
      </c>
      <c r="D3662" s="6" t="s">
        <v>503</v>
      </c>
      <c r="E3662" s="7" t="s">
        <v>1276</v>
      </c>
      <c r="F3662" s="8"/>
      <c r="G3662" s="9"/>
      <c r="H3662" s="9"/>
      <c r="I3662" s="47">
        <v>95000</v>
      </c>
      <c r="J3662" s="10">
        <v>5</v>
      </c>
    </row>
    <row r="3663" spans="1:10" x14ac:dyDescent="0.3">
      <c r="A3663" t="str" cm="1">
        <f t="array" ref="A3663">IFERROR(_xlfn.XLOOKUP(1,(Hoja1!$B$5:$B$1097=B3663)*(Hoja1!$E$5:$E$1097=_xlfn.MAXIFS(Hoja1!$E$5:$E$1097,Hoja1!$B$5:$B$1097,B3663,Hoja1!$E$5:$E$1097,"&lt;="&amp;E3663)),Hoja1!$C$5:$C$1097,""),"")</f>
        <v/>
      </c>
      <c r="B3663" s="45" t="str">
        <f t="shared" si="116"/>
        <v>C-536D</v>
      </c>
      <c r="C3663" s="45" t="str">
        <f t="shared" si="115"/>
        <v/>
      </c>
      <c r="D3663" s="6" t="s">
        <v>503</v>
      </c>
      <c r="E3663" s="7" t="s">
        <v>1277</v>
      </c>
      <c r="F3663" s="8"/>
      <c r="G3663" s="9"/>
      <c r="H3663" s="9"/>
      <c r="I3663" s="47">
        <v>95000</v>
      </c>
      <c r="J3663" s="10">
        <v>5</v>
      </c>
    </row>
    <row r="3664" spans="1:10" x14ac:dyDescent="0.3">
      <c r="A3664" t="str" cm="1">
        <f t="array" ref="A3664">IFERROR(_xlfn.XLOOKUP(1,(Hoja1!$B$5:$B$1097=B3664)*(Hoja1!$E$5:$E$1097=_xlfn.MAXIFS(Hoja1!$E$5:$E$1097,Hoja1!$B$5:$B$1097,B3664,Hoja1!$E$5:$E$1097,"&lt;="&amp;E3664)),Hoja1!$C$5:$C$1097,""),"")</f>
        <v/>
      </c>
      <c r="B3664" s="45" t="str">
        <f t="shared" si="116"/>
        <v>C-536D</v>
      </c>
      <c r="C3664" s="45" t="str">
        <f t="shared" si="115"/>
        <v/>
      </c>
      <c r="D3664" s="6" t="s">
        <v>503</v>
      </c>
      <c r="E3664" s="7" t="s">
        <v>1278</v>
      </c>
      <c r="F3664" s="8"/>
      <c r="G3664" s="9"/>
      <c r="H3664" s="9"/>
      <c r="I3664" s="47">
        <v>44000</v>
      </c>
      <c r="J3664" s="10">
        <v>8</v>
      </c>
    </row>
    <row r="3665" spans="1:10" x14ac:dyDescent="0.3">
      <c r="A3665" t="str" cm="1">
        <f t="array" ref="A3665">IFERROR(_xlfn.XLOOKUP(1,(Hoja1!$B$5:$B$1097=B3665)*(Hoja1!$E$5:$E$1097=_xlfn.MAXIFS(Hoja1!$E$5:$E$1097,Hoja1!$B$5:$B$1097,B3665,Hoja1!$E$5:$E$1097,"&lt;="&amp;E3665)),Hoja1!$C$5:$C$1097,""),"")</f>
        <v/>
      </c>
      <c r="B3665" s="45" t="str">
        <f t="shared" si="116"/>
        <v>C-536D</v>
      </c>
      <c r="C3665" s="45" t="str">
        <f t="shared" si="115"/>
        <v/>
      </c>
      <c r="D3665" s="6" t="s">
        <v>503</v>
      </c>
      <c r="E3665" s="7" t="s">
        <v>1279</v>
      </c>
      <c r="F3665" s="8"/>
      <c r="G3665" s="9"/>
      <c r="H3665" s="9"/>
      <c r="I3665" s="47">
        <v>65000</v>
      </c>
      <c r="J3665" s="10">
        <v>8</v>
      </c>
    </row>
    <row r="3666" spans="1:10" x14ac:dyDescent="0.3">
      <c r="A3666" t="str" cm="1">
        <f t="array" ref="A3666">IFERROR(_xlfn.XLOOKUP(1,(Hoja1!$B$5:$B$1097=B3666)*(Hoja1!$E$5:$E$1097=_xlfn.MAXIFS(Hoja1!$E$5:$E$1097,Hoja1!$B$5:$B$1097,B3666,Hoja1!$E$5:$E$1097,"&lt;="&amp;E3666)),Hoja1!$C$5:$C$1097,""),"")</f>
        <v/>
      </c>
      <c r="B3666" s="45" t="str">
        <f t="shared" si="116"/>
        <v>C-536D</v>
      </c>
      <c r="C3666" s="45" t="str">
        <f t="shared" si="115"/>
        <v/>
      </c>
      <c r="D3666" s="6" t="s">
        <v>503</v>
      </c>
      <c r="E3666" s="7" t="s">
        <v>1280</v>
      </c>
      <c r="F3666" s="8"/>
      <c r="G3666" s="9"/>
      <c r="H3666" s="9"/>
      <c r="I3666" s="47">
        <v>69000</v>
      </c>
      <c r="J3666" s="10">
        <v>8</v>
      </c>
    </row>
    <row r="3667" spans="1:10" x14ac:dyDescent="0.3">
      <c r="A3667" t="str" cm="1">
        <f t="array" ref="A3667">IFERROR(_xlfn.XLOOKUP(1,(Hoja1!$B$5:$B$1097=B3667)*(Hoja1!$E$5:$E$1097=_xlfn.MAXIFS(Hoja1!$E$5:$E$1097,Hoja1!$B$5:$B$1097,B3667,Hoja1!$E$5:$E$1097,"&lt;="&amp;E3667)),Hoja1!$C$5:$C$1097,""),"")</f>
        <v/>
      </c>
      <c r="B3667" s="45" t="str">
        <f t="shared" si="116"/>
        <v>C-536D</v>
      </c>
      <c r="C3667" s="45" t="str">
        <f t="shared" si="115"/>
        <v/>
      </c>
      <c r="D3667" s="6" t="s">
        <v>503</v>
      </c>
      <c r="E3667" s="7" t="s">
        <v>1281</v>
      </c>
      <c r="F3667" s="8"/>
      <c r="G3667" s="9"/>
      <c r="H3667" s="9"/>
      <c r="I3667" s="47">
        <v>69000</v>
      </c>
      <c r="J3667" s="10">
        <v>8</v>
      </c>
    </row>
    <row r="3668" spans="1:10" x14ac:dyDescent="0.3">
      <c r="A3668" t="str" cm="1">
        <f t="array" ref="A3668">IFERROR(_xlfn.XLOOKUP(1,(Hoja1!$B$5:$B$1097=B3668)*(Hoja1!$E$5:$E$1097=_xlfn.MAXIFS(Hoja1!$E$5:$E$1097,Hoja1!$B$5:$B$1097,B3668,Hoja1!$E$5:$E$1097,"&lt;="&amp;E3668)),Hoja1!$C$5:$C$1097,""),"")</f>
        <v/>
      </c>
      <c r="B3668" s="45" t="str">
        <f t="shared" si="116"/>
        <v>C-536D</v>
      </c>
      <c r="C3668" s="45" t="str">
        <f t="shared" si="115"/>
        <v/>
      </c>
      <c r="D3668" s="6" t="s">
        <v>503</v>
      </c>
      <c r="E3668" s="7" t="s">
        <v>1282</v>
      </c>
      <c r="F3668" s="8"/>
      <c r="G3668" s="9"/>
      <c r="H3668" s="9"/>
      <c r="I3668" s="47">
        <v>70000</v>
      </c>
      <c r="J3668" s="10">
        <v>8</v>
      </c>
    </row>
    <row r="3669" spans="1:10" x14ac:dyDescent="0.3">
      <c r="A3669" t="str" cm="1">
        <f t="array" ref="A3669">IFERROR(_xlfn.XLOOKUP(1,(Hoja1!$B$5:$B$1097=B3669)*(Hoja1!$E$5:$E$1097=_xlfn.MAXIFS(Hoja1!$E$5:$E$1097,Hoja1!$B$5:$B$1097,B3669,Hoja1!$E$5:$E$1097,"&lt;="&amp;E3669)),Hoja1!$C$5:$C$1097,""),"")</f>
        <v/>
      </c>
      <c r="B3669" s="45" t="str">
        <f t="shared" si="116"/>
        <v>T-957</v>
      </c>
      <c r="C3669" s="45" t="str">
        <f t="shared" si="115"/>
        <v/>
      </c>
      <c r="D3669" s="6" t="s">
        <v>504</v>
      </c>
      <c r="E3669" s="7" t="s">
        <v>1283</v>
      </c>
      <c r="F3669" s="8"/>
      <c r="G3669" s="9"/>
      <c r="H3669" s="9"/>
      <c r="I3669" s="47">
        <v>16000</v>
      </c>
      <c r="J3669" s="10">
        <v>7</v>
      </c>
    </row>
    <row r="3670" spans="1:10" x14ac:dyDescent="0.3">
      <c r="A3670" t="str" cm="1">
        <f t="array" ref="A3670">IFERROR(_xlfn.XLOOKUP(1,(Hoja1!$B$5:$B$1097=B3670)*(Hoja1!$E$5:$E$1097=_xlfn.MAXIFS(Hoja1!$E$5:$E$1097,Hoja1!$B$5:$B$1097,B3670,Hoja1!$E$5:$E$1097,"&lt;="&amp;E3670)),Hoja1!$C$5:$C$1097,""),"")</f>
        <v/>
      </c>
      <c r="B3670" s="45" t="str">
        <f t="shared" si="116"/>
        <v>T-957</v>
      </c>
      <c r="C3670" s="45" t="str">
        <f t="shared" si="115"/>
        <v/>
      </c>
      <c r="D3670" s="6" t="s">
        <v>504</v>
      </c>
      <c r="E3670" s="7" t="s">
        <v>1284</v>
      </c>
      <c r="F3670" s="8"/>
      <c r="G3670" s="9"/>
      <c r="H3670" s="9"/>
      <c r="I3670" s="47">
        <v>24000</v>
      </c>
      <c r="J3670" s="10">
        <v>6</v>
      </c>
    </row>
    <row r="3671" spans="1:10" x14ac:dyDescent="0.3">
      <c r="A3671" t="str" cm="1">
        <f t="array" ref="A3671">IFERROR(_xlfn.XLOOKUP(1,(Hoja1!$B$5:$B$1097=B3671)*(Hoja1!$E$5:$E$1097=_xlfn.MAXIFS(Hoja1!$E$5:$E$1097,Hoja1!$B$5:$B$1097,B3671,Hoja1!$E$5:$E$1097,"&lt;="&amp;E3671)),Hoja1!$C$5:$C$1097,""),"")</f>
        <v/>
      </c>
      <c r="B3671" s="45" t="str">
        <f t="shared" si="116"/>
        <v>T-957</v>
      </c>
      <c r="C3671" s="45" t="str">
        <f t="shared" si="115"/>
        <v/>
      </c>
      <c r="D3671" s="6" t="s">
        <v>504</v>
      </c>
      <c r="E3671" s="7" t="s">
        <v>1285</v>
      </c>
      <c r="F3671" s="8"/>
      <c r="G3671" s="9"/>
      <c r="H3671" s="9"/>
      <c r="I3671" s="47">
        <v>15000</v>
      </c>
      <c r="J3671" s="10">
        <v>7</v>
      </c>
    </row>
    <row r="3672" spans="1:10" x14ac:dyDescent="0.3">
      <c r="A3672" t="str" cm="1">
        <f t="array" ref="A3672">IFERROR(_xlfn.XLOOKUP(1,(Hoja1!$B$5:$B$1097=B3672)*(Hoja1!$E$5:$E$1097=_xlfn.MAXIFS(Hoja1!$E$5:$E$1097,Hoja1!$B$5:$B$1097,B3672,Hoja1!$E$5:$E$1097,"&lt;="&amp;E3672)),Hoja1!$C$5:$C$1097,""),"")</f>
        <v/>
      </c>
      <c r="B3672" s="45" t="str">
        <f t="shared" si="116"/>
        <v>T-957</v>
      </c>
      <c r="C3672" s="45" t="str">
        <f t="shared" si="115"/>
        <v/>
      </c>
      <c r="D3672" s="6" t="s">
        <v>504</v>
      </c>
      <c r="E3672" s="7" t="s">
        <v>1286</v>
      </c>
      <c r="F3672" s="8"/>
      <c r="G3672" s="9"/>
      <c r="H3672" s="9"/>
      <c r="I3672" s="47">
        <v>13000</v>
      </c>
      <c r="J3672" s="10">
        <v>7</v>
      </c>
    </row>
    <row r="3673" spans="1:10" x14ac:dyDescent="0.3">
      <c r="A3673" t="str" cm="1">
        <f t="array" ref="A3673">IFERROR(_xlfn.XLOOKUP(1,(Hoja1!$B$5:$B$1097=B3673)*(Hoja1!$E$5:$E$1097=_xlfn.MAXIFS(Hoja1!$E$5:$E$1097,Hoja1!$B$5:$B$1097,B3673,Hoja1!$E$5:$E$1097,"&lt;="&amp;E3673)),Hoja1!$C$5:$C$1097,""),"")</f>
        <v/>
      </c>
      <c r="B3673" s="45" t="str">
        <f t="shared" si="116"/>
        <v>T-957</v>
      </c>
      <c r="C3673" s="45" t="str">
        <f t="shared" si="115"/>
        <v/>
      </c>
      <c r="D3673" s="6" t="s">
        <v>504</v>
      </c>
      <c r="E3673" s="7" t="s">
        <v>1287</v>
      </c>
      <c r="F3673" s="8"/>
      <c r="G3673" s="9"/>
      <c r="H3673" s="9"/>
      <c r="I3673" s="47">
        <v>22000</v>
      </c>
      <c r="J3673" s="10">
        <v>7</v>
      </c>
    </row>
    <row r="3674" spans="1:10" x14ac:dyDescent="0.3">
      <c r="A3674" t="str" cm="1">
        <f t="array" ref="A3674">IFERROR(_xlfn.XLOOKUP(1,(Hoja1!$B$5:$B$1097=B3674)*(Hoja1!$E$5:$E$1097=_xlfn.MAXIFS(Hoja1!$E$5:$E$1097,Hoja1!$B$5:$B$1097,B3674,Hoja1!$E$5:$E$1097,"&lt;="&amp;E3674)),Hoja1!$C$5:$C$1097,""),"")</f>
        <v/>
      </c>
      <c r="B3674" s="45" t="str">
        <f t="shared" si="116"/>
        <v>T-957</v>
      </c>
      <c r="C3674" s="45" t="str">
        <f t="shared" si="115"/>
        <v/>
      </c>
      <c r="D3674" s="6" t="s">
        <v>504</v>
      </c>
      <c r="E3674" s="7" t="s">
        <v>1288</v>
      </c>
      <c r="F3674" s="8"/>
      <c r="G3674" s="9"/>
      <c r="H3674" s="9"/>
      <c r="I3674" s="47">
        <v>29000</v>
      </c>
      <c r="J3674" s="10">
        <v>7</v>
      </c>
    </row>
    <row r="3675" spans="1:10" x14ac:dyDescent="0.3">
      <c r="A3675" t="str" cm="1">
        <f t="array" ref="A3675">IFERROR(_xlfn.XLOOKUP(1,(Hoja1!$B$5:$B$1097=B3675)*(Hoja1!$E$5:$E$1097=_xlfn.MAXIFS(Hoja1!$E$5:$E$1097,Hoja1!$B$5:$B$1097,B3675,Hoja1!$E$5:$E$1097,"&lt;="&amp;E3675)),Hoja1!$C$5:$C$1097,""),"")</f>
        <v>CONST_1116_JSA</v>
      </c>
      <c r="B3675" s="45" t="str">
        <f t="shared" si="116"/>
        <v>C-1116</v>
      </c>
      <c r="C3675" s="45" t="str">
        <f t="shared" si="115"/>
        <v>JSA</v>
      </c>
      <c r="D3675" s="6" t="s">
        <v>473</v>
      </c>
      <c r="E3675" s="7" t="s">
        <v>1289</v>
      </c>
      <c r="F3675" s="8"/>
      <c r="G3675" s="9"/>
      <c r="H3675" s="9"/>
      <c r="I3675" s="47"/>
      <c r="J3675" s="10"/>
    </row>
    <row r="3676" spans="1:10" x14ac:dyDescent="0.3">
      <c r="A3676" t="str" cm="1">
        <f t="array" ref="A3676">IFERROR(_xlfn.XLOOKUP(1,(Hoja1!$B$5:$B$1097=B3676)*(Hoja1!$E$5:$E$1097=_xlfn.MAXIFS(Hoja1!$E$5:$E$1097,Hoja1!$B$5:$B$1097,B3676,Hoja1!$E$5:$E$1097,"&lt;="&amp;E3676)),Hoja1!$C$5:$C$1097,""),"")</f>
        <v>CONST_1113_JSA</v>
      </c>
      <c r="B3676" s="45" t="str">
        <f t="shared" si="116"/>
        <v>C-1113</v>
      </c>
      <c r="C3676" s="45" t="str">
        <f t="shared" si="115"/>
        <v>JSA</v>
      </c>
      <c r="D3676" s="6" t="s">
        <v>487</v>
      </c>
      <c r="E3676" s="7" t="s">
        <v>1290</v>
      </c>
      <c r="F3676" s="8"/>
      <c r="G3676" s="9"/>
      <c r="H3676" s="9"/>
      <c r="I3676" s="47"/>
      <c r="J3676" s="10"/>
    </row>
    <row r="3677" spans="1:10" x14ac:dyDescent="0.3">
      <c r="A3677" t="str" cm="1">
        <f t="array" ref="A3677">IFERROR(_xlfn.XLOOKUP(1,(Hoja1!$B$5:$B$1097=B3677)*(Hoja1!$E$5:$E$1097=_xlfn.MAXIFS(Hoja1!$E$5:$E$1097,Hoja1!$B$5:$B$1097,B3677,Hoja1!$E$5:$E$1097,"&lt;="&amp;E3677)),Hoja1!$C$5:$C$1097,""),"")</f>
        <v>CONST_1167_JSA</v>
      </c>
      <c r="B3677" s="45" t="str">
        <f t="shared" si="116"/>
        <v>C-1167</v>
      </c>
      <c r="C3677" s="45" t="str">
        <f t="shared" si="115"/>
        <v>JSA</v>
      </c>
      <c r="D3677" s="6" t="s">
        <v>486</v>
      </c>
      <c r="E3677" s="7" t="s">
        <v>1290</v>
      </c>
      <c r="F3677" s="8"/>
      <c r="G3677" s="9"/>
      <c r="H3677" s="9"/>
      <c r="I3677" s="47">
        <v>65000</v>
      </c>
      <c r="J3677" s="10">
        <v>8</v>
      </c>
    </row>
    <row r="3678" spans="1:10" x14ac:dyDescent="0.3">
      <c r="A3678" t="str" cm="1">
        <f t="array" ref="A3678">IFERROR(_xlfn.XLOOKUP(1,(Hoja1!$B$5:$B$1097=B3678)*(Hoja1!$E$5:$E$1097=_xlfn.MAXIFS(Hoja1!$E$5:$E$1097,Hoja1!$B$5:$B$1097,B3678,Hoja1!$E$5:$E$1097,"&lt;="&amp;E3678)),Hoja1!$C$5:$C$1097,""),"")</f>
        <v>CONST_1112_JSA</v>
      </c>
      <c r="B3678" s="45" t="str">
        <f t="shared" si="116"/>
        <v>C-1112</v>
      </c>
      <c r="C3678" s="45" t="str">
        <f t="shared" si="115"/>
        <v>JSA</v>
      </c>
      <c r="D3678" s="6" t="s">
        <v>485</v>
      </c>
      <c r="E3678" s="7" t="s">
        <v>1291</v>
      </c>
      <c r="F3678" s="8"/>
      <c r="G3678" s="9"/>
      <c r="H3678" s="9"/>
      <c r="I3678" s="47">
        <v>30000</v>
      </c>
      <c r="J3678" s="10">
        <v>8</v>
      </c>
    </row>
    <row r="3679" spans="1:10" x14ac:dyDescent="0.3">
      <c r="A3679" t="str" cm="1">
        <f t="array" ref="A3679">IFERROR(_xlfn.XLOOKUP(1,(Hoja1!$B$5:$B$1097=B3679)*(Hoja1!$E$5:$E$1097=_xlfn.MAXIFS(Hoja1!$E$5:$E$1097,Hoja1!$B$5:$B$1097,B3679,Hoja1!$E$5:$E$1097,"&lt;="&amp;E3679)),Hoja1!$C$5:$C$1097,""),"")</f>
        <v>CONST_1180_KTIA</v>
      </c>
      <c r="B3679" s="45" t="str">
        <f t="shared" si="116"/>
        <v>C-1180</v>
      </c>
      <c r="C3679" s="45" t="str">
        <f t="shared" si="115"/>
        <v>KTIA</v>
      </c>
      <c r="D3679" s="6" t="s">
        <v>475</v>
      </c>
      <c r="E3679" s="7" t="s">
        <v>1292</v>
      </c>
      <c r="F3679" s="8"/>
      <c r="G3679" s="9"/>
      <c r="H3679" s="9"/>
      <c r="I3679" s="47">
        <v>16000</v>
      </c>
      <c r="J3679" s="10">
        <v>8</v>
      </c>
    </row>
    <row r="3680" spans="1:10" x14ac:dyDescent="0.3">
      <c r="A3680" t="str" cm="1">
        <f t="array" ref="A3680">IFERROR(_xlfn.XLOOKUP(1,(Hoja1!$B$5:$B$1097=B3680)*(Hoja1!$E$5:$E$1097=_xlfn.MAXIFS(Hoja1!$E$5:$E$1097,Hoja1!$B$5:$B$1097,B3680,Hoja1!$E$5:$E$1097,"&lt;="&amp;E3680)),Hoja1!$C$5:$C$1097,""),"")</f>
        <v>CONST_1138_JSA</v>
      </c>
      <c r="B3680" s="45" t="str">
        <f t="shared" si="116"/>
        <v>C-1138</v>
      </c>
      <c r="C3680" s="45" t="str">
        <f t="shared" si="115"/>
        <v>JSA</v>
      </c>
      <c r="D3680" s="6" t="s">
        <v>493</v>
      </c>
      <c r="E3680" s="7" t="s">
        <v>1293</v>
      </c>
      <c r="F3680" s="8"/>
      <c r="G3680" s="9"/>
      <c r="H3680" s="9"/>
      <c r="I3680" s="47">
        <v>41000</v>
      </c>
      <c r="J3680" s="10">
        <v>8</v>
      </c>
    </row>
    <row r="3681" spans="1:10" x14ac:dyDescent="0.3">
      <c r="A3681" t="str" cm="1">
        <f t="array" ref="A3681">IFERROR(_xlfn.XLOOKUP(1,(Hoja1!$B$5:$B$1097=B3681)*(Hoja1!$E$5:$E$1097=_xlfn.MAXIFS(Hoja1!$E$5:$E$1097,Hoja1!$B$5:$B$1097,B3681,Hoja1!$E$5:$E$1097,"&lt;="&amp;E3681)),Hoja1!$C$5:$C$1097,""),"")</f>
        <v>TMLP_122D_KTIA</v>
      </c>
      <c r="B3681" s="45" t="str">
        <f t="shared" si="116"/>
        <v>T-122D</v>
      </c>
      <c r="C3681" s="45" t="str">
        <f t="shared" si="115"/>
        <v>KTIA</v>
      </c>
      <c r="D3681" s="6" t="s">
        <v>505</v>
      </c>
      <c r="E3681" s="7" t="s">
        <v>1294</v>
      </c>
      <c r="F3681" s="8"/>
      <c r="G3681" s="9"/>
      <c r="H3681" s="9"/>
      <c r="I3681" s="47">
        <v>35000</v>
      </c>
      <c r="J3681" s="10">
        <v>8</v>
      </c>
    </row>
    <row r="3682" spans="1:10" x14ac:dyDescent="0.3">
      <c r="A3682" t="str" cm="1">
        <f t="array" ref="A3682">IFERROR(_xlfn.XLOOKUP(1,(Hoja1!$B$5:$B$1097=B3682)*(Hoja1!$E$5:$E$1097=_xlfn.MAXIFS(Hoja1!$E$5:$E$1097,Hoja1!$B$5:$B$1097,B3682,Hoja1!$E$5:$E$1097,"&lt;="&amp;E3682)),Hoja1!$C$5:$C$1097,""),"")</f>
        <v>CONST_1110_JSA</v>
      </c>
      <c r="B3682" s="45" t="str">
        <f t="shared" si="116"/>
        <v>C-1110</v>
      </c>
      <c r="C3682" s="45" t="str">
        <f t="shared" si="115"/>
        <v>JSA</v>
      </c>
      <c r="D3682" s="6" t="s">
        <v>497</v>
      </c>
      <c r="E3682" s="7" t="s">
        <v>1295</v>
      </c>
      <c r="F3682" s="8"/>
      <c r="G3682" s="9"/>
      <c r="H3682" s="9"/>
      <c r="I3682" s="47">
        <v>40000</v>
      </c>
      <c r="J3682" s="10">
        <v>8</v>
      </c>
    </row>
    <row r="3683" spans="1:10" x14ac:dyDescent="0.3">
      <c r="A3683" t="str" cm="1">
        <f t="array" ref="A3683">IFERROR(_xlfn.XLOOKUP(1,(Hoja1!$B$5:$B$1097=B3683)*(Hoja1!$E$5:$E$1097=_xlfn.MAXIFS(Hoja1!$E$5:$E$1097,Hoja1!$B$5:$B$1097,B3683,Hoja1!$E$5:$E$1097,"&lt;="&amp;E3683)),Hoja1!$C$5:$C$1097,""),"")</f>
        <v/>
      </c>
      <c r="B3683" s="45" t="str">
        <f t="shared" si="116"/>
        <v>C-1117</v>
      </c>
      <c r="C3683" s="45" t="str">
        <f t="shared" si="115"/>
        <v/>
      </c>
      <c r="D3683" s="6" t="s">
        <v>492</v>
      </c>
      <c r="E3683" s="7" t="s">
        <v>1296</v>
      </c>
      <c r="F3683" s="8"/>
      <c r="G3683" s="9"/>
      <c r="H3683" s="9">
        <v>13.4</v>
      </c>
      <c r="I3683" s="47">
        <v>65000</v>
      </c>
      <c r="J3683" s="10">
        <v>7</v>
      </c>
    </row>
    <row r="3684" spans="1:10" x14ac:dyDescent="0.3">
      <c r="A3684" t="str" cm="1">
        <f t="array" ref="A3684">IFERROR(_xlfn.XLOOKUP(1,(Hoja1!$B$5:$B$1097=B3684)*(Hoja1!$E$5:$E$1097=_xlfn.MAXIFS(Hoja1!$E$5:$E$1097,Hoja1!$B$5:$B$1097,B3684,Hoja1!$E$5:$E$1097,"&lt;="&amp;E3684)),Hoja1!$C$5:$C$1097,""),"")</f>
        <v/>
      </c>
      <c r="B3684" s="45" t="str">
        <f t="shared" si="116"/>
        <v>C-1117</v>
      </c>
      <c r="C3684" s="45" t="str">
        <f t="shared" si="115"/>
        <v/>
      </c>
      <c r="D3684" s="6" t="s">
        <v>492</v>
      </c>
      <c r="E3684" s="7" t="s">
        <v>1297</v>
      </c>
      <c r="F3684" s="8"/>
      <c r="G3684" s="9"/>
      <c r="H3684" s="9"/>
      <c r="I3684" s="47">
        <v>68000</v>
      </c>
      <c r="J3684" s="10">
        <v>7</v>
      </c>
    </row>
    <row r="3685" spans="1:10" x14ac:dyDescent="0.3">
      <c r="A3685" t="str" cm="1">
        <f t="array" ref="A3685">IFERROR(_xlfn.XLOOKUP(1,(Hoja1!$B$5:$B$1097=B3685)*(Hoja1!$E$5:$E$1097=_xlfn.MAXIFS(Hoja1!$E$5:$E$1097,Hoja1!$B$5:$B$1097,B3685,Hoja1!$E$5:$E$1097,"&lt;="&amp;E3685)),Hoja1!$C$5:$C$1097,""),"")</f>
        <v/>
      </c>
      <c r="B3685" s="45" t="str">
        <f t="shared" si="116"/>
        <v>C-1117</v>
      </c>
      <c r="C3685" s="45" t="str">
        <f t="shared" si="115"/>
        <v/>
      </c>
      <c r="D3685" s="6" t="s">
        <v>492</v>
      </c>
      <c r="E3685" s="7" t="s">
        <v>1298</v>
      </c>
      <c r="F3685" s="8"/>
      <c r="G3685" s="9"/>
      <c r="H3685" s="9">
        <v>13.5</v>
      </c>
      <c r="I3685" s="47">
        <v>70000</v>
      </c>
      <c r="J3685" s="10">
        <v>7</v>
      </c>
    </row>
    <row r="3686" spans="1:10" x14ac:dyDescent="0.3">
      <c r="A3686" t="str" cm="1">
        <f t="array" ref="A3686">IFERROR(_xlfn.XLOOKUP(1,(Hoja1!$B$5:$B$1097=B3686)*(Hoja1!$E$5:$E$1097=_xlfn.MAXIFS(Hoja1!$E$5:$E$1097,Hoja1!$B$5:$B$1097,B3686,Hoja1!$E$5:$E$1097,"&lt;="&amp;E3686)),Hoja1!$C$5:$C$1097,""),"")</f>
        <v/>
      </c>
      <c r="B3686" s="45" t="str">
        <f t="shared" si="116"/>
        <v>C-1117</v>
      </c>
      <c r="C3686" s="45" t="str">
        <f t="shared" si="115"/>
        <v/>
      </c>
      <c r="D3686" s="6" t="s">
        <v>492</v>
      </c>
      <c r="E3686" s="7" t="s">
        <v>1299</v>
      </c>
      <c r="F3686" s="8"/>
      <c r="G3686" s="9"/>
      <c r="H3686" s="9">
        <v>13.5</v>
      </c>
      <c r="I3686" s="47">
        <v>71000</v>
      </c>
      <c r="J3686" s="10">
        <v>7</v>
      </c>
    </row>
    <row r="3687" spans="1:10" x14ac:dyDescent="0.3">
      <c r="A3687" t="str" cm="1">
        <f t="array" ref="A3687">IFERROR(_xlfn.XLOOKUP(1,(Hoja1!$B$5:$B$1097=B3687)*(Hoja1!$E$5:$E$1097=_xlfn.MAXIFS(Hoja1!$E$5:$E$1097,Hoja1!$B$5:$B$1097,B3687,Hoja1!$E$5:$E$1097,"&lt;="&amp;E3687)),Hoja1!$C$5:$C$1097,""),"")</f>
        <v/>
      </c>
      <c r="B3687" s="45" t="str">
        <f t="shared" si="116"/>
        <v>C-1117</v>
      </c>
      <c r="C3687" s="45" t="str">
        <f t="shared" si="115"/>
        <v/>
      </c>
      <c r="D3687" s="6" t="s">
        <v>492</v>
      </c>
      <c r="E3687" s="7" t="s">
        <v>1300</v>
      </c>
      <c r="F3687" s="8"/>
      <c r="G3687" s="9"/>
      <c r="H3687" s="9">
        <v>13.5</v>
      </c>
      <c r="I3687" s="47">
        <v>73000</v>
      </c>
      <c r="J3687" s="10">
        <v>7</v>
      </c>
    </row>
    <row r="3688" spans="1:10" x14ac:dyDescent="0.3">
      <c r="A3688" t="str" cm="1">
        <f t="array" ref="A3688">IFERROR(_xlfn.XLOOKUP(1,(Hoja1!$B$5:$B$1097=B3688)*(Hoja1!$E$5:$E$1097=_xlfn.MAXIFS(Hoja1!$E$5:$E$1097,Hoja1!$B$5:$B$1097,B3688,Hoja1!$E$5:$E$1097,"&lt;="&amp;E3688)),Hoja1!$C$5:$C$1097,""),"")</f>
        <v>CONST_1129_KTS</v>
      </c>
      <c r="B3688" s="45" t="str">
        <f t="shared" si="116"/>
        <v>C-1129</v>
      </c>
      <c r="C3688" s="45" t="str">
        <f t="shared" si="115"/>
        <v>KTS</v>
      </c>
      <c r="D3688" s="6" t="s">
        <v>490</v>
      </c>
      <c r="E3688" s="7" t="s">
        <v>1301</v>
      </c>
      <c r="F3688" s="8"/>
      <c r="G3688" s="9"/>
      <c r="H3688" s="9"/>
      <c r="I3688" s="47">
        <v>30000</v>
      </c>
      <c r="J3688" s="10">
        <v>8</v>
      </c>
    </row>
    <row r="3689" spans="1:10" x14ac:dyDescent="0.3">
      <c r="A3689" t="str" cm="1">
        <f t="array" ref="A3689">IFERROR(_xlfn.XLOOKUP(1,(Hoja1!$B$5:$B$1097=B3689)*(Hoja1!$E$5:$E$1097=_xlfn.MAXIFS(Hoja1!$E$5:$E$1097,Hoja1!$B$5:$B$1097,B3689,Hoja1!$E$5:$E$1097,"&lt;="&amp;E3689)),Hoja1!$C$5:$C$1097,""),"")</f>
        <v>TMLP_122D_KTIA</v>
      </c>
      <c r="B3689" s="45" t="str">
        <f t="shared" si="116"/>
        <v>T-122D</v>
      </c>
      <c r="C3689" s="45" t="str">
        <f t="shared" si="115"/>
        <v>KTIA</v>
      </c>
      <c r="D3689" s="6" t="s">
        <v>505</v>
      </c>
      <c r="E3689" s="7" t="s">
        <v>1302</v>
      </c>
      <c r="F3689" s="8"/>
      <c r="G3689" s="9"/>
      <c r="H3689" s="9"/>
      <c r="I3689" s="47">
        <v>31000</v>
      </c>
      <c r="J3689" s="10">
        <v>8</v>
      </c>
    </row>
    <row r="3690" spans="1:10" x14ac:dyDescent="0.3">
      <c r="A3690" t="str" cm="1">
        <f t="array" ref="A3690">IFERROR(_xlfn.XLOOKUP(1,(Hoja1!$B$5:$B$1097=B3690)*(Hoja1!$E$5:$E$1097=_xlfn.MAXIFS(Hoja1!$E$5:$E$1097,Hoja1!$B$5:$B$1097,B3690,Hoja1!$E$5:$E$1097,"&lt;="&amp;E3690)),Hoja1!$C$5:$C$1097,""),"")</f>
        <v>TMLP_903_KTIA</v>
      </c>
      <c r="B3690" s="45" t="str">
        <f t="shared" si="116"/>
        <v>T-903</v>
      </c>
      <c r="C3690" s="45" t="str">
        <f t="shared" si="115"/>
        <v>KTIA</v>
      </c>
      <c r="D3690" s="6" t="s">
        <v>506</v>
      </c>
      <c r="E3690" s="7" t="s">
        <v>1303</v>
      </c>
      <c r="F3690" s="8"/>
      <c r="G3690" s="9"/>
      <c r="H3690" s="9"/>
      <c r="I3690" s="47"/>
      <c r="J3690" s="10"/>
    </row>
    <row r="3691" spans="1:10" x14ac:dyDescent="0.3">
      <c r="A3691" t="str" cm="1">
        <f t="array" ref="A3691">IFERROR(_xlfn.XLOOKUP(1,(Hoja1!$B$5:$B$1097=B3691)*(Hoja1!$E$5:$E$1097=_xlfn.MAXIFS(Hoja1!$E$5:$E$1097,Hoja1!$B$5:$B$1097,B3691,Hoja1!$E$5:$E$1097,"&lt;="&amp;E3691)),Hoja1!$C$5:$C$1097,""),"")</f>
        <v>TMLP_18D_JSA</v>
      </c>
      <c r="B3691" s="45" t="str">
        <f t="shared" si="116"/>
        <v>T-18D</v>
      </c>
      <c r="C3691" s="45" t="str">
        <f t="shared" si="115"/>
        <v>JSA</v>
      </c>
      <c r="D3691" s="6" t="s">
        <v>507</v>
      </c>
      <c r="E3691" s="7" t="s">
        <v>1304</v>
      </c>
      <c r="F3691" s="8"/>
      <c r="G3691" s="9"/>
      <c r="H3691" s="9"/>
      <c r="I3691" s="47">
        <v>62000</v>
      </c>
      <c r="J3691" s="10">
        <v>8</v>
      </c>
    </row>
    <row r="3692" spans="1:10" x14ac:dyDescent="0.3">
      <c r="A3692" t="str" cm="1">
        <f t="array" ref="A3692">IFERROR(_xlfn.XLOOKUP(1,(Hoja1!$B$5:$B$1097=B3692)*(Hoja1!$E$5:$E$1097=_xlfn.MAXIFS(Hoja1!$E$5:$E$1097,Hoja1!$B$5:$B$1097,B3692,Hoja1!$E$5:$E$1097,"&lt;="&amp;E3692)),Hoja1!$C$5:$C$1097,""),"")</f>
        <v>CONST_181_KTIB</v>
      </c>
      <c r="B3692" s="45" t="str">
        <f t="shared" si="116"/>
        <v>C-181</v>
      </c>
      <c r="C3692" s="45" t="str">
        <f t="shared" si="115"/>
        <v>KTIB</v>
      </c>
      <c r="D3692" s="6" t="s">
        <v>508</v>
      </c>
      <c r="E3692" s="7" t="s">
        <v>1305</v>
      </c>
      <c r="F3692" s="8"/>
      <c r="G3692" s="9"/>
      <c r="H3692" s="9"/>
      <c r="I3692" s="47">
        <v>46000</v>
      </c>
      <c r="J3692" s="10">
        <v>7</v>
      </c>
    </row>
    <row r="3693" spans="1:10" x14ac:dyDescent="0.3">
      <c r="A3693" t="str" cm="1">
        <f t="array" ref="A3693">IFERROR(_xlfn.XLOOKUP(1,(Hoja1!$B$5:$B$1097=B3693)*(Hoja1!$E$5:$E$1097=_xlfn.MAXIFS(Hoja1!$E$5:$E$1097,Hoja1!$B$5:$B$1097,B3693,Hoja1!$E$5:$E$1097,"&lt;="&amp;E3693)),Hoja1!$C$5:$C$1097,""),"")</f>
        <v>TMLP_902D_KTS</v>
      </c>
      <c r="B3693" s="45" t="str">
        <f t="shared" si="116"/>
        <v>T-902D</v>
      </c>
      <c r="C3693" s="45" t="str">
        <f t="shared" si="115"/>
        <v>KTS</v>
      </c>
      <c r="D3693" s="6" t="s">
        <v>509</v>
      </c>
      <c r="E3693" s="7" t="s">
        <v>1306</v>
      </c>
      <c r="F3693" s="8"/>
      <c r="G3693" s="9"/>
      <c r="H3693" s="9">
        <v>12.1</v>
      </c>
      <c r="I3693" s="47">
        <v>100000</v>
      </c>
      <c r="J3693" s="10">
        <v>7</v>
      </c>
    </row>
    <row r="3694" spans="1:10" x14ac:dyDescent="0.3">
      <c r="A3694" t="str" cm="1">
        <f t="array" ref="A3694">IFERROR(_xlfn.XLOOKUP(1,(Hoja1!$B$5:$B$1097=B3694)*(Hoja1!$E$5:$E$1097=_xlfn.MAXIFS(Hoja1!$E$5:$E$1097,Hoja1!$B$5:$B$1097,B3694,Hoja1!$E$5:$E$1097,"&lt;="&amp;E3694)),Hoja1!$C$5:$C$1097,""),"")</f>
        <v>TMLP_902D_KTS</v>
      </c>
      <c r="B3694" s="45" t="str">
        <f t="shared" si="116"/>
        <v>T-902D</v>
      </c>
      <c r="C3694" s="45" t="str">
        <f t="shared" si="115"/>
        <v>KTS</v>
      </c>
      <c r="D3694" s="6" t="s">
        <v>509</v>
      </c>
      <c r="E3694" s="7" t="s">
        <v>1307</v>
      </c>
      <c r="F3694" s="8"/>
      <c r="G3694" s="9"/>
      <c r="H3694" s="9">
        <v>12.3</v>
      </c>
      <c r="I3694" s="47">
        <v>100000</v>
      </c>
      <c r="J3694" s="10">
        <v>7</v>
      </c>
    </row>
    <row r="3695" spans="1:10" x14ac:dyDescent="0.3">
      <c r="A3695" t="str" cm="1">
        <f t="array" ref="A3695">IFERROR(_xlfn.XLOOKUP(1,(Hoja1!$B$5:$B$1097=B3695)*(Hoja1!$E$5:$E$1097=_xlfn.MAXIFS(Hoja1!$E$5:$E$1097,Hoja1!$B$5:$B$1097,B3695,Hoja1!$E$5:$E$1097,"&lt;="&amp;E3695)),Hoja1!$C$5:$C$1097,""),"")</f>
        <v>TMLP_902D_KTS</v>
      </c>
      <c r="B3695" s="45" t="str">
        <f t="shared" si="116"/>
        <v>T-902D</v>
      </c>
      <c r="C3695" s="45" t="str">
        <f t="shared" si="115"/>
        <v>KTS</v>
      </c>
      <c r="D3695" s="6" t="s">
        <v>509</v>
      </c>
      <c r="E3695" s="7" t="s">
        <v>1308</v>
      </c>
      <c r="F3695" s="8"/>
      <c r="G3695" s="9"/>
      <c r="H3695" s="9">
        <v>12.5</v>
      </c>
      <c r="I3695" s="47">
        <v>100000</v>
      </c>
      <c r="J3695" s="10">
        <v>7</v>
      </c>
    </row>
    <row r="3696" spans="1:10" x14ac:dyDescent="0.3">
      <c r="A3696" t="str" cm="1">
        <f t="array" ref="A3696">IFERROR(_xlfn.XLOOKUP(1,(Hoja1!$B$5:$B$1097=B3696)*(Hoja1!$E$5:$E$1097=_xlfn.MAXIFS(Hoja1!$E$5:$E$1097,Hoja1!$B$5:$B$1097,B3696,Hoja1!$E$5:$E$1097,"&lt;="&amp;E3696)),Hoja1!$C$5:$C$1097,""),"")</f>
        <v>TMLP_902D_KTS</v>
      </c>
      <c r="B3696" s="45" t="str">
        <f t="shared" si="116"/>
        <v>T-902D</v>
      </c>
      <c r="C3696" s="45" t="str">
        <f t="shared" si="115"/>
        <v>KTS</v>
      </c>
      <c r="D3696" s="6" t="s">
        <v>509</v>
      </c>
      <c r="E3696" s="7" t="s">
        <v>1309</v>
      </c>
      <c r="F3696" s="8"/>
      <c r="G3696" s="9"/>
      <c r="H3696" s="9">
        <v>12.6</v>
      </c>
      <c r="I3696" s="47">
        <v>100000</v>
      </c>
      <c r="J3696" s="10">
        <v>7</v>
      </c>
    </row>
    <row r="3697" spans="1:10" x14ac:dyDescent="0.3">
      <c r="A3697" t="str" cm="1">
        <f t="array" ref="A3697">IFERROR(_xlfn.XLOOKUP(1,(Hoja1!$B$5:$B$1097=B3697)*(Hoja1!$E$5:$E$1097=_xlfn.MAXIFS(Hoja1!$E$5:$E$1097,Hoja1!$B$5:$B$1097,B3697,Hoja1!$E$5:$E$1097,"&lt;="&amp;E3697)),Hoja1!$C$5:$C$1097,""),"")</f>
        <v>TMLP_852_JSA</v>
      </c>
      <c r="B3697" s="45" t="str">
        <f t="shared" si="116"/>
        <v>T-852</v>
      </c>
      <c r="C3697" s="45" t="str">
        <f t="shared" si="115"/>
        <v>JSA</v>
      </c>
      <c r="D3697" s="6" t="s">
        <v>510</v>
      </c>
      <c r="E3697" s="7" t="s">
        <v>1310</v>
      </c>
      <c r="F3697" s="8"/>
      <c r="G3697" s="9"/>
      <c r="H3697" s="9">
        <v>20.100000000000001</v>
      </c>
      <c r="I3697" s="47">
        <v>65000</v>
      </c>
      <c r="J3697" s="10">
        <v>8</v>
      </c>
    </row>
    <row r="3698" spans="1:10" x14ac:dyDescent="0.3">
      <c r="A3698" t="str" cm="1">
        <f t="array" ref="A3698">IFERROR(_xlfn.XLOOKUP(1,(Hoja1!$B$5:$B$1097=B3698)*(Hoja1!$E$5:$E$1097=_xlfn.MAXIFS(Hoja1!$E$5:$E$1097,Hoja1!$B$5:$B$1097,B3698,Hoja1!$E$5:$E$1097,"&lt;="&amp;E3698)),Hoja1!$C$5:$C$1097,""),"")</f>
        <v>TMLP_852_JSA</v>
      </c>
      <c r="B3698" s="45" t="str">
        <f t="shared" si="116"/>
        <v>T-852</v>
      </c>
      <c r="C3698" s="45" t="str">
        <f t="shared" si="115"/>
        <v>JSA</v>
      </c>
      <c r="D3698" s="6" t="s">
        <v>510</v>
      </c>
      <c r="E3698" s="7" t="s">
        <v>1311</v>
      </c>
      <c r="F3698" s="8"/>
      <c r="G3698" s="9"/>
      <c r="H3698" s="9">
        <v>20</v>
      </c>
      <c r="I3698" s="47">
        <v>62000</v>
      </c>
      <c r="J3698" s="10">
        <v>8</v>
      </c>
    </row>
    <row r="3699" spans="1:10" x14ac:dyDescent="0.3">
      <c r="A3699" t="str" cm="1">
        <f t="array" ref="A3699">IFERROR(_xlfn.XLOOKUP(1,(Hoja1!$B$5:$B$1097=B3699)*(Hoja1!$E$5:$E$1097=_xlfn.MAXIFS(Hoja1!$E$5:$E$1097,Hoja1!$B$5:$B$1097,B3699,Hoja1!$E$5:$E$1097,"&lt;="&amp;E3699)),Hoja1!$C$5:$C$1097,""),"")</f>
        <v>TMLP_852_JSA</v>
      </c>
      <c r="B3699" s="45" t="str">
        <f t="shared" si="116"/>
        <v>T-852</v>
      </c>
      <c r="C3699" s="45" t="str">
        <f t="shared" si="115"/>
        <v>JSA</v>
      </c>
      <c r="D3699" s="6" t="s">
        <v>510</v>
      </c>
      <c r="E3699" s="7" t="s">
        <v>1312</v>
      </c>
      <c r="F3699" s="8"/>
      <c r="G3699" s="9"/>
      <c r="H3699" s="9">
        <v>19.899999999999999</v>
      </c>
      <c r="I3699" s="47">
        <v>61000</v>
      </c>
      <c r="J3699" s="10">
        <v>8</v>
      </c>
    </row>
    <row r="3700" spans="1:10" x14ac:dyDescent="0.3">
      <c r="A3700" t="str" cm="1">
        <f t="array" ref="A3700">IFERROR(_xlfn.XLOOKUP(1,(Hoja1!$B$5:$B$1097=B3700)*(Hoja1!$E$5:$E$1097=_xlfn.MAXIFS(Hoja1!$E$5:$E$1097,Hoja1!$B$5:$B$1097,B3700,Hoja1!$E$5:$E$1097,"&lt;="&amp;E3700)),Hoja1!$C$5:$C$1097,""),"")</f>
        <v>TMLP_852_JSA</v>
      </c>
      <c r="B3700" s="45" t="str">
        <f t="shared" si="116"/>
        <v>T-852</v>
      </c>
      <c r="C3700" s="45" t="str">
        <f t="shared" si="115"/>
        <v>JSA</v>
      </c>
      <c r="D3700" s="6" t="s">
        <v>510</v>
      </c>
      <c r="E3700" s="7" t="s">
        <v>1313</v>
      </c>
      <c r="F3700" s="8"/>
      <c r="G3700" s="9"/>
      <c r="H3700" s="9">
        <v>19.899999999999999</v>
      </c>
      <c r="I3700" s="47">
        <v>55000</v>
      </c>
      <c r="J3700" s="10">
        <v>8</v>
      </c>
    </row>
    <row r="3701" spans="1:10" x14ac:dyDescent="0.3">
      <c r="A3701" t="str" cm="1">
        <f t="array" ref="A3701">IFERROR(_xlfn.XLOOKUP(1,(Hoja1!$B$5:$B$1097=B3701)*(Hoja1!$E$5:$E$1097=_xlfn.MAXIFS(Hoja1!$E$5:$E$1097,Hoja1!$B$5:$B$1097,B3701,Hoja1!$E$5:$E$1097,"&lt;="&amp;E3701)),Hoja1!$C$5:$C$1097,""),"")</f>
        <v>TMLP_852_JSA</v>
      </c>
      <c r="B3701" s="45" t="str">
        <f t="shared" si="116"/>
        <v>T-852</v>
      </c>
      <c r="C3701" s="45" t="str">
        <f t="shared" si="115"/>
        <v>JSA</v>
      </c>
      <c r="D3701" s="6" t="s">
        <v>510</v>
      </c>
      <c r="E3701" s="7" t="s">
        <v>1314</v>
      </c>
      <c r="F3701" s="8"/>
      <c r="G3701" s="9"/>
      <c r="H3701" s="9">
        <v>19.7</v>
      </c>
      <c r="I3701" s="47">
        <v>50000</v>
      </c>
      <c r="J3701" s="10">
        <v>8</v>
      </c>
    </row>
    <row r="3702" spans="1:10" x14ac:dyDescent="0.3">
      <c r="A3702" t="str" cm="1">
        <f t="array" ref="A3702">IFERROR(_xlfn.XLOOKUP(1,(Hoja1!$B$5:$B$1097=B3702)*(Hoja1!$E$5:$E$1097=_xlfn.MAXIFS(Hoja1!$E$5:$E$1097,Hoja1!$B$5:$B$1097,B3702,Hoja1!$E$5:$E$1097,"&lt;="&amp;E3702)),Hoja1!$C$5:$C$1097,""),"")</f>
        <v>TMLP_903D_KTS</v>
      </c>
      <c r="B3702" s="45" t="str">
        <f t="shared" si="116"/>
        <v>T-903D</v>
      </c>
      <c r="C3702" s="45" t="str">
        <f t="shared" si="115"/>
        <v>KTS</v>
      </c>
      <c r="D3702" s="6" t="s">
        <v>511</v>
      </c>
      <c r="E3702" s="7" t="s">
        <v>1315</v>
      </c>
      <c r="F3702" s="8"/>
      <c r="G3702" s="9"/>
      <c r="H3702" s="9">
        <v>16</v>
      </c>
      <c r="I3702" s="47">
        <v>100000</v>
      </c>
      <c r="J3702" s="10">
        <v>7</v>
      </c>
    </row>
    <row r="3703" spans="1:10" x14ac:dyDescent="0.3">
      <c r="A3703" t="str" cm="1">
        <f t="array" ref="A3703">IFERROR(_xlfn.XLOOKUP(1,(Hoja1!$B$5:$B$1097=B3703)*(Hoja1!$E$5:$E$1097=_xlfn.MAXIFS(Hoja1!$E$5:$E$1097,Hoja1!$B$5:$B$1097,B3703,Hoja1!$E$5:$E$1097,"&lt;="&amp;E3703)),Hoja1!$C$5:$C$1097,""),"")</f>
        <v>TMLP_903D_KTS</v>
      </c>
      <c r="B3703" s="45" t="str">
        <f t="shared" si="116"/>
        <v>T-903D</v>
      </c>
      <c r="C3703" s="45" t="str">
        <f t="shared" si="115"/>
        <v>KTS</v>
      </c>
      <c r="D3703" s="6" t="s">
        <v>511</v>
      </c>
      <c r="E3703" s="7" t="s">
        <v>1316</v>
      </c>
      <c r="F3703" s="8"/>
      <c r="G3703" s="9"/>
      <c r="H3703" s="9">
        <v>16</v>
      </c>
      <c r="I3703" s="47">
        <v>100000</v>
      </c>
      <c r="J3703" s="10">
        <v>7</v>
      </c>
    </row>
    <row r="3704" spans="1:10" x14ac:dyDescent="0.3">
      <c r="A3704" t="str" cm="1">
        <f t="array" ref="A3704">IFERROR(_xlfn.XLOOKUP(1,(Hoja1!$B$5:$B$1097=B3704)*(Hoja1!$E$5:$E$1097=_xlfn.MAXIFS(Hoja1!$E$5:$E$1097,Hoja1!$B$5:$B$1097,B3704,Hoja1!$E$5:$E$1097,"&lt;="&amp;E3704)),Hoja1!$C$5:$C$1097,""),"")</f>
        <v>TMLP_903D_KTS</v>
      </c>
      <c r="B3704" s="45" t="str">
        <f t="shared" si="116"/>
        <v>T-903D</v>
      </c>
      <c r="C3704" s="45" t="str">
        <f t="shared" si="115"/>
        <v>KTS</v>
      </c>
      <c r="D3704" s="6" t="s">
        <v>511</v>
      </c>
      <c r="E3704" s="7" t="s">
        <v>1317</v>
      </c>
      <c r="F3704" s="8"/>
      <c r="G3704" s="9"/>
      <c r="H3704" s="9">
        <v>15.9</v>
      </c>
      <c r="I3704" s="47">
        <v>100000</v>
      </c>
      <c r="J3704" s="10">
        <v>7</v>
      </c>
    </row>
    <row r="3705" spans="1:10" x14ac:dyDescent="0.3">
      <c r="A3705" t="str" cm="1">
        <f t="array" ref="A3705">IFERROR(_xlfn.XLOOKUP(1,(Hoja1!$B$5:$B$1097=B3705)*(Hoja1!$E$5:$E$1097=_xlfn.MAXIFS(Hoja1!$E$5:$E$1097,Hoja1!$B$5:$B$1097,B3705,Hoja1!$E$5:$E$1097,"&lt;="&amp;E3705)),Hoja1!$C$5:$C$1097,""),"")</f>
        <v>TMLP_902D_KTS</v>
      </c>
      <c r="B3705" s="45" t="str">
        <f t="shared" si="116"/>
        <v>T-902D</v>
      </c>
      <c r="C3705" s="45" t="str">
        <f t="shared" si="115"/>
        <v>KTS</v>
      </c>
      <c r="D3705" s="6" t="s">
        <v>509</v>
      </c>
      <c r="E3705" s="7" t="s">
        <v>1318</v>
      </c>
      <c r="F3705" s="8"/>
      <c r="G3705" s="9"/>
      <c r="H3705" s="9">
        <v>13.1</v>
      </c>
      <c r="I3705" s="47">
        <v>100000</v>
      </c>
      <c r="J3705" s="10">
        <v>7</v>
      </c>
    </row>
    <row r="3706" spans="1:10" x14ac:dyDescent="0.3">
      <c r="A3706" t="str" cm="1">
        <f t="array" ref="A3706">IFERROR(_xlfn.XLOOKUP(1,(Hoja1!$B$5:$B$1097=B3706)*(Hoja1!$E$5:$E$1097=_xlfn.MAXIFS(Hoja1!$E$5:$E$1097,Hoja1!$B$5:$B$1097,B3706,Hoja1!$E$5:$E$1097,"&lt;="&amp;E3706)),Hoja1!$C$5:$C$1097,""),"")</f>
        <v>TMLP_902D_KTS</v>
      </c>
      <c r="B3706" s="45" t="str">
        <f t="shared" si="116"/>
        <v>T-902D</v>
      </c>
      <c r="C3706" s="45" t="str">
        <f t="shared" si="115"/>
        <v>KTS</v>
      </c>
      <c r="D3706" s="6" t="s">
        <v>509</v>
      </c>
      <c r="E3706" s="7" t="s">
        <v>1319</v>
      </c>
      <c r="F3706" s="8"/>
      <c r="G3706" s="9"/>
      <c r="H3706" s="9">
        <v>13</v>
      </c>
      <c r="I3706" s="47">
        <v>100000</v>
      </c>
      <c r="J3706" s="10">
        <v>7</v>
      </c>
    </row>
    <row r="3707" spans="1:10" x14ac:dyDescent="0.3">
      <c r="A3707" t="str" cm="1">
        <f t="array" ref="A3707">IFERROR(_xlfn.XLOOKUP(1,(Hoja1!$B$5:$B$1097=B3707)*(Hoja1!$E$5:$E$1097=_xlfn.MAXIFS(Hoja1!$E$5:$E$1097,Hoja1!$B$5:$B$1097,B3707,Hoja1!$E$5:$E$1097,"&lt;="&amp;E3707)),Hoja1!$C$5:$C$1097,""),"")</f>
        <v>TMLP_902D_KTS</v>
      </c>
      <c r="B3707" s="45" t="str">
        <f t="shared" si="116"/>
        <v>T-902D</v>
      </c>
      <c r="C3707" s="45" t="str">
        <f t="shared" si="115"/>
        <v>KTS</v>
      </c>
      <c r="D3707" s="6" t="s">
        <v>509</v>
      </c>
      <c r="E3707" s="7" t="s">
        <v>1320</v>
      </c>
      <c r="F3707" s="8"/>
      <c r="G3707" s="9"/>
      <c r="H3707" s="9">
        <v>12.6</v>
      </c>
      <c r="I3707" s="47">
        <v>100000</v>
      </c>
      <c r="J3707" s="10">
        <v>7</v>
      </c>
    </row>
    <row r="3708" spans="1:10" x14ac:dyDescent="0.3">
      <c r="A3708" t="str" cm="1">
        <f t="array" ref="A3708">IFERROR(_xlfn.XLOOKUP(1,(Hoja1!$B$5:$B$1097=B3708)*(Hoja1!$E$5:$E$1097=_xlfn.MAXIFS(Hoja1!$E$5:$E$1097,Hoja1!$B$5:$B$1097,B3708,Hoja1!$E$5:$E$1097,"&lt;="&amp;E3708)),Hoja1!$C$5:$C$1097,""),"")</f>
        <v>CONST_1115_JSA</v>
      </c>
      <c r="B3708" s="45" t="str">
        <f t="shared" si="116"/>
        <v>C-1115</v>
      </c>
      <c r="C3708" s="45" t="str">
        <f t="shared" si="115"/>
        <v>JSA</v>
      </c>
      <c r="D3708" s="6" t="s">
        <v>489</v>
      </c>
      <c r="E3708" s="7" t="s">
        <v>1321</v>
      </c>
      <c r="F3708" s="8"/>
      <c r="G3708" s="9"/>
      <c r="H3708" s="9"/>
      <c r="I3708" s="47">
        <v>21000</v>
      </c>
      <c r="J3708" s="10">
        <v>7</v>
      </c>
    </row>
    <row r="3709" spans="1:10" x14ac:dyDescent="0.3">
      <c r="A3709" t="str" cm="1">
        <f t="array" ref="A3709">IFERROR(_xlfn.XLOOKUP(1,(Hoja1!$B$5:$B$1097=B3709)*(Hoja1!$E$5:$E$1097=_xlfn.MAXIFS(Hoja1!$E$5:$E$1097,Hoja1!$B$5:$B$1097,B3709,Hoja1!$E$5:$E$1097,"&lt;="&amp;E3709)),Hoja1!$C$5:$C$1097,""),"")</f>
        <v>CONST_1114_JSA</v>
      </c>
      <c r="B3709" s="45" t="str">
        <f t="shared" si="116"/>
        <v>C-1114</v>
      </c>
      <c r="C3709" s="45" t="str">
        <f t="shared" si="115"/>
        <v>JSA</v>
      </c>
      <c r="D3709" s="6" t="s">
        <v>488</v>
      </c>
      <c r="E3709" s="7" t="s">
        <v>1322</v>
      </c>
      <c r="F3709" s="8"/>
      <c r="G3709" s="9"/>
      <c r="H3709" s="9"/>
      <c r="I3709" s="47"/>
      <c r="J3709" s="10"/>
    </row>
    <row r="3710" spans="1:10" x14ac:dyDescent="0.3">
      <c r="A3710" t="str" cm="1">
        <f t="array" ref="A3710">IFERROR(_xlfn.XLOOKUP(1,(Hoja1!$B$5:$B$1097=B3710)*(Hoja1!$E$5:$E$1097=_xlfn.MAXIFS(Hoja1!$E$5:$E$1097,Hoja1!$B$5:$B$1097,B3710,Hoja1!$E$5:$E$1097,"&lt;="&amp;E3710)),Hoja1!$C$5:$C$1097,""),"")</f>
        <v>TMLP_903D_KTS</v>
      </c>
      <c r="B3710" s="45" t="str">
        <f t="shared" si="116"/>
        <v>T-903D</v>
      </c>
      <c r="C3710" s="45" t="str">
        <f t="shared" si="115"/>
        <v>KTS</v>
      </c>
      <c r="D3710" s="6" t="s">
        <v>511</v>
      </c>
      <c r="E3710" s="7" t="s">
        <v>1323</v>
      </c>
      <c r="F3710" s="8"/>
      <c r="G3710" s="9"/>
      <c r="H3710" s="9"/>
      <c r="I3710" s="47">
        <v>100000</v>
      </c>
      <c r="J3710" s="10">
        <v>7</v>
      </c>
    </row>
    <row r="3711" spans="1:10" x14ac:dyDescent="0.3">
      <c r="A3711" t="str" cm="1">
        <f t="array" ref="A3711">IFERROR(_xlfn.XLOOKUP(1,(Hoja1!$B$5:$B$1097=B3711)*(Hoja1!$E$5:$E$1097=_xlfn.MAXIFS(Hoja1!$E$5:$E$1097,Hoja1!$B$5:$B$1097,B3711,Hoja1!$E$5:$E$1097,"&lt;="&amp;E3711)),Hoja1!$C$5:$C$1097,""),"")</f>
        <v>TMLP_903D_KTS</v>
      </c>
      <c r="B3711" s="45" t="str">
        <f t="shared" si="116"/>
        <v>T-903D</v>
      </c>
      <c r="C3711" s="45" t="str">
        <f t="shared" si="115"/>
        <v>KTS</v>
      </c>
      <c r="D3711" s="6" t="s">
        <v>511</v>
      </c>
      <c r="E3711" s="7" t="s">
        <v>1324</v>
      </c>
      <c r="F3711" s="8"/>
      <c r="G3711" s="9"/>
      <c r="H3711" s="9"/>
      <c r="I3711" s="47">
        <v>100000</v>
      </c>
      <c r="J3711" s="10">
        <v>7</v>
      </c>
    </row>
    <row r="3712" spans="1:10" x14ac:dyDescent="0.3">
      <c r="A3712" t="str" cm="1">
        <f t="array" ref="A3712">IFERROR(_xlfn.XLOOKUP(1,(Hoja1!$B$5:$B$1097=B3712)*(Hoja1!$E$5:$E$1097=_xlfn.MAXIFS(Hoja1!$E$5:$E$1097,Hoja1!$B$5:$B$1097,B3712,Hoja1!$E$5:$E$1097,"&lt;="&amp;E3712)),Hoja1!$C$5:$C$1097,""),"")</f>
        <v>TMLP_903D_KTS</v>
      </c>
      <c r="B3712" s="45" t="str">
        <f t="shared" si="116"/>
        <v>T-903D</v>
      </c>
      <c r="C3712" s="45" t="str">
        <f t="shared" si="115"/>
        <v>KTS</v>
      </c>
      <c r="D3712" s="6" t="s">
        <v>511</v>
      </c>
      <c r="E3712" s="7" t="s">
        <v>1325</v>
      </c>
      <c r="F3712" s="8"/>
      <c r="G3712" s="9"/>
      <c r="H3712" s="9"/>
      <c r="I3712" s="47">
        <v>100000</v>
      </c>
      <c r="J3712" s="10">
        <v>7</v>
      </c>
    </row>
    <row r="3713" spans="1:10" x14ac:dyDescent="0.3">
      <c r="A3713" t="str" cm="1">
        <f t="array" ref="A3713">IFERROR(_xlfn.XLOOKUP(1,(Hoja1!$B$5:$B$1097=B3713)*(Hoja1!$E$5:$E$1097=_xlfn.MAXIFS(Hoja1!$E$5:$E$1097,Hoja1!$B$5:$B$1097,B3713,Hoja1!$E$5:$E$1097,"&lt;="&amp;E3713)),Hoja1!$C$5:$C$1097,""),"")</f>
        <v>TMLP_903D_KTS</v>
      </c>
      <c r="B3713" s="45" t="str">
        <f t="shared" si="116"/>
        <v>T-903D</v>
      </c>
      <c r="C3713" s="45" t="str">
        <f t="shared" si="115"/>
        <v>KTS</v>
      </c>
      <c r="D3713" s="6" t="s">
        <v>511</v>
      </c>
      <c r="E3713" s="7" t="s">
        <v>1326</v>
      </c>
      <c r="F3713" s="8"/>
      <c r="G3713" s="9"/>
      <c r="H3713" s="9"/>
      <c r="I3713" s="47">
        <v>100000</v>
      </c>
      <c r="J3713" s="10">
        <v>7</v>
      </c>
    </row>
    <row r="3714" spans="1:10" x14ac:dyDescent="0.3">
      <c r="A3714" t="str" cm="1">
        <f t="array" ref="A3714">IFERROR(_xlfn.XLOOKUP(1,(Hoja1!$B$5:$B$1097=B3714)*(Hoja1!$E$5:$E$1097=_xlfn.MAXIFS(Hoja1!$E$5:$E$1097,Hoja1!$B$5:$B$1097,B3714,Hoja1!$E$5:$E$1097,"&lt;="&amp;E3714)),Hoja1!$C$5:$C$1097,""),"")</f>
        <v>TMLP_903D_KTS</v>
      </c>
      <c r="B3714" s="45" t="str">
        <f t="shared" si="116"/>
        <v>T-903D</v>
      </c>
      <c r="C3714" s="45" t="str">
        <f t="shared" si="115"/>
        <v>KTS</v>
      </c>
      <c r="D3714" s="6" t="s">
        <v>511</v>
      </c>
      <c r="E3714" s="7" t="s">
        <v>1327</v>
      </c>
      <c r="F3714" s="8"/>
      <c r="G3714" s="9"/>
      <c r="H3714" s="9"/>
      <c r="I3714" s="47">
        <v>100000</v>
      </c>
      <c r="J3714" s="10">
        <v>7</v>
      </c>
    </row>
    <row r="3715" spans="1:10" x14ac:dyDescent="0.3">
      <c r="A3715" t="str" cm="1">
        <f t="array" ref="A3715">IFERROR(_xlfn.XLOOKUP(1,(Hoja1!$B$5:$B$1097=B3715)*(Hoja1!$E$5:$E$1097=_xlfn.MAXIFS(Hoja1!$E$5:$E$1097,Hoja1!$B$5:$B$1097,B3715,Hoja1!$E$5:$E$1097,"&lt;="&amp;E3715)),Hoja1!$C$5:$C$1097,""),"")</f>
        <v>TMLP_902D_KTS</v>
      </c>
      <c r="B3715" s="45" t="str">
        <f t="shared" si="116"/>
        <v>T-902D</v>
      </c>
      <c r="C3715" s="45" t="str">
        <f t="shared" ref="C3715:C3778" si="117">IFERROR(MID(A3715,FIND("_",A3715,FIND("_",A3715)+1)+1,LEN(A3715)),"")</f>
        <v>KTS</v>
      </c>
      <c r="D3715" s="6" t="s">
        <v>509</v>
      </c>
      <c r="E3715" s="7" t="s">
        <v>1328</v>
      </c>
      <c r="F3715" s="8"/>
      <c r="G3715" s="9"/>
      <c r="H3715" s="9"/>
      <c r="I3715" s="47">
        <v>100000</v>
      </c>
      <c r="J3715" s="10">
        <v>7</v>
      </c>
    </row>
    <row r="3716" spans="1:10" x14ac:dyDescent="0.3">
      <c r="A3716" t="str" cm="1">
        <f t="array" ref="A3716">IFERROR(_xlfn.XLOOKUP(1,(Hoja1!$B$5:$B$1097=B3716)*(Hoja1!$E$5:$E$1097=_xlfn.MAXIFS(Hoja1!$E$5:$E$1097,Hoja1!$B$5:$B$1097,B3716,Hoja1!$E$5:$E$1097,"&lt;="&amp;E3716)),Hoja1!$C$5:$C$1097,""),"")</f>
        <v>TMLP_902D_KTS</v>
      </c>
      <c r="B3716" s="45" t="str">
        <f t="shared" si="116"/>
        <v>T-902D</v>
      </c>
      <c r="C3716" s="45" t="str">
        <f t="shared" si="117"/>
        <v>KTS</v>
      </c>
      <c r="D3716" s="6" t="s">
        <v>509</v>
      </c>
      <c r="E3716" s="7" t="s">
        <v>1329</v>
      </c>
      <c r="F3716" s="8"/>
      <c r="G3716" s="9"/>
      <c r="H3716" s="9"/>
      <c r="I3716" s="47">
        <v>100000</v>
      </c>
      <c r="J3716" s="10">
        <v>7</v>
      </c>
    </row>
    <row r="3717" spans="1:10" x14ac:dyDescent="0.3">
      <c r="A3717" t="str" cm="1">
        <f t="array" ref="A3717">IFERROR(_xlfn.XLOOKUP(1,(Hoja1!$B$5:$B$1097=B3717)*(Hoja1!$E$5:$E$1097=_xlfn.MAXIFS(Hoja1!$E$5:$E$1097,Hoja1!$B$5:$B$1097,B3717,Hoja1!$E$5:$E$1097,"&lt;="&amp;E3717)),Hoja1!$C$5:$C$1097,""),"")</f>
        <v>TMLP_902D_KTS</v>
      </c>
      <c r="B3717" s="45" t="str">
        <f t="shared" si="116"/>
        <v>T-902D</v>
      </c>
      <c r="C3717" s="45" t="str">
        <f t="shared" si="117"/>
        <v>KTS</v>
      </c>
      <c r="D3717" s="6" t="s">
        <v>509</v>
      </c>
      <c r="E3717" s="7" t="s">
        <v>1330</v>
      </c>
      <c r="F3717" s="8"/>
      <c r="G3717" s="9"/>
      <c r="H3717" s="9"/>
      <c r="I3717" s="47">
        <v>95000</v>
      </c>
      <c r="J3717" s="10">
        <v>7</v>
      </c>
    </row>
    <row r="3718" spans="1:10" x14ac:dyDescent="0.3">
      <c r="A3718" t="str" cm="1">
        <f t="array" ref="A3718">IFERROR(_xlfn.XLOOKUP(1,(Hoja1!$B$5:$B$1097=B3718)*(Hoja1!$E$5:$E$1097=_xlfn.MAXIFS(Hoja1!$E$5:$E$1097,Hoja1!$B$5:$B$1097,B3718,Hoja1!$E$5:$E$1097,"&lt;="&amp;E3718)),Hoja1!$C$5:$C$1097,""),"")</f>
        <v>TMLP_902D_KTS</v>
      </c>
      <c r="B3718" s="45" t="str">
        <f t="shared" si="116"/>
        <v>T-902D</v>
      </c>
      <c r="C3718" s="45" t="str">
        <f t="shared" si="117"/>
        <v>KTS</v>
      </c>
      <c r="D3718" s="6" t="s">
        <v>509</v>
      </c>
      <c r="E3718" s="7" t="s">
        <v>1331</v>
      </c>
      <c r="F3718" s="8"/>
      <c r="G3718" s="9"/>
      <c r="H3718" s="9"/>
      <c r="I3718" s="47">
        <v>93000</v>
      </c>
      <c r="J3718" s="10">
        <v>7</v>
      </c>
    </row>
    <row r="3719" spans="1:10" x14ac:dyDescent="0.3">
      <c r="A3719" t="str" cm="1">
        <f t="array" ref="A3719">IFERROR(_xlfn.XLOOKUP(1,(Hoja1!$B$5:$B$1097=B3719)*(Hoja1!$E$5:$E$1097=_xlfn.MAXIFS(Hoja1!$E$5:$E$1097,Hoja1!$B$5:$B$1097,B3719,Hoja1!$E$5:$E$1097,"&lt;="&amp;E3719)),Hoja1!$C$5:$C$1097,""),"")</f>
        <v>TMLP_852_JSA</v>
      </c>
      <c r="B3719" s="45" t="str">
        <f t="shared" si="116"/>
        <v>T-852</v>
      </c>
      <c r="C3719" s="45" t="str">
        <f t="shared" si="117"/>
        <v>JSA</v>
      </c>
      <c r="D3719" s="6" t="s">
        <v>510</v>
      </c>
      <c r="E3719" s="7" t="s">
        <v>1332</v>
      </c>
      <c r="F3719" s="8"/>
      <c r="G3719" s="9"/>
      <c r="H3719" s="9"/>
      <c r="I3719" s="47">
        <v>49000</v>
      </c>
      <c r="J3719" s="10">
        <v>7</v>
      </c>
    </row>
    <row r="3720" spans="1:10" x14ac:dyDescent="0.3">
      <c r="A3720" t="str" cm="1">
        <f t="array" ref="A3720">IFERROR(_xlfn.XLOOKUP(1,(Hoja1!$B$5:$B$1097=B3720)*(Hoja1!$E$5:$E$1097=_xlfn.MAXIFS(Hoja1!$E$5:$E$1097,Hoja1!$B$5:$B$1097,B3720,Hoja1!$E$5:$E$1097,"&lt;="&amp;E3720)),Hoja1!$C$5:$C$1097,""),"")</f>
        <v>TMLP_852_JSA</v>
      </c>
      <c r="B3720" s="45" t="str">
        <f t="shared" si="116"/>
        <v>T-852</v>
      </c>
      <c r="C3720" s="45" t="str">
        <f t="shared" si="117"/>
        <v>JSA</v>
      </c>
      <c r="D3720" s="6" t="s">
        <v>510</v>
      </c>
      <c r="E3720" s="7" t="s">
        <v>1333</v>
      </c>
      <c r="F3720" s="8"/>
      <c r="G3720" s="9"/>
      <c r="H3720" s="9"/>
      <c r="I3720" s="47">
        <v>49000</v>
      </c>
      <c r="J3720" s="10">
        <v>7</v>
      </c>
    </row>
    <row r="3721" spans="1:10" x14ac:dyDescent="0.3">
      <c r="A3721" t="str" cm="1">
        <f t="array" ref="A3721">IFERROR(_xlfn.XLOOKUP(1,(Hoja1!$B$5:$B$1097=B3721)*(Hoja1!$E$5:$E$1097=_xlfn.MAXIFS(Hoja1!$E$5:$E$1097,Hoja1!$B$5:$B$1097,B3721,Hoja1!$E$5:$E$1097,"&lt;="&amp;E3721)),Hoja1!$C$5:$C$1097,""),"")</f>
        <v>TMLP_852_JSA</v>
      </c>
      <c r="B3721" s="45" t="str">
        <f t="shared" si="116"/>
        <v>T-852</v>
      </c>
      <c r="C3721" s="45" t="str">
        <f t="shared" si="117"/>
        <v>JSA</v>
      </c>
      <c r="D3721" s="6" t="s">
        <v>510</v>
      </c>
      <c r="E3721" s="7" t="s">
        <v>1334</v>
      </c>
      <c r="F3721" s="8"/>
      <c r="G3721" s="9"/>
      <c r="H3721" s="9"/>
      <c r="I3721" s="47">
        <v>50000</v>
      </c>
      <c r="J3721" s="10">
        <v>7</v>
      </c>
    </row>
    <row r="3722" spans="1:10" x14ac:dyDescent="0.3">
      <c r="A3722" t="str" cm="1">
        <f t="array" ref="A3722">IFERROR(_xlfn.XLOOKUP(1,(Hoja1!$B$5:$B$1097=B3722)*(Hoja1!$E$5:$E$1097=_xlfn.MAXIFS(Hoja1!$E$5:$E$1097,Hoja1!$B$5:$B$1097,B3722,Hoja1!$E$5:$E$1097,"&lt;="&amp;E3722)),Hoja1!$C$5:$C$1097,""),"")</f>
        <v>TMLP_852_JSA</v>
      </c>
      <c r="B3722" s="45" t="str">
        <f t="shared" si="116"/>
        <v>T-852</v>
      </c>
      <c r="C3722" s="45" t="str">
        <f t="shared" si="117"/>
        <v>JSA</v>
      </c>
      <c r="D3722" s="6" t="s">
        <v>510</v>
      </c>
      <c r="E3722" s="7" t="s">
        <v>1335</v>
      </c>
      <c r="F3722" s="8"/>
      <c r="G3722" s="9"/>
      <c r="H3722" s="9"/>
      <c r="I3722" s="47">
        <v>50000</v>
      </c>
      <c r="J3722" s="10">
        <v>7</v>
      </c>
    </row>
    <row r="3723" spans="1:10" x14ac:dyDescent="0.3">
      <c r="A3723" t="str" cm="1">
        <f t="array" ref="A3723">IFERROR(_xlfn.XLOOKUP(1,(Hoja1!$B$5:$B$1097=B3723)*(Hoja1!$E$5:$E$1097=_xlfn.MAXIFS(Hoja1!$E$5:$E$1097,Hoja1!$B$5:$B$1097,B3723,Hoja1!$E$5:$E$1097,"&lt;="&amp;E3723)),Hoja1!$C$5:$C$1097,""),"")</f>
        <v>TMLP_902_KTIA</v>
      </c>
      <c r="B3723" s="45" t="str">
        <f t="shared" si="116"/>
        <v>T-902</v>
      </c>
      <c r="C3723" s="45" t="str">
        <f t="shared" si="117"/>
        <v>KTIA</v>
      </c>
      <c r="D3723" s="6" t="s">
        <v>512</v>
      </c>
      <c r="E3723" s="7" t="s">
        <v>1336</v>
      </c>
      <c r="F3723" s="8"/>
      <c r="G3723" s="9"/>
      <c r="H3723" s="9">
        <v>11.4</v>
      </c>
      <c r="I3723" s="47">
        <v>63000</v>
      </c>
      <c r="J3723" s="10">
        <v>7</v>
      </c>
    </row>
    <row r="3724" spans="1:10" x14ac:dyDescent="0.3">
      <c r="A3724" t="str" cm="1">
        <f t="array" ref="A3724">IFERROR(_xlfn.XLOOKUP(1,(Hoja1!$B$5:$B$1097=B3724)*(Hoja1!$E$5:$E$1097=_xlfn.MAXIFS(Hoja1!$E$5:$E$1097,Hoja1!$B$5:$B$1097,B3724,Hoja1!$E$5:$E$1097,"&lt;="&amp;E3724)),Hoja1!$C$5:$C$1097,""),"")</f>
        <v>TMLP_903_KTIA</v>
      </c>
      <c r="B3724" s="45" t="str">
        <f t="shared" si="116"/>
        <v>T-903</v>
      </c>
      <c r="C3724" s="45" t="str">
        <f t="shared" si="117"/>
        <v>KTIA</v>
      </c>
      <c r="D3724" s="6" t="s">
        <v>506</v>
      </c>
      <c r="E3724" s="7" t="s">
        <v>1337</v>
      </c>
      <c r="F3724" s="8"/>
      <c r="G3724" s="9"/>
      <c r="H3724" s="9"/>
      <c r="I3724" s="47"/>
      <c r="J3724" s="10"/>
    </row>
    <row r="3725" spans="1:10" x14ac:dyDescent="0.3">
      <c r="A3725" t="str" cm="1">
        <f t="array" ref="A3725">IFERROR(_xlfn.XLOOKUP(1,(Hoja1!$B$5:$B$1097=B3725)*(Hoja1!$E$5:$E$1097=_xlfn.MAXIFS(Hoja1!$E$5:$E$1097,Hoja1!$B$5:$B$1097,B3725,Hoja1!$E$5:$E$1097,"&lt;="&amp;E3725)),Hoja1!$C$5:$C$1097,""),"")</f>
        <v>CONST_1166_KTIA</v>
      </c>
      <c r="B3725" s="45" t="str">
        <f t="shared" si="116"/>
        <v>C-1166</v>
      </c>
      <c r="C3725" s="45" t="str">
        <f t="shared" si="117"/>
        <v>KTIA</v>
      </c>
      <c r="D3725" s="6" t="s">
        <v>494</v>
      </c>
      <c r="E3725" s="7" t="s">
        <v>1338</v>
      </c>
      <c r="F3725" s="8"/>
      <c r="G3725" s="9"/>
      <c r="H3725" s="9"/>
      <c r="I3725" s="47">
        <v>50000</v>
      </c>
      <c r="J3725" s="10">
        <v>7</v>
      </c>
    </row>
    <row r="3726" spans="1:10" x14ac:dyDescent="0.3">
      <c r="A3726" t="str" cm="1">
        <f t="array" ref="A3726">IFERROR(_xlfn.XLOOKUP(1,(Hoja1!$B$5:$B$1097=B3726)*(Hoja1!$E$5:$E$1097=_xlfn.MAXIFS(Hoja1!$E$5:$E$1097,Hoja1!$B$5:$B$1097,B3726,Hoja1!$E$5:$E$1097,"&lt;="&amp;E3726)),Hoja1!$C$5:$C$1097,""),"")</f>
        <v>CONST_1158_JSA</v>
      </c>
      <c r="B3726" s="45" t="str">
        <f t="shared" ref="B3726:B3789" si="118">IF(LEFT(D3726,1)="T","T-","C-")&amp;TRIM(RIGHT(D3726,LEN(D3726)-SEARCH(" ",D3726)))</f>
        <v>C-1158</v>
      </c>
      <c r="C3726" s="45" t="str">
        <f t="shared" si="117"/>
        <v>JSA</v>
      </c>
      <c r="D3726" s="6" t="s">
        <v>495</v>
      </c>
      <c r="E3726" s="7" t="s">
        <v>1339</v>
      </c>
      <c r="F3726" s="8"/>
      <c r="G3726" s="9"/>
      <c r="H3726" s="9">
        <v>10.9</v>
      </c>
      <c r="I3726" s="47">
        <v>40000</v>
      </c>
      <c r="J3726" s="10">
        <v>7</v>
      </c>
    </row>
    <row r="3727" spans="1:10" x14ac:dyDescent="0.3">
      <c r="A3727" t="str" cm="1">
        <f t="array" ref="A3727">IFERROR(_xlfn.XLOOKUP(1,(Hoja1!$B$5:$B$1097=B3727)*(Hoja1!$E$5:$E$1097=_xlfn.MAXIFS(Hoja1!$E$5:$E$1097,Hoja1!$B$5:$B$1097,B3727,Hoja1!$E$5:$E$1097,"&lt;="&amp;E3727)),Hoja1!$C$5:$C$1097,""),"")</f>
        <v>CONST_1149_KTIA</v>
      </c>
      <c r="B3727" s="45" t="str">
        <f t="shared" si="118"/>
        <v>C-1149</v>
      </c>
      <c r="C3727" s="45" t="str">
        <f t="shared" si="117"/>
        <v>KTIA</v>
      </c>
      <c r="D3727" s="6" t="s">
        <v>480</v>
      </c>
      <c r="E3727" s="7" t="s">
        <v>1340</v>
      </c>
      <c r="F3727" s="8"/>
      <c r="G3727" s="9"/>
      <c r="H3727" s="9"/>
      <c r="I3727" s="47">
        <v>21000</v>
      </c>
      <c r="J3727" s="10">
        <v>8</v>
      </c>
    </row>
    <row r="3728" spans="1:10" x14ac:dyDescent="0.3">
      <c r="A3728" t="str" cm="1">
        <f t="array" ref="A3728">IFERROR(_xlfn.XLOOKUP(1,(Hoja1!$B$5:$B$1097=B3728)*(Hoja1!$E$5:$E$1097=_xlfn.MAXIFS(Hoja1!$E$5:$E$1097,Hoja1!$B$5:$B$1097,B3728,Hoja1!$E$5:$E$1097,"&lt;="&amp;E3728)),Hoja1!$C$5:$C$1097,""),"")</f>
        <v>CONST_1185_JSA</v>
      </c>
      <c r="B3728" s="45" t="str">
        <f t="shared" si="118"/>
        <v>C-1185</v>
      </c>
      <c r="C3728" s="45" t="str">
        <f t="shared" si="117"/>
        <v>JSA</v>
      </c>
      <c r="D3728" s="6" t="s">
        <v>484</v>
      </c>
      <c r="E3728" s="7" t="s">
        <v>1340</v>
      </c>
      <c r="F3728" s="8"/>
      <c r="G3728" s="9"/>
      <c r="H3728" s="9"/>
      <c r="I3728" s="47">
        <v>30000</v>
      </c>
      <c r="J3728" s="10">
        <v>8</v>
      </c>
    </row>
    <row r="3729" spans="1:10" x14ac:dyDescent="0.3">
      <c r="A3729" t="str" cm="1">
        <f t="array" ref="A3729">IFERROR(_xlfn.XLOOKUP(1,(Hoja1!$B$5:$B$1097=B3729)*(Hoja1!$E$5:$E$1097=_xlfn.MAXIFS(Hoja1!$E$5:$E$1097,Hoja1!$B$5:$B$1097,B3729,Hoja1!$E$5:$E$1097,"&lt;="&amp;E3729)),Hoja1!$C$5:$C$1097,""),"")</f>
        <v>CONST_1123_JSA</v>
      </c>
      <c r="B3729" s="45" t="str">
        <f t="shared" si="118"/>
        <v>C-1123</v>
      </c>
      <c r="C3729" s="45" t="str">
        <f t="shared" si="117"/>
        <v>JSA</v>
      </c>
      <c r="D3729" s="6" t="s">
        <v>482</v>
      </c>
      <c r="E3729" s="7" t="s">
        <v>1341</v>
      </c>
      <c r="F3729" s="8"/>
      <c r="G3729" s="9"/>
      <c r="H3729" s="9"/>
      <c r="I3729" s="47">
        <v>30000</v>
      </c>
      <c r="J3729" s="10">
        <v>8</v>
      </c>
    </row>
    <row r="3730" spans="1:10" x14ac:dyDescent="0.3">
      <c r="A3730" t="str" cm="1">
        <f t="array" ref="A3730">IFERROR(_xlfn.XLOOKUP(1,(Hoja1!$B$5:$B$1097=B3730)*(Hoja1!$E$5:$E$1097=_xlfn.MAXIFS(Hoja1!$E$5:$E$1097,Hoja1!$B$5:$B$1097,B3730,Hoja1!$E$5:$E$1097,"&lt;="&amp;E3730)),Hoja1!$C$5:$C$1097,""),"")</f>
        <v>CONST_1122_JSA</v>
      </c>
      <c r="B3730" s="45" t="str">
        <f t="shared" si="118"/>
        <v>C-1122</v>
      </c>
      <c r="C3730" s="45" t="str">
        <f t="shared" si="117"/>
        <v>JSA</v>
      </c>
      <c r="D3730" s="6" t="s">
        <v>481</v>
      </c>
      <c r="E3730" s="7" t="s">
        <v>1342</v>
      </c>
      <c r="F3730" s="8"/>
      <c r="G3730" s="9"/>
      <c r="H3730" s="9"/>
      <c r="I3730" s="47">
        <v>20000</v>
      </c>
      <c r="J3730" s="10">
        <v>8</v>
      </c>
    </row>
    <row r="3731" spans="1:10" x14ac:dyDescent="0.3">
      <c r="A3731" t="str" cm="1">
        <f t="array" ref="A3731">IFERROR(_xlfn.XLOOKUP(1,(Hoja1!$B$5:$B$1097=B3731)*(Hoja1!$E$5:$E$1097=_xlfn.MAXIFS(Hoja1!$E$5:$E$1097,Hoja1!$B$5:$B$1097,B3731,Hoja1!$E$5:$E$1097,"&lt;="&amp;E3731)),Hoja1!$C$5:$C$1097,""),"")</f>
        <v>TMLP_107D_JSA</v>
      </c>
      <c r="B3731" s="45" t="str">
        <f t="shared" si="118"/>
        <v>T-107D</v>
      </c>
      <c r="C3731" s="45" t="str">
        <f t="shared" si="117"/>
        <v>JSA</v>
      </c>
      <c r="D3731" s="6" t="s">
        <v>513</v>
      </c>
      <c r="E3731" s="7" t="s">
        <v>1343</v>
      </c>
      <c r="F3731" s="8"/>
      <c r="G3731" s="9"/>
      <c r="H3731" s="9"/>
      <c r="I3731" s="47">
        <v>15000</v>
      </c>
      <c r="J3731" s="10">
        <v>8</v>
      </c>
    </row>
    <row r="3732" spans="1:10" x14ac:dyDescent="0.3">
      <c r="A3732" t="str" cm="1">
        <f t="array" ref="A3732">IFERROR(_xlfn.XLOOKUP(1,(Hoja1!$B$5:$B$1097=B3732)*(Hoja1!$E$5:$E$1097=_xlfn.MAXIFS(Hoja1!$E$5:$E$1097,Hoja1!$B$5:$B$1097,B3732,Hoja1!$E$5:$E$1097,"&lt;="&amp;E3732)),Hoja1!$C$5:$C$1097,""),"")</f>
        <v>CONST_1154D_KTIA</v>
      </c>
      <c r="B3732" s="45" t="str">
        <f t="shared" si="118"/>
        <v>C-1154D</v>
      </c>
      <c r="C3732" s="45" t="str">
        <f t="shared" si="117"/>
        <v>KTIA</v>
      </c>
      <c r="D3732" s="6" t="s">
        <v>472</v>
      </c>
      <c r="E3732" s="7" t="s">
        <v>1344</v>
      </c>
      <c r="F3732" s="8"/>
      <c r="G3732" s="9"/>
      <c r="H3732" s="9"/>
      <c r="I3732" s="47">
        <v>28000</v>
      </c>
      <c r="J3732" s="10">
        <v>8</v>
      </c>
    </row>
    <row r="3733" spans="1:10" x14ac:dyDescent="0.3">
      <c r="A3733" t="str" cm="1">
        <f t="array" ref="A3733">IFERROR(_xlfn.XLOOKUP(1,(Hoja1!$B$5:$B$1097=B3733)*(Hoja1!$E$5:$E$1097=_xlfn.MAXIFS(Hoja1!$E$5:$E$1097,Hoja1!$B$5:$B$1097,B3733,Hoja1!$E$5:$E$1097,"&lt;="&amp;E3733)),Hoja1!$C$5:$C$1097,""),"")</f>
        <v>CONST_1154_JSA</v>
      </c>
      <c r="B3733" s="45" t="str">
        <f t="shared" si="118"/>
        <v>C-1154</v>
      </c>
      <c r="C3733" s="45" t="str">
        <f t="shared" si="117"/>
        <v>JSA</v>
      </c>
      <c r="D3733" s="6" t="s">
        <v>478</v>
      </c>
      <c r="E3733" s="7" t="s">
        <v>1345</v>
      </c>
      <c r="F3733" s="8"/>
      <c r="G3733" s="9"/>
      <c r="H3733" s="9"/>
      <c r="I3733" s="47">
        <v>47000</v>
      </c>
      <c r="J3733" s="10">
        <v>8</v>
      </c>
    </row>
    <row r="3734" spans="1:10" x14ac:dyDescent="0.3">
      <c r="A3734" t="str" cm="1">
        <f t="array" ref="A3734">IFERROR(_xlfn.XLOOKUP(1,(Hoja1!$B$5:$B$1097=B3734)*(Hoja1!$E$5:$E$1097=_xlfn.MAXIFS(Hoja1!$E$5:$E$1097,Hoja1!$B$5:$B$1097,B3734,Hoja1!$E$5:$E$1097,"&lt;="&amp;E3734)),Hoja1!$C$5:$C$1097,""),"")</f>
        <v>CONST_1110_JSA</v>
      </c>
      <c r="B3734" s="45" t="str">
        <f t="shared" si="118"/>
        <v>C-1110</v>
      </c>
      <c r="C3734" s="45" t="str">
        <f t="shared" si="117"/>
        <v>JSA</v>
      </c>
      <c r="D3734" s="6" t="s">
        <v>497</v>
      </c>
      <c r="E3734" s="7" t="s">
        <v>1345</v>
      </c>
      <c r="F3734" s="8"/>
      <c r="G3734" s="9"/>
      <c r="H3734" s="9"/>
      <c r="I3734" s="47">
        <v>40000</v>
      </c>
      <c r="J3734" s="10">
        <v>7</v>
      </c>
    </row>
    <row r="3735" spans="1:10" x14ac:dyDescent="0.3">
      <c r="A3735" t="str" cm="1">
        <f t="array" ref="A3735">IFERROR(_xlfn.XLOOKUP(1,(Hoja1!$B$5:$B$1097=B3735)*(Hoja1!$E$5:$E$1097=_xlfn.MAXIFS(Hoja1!$E$5:$E$1097,Hoja1!$B$5:$B$1097,B3735,Hoja1!$E$5:$E$1097,"&lt;="&amp;E3735)),Hoja1!$C$5:$C$1097,""),"")</f>
        <v>CONST_1122_JSA</v>
      </c>
      <c r="B3735" s="45" t="str">
        <f t="shared" si="118"/>
        <v>C-1122</v>
      </c>
      <c r="C3735" s="45" t="str">
        <f t="shared" si="117"/>
        <v>JSA</v>
      </c>
      <c r="D3735" s="6" t="s">
        <v>481</v>
      </c>
      <c r="E3735" s="7" t="s">
        <v>1346</v>
      </c>
      <c r="F3735" s="8"/>
      <c r="G3735" s="9"/>
      <c r="H3735" s="9"/>
      <c r="I3735" s="47">
        <v>20000</v>
      </c>
      <c r="J3735" s="10">
        <v>7</v>
      </c>
    </row>
    <row r="3736" spans="1:10" x14ac:dyDescent="0.3">
      <c r="A3736" t="str" cm="1">
        <f t="array" ref="A3736">IFERROR(_xlfn.XLOOKUP(1,(Hoja1!$B$5:$B$1097=B3736)*(Hoja1!$E$5:$E$1097=_xlfn.MAXIFS(Hoja1!$E$5:$E$1097,Hoja1!$B$5:$B$1097,B3736,Hoja1!$E$5:$E$1097,"&lt;="&amp;E3736)),Hoja1!$C$5:$C$1097,""),"")</f>
        <v>CONST_1124_JSA</v>
      </c>
      <c r="B3736" s="45" t="str">
        <f t="shared" si="118"/>
        <v>C-1124</v>
      </c>
      <c r="C3736" s="45" t="str">
        <f t="shared" si="117"/>
        <v>JSA</v>
      </c>
      <c r="D3736" s="6" t="s">
        <v>477</v>
      </c>
      <c r="E3736" s="7" t="s">
        <v>1347</v>
      </c>
      <c r="F3736" s="8"/>
      <c r="G3736" s="9"/>
      <c r="H3736" s="9"/>
      <c r="I3736" s="47">
        <v>32000</v>
      </c>
      <c r="J3736" s="10">
        <v>8</v>
      </c>
    </row>
    <row r="3737" spans="1:10" x14ac:dyDescent="0.3">
      <c r="A3737" t="str" cm="1">
        <f t="array" ref="A3737">IFERROR(_xlfn.XLOOKUP(1,(Hoja1!$B$5:$B$1097=B3737)*(Hoja1!$E$5:$E$1097=_xlfn.MAXIFS(Hoja1!$E$5:$E$1097,Hoja1!$B$5:$B$1097,B3737,Hoja1!$E$5:$E$1097,"&lt;="&amp;E3737)),Hoja1!$C$5:$C$1097,""),"")</f>
        <v>CONST_1121_JSA</v>
      </c>
      <c r="B3737" s="45" t="str">
        <f t="shared" si="118"/>
        <v>C-1121</v>
      </c>
      <c r="C3737" s="45" t="str">
        <f t="shared" si="117"/>
        <v>JSA</v>
      </c>
      <c r="D3737" s="6" t="s">
        <v>496</v>
      </c>
      <c r="E3737" s="7" t="s">
        <v>1348</v>
      </c>
      <c r="F3737" s="8"/>
      <c r="G3737" s="9"/>
      <c r="H3737" s="9"/>
      <c r="I3737" s="47">
        <v>45000</v>
      </c>
      <c r="J3737" s="10">
        <v>7</v>
      </c>
    </row>
    <row r="3738" spans="1:10" x14ac:dyDescent="0.3">
      <c r="A3738" t="str" cm="1">
        <f t="array" ref="A3738">IFERROR(_xlfn.XLOOKUP(1,(Hoja1!$B$5:$B$1097=B3738)*(Hoja1!$E$5:$E$1097=_xlfn.MAXIFS(Hoja1!$E$5:$E$1097,Hoja1!$B$5:$B$1097,B3738,Hoja1!$E$5:$E$1097,"&lt;="&amp;E3738)),Hoja1!$C$5:$C$1097,""),"")</f>
        <v>CONST_1154_JSA</v>
      </c>
      <c r="B3738" s="45" t="str">
        <f t="shared" si="118"/>
        <v>C-1154</v>
      </c>
      <c r="C3738" s="45" t="str">
        <f t="shared" si="117"/>
        <v>JSA</v>
      </c>
      <c r="D3738" s="6" t="s">
        <v>478</v>
      </c>
      <c r="E3738" s="7" t="s">
        <v>1349</v>
      </c>
      <c r="F3738" s="8"/>
      <c r="G3738" s="9"/>
      <c r="H3738" s="9"/>
      <c r="I3738" s="47">
        <v>29000</v>
      </c>
      <c r="J3738" s="10">
        <v>8</v>
      </c>
    </row>
    <row r="3739" spans="1:10" x14ac:dyDescent="0.3">
      <c r="A3739" t="str" cm="1">
        <f t="array" ref="A3739">IFERROR(_xlfn.XLOOKUP(1,(Hoja1!$B$5:$B$1097=B3739)*(Hoja1!$E$5:$E$1097=_xlfn.MAXIFS(Hoja1!$E$5:$E$1097,Hoja1!$B$5:$B$1097,B3739,Hoja1!$E$5:$E$1097,"&lt;="&amp;E3739)),Hoja1!$C$5:$C$1097,""),"")</f>
        <v>CONST_1122_JSA</v>
      </c>
      <c r="B3739" s="45" t="str">
        <f t="shared" si="118"/>
        <v>C-1122</v>
      </c>
      <c r="C3739" s="45" t="str">
        <f t="shared" si="117"/>
        <v>JSA</v>
      </c>
      <c r="D3739" s="6" t="s">
        <v>481</v>
      </c>
      <c r="E3739" s="7" t="s">
        <v>1350</v>
      </c>
      <c r="F3739" s="8"/>
      <c r="G3739" s="9"/>
      <c r="H3739" s="9"/>
      <c r="I3739" s="47">
        <v>20000</v>
      </c>
      <c r="J3739" s="10">
        <v>8</v>
      </c>
    </row>
    <row r="3740" spans="1:10" x14ac:dyDescent="0.3">
      <c r="A3740" t="str" cm="1">
        <f t="array" ref="A3740">IFERROR(_xlfn.XLOOKUP(1,(Hoja1!$B$5:$B$1097=B3740)*(Hoja1!$E$5:$E$1097=_xlfn.MAXIFS(Hoja1!$E$5:$E$1097,Hoja1!$B$5:$B$1097,B3740,Hoja1!$E$5:$E$1097,"&lt;="&amp;E3740)),Hoja1!$C$5:$C$1097,""),"")</f>
        <v>CONST_1112_JSA</v>
      </c>
      <c r="B3740" s="45" t="str">
        <f t="shared" si="118"/>
        <v>C-1112</v>
      </c>
      <c r="C3740" s="45" t="str">
        <f t="shared" si="117"/>
        <v>JSA</v>
      </c>
      <c r="D3740" s="6" t="s">
        <v>485</v>
      </c>
      <c r="E3740" s="7" t="s">
        <v>1351</v>
      </c>
      <c r="F3740" s="8"/>
      <c r="G3740" s="9"/>
      <c r="H3740" s="9"/>
      <c r="I3740" s="47">
        <v>30000</v>
      </c>
      <c r="J3740" s="10">
        <v>8</v>
      </c>
    </row>
    <row r="3741" spans="1:10" x14ac:dyDescent="0.3">
      <c r="A3741" t="str" cm="1">
        <f t="array" ref="A3741">IFERROR(_xlfn.XLOOKUP(1,(Hoja1!$B$5:$B$1097=B3741)*(Hoja1!$E$5:$E$1097=_xlfn.MAXIFS(Hoja1!$E$5:$E$1097,Hoja1!$B$5:$B$1097,B3741,Hoja1!$E$5:$E$1097,"&lt;="&amp;E3741)),Hoja1!$C$5:$C$1097,""),"")</f>
        <v>CONST_1113_JSA</v>
      </c>
      <c r="B3741" s="45" t="str">
        <f t="shared" si="118"/>
        <v>C-1113</v>
      </c>
      <c r="C3741" s="45" t="str">
        <f t="shared" si="117"/>
        <v>JSA</v>
      </c>
      <c r="D3741" s="6" t="s">
        <v>487</v>
      </c>
      <c r="E3741" s="7" t="s">
        <v>1351</v>
      </c>
      <c r="F3741" s="8"/>
      <c r="G3741" s="9"/>
      <c r="H3741" s="9"/>
      <c r="I3741" s="47">
        <v>88000</v>
      </c>
      <c r="J3741" s="10">
        <v>8</v>
      </c>
    </row>
    <row r="3742" spans="1:10" x14ac:dyDescent="0.3">
      <c r="A3742" t="str" cm="1">
        <f t="array" ref="A3742">IFERROR(_xlfn.XLOOKUP(1,(Hoja1!$B$5:$B$1097=B3742)*(Hoja1!$E$5:$E$1097=_xlfn.MAXIFS(Hoja1!$E$5:$E$1097,Hoja1!$B$5:$B$1097,B3742,Hoja1!$E$5:$E$1097,"&lt;="&amp;E3742)),Hoja1!$C$5:$C$1097,""),"")</f>
        <v>CONST_1167_JSA</v>
      </c>
      <c r="B3742" s="45" t="str">
        <f t="shared" si="118"/>
        <v>C-1167</v>
      </c>
      <c r="C3742" s="45" t="str">
        <f t="shared" si="117"/>
        <v>JSA</v>
      </c>
      <c r="D3742" s="6" t="s">
        <v>486</v>
      </c>
      <c r="E3742" s="7" t="s">
        <v>1351</v>
      </c>
      <c r="F3742" s="8"/>
      <c r="G3742" s="9"/>
      <c r="H3742" s="9"/>
      <c r="I3742" s="47">
        <v>62000</v>
      </c>
      <c r="J3742" s="10">
        <v>7</v>
      </c>
    </row>
    <row r="3743" spans="1:10" x14ac:dyDescent="0.3">
      <c r="A3743" t="str" cm="1">
        <f t="array" ref="A3743">IFERROR(_xlfn.XLOOKUP(1,(Hoja1!$B$5:$B$1097=B3743)*(Hoja1!$E$5:$E$1097=_xlfn.MAXIFS(Hoja1!$E$5:$E$1097,Hoja1!$B$5:$B$1097,B3743,Hoja1!$E$5:$E$1097,"&lt;="&amp;E3743)),Hoja1!$C$5:$C$1097,""),"")</f>
        <v>CONST_1169_JSA</v>
      </c>
      <c r="B3743" s="45" t="str">
        <f t="shared" si="118"/>
        <v>C-1169</v>
      </c>
      <c r="C3743" s="45" t="str">
        <f t="shared" si="117"/>
        <v>JSA</v>
      </c>
      <c r="D3743" s="6" t="s">
        <v>501</v>
      </c>
      <c r="E3743" s="7" t="s">
        <v>1352</v>
      </c>
      <c r="F3743" s="8"/>
      <c r="G3743" s="9"/>
      <c r="H3743" s="9"/>
      <c r="I3743" s="47">
        <v>57000</v>
      </c>
      <c r="J3743" s="10">
        <v>8</v>
      </c>
    </row>
    <row r="3744" spans="1:10" x14ac:dyDescent="0.3">
      <c r="A3744" t="str" cm="1">
        <f t="array" ref="A3744">IFERROR(_xlfn.XLOOKUP(1,(Hoja1!$B$5:$B$1097=B3744)*(Hoja1!$E$5:$E$1097=_xlfn.MAXIFS(Hoja1!$E$5:$E$1097,Hoja1!$B$5:$B$1097,B3744,Hoja1!$E$5:$E$1097,"&lt;="&amp;E3744)),Hoja1!$C$5:$C$1097,""),"")</f>
        <v>CONST_1136_JSA</v>
      </c>
      <c r="B3744" s="45" t="str">
        <f t="shared" si="118"/>
        <v>C-1136</v>
      </c>
      <c r="C3744" s="45" t="str">
        <f t="shared" si="117"/>
        <v>JSA</v>
      </c>
      <c r="D3744" s="6" t="s">
        <v>491</v>
      </c>
      <c r="E3744" s="7" t="s">
        <v>1353</v>
      </c>
      <c r="F3744" s="8"/>
      <c r="G3744" s="9"/>
      <c r="H3744" s="9"/>
      <c r="I3744" s="47">
        <v>38000</v>
      </c>
      <c r="J3744" s="10">
        <v>7</v>
      </c>
    </row>
    <row r="3745" spans="1:10" x14ac:dyDescent="0.3">
      <c r="A3745" t="str" cm="1">
        <f t="array" ref="A3745">IFERROR(_xlfn.XLOOKUP(1,(Hoja1!$B$5:$B$1097=B3745)*(Hoja1!$E$5:$E$1097=_xlfn.MAXIFS(Hoja1!$E$5:$E$1097,Hoja1!$B$5:$B$1097,B3745,Hoja1!$E$5:$E$1097,"&lt;="&amp;E3745)),Hoja1!$C$5:$C$1097,""),"")</f>
        <v>CONST_1129_KTS</v>
      </c>
      <c r="B3745" s="45" t="str">
        <f t="shared" si="118"/>
        <v>C-1129</v>
      </c>
      <c r="C3745" s="45" t="str">
        <f t="shared" si="117"/>
        <v>KTS</v>
      </c>
      <c r="D3745" s="6" t="s">
        <v>490</v>
      </c>
      <c r="E3745" s="7" t="s">
        <v>1354</v>
      </c>
      <c r="F3745" s="8"/>
      <c r="G3745" s="9"/>
      <c r="H3745" s="9"/>
      <c r="I3745" s="47">
        <v>33000</v>
      </c>
      <c r="J3745" s="10">
        <v>8</v>
      </c>
    </row>
    <row r="3746" spans="1:10" x14ac:dyDescent="0.3">
      <c r="A3746" t="str" cm="1">
        <f t="array" ref="A3746">IFERROR(_xlfn.XLOOKUP(1,(Hoja1!$B$5:$B$1097=B3746)*(Hoja1!$E$5:$E$1097=_xlfn.MAXIFS(Hoja1!$E$5:$E$1097,Hoja1!$B$5:$B$1097,B3746,Hoja1!$E$5:$E$1097,"&lt;="&amp;E3746)),Hoja1!$C$5:$C$1097,""),"")</f>
        <v>CONST_1115_JSA</v>
      </c>
      <c r="B3746" s="45" t="str">
        <f t="shared" si="118"/>
        <v>C-1115</v>
      </c>
      <c r="C3746" s="45" t="str">
        <f t="shared" si="117"/>
        <v>JSA</v>
      </c>
      <c r="D3746" s="6" t="s">
        <v>489</v>
      </c>
      <c r="E3746" s="7" t="s">
        <v>1355</v>
      </c>
      <c r="F3746" s="8"/>
      <c r="G3746" s="9"/>
      <c r="H3746" s="9"/>
      <c r="I3746" s="47">
        <v>22000</v>
      </c>
      <c r="J3746" s="10">
        <v>8</v>
      </c>
    </row>
    <row r="3747" spans="1:10" x14ac:dyDescent="0.3">
      <c r="A3747" t="str" cm="1">
        <f t="array" ref="A3747">IFERROR(_xlfn.XLOOKUP(1,(Hoja1!$B$5:$B$1097=B3747)*(Hoja1!$E$5:$E$1097=_xlfn.MAXIFS(Hoja1!$E$5:$E$1097,Hoja1!$B$5:$B$1097,B3747,Hoja1!$E$5:$E$1097,"&lt;="&amp;E3747)),Hoja1!$C$5:$C$1097,""),"")</f>
        <v>CONST_1111_JSA</v>
      </c>
      <c r="B3747" s="45" t="str">
        <f t="shared" si="118"/>
        <v>C-1111</v>
      </c>
      <c r="C3747" s="45" t="str">
        <f t="shared" si="117"/>
        <v>JSA</v>
      </c>
      <c r="D3747" s="6" t="s">
        <v>479</v>
      </c>
      <c r="E3747" s="7" t="s">
        <v>1356</v>
      </c>
      <c r="F3747" s="8"/>
      <c r="G3747" s="9"/>
      <c r="H3747" s="9"/>
      <c r="I3747" s="47">
        <v>39000</v>
      </c>
      <c r="J3747" s="10">
        <v>8</v>
      </c>
    </row>
    <row r="3748" spans="1:10" x14ac:dyDescent="0.3">
      <c r="A3748" t="str" cm="1">
        <f t="array" ref="A3748">IFERROR(_xlfn.XLOOKUP(1,(Hoja1!$B$5:$B$1097=B3748)*(Hoja1!$E$5:$E$1097=_xlfn.MAXIFS(Hoja1!$E$5:$E$1097,Hoja1!$B$5:$B$1097,B3748,Hoja1!$E$5:$E$1097,"&lt;="&amp;E3748)),Hoja1!$C$5:$C$1097,""),"")</f>
        <v>CONST_1111D_KTIA</v>
      </c>
      <c r="B3748" s="45" t="str">
        <f t="shared" si="118"/>
        <v>C-1111D</v>
      </c>
      <c r="C3748" s="45" t="str">
        <f t="shared" si="117"/>
        <v>KTIA</v>
      </c>
      <c r="D3748" s="6" t="s">
        <v>499</v>
      </c>
      <c r="E3748" s="7" t="s">
        <v>1356</v>
      </c>
      <c r="F3748" s="8"/>
      <c r="G3748" s="9"/>
      <c r="H3748" s="9"/>
      <c r="I3748" s="47">
        <v>46000</v>
      </c>
      <c r="J3748" s="10">
        <v>8</v>
      </c>
    </row>
    <row r="3749" spans="1:10" x14ac:dyDescent="0.3">
      <c r="A3749" t="str" cm="1">
        <f t="array" ref="A3749">IFERROR(_xlfn.XLOOKUP(1,(Hoja1!$B$5:$B$1097=B3749)*(Hoja1!$E$5:$E$1097=_xlfn.MAXIFS(Hoja1!$E$5:$E$1097,Hoja1!$B$5:$B$1097,B3749,Hoja1!$E$5:$E$1097,"&lt;="&amp;E3749)),Hoja1!$C$5:$C$1097,""),"")</f>
        <v/>
      </c>
      <c r="B3749" s="45" t="str">
        <f t="shared" si="118"/>
        <v>C-536</v>
      </c>
      <c r="C3749" s="45" t="str">
        <f t="shared" si="117"/>
        <v/>
      </c>
      <c r="D3749" s="6" t="s">
        <v>514</v>
      </c>
      <c r="E3749" s="7" t="s">
        <v>1357</v>
      </c>
      <c r="F3749" s="8"/>
      <c r="G3749" s="9"/>
      <c r="H3749" s="9"/>
      <c r="I3749" s="47">
        <v>23000</v>
      </c>
      <c r="J3749" s="10">
        <v>7</v>
      </c>
    </row>
    <row r="3750" spans="1:10" x14ac:dyDescent="0.3">
      <c r="A3750" t="str" cm="1">
        <f t="array" ref="A3750">IFERROR(_xlfn.XLOOKUP(1,(Hoja1!$B$5:$B$1097=B3750)*(Hoja1!$E$5:$E$1097=_xlfn.MAXIFS(Hoja1!$E$5:$E$1097,Hoja1!$B$5:$B$1097,B3750,Hoja1!$E$5:$E$1097,"&lt;="&amp;E3750)),Hoja1!$C$5:$C$1097,""),"")</f>
        <v>CONST_1115D_KTIA</v>
      </c>
      <c r="B3750" s="45" t="str">
        <f t="shared" si="118"/>
        <v>C-1115D</v>
      </c>
      <c r="C3750" s="45" t="str">
        <f t="shared" si="117"/>
        <v>KTIA</v>
      </c>
      <c r="D3750" s="6" t="s">
        <v>500</v>
      </c>
      <c r="E3750" s="7" t="s">
        <v>1358</v>
      </c>
      <c r="F3750" s="8"/>
      <c r="G3750" s="9"/>
      <c r="H3750" s="9">
        <v>11.7</v>
      </c>
      <c r="I3750" s="47">
        <v>59000</v>
      </c>
      <c r="J3750" s="10">
        <v>8</v>
      </c>
    </row>
    <row r="3751" spans="1:10" x14ac:dyDescent="0.3">
      <c r="A3751" t="str" cm="1">
        <f t="array" ref="A3751">IFERROR(_xlfn.XLOOKUP(1,(Hoja1!$B$5:$B$1097=B3751)*(Hoja1!$E$5:$E$1097=_xlfn.MAXIFS(Hoja1!$E$5:$E$1097,Hoja1!$B$5:$B$1097,B3751,Hoja1!$E$5:$E$1097,"&lt;="&amp;E3751)),Hoja1!$C$5:$C$1097,""),"")</f>
        <v>CONST_1111D_KTIA</v>
      </c>
      <c r="B3751" s="45" t="str">
        <f t="shared" si="118"/>
        <v>C-1111D</v>
      </c>
      <c r="C3751" s="45" t="str">
        <f t="shared" si="117"/>
        <v>KTIA</v>
      </c>
      <c r="D3751" s="6" t="s">
        <v>499</v>
      </c>
      <c r="E3751" s="7" t="s">
        <v>1359</v>
      </c>
      <c r="F3751" s="8"/>
      <c r="G3751" s="9"/>
      <c r="H3751" s="9"/>
      <c r="I3751" s="47">
        <v>46000</v>
      </c>
      <c r="J3751" s="10">
        <v>8</v>
      </c>
    </row>
    <row r="3752" spans="1:10" x14ac:dyDescent="0.3">
      <c r="A3752" t="str" cm="1">
        <f t="array" ref="A3752">IFERROR(_xlfn.XLOOKUP(1,(Hoja1!$B$5:$B$1097=B3752)*(Hoja1!$E$5:$E$1097=_xlfn.MAXIFS(Hoja1!$E$5:$E$1097,Hoja1!$B$5:$B$1097,B3752,Hoja1!$E$5:$E$1097,"&lt;="&amp;E3752)),Hoja1!$C$5:$C$1097,""),"")</f>
        <v>CONST_1122_JSA</v>
      </c>
      <c r="B3752" s="45" t="str">
        <f t="shared" si="118"/>
        <v>C-1122</v>
      </c>
      <c r="C3752" s="45" t="str">
        <f t="shared" si="117"/>
        <v>JSA</v>
      </c>
      <c r="D3752" s="6" t="s">
        <v>481</v>
      </c>
      <c r="E3752" s="7" t="s">
        <v>1360</v>
      </c>
      <c r="F3752" s="8"/>
      <c r="G3752" s="9"/>
      <c r="H3752" s="9">
        <v>11.9</v>
      </c>
      <c r="I3752" s="47">
        <v>19000</v>
      </c>
      <c r="J3752" s="10">
        <v>8</v>
      </c>
    </row>
    <row r="3753" spans="1:10" x14ac:dyDescent="0.3">
      <c r="A3753" t="str" cm="1">
        <f t="array" ref="A3753">IFERROR(_xlfn.XLOOKUP(1,(Hoja1!$B$5:$B$1097=B3753)*(Hoja1!$E$5:$E$1097=_xlfn.MAXIFS(Hoja1!$E$5:$E$1097,Hoja1!$B$5:$B$1097,B3753,Hoja1!$E$5:$E$1097,"&lt;="&amp;E3753)),Hoja1!$C$5:$C$1097,""),"")</f>
        <v>CONST_541_JSA</v>
      </c>
      <c r="B3753" s="45" t="str">
        <f t="shared" si="118"/>
        <v>C-541</v>
      </c>
      <c r="C3753" s="45" t="str">
        <f t="shared" si="117"/>
        <v>JSA</v>
      </c>
      <c r="D3753" s="6" t="s">
        <v>515</v>
      </c>
      <c r="E3753" s="7" t="s">
        <v>1361</v>
      </c>
      <c r="F3753" s="8"/>
      <c r="G3753" s="9"/>
      <c r="H3753" s="9"/>
      <c r="I3753" s="47">
        <v>100000</v>
      </c>
      <c r="J3753" s="10">
        <v>7</v>
      </c>
    </row>
    <row r="3754" spans="1:10" x14ac:dyDescent="0.3">
      <c r="A3754" t="str" cm="1">
        <f t="array" ref="A3754">IFERROR(_xlfn.XLOOKUP(1,(Hoja1!$B$5:$B$1097=B3754)*(Hoja1!$E$5:$E$1097=_xlfn.MAXIFS(Hoja1!$E$5:$E$1097,Hoja1!$B$5:$B$1097,B3754,Hoja1!$E$5:$E$1097,"&lt;="&amp;E3754)),Hoja1!$C$5:$C$1097,""),"")</f>
        <v>CONST_536D_JSA</v>
      </c>
      <c r="B3754" s="45" t="str">
        <f t="shared" si="118"/>
        <v>C-536D</v>
      </c>
      <c r="C3754" s="45" t="str">
        <f t="shared" si="117"/>
        <v>JSA</v>
      </c>
      <c r="D3754" s="6" t="s">
        <v>503</v>
      </c>
      <c r="E3754" s="7" t="s">
        <v>1362</v>
      </c>
      <c r="F3754" s="8"/>
      <c r="G3754" s="9"/>
      <c r="H3754" s="9"/>
      <c r="I3754" s="47">
        <v>48000</v>
      </c>
      <c r="J3754" s="10">
        <v>8</v>
      </c>
    </row>
    <row r="3755" spans="1:10" x14ac:dyDescent="0.3">
      <c r="A3755" t="str" cm="1">
        <f t="array" ref="A3755">IFERROR(_xlfn.XLOOKUP(1,(Hoja1!$B$5:$B$1097=B3755)*(Hoja1!$E$5:$E$1097=_xlfn.MAXIFS(Hoja1!$E$5:$E$1097,Hoja1!$B$5:$B$1097,B3755,Hoja1!$E$5:$E$1097,"&lt;="&amp;E3755)),Hoja1!$C$5:$C$1097,""),"")</f>
        <v>CONST_1111D_KTIA</v>
      </c>
      <c r="B3755" s="45" t="str">
        <f t="shared" si="118"/>
        <v>C-1111D</v>
      </c>
      <c r="C3755" s="45" t="str">
        <f t="shared" si="117"/>
        <v>KTIA</v>
      </c>
      <c r="D3755" s="6" t="s">
        <v>499</v>
      </c>
      <c r="E3755" s="7" t="s">
        <v>1363</v>
      </c>
      <c r="F3755" s="8"/>
      <c r="G3755" s="9"/>
      <c r="H3755" s="9"/>
      <c r="I3755" s="47">
        <v>48000</v>
      </c>
      <c r="J3755" s="10">
        <v>8</v>
      </c>
    </row>
    <row r="3756" spans="1:10" x14ac:dyDescent="0.3">
      <c r="A3756" t="str" cm="1">
        <f t="array" ref="A3756">IFERROR(_xlfn.XLOOKUP(1,(Hoja1!$B$5:$B$1097=B3756)*(Hoja1!$E$5:$E$1097=_xlfn.MAXIFS(Hoja1!$E$5:$E$1097,Hoja1!$B$5:$B$1097,B3756,Hoja1!$E$5:$E$1097,"&lt;="&amp;E3756)),Hoja1!$C$5:$C$1097,""),"")</f>
        <v>CONST_1122_JSA</v>
      </c>
      <c r="B3756" s="45" t="str">
        <f t="shared" si="118"/>
        <v>C-1122</v>
      </c>
      <c r="C3756" s="45" t="str">
        <f t="shared" si="117"/>
        <v>JSA</v>
      </c>
      <c r="D3756" s="6" t="s">
        <v>481</v>
      </c>
      <c r="E3756" s="7" t="s">
        <v>1364</v>
      </c>
      <c r="F3756" s="8"/>
      <c r="G3756" s="9"/>
      <c r="H3756" s="9"/>
      <c r="I3756" s="47">
        <v>27000</v>
      </c>
      <c r="J3756" s="10">
        <v>8</v>
      </c>
    </row>
    <row r="3757" spans="1:10" x14ac:dyDescent="0.3">
      <c r="A3757" t="str" cm="1">
        <f t="array" ref="A3757">IFERROR(_xlfn.XLOOKUP(1,(Hoja1!$B$5:$B$1097=B3757)*(Hoja1!$E$5:$E$1097=_xlfn.MAXIFS(Hoja1!$E$5:$E$1097,Hoja1!$B$5:$B$1097,B3757,Hoja1!$E$5:$E$1097,"&lt;="&amp;E3757)),Hoja1!$C$5:$C$1097,""),"")</f>
        <v>CONST_1123_JSA</v>
      </c>
      <c r="B3757" s="45" t="str">
        <f t="shared" si="118"/>
        <v>C-1123</v>
      </c>
      <c r="C3757" s="45" t="str">
        <f t="shared" si="117"/>
        <v>JSA</v>
      </c>
      <c r="D3757" s="6" t="s">
        <v>482</v>
      </c>
      <c r="E3757" s="7" t="s">
        <v>1365</v>
      </c>
      <c r="F3757" s="8"/>
      <c r="G3757" s="9"/>
      <c r="H3757" s="9"/>
      <c r="I3757" s="47">
        <v>19000</v>
      </c>
      <c r="J3757" s="10">
        <v>8</v>
      </c>
    </row>
    <row r="3758" spans="1:10" x14ac:dyDescent="0.3">
      <c r="A3758" t="str" cm="1">
        <f t="array" ref="A3758">IFERROR(_xlfn.XLOOKUP(1,(Hoja1!$B$5:$B$1097=B3758)*(Hoja1!$E$5:$E$1097=_xlfn.MAXIFS(Hoja1!$E$5:$E$1097,Hoja1!$B$5:$B$1097,B3758,Hoja1!$E$5:$E$1097,"&lt;="&amp;E3758)),Hoja1!$C$5:$C$1097,""),"")</f>
        <v>CONST_1169_JSA</v>
      </c>
      <c r="B3758" s="45" t="str">
        <f t="shared" si="118"/>
        <v>C-1169</v>
      </c>
      <c r="C3758" s="45" t="str">
        <f t="shared" si="117"/>
        <v>JSA</v>
      </c>
      <c r="D3758" s="6" t="s">
        <v>501</v>
      </c>
      <c r="E3758" s="7" t="s">
        <v>1366</v>
      </c>
      <c r="F3758" s="8"/>
      <c r="G3758" s="9"/>
      <c r="H3758" s="9"/>
      <c r="I3758" s="47">
        <v>55000</v>
      </c>
      <c r="J3758" s="10">
        <v>8</v>
      </c>
    </row>
    <row r="3759" spans="1:10" x14ac:dyDescent="0.3">
      <c r="A3759" t="str" cm="1">
        <f t="array" ref="A3759">IFERROR(_xlfn.XLOOKUP(1,(Hoja1!$B$5:$B$1097=B3759)*(Hoja1!$E$5:$E$1097=_xlfn.MAXIFS(Hoja1!$E$5:$E$1097,Hoja1!$B$5:$B$1097,B3759,Hoja1!$E$5:$E$1097,"&lt;="&amp;E3759)),Hoja1!$C$5:$C$1097,""),"")</f>
        <v>CONST_541_JSA</v>
      </c>
      <c r="B3759" s="45" t="str">
        <f t="shared" si="118"/>
        <v>C-541</v>
      </c>
      <c r="C3759" s="45" t="str">
        <f t="shared" si="117"/>
        <v>JSA</v>
      </c>
      <c r="D3759" s="6" t="s">
        <v>515</v>
      </c>
      <c r="E3759" s="7" t="s">
        <v>1367</v>
      </c>
      <c r="F3759" s="8"/>
      <c r="G3759" s="9"/>
      <c r="H3759" s="9"/>
      <c r="I3759" s="47">
        <v>97000</v>
      </c>
      <c r="J3759" s="10">
        <v>7</v>
      </c>
    </row>
    <row r="3760" spans="1:10" x14ac:dyDescent="0.3">
      <c r="A3760" t="str" cm="1">
        <f t="array" ref="A3760">IFERROR(_xlfn.XLOOKUP(1,(Hoja1!$B$5:$B$1097=B3760)*(Hoja1!$E$5:$E$1097=_xlfn.MAXIFS(Hoja1!$E$5:$E$1097,Hoja1!$B$5:$B$1097,B3760,Hoja1!$E$5:$E$1097,"&lt;="&amp;E3760)),Hoja1!$C$5:$C$1097,""),"")</f>
        <v>CONST_1116_JSA</v>
      </c>
      <c r="B3760" s="45" t="str">
        <f t="shared" si="118"/>
        <v>C-1116</v>
      </c>
      <c r="C3760" s="45" t="str">
        <f t="shared" si="117"/>
        <v>JSA</v>
      </c>
      <c r="D3760" s="6" t="s">
        <v>473</v>
      </c>
      <c r="E3760" s="7" t="s">
        <v>1367</v>
      </c>
      <c r="F3760" s="8"/>
      <c r="G3760" s="9"/>
      <c r="H3760" s="9"/>
      <c r="I3760" s="47"/>
      <c r="J3760" s="10"/>
    </row>
    <row r="3761" spans="1:10" x14ac:dyDescent="0.3">
      <c r="A3761" t="str" cm="1">
        <f t="array" ref="A3761">IFERROR(_xlfn.XLOOKUP(1,(Hoja1!$B$5:$B$1097=B3761)*(Hoja1!$E$5:$E$1097=_xlfn.MAXIFS(Hoja1!$E$5:$E$1097,Hoja1!$B$5:$B$1097,B3761,Hoja1!$E$5:$E$1097,"&lt;="&amp;E3761)),Hoja1!$C$5:$C$1097,""),"")</f>
        <v>TMLP_902_KTIA</v>
      </c>
      <c r="B3761" s="45" t="str">
        <f t="shared" si="118"/>
        <v>T-902</v>
      </c>
      <c r="C3761" s="45" t="str">
        <f t="shared" si="117"/>
        <v>KTIA</v>
      </c>
      <c r="D3761" s="6" t="s">
        <v>512</v>
      </c>
      <c r="E3761" s="7" t="s">
        <v>1368</v>
      </c>
      <c r="F3761" s="8"/>
      <c r="G3761" s="9"/>
      <c r="H3761" s="9"/>
      <c r="I3761" s="47">
        <v>55000</v>
      </c>
      <c r="J3761" s="10">
        <v>8</v>
      </c>
    </row>
    <row r="3762" spans="1:10" x14ac:dyDescent="0.3">
      <c r="A3762" t="str" cm="1">
        <f t="array" ref="A3762">IFERROR(_xlfn.XLOOKUP(1,(Hoja1!$B$5:$B$1097=B3762)*(Hoja1!$E$5:$E$1097=_xlfn.MAXIFS(Hoja1!$E$5:$E$1097,Hoja1!$B$5:$B$1097,B3762,Hoja1!$E$5:$E$1097,"&lt;="&amp;E3762)),Hoja1!$C$5:$C$1097,""),"")</f>
        <v>TMLP_903_KTIA</v>
      </c>
      <c r="B3762" s="45" t="str">
        <f t="shared" si="118"/>
        <v>T-903</v>
      </c>
      <c r="C3762" s="45" t="str">
        <f t="shared" si="117"/>
        <v>KTIA</v>
      </c>
      <c r="D3762" s="6" t="s">
        <v>506</v>
      </c>
      <c r="E3762" s="7" t="s">
        <v>1368</v>
      </c>
      <c r="F3762" s="8"/>
      <c r="G3762" s="9"/>
      <c r="H3762" s="9"/>
      <c r="I3762" s="47">
        <v>67000</v>
      </c>
      <c r="J3762" s="10">
        <v>8</v>
      </c>
    </row>
    <row r="3763" spans="1:10" x14ac:dyDescent="0.3">
      <c r="A3763" t="str" cm="1">
        <f t="array" ref="A3763">IFERROR(_xlfn.XLOOKUP(1,(Hoja1!$B$5:$B$1097=B3763)*(Hoja1!$E$5:$E$1097=_xlfn.MAXIFS(Hoja1!$E$5:$E$1097,Hoja1!$B$5:$B$1097,B3763,Hoja1!$E$5:$E$1097,"&lt;="&amp;E3763)),Hoja1!$C$5:$C$1097,""),"")</f>
        <v>CONST_1154_JSA</v>
      </c>
      <c r="B3763" s="45" t="str">
        <f t="shared" si="118"/>
        <v>C-1154</v>
      </c>
      <c r="C3763" s="45" t="str">
        <f t="shared" si="117"/>
        <v>JSA</v>
      </c>
      <c r="D3763" s="6" t="s">
        <v>478</v>
      </c>
      <c r="E3763" s="7" t="s">
        <v>1369</v>
      </c>
      <c r="F3763" s="8"/>
      <c r="G3763" s="9"/>
      <c r="H3763" s="9"/>
      <c r="I3763" s="47">
        <v>30000</v>
      </c>
      <c r="J3763" s="10">
        <v>8</v>
      </c>
    </row>
    <row r="3764" spans="1:10" x14ac:dyDescent="0.3">
      <c r="A3764" t="str" cm="1">
        <f t="array" ref="A3764">IFERROR(_xlfn.XLOOKUP(1,(Hoja1!$B$5:$B$1097=B3764)*(Hoja1!$E$5:$E$1097=_xlfn.MAXIFS(Hoja1!$E$5:$E$1097,Hoja1!$B$5:$B$1097,B3764,Hoja1!$E$5:$E$1097,"&lt;="&amp;E3764)),Hoja1!$C$5:$C$1097,""),"")</f>
        <v>CONST_1110_JSA</v>
      </c>
      <c r="B3764" s="45" t="str">
        <f t="shared" si="118"/>
        <v>C-1110</v>
      </c>
      <c r="C3764" s="45" t="str">
        <f t="shared" si="117"/>
        <v>JSA</v>
      </c>
      <c r="D3764" s="6" t="s">
        <v>497</v>
      </c>
      <c r="E3764" s="7" t="s">
        <v>1370</v>
      </c>
      <c r="F3764" s="8"/>
      <c r="G3764" s="9"/>
      <c r="H3764" s="9"/>
      <c r="I3764" s="47">
        <v>40000</v>
      </c>
      <c r="J3764" s="10">
        <v>7</v>
      </c>
    </row>
    <row r="3765" spans="1:10" x14ac:dyDescent="0.3">
      <c r="A3765" t="str" cm="1">
        <f t="array" ref="A3765">IFERROR(_xlfn.XLOOKUP(1,(Hoja1!$B$5:$B$1097=B3765)*(Hoja1!$E$5:$E$1097=_xlfn.MAXIFS(Hoja1!$E$5:$E$1097,Hoja1!$B$5:$B$1097,B3765,Hoja1!$E$5:$E$1097,"&lt;="&amp;E3765)),Hoja1!$C$5:$C$1097,""),"")</f>
        <v>CONST_1122_JSA</v>
      </c>
      <c r="B3765" s="45" t="str">
        <f t="shared" si="118"/>
        <v>C-1122</v>
      </c>
      <c r="C3765" s="45" t="str">
        <f t="shared" si="117"/>
        <v>JSA</v>
      </c>
      <c r="D3765" s="6" t="s">
        <v>481</v>
      </c>
      <c r="E3765" s="7" t="s">
        <v>1371</v>
      </c>
      <c r="F3765" s="8"/>
      <c r="G3765" s="9"/>
      <c r="H3765" s="9"/>
      <c r="I3765" s="47">
        <v>20000</v>
      </c>
      <c r="J3765" s="10">
        <v>7</v>
      </c>
    </row>
    <row r="3766" spans="1:10" x14ac:dyDescent="0.3">
      <c r="A3766" t="str" cm="1">
        <f t="array" ref="A3766">IFERROR(_xlfn.XLOOKUP(1,(Hoja1!$B$5:$B$1097=B3766)*(Hoja1!$E$5:$E$1097=_xlfn.MAXIFS(Hoja1!$E$5:$E$1097,Hoja1!$B$5:$B$1097,B3766,Hoja1!$E$5:$E$1097,"&lt;="&amp;E3766)),Hoja1!$C$5:$C$1097,""),"")</f>
        <v>CONST_1113D_KTIA</v>
      </c>
      <c r="B3766" s="45" t="str">
        <f t="shared" si="118"/>
        <v>C-1113D</v>
      </c>
      <c r="C3766" s="45" t="str">
        <f t="shared" si="117"/>
        <v>KTIA</v>
      </c>
      <c r="D3766" s="6" t="s">
        <v>474</v>
      </c>
      <c r="E3766" s="7" t="s">
        <v>1372</v>
      </c>
      <c r="F3766" s="8"/>
      <c r="G3766" s="9"/>
      <c r="H3766" s="9"/>
      <c r="I3766" s="47">
        <v>54000</v>
      </c>
      <c r="J3766" s="10">
        <v>7</v>
      </c>
    </row>
    <row r="3767" spans="1:10" x14ac:dyDescent="0.3">
      <c r="A3767" t="str" cm="1">
        <f t="array" ref="A3767">IFERROR(_xlfn.XLOOKUP(1,(Hoja1!$B$5:$B$1097=B3767)*(Hoja1!$E$5:$E$1097=_xlfn.MAXIFS(Hoja1!$E$5:$E$1097,Hoja1!$B$5:$B$1097,B3767,Hoja1!$E$5:$E$1097,"&lt;="&amp;E3767)),Hoja1!$C$5:$C$1097,""),"")</f>
        <v>CONST_1169_JSA</v>
      </c>
      <c r="B3767" s="45" t="str">
        <f t="shared" si="118"/>
        <v>C-1169</v>
      </c>
      <c r="C3767" s="45" t="str">
        <f t="shared" si="117"/>
        <v>JSA</v>
      </c>
      <c r="D3767" s="6" t="s">
        <v>501</v>
      </c>
      <c r="E3767" s="7" t="s">
        <v>1372</v>
      </c>
      <c r="F3767" s="8"/>
      <c r="G3767" s="9"/>
      <c r="H3767" s="9"/>
      <c r="I3767" s="47">
        <v>57000</v>
      </c>
      <c r="J3767" s="10">
        <v>7</v>
      </c>
    </row>
    <row r="3768" spans="1:10" x14ac:dyDescent="0.3">
      <c r="A3768" t="str" cm="1">
        <f t="array" ref="A3768">IFERROR(_xlfn.XLOOKUP(1,(Hoja1!$B$5:$B$1097=B3768)*(Hoja1!$E$5:$E$1097=_xlfn.MAXIFS(Hoja1!$E$5:$E$1097,Hoja1!$B$5:$B$1097,B3768,Hoja1!$E$5:$E$1097,"&lt;="&amp;E3768)),Hoja1!$C$5:$C$1097,""),"")</f>
        <v>CONST_1129_KTS</v>
      </c>
      <c r="B3768" s="45" t="str">
        <f t="shared" si="118"/>
        <v>C-1129</v>
      </c>
      <c r="C3768" s="45" t="str">
        <f t="shared" si="117"/>
        <v>KTS</v>
      </c>
      <c r="D3768" s="6" t="s">
        <v>490</v>
      </c>
      <c r="E3768" s="7" t="s">
        <v>1373</v>
      </c>
      <c r="F3768" s="8"/>
      <c r="G3768" s="9"/>
      <c r="H3768" s="9"/>
      <c r="I3768" s="47">
        <v>24000</v>
      </c>
      <c r="J3768" s="10">
        <v>8</v>
      </c>
    </row>
    <row r="3769" spans="1:10" x14ac:dyDescent="0.3">
      <c r="A3769" t="str" cm="1">
        <f t="array" ref="A3769">IFERROR(_xlfn.XLOOKUP(1,(Hoja1!$B$5:$B$1097=B3769)*(Hoja1!$E$5:$E$1097=_xlfn.MAXIFS(Hoja1!$E$5:$E$1097,Hoja1!$B$5:$B$1097,B3769,Hoja1!$E$5:$E$1097,"&lt;="&amp;E3769)),Hoja1!$C$5:$C$1097,""),"")</f>
        <v>CONST_1115D_KTIA</v>
      </c>
      <c r="B3769" s="45" t="str">
        <f t="shared" si="118"/>
        <v>C-1115D</v>
      </c>
      <c r="C3769" s="45" t="str">
        <f t="shared" si="117"/>
        <v>KTIA</v>
      </c>
      <c r="D3769" s="6" t="s">
        <v>500</v>
      </c>
      <c r="E3769" s="7" t="s">
        <v>1373</v>
      </c>
      <c r="F3769" s="8"/>
      <c r="G3769" s="9"/>
      <c r="H3769" s="9"/>
      <c r="I3769" s="47">
        <v>64000</v>
      </c>
      <c r="J3769" s="10">
        <v>7</v>
      </c>
    </row>
    <row r="3770" spans="1:10" x14ac:dyDescent="0.3">
      <c r="A3770" t="str" cm="1">
        <f t="array" ref="A3770">IFERROR(_xlfn.XLOOKUP(1,(Hoja1!$B$5:$B$1097=B3770)*(Hoja1!$E$5:$E$1097=_xlfn.MAXIFS(Hoja1!$E$5:$E$1097,Hoja1!$B$5:$B$1097,B3770,Hoja1!$E$5:$E$1097,"&lt;="&amp;E3770)),Hoja1!$C$5:$C$1097,""),"")</f>
        <v>CONST_1115_JSA</v>
      </c>
      <c r="B3770" s="45" t="str">
        <f t="shared" si="118"/>
        <v>C-1115</v>
      </c>
      <c r="C3770" s="45" t="str">
        <f t="shared" si="117"/>
        <v>JSA</v>
      </c>
      <c r="D3770" s="6" t="s">
        <v>489</v>
      </c>
      <c r="E3770" s="7" t="s">
        <v>1374</v>
      </c>
      <c r="F3770" s="8"/>
      <c r="G3770" s="9"/>
      <c r="H3770" s="9"/>
      <c r="I3770" s="47">
        <v>22000</v>
      </c>
      <c r="J3770" s="10">
        <v>7</v>
      </c>
    </row>
    <row r="3771" spans="1:10" x14ac:dyDescent="0.3">
      <c r="A3771" t="str" cm="1">
        <f t="array" ref="A3771">IFERROR(_xlfn.XLOOKUP(1,(Hoja1!$B$5:$B$1097=B3771)*(Hoja1!$E$5:$E$1097=_xlfn.MAXIFS(Hoja1!$E$5:$E$1097,Hoja1!$B$5:$B$1097,B3771,Hoja1!$E$5:$E$1097,"&lt;="&amp;E3771)),Hoja1!$C$5:$C$1097,""),"")</f>
        <v>CONST_1136_JSA</v>
      </c>
      <c r="B3771" s="45" t="str">
        <f t="shared" si="118"/>
        <v>C-1136</v>
      </c>
      <c r="C3771" s="45" t="str">
        <f t="shared" si="117"/>
        <v>JSA</v>
      </c>
      <c r="D3771" s="6" t="s">
        <v>491</v>
      </c>
      <c r="E3771" s="7" t="s">
        <v>1375</v>
      </c>
      <c r="F3771" s="8"/>
      <c r="G3771" s="9"/>
      <c r="H3771" s="9"/>
      <c r="I3771" s="47">
        <v>34000</v>
      </c>
      <c r="J3771" s="10">
        <v>8</v>
      </c>
    </row>
    <row r="3772" spans="1:10" x14ac:dyDescent="0.3">
      <c r="A3772" t="str" cm="1">
        <f t="array" ref="A3772">IFERROR(_xlfn.XLOOKUP(1,(Hoja1!$B$5:$B$1097=B3772)*(Hoja1!$E$5:$E$1097=_xlfn.MAXIFS(Hoja1!$E$5:$E$1097,Hoja1!$B$5:$B$1097,B3772,Hoja1!$E$5:$E$1097,"&lt;="&amp;E3772)),Hoja1!$C$5:$C$1097,""),"")</f>
        <v>CONST_1184_KTIA</v>
      </c>
      <c r="B3772" s="45" t="str">
        <f t="shared" si="118"/>
        <v>C-1184</v>
      </c>
      <c r="C3772" s="45" t="str">
        <f t="shared" si="117"/>
        <v>KTIA</v>
      </c>
      <c r="D3772" s="6" t="s">
        <v>483</v>
      </c>
      <c r="E3772" s="7" t="s">
        <v>1376</v>
      </c>
      <c r="F3772" s="8"/>
      <c r="G3772" s="9"/>
      <c r="H3772" s="9"/>
      <c r="I3772" s="47">
        <v>30000</v>
      </c>
      <c r="J3772" s="10">
        <v>8</v>
      </c>
    </row>
    <row r="3773" spans="1:10" x14ac:dyDescent="0.3">
      <c r="A3773" t="str" cm="1">
        <f t="array" ref="A3773">IFERROR(_xlfn.XLOOKUP(1,(Hoja1!$B$5:$B$1097=B3773)*(Hoja1!$E$5:$E$1097=_xlfn.MAXIFS(Hoja1!$E$5:$E$1097,Hoja1!$B$5:$B$1097,B3773,Hoja1!$E$5:$E$1097,"&lt;="&amp;E3773)),Hoja1!$C$5:$C$1097,""),"")</f>
        <v>CONST_1185_JSA</v>
      </c>
      <c r="B3773" s="45" t="str">
        <f t="shared" si="118"/>
        <v>C-1185</v>
      </c>
      <c r="C3773" s="45" t="str">
        <f t="shared" si="117"/>
        <v>JSA</v>
      </c>
      <c r="D3773" s="6" t="s">
        <v>484</v>
      </c>
      <c r="E3773" s="7" t="s">
        <v>1377</v>
      </c>
      <c r="F3773" s="8"/>
      <c r="G3773" s="9"/>
      <c r="H3773" s="9"/>
      <c r="I3773" s="47">
        <v>56000</v>
      </c>
      <c r="J3773" s="10">
        <v>8</v>
      </c>
    </row>
    <row r="3774" spans="1:10" x14ac:dyDescent="0.3">
      <c r="A3774" t="str" cm="1">
        <f t="array" ref="A3774">IFERROR(_xlfn.XLOOKUP(1,(Hoja1!$B$5:$B$1097=B3774)*(Hoja1!$E$5:$E$1097=_xlfn.MAXIFS(Hoja1!$E$5:$E$1097,Hoja1!$B$5:$B$1097,B3774,Hoja1!$E$5:$E$1097,"&lt;="&amp;E3774)),Hoja1!$C$5:$C$1097,""),"")</f>
        <v>CONST_1122_JSA</v>
      </c>
      <c r="B3774" s="45" t="str">
        <f t="shared" si="118"/>
        <v>C-1122</v>
      </c>
      <c r="C3774" s="45" t="str">
        <f t="shared" si="117"/>
        <v>JSA</v>
      </c>
      <c r="D3774" s="6" t="s">
        <v>481</v>
      </c>
      <c r="E3774" s="7" t="s">
        <v>1378</v>
      </c>
      <c r="F3774" s="8"/>
      <c r="G3774" s="9"/>
      <c r="H3774" s="9"/>
      <c r="I3774" s="47">
        <v>20000</v>
      </c>
      <c r="J3774" s="10">
        <v>8</v>
      </c>
    </row>
    <row r="3775" spans="1:10" x14ac:dyDescent="0.3">
      <c r="A3775" t="str" cm="1">
        <f t="array" ref="A3775">IFERROR(_xlfn.XLOOKUP(1,(Hoja1!$B$5:$B$1097=B3775)*(Hoja1!$E$5:$E$1097=_xlfn.MAXIFS(Hoja1!$E$5:$E$1097,Hoja1!$B$5:$B$1097,B3775,Hoja1!$E$5:$E$1097,"&lt;="&amp;E3775)),Hoja1!$C$5:$C$1097,""),"")</f>
        <v>CONST_502_JSA</v>
      </c>
      <c r="B3775" s="45" t="str">
        <f t="shared" si="118"/>
        <v>C-502</v>
      </c>
      <c r="C3775" s="45" t="str">
        <f t="shared" si="117"/>
        <v>JSA</v>
      </c>
      <c r="D3775" s="6" t="s">
        <v>516</v>
      </c>
      <c r="E3775" s="7" t="s">
        <v>1378</v>
      </c>
      <c r="F3775" s="8"/>
      <c r="G3775" s="9"/>
      <c r="H3775" s="9"/>
      <c r="I3775" s="47">
        <v>28000</v>
      </c>
      <c r="J3775" s="10">
        <v>7</v>
      </c>
    </row>
    <row r="3776" spans="1:10" x14ac:dyDescent="0.3">
      <c r="A3776" t="str" cm="1">
        <f t="array" ref="A3776">IFERROR(_xlfn.XLOOKUP(1,(Hoja1!$B$5:$B$1097=B3776)*(Hoja1!$E$5:$E$1097=_xlfn.MAXIFS(Hoja1!$E$5:$E$1097,Hoja1!$B$5:$B$1097,B3776,Hoja1!$E$5:$E$1097,"&lt;="&amp;E3776)),Hoja1!$C$5:$C$1097,""),"")</f>
        <v>CONST_510_JSA</v>
      </c>
      <c r="B3776" s="45" t="str">
        <f t="shared" si="118"/>
        <v>C-510</v>
      </c>
      <c r="C3776" s="45" t="str">
        <f t="shared" si="117"/>
        <v>JSA</v>
      </c>
      <c r="D3776" s="6" t="s">
        <v>517</v>
      </c>
      <c r="E3776" s="7" t="s">
        <v>1377</v>
      </c>
      <c r="F3776" s="8"/>
      <c r="G3776" s="9"/>
      <c r="H3776" s="9"/>
      <c r="I3776" s="47">
        <v>23000</v>
      </c>
      <c r="J3776" s="10">
        <v>7</v>
      </c>
    </row>
    <row r="3777" spans="1:10" x14ac:dyDescent="0.3">
      <c r="A3777" t="str" cm="1">
        <f t="array" ref="A3777">IFERROR(_xlfn.XLOOKUP(1,(Hoja1!$B$5:$B$1097=B3777)*(Hoja1!$E$5:$E$1097=_xlfn.MAXIFS(Hoja1!$E$5:$E$1097,Hoja1!$B$5:$B$1097,B3777,Hoja1!$E$5:$E$1097,"&lt;="&amp;E3777)),Hoja1!$C$5:$C$1097,""),"")</f>
        <v>CONST_511_JSA</v>
      </c>
      <c r="B3777" s="45" t="str">
        <f t="shared" si="118"/>
        <v>C-511</v>
      </c>
      <c r="C3777" s="45" t="str">
        <f t="shared" si="117"/>
        <v>JSA</v>
      </c>
      <c r="D3777" s="6" t="s">
        <v>518</v>
      </c>
      <c r="E3777" s="7" t="s">
        <v>1376</v>
      </c>
      <c r="F3777" s="8"/>
      <c r="G3777" s="9"/>
      <c r="H3777" s="9"/>
      <c r="I3777" s="47">
        <v>35000</v>
      </c>
      <c r="J3777" s="10">
        <v>7</v>
      </c>
    </row>
    <row r="3778" spans="1:10" x14ac:dyDescent="0.3">
      <c r="A3778" t="str" cm="1">
        <f t="array" ref="A3778">IFERROR(_xlfn.XLOOKUP(1,(Hoja1!$B$5:$B$1097=B3778)*(Hoja1!$E$5:$E$1097=_xlfn.MAXIFS(Hoja1!$E$5:$E$1097,Hoja1!$B$5:$B$1097,B3778,Hoja1!$E$5:$E$1097,"&lt;="&amp;E3778)),Hoja1!$C$5:$C$1097,""),"")</f>
        <v>CONST_512_JSA</v>
      </c>
      <c r="B3778" s="45" t="str">
        <f t="shared" si="118"/>
        <v>C-512</v>
      </c>
      <c r="C3778" s="45" t="str">
        <f t="shared" si="117"/>
        <v>JSA</v>
      </c>
      <c r="D3778" s="6" t="s">
        <v>519</v>
      </c>
      <c r="E3778" s="7" t="s">
        <v>1376</v>
      </c>
      <c r="F3778" s="8"/>
      <c r="G3778" s="9"/>
      <c r="H3778" s="9"/>
      <c r="I3778" s="47">
        <v>19000</v>
      </c>
      <c r="J3778" s="10">
        <v>7</v>
      </c>
    </row>
    <row r="3779" spans="1:10" x14ac:dyDescent="0.3">
      <c r="A3779" t="str" cm="1">
        <f t="array" ref="A3779">IFERROR(_xlfn.XLOOKUP(1,(Hoja1!$B$5:$B$1097=B3779)*(Hoja1!$E$5:$E$1097=_xlfn.MAXIFS(Hoja1!$E$5:$E$1097,Hoja1!$B$5:$B$1097,B3779,Hoja1!$E$5:$E$1097,"&lt;="&amp;E3779)),Hoja1!$C$5:$C$1097,""),"")</f>
        <v>TMLP_109_KTIA</v>
      </c>
      <c r="B3779" s="45" t="str">
        <f t="shared" si="118"/>
        <v>T-109</v>
      </c>
      <c r="C3779" s="45" t="str">
        <f t="shared" ref="C3779:C3842" si="119">IFERROR(MID(A3779,FIND("_",A3779,FIND("_",A3779)+1)+1,LEN(A3779)),"")</f>
        <v>KTIA</v>
      </c>
      <c r="D3779" s="6" t="s">
        <v>520</v>
      </c>
      <c r="E3779" s="7" t="s">
        <v>1379</v>
      </c>
      <c r="F3779" s="8"/>
      <c r="G3779" s="9"/>
      <c r="H3779" s="9"/>
      <c r="I3779" s="47">
        <v>41000</v>
      </c>
      <c r="J3779" s="10">
        <v>7</v>
      </c>
    </row>
    <row r="3780" spans="1:10" x14ac:dyDescent="0.3">
      <c r="A3780" t="str" cm="1">
        <f t="array" ref="A3780">IFERROR(_xlfn.XLOOKUP(1,(Hoja1!$B$5:$B$1097=B3780)*(Hoja1!$E$5:$E$1097=_xlfn.MAXIFS(Hoja1!$E$5:$E$1097,Hoja1!$B$5:$B$1097,B3780,Hoja1!$E$5:$E$1097,"&lt;="&amp;E3780)),Hoja1!$C$5:$C$1097,""),"")</f>
        <v>TMLP_748_JSA</v>
      </c>
      <c r="B3780" s="45" t="str">
        <f t="shared" si="118"/>
        <v>T-748</v>
      </c>
      <c r="C3780" s="45" t="str">
        <f t="shared" si="119"/>
        <v>JSA</v>
      </c>
      <c r="D3780" s="6" t="s">
        <v>521</v>
      </c>
      <c r="E3780" s="7" t="s">
        <v>1380</v>
      </c>
      <c r="F3780" s="8"/>
      <c r="G3780" s="9"/>
      <c r="H3780" s="9"/>
      <c r="I3780" s="47">
        <v>43000</v>
      </c>
      <c r="J3780" s="10">
        <v>7</v>
      </c>
    </row>
    <row r="3781" spans="1:10" x14ac:dyDescent="0.3">
      <c r="A3781" t="str" cm="1">
        <f t="array" ref="A3781">IFERROR(_xlfn.XLOOKUP(1,(Hoja1!$B$5:$B$1097=B3781)*(Hoja1!$E$5:$E$1097=_xlfn.MAXIFS(Hoja1!$E$5:$E$1097,Hoja1!$B$5:$B$1097,B3781,Hoja1!$E$5:$E$1097,"&lt;="&amp;E3781)),Hoja1!$C$5:$C$1097,""),"")</f>
        <v>TMLP_749_JSA</v>
      </c>
      <c r="B3781" s="45" t="str">
        <f t="shared" si="118"/>
        <v>T-749</v>
      </c>
      <c r="C3781" s="45" t="str">
        <f t="shared" si="119"/>
        <v>JSA</v>
      </c>
      <c r="D3781" s="6" t="s">
        <v>522</v>
      </c>
      <c r="E3781" s="7" t="s">
        <v>1379</v>
      </c>
      <c r="F3781" s="8"/>
      <c r="G3781" s="9"/>
      <c r="H3781" s="9"/>
      <c r="I3781" s="47">
        <v>40000</v>
      </c>
      <c r="J3781" s="10">
        <v>7</v>
      </c>
    </row>
    <row r="3782" spans="1:10" x14ac:dyDescent="0.3">
      <c r="A3782" t="str" cm="1">
        <f t="array" ref="A3782">IFERROR(_xlfn.XLOOKUP(1,(Hoja1!$B$5:$B$1097=B3782)*(Hoja1!$E$5:$E$1097=_xlfn.MAXIFS(Hoja1!$E$5:$E$1097,Hoja1!$B$5:$B$1097,B3782,Hoja1!$E$5:$E$1097,"&lt;="&amp;E3782)),Hoja1!$C$5:$C$1097,""),"")</f>
        <v>CONST_536D_JSA</v>
      </c>
      <c r="B3782" s="45" t="str">
        <f t="shared" si="118"/>
        <v>C-536D</v>
      </c>
      <c r="C3782" s="45" t="str">
        <f t="shared" si="119"/>
        <v>JSA</v>
      </c>
      <c r="D3782" s="6" t="s">
        <v>503</v>
      </c>
      <c r="E3782" s="7" t="s">
        <v>1381</v>
      </c>
      <c r="F3782" s="8"/>
      <c r="G3782" s="9"/>
      <c r="H3782" s="9"/>
      <c r="I3782" s="47">
        <v>45000</v>
      </c>
      <c r="J3782" s="10">
        <v>7</v>
      </c>
    </row>
    <row r="3783" spans="1:10" x14ac:dyDescent="0.3">
      <c r="A3783" t="str" cm="1">
        <f t="array" ref="A3783">IFERROR(_xlfn.XLOOKUP(1,(Hoja1!$B$5:$B$1097=B3783)*(Hoja1!$E$5:$E$1097=_xlfn.MAXIFS(Hoja1!$E$5:$E$1097,Hoja1!$B$5:$B$1097,B3783,Hoja1!$E$5:$E$1097,"&lt;="&amp;E3783)),Hoja1!$C$5:$C$1097,""),"")</f>
        <v>CONST_1122_JSA</v>
      </c>
      <c r="B3783" s="45" t="str">
        <f t="shared" si="118"/>
        <v>C-1122</v>
      </c>
      <c r="C3783" s="45" t="str">
        <f t="shared" si="119"/>
        <v>JSA</v>
      </c>
      <c r="D3783" s="6" t="s">
        <v>481</v>
      </c>
      <c r="E3783" s="7" t="s">
        <v>1382</v>
      </c>
      <c r="F3783" s="8"/>
      <c r="G3783" s="9"/>
      <c r="H3783" s="9"/>
      <c r="I3783" s="47">
        <v>20000</v>
      </c>
      <c r="J3783" s="10">
        <v>7</v>
      </c>
    </row>
    <row r="3784" spans="1:10" x14ac:dyDescent="0.3">
      <c r="A3784" t="str" cm="1">
        <f t="array" ref="A3784">IFERROR(_xlfn.XLOOKUP(1,(Hoja1!$B$5:$B$1097=B3784)*(Hoja1!$E$5:$E$1097=_xlfn.MAXIFS(Hoja1!$E$5:$E$1097,Hoja1!$B$5:$B$1097,B3784,Hoja1!$E$5:$E$1097,"&lt;="&amp;E3784)),Hoja1!$C$5:$C$1097,""),"")</f>
        <v>CONST_1123_JSA</v>
      </c>
      <c r="B3784" s="45" t="str">
        <f t="shared" si="118"/>
        <v>C-1123</v>
      </c>
      <c r="C3784" s="45" t="str">
        <f t="shared" si="119"/>
        <v>JSA</v>
      </c>
      <c r="D3784" s="6" t="s">
        <v>482</v>
      </c>
      <c r="E3784" s="7" t="s">
        <v>1382</v>
      </c>
      <c r="F3784" s="8"/>
      <c r="G3784" s="9"/>
      <c r="H3784" s="9"/>
      <c r="I3784" s="47">
        <v>30000</v>
      </c>
      <c r="J3784" s="10">
        <v>7</v>
      </c>
    </row>
    <row r="3785" spans="1:10" x14ac:dyDescent="0.3">
      <c r="A3785" t="str" cm="1">
        <f t="array" ref="A3785">IFERROR(_xlfn.XLOOKUP(1,(Hoja1!$B$5:$B$1097=B3785)*(Hoja1!$E$5:$E$1097=_xlfn.MAXIFS(Hoja1!$E$5:$E$1097,Hoja1!$B$5:$B$1097,B3785,Hoja1!$E$5:$E$1097,"&lt;="&amp;E3785)),Hoja1!$C$5:$C$1097,""),"")</f>
        <v>CONST_1112_JSA</v>
      </c>
      <c r="B3785" s="45" t="str">
        <f t="shared" si="118"/>
        <v>C-1112</v>
      </c>
      <c r="C3785" s="45" t="str">
        <f t="shared" si="119"/>
        <v>JSA</v>
      </c>
      <c r="D3785" s="6" t="s">
        <v>485</v>
      </c>
      <c r="E3785" s="7" t="s">
        <v>1383</v>
      </c>
      <c r="F3785" s="8"/>
      <c r="G3785" s="9"/>
      <c r="H3785" s="9"/>
      <c r="I3785" s="47">
        <v>29000</v>
      </c>
      <c r="J3785" s="10">
        <v>7</v>
      </c>
    </row>
    <row r="3786" spans="1:10" x14ac:dyDescent="0.3">
      <c r="A3786" t="str" cm="1">
        <f t="array" ref="A3786">IFERROR(_xlfn.XLOOKUP(1,(Hoja1!$B$5:$B$1097=B3786)*(Hoja1!$E$5:$E$1097=_xlfn.MAXIFS(Hoja1!$E$5:$E$1097,Hoja1!$B$5:$B$1097,B3786,Hoja1!$E$5:$E$1097,"&lt;="&amp;E3786)),Hoja1!$C$5:$C$1097,""),"")</f>
        <v>CONST_1116_JSA</v>
      </c>
      <c r="B3786" s="45" t="str">
        <f t="shared" si="118"/>
        <v>C-1116</v>
      </c>
      <c r="C3786" s="45" t="str">
        <f t="shared" si="119"/>
        <v>JSA</v>
      </c>
      <c r="D3786" s="6" t="s">
        <v>473</v>
      </c>
      <c r="E3786" s="7" t="s">
        <v>1384</v>
      </c>
      <c r="F3786" s="8"/>
      <c r="G3786" s="9"/>
      <c r="H3786" s="9"/>
      <c r="I3786" s="47"/>
      <c r="J3786" s="10"/>
    </row>
    <row r="3787" spans="1:10" x14ac:dyDescent="0.3">
      <c r="A3787" t="str" cm="1">
        <f t="array" ref="A3787">IFERROR(_xlfn.XLOOKUP(1,(Hoja1!$B$5:$B$1097=B3787)*(Hoja1!$E$5:$E$1097=_xlfn.MAXIFS(Hoja1!$E$5:$E$1097,Hoja1!$B$5:$B$1097,B3787,Hoja1!$E$5:$E$1097,"&lt;="&amp;E3787)),Hoja1!$C$5:$C$1097,""),"")</f>
        <v>TMLP_903_KTIA</v>
      </c>
      <c r="B3787" s="45" t="str">
        <f t="shared" si="118"/>
        <v>T-903</v>
      </c>
      <c r="C3787" s="45" t="str">
        <f t="shared" si="119"/>
        <v>KTIA</v>
      </c>
      <c r="D3787" s="6" t="s">
        <v>506</v>
      </c>
      <c r="E3787" s="7" t="s">
        <v>1385</v>
      </c>
      <c r="F3787" s="8"/>
      <c r="G3787" s="9"/>
      <c r="H3787" s="9"/>
      <c r="I3787" s="47">
        <v>100000</v>
      </c>
      <c r="J3787" s="10">
        <v>7</v>
      </c>
    </row>
    <row r="3788" spans="1:10" x14ac:dyDescent="0.3">
      <c r="A3788" t="str" cm="1">
        <f t="array" ref="A3788">IFERROR(_xlfn.XLOOKUP(1,(Hoja1!$B$5:$B$1097=B3788)*(Hoja1!$E$5:$E$1097=_xlfn.MAXIFS(Hoja1!$E$5:$E$1097,Hoja1!$B$5:$B$1097,B3788,Hoja1!$E$5:$E$1097,"&lt;="&amp;E3788)),Hoja1!$C$5:$C$1097,""),"")</f>
        <v>CONST_503_JSA</v>
      </c>
      <c r="B3788" s="45" t="str">
        <f t="shared" si="118"/>
        <v>C-503</v>
      </c>
      <c r="C3788" s="45" t="str">
        <f t="shared" si="119"/>
        <v>JSA</v>
      </c>
      <c r="D3788" s="6" t="s">
        <v>523</v>
      </c>
      <c r="E3788" s="7" t="s">
        <v>1386</v>
      </c>
      <c r="F3788" s="8"/>
      <c r="G3788" s="9"/>
      <c r="H3788" s="9"/>
      <c r="I3788" s="47">
        <v>48000</v>
      </c>
      <c r="J3788" s="10">
        <v>8</v>
      </c>
    </row>
    <row r="3789" spans="1:10" x14ac:dyDescent="0.3">
      <c r="A3789" t="str" cm="1">
        <f t="array" ref="A3789">IFERROR(_xlfn.XLOOKUP(1,(Hoja1!$B$5:$B$1097=B3789)*(Hoja1!$E$5:$E$1097=_xlfn.MAXIFS(Hoja1!$E$5:$E$1097,Hoja1!$B$5:$B$1097,B3789,Hoja1!$E$5:$E$1097,"&lt;="&amp;E3789)),Hoja1!$C$5:$C$1097,""),"")</f>
        <v>TMLP_725_JSA</v>
      </c>
      <c r="B3789" s="45" t="str">
        <f t="shared" si="118"/>
        <v>T-725</v>
      </c>
      <c r="C3789" s="45" t="str">
        <f t="shared" si="119"/>
        <v>JSA</v>
      </c>
      <c r="D3789" s="6" t="s">
        <v>524</v>
      </c>
      <c r="E3789" s="7" t="s">
        <v>1387</v>
      </c>
      <c r="F3789" s="8"/>
      <c r="G3789" s="9">
        <v>0.9698</v>
      </c>
      <c r="H3789" s="9">
        <v>14.4</v>
      </c>
      <c r="I3789" s="47">
        <v>25000</v>
      </c>
      <c r="J3789" s="10">
        <v>8</v>
      </c>
    </row>
    <row r="3790" spans="1:10" x14ac:dyDescent="0.3">
      <c r="A3790" t="str" cm="1">
        <f t="array" ref="A3790">IFERROR(_xlfn.XLOOKUP(1,(Hoja1!$B$5:$B$1097=B3790)*(Hoja1!$E$5:$E$1097=_xlfn.MAXIFS(Hoja1!$E$5:$E$1097,Hoja1!$B$5:$B$1097,B3790,Hoja1!$E$5:$E$1097,"&lt;="&amp;E3790)),Hoja1!$C$5:$C$1097,""),"")</f>
        <v>TMLP_737_JSA</v>
      </c>
      <c r="B3790" s="45" t="str">
        <f t="shared" ref="B3790:B3853" si="120">IF(LEFT(D3790,1)="T","T-","C-")&amp;TRIM(RIGHT(D3790,LEN(D3790)-SEARCH(" ",D3790)))</f>
        <v>T-737</v>
      </c>
      <c r="C3790" s="45" t="str">
        <f t="shared" si="119"/>
        <v>JSA</v>
      </c>
      <c r="D3790" s="6" t="s">
        <v>525</v>
      </c>
      <c r="E3790" s="7" t="s">
        <v>1387</v>
      </c>
      <c r="F3790" s="8"/>
      <c r="G3790" s="9"/>
      <c r="H3790" s="9"/>
      <c r="I3790" s="47">
        <v>22000</v>
      </c>
      <c r="J3790" s="10">
        <v>8</v>
      </c>
    </row>
    <row r="3791" spans="1:10" x14ac:dyDescent="0.3">
      <c r="A3791" t="str" cm="1">
        <f t="array" ref="A3791">IFERROR(_xlfn.XLOOKUP(1,(Hoja1!$B$5:$B$1097=B3791)*(Hoja1!$E$5:$E$1097=_xlfn.MAXIFS(Hoja1!$E$5:$E$1097,Hoja1!$B$5:$B$1097,B3791,Hoja1!$E$5:$E$1097,"&lt;="&amp;E3791)),Hoja1!$C$5:$C$1097,""),"")</f>
        <v>TMLP_96D_JSA</v>
      </c>
      <c r="B3791" s="45" t="str">
        <f t="shared" si="120"/>
        <v>T-96D</v>
      </c>
      <c r="C3791" s="45" t="str">
        <f t="shared" si="119"/>
        <v>JSA</v>
      </c>
      <c r="D3791" s="6" t="s">
        <v>526</v>
      </c>
      <c r="E3791" s="7" t="s">
        <v>1388</v>
      </c>
      <c r="F3791" s="8"/>
      <c r="G3791" s="9"/>
      <c r="H3791" s="9"/>
      <c r="I3791" s="47">
        <v>22000</v>
      </c>
      <c r="J3791" s="10">
        <v>8</v>
      </c>
    </row>
    <row r="3792" spans="1:10" x14ac:dyDescent="0.3">
      <c r="A3792" t="str" cm="1">
        <f t="array" ref="A3792">IFERROR(_xlfn.XLOOKUP(1,(Hoja1!$B$5:$B$1097=B3792)*(Hoja1!$E$5:$E$1097=_xlfn.MAXIFS(Hoja1!$E$5:$E$1097,Hoja1!$B$5:$B$1097,B3792,Hoja1!$E$5:$E$1097,"&lt;="&amp;E3792)),Hoja1!$C$5:$C$1097,""),"")</f>
        <v>TMLP_114D_KTIA</v>
      </c>
      <c r="B3792" s="45" t="str">
        <f t="shared" si="120"/>
        <v>T-114D</v>
      </c>
      <c r="C3792" s="45" t="str">
        <f t="shared" si="119"/>
        <v>KTIA</v>
      </c>
      <c r="D3792" s="6" t="s">
        <v>527</v>
      </c>
      <c r="E3792" s="7" t="s">
        <v>1389</v>
      </c>
      <c r="F3792" s="8"/>
      <c r="G3792" s="9">
        <v>0.95930000000000004</v>
      </c>
      <c r="H3792" s="9">
        <v>16</v>
      </c>
      <c r="I3792" s="47">
        <v>17000</v>
      </c>
      <c r="J3792" s="10">
        <v>8</v>
      </c>
    </row>
    <row r="3793" spans="1:10" x14ac:dyDescent="0.3">
      <c r="A3793" t="str" cm="1">
        <f t="array" ref="A3793">IFERROR(_xlfn.XLOOKUP(1,(Hoja1!$B$5:$B$1097=B3793)*(Hoja1!$E$5:$E$1097=_xlfn.MAXIFS(Hoja1!$E$5:$E$1097,Hoja1!$B$5:$B$1097,B3793,Hoja1!$E$5:$E$1097,"&lt;="&amp;E3793)),Hoja1!$C$5:$C$1097,""),"")</f>
        <v>TMLP_741_JSA</v>
      </c>
      <c r="B3793" s="45" t="str">
        <f t="shared" si="120"/>
        <v>T-741</v>
      </c>
      <c r="C3793" s="45" t="str">
        <f t="shared" si="119"/>
        <v>JSA</v>
      </c>
      <c r="D3793" s="6" t="s">
        <v>528</v>
      </c>
      <c r="E3793" s="7" t="s">
        <v>1390</v>
      </c>
      <c r="F3793" s="8"/>
      <c r="G3793" s="9"/>
      <c r="H3793" s="9"/>
      <c r="I3793" s="47">
        <v>10000</v>
      </c>
      <c r="J3793" s="10">
        <v>8</v>
      </c>
    </row>
    <row r="3794" spans="1:10" x14ac:dyDescent="0.3">
      <c r="A3794" t="str" cm="1">
        <f t="array" ref="A3794">IFERROR(_xlfn.XLOOKUP(1,(Hoja1!$B$5:$B$1097=B3794)*(Hoja1!$E$5:$E$1097=_xlfn.MAXIFS(Hoja1!$E$5:$E$1097,Hoja1!$B$5:$B$1097,B3794,Hoja1!$E$5:$E$1097,"&lt;="&amp;E3794)),Hoja1!$C$5:$C$1097,""),"")</f>
        <v>TMLP_719_KTIA</v>
      </c>
      <c r="B3794" s="45" t="str">
        <f t="shared" si="120"/>
        <v>T-719</v>
      </c>
      <c r="C3794" s="45" t="str">
        <f t="shared" si="119"/>
        <v>KTIA</v>
      </c>
      <c r="D3794" s="6" t="s">
        <v>529</v>
      </c>
      <c r="E3794" s="7" t="s">
        <v>1391</v>
      </c>
      <c r="F3794" s="8"/>
      <c r="G3794" s="9">
        <v>0.94579999999999997</v>
      </c>
      <c r="H3794" s="9">
        <v>18.100000000000001</v>
      </c>
      <c r="I3794" s="47">
        <v>27000</v>
      </c>
      <c r="J3794" s="10">
        <v>8</v>
      </c>
    </row>
    <row r="3795" spans="1:10" x14ac:dyDescent="0.3">
      <c r="A3795" t="str" cm="1">
        <f t="array" ref="A3795">IFERROR(_xlfn.XLOOKUP(1,(Hoja1!$B$5:$B$1097=B3795)*(Hoja1!$E$5:$E$1097=_xlfn.MAXIFS(Hoja1!$E$5:$E$1097,Hoja1!$B$5:$B$1097,B3795,Hoja1!$E$5:$E$1097,"&lt;="&amp;E3795)),Hoja1!$C$5:$C$1097,""),"")</f>
        <v>TMLP_55_JSA</v>
      </c>
      <c r="B3795" s="45" t="str">
        <f t="shared" si="120"/>
        <v>T-55</v>
      </c>
      <c r="C3795" s="45" t="str">
        <f t="shared" si="119"/>
        <v>JSA</v>
      </c>
      <c r="D3795" s="6" t="s">
        <v>530</v>
      </c>
      <c r="E3795" s="7" t="s">
        <v>1392</v>
      </c>
      <c r="F3795" s="8"/>
      <c r="G3795" s="9">
        <v>0.96060000000000001</v>
      </c>
      <c r="H3795" s="9">
        <v>15.8</v>
      </c>
      <c r="I3795" s="47">
        <v>40000</v>
      </c>
      <c r="J3795" s="10">
        <v>8</v>
      </c>
    </row>
    <row r="3796" spans="1:10" x14ac:dyDescent="0.3">
      <c r="A3796" t="str" cm="1">
        <f t="array" ref="A3796">IFERROR(_xlfn.XLOOKUP(1,(Hoja1!$B$5:$B$1097=B3796)*(Hoja1!$E$5:$E$1097=_xlfn.MAXIFS(Hoja1!$E$5:$E$1097,Hoja1!$B$5:$B$1097,B3796,Hoja1!$E$5:$E$1097,"&lt;="&amp;E3796)),Hoja1!$C$5:$C$1097,""),"")</f>
        <v>TMLP_55D_KTIA</v>
      </c>
      <c r="B3796" s="45" t="str">
        <f t="shared" si="120"/>
        <v>T-55D</v>
      </c>
      <c r="C3796" s="45" t="str">
        <f t="shared" si="119"/>
        <v>KTIA</v>
      </c>
      <c r="D3796" s="6" t="s">
        <v>531</v>
      </c>
      <c r="E3796" s="7" t="s">
        <v>1393</v>
      </c>
      <c r="F3796" s="8"/>
      <c r="G3796" s="9">
        <v>0.97050000000000003</v>
      </c>
      <c r="H3796" s="9">
        <v>14.3</v>
      </c>
      <c r="I3796" s="47">
        <v>58000</v>
      </c>
      <c r="J3796" s="10">
        <v>8</v>
      </c>
    </row>
    <row r="3797" spans="1:10" x14ac:dyDescent="0.3">
      <c r="A3797" t="str" cm="1">
        <f t="array" ref="A3797">IFERROR(_xlfn.XLOOKUP(1,(Hoja1!$B$5:$B$1097=B3797)*(Hoja1!$E$5:$E$1097=_xlfn.MAXIFS(Hoja1!$E$5:$E$1097,Hoja1!$B$5:$B$1097,B3797,Hoja1!$E$5:$E$1097,"&lt;="&amp;E3797)),Hoja1!$C$5:$C$1097,""),"")</f>
        <v>TMLP_78D_KTIA</v>
      </c>
      <c r="B3797" s="45" t="str">
        <f t="shared" si="120"/>
        <v>T-78D</v>
      </c>
      <c r="C3797" s="45" t="str">
        <f t="shared" si="119"/>
        <v>KTIA</v>
      </c>
      <c r="D3797" s="6" t="s">
        <v>532</v>
      </c>
      <c r="E3797" s="7" t="s">
        <v>1394</v>
      </c>
      <c r="F3797" s="8"/>
      <c r="G3797" s="9">
        <v>0.9758</v>
      </c>
      <c r="H3797" s="9">
        <v>13.5</v>
      </c>
      <c r="I3797" s="47">
        <v>45000</v>
      </c>
      <c r="J3797" s="10">
        <v>7</v>
      </c>
    </row>
    <row r="3798" spans="1:10" x14ac:dyDescent="0.3">
      <c r="A3798" t="str" cm="1">
        <f t="array" ref="A3798">IFERROR(_xlfn.XLOOKUP(1,(Hoja1!$B$5:$B$1097=B3798)*(Hoja1!$E$5:$E$1097=_xlfn.MAXIFS(Hoja1!$E$5:$E$1097,Hoja1!$B$5:$B$1097,B3798,Hoja1!$E$5:$E$1097,"&lt;="&amp;E3798)),Hoja1!$C$5:$C$1097,""),"")</f>
        <v>TMLP_89_JSA</v>
      </c>
      <c r="B3798" s="45" t="str">
        <f t="shared" si="120"/>
        <v>T-89</v>
      </c>
      <c r="C3798" s="45" t="str">
        <f t="shared" si="119"/>
        <v>JSA</v>
      </c>
      <c r="D3798" s="6" t="s">
        <v>533</v>
      </c>
      <c r="E3798" s="7" t="s">
        <v>1395</v>
      </c>
      <c r="F3798" s="8"/>
      <c r="G3798" s="9"/>
      <c r="H3798" s="9"/>
      <c r="I3798" s="47">
        <v>90000</v>
      </c>
      <c r="J3798" s="10">
        <v>8</v>
      </c>
    </row>
    <row r="3799" spans="1:10" x14ac:dyDescent="0.3">
      <c r="A3799" t="str" cm="1">
        <f t="array" ref="A3799">IFERROR(_xlfn.XLOOKUP(1,(Hoja1!$B$5:$B$1097=B3799)*(Hoja1!$E$5:$E$1097=_xlfn.MAXIFS(Hoja1!$E$5:$E$1097,Hoja1!$B$5:$B$1097,B3799,Hoja1!$E$5:$E$1097,"&lt;="&amp;E3799)),Hoja1!$C$5:$C$1097,""),"")</f>
        <v>TMLP_93_JSA</v>
      </c>
      <c r="B3799" s="45" t="str">
        <f t="shared" si="120"/>
        <v>T-93</v>
      </c>
      <c r="C3799" s="45" t="str">
        <f t="shared" si="119"/>
        <v>JSA</v>
      </c>
      <c r="D3799" s="6" t="s">
        <v>534</v>
      </c>
      <c r="E3799" s="7" t="s">
        <v>1396</v>
      </c>
      <c r="F3799" s="8"/>
      <c r="G3799" s="9">
        <v>0.94699999999999995</v>
      </c>
      <c r="H3799" s="9">
        <v>14.9</v>
      </c>
      <c r="I3799" s="47">
        <v>30000</v>
      </c>
      <c r="J3799" s="10">
        <v>8</v>
      </c>
    </row>
    <row r="3800" spans="1:10" x14ac:dyDescent="0.3">
      <c r="A3800" t="str" cm="1">
        <f t="array" ref="A3800">IFERROR(_xlfn.XLOOKUP(1,(Hoja1!$B$5:$B$1097=B3800)*(Hoja1!$E$5:$E$1097=_xlfn.MAXIFS(Hoja1!$E$5:$E$1097,Hoja1!$B$5:$B$1097,B3800,Hoja1!$E$5:$E$1097,"&lt;="&amp;E3800)),Hoja1!$C$5:$C$1097,""),"")</f>
        <v>TMLP_107_KTIA</v>
      </c>
      <c r="B3800" s="45" t="str">
        <f t="shared" si="120"/>
        <v>T-107</v>
      </c>
      <c r="C3800" s="45" t="str">
        <f t="shared" si="119"/>
        <v>KTIA</v>
      </c>
      <c r="D3800" s="6" t="s">
        <v>535</v>
      </c>
      <c r="E3800" s="7" t="s">
        <v>1397</v>
      </c>
      <c r="F3800" s="8"/>
      <c r="G3800" s="9"/>
      <c r="H3800" s="9"/>
      <c r="I3800" s="47">
        <v>20000</v>
      </c>
      <c r="J3800" s="10">
        <v>8</v>
      </c>
    </row>
    <row r="3801" spans="1:10" x14ac:dyDescent="0.3">
      <c r="A3801" t="str" cm="1">
        <f t="array" ref="A3801">IFERROR(_xlfn.XLOOKUP(1,(Hoja1!$B$5:$B$1097=B3801)*(Hoja1!$E$5:$E$1097=_xlfn.MAXIFS(Hoja1!$E$5:$E$1097,Hoja1!$B$5:$B$1097,B3801,Hoja1!$E$5:$E$1097,"&lt;="&amp;E3801)),Hoja1!$C$5:$C$1097,""),"")</f>
        <v>TMLP_213_JSA</v>
      </c>
      <c r="B3801" s="45" t="str">
        <f t="shared" si="120"/>
        <v>T-213</v>
      </c>
      <c r="C3801" s="45" t="str">
        <f t="shared" si="119"/>
        <v>JSA</v>
      </c>
      <c r="D3801" s="6" t="s">
        <v>536</v>
      </c>
      <c r="E3801" s="7" t="s">
        <v>1398</v>
      </c>
      <c r="F3801" s="8"/>
      <c r="G3801" s="9"/>
      <c r="H3801" s="9"/>
      <c r="I3801" s="47">
        <v>12000</v>
      </c>
      <c r="J3801" s="10">
        <v>8</v>
      </c>
    </row>
    <row r="3802" spans="1:10" x14ac:dyDescent="0.3">
      <c r="A3802" t="str" cm="1">
        <f t="array" ref="A3802">IFERROR(_xlfn.XLOOKUP(1,(Hoja1!$B$5:$B$1097=B3802)*(Hoja1!$E$5:$E$1097=_xlfn.MAXIFS(Hoja1!$E$5:$E$1097,Hoja1!$B$5:$B$1097,B3802,Hoja1!$E$5:$E$1097,"&lt;="&amp;E3802)),Hoja1!$C$5:$C$1097,""),"")</f>
        <v>CONST_1122_JSA</v>
      </c>
      <c r="B3802" s="45" t="str">
        <f t="shared" si="120"/>
        <v>C-1122</v>
      </c>
      <c r="C3802" s="45" t="str">
        <f t="shared" si="119"/>
        <v>JSA</v>
      </c>
      <c r="D3802" s="6" t="s">
        <v>481</v>
      </c>
      <c r="E3802" s="7" t="s">
        <v>1399</v>
      </c>
      <c r="F3802" s="8"/>
      <c r="G3802" s="9"/>
      <c r="H3802" s="9"/>
      <c r="I3802" s="47">
        <v>19000</v>
      </c>
      <c r="J3802" s="10">
        <v>8</v>
      </c>
    </row>
    <row r="3803" spans="1:10" x14ac:dyDescent="0.3">
      <c r="A3803" t="str" cm="1">
        <f t="array" ref="A3803">IFERROR(_xlfn.XLOOKUP(1,(Hoja1!$B$5:$B$1097=B3803)*(Hoja1!$E$5:$E$1097=_xlfn.MAXIFS(Hoja1!$E$5:$E$1097,Hoja1!$B$5:$B$1097,B3803,Hoja1!$E$5:$E$1097,"&lt;="&amp;E3803)),Hoja1!$C$5:$C$1097,""),"")</f>
        <v>CONST_227_JSA</v>
      </c>
      <c r="B3803" s="45" t="str">
        <f t="shared" si="120"/>
        <v>C-227</v>
      </c>
      <c r="C3803" s="45" t="str">
        <f t="shared" si="119"/>
        <v>JSA</v>
      </c>
      <c r="D3803" s="6" t="s">
        <v>537</v>
      </c>
      <c r="E3803" s="7" t="s">
        <v>1400</v>
      </c>
      <c r="F3803" s="8"/>
      <c r="G3803" s="9"/>
      <c r="H3803" s="9"/>
      <c r="I3803" s="47">
        <v>38000</v>
      </c>
      <c r="J3803" s="10">
        <v>7</v>
      </c>
    </row>
    <row r="3804" spans="1:10" x14ac:dyDescent="0.3">
      <c r="A3804" t="str" cm="1">
        <f t="array" ref="A3804">IFERROR(_xlfn.XLOOKUP(1,(Hoja1!$B$5:$B$1097=B3804)*(Hoja1!$E$5:$E$1097=_xlfn.MAXIFS(Hoja1!$E$5:$E$1097,Hoja1!$B$5:$B$1097,B3804,Hoja1!$E$5:$E$1097,"&lt;="&amp;E3804)),Hoja1!$C$5:$C$1097,""),"")</f>
        <v>TMLP_902D_KTS</v>
      </c>
      <c r="B3804" s="45" t="str">
        <f t="shared" si="120"/>
        <v>T-902D</v>
      </c>
      <c r="C3804" s="45" t="str">
        <f t="shared" si="119"/>
        <v>KTS</v>
      </c>
      <c r="D3804" s="6" t="s">
        <v>509</v>
      </c>
      <c r="E3804" s="7" t="s">
        <v>1401</v>
      </c>
      <c r="F3804" s="8"/>
      <c r="G3804" s="9"/>
      <c r="H3804" s="9"/>
      <c r="I3804" s="47">
        <v>100000</v>
      </c>
      <c r="J3804" s="10">
        <v>7</v>
      </c>
    </row>
    <row r="3805" spans="1:10" x14ac:dyDescent="0.3">
      <c r="A3805" t="str" cm="1">
        <f t="array" ref="A3805">IFERROR(_xlfn.XLOOKUP(1,(Hoja1!$B$5:$B$1097=B3805)*(Hoja1!$E$5:$E$1097=_xlfn.MAXIFS(Hoja1!$E$5:$E$1097,Hoja1!$B$5:$B$1097,B3805,Hoja1!$E$5:$E$1097,"&lt;="&amp;E3805)),Hoja1!$C$5:$C$1097,""),"")</f>
        <v>TMLP_903D_KTS</v>
      </c>
      <c r="B3805" s="45" t="str">
        <f t="shared" si="120"/>
        <v>T-903D</v>
      </c>
      <c r="C3805" s="45" t="str">
        <f t="shared" si="119"/>
        <v>KTS</v>
      </c>
      <c r="D3805" s="6" t="s">
        <v>511</v>
      </c>
      <c r="E3805" s="7" t="s">
        <v>1401</v>
      </c>
      <c r="F3805" s="8"/>
      <c r="G3805" s="9"/>
      <c r="H3805" s="9"/>
      <c r="I3805" s="47"/>
      <c r="J3805" s="10"/>
    </row>
    <row r="3806" spans="1:10" x14ac:dyDescent="0.3">
      <c r="A3806" t="str" cm="1">
        <f t="array" ref="A3806">IFERROR(_xlfn.XLOOKUP(1,(Hoja1!$B$5:$B$1097=B3806)*(Hoja1!$E$5:$E$1097=_xlfn.MAXIFS(Hoja1!$E$5:$E$1097,Hoja1!$B$5:$B$1097,B3806,Hoja1!$E$5:$E$1097,"&lt;="&amp;E3806)),Hoja1!$C$5:$C$1097,""),"")</f>
        <v>CONST_1111_JSA</v>
      </c>
      <c r="B3806" s="45" t="str">
        <f t="shared" si="120"/>
        <v>C-1111</v>
      </c>
      <c r="C3806" s="45" t="str">
        <f t="shared" si="119"/>
        <v>JSA</v>
      </c>
      <c r="D3806" s="6" t="s">
        <v>479</v>
      </c>
      <c r="E3806" s="7" t="s">
        <v>1402</v>
      </c>
      <c r="F3806" s="8"/>
      <c r="G3806" s="9"/>
      <c r="H3806" s="9"/>
      <c r="I3806" s="47">
        <v>35000</v>
      </c>
      <c r="J3806" s="10">
        <v>8</v>
      </c>
    </row>
    <row r="3807" spans="1:10" x14ac:dyDescent="0.3">
      <c r="A3807" t="str" cm="1">
        <f t="array" ref="A3807">IFERROR(_xlfn.XLOOKUP(1,(Hoja1!$B$5:$B$1097=B3807)*(Hoja1!$E$5:$E$1097=_xlfn.MAXIFS(Hoja1!$E$5:$E$1097,Hoja1!$B$5:$B$1097,B3807,Hoja1!$E$5:$E$1097,"&lt;="&amp;E3807)),Hoja1!$C$5:$C$1097,""),"")</f>
        <v>CONST_1113D_KTIA</v>
      </c>
      <c r="B3807" s="45" t="str">
        <f t="shared" si="120"/>
        <v>C-1113D</v>
      </c>
      <c r="C3807" s="45" t="str">
        <f t="shared" si="119"/>
        <v>KTIA</v>
      </c>
      <c r="D3807" s="6" t="s">
        <v>474</v>
      </c>
      <c r="E3807" s="7" t="s">
        <v>1403</v>
      </c>
      <c r="F3807" s="8"/>
      <c r="G3807" s="9"/>
      <c r="H3807" s="9"/>
      <c r="I3807" s="47"/>
      <c r="J3807" s="10"/>
    </row>
    <row r="3808" spans="1:10" x14ac:dyDescent="0.3">
      <c r="A3808" t="str" cm="1">
        <f t="array" ref="A3808">IFERROR(_xlfn.XLOOKUP(1,(Hoja1!$B$5:$B$1097=B3808)*(Hoja1!$E$5:$E$1097=_xlfn.MAXIFS(Hoja1!$E$5:$E$1097,Hoja1!$B$5:$B$1097,B3808,Hoja1!$E$5:$E$1097,"&lt;="&amp;E3808)),Hoja1!$C$5:$C$1097,""),"")</f>
        <v>CONST_1122_JSA</v>
      </c>
      <c r="B3808" s="45" t="str">
        <f t="shared" si="120"/>
        <v>C-1122</v>
      </c>
      <c r="C3808" s="45" t="str">
        <f t="shared" si="119"/>
        <v>JSA</v>
      </c>
      <c r="D3808" s="6" t="s">
        <v>481</v>
      </c>
      <c r="E3808" s="7" t="s">
        <v>1404</v>
      </c>
      <c r="F3808" s="8"/>
      <c r="G3808" s="9"/>
      <c r="H3808" s="9"/>
      <c r="I3808" s="47">
        <v>20000</v>
      </c>
      <c r="J3808" s="10">
        <v>7</v>
      </c>
    </row>
    <row r="3809" spans="1:10" x14ac:dyDescent="0.3">
      <c r="A3809" t="str" cm="1">
        <f t="array" ref="A3809">IFERROR(_xlfn.XLOOKUP(1,(Hoja1!$B$5:$B$1097=B3809)*(Hoja1!$E$5:$E$1097=_xlfn.MAXIFS(Hoja1!$E$5:$E$1097,Hoja1!$B$5:$B$1097,B3809,Hoja1!$E$5:$E$1097,"&lt;="&amp;E3809)),Hoja1!$C$5:$C$1097,""),"")</f>
        <v>CONST_1123_JSA</v>
      </c>
      <c r="B3809" s="45" t="str">
        <f t="shared" si="120"/>
        <v>C-1123</v>
      </c>
      <c r="C3809" s="45" t="str">
        <f t="shared" si="119"/>
        <v>JSA</v>
      </c>
      <c r="D3809" s="6" t="s">
        <v>482</v>
      </c>
      <c r="E3809" s="7" t="s">
        <v>1404</v>
      </c>
      <c r="F3809" s="8"/>
      <c r="G3809" s="9"/>
      <c r="H3809" s="9"/>
      <c r="I3809" s="47">
        <v>30000</v>
      </c>
      <c r="J3809" s="10">
        <v>7</v>
      </c>
    </row>
    <row r="3810" spans="1:10" x14ac:dyDescent="0.3">
      <c r="A3810" t="str" cm="1">
        <f t="array" ref="A3810">IFERROR(_xlfn.XLOOKUP(1,(Hoja1!$B$5:$B$1097=B3810)*(Hoja1!$E$5:$E$1097=_xlfn.MAXIFS(Hoja1!$E$5:$E$1097,Hoja1!$B$5:$B$1097,B3810,Hoja1!$E$5:$E$1097,"&lt;="&amp;E3810)),Hoja1!$C$5:$C$1097,""),"")</f>
        <v>TMLP_958_KTIA</v>
      </c>
      <c r="B3810" s="45" t="str">
        <f t="shared" si="120"/>
        <v>T-958</v>
      </c>
      <c r="C3810" s="45" t="str">
        <f t="shared" si="119"/>
        <v>KTIA</v>
      </c>
      <c r="D3810" s="6" t="s">
        <v>476</v>
      </c>
      <c r="E3810" s="7" t="s">
        <v>1405</v>
      </c>
      <c r="F3810" s="8"/>
      <c r="G3810" s="9"/>
      <c r="H3810" s="9"/>
      <c r="I3810" s="47">
        <v>46000</v>
      </c>
      <c r="J3810" s="10">
        <v>7</v>
      </c>
    </row>
    <row r="3811" spans="1:10" x14ac:dyDescent="0.3">
      <c r="A3811" t="str" cm="1">
        <f t="array" ref="A3811">IFERROR(_xlfn.XLOOKUP(1,(Hoja1!$B$5:$B$1097=B3811)*(Hoja1!$E$5:$E$1097=_xlfn.MAXIFS(Hoja1!$E$5:$E$1097,Hoja1!$B$5:$B$1097,B3811,Hoja1!$E$5:$E$1097,"&lt;="&amp;E3811)),Hoja1!$C$5:$C$1097,""),"")</f>
        <v>TMLP_902D_KTS</v>
      </c>
      <c r="B3811" s="45" t="str">
        <f t="shared" si="120"/>
        <v>T-902D</v>
      </c>
      <c r="C3811" s="45" t="str">
        <f t="shared" si="119"/>
        <v>KTS</v>
      </c>
      <c r="D3811" s="6" t="s">
        <v>509</v>
      </c>
      <c r="E3811" s="7" t="s">
        <v>1406</v>
      </c>
      <c r="F3811" s="8"/>
      <c r="G3811" s="9"/>
      <c r="H3811" s="9"/>
      <c r="I3811" s="47">
        <v>100000</v>
      </c>
      <c r="J3811" s="10">
        <v>7</v>
      </c>
    </row>
    <row r="3812" spans="1:10" x14ac:dyDescent="0.3">
      <c r="A3812" t="str" cm="1">
        <f t="array" ref="A3812">IFERROR(_xlfn.XLOOKUP(1,(Hoja1!$B$5:$B$1097=B3812)*(Hoja1!$E$5:$E$1097=_xlfn.MAXIFS(Hoja1!$E$5:$E$1097,Hoja1!$B$5:$B$1097,B3812,Hoja1!$E$5:$E$1097,"&lt;="&amp;E3812)),Hoja1!$C$5:$C$1097,""),"")</f>
        <v>TMLP_903D_KTS</v>
      </c>
      <c r="B3812" s="45" t="str">
        <f t="shared" si="120"/>
        <v>T-903D</v>
      </c>
      <c r="C3812" s="45" t="str">
        <f t="shared" si="119"/>
        <v>KTS</v>
      </c>
      <c r="D3812" s="6" t="s">
        <v>511</v>
      </c>
      <c r="E3812" s="7" t="s">
        <v>1407</v>
      </c>
      <c r="F3812" s="8"/>
      <c r="G3812" s="9"/>
      <c r="H3812" s="9"/>
      <c r="I3812" s="47"/>
      <c r="J3812" s="10"/>
    </row>
    <row r="3813" spans="1:10" x14ac:dyDescent="0.3">
      <c r="A3813" t="str" cm="1">
        <f t="array" ref="A3813">IFERROR(_xlfn.XLOOKUP(1,(Hoja1!$B$5:$B$1097=B3813)*(Hoja1!$E$5:$E$1097=_xlfn.MAXIFS(Hoja1!$E$5:$E$1097,Hoja1!$B$5:$B$1097,B3813,Hoja1!$E$5:$E$1097,"&lt;="&amp;E3813)),Hoja1!$C$5:$C$1097,""),"")</f>
        <v>TMLP_958_KTIA</v>
      </c>
      <c r="B3813" s="45" t="str">
        <f t="shared" si="120"/>
        <v>T-958</v>
      </c>
      <c r="C3813" s="45" t="str">
        <f t="shared" si="119"/>
        <v>KTIA</v>
      </c>
      <c r="D3813" s="6" t="s">
        <v>476</v>
      </c>
      <c r="E3813" s="7" t="s">
        <v>1407</v>
      </c>
      <c r="F3813" s="8"/>
      <c r="G3813" s="9"/>
      <c r="H3813" s="9">
        <v>16.3</v>
      </c>
      <c r="I3813" s="47">
        <v>49000</v>
      </c>
      <c r="J3813" s="10">
        <v>7</v>
      </c>
    </row>
    <row r="3814" spans="1:10" x14ac:dyDescent="0.3">
      <c r="A3814" t="str" cm="1">
        <f t="array" ref="A3814">IFERROR(_xlfn.XLOOKUP(1,(Hoja1!$B$5:$B$1097=B3814)*(Hoja1!$E$5:$E$1097=_xlfn.MAXIFS(Hoja1!$E$5:$E$1097,Hoja1!$B$5:$B$1097,B3814,Hoja1!$E$5:$E$1097,"&lt;="&amp;E3814)),Hoja1!$C$5:$C$1097,""),"")</f>
        <v>CONST_1113_JSA</v>
      </c>
      <c r="B3814" s="45" t="str">
        <f t="shared" si="120"/>
        <v>C-1113</v>
      </c>
      <c r="C3814" s="45" t="str">
        <f t="shared" si="119"/>
        <v>JSA</v>
      </c>
      <c r="D3814" s="6" t="s">
        <v>487</v>
      </c>
      <c r="E3814" s="7" t="s">
        <v>1408</v>
      </c>
      <c r="F3814" s="8"/>
      <c r="G3814" s="9"/>
      <c r="H3814" s="9"/>
      <c r="I3814" s="47"/>
      <c r="J3814" s="10"/>
    </row>
    <row r="3815" spans="1:10" x14ac:dyDescent="0.3">
      <c r="A3815" t="str" cm="1">
        <f t="array" ref="A3815">IFERROR(_xlfn.XLOOKUP(1,(Hoja1!$B$5:$B$1097=B3815)*(Hoja1!$E$5:$E$1097=_xlfn.MAXIFS(Hoja1!$E$5:$E$1097,Hoja1!$B$5:$B$1097,B3815,Hoja1!$E$5:$E$1097,"&lt;="&amp;E3815)),Hoja1!$C$5:$C$1097,""),"")</f>
        <v>CONST_536D_JSA</v>
      </c>
      <c r="B3815" s="45" t="str">
        <f t="shared" si="120"/>
        <v>C-536D</v>
      </c>
      <c r="C3815" s="45" t="str">
        <f t="shared" si="119"/>
        <v>JSA</v>
      </c>
      <c r="D3815" s="6" t="s">
        <v>503</v>
      </c>
      <c r="E3815" s="7" t="s">
        <v>1409</v>
      </c>
      <c r="F3815" s="8"/>
      <c r="G3815" s="9"/>
      <c r="H3815" s="9"/>
      <c r="I3815" s="47">
        <v>40000</v>
      </c>
      <c r="J3815" s="10">
        <v>8</v>
      </c>
    </row>
    <row r="3816" spans="1:10" x14ac:dyDescent="0.3">
      <c r="A3816" t="str" cm="1">
        <f t="array" ref="A3816">IFERROR(_xlfn.XLOOKUP(1,(Hoja1!$B$5:$B$1097=B3816)*(Hoja1!$E$5:$E$1097=_xlfn.MAXIFS(Hoja1!$E$5:$E$1097,Hoja1!$B$5:$B$1097,B3816,Hoja1!$E$5:$E$1097,"&lt;="&amp;E3816)),Hoja1!$C$5:$C$1097,""),"")</f>
        <v>CONST_1121_JSA</v>
      </c>
      <c r="B3816" s="45" t="str">
        <f t="shared" si="120"/>
        <v>C-1121</v>
      </c>
      <c r="C3816" s="45" t="str">
        <f t="shared" si="119"/>
        <v>JSA</v>
      </c>
      <c r="D3816" s="6" t="s">
        <v>496</v>
      </c>
      <c r="E3816" s="7" t="s">
        <v>1410</v>
      </c>
      <c r="F3816" s="8"/>
      <c r="G3816" s="9"/>
      <c r="H3816" s="9"/>
      <c r="I3816" s="47">
        <v>30000</v>
      </c>
      <c r="J3816" s="10">
        <v>8</v>
      </c>
    </row>
    <row r="3817" spans="1:10" x14ac:dyDescent="0.3">
      <c r="A3817" t="str" cm="1">
        <f t="array" ref="A3817">IFERROR(_xlfn.XLOOKUP(1,(Hoja1!$B$5:$B$1097=B3817)*(Hoja1!$E$5:$E$1097=_xlfn.MAXIFS(Hoja1!$E$5:$E$1097,Hoja1!$B$5:$B$1097,B3817,Hoja1!$E$5:$E$1097,"&lt;="&amp;E3817)),Hoja1!$C$5:$C$1097,""),"")</f>
        <v>CONST_1124_JSA</v>
      </c>
      <c r="B3817" s="45" t="str">
        <f t="shared" si="120"/>
        <v>C-1124</v>
      </c>
      <c r="C3817" s="45" t="str">
        <f t="shared" si="119"/>
        <v>JSA</v>
      </c>
      <c r="D3817" s="6" t="s">
        <v>477</v>
      </c>
      <c r="E3817" s="7" t="s">
        <v>1411</v>
      </c>
      <c r="F3817" s="8"/>
      <c r="G3817" s="9"/>
      <c r="H3817" s="9"/>
      <c r="I3817" s="47">
        <v>38000</v>
      </c>
      <c r="J3817" s="10">
        <v>8</v>
      </c>
    </row>
    <row r="3818" spans="1:10" x14ac:dyDescent="0.3">
      <c r="A3818" t="str" cm="1">
        <f t="array" ref="A3818">IFERROR(_xlfn.XLOOKUP(1,(Hoja1!$B$5:$B$1097=B3818)*(Hoja1!$E$5:$E$1097=_xlfn.MAXIFS(Hoja1!$E$5:$E$1097,Hoja1!$B$5:$B$1097,B3818,Hoja1!$E$5:$E$1097,"&lt;="&amp;E3818)),Hoja1!$C$5:$C$1097,""),"")</f>
        <v>CONST_1122_JSA</v>
      </c>
      <c r="B3818" s="45" t="str">
        <f t="shared" si="120"/>
        <v>C-1122</v>
      </c>
      <c r="C3818" s="45" t="str">
        <f t="shared" si="119"/>
        <v>JSA</v>
      </c>
      <c r="D3818" s="6" t="s">
        <v>481</v>
      </c>
      <c r="E3818" s="7" t="s">
        <v>1412</v>
      </c>
      <c r="F3818" s="8"/>
      <c r="G3818" s="9"/>
      <c r="H3818" s="9"/>
      <c r="I3818" s="47">
        <v>19000</v>
      </c>
      <c r="J3818" s="10">
        <v>8</v>
      </c>
    </row>
    <row r="3819" spans="1:10" x14ac:dyDescent="0.3">
      <c r="A3819" t="str" cm="1">
        <f t="array" ref="A3819">IFERROR(_xlfn.XLOOKUP(1,(Hoja1!$B$5:$B$1097=B3819)*(Hoja1!$E$5:$E$1097=_xlfn.MAXIFS(Hoja1!$E$5:$E$1097,Hoja1!$B$5:$B$1097,B3819,Hoja1!$E$5:$E$1097,"&lt;="&amp;E3819)),Hoja1!$C$5:$C$1097,""),"")</f>
        <v>TMLP_902D_KTS</v>
      </c>
      <c r="B3819" s="45" t="str">
        <f t="shared" si="120"/>
        <v>T-902D</v>
      </c>
      <c r="C3819" s="45" t="str">
        <f t="shared" si="119"/>
        <v>KTS</v>
      </c>
      <c r="D3819" s="6" t="s">
        <v>509</v>
      </c>
      <c r="E3819" s="7" t="s">
        <v>1413</v>
      </c>
      <c r="F3819" s="8"/>
      <c r="G3819" s="9"/>
      <c r="H3819" s="9"/>
      <c r="I3819" s="47">
        <v>100000</v>
      </c>
      <c r="J3819" s="10">
        <v>8</v>
      </c>
    </row>
    <row r="3820" spans="1:10" x14ac:dyDescent="0.3">
      <c r="A3820" t="str" cm="1">
        <f t="array" ref="A3820">IFERROR(_xlfn.XLOOKUP(1,(Hoja1!$B$5:$B$1097=B3820)*(Hoja1!$E$5:$E$1097=_xlfn.MAXIFS(Hoja1!$E$5:$E$1097,Hoja1!$B$5:$B$1097,B3820,Hoja1!$E$5:$E$1097,"&lt;="&amp;E3820)),Hoja1!$C$5:$C$1097,""),"")</f>
        <v>TMLP_958_KTIA</v>
      </c>
      <c r="B3820" s="45" t="str">
        <f t="shared" si="120"/>
        <v>T-958</v>
      </c>
      <c r="C3820" s="45" t="str">
        <f t="shared" si="119"/>
        <v>KTIA</v>
      </c>
      <c r="D3820" s="6" t="s">
        <v>476</v>
      </c>
      <c r="E3820" s="7" t="s">
        <v>1414</v>
      </c>
      <c r="F3820" s="8"/>
      <c r="G3820" s="9"/>
      <c r="H3820" s="9"/>
      <c r="I3820" s="47">
        <v>40000</v>
      </c>
      <c r="J3820" s="10">
        <v>7</v>
      </c>
    </row>
    <row r="3821" spans="1:10" x14ac:dyDescent="0.3">
      <c r="A3821" t="str" cm="1">
        <f t="array" ref="A3821">IFERROR(_xlfn.XLOOKUP(1,(Hoja1!$B$5:$B$1097=B3821)*(Hoja1!$E$5:$E$1097=_xlfn.MAXIFS(Hoja1!$E$5:$E$1097,Hoja1!$B$5:$B$1097,B3821,Hoja1!$E$5:$E$1097,"&lt;="&amp;E3821)),Hoja1!$C$5:$C$1097,""),"")</f>
        <v>TMLP_902D_KTS</v>
      </c>
      <c r="B3821" s="45" t="str">
        <f t="shared" si="120"/>
        <v>T-902D</v>
      </c>
      <c r="C3821" s="45" t="str">
        <f t="shared" si="119"/>
        <v>KTS</v>
      </c>
      <c r="D3821" s="6" t="s">
        <v>509</v>
      </c>
      <c r="E3821" s="7" t="s">
        <v>1415</v>
      </c>
      <c r="F3821" s="8"/>
      <c r="G3821" s="9"/>
      <c r="H3821" s="9"/>
      <c r="I3821" s="47">
        <v>100000</v>
      </c>
      <c r="J3821" s="10">
        <v>8</v>
      </c>
    </row>
    <row r="3822" spans="1:10" x14ac:dyDescent="0.3">
      <c r="A3822" t="str" cm="1">
        <f t="array" ref="A3822">IFERROR(_xlfn.XLOOKUP(1,(Hoja1!$B$5:$B$1097=B3822)*(Hoja1!$E$5:$E$1097=_xlfn.MAXIFS(Hoja1!$E$5:$E$1097,Hoja1!$B$5:$B$1097,B3822,Hoja1!$E$5:$E$1097,"&lt;="&amp;E3822)),Hoja1!$C$5:$C$1097,""),"")</f>
        <v>TMLP_799_JSA</v>
      </c>
      <c r="B3822" s="45" t="str">
        <f t="shared" si="120"/>
        <v>T-799</v>
      </c>
      <c r="C3822" s="45" t="str">
        <f t="shared" si="119"/>
        <v>JSA</v>
      </c>
      <c r="D3822" s="6" t="s">
        <v>538</v>
      </c>
      <c r="E3822" s="7" t="s">
        <v>1416</v>
      </c>
      <c r="F3822" s="8"/>
      <c r="G3822" s="9"/>
      <c r="H3822" s="9"/>
      <c r="I3822" s="47">
        <v>35000</v>
      </c>
      <c r="J3822" s="10">
        <v>8</v>
      </c>
    </row>
    <row r="3823" spans="1:10" x14ac:dyDescent="0.3">
      <c r="A3823" t="str" cm="1">
        <f t="array" ref="A3823">IFERROR(_xlfn.XLOOKUP(1,(Hoja1!$B$5:$B$1097=B3823)*(Hoja1!$E$5:$E$1097=_xlfn.MAXIFS(Hoja1!$E$5:$E$1097,Hoja1!$B$5:$B$1097,B3823,Hoja1!$E$5:$E$1097,"&lt;="&amp;E3823)),Hoja1!$C$5:$C$1097,""),"")</f>
        <v>TMLP_811_JSA</v>
      </c>
      <c r="B3823" s="45" t="str">
        <f t="shared" si="120"/>
        <v>T-811</v>
      </c>
      <c r="C3823" s="45" t="str">
        <f t="shared" si="119"/>
        <v>JSA</v>
      </c>
      <c r="D3823" s="6" t="s">
        <v>539</v>
      </c>
      <c r="E3823" s="7" t="s">
        <v>1417</v>
      </c>
      <c r="F3823" s="8"/>
      <c r="G3823" s="9"/>
      <c r="H3823" s="9"/>
      <c r="I3823" s="47">
        <v>30000</v>
      </c>
      <c r="J3823" s="10">
        <v>8</v>
      </c>
    </row>
    <row r="3824" spans="1:10" x14ac:dyDescent="0.3">
      <c r="A3824" t="str" cm="1">
        <f t="array" ref="A3824">IFERROR(_xlfn.XLOOKUP(1,(Hoja1!$B$5:$B$1097=B3824)*(Hoja1!$E$5:$E$1097=_xlfn.MAXIFS(Hoja1!$E$5:$E$1097,Hoja1!$B$5:$B$1097,B3824,Hoja1!$E$5:$E$1097,"&lt;="&amp;E3824)),Hoja1!$C$5:$C$1097,""),"")</f>
        <v>TMLP_734_KTIA</v>
      </c>
      <c r="B3824" s="45" t="str">
        <f t="shared" si="120"/>
        <v>T-734</v>
      </c>
      <c r="C3824" s="45" t="str">
        <f t="shared" si="119"/>
        <v>KTIA</v>
      </c>
      <c r="D3824" s="6" t="s">
        <v>540</v>
      </c>
      <c r="E3824" s="7" t="s">
        <v>1418</v>
      </c>
      <c r="F3824" s="8"/>
      <c r="G3824" s="9">
        <v>0.97099999999999997</v>
      </c>
      <c r="H3824" s="9">
        <v>14.1</v>
      </c>
      <c r="I3824" s="47">
        <v>30000</v>
      </c>
      <c r="J3824" s="10">
        <v>8</v>
      </c>
    </row>
    <row r="3825" spans="1:10" x14ac:dyDescent="0.3">
      <c r="A3825" t="str" cm="1">
        <f t="array" ref="A3825">IFERROR(_xlfn.XLOOKUP(1,(Hoja1!$B$5:$B$1097=B3825)*(Hoja1!$E$5:$E$1097=_xlfn.MAXIFS(Hoja1!$E$5:$E$1097,Hoja1!$B$5:$B$1097,B3825,Hoja1!$E$5:$E$1097,"&lt;="&amp;E3825)),Hoja1!$C$5:$C$1097,""),"")</f>
        <v>CONST_1114_JSA</v>
      </c>
      <c r="B3825" s="45" t="str">
        <f t="shared" si="120"/>
        <v>C-1114</v>
      </c>
      <c r="C3825" s="45" t="str">
        <f t="shared" si="119"/>
        <v>JSA</v>
      </c>
      <c r="D3825" s="6" t="s">
        <v>488</v>
      </c>
      <c r="E3825" s="7" t="s">
        <v>1419</v>
      </c>
      <c r="F3825" s="8"/>
      <c r="G3825" s="9"/>
      <c r="H3825" s="9"/>
      <c r="I3825" s="47">
        <v>100000</v>
      </c>
      <c r="J3825" s="10">
        <v>7</v>
      </c>
    </row>
    <row r="3826" spans="1:10" x14ac:dyDescent="0.3">
      <c r="A3826" t="str" cm="1">
        <f t="array" ref="A3826">IFERROR(_xlfn.XLOOKUP(1,(Hoja1!$B$5:$B$1097=B3826)*(Hoja1!$E$5:$E$1097=_xlfn.MAXIFS(Hoja1!$E$5:$E$1097,Hoja1!$B$5:$B$1097,B3826,Hoja1!$E$5:$E$1097,"&lt;="&amp;E3826)),Hoja1!$C$5:$C$1097,""),"")</f>
        <v>CONST_1114_JSA</v>
      </c>
      <c r="B3826" s="45" t="str">
        <f t="shared" si="120"/>
        <v>C-1114</v>
      </c>
      <c r="C3826" s="45" t="str">
        <f t="shared" si="119"/>
        <v>JSA</v>
      </c>
      <c r="D3826" s="6" t="s">
        <v>488</v>
      </c>
      <c r="E3826" s="7" t="s">
        <v>1420</v>
      </c>
      <c r="F3826" s="8"/>
      <c r="G3826" s="9"/>
      <c r="H3826" s="9"/>
      <c r="I3826" s="47">
        <v>100000</v>
      </c>
      <c r="J3826" s="10">
        <v>7</v>
      </c>
    </row>
    <row r="3827" spans="1:10" x14ac:dyDescent="0.3">
      <c r="A3827" t="str" cm="1">
        <f t="array" ref="A3827">IFERROR(_xlfn.XLOOKUP(1,(Hoja1!$B$5:$B$1097=B3827)*(Hoja1!$E$5:$E$1097=_xlfn.MAXIFS(Hoja1!$E$5:$E$1097,Hoja1!$B$5:$B$1097,B3827,Hoja1!$E$5:$E$1097,"&lt;="&amp;E3827)),Hoja1!$C$5:$C$1097,""),"")</f>
        <v>CONST_1114_JSA</v>
      </c>
      <c r="B3827" s="45" t="str">
        <f t="shared" si="120"/>
        <v>C-1114</v>
      </c>
      <c r="C3827" s="45" t="str">
        <f t="shared" si="119"/>
        <v>JSA</v>
      </c>
      <c r="D3827" s="6" t="s">
        <v>488</v>
      </c>
      <c r="E3827" s="7" t="s">
        <v>1421</v>
      </c>
      <c r="F3827" s="8"/>
      <c r="G3827" s="9"/>
      <c r="H3827" s="9"/>
      <c r="I3827" s="47">
        <v>100000</v>
      </c>
      <c r="J3827" s="10">
        <v>7</v>
      </c>
    </row>
    <row r="3828" spans="1:10" x14ac:dyDescent="0.3">
      <c r="A3828" t="str" cm="1">
        <f t="array" ref="A3828">IFERROR(_xlfn.XLOOKUP(1,(Hoja1!$B$5:$B$1097=B3828)*(Hoja1!$E$5:$E$1097=_xlfn.MAXIFS(Hoja1!$E$5:$E$1097,Hoja1!$B$5:$B$1097,B3828,Hoja1!$E$5:$E$1097,"&lt;="&amp;E3828)),Hoja1!$C$5:$C$1097,""),"")</f>
        <v>CONST_1114_JSA</v>
      </c>
      <c r="B3828" s="45" t="str">
        <f t="shared" si="120"/>
        <v>C-1114</v>
      </c>
      <c r="C3828" s="45" t="str">
        <f t="shared" si="119"/>
        <v>JSA</v>
      </c>
      <c r="D3828" s="6" t="s">
        <v>488</v>
      </c>
      <c r="E3828" s="7" t="s">
        <v>1422</v>
      </c>
      <c r="F3828" s="8"/>
      <c r="G3828" s="9"/>
      <c r="H3828" s="9"/>
      <c r="I3828" s="47">
        <v>100000</v>
      </c>
      <c r="J3828" s="10">
        <v>6</v>
      </c>
    </row>
    <row r="3829" spans="1:10" x14ac:dyDescent="0.3">
      <c r="A3829" t="str" cm="1">
        <f t="array" ref="A3829">IFERROR(_xlfn.XLOOKUP(1,(Hoja1!$B$5:$B$1097=B3829)*(Hoja1!$E$5:$E$1097=_xlfn.MAXIFS(Hoja1!$E$5:$E$1097,Hoja1!$B$5:$B$1097,B3829,Hoja1!$E$5:$E$1097,"&lt;="&amp;E3829)),Hoja1!$C$5:$C$1097,""),"")</f>
        <v>CONST_1114_JSA</v>
      </c>
      <c r="B3829" s="45" t="str">
        <f t="shared" si="120"/>
        <v>C-1114</v>
      </c>
      <c r="C3829" s="45" t="str">
        <f t="shared" si="119"/>
        <v>JSA</v>
      </c>
      <c r="D3829" s="6" t="s">
        <v>488</v>
      </c>
      <c r="E3829" s="7" t="s">
        <v>1423</v>
      </c>
      <c r="F3829" s="8"/>
      <c r="G3829" s="9"/>
      <c r="H3829" s="9"/>
      <c r="I3829" s="47">
        <v>100000</v>
      </c>
      <c r="J3829" s="10">
        <v>6</v>
      </c>
    </row>
    <row r="3830" spans="1:10" x14ac:dyDescent="0.3">
      <c r="A3830" t="str" cm="1">
        <f t="array" ref="A3830">IFERROR(_xlfn.XLOOKUP(1,(Hoja1!$B$5:$B$1097=B3830)*(Hoja1!$E$5:$E$1097=_xlfn.MAXIFS(Hoja1!$E$5:$E$1097,Hoja1!$B$5:$B$1097,B3830,Hoja1!$E$5:$E$1097,"&lt;="&amp;E3830)),Hoja1!$C$5:$C$1097,""),"")</f>
        <v/>
      </c>
      <c r="B3830" s="45" t="str">
        <f t="shared" si="120"/>
        <v>C-1158D</v>
      </c>
      <c r="C3830" s="45" t="str">
        <f t="shared" si="119"/>
        <v/>
      </c>
      <c r="D3830" s="6" t="s">
        <v>541</v>
      </c>
      <c r="E3830" s="7" t="s">
        <v>1424</v>
      </c>
      <c r="F3830" s="8"/>
      <c r="G3830" s="9"/>
      <c r="H3830" s="9"/>
      <c r="I3830" s="47">
        <v>100000</v>
      </c>
      <c r="J3830" s="10">
        <v>5</v>
      </c>
    </row>
    <row r="3831" spans="1:10" x14ac:dyDescent="0.3">
      <c r="A3831" t="str" cm="1">
        <f t="array" ref="A3831">IFERROR(_xlfn.XLOOKUP(1,(Hoja1!$B$5:$B$1097=B3831)*(Hoja1!$E$5:$E$1097=_xlfn.MAXIFS(Hoja1!$E$5:$E$1097,Hoja1!$B$5:$B$1097,B3831,Hoja1!$E$5:$E$1097,"&lt;="&amp;E3831)),Hoja1!$C$5:$C$1097,""),"")</f>
        <v/>
      </c>
      <c r="B3831" s="45" t="str">
        <f t="shared" si="120"/>
        <v>C-1158D</v>
      </c>
      <c r="C3831" s="45" t="str">
        <f t="shared" si="119"/>
        <v/>
      </c>
      <c r="D3831" s="6" t="s">
        <v>541</v>
      </c>
      <c r="E3831" s="7" t="s">
        <v>1425</v>
      </c>
      <c r="F3831" s="8"/>
      <c r="G3831" s="9"/>
      <c r="H3831" s="9"/>
      <c r="I3831" s="47">
        <v>100000</v>
      </c>
      <c r="J3831" s="10">
        <v>5</v>
      </c>
    </row>
    <row r="3832" spans="1:10" x14ac:dyDescent="0.3">
      <c r="A3832" t="str" cm="1">
        <f t="array" ref="A3832">IFERROR(_xlfn.XLOOKUP(1,(Hoja1!$B$5:$B$1097=B3832)*(Hoja1!$E$5:$E$1097=_xlfn.MAXIFS(Hoja1!$E$5:$E$1097,Hoja1!$B$5:$B$1097,B3832,Hoja1!$E$5:$E$1097,"&lt;="&amp;E3832)),Hoja1!$C$5:$C$1097,""),"")</f>
        <v/>
      </c>
      <c r="B3832" s="45" t="str">
        <f t="shared" si="120"/>
        <v>C-1158D</v>
      </c>
      <c r="C3832" s="45" t="str">
        <f t="shared" si="119"/>
        <v/>
      </c>
      <c r="D3832" s="6" t="s">
        <v>541</v>
      </c>
      <c r="E3832" s="7" t="s">
        <v>1423</v>
      </c>
      <c r="F3832" s="8"/>
      <c r="G3832" s="9"/>
      <c r="H3832" s="9"/>
      <c r="I3832" s="47">
        <v>100000</v>
      </c>
      <c r="J3832" s="10">
        <v>5</v>
      </c>
    </row>
    <row r="3833" spans="1:10" x14ac:dyDescent="0.3">
      <c r="A3833" t="str" cm="1">
        <f t="array" ref="A3833">IFERROR(_xlfn.XLOOKUP(1,(Hoja1!$B$5:$B$1097=B3833)*(Hoja1!$E$5:$E$1097=_xlfn.MAXIFS(Hoja1!$E$5:$E$1097,Hoja1!$B$5:$B$1097,B3833,Hoja1!$E$5:$E$1097,"&lt;="&amp;E3833)),Hoja1!$C$5:$C$1097,""),"")</f>
        <v/>
      </c>
      <c r="B3833" s="45" t="str">
        <f t="shared" si="120"/>
        <v>C-1169D</v>
      </c>
      <c r="C3833" s="45" t="str">
        <f t="shared" si="119"/>
        <v/>
      </c>
      <c r="D3833" s="6" t="s">
        <v>542</v>
      </c>
      <c r="E3833" s="7" t="s">
        <v>1426</v>
      </c>
      <c r="F3833" s="8"/>
      <c r="G3833" s="9"/>
      <c r="H3833" s="9"/>
      <c r="I3833" s="47">
        <v>80000</v>
      </c>
      <c r="J3833" s="10">
        <v>8</v>
      </c>
    </row>
    <row r="3834" spans="1:10" x14ac:dyDescent="0.3">
      <c r="A3834" t="str" cm="1">
        <f t="array" ref="A3834">IFERROR(_xlfn.XLOOKUP(1,(Hoja1!$B$5:$B$1097=B3834)*(Hoja1!$E$5:$E$1097=_xlfn.MAXIFS(Hoja1!$E$5:$E$1097,Hoja1!$B$5:$B$1097,B3834,Hoja1!$E$5:$E$1097,"&lt;="&amp;E3834)),Hoja1!$C$5:$C$1097,""),"")</f>
        <v/>
      </c>
      <c r="B3834" s="45" t="str">
        <f t="shared" si="120"/>
        <v>C-1169D</v>
      </c>
      <c r="C3834" s="45" t="str">
        <f t="shared" si="119"/>
        <v/>
      </c>
      <c r="D3834" s="6" t="s">
        <v>542</v>
      </c>
      <c r="E3834" s="7" t="s">
        <v>1427</v>
      </c>
      <c r="F3834" s="8"/>
      <c r="G3834" s="9"/>
      <c r="H3834" s="9"/>
      <c r="I3834" s="47">
        <v>80000</v>
      </c>
      <c r="J3834" s="10">
        <v>8</v>
      </c>
    </row>
    <row r="3835" spans="1:10" x14ac:dyDescent="0.3">
      <c r="A3835" t="str" cm="1">
        <f t="array" ref="A3835">IFERROR(_xlfn.XLOOKUP(1,(Hoja1!$B$5:$B$1097=B3835)*(Hoja1!$E$5:$E$1097=_xlfn.MAXIFS(Hoja1!$E$5:$E$1097,Hoja1!$B$5:$B$1097,B3835,Hoja1!$E$5:$E$1097,"&lt;="&amp;E3835)),Hoja1!$C$5:$C$1097,""),"")</f>
        <v/>
      </c>
      <c r="B3835" s="45" t="str">
        <f t="shared" si="120"/>
        <v>C-1169D</v>
      </c>
      <c r="C3835" s="45" t="str">
        <f t="shared" si="119"/>
        <v/>
      </c>
      <c r="D3835" s="6" t="s">
        <v>542</v>
      </c>
      <c r="E3835" s="7" t="s">
        <v>1424</v>
      </c>
      <c r="F3835" s="8"/>
      <c r="G3835" s="9"/>
      <c r="H3835" s="9"/>
      <c r="I3835" s="47">
        <v>78000</v>
      </c>
      <c r="J3835" s="10">
        <v>8</v>
      </c>
    </row>
    <row r="3836" spans="1:10" x14ac:dyDescent="0.3">
      <c r="A3836" t="str" cm="1">
        <f t="array" ref="A3836">IFERROR(_xlfn.XLOOKUP(1,(Hoja1!$B$5:$B$1097=B3836)*(Hoja1!$E$5:$E$1097=_xlfn.MAXIFS(Hoja1!$E$5:$E$1097,Hoja1!$B$5:$B$1097,B3836,Hoja1!$E$5:$E$1097,"&lt;="&amp;E3836)),Hoja1!$C$5:$C$1097,""),"")</f>
        <v/>
      </c>
      <c r="B3836" s="45" t="str">
        <f t="shared" si="120"/>
        <v>C-1169D</v>
      </c>
      <c r="C3836" s="45" t="str">
        <f t="shared" si="119"/>
        <v/>
      </c>
      <c r="D3836" s="6" t="s">
        <v>542</v>
      </c>
      <c r="E3836" s="7" t="s">
        <v>1428</v>
      </c>
      <c r="F3836" s="8"/>
      <c r="G3836" s="9"/>
      <c r="H3836" s="9"/>
      <c r="I3836" s="47">
        <v>78000</v>
      </c>
      <c r="J3836" s="10">
        <v>8</v>
      </c>
    </row>
    <row r="3837" spans="1:10" x14ac:dyDescent="0.3">
      <c r="A3837" t="str" cm="1">
        <f t="array" ref="A3837">IFERROR(_xlfn.XLOOKUP(1,(Hoja1!$B$5:$B$1097=B3837)*(Hoja1!$E$5:$E$1097=_xlfn.MAXIFS(Hoja1!$E$5:$E$1097,Hoja1!$B$5:$B$1097,B3837,Hoja1!$E$5:$E$1097,"&lt;="&amp;E3837)),Hoja1!$C$5:$C$1097,""),"")</f>
        <v/>
      </c>
      <c r="B3837" s="45" t="str">
        <f t="shared" si="120"/>
        <v>C-1117</v>
      </c>
      <c r="C3837" s="45" t="str">
        <f t="shared" si="119"/>
        <v/>
      </c>
      <c r="D3837" s="6" t="s">
        <v>492</v>
      </c>
      <c r="E3837" s="7" t="s">
        <v>1429</v>
      </c>
      <c r="F3837" s="8"/>
      <c r="G3837" s="9"/>
      <c r="H3837" s="9"/>
      <c r="I3837" s="47">
        <v>49000</v>
      </c>
      <c r="J3837" s="10">
        <v>7</v>
      </c>
    </row>
    <row r="3838" spans="1:10" x14ac:dyDescent="0.3">
      <c r="A3838" t="str" cm="1">
        <f t="array" ref="A3838">IFERROR(_xlfn.XLOOKUP(1,(Hoja1!$B$5:$B$1097=B3838)*(Hoja1!$E$5:$E$1097=_xlfn.MAXIFS(Hoja1!$E$5:$E$1097,Hoja1!$B$5:$B$1097,B3838,Hoja1!$E$5:$E$1097,"&lt;="&amp;E3838)),Hoja1!$C$5:$C$1097,""),"")</f>
        <v>CONST_536D_JSA</v>
      </c>
      <c r="B3838" s="45" t="str">
        <f t="shared" si="120"/>
        <v>C-536D</v>
      </c>
      <c r="C3838" s="45" t="str">
        <f t="shared" si="119"/>
        <v>JSA</v>
      </c>
      <c r="D3838" s="6" t="s">
        <v>503</v>
      </c>
      <c r="E3838" s="7" t="s">
        <v>1430</v>
      </c>
      <c r="F3838" s="8"/>
      <c r="G3838" s="9"/>
      <c r="H3838" s="9"/>
      <c r="I3838" s="47">
        <v>39000</v>
      </c>
      <c r="J3838" s="10">
        <v>7</v>
      </c>
    </row>
    <row r="3839" spans="1:10" x14ac:dyDescent="0.3">
      <c r="A3839" t="str" cm="1">
        <f t="array" ref="A3839">IFERROR(_xlfn.XLOOKUP(1,(Hoja1!$B$5:$B$1097=B3839)*(Hoja1!$E$5:$E$1097=_xlfn.MAXIFS(Hoja1!$E$5:$E$1097,Hoja1!$B$5:$B$1097,B3839,Hoja1!$E$5:$E$1097,"&lt;="&amp;E3839)),Hoja1!$C$5:$C$1097,""),"")</f>
        <v>CONST_1122_JSA</v>
      </c>
      <c r="B3839" s="45" t="str">
        <f t="shared" si="120"/>
        <v>C-1122</v>
      </c>
      <c r="C3839" s="45" t="str">
        <f t="shared" si="119"/>
        <v>JSA</v>
      </c>
      <c r="D3839" s="6" t="s">
        <v>481</v>
      </c>
      <c r="E3839" s="7" t="s">
        <v>1431</v>
      </c>
      <c r="F3839" s="8"/>
      <c r="G3839" s="9"/>
      <c r="H3839" s="9"/>
      <c r="I3839" s="47">
        <v>20000</v>
      </c>
      <c r="J3839" s="10">
        <v>8</v>
      </c>
    </row>
    <row r="3840" spans="1:10" x14ac:dyDescent="0.3">
      <c r="A3840" t="str" cm="1">
        <f t="array" ref="A3840">IFERROR(_xlfn.XLOOKUP(1,(Hoja1!$B$5:$B$1097=B3840)*(Hoja1!$E$5:$E$1097=_xlfn.MAXIFS(Hoja1!$E$5:$E$1097,Hoja1!$B$5:$B$1097,B3840,Hoja1!$E$5:$E$1097,"&lt;="&amp;E3840)),Hoja1!$C$5:$C$1097,""),"")</f>
        <v>CONST_1114_JSA</v>
      </c>
      <c r="B3840" s="45" t="str">
        <f t="shared" si="120"/>
        <v>C-1114</v>
      </c>
      <c r="C3840" s="45" t="str">
        <f t="shared" si="119"/>
        <v>JSA</v>
      </c>
      <c r="D3840" s="6" t="s">
        <v>488</v>
      </c>
      <c r="E3840" s="7" t="s">
        <v>1432</v>
      </c>
      <c r="F3840" s="8"/>
      <c r="G3840" s="9"/>
      <c r="H3840" s="9"/>
      <c r="I3840" s="47">
        <v>100000</v>
      </c>
      <c r="J3840" s="10">
        <v>6</v>
      </c>
    </row>
    <row r="3841" spans="1:10" x14ac:dyDescent="0.3">
      <c r="A3841" t="str" cm="1">
        <f t="array" ref="A3841">IFERROR(_xlfn.XLOOKUP(1,(Hoja1!$B$5:$B$1097=B3841)*(Hoja1!$E$5:$E$1097=_xlfn.MAXIFS(Hoja1!$E$5:$E$1097,Hoja1!$B$5:$B$1097,B3841,Hoja1!$E$5:$E$1097,"&lt;="&amp;E3841)),Hoja1!$C$5:$C$1097,""),"")</f>
        <v>CONST_1114_JSA</v>
      </c>
      <c r="B3841" s="45" t="str">
        <f t="shared" si="120"/>
        <v>C-1114</v>
      </c>
      <c r="C3841" s="45" t="str">
        <f t="shared" si="119"/>
        <v>JSA</v>
      </c>
      <c r="D3841" s="6" t="s">
        <v>488</v>
      </c>
      <c r="E3841" s="7" t="s">
        <v>1433</v>
      </c>
      <c r="F3841" s="8"/>
      <c r="G3841" s="9"/>
      <c r="H3841" s="9"/>
      <c r="I3841" s="47">
        <v>100000</v>
      </c>
      <c r="J3841" s="10">
        <v>6</v>
      </c>
    </row>
    <row r="3842" spans="1:10" x14ac:dyDescent="0.3">
      <c r="A3842" t="str" cm="1">
        <f t="array" ref="A3842">IFERROR(_xlfn.XLOOKUP(1,(Hoja1!$B$5:$B$1097=B3842)*(Hoja1!$E$5:$E$1097=_xlfn.MAXIFS(Hoja1!$E$5:$E$1097,Hoja1!$B$5:$B$1097,B3842,Hoja1!$E$5:$E$1097,"&lt;="&amp;E3842)),Hoja1!$C$5:$C$1097,""),"")</f>
        <v>CONST_1114_JSA</v>
      </c>
      <c r="B3842" s="45" t="str">
        <f t="shared" si="120"/>
        <v>C-1114</v>
      </c>
      <c r="C3842" s="45" t="str">
        <f t="shared" si="119"/>
        <v>JSA</v>
      </c>
      <c r="D3842" s="6" t="s">
        <v>488</v>
      </c>
      <c r="E3842" s="7" t="s">
        <v>1434</v>
      </c>
      <c r="F3842" s="8"/>
      <c r="G3842" s="9"/>
      <c r="H3842" s="9"/>
      <c r="I3842" s="47">
        <v>100000</v>
      </c>
      <c r="J3842" s="10">
        <v>6</v>
      </c>
    </row>
    <row r="3843" spans="1:10" x14ac:dyDescent="0.3">
      <c r="A3843" t="str" cm="1">
        <f t="array" ref="A3843">IFERROR(_xlfn.XLOOKUP(1,(Hoja1!$B$5:$B$1097=B3843)*(Hoja1!$E$5:$E$1097=_xlfn.MAXIFS(Hoja1!$E$5:$E$1097,Hoja1!$B$5:$B$1097,B3843,Hoja1!$E$5:$E$1097,"&lt;="&amp;E3843)),Hoja1!$C$5:$C$1097,""),"")</f>
        <v/>
      </c>
      <c r="B3843" s="45" t="str">
        <f t="shared" si="120"/>
        <v>C-1169D</v>
      </c>
      <c r="C3843" s="45" t="str">
        <f t="shared" ref="C3843:C3906" si="121">IFERROR(MID(A3843,FIND("_",A3843,FIND("_",A3843)+1)+1,LEN(A3843)),"")</f>
        <v/>
      </c>
      <c r="D3843" s="6" t="s">
        <v>542</v>
      </c>
      <c r="E3843" s="7" t="s">
        <v>1435</v>
      </c>
      <c r="F3843" s="8"/>
      <c r="G3843" s="9"/>
      <c r="H3843" s="9"/>
      <c r="I3843" s="47">
        <v>100000</v>
      </c>
      <c r="J3843" s="10">
        <v>8</v>
      </c>
    </row>
    <row r="3844" spans="1:10" x14ac:dyDescent="0.3">
      <c r="A3844" t="str" cm="1">
        <f t="array" ref="A3844">IFERROR(_xlfn.XLOOKUP(1,(Hoja1!$B$5:$B$1097=B3844)*(Hoja1!$E$5:$E$1097=_xlfn.MAXIFS(Hoja1!$E$5:$E$1097,Hoja1!$B$5:$B$1097,B3844,Hoja1!$E$5:$E$1097,"&lt;="&amp;E3844)),Hoja1!$C$5:$C$1097,""),"")</f>
        <v/>
      </c>
      <c r="B3844" s="45" t="str">
        <f t="shared" si="120"/>
        <v>C-1169D</v>
      </c>
      <c r="C3844" s="45" t="str">
        <f t="shared" si="121"/>
        <v/>
      </c>
      <c r="D3844" s="6" t="s">
        <v>542</v>
      </c>
      <c r="E3844" s="7" t="s">
        <v>1436</v>
      </c>
      <c r="F3844" s="8"/>
      <c r="G3844" s="9"/>
      <c r="H3844" s="9"/>
      <c r="I3844" s="47">
        <v>100000</v>
      </c>
      <c r="J3844" s="10">
        <v>8</v>
      </c>
    </row>
    <row r="3845" spans="1:10" x14ac:dyDescent="0.3">
      <c r="A3845" t="str" cm="1">
        <f t="array" ref="A3845">IFERROR(_xlfn.XLOOKUP(1,(Hoja1!$B$5:$B$1097=B3845)*(Hoja1!$E$5:$E$1097=_xlfn.MAXIFS(Hoja1!$E$5:$E$1097,Hoja1!$B$5:$B$1097,B3845,Hoja1!$E$5:$E$1097,"&lt;="&amp;E3845)),Hoja1!$C$5:$C$1097,""),"")</f>
        <v/>
      </c>
      <c r="B3845" s="45" t="str">
        <f t="shared" si="120"/>
        <v>C-1169D</v>
      </c>
      <c r="C3845" s="45" t="str">
        <f t="shared" si="121"/>
        <v/>
      </c>
      <c r="D3845" s="6" t="s">
        <v>542</v>
      </c>
      <c r="E3845" s="7" t="s">
        <v>1437</v>
      </c>
      <c r="F3845" s="8"/>
      <c r="G3845" s="9"/>
      <c r="H3845" s="9"/>
      <c r="I3845" s="47">
        <v>100000</v>
      </c>
      <c r="J3845" s="10">
        <v>8</v>
      </c>
    </row>
    <row r="3846" spans="1:10" x14ac:dyDescent="0.3">
      <c r="A3846" t="str" cm="1">
        <f t="array" ref="A3846">IFERROR(_xlfn.XLOOKUP(1,(Hoja1!$B$5:$B$1097=B3846)*(Hoja1!$E$5:$E$1097=_xlfn.MAXIFS(Hoja1!$E$5:$E$1097,Hoja1!$B$5:$B$1097,B3846,Hoja1!$E$5:$E$1097,"&lt;="&amp;E3846)),Hoja1!$C$5:$C$1097,""),"")</f>
        <v/>
      </c>
      <c r="B3846" s="45" t="str">
        <f t="shared" si="120"/>
        <v>C-1169D</v>
      </c>
      <c r="C3846" s="45" t="str">
        <f t="shared" si="121"/>
        <v/>
      </c>
      <c r="D3846" s="6" t="s">
        <v>542</v>
      </c>
      <c r="E3846" s="7" t="s">
        <v>1438</v>
      </c>
      <c r="F3846" s="8"/>
      <c r="G3846" s="9"/>
      <c r="H3846" s="9"/>
      <c r="I3846" s="47">
        <v>100000</v>
      </c>
      <c r="J3846" s="10">
        <v>8</v>
      </c>
    </row>
    <row r="3847" spans="1:10" x14ac:dyDescent="0.3">
      <c r="A3847" t="str" cm="1">
        <f t="array" ref="A3847">IFERROR(_xlfn.XLOOKUP(1,(Hoja1!$B$5:$B$1097=B3847)*(Hoja1!$E$5:$E$1097=_xlfn.MAXIFS(Hoja1!$E$5:$E$1097,Hoja1!$B$5:$B$1097,B3847,Hoja1!$E$5:$E$1097,"&lt;="&amp;E3847)),Hoja1!$C$5:$C$1097,""),"")</f>
        <v/>
      </c>
      <c r="B3847" s="45" t="str">
        <f t="shared" si="120"/>
        <v>C-1158D</v>
      </c>
      <c r="C3847" s="45" t="str">
        <f t="shared" si="121"/>
        <v/>
      </c>
      <c r="D3847" s="6" t="s">
        <v>541</v>
      </c>
      <c r="E3847" s="7" t="s">
        <v>1439</v>
      </c>
      <c r="F3847" s="8"/>
      <c r="G3847" s="9"/>
      <c r="H3847" s="9"/>
      <c r="I3847" s="47">
        <v>100000</v>
      </c>
      <c r="J3847" s="10">
        <v>7</v>
      </c>
    </row>
    <row r="3848" spans="1:10" x14ac:dyDescent="0.3">
      <c r="A3848" t="str" cm="1">
        <f t="array" ref="A3848">IFERROR(_xlfn.XLOOKUP(1,(Hoja1!$B$5:$B$1097=B3848)*(Hoja1!$E$5:$E$1097=_xlfn.MAXIFS(Hoja1!$E$5:$E$1097,Hoja1!$B$5:$B$1097,B3848,Hoja1!$E$5:$E$1097,"&lt;="&amp;E3848)),Hoja1!$C$5:$C$1097,""),"")</f>
        <v/>
      </c>
      <c r="B3848" s="45" t="str">
        <f t="shared" si="120"/>
        <v>C-1158D</v>
      </c>
      <c r="C3848" s="45" t="str">
        <f t="shared" si="121"/>
        <v/>
      </c>
      <c r="D3848" s="6" t="s">
        <v>541</v>
      </c>
      <c r="E3848" s="7" t="s">
        <v>1432</v>
      </c>
      <c r="F3848" s="8"/>
      <c r="G3848" s="9"/>
      <c r="H3848" s="9"/>
      <c r="I3848" s="47">
        <v>100000</v>
      </c>
      <c r="J3848" s="10">
        <v>7</v>
      </c>
    </row>
    <row r="3849" spans="1:10" x14ac:dyDescent="0.3">
      <c r="A3849" t="str" cm="1">
        <f t="array" ref="A3849">IFERROR(_xlfn.XLOOKUP(1,(Hoja1!$B$5:$B$1097=B3849)*(Hoja1!$E$5:$E$1097=_xlfn.MAXIFS(Hoja1!$E$5:$E$1097,Hoja1!$B$5:$B$1097,B3849,Hoja1!$E$5:$E$1097,"&lt;="&amp;E3849)),Hoja1!$C$5:$C$1097,""),"")</f>
        <v/>
      </c>
      <c r="B3849" s="45" t="str">
        <f t="shared" si="120"/>
        <v>C-1158D</v>
      </c>
      <c r="C3849" s="45" t="str">
        <f t="shared" si="121"/>
        <v/>
      </c>
      <c r="D3849" s="6" t="s">
        <v>541</v>
      </c>
      <c r="E3849" s="7" t="s">
        <v>1433</v>
      </c>
      <c r="F3849" s="8"/>
      <c r="G3849" s="9"/>
      <c r="H3849" s="9"/>
      <c r="I3849" s="47">
        <v>100000</v>
      </c>
      <c r="J3849" s="10">
        <v>7</v>
      </c>
    </row>
    <row r="3850" spans="1:10" x14ac:dyDescent="0.3">
      <c r="A3850" t="str" cm="1">
        <f t="array" ref="A3850">IFERROR(_xlfn.XLOOKUP(1,(Hoja1!$B$5:$B$1097=B3850)*(Hoja1!$E$5:$E$1097=_xlfn.MAXIFS(Hoja1!$E$5:$E$1097,Hoja1!$B$5:$B$1097,B3850,Hoja1!$E$5:$E$1097,"&lt;="&amp;E3850)),Hoja1!$C$5:$C$1097,""),"")</f>
        <v/>
      </c>
      <c r="B3850" s="45" t="str">
        <f t="shared" si="120"/>
        <v>C-1158D</v>
      </c>
      <c r="C3850" s="45" t="str">
        <f t="shared" si="121"/>
        <v/>
      </c>
      <c r="D3850" s="6" t="s">
        <v>541</v>
      </c>
      <c r="E3850" s="7" t="s">
        <v>1434</v>
      </c>
      <c r="F3850" s="8"/>
      <c r="G3850" s="9"/>
      <c r="H3850" s="9"/>
      <c r="I3850" s="47">
        <v>100000</v>
      </c>
      <c r="J3850" s="10">
        <v>7</v>
      </c>
    </row>
    <row r="3851" spans="1:10" x14ac:dyDescent="0.3">
      <c r="A3851" t="str" cm="1">
        <f t="array" ref="A3851">IFERROR(_xlfn.XLOOKUP(1,(Hoja1!$B$5:$B$1097=B3851)*(Hoja1!$E$5:$E$1097=_xlfn.MAXIFS(Hoja1!$E$5:$E$1097,Hoja1!$B$5:$B$1097,B3851,Hoja1!$E$5:$E$1097,"&lt;="&amp;E3851)),Hoja1!$C$5:$C$1097,""),"")</f>
        <v>TMLP_958_KTIA</v>
      </c>
      <c r="B3851" s="45" t="str">
        <f t="shared" si="120"/>
        <v>T-958</v>
      </c>
      <c r="C3851" s="45" t="str">
        <f t="shared" si="121"/>
        <v>KTIA</v>
      </c>
      <c r="D3851" s="6" t="s">
        <v>476</v>
      </c>
      <c r="E3851" s="7" t="s">
        <v>1440</v>
      </c>
      <c r="F3851" s="8"/>
      <c r="G3851" s="9"/>
      <c r="H3851" s="9"/>
      <c r="I3851" s="47">
        <v>52000</v>
      </c>
      <c r="J3851" s="10">
        <v>7</v>
      </c>
    </row>
    <row r="3852" spans="1:10" x14ac:dyDescent="0.3">
      <c r="A3852" t="str" cm="1">
        <f t="array" ref="A3852">IFERROR(_xlfn.XLOOKUP(1,(Hoja1!$B$5:$B$1097=B3852)*(Hoja1!$E$5:$E$1097=_xlfn.MAXIFS(Hoja1!$E$5:$E$1097,Hoja1!$B$5:$B$1097,B3852,Hoja1!$E$5:$E$1097,"&lt;="&amp;E3852)),Hoja1!$C$5:$C$1097,""),"")</f>
        <v>CONST_146_JSA</v>
      </c>
      <c r="B3852" s="45" t="str">
        <f t="shared" si="120"/>
        <v>C-146</v>
      </c>
      <c r="C3852" s="45" t="str">
        <f t="shared" si="121"/>
        <v>JSA</v>
      </c>
      <c r="D3852" s="6" t="s">
        <v>543</v>
      </c>
      <c r="E3852" s="7" t="s">
        <v>1441</v>
      </c>
      <c r="F3852" s="8"/>
      <c r="G3852" s="9">
        <v>0.96579999999999999</v>
      </c>
      <c r="H3852" s="9">
        <v>15</v>
      </c>
      <c r="I3852" s="47">
        <v>15000</v>
      </c>
      <c r="J3852" s="10">
        <v>7</v>
      </c>
    </row>
    <row r="3853" spans="1:10" x14ac:dyDescent="0.3">
      <c r="A3853" t="str" cm="1">
        <f t="array" ref="A3853">IFERROR(_xlfn.XLOOKUP(1,(Hoja1!$B$5:$B$1097=B3853)*(Hoja1!$E$5:$E$1097=_xlfn.MAXIFS(Hoja1!$E$5:$E$1097,Hoja1!$B$5:$B$1097,B3853,Hoja1!$E$5:$E$1097,"&lt;="&amp;E3853)),Hoja1!$C$5:$C$1097,""),"")</f>
        <v>CONST_148_JSA</v>
      </c>
      <c r="B3853" s="45" t="str">
        <f t="shared" si="120"/>
        <v>C-148</v>
      </c>
      <c r="C3853" s="45" t="str">
        <f t="shared" si="121"/>
        <v>JSA</v>
      </c>
      <c r="D3853" s="6" t="s">
        <v>544</v>
      </c>
      <c r="E3853" s="7" t="s">
        <v>1442</v>
      </c>
      <c r="F3853" s="8"/>
      <c r="G3853" s="9"/>
      <c r="H3853" s="9"/>
      <c r="I3853" s="47">
        <v>25000</v>
      </c>
      <c r="J3853" s="10">
        <v>8</v>
      </c>
    </row>
    <row r="3854" spans="1:10" x14ac:dyDescent="0.3">
      <c r="A3854" t="str" cm="1">
        <f t="array" ref="A3854">IFERROR(_xlfn.XLOOKUP(1,(Hoja1!$B$5:$B$1097=B3854)*(Hoja1!$E$5:$E$1097=_xlfn.MAXIFS(Hoja1!$E$5:$E$1097,Hoja1!$B$5:$B$1097,B3854,Hoja1!$E$5:$E$1097,"&lt;="&amp;E3854)),Hoja1!$C$5:$C$1097,""),"")</f>
        <v>CONST_161_JSA</v>
      </c>
      <c r="B3854" s="45" t="str">
        <f t="shared" ref="B3854:B3917" si="122">IF(LEFT(D3854,1)="T","T-","C-")&amp;TRIM(RIGHT(D3854,LEN(D3854)-SEARCH(" ",D3854)))</f>
        <v>C-161</v>
      </c>
      <c r="C3854" s="45" t="str">
        <f t="shared" si="121"/>
        <v>JSA</v>
      </c>
      <c r="D3854" s="6" t="s">
        <v>545</v>
      </c>
      <c r="E3854" s="7" t="s">
        <v>1443</v>
      </c>
      <c r="F3854" s="8"/>
      <c r="G3854" s="9"/>
      <c r="H3854" s="9"/>
      <c r="I3854" s="47">
        <v>28000</v>
      </c>
      <c r="J3854" s="10">
        <v>8</v>
      </c>
    </row>
    <row r="3855" spans="1:10" x14ac:dyDescent="0.3">
      <c r="A3855" t="str" cm="1">
        <f t="array" ref="A3855">IFERROR(_xlfn.XLOOKUP(1,(Hoja1!$B$5:$B$1097=B3855)*(Hoja1!$E$5:$E$1097=_xlfn.MAXIFS(Hoja1!$E$5:$E$1097,Hoja1!$B$5:$B$1097,B3855,Hoja1!$E$5:$E$1097,"&lt;="&amp;E3855)),Hoja1!$C$5:$C$1097,""),"")</f>
        <v>CONST_163_JSA</v>
      </c>
      <c r="B3855" s="45" t="str">
        <f t="shared" si="122"/>
        <v>C-163</v>
      </c>
      <c r="C3855" s="45" t="str">
        <f t="shared" si="121"/>
        <v>JSA</v>
      </c>
      <c r="D3855" s="6" t="s">
        <v>546</v>
      </c>
      <c r="E3855" s="7" t="s">
        <v>1444</v>
      </c>
      <c r="F3855" s="8"/>
      <c r="G3855" s="9">
        <v>0.96519999999999995</v>
      </c>
      <c r="H3855" s="9">
        <v>15.1</v>
      </c>
      <c r="I3855" s="47">
        <v>55000</v>
      </c>
      <c r="J3855" s="10">
        <v>8</v>
      </c>
    </row>
    <row r="3856" spans="1:10" x14ac:dyDescent="0.3">
      <c r="A3856" t="str" cm="1">
        <f t="array" ref="A3856">IFERROR(_xlfn.XLOOKUP(1,(Hoja1!$B$5:$B$1097=B3856)*(Hoja1!$E$5:$E$1097=_xlfn.MAXIFS(Hoja1!$E$5:$E$1097,Hoja1!$B$5:$B$1097,B3856,Hoja1!$E$5:$E$1097,"&lt;="&amp;E3856)),Hoja1!$C$5:$C$1097,""),"")</f>
        <v/>
      </c>
      <c r="B3856" s="45" t="str">
        <f t="shared" si="122"/>
        <v>C-1169D</v>
      </c>
      <c r="C3856" s="45" t="str">
        <f t="shared" si="121"/>
        <v/>
      </c>
      <c r="D3856" s="6" t="s">
        <v>542</v>
      </c>
      <c r="E3856" s="7" t="s">
        <v>1445</v>
      </c>
      <c r="F3856" s="8"/>
      <c r="G3856" s="9"/>
      <c r="H3856" s="9"/>
      <c r="I3856" s="47">
        <v>65000</v>
      </c>
      <c r="J3856" s="10">
        <v>8</v>
      </c>
    </row>
    <row r="3857" spans="1:10" x14ac:dyDescent="0.3">
      <c r="A3857" t="str" cm="1">
        <f t="array" ref="A3857">IFERROR(_xlfn.XLOOKUP(1,(Hoja1!$B$5:$B$1097=B3857)*(Hoja1!$E$5:$E$1097=_xlfn.MAXIFS(Hoja1!$E$5:$E$1097,Hoja1!$B$5:$B$1097,B3857,Hoja1!$E$5:$E$1097,"&lt;="&amp;E3857)),Hoja1!$C$5:$C$1097,""),"")</f>
        <v/>
      </c>
      <c r="B3857" s="45" t="str">
        <f t="shared" si="122"/>
        <v>C-1169D</v>
      </c>
      <c r="C3857" s="45" t="str">
        <f t="shared" si="121"/>
        <v/>
      </c>
      <c r="D3857" s="6" t="s">
        <v>542</v>
      </c>
      <c r="E3857" s="7" t="s">
        <v>1446</v>
      </c>
      <c r="F3857" s="8"/>
      <c r="G3857" s="9"/>
      <c r="H3857" s="9"/>
      <c r="I3857" s="47">
        <v>62000</v>
      </c>
      <c r="J3857" s="10">
        <v>8</v>
      </c>
    </row>
    <row r="3858" spans="1:10" x14ac:dyDescent="0.3">
      <c r="A3858" t="str" cm="1">
        <f t="array" ref="A3858">IFERROR(_xlfn.XLOOKUP(1,(Hoja1!$B$5:$B$1097=B3858)*(Hoja1!$E$5:$E$1097=_xlfn.MAXIFS(Hoja1!$E$5:$E$1097,Hoja1!$B$5:$B$1097,B3858,Hoja1!$E$5:$E$1097,"&lt;="&amp;E3858)),Hoja1!$C$5:$C$1097,""),"")</f>
        <v/>
      </c>
      <c r="B3858" s="45" t="str">
        <f t="shared" si="122"/>
        <v>C-1158D</v>
      </c>
      <c r="C3858" s="45" t="str">
        <f t="shared" si="121"/>
        <v/>
      </c>
      <c r="D3858" s="6" t="s">
        <v>541</v>
      </c>
      <c r="E3858" s="7" t="s">
        <v>1447</v>
      </c>
      <c r="F3858" s="8"/>
      <c r="G3858" s="9"/>
      <c r="H3858" s="9"/>
      <c r="I3858" s="47">
        <v>96000</v>
      </c>
      <c r="J3858" s="10">
        <v>7</v>
      </c>
    </row>
    <row r="3859" spans="1:10" x14ac:dyDescent="0.3">
      <c r="A3859" t="str" cm="1">
        <f t="array" ref="A3859">IFERROR(_xlfn.XLOOKUP(1,(Hoja1!$B$5:$B$1097=B3859)*(Hoja1!$E$5:$E$1097=_xlfn.MAXIFS(Hoja1!$E$5:$E$1097,Hoja1!$B$5:$B$1097,B3859,Hoja1!$E$5:$E$1097,"&lt;="&amp;E3859)),Hoja1!$C$5:$C$1097,""),"")</f>
        <v/>
      </c>
      <c r="B3859" s="45" t="str">
        <f t="shared" si="122"/>
        <v>C-1158D</v>
      </c>
      <c r="C3859" s="45" t="str">
        <f t="shared" si="121"/>
        <v/>
      </c>
      <c r="D3859" s="6" t="s">
        <v>541</v>
      </c>
      <c r="E3859" s="7" t="s">
        <v>1448</v>
      </c>
      <c r="F3859" s="8"/>
      <c r="G3859" s="9"/>
      <c r="H3859" s="9"/>
      <c r="I3859" s="47">
        <v>91000</v>
      </c>
      <c r="J3859" s="10">
        <v>7</v>
      </c>
    </row>
    <row r="3860" spans="1:10" x14ac:dyDescent="0.3">
      <c r="A3860" t="str" cm="1">
        <f t="array" ref="A3860">IFERROR(_xlfn.XLOOKUP(1,(Hoja1!$B$5:$B$1097=B3860)*(Hoja1!$E$5:$E$1097=_xlfn.MAXIFS(Hoja1!$E$5:$E$1097,Hoja1!$B$5:$B$1097,B3860,Hoja1!$E$5:$E$1097,"&lt;="&amp;E3860)),Hoja1!$C$5:$C$1097,""),"")</f>
        <v/>
      </c>
      <c r="B3860" s="45" t="str">
        <f t="shared" si="122"/>
        <v>C-1158D</v>
      </c>
      <c r="C3860" s="45" t="str">
        <f t="shared" si="121"/>
        <v/>
      </c>
      <c r="D3860" s="6" t="s">
        <v>541</v>
      </c>
      <c r="E3860" s="7" t="s">
        <v>1449</v>
      </c>
      <c r="F3860" s="8"/>
      <c r="G3860" s="9"/>
      <c r="H3860" s="9"/>
      <c r="I3860" s="47">
        <v>93000</v>
      </c>
      <c r="J3860" s="10">
        <v>7</v>
      </c>
    </row>
    <row r="3861" spans="1:10" x14ac:dyDescent="0.3">
      <c r="A3861" t="str" cm="1">
        <f t="array" ref="A3861">IFERROR(_xlfn.XLOOKUP(1,(Hoja1!$B$5:$B$1097=B3861)*(Hoja1!$E$5:$E$1097=_xlfn.MAXIFS(Hoja1!$E$5:$E$1097,Hoja1!$B$5:$B$1097,B3861,Hoja1!$E$5:$E$1097,"&lt;="&amp;E3861)),Hoja1!$C$5:$C$1097,""),"")</f>
        <v/>
      </c>
      <c r="B3861" s="45" t="str">
        <f t="shared" si="122"/>
        <v>C-1158D</v>
      </c>
      <c r="C3861" s="45" t="str">
        <f t="shared" si="121"/>
        <v/>
      </c>
      <c r="D3861" s="6" t="s">
        <v>541</v>
      </c>
      <c r="E3861" s="7" t="s">
        <v>1446</v>
      </c>
      <c r="F3861" s="8"/>
      <c r="G3861" s="9"/>
      <c r="H3861" s="9"/>
      <c r="I3861" s="47">
        <v>90000</v>
      </c>
      <c r="J3861" s="10">
        <v>7</v>
      </c>
    </row>
    <row r="3862" spans="1:10" x14ac:dyDescent="0.3">
      <c r="A3862" t="str" cm="1">
        <f t="array" ref="A3862">IFERROR(_xlfn.XLOOKUP(1,(Hoja1!$B$5:$B$1097=B3862)*(Hoja1!$E$5:$E$1097=_xlfn.MAXIFS(Hoja1!$E$5:$E$1097,Hoja1!$B$5:$B$1097,B3862,Hoja1!$E$5:$E$1097,"&lt;="&amp;E3862)),Hoja1!$C$5:$C$1097,""),"")</f>
        <v>CONST_1114_JSA</v>
      </c>
      <c r="B3862" s="45" t="str">
        <f t="shared" si="122"/>
        <v>C-1114</v>
      </c>
      <c r="C3862" s="45" t="str">
        <f t="shared" si="121"/>
        <v>JSA</v>
      </c>
      <c r="D3862" s="6" t="s">
        <v>488</v>
      </c>
      <c r="E3862" s="7" t="s">
        <v>1449</v>
      </c>
      <c r="F3862" s="8"/>
      <c r="G3862" s="9"/>
      <c r="H3862" s="9"/>
      <c r="I3862" s="47">
        <v>100000</v>
      </c>
      <c r="J3862" s="10">
        <v>6</v>
      </c>
    </row>
    <row r="3863" spans="1:10" x14ac:dyDescent="0.3">
      <c r="A3863" t="str" cm="1">
        <f t="array" ref="A3863">IFERROR(_xlfn.XLOOKUP(1,(Hoja1!$B$5:$B$1097=B3863)*(Hoja1!$E$5:$E$1097=_xlfn.MAXIFS(Hoja1!$E$5:$E$1097,Hoja1!$B$5:$B$1097,B3863,Hoja1!$E$5:$E$1097,"&lt;="&amp;E3863)),Hoja1!$C$5:$C$1097,""),"")</f>
        <v>CONST_1114_JSA</v>
      </c>
      <c r="B3863" s="45" t="str">
        <f t="shared" si="122"/>
        <v>C-1114</v>
      </c>
      <c r="C3863" s="45" t="str">
        <f t="shared" si="121"/>
        <v>JSA</v>
      </c>
      <c r="D3863" s="6" t="s">
        <v>488</v>
      </c>
      <c r="E3863" s="7" t="s">
        <v>1446</v>
      </c>
      <c r="F3863" s="8"/>
      <c r="G3863" s="9"/>
      <c r="H3863" s="9"/>
      <c r="I3863" s="47">
        <v>100000</v>
      </c>
      <c r="J3863" s="10">
        <v>6</v>
      </c>
    </row>
    <row r="3864" spans="1:10" x14ac:dyDescent="0.3">
      <c r="A3864" t="str" cm="1">
        <f t="array" ref="A3864">IFERROR(_xlfn.XLOOKUP(1,(Hoja1!$B$5:$B$1097=B3864)*(Hoja1!$E$5:$E$1097=_xlfn.MAXIFS(Hoja1!$E$5:$E$1097,Hoja1!$B$5:$B$1097,B3864,Hoja1!$E$5:$E$1097,"&lt;="&amp;E3864)),Hoja1!$C$5:$C$1097,""),"")</f>
        <v>CONST_1122_JSA</v>
      </c>
      <c r="B3864" s="45" t="str">
        <f t="shared" si="122"/>
        <v>C-1122</v>
      </c>
      <c r="C3864" s="45" t="str">
        <f t="shared" si="121"/>
        <v>JSA</v>
      </c>
      <c r="D3864" s="6" t="s">
        <v>547</v>
      </c>
      <c r="E3864" s="7" t="s">
        <v>1446</v>
      </c>
      <c r="F3864" s="8"/>
      <c r="G3864" s="9"/>
      <c r="H3864" s="9"/>
      <c r="I3864" s="47">
        <v>20000</v>
      </c>
      <c r="J3864" s="10">
        <v>8</v>
      </c>
    </row>
    <row r="3865" spans="1:10" x14ac:dyDescent="0.3">
      <c r="A3865" t="str" cm="1">
        <f t="array" ref="A3865">IFERROR(_xlfn.XLOOKUP(1,(Hoja1!$B$5:$B$1097=B3865)*(Hoja1!$E$5:$E$1097=_xlfn.MAXIFS(Hoja1!$E$5:$E$1097,Hoja1!$B$5:$B$1097,B3865,Hoja1!$E$5:$E$1097,"&lt;="&amp;E3865)),Hoja1!$C$5:$C$1097,""),"")</f>
        <v>TMLP_958_KTIA</v>
      </c>
      <c r="B3865" s="45" t="str">
        <f t="shared" si="122"/>
        <v>T-958</v>
      </c>
      <c r="C3865" s="45" t="str">
        <f t="shared" si="121"/>
        <v>KTIA</v>
      </c>
      <c r="D3865" s="6" t="s">
        <v>476</v>
      </c>
      <c r="E3865" s="7" t="s">
        <v>1450</v>
      </c>
      <c r="F3865" s="8"/>
      <c r="G3865" s="9"/>
      <c r="H3865" s="9">
        <v>14</v>
      </c>
      <c r="I3865" s="47">
        <v>49000</v>
      </c>
      <c r="J3865" s="10">
        <v>8</v>
      </c>
    </row>
    <row r="3866" spans="1:10" x14ac:dyDescent="0.3">
      <c r="A3866" t="str" cm="1">
        <f t="array" ref="A3866">IFERROR(_xlfn.XLOOKUP(1,(Hoja1!$B$5:$B$1097=B3866)*(Hoja1!$E$5:$E$1097=_xlfn.MAXIFS(Hoja1!$E$5:$E$1097,Hoja1!$B$5:$B$1097,B3866,Hoja1!$E$5:$E$1097,"&lt;="&amp;E3866)),Hoja1!$C$5:$C$1097,""),"")</f>
        <v>CONST_1122_JSA</v>
      </c>
      <c r="B3866" s="45" t="str">
        <f t="shared" si="122"/>
        <v>C-1122</v>
      </c>
      <c r="C3866" s="45" t="str">
        <f t="shared" si="121"/>
        <v>JSA</v>
      </c>
      <c r="D3866" s="6" t="s">
        <v>481</v>
      </c>
      <c r="E3866" s="7" t="s">
        <v>1451</v>
      </c>
      <c r="F3866" s="8"/>
      <c r="G3866" s="9"/>
      <c r="H3866" s="9"/>
      <c r="I3866" s="47">
        <v>17000</v>
      </c>
      <c r="J3866" s="10">
        <v>8</v>
      </c>
    </row>
    <row r="3867" spans="1:10" x14ac:dyDescent="0.3">
      <c r="A3867" t="str" cm="1">
        <f t="array" ref="A3867">IFERROR(_xlfn.XLOOKUP(1,(Hoja1!$B$5:$B$1097=B3867)*(Hoja1!$E$5:$E$1097=_xlfn.MAXIFS(Hoja1!$E$5:$E$1097,Hoja1!$B$5:$B$1097,B3867,Hoja1!$E$5:$E$1097,"&lt;="&amp;E3867)),Hoja1!$C$5:$C$1097,""),"")</f>
        <v>CONST_1115D_KTIA</v>
      </c>
      <c r="B3867" s="45" t="str">
        <f t="shared" si="122"/>
        <v>C-1115D</v>
      </c>
      <c r="C3867" s="45" t="str">
        <f t="shared" si="121"/>
        <v>KTIA</v>
      </c>
      <c r="D3867" s="6" t="s">
        <v>500</v>
      </c>
      <c r="E3867" s="7" t="s">
        <v>1452</v>
      </c>
      <c r="F3867" s="8"/>
      <c r="G3867" s="9"/>
      <c r="H3867" s="9">
        <v>11.2</v>
      </c>
      <c r="I3867" s="47">
        <v>100000</v>
      </c>
      <c r="J3867" s="10">
        <v>7</v>
      </c>
    </row>
    <row r="3868" spans="1:10" x14ac:dyDescent="0.3">
      <c r="A3868" t="str" cm="1">
        <f t="array" ref="A3868">IFERROR(_xlfn.XLOOKUP(1,(Hoja1!$B$5:$B$1097=B3868)*(Hoja1!$E$5:$E$1097=_xlfn.MAXIFS(Hoja1!$E$5:$E$1097,Hoja1!$B$5:$B$1097,B3868,Hoja1!$E$5:$E$1097,"&lt;="&amp;E3868)),Hoja1!$C$5:$C$1097,""),"")</f>
        <v>CONST_536D_JSA</v>
      </c>
      <c r="B3868" s="45" t="str">
        <f t="shared" si="122"/>
        <v>C-536D</v>
      </c>
      <c r="C3868" s="45" t="str">
        <f t="shared" si="121"/>
        <v>JSA</v>
      </c>
      <c r="D3868" s="6" t="s">
        <v>503</v>
      </c>
      <c r="E3868" s="7" t="s">
        <v>1453</v>
      </c>
      <c r="F3868" s="8"/>
      <c r="G3868" s="9"/>
      <c r="H3868" s="9">
        <v>12</v>
      </c>
      <c r="I3868" s="47">
        <v>40000</v>
      </c>
      <c r="J3868" s="10">
        <v>8</v>
      </c>
    </row>
    <row r="3869" spans="1:10" x14ac:dyDescent="0.3">
      <c r="A3869" t="str" cm="1">
        <f t="array" ref="A3869">IFERROR(_xlfn.XLOOKUP(1,(Hoja1!$B$5:$B$1097=B3869)*(Hoja1!$E$5:$E$1097=_xlfn.MAXIFS(Hoja1!$E$5:$E$1097,Hoja1!$B$5:$B$1097,B3869,Hoja1!$E$5:$E$1097,"&lt;="&amp;E3869)),Hoja1!$C$5:$C$1097,""),"")</f>
        <v/>
      </c>
      <c r="B3869" s="45" t="str">
        <f t="shared" si="122"/>
        <v>C-1158D</v>
      </c>
      <c r="C3869" s="45" t="str">
        <f t="shared" si="121"/>
        <v/>
      </c>
      <c r="D3869" s="6" t="s">
        <v>541</v>
      </c>
      <c r="E3869" s="7" t="s">
        <v>1454</v>
      </c>
      <c r="F3869" s="8"/>
      <c r="G3869" s="9"/>
      <c r="H3869" s="9">
        <v>12.3</v>
      </c>
      <c r="I3869" s="47">
        <v>100000</v>
      </c>
      <c r="J3869" s="10">
        <v>7</v>
      </c>
    </row>
    <row r="3870" spans="1:10" x14ac:dyDescent="0.3">
      <c r="A3870" t="str" cm="1">
        <f t="array" ref="A3870">IFERROR(_xlfn.XLOOKUP(1,(Hoja1!$B$5:$B$1097=B3870)*(Hoja1!$E$5:$E$1097=_xlfn.MAXIFS(Hoja1!$E$5:$E$1097,Hoja1!$B$5:$B$1097,B3870,Hoja1!$E$5:$E$1097,"&lt;="&amp;E3870)),Hoja1!$C$5:$C$1097,""),"")</f>
        <v/>
      </c>
      <c r="B3870" s="45" t="str">
        <f t="shared" si="122"/>
        <v>C-1169D</v>
      </c>
      <c r="C3870" s="45" t="str">
        <f t="shared" si="121"/>
        <v/>
      </c>
      <c r="D3870" s="6" t="s">
        <v>542</v>
      </c>
      <c r="E3870" s="7" t="s">
        <v>1455</v>
      </c>
      <c r="F3870" s="8"/>
      <c r="G3870" s="9"/>
      <c r="H3870" s="9">
        <v>8.9</v>
      </c>
      <c r="I3870" s="47">
        <v>80000</v>
      </c>
      <c r="J3870" s="10">
        <v>8</v>
      </c>
    </row>
    <row r="3871" spans="1:10" x14ac:dyDescent="0.3">
      <c r="A3871" t="str" cm="1">
        <f t="array" ref="A3871">IFERROR(_xlfn.XLOOKUP(1,(Hoja1!$B$5:$B$1097=B3871)*(Hoja1!$E$5:$E$1097=_xlfn.MAXIFS(Hoja1!$E$5:$E$1097,Hoja1!$B$5:$B$1097,B3871,Hoja1!$E$5:$E$1097,"&lt;="&amp;E3871)),Hoja1!$C$5:$C$1097,""),"")</f>
        <v/>
      </c>
      <c r="B3871" s="45" t="str">
        <f t="shared" si="122"/>
        <v>C-1169D</v>
      </c>
      <c r="C3871" s="45" t="str">
        <f t="shared" si="121"/>
        <v/>
      </c>
      <c r="D3871" s="6" t="s">
        <v>542</v>
      </c>
      <c r="E3871" s="7" t="s">
        <v>1454</v>
      </c>
      <c r="F3871" s="8"/>
      <c r="G3871" s="9"/>
      <c r="H3871" s="9">
        <v>8.9</v>
      </c>
      <c r="I3871" s="47">
        <v>80000</v>
      </c>
      <c r="J3871" s="10">
        <v>8</v>
      </c>
    </row>
    <row r="3872" spans="1:10" x14ac:dyDescent="0.3">
      <c r="A3872" t="str" cm="1">
        <f t="array" ref="A3872">IFERROR(_xlfn.XLOOKUP(1,(Hoja1!$B$5:$B$1097=B3872)*(Hoja1!$E$5:$E$1097=_xlfn.MAXIFS(Hoja1!$E$5:$E$1097,Hoja1!$B$5:$B$1097,B3872,Hoja1!$E$5:$E$1097,"&lt;="&amp;E3872)),Hoja1!$C$5:$C$1097,""),"")</f>
        <v>CONST_536D_JSA</v>
      </c>
      <c r="B3872" s="45" t="str">
        <f t="shared" si="122"/>
        <v>C-536D</v>
      </c>
      <c r="C3872" s="45" t="str">
        <f t="shared" si="121"/>
        <v>JSA</v>
      </c>
      <c r="D3872" s="6" t="s">
        <v>503</v>
      </c>
      <c r="E3872" s="7" t="s">
        <v>1456</v>
      </c>
      <c r="F3872" s="8"/>
      <c r="G3872" s="9"/>
      <c r="H3872" s="9">
        <v>12</v>
      </c>
      <c r="I3872" s="47">
        <v>38000</v>
      </c>
      <c r="J3872" s="10">
        <v>8</v>
      </c>
    </row>
    <row r="3873" spans="1:10" x14ac:dyDescent="0.3">
      <c r="A3873" t="str" cm="1">
        <f t="array" ref="A3873">IFERROR(_xlfn.XLOOKUP(1,(Hoja1!$B$5:$B$1097=B3873)*(Hoja1!$E$5:$E$1097=_xlfn.MAXIFS(Hoja1!$E$5:$E$1097,Hoja1!$B$5:$B$1097,B3873,Hoja1!$E$5:$E$1097,"&lt;="&amp;E3873)),Hoja1!$C$5:$C$1097,""),"")</f>
        <v>CONST_1114_JSA</v>
      </c>
      <c r="B3873" s="45" t="str">
        <f t="shared" si="122"/>
        <v>C-1114</v>
      </c>
      <c r="C3873" s="45" t="str">
        <f t="shared" si="121"/>
        <v>JSA</v>
      </c>
      <c r="D3873" s="6" t="s">
        <v>488</v>
      </c>
      <c r="E3873" s="7" t="s">
        <v>1457</v>
      </c>
      <c r="F3873" s="8"/>
      <c r="G3873" s="9"/>
      <c r="H3873" s="9">
        <v>13.7</v>
      </c>
      <c r="I3873" s="47">
        <v>100000</v>
      </c>
      <c r="J3873" s="10">
        <v>7</v>
      </c>
    </row>
    <row r="3874" spans="1:10" x14ac:dyDescent="0.3">
      <c r="A3874" t="str" cm="1">
        <f t="array" ref="A3874">IFERROR(_xlfn.XLOOKUP(1,(Hoja1!$B$5:$B$1097=B3874)*(Hoja1!$E$5:$E$1097=_xlfn.MAXIFS(Hoja1!$E$5:$E$1097,Hoja1!$B$5:$B$1097,B3874,Hoja1!$E$5:$E$1097,"&lt;="&amp;E3874)),Hoja1!$C$5:$C$1097,""),"")</f>
        <v/>
      </c>
      <c r="B3874" s="45" t="str">
        <f t="shared" si="122"/>
        <v>C-1158D</v>
      </c>
      <c r="C3874" s="45" t="str">
        <f t="shared" si="121"/>
        <v/>
      </c>
      <c r="D3874" s="6" t="s">
        <v>541</v>
      </c>
      <c r="E3874" s="7" t="s">
        <v>1458</v>
      </c>
      <c r="F3874" s="8"/>
      <c r="G3874" s="9"/>
      <c r="H3874" s="9">
        <v>12.3</v>
      </c>
      <c r="I3874" s="47">
        <v>75000</v>
      </c>
      <c r="J3874" s="10">
        <v>7</v>
      </c>
    </row>
    <row r="3875" spans="1:10" x14ac:dyDescent="0.3">
      <c r="A3875" t="str" cm="1">
        <f t="array" ref="A3875">IFERROR(_xlfn.XLOOKUP(1,(Hoja1!$B$5:$B$1097=B3875)*(Hoja1!$E$5:$E$1097=_xlfn.MAXIFS(Hoja1!$E$5:$E$1097,Hoja1!$B$5:$B$1097,B3875,Hoja1!$E$5:$E$1097,"&lt;="&amp;E3875)),Hoja1!$C$5:$C$1097,""),"")</f>
        <v>TMLP_902D_KTS</v>
      </c>
      <c r="B3875" s="45" t="str">
        <f t="shared" si="122"/>
        <v>T-902D</v>
      </c>
      <c r="C3875" s="45" t="str">
        <f t="shared" si="121"/>
        <v>KTS</v>
      </c>
      <c r="D3875" s="6" t="s">
        <v>509</v>
      </c>
      <c r="E3875" s="7" t="s">
        <v>1459</v>
      </c>
      <c r="F3875" s="8"/>
      <c r="G3875" s="9"/>
      <c r="H3875" s="9">
        <v>14</v>
      </c>
      <c r="I3875" s="47"/>
      <c r="J3875" s="10"/>
    </row>
    <row r="3876" spans="1:10" x14ac:dyDescent="0.3">
      <c r="A3876" t="str" cm="1">
        <f t="array" ref="A3876">IFERROR(_xlfn.XLOOKUP(1,(Hoja1!$B$5:$B$1097=B3876)*(Hoja1!$E$5:$E$1097=_xlfn.MAXIFS(Hoja1!$E$5:$E$1097,Hoja1!$B$5:$B$1097,B3876,Hoja1!$E$5:$E$1097,"&lt;="&amp;E3876)),Hoja1!$C$5:$C$1097,""),"")</f>
        <v>TMLP_903D_KTS</v>
      </c>
      <c r="B3876" s="45" t="str">
        <f t="shared" si="122"/>
        <v>T-903D</v>
      </c>
      <c r="C3876" s="45" t="str">
        <f t="shared" si="121"/>
        <v>KTS</v>
      </c>
      <c r="D3876" s="6" t="s">
        <v>511</v>
      </c>
      <c r="E3876" s="7" t="s">
        <v>1460</v>
      </c>
      <c r="F3876" s="8"/>
      <c r="G3876" s="9"/>
      <c r="H3876" s="9">
        <v>19.100000000000001</v>
      </c>
      <c r="I3876" s="47"/>
      <c r="J3876" s="10"/>
    </row>
    <row r="3877" spans="1:10" x14ac:dyDescent="0.3">
      <c r="A3877" t="str" cm="1">
        <f t="array" ref="A3877">IFERROR(_xlfn.XLOOKUP(1,(Hoja1!$B$5:$B$1097=B3877)*(Hoja1!$E$5:$E$1097=_xlfn.MAXIFS(Hoja1!$E$5:$E$1097,Hoja1!$B$5:$B$1097,B3877,Hoja1!$E$5:$E$1097,"&lt;="&amp;E3877)),Hoja1!$C$5:$C$1097,""),"")</f>
        <v>CONST_200_JSA</v>
      </c>
      <c r="B3877" s="45" t="str">
        <f t="shared" si="122"/>
        <v>C-200</v>
      </c>
      <c r="C3877" s="45" t="str">
        <f t="shared" si="121"/>
        <v>JSA</v>
      </c>
      <c r="D3877" s="6" t="s">
        <v>548</v>
      </c>
      <c r="E3877" s="7" t="s">
        <v>1461</v>
      </c>
      <c r="F3877" s="8"/>
      <c r="G3877" s="9"/>
      <c r="H3877" s="9"/>
      <c r="I3877" s="47">
        <v>20000</v>
      </c>
      <c r="J3877" s="10">
        <v>8</v>
      </c>
    </row>
    <row r="3878" spans="1:10" x14ac:dyDescent="0.3">
      <c r="A3878" t="str" cm="1">
        <f t="array" ref="A3878">IFERROR(_xlfn.XLOOKUP(1,(Hoja1!$B$5:$B$1097=B3878)*(Hoja1!$E$5:$E$1097=_xlfn.MAXIFS(Hoja1!$E$5:$E$1097,Hoja1!$B$5:$B$1097,B3878,Hoja1!$E$5:$E$1097,"&lt;="&amp;E3878)),Hoja1!$C$5:$C$1097,""),"")</f>
        <v/>
      </c>
      <c r="B3878" s="45" t="str">
        <f t="shared" si="122"/>
        <v>T-925</v>
      </c>
      <c r="C3878" s="45" t="str">
        <f t="shared" si="121"/>
        <v/>
      </c>
      <c r="D3878" s="6" t="s">
        <v>549</v>
      </c>
      <c r="E3878" s="7" t="s">
        <v>1462</v>
      </c>
      <c r="F3878" s="8"/>
      <c r="G3878" s="9"/>
      <c r="H3878" s="9"/>
      <c r="I3878" s="47">
        <v>100000</v>
      </c>
      <c r="J3878" s="10">
        <v>7</v>
      </c>
    </row>
    <row r="3879" spans="1:10" x14ac:dyDescent="0.3">
      <c r="A3879" t="str" cm="1">
        <f t="array" ref="A3879">IFERROR(_xlfn.XLOOKUP(1,(Hoja1!$B$5:$B$1097=B3879)*(Hoja1!$E$5:$E$1097=_xlfn.MAXIFS(Hoja1!$E$5:$E$1097,Hoja1!$B$5:$B$1097,B3879,Hoja1!$E$5:$E$1097,"&lt;="&amp;E3879)),Hoja1!$C$5:$C$1097,""),"")</f>
        <v/>
      </c>
      <c r="B3879" s="45" t="str">
        <f t="shared" si="122"/>
        <v>T-925</v>
      </c>
      <c r="C3879" s="45" t="str">
        <f t="shared" si="121"/>
        <v/>
      </c>
      <c r="D3879" s="6" t="s">
        <v>549</v>
      </c>
      <c r="E3879" s="7" t="s">
        <v>1463</v>
      </c>
      <c r="F3879" s="8"/>
      <c r="G3879" s="9"/>
      <c r="H3879" s="9"/>
      <c r="I3879" s="47">
        <v>100000</v>
      </c>
      <c r="J3879" s="10">
        <v>7</v>
      </c>
    </row>
    <row r="3880" spans="1:10" x14ac:dyDescent="0.3">
      <c r="A3880" t="str" cm="1">
        <f t="array" ref="A3880">IFERROR(_xlfn.XLOOKUP(1,(Hoja1!$B$5:$B$1097=B3880)*(Hoja1!$E$5:$E$1097=_xlfn.MAXIFS(Hoja1!$E$5:$E$1097,Hoja1!$B$5:$B$1097,B3880,Hoja1!$E$5:$E$1097,"&lt;="&amp;E3880)),Hoja1!$C$5:$C$1097,""),"")</f>
        <v/>
      </c>
      <c r="B3880" s="45" t="str">
        <f t="shared" si="122"/>
        <v>T-925</v>
      </c>
      <c r="C3880" s="45" t="str">
        <f t="shared" si="121"/>
        <v/>
      </c>
      <c r="D3880" s="6" t="s">
        <v>549</v>
      </c>
      <c r="E3880" s="7" t="s">
        <v>1464</v>
      </c>
      <c r="F3880" s="8"/>
      <c r="G3880" s="9"/>
      <c r="H3880" s="9"/>
      <c r="I3880" s="47">
        <v>100000</v>
      </c>
      <c r="J3880" s="10">
        <v>7</v>
      </c>
    </row>
    <row r="3881" spans="1:10" x14ac:dyDescent="0.3">
      <c r="A3881" t="str" cm="1">
        <f t="array" ref="A3881">IFERROR(_xlfn.XLOOKUP(1,(Hoja1!$B$5:$B$1097=B3881)*(Hoja1!$E$5:$E$1097=_xlfn.MAXIFS(Hoja1!$E$5:$E$1097,Hoja1!$B$5:$B$1097,B3881,Hoja1!$E$5:$E$1097,"&lt;="&amp;E3881)),Hoja1!$C$5:$C$1097,""),"")</f>
        <v/>
      </c>
      <c r="B3881" s="45" t="str">
        <f t="shared" si="122"/>
        <v>T-925</v>
      </c>
      <c r="C3881" s="45" t="str">
        <f t="shared" si="121"/>
        <v/>
      </c>
      <c r="D3881" s="6" t="s">
        <v>549</v>
      </c>
      <c r="E3881" s="7" t="s">
        <v>1465</v>
      </c>
      <c r="F3881" s="8"/>
      <c r="G3881" s="9"/>
      <c r="H3881" s="9"/>
      <c r="I3881" s="47">
        <v>7000</v>
      </c>
      <c r="J3881" s="10">
        <v>7</v>
      </c>
    </row>
    <row r="3882" spans="1:10" x14ac:dyDescent="0.3">
      <c r="A3882" t="str" cm="1">
        <f t="array" ref="A3882">IFERROR(_xlfn.XLOOKUP(1,(Hoja1!$B$5:$B$1097=B3882)*(Hoja1!$E$5:$E$1097=_xlfn.MAXIFS(Hoja1!$E$5:$E$1097,Hoja1!$B$5:$B$1097,B3882,Hoja1!$E$5:$E$1097,"&lt;="&amp;E3882)),Hoja1!$C$5:$C$1097,""),"")</f>
        <v/>
      </c>
      <c r="B3882" s="45" t="str">
        <f t="shared" si="122"/>
        <v>T-925</v>
      </c>
      <c r="C3882" s="45" t="str">
        <f t="shared" si="121"/>
        <v/>
      </c>
      <c r="D3882" s="6" t="s">
        <v>549</v>
      </c>
      <c r="E3882" s="7" t="s">
        <v>1466</v>
      </c>
      <c r="F3882" s="8"/>
      <c r="G3882" s="9"/>
      <c r="H3882" s="9"/>
      <c r="I3882" s="47">
        <v>75000</v>
      </c>
      <c r="J3882" s="10">
        <v>7</v>
      </c>
    </row>
    <row r="3883" spans="1:10" x14ac:dyDescent="0.3">
      <c r="A3883" t="str" cm="1">
        <f t="array" ref="A3883">IFERROR(_xlfn.XLOOKUP(1,(Hoja1!$B$5:$B$1097=B3883)*(Hoja1!$E$5:$E$1097=_xlfn.MAXIFS(Hoja1!$E$5:$E$1097,Hoja1!$B$5:$B$1097,B3883,Hoja1!$E$5:$E$1097,"&lt;="&amp;E3883)),Hoja1!$C$5:$C$1097,""),"")</f>
        <v/>
      </c>
      <c r="B3883" s="45" t="str">
        <f t="shared" si="122"/>
        <v>T-925</v>
      </c>
      <c r="C3883" s="45" t="str">
        <f t="shared" si="121"/>
        <v/>
      </c>
      <c r="D3883" s="6" t="s">
        <v>549</v>
      </c>
      <c r="E3883" s="7" t="s">
        <v>1467</v>
      </c>
      <c r="F3883" s="8"/>
      <c r="G3883" s="9"/>
      <c r="H3883" s="9"/>
      <c r="I3883" s="47">
        <v>84000</v>
      </c>
      <c r="J3883" s="10">
        <v>7</v>
      </c>
    </row>
    <row r="3884" spans="1:10" x14ac:dyDescent="0.3">
      <c r="A3884" t="str" cm="1">
        <f t="array" ref="A3884">IFERROR(_xlfn.XLOOKUP(1,(Hoja1!$B$5:$B$1097=B3884)*(Hoja1!$E$5:$E$1097=_xlfn.MAXIFS(Hoja1!$E$5:$E$1097,Hoja1!$B$5:$B$1097,B3884,Hoja1!$E$5:$E$1097,"&lt;="&amp;E3884)),Hoja1!$C$5:$C$1097,""),"")</f>
        <v/>
      </c>
      <c r="B3884" s="45" t="str">
        <f t="shared" si="122"/>
        <v>T-925</v>
      </c>
      <c r="C3884" s="45" t="str">
        <f t="shared" si="121"/>
        <v/>
      </c>
      <c r="D3884" s="6" t="s">
        <v>549</v>
      </c>
      <c r="E3884" s="7" t="s">
        <v>1468</v>
      </c>
      <c r="F3884" s="8"/>
      <c r="G3884" s="9"/>
      <c r="H3884" s="9"/>
      <c r="I3884" s="47">
        <v>81000</v>
      </c>
      <c r="J3884" s="10">
        <v>7</v>
      </c>
    </row>
    <row r="3885" spans="1:10" x14ac:dyDescent="0.3">
      <c r="A3885" t="str" cm="1">
        <f t="array" ref="A3885">IFERROR(_xlfn.XLOOKUP(1,(Hoja1!$B$5:$B$1097=B3885)*(Hoja1!$E$5:$E$1097=_xlfn.MAXIFS(Hoja1!$E$5:$E$1097,Hoja1!$B$5:$B$1097,B3885,Hoja1!$E$5:$E$1097,"&lt;="&amp;E3885)),Hoja1!$C$5:$C$1097,""),"")</f>
        <v/>
      </c>
      <c r="B3885" s="45" t="str">
        <f t="shared" si="122"/>
        <v>T-925</v>
      </c>
      <c r="C3885" s="45" t="str">
        <f t="shared" si="121"/>
        <v/>
      </c>
      <c r="D3885" s="6" t="s">
        <v>549</v>
      </c>
      <c r="E3885" s="7" t="s">
        <v>1469</v>
      </c>
      <c r="F3885" s="8"/>
      <c r="G3885" s="9"/>
      <c r="H3885" s="9"/>
      <c r="I3885" s="47">
        <v>80000</v>
      </c>
      <c r="J3885" s="10">
        <v>7</v>
      </c>
    </row>
    <row r="3886" spans="1:10" x14ac:dyDescent="0.3">
      <c r="A3886" t="str" cm="1">
        <f t="array" ref="A3886">IFERROR(_xlfn.XLOOKUP(1,(Hoja1!$B$5:$B$1097=B3886)*(Hoja1!$E$5:$E$1097=_xlfn.MAXIFS(Hoja1!$E$5:$E$1097,Hoja1!$B$5:$B$1097,B3886,Hoja1!$E$5:$E$1097,"&lt;="&amp;E3886)),Hoja1!$C$5:$C$1097,""),"")</f>
        <v/>
      </c>
      <c r="B3886" s="45" t="str">
        <f t="shared" si="122"/>
        <v>T-925</v>
      </c>
      <c r="C3886" s="45" t="str">
        <f t="shared" si="121"/>
        <v/>
      </c>
      <c r="D3886" s="6" t="s">
        <v>549</v>
      </c>
      <c r="E3886" s="7" t="s">
        <v>1470</v>
      </c>
      <c r="F3886" s="8"/>
      <c r="G3886" s="9"/>
      <c r="H3886" s="9"/>
      <c r="I3886" s="47">
        <v>78000</v>
      </c>
      <c r="J3886" s="10">
        <v>7</v>
      </c>
    </row>
    <row r="3887" spans="1:10" x14ac:dyDescent="0.3">
      <c r="A3887" t="str" cm="1">
        <f t="array" ref="A3887">IFERROR(_xlfn.XLOOKUP(1,(Hoja1!$B$5:$B$1097=B3887)*(Hoja1!$E$5:$E$1097=_xlfn.MAXIFS(Hoja1!$E$5:$E$1097,Hoja1!$B$5:$B$1097,B3887,Hoja1!$E$5:$E$1097,"&lt;="&amp;E3887)),Hoja1!$C$5:$C$1097,""),"")</f>
        <v/>
      </c>
      <c r="B3887" s="45" t="str">
        <f t="shared" si="122"/>
        <v>T-925</v>
      </c>
      <c r="C3887" s="45" t="str">
        <f t="shared" si="121"/>
        <v/>
      </c>
      <c r="D3887" s="6" t="s">
        <v>549</v>
      </c>
      <c r="E3887" s="7" t="s">
        <v>1471</v>
      </c>
      <c r="F3887" s="8"/>
      <c r="G3887" s="9"/>
      <c r="H3887" s="9"/>
      <c r="I3887" s="47">
        <v>76000</v>
      </c>
      <c r="J3887" s="10">
        <v>7</v>
      </c>
    </row>
    <row r="3888" spans="1:10" x14ac:dyDescent="0.3">
      <c r="A3888" t="str" cm="1">
        <f t="array" ref="A3888">IFERROR(_xlfn.XLOOKUP(1,(Hoja1!$B$5:$B$1097=B3888)*(Hoja1!$E$5:$E$1097=_xlfn.MAXIFS(Hoja1!$E$5:$E$1097,Hoja1!$B$5:$B$1097,B3888,Hoja1!$E$5:$E$1097,"&lt;="&amp;E3888)),Hoja1!$C$5:$C$1097,""),"")</f>
        <v/>
      </c>
      <c r="B3888" s="45" t="str">
        <f t="shared" si="122"/>
        <v>T-925</v>
      </c>
      <c r="C3888" s="45" t="str">
        <f t="shared" si="121"/>
        <v/>
      </c>
      <c r="D3888" s="6" t="s">
        <v>549</v>
      </c>
      <c r="E3888" s="7" t="s">
        <v>1472</v>
      </c>
      <c r="F3888" s="8"/>
      <c r="G3888" s="9"/>
      <c r="H3888" s="9"/>
      <c r="I3888" s="47">
        <v>78000</v>
      </c>
      <c r="J3888" s="10">
        <v>7</v>
      </c>
    </row>
    <row r="3889" spans="1:10" x14ac:dyDescent="0.3">
      <c r="A3889" t="str" cm="1">
        <f t="array" ref="A3889">IFERROR(_xlfn.XLOOKUP(1,(Hoja1!$B$5:$B$1097=B3889)*(Hoja1!$E$5:$E$1097=_xlfn.MAXIFS(Hoja1!$E$5:$E$1097,Hoja1!$B$5:$B$1097,B3889,Hoja1!$E$5:$E$1097,"&lt;="&amp;E3889)),Hoja1!$C$5:$C$1097,""),"")</f>
        <v/>
      </c>
      <c r="B3889" s="45" t="str">
        <f t="shared" si="122"/>
        <v>T-925</v>
      </c>
      <c r="C3889" s="45" t="str">
        <f t="shared" si="121"/>
        <v/>
      </c>
      <c r="D3889" s="6" t="s">
        <v>549</v>
      </c>
      <c r="E3889" s="7" t="s">
        <v>1473</v>
      </c>
      <c r="F3889" s="8"/>
      <c r="G3889" s="9"/>
      <c r="H3889" s="9"/>
      <c r="I3889" s="47">
        <v>76000</v>
      </c>
      <c r="J3889" s="10">
        <v>7</v>
      </c>
    </row>
    <row r="3890" spans="1:10" x14ac:dyDescent="0.3">
      <c r="A3890" t="str" cm="1">
        <f t="array" ref="A3890">IFERROR(_xlfn.XLOOKUP(1,(Hoja1!$B$5:$B$1097=B3890)*(Hoja1!$E$5:$E$1097=_xlfn.MAXIFS(Hoja1!$E$5:$E$1097,Hoja1!$B$5:$B$1097,B3890,Hoja1!$E$5:$E$1097,"&lt;="&amp;E3890)),Hoja1!$C$5:$C$1097,""),"")</f>
        <v/>
      </c>
      <c r="B3890" s="45" t="str">
        <f t="shared" si="122"/>
        <v>T-925</v>
      </c>
      <c r="C3890" s="45" t="str">
        <f t="shared" si="121"/>
        <v/>
      </c>
      <c r="D3890" s="6" t="s">
        <v>549</v>
      </c>
      <c r="E3890" s="7" t="s">
        <v>1474</v>
      </c>
      <c r="F3890" s="8"/>
      <c r="G3890" s="9"/>
      <c r="H3890" s="9"/>
      <c r="I3890" s="47">
        <v>78000</v>
      </c>
      <c r="J3890" s="10">
        <v>7</v>
      </c>
    </row>
    <row r="3891" spans="1:10" x14ac:dyDescent="0.3">
      <c r="A3891" t="str" cm="1">
        <f t="array" ref="A3891">IFERROR(_xlfn.XLOOKUP(1,(Hoja1!$B$5:$B$1097=B3891)*(Hoja1!$E$5:$E$1097=_xlfn.MAXIFS(Hoja1!$E$5:$E$1097,Hoja1!$B$5:$B$1097,B3891,Hoja1!$E$5:$E$1097,"&lt;="&amp;E3891)),Hoja1!$C$5:$C$1097,""),"")</f>
        <v/>
      </c>
      <c r="B3891" s="45" t="str">
        <f t="shared" si="122"/>
        <v>T-925</v>
      </c>
      <c r="C3891" s="45" t="str">
        <f t="shared" si="121"/>
        <v/>
      </c>
      <c r="D3891" s="6" t="s">
        <v>549</v>
      </c>
      <c r="E3891" s="7" t="s">
        <v>1475</v>
      </c>
      <c r="F3891" s="8"/>
      <c r="G3891" s="9"/>
      <c r="H3891" s="9"/>
      <c r="I3891" s="47">
        <v>78000</v>
      </c>
      <c r="J3891" s="10">
        <v>7</v>
      </c>
    </row>
    <row r="3892" spans="1:10" x14ac:dyDescent="0.3">
      <c r="A3892" t="str" cm="1">
        <f t="array" ref="A3892">IFERROR(_xlfn.XLOOKUP(1,(Hoja1!$B$5:$B$1097=B3892)*(Hoja1!$E$5:$E$1097=_xlfn.MAXIFS(Hoja1!$E$5:$E$1097,Hoja1!$B$5:$B$1097,B3892,Hoja1!$E$5:$E$1097,"&lt;="&amp;E3892)),Hoja1!$C$5:$C$1097,""),"")</f>
        <v>CONST_1122_JSA</v>
      </c>
      <c r="B3892" s="45" t="str">
        <f t="shared" si="122"/>
        <v>C-1122</v>
      </c>
      <c r="C3892" s="45" t="str">
        <f t="shared" si="121"/>
        <v>JSA</v>
      </c>
      <c r="D3892" s="6" t="s">
        <v>481</v>
      </c>
      <c r="E3892" s="7" t="s">
        <v>1476</v>
      </c>
      <c r="F3892" s="8"/>
      <c r="G3892" s="9"/>
      <c r="H3892" s="9"/>
      <c r="I3892" s="47">
        <v>20000</v>
      </c>
      <c r="J3892" s="10">
        <v>8</v>
      </c>
    </row>
    <row r="3893" spans="1:10" x14ac:dyDescent="0.3">
      <c r="A3893" t="str" cm="1">
        <f t="array" ref="A3893">IFERROR(_xlfn.XLOOKUP(1,(Hoja1!$B$5:$B$1097=B3893)*(Hoja1!$E$5:$E$1097=_xlfn.MAXIFS(Hoja1!$E$5:$E$1097,Hoja1!$B$5:$B$1097,B3893,Hoja1!$E$5:$E$1097,"&lt;="&amp;E3893)),Hoja1!$C$5:$C$1097,""),"")</f>
        <v>TMLP_902_KTIA</v>
      </c>
      <c r="B3893" s="45" t="str">
        <f t="shared" si="122"/>
        <v>T-902</v>
      </c>
      <c r="C3893" s="45" t="str">
        <f t="shared" si="121"/>
        <v>KTIA</v>
      </c>
      <c r="D3893" s="6" t="s">
        <v>512</v>
      </c>
      <c r="E3893" s="7" t="s">
        <v>1473</v>
      </c>
      <c r="F3893" s="8"/>
      <c r="G3893" s="9"/>
      <c r="H3893" s="9"/>
      <c r="I3893" s="47">
        <v>40000</v>
      </c>
      <c r="J3893" s="10">
        <v>8</v>
      </c>
    </row>
    <row r="3894" spans="1:10" x14ac:dyDescent="0.3">
      <c r="A3894" t="str" cm="1">
        <f t="array" ref="A3894">IFERROR(_xlfn.XLOOKUP(1,(Hoja1!$B$5:$B$1097=B3894)*(Hoja1!$E$5:$E$1097=_xlfn.MAXIFS(Hoja1!$E$5:$E$1097,Hoja1!$B$5:$B$1097,B3894,Hoja1!$E$5:$E$1097,"&lt;="&amp;E3894)),Hoja1!$C$5:$C$1097,""),"")</f>
        <v>CONST_1184_KTIA</v>
      </c>
      <c r="B3894" s="45" t="str">
        <f t="shared" si="122"/>
        <v>C-1184</v>
      </c>
      <c r="C3894" s="45" t="str">
        <f t="shared" si="121"/>
        <v>KTIA</v>
      </c>
      <c r="D3894" s="6" t="s">
        <v>483</v>
      </c>
      <c r="E3894" s="7" t="s">
        <v>1477</v>
      </c>
      <c r="F3894" s="8"/>
      <c r="G3894" s="9"/>
      <c r="H3894" s="9"/>
      <c r="I3894" s="47">
        <v>30000</v>
      </c>
      <c r="J3894" s="10">
        <v>8</v>
      </c>
    </row>
    <row r="3895" spans="1:10" x14ac:dyDescent="0.3">
      <c r="A3895" t="str" cm="1">
        <f t="array" ref="A3895">IFERROR(_xlfn.XLOOKUP(1,(Hoja1!$B$5:$B$1097=B3895)*(Hoja1!$E$5:$E$1097=_xlfn.MAXIFS(Hoja1!$E$5:$E$1097,Hoja1!$B$5:$B$1097,B3895,Hoja1!$E$5:$E$1097,"&lt;="&amp;E3895)),Hoja1!$C$5:$C$1097,""),"")</f>
        <v>TMLP_958_KTIA</v>
      </c>
      <c r="B3895" s="45" t="str">
        <f t="shared" si="122"/>
        <v>T-958</v>
      </c>
      <c r="C3895" s="45" t="str">
        <f t="shared" si="121"/>
        <v>KTIA</v>
      </c>
      <c r="D3895" s="6" t="s">
        <v>476</v>
      </c>
      <c r="E3895" s="7" t="s">
        <v>1478</v>
      </c>
      <c r="F3895" s="8"/>
      <c r="G3895" s="9"/>
      <c r="H3895" s="9"/>
      <c r="I3895" s="47">
        <v>48000</v>
      </c>
      <c r="J3895" s="10">
        <v>8</v>
      </c>
    </row>
    <row r="3896" spans="1:10" x14ac:dyDescent="0.3">
      <c r="A3896" t="str" cm="1">
        <f t="array" ref="A3896">IFERROR(_xlfn.XLOOKUP(1,(Hoja1!$B$5:$B$1097=B3896)*(Hoja1!$E$5:$E$1097=_xlfn.MAXIFS(Hoja1!$E$5:$E$1097,Hoja1!$B$5:$B$1097,B3896,Hoja1!$E$5:$E$1097,"&lt;="&amp;E3896)),Hoja1!$C$5:$C$1097,""),"")</f>
        <v>CONST_1158D_KTIA</v>
      </c>
      <c r="B3896" s="45" t="str">
        <f t="shared" si="122"/>
        <v>C-1158D</v>
      </c>
      <c r="C3896" s="45" t="str">
        <f t="shared" si="121"/>
        <v>KTIA</v>
      </c>
      <c r="D3896" s="6" t="s">
        <v>541</v>
      </c>
      <c r="E3896" s="7" t="s">
        <v>1474</v>
      </c>
      <c r="F3896" s="8"/>
      <c r="G3896" s="9"/>
      <c r="H3896" s="9"/>
      <c r="I3896" s="47">
        <v>85000</v>
      </c>
      <c r="J3896" s="10">
        <v>8</v>
      </c>
    </row>
    <row r="3897" spans="1:10" x14ac:dyDescent="0.3">
      <c r="A3897" t="str" cm="1">
        <f t="array" ref="A3897">IFERROR(_xlfn.XLOOKUP(1,(Hoja1!$B$5:$B$1097=B3897)*(Hoja1!$E$5:$E$1097=_xlfn.MAXIFS(Hoja1!$E$5:$E$1097,Hoja1!$B$5:$B$1097,B3897,Hoja1!$E$5:$E$1097,"&lt;="&amp;E3897)),Hoja1!$C$5:$C$1097,""),"")</f>
        <v>CONST_1115D_KTIA</v>
      </c>
      <c r="B3897" s="45" t="str">
        <f t="shared" si="122"/>
        <v>C-1115D</v>
      </c>
      <c r="C3897" s="45" t="str">
        <f t="shared" si="121"/>
        <v>KTIA</v>
      </c>
      <c r="D3897" s="6" t="s">
        <v>500</v>
      </c>
      <c r="E3897" s="7" t="s">
        <v>1474</v>
      </c>
      <c r="F3897" s="8"/>
      <c r="G3897" s="9"/>
      <c r="H3897" s="9"/>
      <c r="I3897" s="47">
        <v>90000</v>
      </c>
      <c r="J3897" s="10">
        <v>7</v>
      </c>
    </row>
    <row r="3898" spans="1:10" x14ac:dyDescent="0.3">
      <c r="A3898" t="str" cm="1">
        <f t="array" ref="A3898">IFERROR(_xlfn.XLOOKUP(1,(Hoja1!$B$5:$B$1097=B3898)*(Hoja1!$E$5:$E$1097=_xlfn.MAXIFS(Hoja1!$E$5:$E$1097,Hoja1!$B$5:$B$1097,B3898,Hoja1!$E$5:$E$1097,"&lt;="&amp;E3898)),Hoja1!$C$5:$C$1097,""),"")</f>
        <v>CONST_1122_JSA</v>
      </c>
      <c r="B3898" s="45" t="str">
        <f t="shared" si="122"/>
        <v>C-1122</v>
      </c>
      <c r="C3898" s="45" t="str">
        <f t="shared" si="121"/>
        <v>JSA</v>
      </c>
      <c r="D3898" s="6" t="s">
        <v>481</v>
      </c>
      <c r="E3898" s="7" t="s">
        <v>1479</v>
      </c>
      <c r="F3898" s="8"/>
      <c r="G3898" s="9"/>
      <c r="H3898" s="9"/>
      <c r="I3898" s="47">
        <v>20000</v>
      </c>
      <c r="J3898" s="10">
        <v>8</v>
      </c>
    </row>
    <row r="3899" spans="1:10" x14ac:dyDescent="0.3">
      <c r="A3899" t="str" cm="1">
        <f t="array" ref="A3899">IFERROR(_xlfn.XLOOKUP(1,(Hoja1!$B$5:$B$1097=B3899)*(Hoja1!$E$5:$E$1097=_xlfn.MAXIFS(Hoja1!$E$5:$E$1097,Hoja1!$B$5:$B$1097,B3899,Hoja1!$E$5:$E$1097,"&lt;="&amp;E3899)),Hoja1!$C$5:$C$1097,""),"")</f>
        <v>CONST_1158D_KTIA</v>
      </c>
      <c r="B3899" s="45" t="str">
        <f t="shared" si="122"/>
        <v>C-1158D</v>
      </c>
      <c r="C3899" s="45" t="str">
        <f t="shared" si="121"/>
        <v>KTIA</v>
      </c>
      <c r="D3899" s="6" t="s">
        <v>541</v>
      </c>
      <c r="E3899" s="7" t="s">
        <v>1480</v>
      </c>
      <c r="F3899" s="8"/>
      <c r="G3899" s="9"/>
      <c r="H3899" s="9"/>
      <c r="I3899" s="47">
        <v>80000</v>
      </c>
      <c r="J3899" s="10">
        <v>7</v>
      </c>
    </row>
    <row r="3900" spans="1:10" x14ac:dyDescent="0.3">
      <c r="A3900" t="str" cm="1">
        <f t="array" ref="A3900">IFERROR(_xlfn.XLOOKUP(1,(Hoja1!$B$5:$B$1097=B3900)*(Hoja1!$E$5:$E$1097=_xlfn.MAXIFS(Hoja1!$E$5:$E$1097,Hoja1!$B$5:$B$1097,B3900,Hoja1!$E$5:$E$1097,"&lt;="&amp;E3900)),Hoja1!$C$5:$C$1097,""),"")</f>
        <v>CONST_1122_JSA</v>
      </c>
      <c r="B3900" s="45" t="str">
        <f t="shared" si="122"/>
        <v>C-1122</v>
      </c>
      <c r="C3900" s="45" t="str">
        <f t="shared" si="121"/>
        <v>JSA</v>
      </c>
      <c r="D3900" s="6" t="s">
        <v>481</v>
      </c>
      <c r="E3900" s="7" t="s">
        <v>1481</v>
      </c>
      <c r="F3900" s="8"/>
      <c r="G3900" s="9"/>
      <c r="H3900" s="9"/>
      <c r="I3900" s="47">
        <v>21000</v>
      </c>
      <c r="J3900" s="10">
        <v>8</v>
      </c>
    </row>
    <row r="3901" spans="1:10" x14ac:dyDescent="0.3">
      <c r="A3901" t="str" cm="1">
        <f t="array" ref="A3901">IFERROR(_xlfn.XLOOKUP(1,(Hoja1!$B$5:$B$1097=B3901)*(Hoja1!$E$5:$E$1097=_xlfn.MAXIFS(Hoja1!$E$5:$E$1097,Hoja1!$B$5:$B$1097,B3901,Hoja1!$E$5:$E$1097,"&lt;="&amp;E3901)),Hoja1!$C$5:$C$1097,""),"")</f>
        <v>CONST_1122_JSA</v>
      </c>
      <c r="B3901" s="45" t="str">
        <f t="shared" si="122"/>
        <v>C-1122</v>
      </c>
      <c r="C3901" s="45" t="str">
        <f t="shared" si="121"/>
        <v>JSA</v>
      </c>
      <c r="D3901" s="6" t="s">
        <v>481</v>
      </c>
      <c r="E3901" s="7" t="s">
        <v>1482</v>
      </c>
      <c r="F3901" s="8"/>
      <c r="G3901" s="9"/>
      <c r="H3901" s="9"/>
      <c r="I3901" s="47">
        <v>21000</v>
      </c>
      <c r="J3901" s="10">
        <v>8</v>
      </c>
    </row>
    <row r="3902" spans="1:10" x14ac:dyDescent="0.3">
      <c r="A3902" t="str" cm="1">
        <f t="array" ref="A3902">IFERROR(_xlfn.XLOOKUP(1,(Hoja1!$B$5:$B$1097=B3902)*(Hoja1!$E$5:$E$1097=_xlfn.MAXIFS(Hoja1!$E$5:$E$1097,Hoja1!$B$5:$B$1097,B3902,Hoja1!$E$5:$E$1097,"&lt;="&amp;E3902)),Hoja1!$C$5:$C$1097,""),"")</f>
        <v>CONST_1158D_KTIA</v>
      </c>
      <c r="B3902" s="45" t="str">
        <f t="shared" si="122"/>
        <v>C-1158D</v>
      </c>
      <c r="C3902" s="45" t="str">
        <f t="shared" si="121"/>
        <v>KTIA</v>
      </c>
      <c r="D3902" s="6" t="s">
        <v>541</v>
      </c>
      <c r="E3902" s="7" t="s">
        <v>1483</v>
      </c>
      <c r="F3902" s="8"/>
      <c r="G3902" s="9"/>
      <c r="H3902" s="9"/>
      <c r="I3902" s="47">
        <v>31000</v>
      </c>
      <c r="J3902" s="10">
        <v>7</v>
      </c>
    </row>
    <row r="3903" spans="1:10" x14ac:dyDescent="0.3">
      <c r="A3903" t="str" cm="1">
        <f t="array" ref="A3903">IFERROR(_xlfn.XLOOKUP(1,(Hoja1!$B$5:$B$1097=B3903)*(Hoja1!$E$5:$E$1097=_xlfn.MAXIFS(Hoja1!$E$5:$E$1097,Hoja1!$B$5:$B$1097,B3903,Hoja1!$E$5:$E$1097,"&lt;="&amp;E3903)),Hoja1!$C$5:$C$1097,""),"")</f>
        <v>CONST_1158D_KTIA</v>
      </c>
      <c r="B3903" s="45" t="str">
        <f t="shared" si="122"/>
        <v>C-1158D</v>
      </c>
      <c r="C3903" s="45" t="str">
        <f t="shared" si="121"/>
        <v>KTIA</v>
      </c>
      <c r="D3903" s="6" t="s">
        <v>541</v>
      </c>
      <c r="E3903" s="7" t="s">
        <v>1484</v>
      </c>
      <c r="F3903" s="8"/>
      <c r="G3903" s="9"/>
      <c r="H3903" s="9"/>
      <c r="I3903" s="47">
        <v>31000</v>
      </c>
      <c r="J3903" s="10">
        <v>7</v>
      </c>
    </row>
    <row r="3904" spans="1:10" x14ac:dyDescent="0.3">
      <c r="A3904" t="str" cm="1">
        <f t="array" ref="A3904">IFERROR(_xlfn.XLOOKUP(1,(Hoja1!$B$5:$B$1097=B3904)*(Hoja1!$E$5:$E$1097=_xlfn.MAXIFS(Hoja1!$E$5:$E$1097,Hoja1!$B$5:$B$1097,B3904,Hoja1!$E$5:$E$1097,"&lt;="&amp;E3904)),Hoja1!$C$5:$C$1097,""),"")</f>
        <v>CONST_1158D_KTIA</v>
      </c>
      <c r="B3904" s="45" t="str">
        <f t="shared" si="122"/>
        <v>C-1158D</v>
      </c>
      <c r="C3904" s="45" t="str">
        <f t="shared" si="121"/>
        <v>KTIA</v>
      </c>
      <c r="D3904" s="6" t="s">
        <v>541</v>
      </c>
      <c r="E3904" s="7" t="s">
        <v>1485</v>
      </c>
      <c r="F3904" s="8"/>
      <c r="G3904" s="9"/>
      <c r="H3904" s="9"/>
      <c r="I3904" s="47">
        <v>31000</v>
      </c>
      <c r="J3904" s="10">
        <v>7</v>
      </c>
    </row>
    <row r="3905" spans="1:10" x14ac:dyDescent="0.3">
      <c r="A3905" t="str" cm="1">
        <f t="array" ref="A3905">IFERROR(_xlfn.XLOOKUP(1,(Hoja1!$B$5:$B$1097=B3905)*(Hoja1!$E$5:$E$1097=_xlfn.MAXIFS(Hoja1!$E$5:$E$1097,Hoja1!$B$5:$B$1097,B3905,Hoja1!$E$5:$E$1097,"&lt;="&amp;E3905)),Hoja1!$C$5:$C$1097,""),"")</f>
        <v/>
      </c>
      <c r="B3905" s="45" t="str">
        <f t="shared" si="122"/>
        <v>C-1117</v>
      </c>
      <c r="C3905" s="45" t="str">
        <f t="shared" si="121"/>
        <v/>
      </c>
      <c r="D3905" s="6" t="s">
        <v>492</v>
      </c>
      <c r="E3905" s="7" t="s">
        <v>1486</v>
      </c>
      <c r="F3905" s="8"/>
      <c r="G3905" s="9"/>
      <c r="H3905" s="9"/>
      <c r="I3905" s="47">
        <v>70000</v>
      </c>
      <c r="J3905" s="10">
        <v>5</v>
      </c>
    </row>
    <row r="3906" spans="1:10" x14ac:dyDescent="0.3">
      <c r="A3906" t="str" cm="1">
        <f t="array" ref="A3906">IFERROR(_xlfn.XLOOKUP(1,(Hoja1!$B$5:$B$1097=B3906)*(Hoja1!$E$5:$E$1097=_xlfn.MAXIFS(Hoja1!$E$5:$E$1097,Hoja1!$B$5:$B$1097,B3906,Hoja1!$E$5:$E$1097,"&lt;="&amp;E3906)),Hoja1!$C$5:$C$1097,""),"")</f>
        <v>CONST_1184_KTIA</v>
      </c>
      <c r="B3906" s="45" t="str">
        <f t="shared" si="122"/>
        <v>C-1184</v>
      </c>
      <c r="C3906" s="45" t="str">
        <f t="shared" si="121"/>
        <v>KTIA</v>
      </c>
      <c r="D3906" s="6" t="s">
        <v>483</v>
      </c>
      <c r="E3906" s="7" t="s">
        <v>1487</v>
      </c>
      <c r="F3906" s="8"/>
      <c r="G3906" s="9"/>
      <c r="H3906" s="9"/>
      <c r="I3906" s="47">
        <v>58000</v>
      </c>
      <c r="J3906" s="10">
        <v>7</v>
      </c>
    </row>
    <row r="3907" spans="1:10" x14ac:dyDescent="0.3">
      <c r="A3907" t="str" cm="1">
        <f t="array" ref="A3907">IFERROR(_xlfn.XLOOKUP(1,(Hoja1!$B$5:$B$1097=B3907)*(Hoja1!$E$5:$E$1097=_xlfn.MAXIFS(Hoja1!$E$5:$E$1097,Hoja1!$B$5:$B$1097,B3907,Hoja1!$E$5:$E$1097,"&lt;="&amp;E3907)),Hoja1!$C$5:$C$1097,""),"")</f>
        <v>CONST_1180_KTIA</v>
      </c>
      <c r="B3907" s="45" t="str">
        <f t="shared" si="122"/>
        <v>C-1180</v>
      </c>
      <c r="C3907" s="45" t="str">
        <f t="shared" ref="C3907:C3970" si="123">IFERROR(MID(A3907,FIND("_",A3907,FIND("_",A3907)+1)+1,LEN(A3907)),"")</f>
        <v>KTIA</v>
      </c>
      <c r="D3907" s="6" t="s">
        <v>475</v>
      </c>
      <c r="E3907" s="7" t="s">
        <v>1488</v>
      </c>
      <c r="F3907" s="8"/>
      <c r="G3907" s="9"/>
      <c r="H3907" s="9"/>
      <c r="I3907" s="47">
        <v>17000</v>
      </c>
      <c r="J3907" s="10">
        <v>7</v>
      </c>
    </row>
    <row r="3908" spans="1:10" x14ac:dyDescent="0.3">
      <c r="A3908" t="str" cm="1">
        <f t="array" ref="A3908">IFERROR(_xlfn.XLOOKUP(1,(Hoja1!$B$5:$B$1097=B3908)*(Hoja1!$E$5:$E$1097=_xlfn.MAXIFS(Hoja1!$E$5:$E$1097,Hoja1!$B$5:$B$1097,B3908,Hoja1!$E$5:$E$1097,"&lt;="&amp;E3908)),Hoja1!$C$5:$C$1097,""),"")</f>
        <v>CONST_1138_JSA</v>
      </c>
      <c r="B3908" s="45" t="str">
        <f t="shared" si="122"/>
        <v>C-1138</v>
      </c>
      <c r="C3908" s="45" t="str">
        <f t="shared" si="123"/>
        <v>JSA</v>
      </c>
      <c r="D3908" s="6" t="s">
        <v>493</v>
      </c>
      <c r="E3908" s="7" t="s">
        <v>1489</v>
      </c>
      <c r="F3908" s="8"/>
      <c r="G3908" s="9"/>
      <c r="H3908" s="9"/>
      <c r="I3908" s="47">
        <v>39000</v>
      </c>
      <c r="J3908" s="10">
        <v>8</v>
      </c>
    </row>
    <row r="3909" spans="1:10" x14ac:dyDescent="0.3">
      <c r="A3909" t="str" cm="1">
        <f t="array" ref="A3909">IFERROR(_xlfn.XLOOKUP(1,(Hoja1!$B$5:$B$1097=B3909)*(Hoja1!$E$5:$E$1097=_xlfn.MAXIFS(Hoja1!$E$5:$E$1097,Hoja1!$B$5:$B$1097,B3909,Hoja1!$E$5:$E$1097,"&lt;="&amp;E3909)),Hoja1!$C$5:$C$1097,""),"")</f>
        <v>CONST_1149_KTIA</v>
      </c>
      <c r="B3909" s="45" t="str">
        <f t="shared" si="122"/>
        <v>C-1149</v>
      </c>
      <c r="C3909" s="45" t="str">
        <f t="shared" si="123"/>
        <v>KTIA</v>
      </c>
      <c r="D3909" s="6" t="s">
        <v>480</v>
      </c>
      <c r="E3909" s="7" t="s">
        <v>1490</v>
      </c>
      <c r="F3909" s="8"/>
      <c r="G3909" s="9"/>
      <c r="H3909" s="9"/>
      <c r="I3909" s="47">
        <v>30000</v>
      </c>
      <c r="J3909" s="10">
        <v>8</v>
      </c>
    </row>
    <row r="3910" spans="1:10" x14ac:dyDescent="0.3">
      <c r="A3910" t="str" cm="1">
        <f t="array" ref="A3910">IFERROR(_xlfn.XLOOKUP(1,(Hoja1!$B$5:$B$1097=B3910)*(Hoja1!$E$5:$E$1097=_xlfn.MAXIFS(Hoja1!$E$5:$E$1097,Hoja1!$B$5:$B$1097,B3910,Hoja1!$E$5:$E$1097,"&lt;="&amp;E3910)),Hoja1!$C$5:$C$1097,""),"")</f>
        <v>CONST_1154_JSA</v>
      </c>
      <c r="B3910" s="45" t="str">
        <f t="shared" si="122"/>
        <v>C-1154</v>
      </c>
      <c r="C3910" s="45" t="str">
        <f t="shared" si="123"/>
        <v>JSA</v>
      </c>
      <c r="D3910" s="6" t="s">
        <v>478</v>
      </c>
      <c r="E3910" s="7" t="s">
        <v>1491</v>
      </c>
      <c r="F3910" s="8"/>
      <c r="G3910" s="9"/>
      <c r="H3910" s="9"/>
      <c r="I3910" s="47">
        <v>30000</v>
      </c>
      <c r="J3910" s="10">
        <v>8</v>
      </c>
    </row>
    <row r="3911" spans="1:10" x14ac:dyDescent="0.3">
      <c r="A3911" t="str" cm="1">
        <f t="array" ref="A3911">IFERROR(_xlfn.XLOOKUP(1,(Hoja1!$B$5:$B$1097=B3911)*(Hoja1!$E$5:$E$1097=_xlfn.MAXIFS(Hoja1!$E$5:$E$1097,Hoja1!$B$5:$B$1097,B3911,Hoja1!$E$5:$E$1097,"&lt;="&amp;E3911)),Hoja1!$C$5:$C$1097,""),"")</f>
        <v>CONST_1111D_KTIA</v>
      </c>
      <c r="B3911" s="45" t="str">
        <f t="shared" si="122"/>
        <v>C-1111D</v>
      </c>
      <c r="C3911" s="45" t="str">
        <f t="shared" si="123"/>
        <v>KTIA</v>
      </c>
      <c r="D3911" s="6" t="s">
        <v>499</v>
      </c>
      <c r="E3911" s="7" t="s">
        <v>1492</v>
      </c>
      <c r="F3911" s="8"/>
      <c r="G3911" s="9"/>
      <c r="H3911" s="9"/>
      <c r="I3911" s="47">
        <v>53000</v>
      </c>
      <c r="J3911" s="10">
        <v>7</v>
      </c>
    </row>
    <row r="3912" spans="1:10" x14ac:dyDescent="0.3">
      <c r="A3912" t="str" cm="1">
        <f t="array" ref="A3912">IFERROR(_xlfn.XLOOKUP(1,(Hoja1!$B$5:$B$1097=B3912)*(Hoja1!$E$5:$E$1097=_xlfn.MAXIFS(Hoja1!$E$5:$E$1097,Hoja1!$B$5:$B$1097,B3912,Hoja1!$E$5:$E$1097,"&lt;="&amp;E3912)),Hoja1!$C$5:$C$1097,""),"")</f>
        <v>CONST_1111_JSA</v>
      </c>
      <c r="B3912" s="45" t="str">
        <f t="shared" si="122"/>
        <v>C-1111</v>
      </c>
      <c r="C3912" s="45" t="str">
        <f t="shared" si="123"/>
        <v>JSA</v>
      </c>
      <c r="D3912" s="6" t="s">
        <v>479</v>
      </c>
      <c r="E3912" s="7" t="s">
        <v>1493</v>
      </c>
      <c r="F3912" s="8"/>
      <c r="G3912" s="9"/>
      <c r="H3912" s="9"/>
      <c r="I3912" s="47">
        <v>55000</v>
      </c>
      <c r="J3912" s="10">
        <v>8</v>
      </c>
    </row>
    <row r="3913" spans="1:10" x14ac:dyDescent="0.3">
      <c r="A3913" t="str" cm="1">
        <f t="array" ref="A3913">IFERROR(_xlfn.XLOOKUP(1,(Hoja1!$B$5:$B$1097=B3913)*(Hoja1!$E$5:$E$1097=_xlfn.MAXIFS(Hoja1!$E$5:$E$1097,Hoja1!$B$5:$B$1097,B3913,Hoja1!$E$5:$E$1097,"&lt;="&amp;E3913)),Hoja1!$C$5:$C$1097,""),"")</f>
        <v>TMLP_958_KTIA</v>
      </c>
      <c r="B3913" s="45" t="str">
        <f t="shared" si="122"/>
        <v>T-958</v>
      </c>
      <c r="C3913" s="45" t="str">
        <f t="shared" si="123"/>
        <v>KTIA</v>
      </c>
      <c r="D3913" s="6" t="s">
        <v>476</v>
      </c>
      <c r="E3913" s="7" t="s">
        <v>1494</v>
      </c>
      <c r="F3913" s="8"/>
      <c r="G3913" s="9"/>
      <c r="H3913" s="9"/>
      <c r="I3913" s="47">
        <v>44000</v>
      </c>
      <c r="J3913" s="10">
        <v>8</v>
      </c>
    </row>
    <row r="3914" spans="1:10" x14ac:dyDescent="0.3">
      <c r="A3914" t="str" cm="1">
        <f t="array" ref="A3914">IFERROR(_xlfn.XLOOKUP(1,(Hoja1!$B$5:$B$1097=B3914)*(Hoja1!$E$5:$E$1097=_xlfn.MAXIFS(Hoja1!$E$5:$E$1097,Hoja1!$B$5:$B$1097,B3914,Hoja1!$E$5:$E$1097,"&lt;="&amp;E3914)),Hoja1!$C$5:$C$1097,""),"")</f>
        <v>CONST_1166_KTIA</v>
      </c>
      <c r="B3914" s="45" t="str">
        <f t="shared" si="122"/>
        <v>C-1166</v>
      </c>
      <c r="C3914" s="45" t="str">
        <f t="shared" si="123"/>
        <v>KTIA</v>
      </c>
      <c r="D3914" s="6" t="s">
        <v>494</v>
      </c>
      <c r="E3914" s="7" t="s">
        <v>1495</v>
      </c>
      <c r="F3914" s="8"/>
      <c r="G3914" s="9"/>
      <c r="H3914" s="9"/>
      <c r="I3914" s="47">
        <v>50000</v>
      </c>
      <c r="J3914" s="10">
        <v>8</v>
      </c>
    </row>
    <row r="3915" spans="1:10" x14ac:dyDescent="0.3">
      <c r="A3915" t="str" cm="1">
        <f t="array" ref="A3915">IFERROR(_xlfn.XLOOKUP(1,(Hoja1!$B$5:$B$1097=B3915)*(Hoja1!$E$5:$E$1097=_xlfn.MAXIFS(Hoja1!$E$5:$E$1097,Hoja1!$B$5:$B$1097,B3915,Hoja1!$E$5:$E$1097,"&lt;="&amp;E3915)),Hoja1!$C$5:$C$1097,""),"")</f>
        <v>TMLP_902D_KTS</v>
      </c>
      <c r="B3915" s="45" t="str">
        <f t="shared" si="122"/>
        <v>T-902D</v>
      </c>
      <c r="C3915" s="45" t="str">
        <f t="shared" si="123"/>
        <v>KTS</v>
      </c>
      <c r="D3915" s="6" t="s">
        <v>509</v>
      </c>
      <c r="E3915" s="7" t="s">
        <v>1496</v>
      </c>
      <c r="F3915" s="8"/>
      <c r="G3915" s="9"/>
      <c r="H3915" s="9"/>
      <c r="I3915" s="47"/>
      <c r="J3915" s="10"/>
    </row>
    <row r="3916" spans="1:10" x14ac:dyDescent="0.3">
      <c r="A3916" t="str" cm="1">
        <f t="array" ref="A3916">IFERROR(_xlfn.XLOOKUP(1,(Hoja1!$B$5:$B$1097=B3916)*(Hoja1!$E$5:$E$1097=_xlfn.MAXIFS(Hoja1!$E$5:$E$1097,Hoja1!$B$5:$B$1097,B3916,Hoja1!$E$5:$E$1097,"&lt;="&amp;E3916)),Hoja1!$C$5:$C$1097,""),"")</f>
        <v>CONST_1114_JSA</v>
      </c>
      <c r="B3916" s="45" t="str">
        <f t="shared" si="122"/>
        <v>C-1114</v>
      </c>
      <c r="C3916" s="45" t="str">
        <f t="shared" si="123"/>
        <v>JSA</v>
      </c>
      <c r="D3916" s="6" t="s">
        <v>488</v>
      </c>
      <c r="E3916" s="7" t="s">
        <v>1497</v>
      </c>
      <c r="F3916" s="8"/>
      <c r="G3916" s="9"/>
      <c r="H3916" s="9"/>
      <c r="I3916" s="47">
        <v>100000</v>
      </c>
      <c r="J3916" s="10">
        <v>7</v>
      </c>
    </row>
    <row r="3917" spans="1:10" x14ac:dyDescent="0.3">
      <c r="A3917" t="str" cm="1">
        <f t="array" ref="A3917">IFERROR(_xlfn.XLOOKUP(1,(Hoja1!$B$5:$B$1097=B3917)*(Hoja1!$E$5:$E$1097=_xlfn.MAXIFS(Hoja1!$E$5:$E$1097,Hoja1!$B$5:$B$1097,B3917,Hoja1!$E$5:$E$1097,"&lt;="&amp;E3917)),Hoja1!$C$5:$C$1097,""),"")</f>
        <v>CONST_1136_JSA</v>
      </c>
      <c r="B3917" s="45" t="str">
        <f t="shared" si="122"/>
        <v>C-1136</v>
      </c>
      <c r="C3917" s="45" t="str">
        <f t="shared" si="123"/>
        <v>JSA</v>
      </c>
      <c r="D3917" s="6" t="s">
        <v>491</v>
      </c>
      <c r="E3917" s="7" t="s">
        <v>1497</v>
      </c>
      <c r="F3917" s="8"/>
      <c r="G3917" s="9"/>
      <c r="H3917" s="9"/>
      <c r="I3917" s="47">
        <v>40000</v>
      </c>
      <c r="J3917" s="10">
        <v>8</v>
      </c>
    </row>
    <row r="3918" spans="1:10" x14ac:dyDescent="0.3">
      <c r="A3918" t="str" cm="1">
        <f t="array" ref="A3918">IFERROR(_xlfn.XLOOKUP(1,(Hoja1!$B$5:$B$1097=B3918)*(Hoja1!$E$5:$E$1097=_xlfn.MAXIFS(Hoja1!$E$5:$E$1097,Hoja1!$B$5:$B$1097,B3918,Hoja1!$E$5:$E$1097,"&lt;="&amp;E3918)),Hoja1!$C$5:$C$1097,""),"")</f>
        <v>CONST_1115_JSA</v>
      </c>
      <c r="B3918" s="45" t="str">
        <f t="shared" ref="B3918:B3981" si="124">IF(LEFT(D3918,1)="T","T-","C-")&amp;TRIM(RIGHT(D3918,LEN(D3918)-SEARCH(" ",D3918)))</f>
        <v>C-1115</v>
      </c>
      <c r="C3918" s="45" t="str">
        <f t="shared" si="123"/>
        <v>JSA</v>
      </c>
      <c r="D3918" s="6" t="s">
        <v>489</v>
      </c>
      <c r="E3918" s="7" t="s">
        <v>1498</v>
      </c>
      <c r="F3918" s="8"/>
      <c r="G3918" s="9"/>
      <c r="H3918" s="9"/>
      <c r="I3918" s="47">
        <v>20000</v>
      </c>
      <c r="J3918" s="10">
        <v>8</v>
      </c>
    </row>
    <row r="3919" spans="1:10" x14ac:dyDescent="0.3">
      <c r="A3919" t="str" cm="1">
        <f t="array" ref="A3919">IFERROR(_xlfn.XLOOKUP(1,(Hoja1!$B$5:$B$1097=B3919)*(Hoja1!$E$5:$E$1097=_xlfn.MAXIFS(Hoja1!$E$5:$E$1097,Hoja1!$B$5:$B$1097,B3919,Hoja1!$E$5:$E$1097,"&lt;="&amp;E3919)),Hoja1!$C$5:$C$1097,""),"")</f>
        <v>CONST_1129_KTS</v>
      </c>
      <c r="B3919" s="45" t="str">
        <f t="shared" si="124"/>
        <v>C-1129</v>
      </c>
      <c r="C3919" s="45" t="str">
        <f t="shared" si="123"/>
        <v>KTS</v>
      </c>
      <c r="D3919" s="6" t="s">
        <v>490</v>
      </c>
      <c r="E3919" s="7" t="s">
        <v>1498</v>
      </c>
      <c r="F3919" s="8"/>
      <c r="G3919" s="9"/>
      <c r="H3919" s="9"/>
      <c r="I3919" s="47">
        <v>35000</v>
      </c>
      <c r="J3919" s="10">
        <v>8</v>
      </c>
    </row>
    <row r="3920" spans="1:10" x14ac:dyDescent="0.3">
      <c r="A3920" t="str" cm="1">
        <f t="array" ref="A3920">IFERROR(_xlfn.XLOOKUP(1,(Hoja1!$B$5:$B$1097=B3920)*(Hoja1!$E$5:$E$1097=_xlfn.MAXIFS(Hoja1!$E$5:$E$1097,Hoja1!$B$5:$B$1097,B3920,Hoja1!$E$5:$E$1097,"&lt;="&amp;E3920)),Hoja1!$C$5:$C$1097,""),"")</f>
        <v>CONST_1110_JSA</v>
      </c>
      <c r="B3920" s="45" t="str">
        <f t="shared" si="124"/>
        <v>C-1110</v>
      </c>
      <c r="C3920" s="45" t="str">
        <f t="shared" si="123"/>
        <v>JSA</v>
      </c>
      <c r="D3920" s="6" t="s">
        <v>497</v>
      </c>
      <c r="E3920" s="7" t="s">
        <v>1499</v>
      </c>
      <c r="F3920" s="8"/>
      <c r="G3920" s="9"/>
      <c r="H3920" s="9"/>
      <c r="I3920" s="47">
        <v>85000</v>
      </c>
      <c r="J3920" s="10">
        <v>8</v>
      </c>
    </row>
    <row r="3921" spans="1:10" x14ac:dyDescent="0.3">
      <c r="A3921" t="str" cm="1">
        <f t="array" ref="A3921">IFERROR(_xlfn.XLOOKUP(1,(Hoja1!$B$5:$B$1097=B3921)*(Hoja1!$E$5:$E$1097=_xlfn.MAXIFS(Hoja1!$E$5:$E$1097,Hoja1!$B$5:$B$1097,B3921,Hoja1!$E$5:$E$1097,"&lt;="&amp;E3921)),Hoja1!$C$5:$C$1097,""),"")</f>
        <v/>
      </c>
      <c r="B3921" s="45" t="str">
        <f t="shared" si="124"/>
        <v>C-536</v>
      </c>
      <c r="C3921" s="45" t="str">
        <f t="shared" si="123"/>
        <v/>
      </c>
      <c r="D3921" s="6" t="s">
        <v>514</v>
      </c>
      <c r="E3921" s="7" t="s">
        <v>1500</v>
      </c>
      <c r="F3921" s="8"/>
      <c r="G3921" s="9"/>
      <c r="H3921" s="9"/>
      <c r="I3921" s="47">
        <v>36000</v>
      </c>
      <c r="J3921" s="10">
        <v>8</v>
      </c>
    </row>
    <row r="3922" spans="1:10" x14ac:dyDescent="0.3">
      <c r="A3922" t="str" cm="1">
        <f t="array" ref="A3922">IFERROR(_xlfn.XLOOKUP(1,(Hoja1!$B$5:$B$1097=B3922)*(Hoja1!$E$5:$E$1097=_xlfn.MAXIFS(Hoja1!$E$5:$E$1097,Hoja1!$B$5:$B$1097,B3922,Hoja1!$E$5:$E$1097,"&lt;="&amp;E3922)),Hoja1!$C$5:$C$1097,""),"")</f>
        <v>CONST_1166_KTIA</v>
      </c>
      <c r="B3922" s="45" t="str">
        <f t="shared" si="124"/>
        <v>C-1166</v>
      </c>
      <c r="C3922" s="45" t="str">
        <f t="shared" si="123"/>
        <v>KTIA</v>
      </c>
      <c r="D3922" s="6" t="s">
        <v>494</v>
      </c>
      <c r="E3922" s="7" t="s">
        <v>1501</v>
      </c>
      <c r="F3922" s="8"/>
      <c r="G3922" s="9"/>
      <c r="H3922" s="9"/>
      <c r="I3922" s="47">
        <v>51000</v>
      </c>
      <c r="J3922" s="10">
        <v>8</v>
      </c>
    </row>
    <row r="3923" spans="1:10" x14ac:dyDescent="0.3">
      <c r="A3923" t="str" cm="1">
        <f t="array" ref="A3923">IFERROR(_xlfn.XLOOKUP(1,(Hoja1!$B$5:$B$1097=B3923)*(Hoja1!$E$5:$E$1097=_xlfn.MAXIFS(Hoja1!$E$5:$E$1097,Hoja1!$B$5:$B$1097,B3923,Hoja1!$E$5:$E$1097,"&lt;="&amp;E3923)),Hoja1!$C$5:$C$1097,""),"")</f>
        <v>CONST_1138_JSA</v>
      </c>
      <c r="B3923" s="45" t="str">
        <f t="shared" si="124"/>
        <v>C-1138</v>
      </c>
      <c r="C3923" s="45" t="str">
        <f t="shared" si="123"/>
        <v>JSA</v>
      </c>
      <c r="D3923" s="6" t="s">
        <v>493</v>
      </c>
      <c r="E3923" s="7" t="s">
        <v>1502</v>
      </c>
      <c r="F3923" s="8"/>
      <c r="G3923" s="9"/>
      <c r="H3923" s="9"/>
      <c r="I3923" s="47">
        <v>40000</v>
      </c>
      <c r="J3923" s="10">
        <v>8</v>
      </c>
    </row>
    <row r="3924" spans="1:10" x14ac:dyDescent="0.3">
      <c r="A3924" t="str" cm="1">
        <f t="array" ref="A3924">IFERROR(_xlfn.XLOOKUP(1,(Hoja1!$B$5:$B$1097=B3924)*(Hoja1!$E$5:$E$1097=_xlfn.MAXIFS(Hoja1!$E$5:$E$1097,Hoja1!$B$5:$B$1097,B3924,Hoja1!$E$5:$E$1097,"&lt;="&amp;E3924)),Hoja1!$C$5:$C$1097,""),"")</f>
        <v>CONST_1111D_KTIA</v>
      </c>
      <c r="B3924" s="45" t="str">
        <f t="shared" si="124"/>
        <v>C-1111D</v>
      </c>
      <c r="C3924" s="45" t="str">
        <f t="shared" si="123"/>
        <v>KTIA</v>
      </c>
      <c r="D3924" s="6" t="s">
        <v>499</v>
      </c>
      <c r="E3924" s="7" t="s">
        <v>1503</v>
      </c>
      <c r="F3924" s="8"/>
      <c r="G3924" s="9"/>
      <c r="H3924" s="9"/>
      <c r="I3924" s="47">
        <v>55000</v>
      </c>
      <c r="J3924" s="10">
        <v>8</v>
      </c>
    </row>
    <row r="3925" spans="1:10" x14ac:dyDescent="0.3">
      <c r="A3925" t="str" cm="1">
        <f t="array" ref="A3925">IFERROR(_xlfn.XLOOKUP(1,(Hoja1!$B$5:$B$1097=B3925)*(Hoja1!$E$5:$E$1097=_xlfn.MAXIFS(Hoja1!$E$5:$E$1097,Hoja1!$B$5:$B$1097,B3925,Hoja1!$E$5:$E$1097,"&lt;="&amp;E3925)),Hoja1!$C$5:$C$1097,""),"")</f>
        <v>CONST_1167_JSA</v>
      </c>
      <c r="B3925" s="45" t="str">
        <f t="shared" si="124"/>
        <v>C-1167</v>
      </c>
      <c r="C3925" s="45" t="str">
        <f t="shared" si="123"/>
        <v>JSA</v>
      </c>
      <c r="D3925" s="6" t="s">
        <v>486</v>
      </c>
      <c r="E3925" s="7" t="s">
        <v>1504</v>
      </c>
      <c r="F3925" s="8"/>
      <c r="G3925" s="9"/>
      <c r="H3925" s="9"/>
      <c r="I3925" s="47">
        <v>30000</v>
      </c>
      <c r="J3925" s="10">
        <v>8</v>
      </c>
    </row>
    <row r="3926" spans="1:10" x14ac:dyDescent="0.3">
      <c r="A3926" t="str" cm="1">
        <f t="array" ref="A3926">IFERROR(_xlfn.XLOOKUP(1,(Hoja1!$B$5:$B$1097=B3926)*(Hoja1!$E$5:$E$1097=_xlfn.MAXIFS(Hoja1!$E$5:$E$1097,Hoja1!$B$5:$B$1097,B3926,Hoja1!$E$5:$E$1097,"&lt;="&amp;E3926)),Hoja1!$C$5:$C$1097,""),"")</f>
        <v>CONST_1112_JSA</v>
      </c>
      <c r="B3926" s="45" t="str">
        <f t="shared" si="124"/>
        <v>C-1112</v>
      </c>
      <c r="C3926" s="45" t="str">
        <f t="shared" si="123"/>
        <v>JSA</v>
      </c>
      <c r="D3926" s="6" t="s">
        <v>485</v>
      </c>
      <c r="E3926" s="7" t="s">
        <v>1505</v>
      </c>
      <c r="F3926" s="8"/>
      <c r="G3926" s="9"/>
      <c r="H3926" s="9"/>
      <c r="I3926" s="47">
        <v>27000</v>
      </c>
      <c r="J3926" s="10">
        <v>8</v>
      </c>
    </row>
    <row r="3927" spans="1:10" x14ac:dyDescent="0.3">
      <c r="A3927" t="str" cm="1">
        <f t="array" ref="A3927">IFERROR(_xlfn.XLOOKUP(1,(Hoja1!$B$5:$B$1097=B3927)*(Hoja1!$E$5:$E$1097=_xlfn.MAXIFS(Hoja1!$E$5:$E$1097,Hoja1!$B$5:$B$1097,B3927,Hoja1!$E$5:$E$1097,"&lt;="&amp;E3927)),Hoja1!$C$5:$C$1097,""),"")</f>
        <v>CONST_1113_JSA</v>
      </c>
      <c r="B3927" s="45" t="str">
        <f t="shared" si="124"/>
        <v>C-1113</v>
      </c>
      <c r="C3927" s="45" t="str">
        <f t="shared" si="123"/>
        <v>JSA</v>
      </c>
      <c r="D3927" s="6" t="s">
        <v>487</v>
      </c>
      <c r="E3927" s="7" t="s">
        <v>1506</v>
      </c>
      <c r="F3927" s="8"/>
      <c r="G3927" s="9"/>
      <c r="H3927" s="9"/>
      <c r="I3927" s="47">
        <v>31000</v>
      </c>
      <c r="J3927" s="10">
        <v>8</v>
      </c>
    </row>
    <row r="3928" spans="1:10" x14ac:dyDescent="0.3">
      <c r="A3928" t="str" cm="1">
        <f t="array" ref="A3928">IFERROR(_xlfn.XLOOKUP(1,(Hoja1!$B$5:$B$1097=B3928)*(Hoja1!$E$5:$E$1097=_xlfn.MAXIFS(Hoja1!$E$5:$E$1097,Hoja1!$B$5:$B$1097,B3928,Hoja1!$E$5:$E$1097,"&lt;="&amp;E3928)),Hoja1!$C$5:$C$1097,""),"")</f>
        <v>CONST_536D_JSA</v>
      </c>
      <c r="B3928" s="45" t="str">
        <f t="shared" si="124"/>
        <v>C-536D</v>
      </c>
      <c r="C3928" s="45" t="str">
        <f t="shared" si="123"/>
        <v>JSA</v>
      </c>
      <c r="D3928" s="6" t="s">
        <v>503</v>
      </c>
      <c r="E3928" s="7" t="s">
        <v>1507</v>
      </c>
      <c r="F3928" s="8"/>
      <c r="G3928" s="9"/>
      <c r="H3928" s="9"/>
      <c r="I3928" s="47">
        <v>46000</v>
      </c>
      <c r="J3928" s="10">
        <v>6</v>
      </c>
    </row>
    <row r="3929" spans="1:10" x14ac:dyDescent="0.3">
      <c r="A3929" t="str" cm="1">
        <f t="array" ref="A3929">IFERROR(_xlfn.XLOOKUP(1,(Hoja1!$B$5:$B$1097=B3929)*(Hoja1!$E$5:$E$1097=_xlfn.MAXIFS(Hoja1!$E$5:$E$1097,Hoja1!$B$5:$B$1097,B3929,Hoja1!$E$5:$E$1097,"&lt;="&amp;E3929)),Hoja1!$C$5:$C$1097,""),"")</f>
        <v>CONST_1111D_KTIA</v>
      </c>
      <c r="B3929" s="45" t="str">
        <f t="shared" si="124"/>
        <v>C-1111D</v>
      </c>
      <c r="C3929" s="45" t="str">
        <f t="shared" si="123"/>
        <v>KTIA</v>
      </c>
      <c r="D3929" s="6" t="s">
        <v>499</v>
      </c>
      <c r="E3929" s="7" t="s">
        <v>1508</v>
      </c>
      <c r="F3929" s="8"/>
      <c r="G3929" s="9"/>
      <c r="H3929" s="9"/>
      <c r="I3929" s="47">
        <v>55000</v>
      </c>
      <c r="J3929" s="10">
        <v>8</v>
      </c>
    </row>
    <row r="3930" spans="1:10" x14ac:dyDescent="0.3">
      <c r="A3930" t="str" cm="1">
        <f t="array" ref="A3930">IFERROR(_xlfn.XLOOKUP(1,(Hoja1!$B$5:$B$1097=B3930)*(Hoja1!$E$5:$E$1097=_xlfn.MAXIFS(Hoja1!$E$5:$E$1097,Hoja1!$B$5:$B$1097,B3930,Hoja1!$E$5:$E$1097,"&lt;="&amp;E3930)),Hoja1!$C$5:$C$1097,""),"")</f>
        <v>CONST_1154D_KTIA</v>
      </c>
      <c r="B3930" s="45" t="str">
        <f t="shared" si="124"/>
        <v>C-1154D</v>
      </c>
      <c r="C3930" s="45" t="str">
        <f t="shared" si="123"/>
        <v>KTIA</v>
      </c>
      <c r="D3930" s="6" t="s">
        <v>472</v>
      </c>
      <c r="E3930" s="7" t="s">
        <v>1508</v>
      </c>
      <c r="F3930" s="8"/>
      <c r="G3930" s="9"/>
      <c r="H3930" s="9"/>
      <c r="I3930" s="47">
        <v>93000</v>
      </c>
      <c r="J3930" s="10">
        <v>7</v>
      </c>
    </row>
    <row r="3931" spans="1:10" x14ac:dyDescent="0.3">
      <c r="A3931" t="str" cm="1">
        <f t="array" ref="A3931">IFERROR(_xlfn.XLOOKUP(1,(Hoja1!$B$5:$B$1097=B3931)*(Hoja1!$E$5:$E$1097=_xlfn.MAXIFS(Hoja1!$E$5:$E$1097,Hoja1!$B$5:$B$1097,B3931,Hoja1!$E$5:$E$1097,"&lt;="&amp;E3931)),Hoja1!$C$5:$C$1097,""),"")</f>
        <v>CONST_1122_JSA</v>
      </c>
      <c r="B3931" s="45" t="str">
        <f t="shared" si="124"/>
        <v>C-1122</v>
      </c>
      <c r="C3931" s="45" t="str">
        <f t="shared" si="123"/>
        <v>JSA</v>
      </c>
      <c r="D3931" s="6" t="s">
        <v>481</v>
      </c>
      <c r="E3931" s="7" t="s">
        <v>1509</v>
      </c>
      <c r="F3931" s="8"/>
      <c r="G3931" s="9"/>
      <c r="H3931" s="9"/>
      <c r="I3931" s="47">
        <v>22000</v>
      </c>
      <c r="J3931" s="10">
        <v>8</v>
      </c>
    </row>
    <row r="3932" spans="1:10" x14ac:dyDescent="0.3">
      <c r="A3932" t="str" cm="1">
        <f t="array" ref="A3932">IFERROR(_xlfn.XLOOKUP(1,(Hoja1!$B$5:$B$1097=B3932)*(Hoja1!$E$5:$E$1097=_xlfn.MAXIFS(Hoja1!$E$5:$E$1097,Hoja1!$B$5:$B$1097,B3932,Hoja1!$E$5:$E$1097,"&lt;="&amp;E3932)),Hoja1!$C$5:$C$1097,""),"")</f>
        <v>CONST_1123_JSA</v>
      </c>
      <c r="B3932" s="45" t="str">
        <f t="shared" si="124"/>
        <v>C-1123</v>
      </c>
      <c r="C3932" s="45" t="str">
        <f t="shared" si="123"/>
        <v>JSA</v>
      </c>
      <c r="D3932" s="6" t="s">
        <v>482</v>
      </c>
      <c r="E3932" s="7" t="s">
        <v>1510</v>
      </c>
      <c r="F3932" s="8"/>
      <c r="G3932" s="9"/>
      <c r="H3932" s="9"/>
      <c r="I3932" s="47">
        <v>22000</v>
      </c>
      <c r="J3932" s="10">
        <v>8</v>
      </c>
    </row>
    <row r="3933" spans="1:10" x14ac:dyDescent="0.3">
      <c r="A3933" t="str" cm="1">
        <f t="array" ref="A3933">IFERROR(_xlfn.XLOOKUP(1,(Hoja1!$B$5:$B$1097=B3933)*(Hoja1!$E$5:$E$1097=_xlfn.MAXIFS(Hoja1!$E$5:$E$1097,Hoja1!$B$5:$B$1097,B3933,Hoja1!$E$5:$E$1097,"&lt;="&amp;E3933)),Hoja1!$C$5:$C$1097,""),"")</f>
        <v>CONST_1121_JSA</v>
      </c>
      <c r="B3933" s="45" t="str">
        <f t="shared" si="124"/>
        <v>C-1121</v>
      </c>
      <c r="C3933" s="45" t="str">
        <f t="shared" si="123"/>
        <v>JSA</v>
      </c>
      <c r="D3933" s="6" t="s">
        <v>496</v>
      </c>
      <c r="E3933" s="7" t="s">
        <v>1511</v>
      </c>
      <c r="F3933" s="8"/>
      <c r="G3933" s="9"/>
      <c r="H3933" s="9"/>
      <c r="I3933" s="47">
        <v>40000</v>
      </c>
      <c r="J3933" s="10">
        <v>8</v>
      </c>
    </row>
    <row r="3934" spans="1:10" x14ac:dyDescent="0.3">
      <c r="A3934" t="str" cm="1">
        <f t="array" ref="A3934">IFERROR(_xlfn.XLOOKUP(1,(Hoja1!$B$5:$B$1097=B3934)*(Hoja1!$E$5:$E$1097=_xlfn.MAXIFS(Hoja1!$E$5:$E$1097,Hoja1!$B$5:$B$1097,B3934,Hoja1!$E$5:$E$1097,"&lt;="&amp;E3934)),Hoja1!$C$5:$C$1097,""),"")</f>
        <v>CONST_1124_JSA</v>
      </c>
      <c r="B3934" s="45" t="str">
        <f t="shared" si="124"/>
        <v>C-1124</v>
      </c>
      <c r="C3934" s="45" t="str">
        <f t="shared" si="123"/>
        <v>JSA</v>
      </c>
      <c r="D3934" s="6" t="s">
        <v>477</v>
      </c>
      <c r="E3934" s="7" t="s">
        <v>1512</v>
      </c>
      <c r="F3934" s="8"/>
      <c r="G3934" s="9"/>
      <c r="H3934" s="9"/>
      <c r="I3934" s="47">
        <v>24000</v>
      </c>
      <c r="J3934" s="10">
        <v>8</v>
      </c>
    </row>
    <row r="3935" spans="1:10" x14ac:dyDescent="0.3">
      <c r="A3935" t="str" cm="1">
        <f t="array" ref="A3935">IFERROR(_xlfn.XLOOKUP(1,(Hoja1!$B$5:$B$1097=B3935)*(Hoja1!$E$5:$E$1097=_xlfn.MAXIFS(Hoja1!$E$5:$E$1097,Hoja1!$B$5:$B$1097,B3935,Hoja1!$E$5:$E$1097,"&lt;="&amp;E3935)),Hoja1!$C$5:$C$1097,""),"")</f>
        <v>CONST_1110_JSA</v>
      </c>
      <c r="B3935" s="45" t="str">
        <f t="shared" si="124"/>
        <v>C-1110</v>
      </c>
      <c r="C3935" s="45" t="str">
        <f t="shared" si="123"/>
        <v>JSA</v>
      </c>
      <c r="D3935" s="6" t="s">
        <v>497</v>
      </c>
      <c r="E3935" s="7" t="s">
        <v>1508</v>
      </c>
      <c r="F3935" s="8"/>
      <c r="G3935" s="9"/>
      <c r="H3935" s="9"/>
      <c r="I3935" s="47">
        <v>30000</v>
      </c>
      <c r="J3935" s="10">
        <v>8</v>
      </c>
    </row>
    <row r="3936" spans="1:10" x14ac:dyDescent="0.3">
      <c r="A3936" t="str" cm="1">
        <f t="array" ref="A3936">IFERROR(_xlfn.XLOOKUP(1,(Hoja1!$B$5:$B$1097=B3936)*(Hoja1!$E$5:$E$1097=_xlfn.MAXIFS(Hoja1!$E$5:$E$1097,Hoja1!$B$5:$B$1097,B3936,Hoja1!$E$5:$E$1097,"&lt;="&amp;E3936)),Hoja1!$C$5:$C$1097,""),"")</f>
        <v>CONST_1110_JSA</v>
      </c>
      <c r="B3936" s="45" t="str">
        <f t="shared" si="124"/>
        <v>C-1110</v>
      </c>
      <c r="C3936" s="45" t="str">
        <f t="shared" si="123"/>
        <v>JSA</v>
      </c>
      <c r="D3936" s="6" t="s">
        <v>497</v>
      </c>
      <c r="E3936" s="7" t="s">
        <v>1513</v>
      </c>
      <c r="F3936" s="8"/>
      <c r="G3936" s="9"/>
      <c r="H3936" s="9"/>
      <c r="I3936" s="47">
        <v>29000</v>
      </c>
      <c r="J3936" s="10">
        <v>8</v>
      </c>
    </row>
    <row r="3937" spans="1:10" x14ac:dyDescent="0.3">
      <c r="A3937" t="str" cm="1">
        <f t="array" ref="A3937">IFERROR(_xlfn.XLOOKUP(1,(Hoja1!$B$5:$B$1097=B3937)*(Hoja1!$E$5:$E$1097=_xlfn.MAXIFS(Hoja1!$E$5:$E$1097,Hoja1!$B$5:$B$1097,B3937,Hoja1!$E$5:$E$1097,"&lt;="&amp;E3937)),Hoja1!$C$5:$C$1097,""),"")</f>
        <v>CONST_1110_JSA</v>
      </c>
      <c r="B3937" s="45" t="str">
        <f t="shared" si="124"/>
        <v>C-1110</v>
      </c>
      <c r="C3937" s="45" t="str">
        <f t="shared" si="123"/>
        <v>JSA</v>
      </c>
      <c r="D3937" s="6" t="s">
        <v>497</v>
      </c>
      <c r="E3937" s="7" t="s">
        <v>1514</v>
      </c>
      <c r="F3937" s="8"/>
      <c r="G3937" s="9"/>
      <c r="H3937" s="9"/>
      <c r="I3937" s="47">
        <v>32000</v>
      </c>
      <c r="J3937" s="10">
        <v>8</v>
      </c>
    </row>
    <row r="3938" spans="1:10" x14ac:dyDescent="0.3">
      <c r="A3938" t="str" cm="1">
        <f t="array" ref="A3938">IFERROR(_xlfn.XLOOKUP(1,(Hoja1!$B$5:$B$1097=B3938)*(Hoja1!$E$5:$E$1097=_xlfn.MAXIFS(Hoja1!$E$5:$E$1097,Hoja1!$B$5:$B$1097,B3938,Hoja1!$E$5:$E$1097,"&lt;="&amp;E3938)),Hoja1!$C$5:$C$1097,""),"")</f>
        <v/>
      </c>
      <c r="B3938" s="45" t="str">
        <f t="shared" si="124"/>
        <v>C-1156</v>
      </c>
      <c r="C3938" s="45" t="str">
        <f t="shared" si="123"/>
        <v/>
      </c>
      <c r="D3938" s="6" t="s">
        <v>550</v>
      </c>
      <c r="E3938" s="7" t="s">
        <v>1515</v>
      </c>
      <c r="F3938" s="8"/>
      <c r="G3938" s="9"/>
      <c r="H3938" s="9"/>
      <c r="I3938" s="47">
        <v>40000</v>
      </c>
      <c r="J3938" s="10">
        <v>8</v>
      </c>
    </row>
    <row r="3939" spans="1:10" x14ac:dyDescent="0.3">
      <c r="A3939" t="str" cm="1">
        <f t="array" ref="A3939">IFERROR(_xlfn.XLOOKUP(1,(Hoja1!$B$5:$B$1097=B3939)*(Hoja1!$E$5:$E$1097=_xlfn.MAXIFS(Hoja1!$E$5:$E$1097,Hoja1!$B$5:$B$1097,B3939,Hoja1!$E$5:$E$1097,"&lt;="&amp;E3939)),Hoja1!$C$5:$C$1097,""),"")</f>
        <v>CONST_1154D_KTIA</v>
      </c>
      <c r="B3939" s="45" t="str">
        <f t="shared" si="124"/>
        <v>C-1154D</v>
      </c>
      <c r="C3939" s="45" t="str">
        <f t="shared" si="123"/>
        <v>KTIA</v>
      </c>
      <c r="D3939" s="6" t="s">
        <v>551</v>
      </c>
      <c r="E3939" s="7" t="s">
        <v>1516</v>
      </c>
      <c r="F3939" s="8"/>
      <c r="G3939" s="9"/>
      <c r="H3939" s="9"/>
      <c r="I3939" s="47">
        <v>100000</v>
      </c>
      <c r="J3939" s="10">
        <v>8</v>
      </c>
    </row>
    <row r="3940" spans="1:10" x14ac:dyDescent="0.3">
      <c r="A3940" t="str" cm="1">
        <f t="array" ref="A3940">IFERROR(_xlfn.XLOOKUP(1,(Hoja1!$B$5:$B$1097=B3940)*(Hoja1!$E$5:$E$1097=_xlfn.MAXIFS(Hoja1!$E$5:$E$1097,Hoja1!$B$5:$B$1097,B3940,Hoja1!$E$5:$E$1097,"&lt;="&amp;E3940)),Hoja1!$C$5:$C$1097,""),"")</f>
        <v>CONST_1122_JSA</v>
      </c>
      <c r="B3940" s="45" t="str">
        <f t="shared" si="124"/>
        <v>C-1122</v>
      </c>
      <c r="C3940" s="45" t="str">
        <f t="shared" si="123"/>
        <v>JSA</v>
      </c>
      <c r="D3940" s="6" t="s">
        <v>552</v>
      </c>
      <c r="E3940" s="7" t="s">
        <v>1517</v>
      </c>
      <c r="F3940" s="8"/>
      <c r="G3940" s="9"/>
      <c r="H3940" s="9"/>
      <c r="I3940" s="47">
        <v>21000</v>
      </c>
      <c r="J3940" s="10">
        <v>8</v>
      </c>
    </row>
    <row r="3941" spans="1:10" x14ac:dyDescent="0.3">
      <c r="A3941" t="str" cm="1">
        <f t="array" ref="A3941">IFERROR(_xlfn.XLOOKUP(1,(Hoja1!$B$5:$B$1097=B3941)*(Hoja1!$E$5:$E$1097=_xlfn.MAXIFS(Hoja1!$E$5:$E$1097,Hoja1!$B$5:$B$1097,B3941,Hoja1!$E$5:$E$1097,"&lt;="&amp;E3941)),Hoja1!$C$5:$C$1097,""),"")</f>
        <v>TMLP_958_KTIA</v>
      </c>
      <c r="B3941" s="45" t="str">
        <f t="shared" si="124"/>
        <v>T-958</v>
      </c>
      <c r="C3941" s="45" t="str">
        <f t="shared" si="123"/>
        <v>KTIA</v>
      </c>
      <c r="D3941" s="6" t="s">
        <v>476</v>
      </c>
      <c r="E3941" s="7" t="s">
        <v>1518</v>
      </c>
      <c r="F3941" s="8"/>
      <c r="G3941" s="9"/>
      <c r="H3941" s="9"/>
      <c r="I3941" s="47">
        <v>43000</v>
      </c>
      <c r="J3941" s="10">
        <v>7</v>
      </c>
    </row>
    <row r="3942" spans="1:10" x14ac:dyDescent="0.3">
      <c r="A3942" t="str" cm="1">
        <f t="array" ref="A3942">IFERROR(_xlfn.XLOOKUP(1,(Hoja1!$B$5:$B$1097=B3942)*(Hoja1!$E$5:$E$1097=_xlfn.MAXIFS(Hoja1!$E$5:$E$1097,Hoja1!$B$5:$B$1097,B3942,Hoja1!$E$5:$E$1097,"&lt;="&amp;E3942)),Hoja1!$C$5:$C$1097,""),"")</f>
        <v>TMLP_220_JSA</v>
      </c>
      <c r="B3942" s="45" t="str">
        <f t="shared" si="124"/>
        <v>T-220</v>
      </c>
      <c r="C3942" s="45" t="str">
        <f t="shared" si="123"/>
        <v>JSA</v>
      </c>
      <c r="D3942" s="6" t="s">
        <v>553</v>
      </c>
      <c r="E3942" s="7" t="s">
        <v>1519</v>
      </c>
      <c r="F3942" s="8"/>
      <c r="G3942" s="9"/>
      <c r="H3942" s="9"/>
      <c r="I3942" s="47">
        <v>100000</v>
      </c>
      <c r="J3942" s="10">
        <v>8</v>
      </c>
    </row>
    <row r="3943" spans="1:10" x14ac:dyDescent="0.3">
      <c r="A3943" t="str" cm="1">
        <f t="array" ref="A3943">IFERROR(_xlfn.XLOOKUP(1,(Hoja1!$B$5:$B$1097=B3943)*(Hoja1!$E$5:$E$1097=_xlfn.MAXIFS(Hoja1!$E$5:$E$1097,Hoja1!$B$5:$B$1097,B3943,Hoja1!$E$5:$E$1097,"&lt;="&amp;E3943)),Hoja1!$C$5:$C$1097,""),"")</f>
        <v>TMLP_778_JSA</v>
      </c>
      <c r="B3943" s="45" t="str">
        <f t="shared" si="124"/>
        <v>T-778</v>
      </c>
      <c r="C3943" s="45" t="str">
        <f t="shared" si="123"/>
        <v>JSA</v>
      </c>
      <c r="D3943" s="6" t="s">
        <v>554</v>
      </c>
      <c r="E3943" s="7" t="s">
        <v>1520</v>
      </c>
      <c r="F3943" s="8"/>
      <c r="G3943" s="9"/>
      <c r="H3943" s="9"/>
      <c r="I3943" s="47">
        <v>100000</v>
      </c>
      <c r="J3943" s="10">
        <v>7</v>
      </c>
    </row>
    <row r="3944" spans="1:10" x14ac:dyDescent="0.3">
      <c r="A3944" t="str" cm="1">
        <f t="array" ref="A3944">IFERROR(_xlfn.XLOOKUP(1,(Hoja1!$B$5:$B$1097=B3944)*(Hoja1!$E$5:$E$1097=_xlfn.MAXIFS(Hoja1!$E$5:$E$1097,Hoja1!$B$5:$B$1097,B3944,Hoja1!$E$5:$E$1097,"&lt;="&amp;E3944)),Hoja1!$C$5:$C$1097,""),"")</f>
        <v>CONST_1110_JSA</v>
      </c>
      <c r="B3944" s="45" t="str">
        <f t="shared" si="124"/>
        <v>C-1110</v>
      </c>
      <c r="C3944" s="45" t="str">
        <f t="shared" si="123"/>
        <v>JSA</v>
      </c>
      <c r="D3944" s="6" t="s">
        <v>497</v>
      </c>
      <c r="E3944" s="7" t="s">
        <v>1521</v>
      </c>
      <c r="F3944" s="8"/>
      <c r="G3944" s="9"/>
      <c r="H3944" s="9"/>
      <c r="I3944" s="47">
        <v>30000</v>
      </c>
      <c r="J3944" s="10">
        <v>7</v>
      </c>
    </row>
    <row r="3945" spans="1:10" x14ac:dyDescent="0.3">
      <c r="A3945" t="str" cm="1">
        <f t="array" ref="A3945">IFERROR(_xlfn.XLOOKUP(1,(Hoja1!$B$5:$B$1097=B3945)*(Hoja1!$E$5:$E$1097=_xlfn.MAXIFS(Hoja1!$E$5:$E$1097,Hoja1!$B$5:$B$1097,B3945,Hoja1!$E$5:$E$1097,"&lt;="&amp;E3945)),Hoja1!$C$5:$C$1097,""),"")</f>
        <v>CONST_1110_JSA</v>
      </c>
      <c r="B3945" s="45" t="str">
        <f t="shared" si="124"/>
        <v>C-1110</v>
      </c>
      <c r="C3945" s="45" t="str">
        <f t="shared" si="123"/>
        <v>JSA</v>
      </c>
      <c r="D3945" s="6" t="s">
        <v>497</v>
      </c>
      <c r="E3945" s="7" t="s">
        <v>1386</v>
      </c>
      <c r="F3945" s="8"/>
      <c r="G3945" s="9"/>
      <c r="H3945" s="9"/>
      <c r="I3945" s="47">
        <v>30000</v>
      </c>
      <c r="J3945" s="10">
        <v>7</v>
      </c>
    </row>
    <row r="3946" spans="1:10" x14ac:dyDescent="0.3">
      <c r="A3946" t="str" cm="1">
        <f t="array" ref="A3946">IFERROR(_xlfn.XLOOKUP(1,(Hoja1!$B$5:$B$1097=B3946)*(Hoja1!$E$5:$E$1097=_xlfn.MAXIFS(Hoja1!$E$5:$E$1097,Hoja1!$B$5:$B$1097,B3946,Hoja1!$E$5:$E$1097,"&lt;="&amp;E3946)),Hoja1!$C$5:$C$1097,""),"")</f>
        <v>CONST_1167_JSA</v>
      </c>
      <c r="B3946" s="45" t="str">
        <f t="shared" si="124"/>
        <v>C-1167</v>
      </c>
      <c r="C3946" s="45" t="str">
        <f t="shared" si="123"/>
        <v>JSA</v>
      </c>
      <c r="D3946" s="6" t="s">
        <v>486</v>
      </c>
      <c r="E3946" s="7" t="s">
        <v>1522</v>
      </c>
      <c r="F3946" s="8"/>
      <c r="G3946" s="9"/>
      <c r="H3946" s="9"/>
      <c r="I3946" s="47"/>
      <c r="J3946" s="10"/>
    </row>
    <row r="3947" spans="1:10" x14ac:dyDescent="0.3">
      <c r="A3947" t="str" cm="1">
        <f t="array" ref="A3947">IFERROR(_xlfn.XLOOKUP(1,(Hoja1!$B$5:$B$1097=B3947)*(Hoja1!$E$5:$E$1097=_xlfn.MAXIFS(Hoja1!$E$5:$E$1097,Hoja1!$B$5:$B$1097,B3947,Hoja1!$E$5:$E$1097,"&lt;="&amp;E3947)),Hoja1!$C$5:$C$1097,""),"")</f>
        <v>CONST_1121_JSA</v>
      </c>
      <c r="B3947" s="45" t="str">
        <f t="shared" si="124"/>
        <v>C-1121</v>
      </c>
      <c r="C3947" s="45" t="str">
        <f t="shared" si="123"/>
        <v>JSA</v>
      </c>
      <c r="D3947" s="6" t="s">
        <v>496</v>
      </c>
      <c r="E3947" s="7" t="s">
        <v>1523</v>
      </c>
      <c r="F3947" s="8"/>
      <c r="G3947" s="9"/>
      <c r="H3947" s="9"/>
      <c r="I3947" s="47">
        <v>35000</v>
      </c>
      <c r="J3947" s="10">
        <v>8</v>
      </c>
    </row>
    <row r="3948" spans="1:10" x14ac:dyDescent="0.3">
      <c r="A3948" t="str" cm="1">
        <f t="array" ref="A3948">IFERROR(_xlfn.XLOOKUP(1,(Hoja1!$B$5:$B$1097=B3948)*(Hoja1!$E$5:$E$1097=_xlfn.MAXIFS(Hoja1!$E$5:$E$1097,Hoja1!$B$5:$B$1097,B3948,Hoja1!$E$5:$E$1097,"&lt;="&amp;E3948)),Hoja1!$C$5:$C$1097,""),"")</f>
        <v>CONST_1124_JSA</v>
      </c>
      <c r="B3948" s="45" t="str">
        <f t="shared" si="124"/>
        <v>C-1124</v>
      </c>
      <c r="C3948" s="45" t="str">
        <f t="shared" si="123"/>
        <v>JSA</v>
      </c>
      <c r="D3948" s="6" t="s">
        <v>477</v>
      </c>
      <c r="E3948" s="7" t="s">
        <v>1523</v>
      </c>
      <c r="F3948" s="8"/>
      <c r="G3948" s="9"/>
      <c r="H3948" s="9"/>
      <c r="I3948" s="47">
        <v>22000</v>
      </c>
      <c r="J3948" s="10">
        <v>8</v>
      </c>
    </row>
    <row r="3949" spans="1:10" x14ac:dyDescent="0.3">
      <c r="A3949" t="str" cm="1">
        <f t="array" ref="A3949">IFERROR(_xlfn.XLOOKUP(1,(Hoja1!$B$5:$B$1097=B3949)*(Hoja1!$E$5:$E$1097=_xlfn.MAXIFS(Hoja1!$E$5:$E$1097,Hoja1!$B$5:$B$1097,B3949,Hoja1!$E$5:$E$1097,"&lt;="&amp;E3949)),Hoja1!$C$5:$C$1097,""),"")</f>
        <v>CONST_1184_KTIA</v>
      </c>
      <c r="B3949" s="45" t="str">
        <f t="shared" si="124"/>
        <v>C-1184</v>
      </c>
      <c r="C3949" s="45" t="str">
        <f t="shared" si="123"/>
        <v>KTIA</v>
      </c>
      <c r="D3949" s="6" t="s">
        <v>483</v>
      </c>
      <c r="E3949" s="7" t="s">
        <v>1523</v>
      </c>
      <c r="F3949" s="8"/>
      <c r="G3949" s="9"/>
      <c r="H3949" s="9"/>
      <c r="I3949" s="47">
        <v>64000</v>
      </c>
      <c r="J3949" s="10">
        <v>8</v>
      </c>
    </row>
    <row r="3950" spans="1:10" x14ac:dyDescent="0.3">
      <c r="A3950" t="str" cm="1">
        <f t="array" ref="A3950">IFERROR(_xlfn.XLOOKUP(1,(Hoja1!$B$5:$B$1097=B3950)*(Hoja1!$E$5:$E$1097=_xlfn.MAXIFS(Hoja1!$E$5:$E$1097,Hoja1!$B$5:$B$1097,B3950,Hoja1!$E$5:$E$1097,"&lt;="&amp;E3950)),Hoja1!$C$5:$C$1097,""),"")</f>
        <v>CONST_1154D_KTIA</v>
      </c>
      <c r="B3950" s="45" t="str">
        <f t="shared" si="124"/>
        <v>C-1154D</v>
      </c>
      <c r="C3950" s="45" t="str">
        <f t="shared" si="123"/>
        <v>KTIA</v>
      </c>
      <c r="D3950" s="6" t="s">
        <v>472</v>
      </c>
      <c r="E3950" s="7" t="s">
        <v>1386</v>
      </c>
      <c r="F3950" s="8"/>
      <c r="G3950" s="9"/>
      <c r="H3950" s="9"/>
      <c r="I3950" s="47">
        <v>60000</v>
      </c>
      <c r="J3950" s="10">
        <v>8</v>
      </c>
    </row>
    <row r="3951" spans="1:10" x14ac:dyDescent="0.3">
      <c r="A3951" t="str" cm="1">
        <f t="array" ref="A3951">IFERROR(_xlfn.XLOOKUP(1,(Hoja1!$B$5:$B$1097=B3951)*(Hoja1!$E$5:$E$1097=_xlfn.MAXIFS(Hoja1!$E$5:$E$1097,Hoja1!$B$5:$B$1097,B3951,Hoja1!$E$5:$E$1097,"&lt;="&amp;E3951)),Hoja1!$C$5:$C$1097,""),"")</f>
        <v>TMLP_902_KTIA</v>
      </c>
      <c r="B3951" s="45" t="str">
        <f t="shared" si="124"/>
        <v>T-902</v>
      </c>
      <c r="C3951" s="45" t="str">
        <f t="shared" si="123"/>
        <v>KTIA</v>
      </c>
      <c r="D3951" s="6" t="s">
        <v>512</v>
      </c>
      <c r="E3951" s="7" t="s">
        <v>1524</v>
      </c>
      <c r="F3951" s="8"/>
      <c r="G3951" s="9"/>
      <c r="H3951" s="9"/>
      <c r="I3951" s="47">
        <v>61000</v>
      </c>
      <c r="J3951" s="10">
        <v>8</v>
      </c>
    </row>
    <row r="3952" spans="1:10" x14ac:dyDescent="0.3">
      <c r="A3952" t="str" cm="1">
        <f t="array" ref="A3952">IFERROR(_xlfn.XLOOKUP(1,(Hoja1!$B$5:$B$1097=B3952)*(Hoja1!$E$5:$E$1097=_xlfn.MAXIFS(Hoja1!$E$5:$E$1097,Hoja1!$B$5:$B$1097,B3952,Hoja1!$E$5:$E$1097,"&lt;="&amp;E3952)),Hoja1!$C$5:$C$1097,""),"")</f>
        <v>TMLP_903_KTIA</v>
      </c>
      <c r="B3952" s="45" t="str">
        <f t="shared" si="124"/>
        <v>T-903</v>
      </c>
      <c r="C3952" s="45" t="str">
        <f t="shared" si="123"/>
        <v>KTIA</v>
      </c>
      <c r="D3952" s="6" t="s">
        <v>506</v>
      </c>
      <c r="E3952" s="7" t="s">
        <v>1524</v>
      </c>
      <c r="F3952" s="8"/>
      <c r="G3952" s="9"/>
      <c r="H3952" s="9"/>
      <c r="I3952" s="47">
        <v>65000</v>
      </c>
      <c r="J3952" s="10">
        <v>7</v>
      </c>
    </row>
    <row r="3953" spans="1:10" x14ac:dyDescent="0.3">
      <c r="A3953" t="str" cm="1">
        <f t="array" ref="A3953">IFERROR(_xlfn.XLOOKUP(1,(Hoja1!$B$5:$B$1097=B3953)*(Hoja1!$E$5:$E$1097=_xlfn.MAXIFS(Hoja1!$E$5:$E$1097,Hoja1!$B$5:$B$1097,B3953,Hoja1!$E$5:$E$1097,"&lt;="&amp;E3953)),Hoja1!$C$5:$C$1097,""),"")</f>
        <v>CONST_1114_JSA</v>
      </c>
      <c r="B3953" s="45" t="str">
        <f t="shared" si="124"/>
        <v>C-1114</v>
      </c>
      <c r="C3953" s="45" t="str">
        <f t="shared" si="123"/>
        <v>JSA</v>
      </c>
      <c r="D3953" s="6" t="s">
        <v>488</v>
      </c>
      <c r="E3953" s="7" t="s">
        <v>1525</v>
      </c>
      <c r="F3953" s="8"/>
      <c r="G3953" s="9"/>
      <c r="H3953" s="9"/>
      <c r="I3953" s="47">
        <v>100000</v>
      </c>
      <c r="J3953" s="10">
        <v>7</v>
      </c>
    </row>
    <row r="3954" spans="1:10" x14ac:dyDescent="0.3">
      <c r="A3954" t="str" cm="1">
        <f t="array" ref="A3954">IFERROR(_xlfn.XLOOKUP(1,(Hoja1!$B$5:$B$1097=B3954)*(Hoja1!$E$5:$E$1097=_xlfn.MAXIFS(Hoja1!$E$5:$E$1097,Hoja1!$B$5:$B$1097,B3954,Hoja1!$E$5:$E$1097,"&lt;="&amp;E3954)),Hoja1!$C$5:$C$1097,""),"")</f>
        <v>CONST_1122_JSA</v>
      </c>
      <c r="B3954" s="45" t="str">
        <f t="shared" si="124"/>
        <v>C-1122</v>
      </c>
      <c r="C3954" s="45" t="str">
        <f t="shared" si="123"/>
        <v>JSA</v>
      </c>
      <c r="D3954" s="6" t="s">
        <v>481</v>
      </c>
      <c r="E3954" s="7" t="s">
        <v>1526</v>
      </c>
      <c r="F3954" s="8"/>
      <c r="G3954" s="9"/>
      <c r="H3954" s="9"/>
      <c r="I3954" s="47">
        <v>31000</v>
      </c>
      <c r="J3954" s="10">
        <v>8</v>
      </c>
    </row>
    <row r="3955" spans="1:10" x14ac:dyDescent="0.3">
      <c r="A3955" t="str" cm="1">
        <f t="array" ref="A3955">IFERROR(_xlfn.XLOOKUP(1,(Hoja1!$B$5:$B$1097=B3955)*(Hoja1!$E$5:$E$1097=_xlfn.MAXIFS(Hoja1!$E$5:$E$1097,Hoja1!$B$5:$B$1097,B3955,Hoja1!$E$5:$E$1097,"&lt;="&amp;E3955)),Hoja1!$C$5:$C$1097,""),"")</f>
        <v>CONST_1138_JSA</v>
      </c>
      <c r="B3955" s="45" t="str">
        <f t="shared" si="124"/>
        <v>C-1138</v>
      </c>
      <c r="C3955" s="45" t="str">
        <f t="shared" si="123"/>
        <v>JSA</v>
      </c>
      <c r="D3955" s="6" t="s">
        <v>493</v>
      </c>
      <c r="E3955" s="7" t="s">
        <v>1527</v>
      </c>
      <c r="F3955" s="8"/>
      <c r="G3955" s="9"/>
      <c r="H3955" s="9">
        <v>15</v>
      </c>
      <c r="I3955" s="47">
        <v>34000</v>
      </c>
      <c r="J3955" s="10">
        <v>8</v>
      </c>
    </row>
    <row r="3956" spans="1:10" x14ac:dyDescent="0.3">
      <c r="A3956" t="str" cm="1">
        <f t="array" ref="A3956">IFERROR(_xlfn.XLOOKUP(1,(Hoja1!$B$5:$B$1097=B3956)*(Hoja1!$E$5:$E$1097=_xlfn.MAXIFS(Hoja1!$E$5:$E$1097,Hoja1!$B$5:$B$1097,B3956,Hoja1!$E$5:$E$1097,"&lt;="&amp;E3956)),Hoja1!$C$5:$C$1097,""),"")</f>
        <v>CONST_1180_KTIA</v>
      </c>
      <c r="B3956" s="45" t="str">
        <f t="shared" si="124"/>
        <v>C-1180</v>
      </c>
      <c r="C3956" s="45" t="str">
        <f t="shared" si="123"/>
        <v>KTIA</v>
      </c>
      <c r="D3956" s="6" t="s">
        <v>475</v>
      </c>
      <c r="E3956" s="7" t="s">
        <v>1528</v>
      </c>
      <c r="F3956" s="8"/>
      <c r="G3956" s="9"/>
      <c r="H3956" s="9"/>
      <c r="I3956" s="47">
        <v>22000</v>
      </c>
      <c r="J3956" s="10">
        <v>8</v>
      </c>
    </row>
    <row r="3957" spans="1:10" x14ac:dyDescent="0.3">
      <c r="A3957" t="str" cm="1">
        <f t="array" ref="A3957">IFERROR(_xlfn.XLOOKUP(1,(Hoja1!$B$5:$B$1097=B3957)*(Hoja1!$E$5:$E$1097=_xlfn.MAXIFS(Hoja1!$E$5:$E$1097,Hoja1!$B$5:$B$1097,B3957,Hoja1!$E$5:$E$1097,"&lt;="&amp;E3957)),Hoja1!$C$5:$C$1097,""),"")</f>
        <v>CONST_1110_JSA</v>
      </c>
      <c r="B3957" s="45" t="str">
        <f t="shared" si="124"/>
        <v>C-1110</v>
      </c>
      <c r="C3957" s="45" t="str">
        <f t="shared" si="123"/>
        <v>JSA</v>
      </c>
      <c r="D3957" s="6" t="s">
        <v>497</v>
      </c>
      <c r="E3957" s="7" t="s">
        <v>1529</v>
      </c>
      <c r="F3957" s="8"/>
      <c r="G3957" s="9"/>
      <c r="H3957" s="9"/>
      <c r="I3957" s="47">
        <v>25000</v>
      </c>
      <c r="J3957" s="10">
        <v>8</v>
      </c>
    </row>
    <row r="3958" spans="1:10" x14ac:dyDescent="0.3">
      <c r="A3958" t="str" cm="1">
        <f t="array" ref="A3958">IFERROR(_xlfn.XLOOKUP(1,(Hoja1!$B$5:$B$1097=B3958)*(Hoja1!$E$5:$E$1097=_xlfn.MAXIFS(Hoja1!$E$5:$E$1097,Hoja1!$B$5:$B$1097,B3958,Hoja1!$E$5:$E$1097,"&lt;="&amp;E3958)),Hoja1!$C$5:$C$1097,""),"")</f>
        <v>CONST_1185_JSA</v>
      </c>
      <c r="B3958" s="45" t="str">
        <f t="shared" si="124"/>
        <v>C-1185</v>
      </c>
      <c r="C3958" s="45" t="str">
        <f t="shared" si="123"/>
        <v>JSA</v>
      </c>
      <c r="D3958" s="6" t="s">
        <v>484</v>
      </c>
      <c r="E3958" s="7" t="s">
        <v>1530</v>
      </c>
      <c r="F3958" s="8"/>
      <c r="G3958" s="9"/>
      <c r="H3958" s="9"/>
      <c r="I3958" s="47">
        <v>54000</v>
      </c>
      <c r="J3958" s="10">
        <v>8</v>
      </c>
    </row>
    <row r="3959" spans="1:10" x14ac:dyDescent="0.3">
      <c r="A3959" t="str" cm="1">
        <f t="array" ref="A3959">IFERROR(_xlfn.XLOOKUP(1,(Hoja1!$B$5:$B$1097=B3959)*(Hoja1!$E$5:$E$1097=_xlfn.MAXIFS(Hoja1!$E$5:$E$1097,Hoja1!$B$5:$B$1097,B3959,Hoja1!$E$5:$E$1097,"&lt;="&amp;E3959)),Hoja1!$C$5:$C$1097,""),"")</f>
        <v>CONST_1184_KTIA</v>
      </c>
      <c r="B3959" s="45" t="str">
        <f t="shared" si="124"/>
        <v>C-1184</v>
      </c>
      <c r="C3959" s="45" t="str">
        <f t="shared" si="123"/>
        <v>KTIA</v>
      </c>
      <c r="D3959" s="6" t="s">
        <v>483</v>
      </c>
      <c r="E3959" s="7" t="s">
        <v>1531</v>
      </c>
      <c r="F3959" s="8"/>
      <c r="G3959" s="9"/>
      <c r="H3959" s="9"/>
      <c r="I3959" s="47">
        <v>32000</v>
      </c>
      <c r="J3959" s="10">
        <v>8</v>
      </c>
    </row>
    <row r="3960" spans="1:10" x14ac:dyDescent="0.3">
      <c r="A3960" t="str" cm="1">
        <f t="array" ref="A3960">IFERROR(_xlfn.XLOOKUP(1,(Hoja1!$B$5:$B$1097=B3960)*(Hoja1!$E$5:$E$1097=_xlfn.MAXIFS(Hoja1!$E$5:$E$1097,Hoja1!$B$5:$B$1097,B3960,Hoja1!$E$5:$E$1097,"&lt;="&amp;E3960)),Hoja1!$C$5:$C$1097,""),"")</f>
        <v>CONST_1149_KTIA</v>
      </c>
      <c r="B3960" s="45" t="str">
        <f t="shared" si="124"/>
        <v>C-1149</v>
      </c>
      <c r="C3960" s="45" t="str">
        <f t="shared" si="123"/>
        <v>KTIA</v>
      </c>
      <c r="D3960" s="6" t="s">
        <v>480</v>
      </c>
      <c r="E3960" s="7" t="s">
        <v>1532</v>
      </c>
      <c r="F3960" s="8"/>
      <c r="G3960" s="9"/>
      <c r="H3960" s="9"/>
      <c r="I3960" s="47">
        <v>31000</v>
      </c>
      <c r="J3960" s="10">
        <v>8</v>
      </c>
    </row>
    <row r="3961" spans="1:10" x14ac:dyDescent="0.3">
      <c r="A3961" t="str" cm="1">
        <f t="array" ref="A3961">IFERROR(_xlfn.XLOOKUP(1,(Hoja1!$B$5:$B$1097=B3961)*(Hoja1!$E$5:$E$1097=_xlfn.MAXIFS(Hoja1!$E$5:$E$1097,Hoja1!$B$5:$B$1097,B3961,Hoja1!$E$5:$E$1097,"&lt;="&amp;E3961)),Hoja1!$C$5:$C$1097,""),"")</f>
        <v>CONST_1110_JSA</v>
      </c>
      <c r="B3961" s="45" t="str">
        <f t="shared" si="124"/>
        <v>C-1110</v>
      </c>
      <c r="C3961" s="45" t="str">
        <f t="shared" si="123"/>
        <v>JSA</v>
      </c>
      <c r="D3961" s="6" t="s">
        <v>497</v>
      </c>
      <c r="E3961" s="7" t="s">
        <v>1533</v>
      </c>
      <c r="F3961" s="8"/>
      <c r="G3961" s="9"/>
      <c r="H3961" s="9"/>
      <c r="I3961" s="47">
        <v>31000</v>
      </c>
      <c r="J3961" s="10">
        <v>8</v>
      </c>
    </row>
    <row r="3962" spans="1:10" x14ac:dyDescent="0.3">
      <c r="A3962" t="str" cm="1">
        <f t="array" ref="A3962">IFERROR(_xlfn.XLOOKUP(1,(Hoja1!$B$5:$B$1097=B3962)*(Hoja1!$E$5:$E$1097=_xlfn.MAXIFS(Hoja1!$E$5:$E$1097,Hoja1!$B$5:$B$1097,B3962,Hoja1!$E$5:$E$1097,"&lt;="&amp;E3962)),Hoja1!$C$5:$C$1097,""),"")</f>
        <v>CONST_1154D_KTIA</v>
      </c>
      <c r="B3962" s="45" t="str">
        <f t="shared" si="124"/>
        <v>C-1154D</v>
      </c>
      <c r="C3962" s="45" t="str">
        <f t="shared" si="123"/>
        <v>KTIA</v>
      </c>
      <c r="D3962" s="6" t="s">
        <v>472</v>
      </c>
      <c r="E3962" s="7" t="s">
        <v>1534</v>
      </c>
      <c r="F3962" s="8"/>
      <c r="G3962" s="9"/>
      <c r="H3962" s="9"/>
      <c r="I3962" s="47">
        <v>60000</v>
      </c>
      <c r="J3962" s="10">
        <v>8</v>
      </c>
    </row>
    <row r="3963" spans="1:10" x14ac:dyDescent="0.3">
      <c r="A3963" t="str" cm="1">
        <f t="array" ref="A3963">IFERROR(_xlfn.XLOOKUP(1,(Hoja1!$B$5:$B$1097=B3963)*(Hoja1!$E$5:$E$1097=_xlfn.MAXIFS(Hoja1!$E$5:$E$1097,Hoja1!$B$5:$B$1097,B3963,Hoja1!$E$5:$E$1097,"&lt;="&amp;E3963)),Hoja1!$C$5:$C$1097,""),"")</f>
        <v>CONST_1158_JSA</v>
      </c>
      <c r="B3963" s="45" t="str">
        <f t="shared" si="124"/>
        <v>C-1158</v>
      </c>
      <c r="C3963" s="45" t="str">
        <f t="shared" si="123"/>
        <v>JSA</v>
      </c>
      <c r="D3963" s="6" t="s">
        <v>495</v>
      </c>
      <c r="E3963" s="7" t="s">
        <v>1535</v>
      </c>
      <c r="F3963" s="8"/>
      <c r="G3963" s="9"/>
      <c r="H3963" s="9"/>
      <c r="I3963" s="47">
        <v>38000</v>
      </c>
      <c r="J3963" s="10">
        <v>8</v>
      </c>
    </row>
    <row r="3964" spans="1:10" x14ac:dyDescent="0.3">
      <c r="A3964" t="str" cm="1">
        <f t="array" ref="A3964">IFERROR(_xlfn.XLOOKUP(1,(Hoja1!$B$5:$B$1097=B3964)*(Hoja1!$E$5:$E$1097=_xlfn.MAXIFS(Hoja1!$E$5:$E$1097,Hoja1!$B$5:$B$1097,B3964,Hoja1!$E$5:$E$1097,"&lt;="&amp;E3964)),Hoja1!$C$5:$C$1097,""),"")</f>
        <v>CONST_1123_JSA</v>
      </c>
      <c r="B3964" s="45" t="str">
        <f t="shared" si="124"/>
        <v>C-1123</v>
      </c>
      <c r="C3964" s="45" t="str">
        <f t="shared" si="123"/>
        <v>JSA</v>
      </c>
      <c r="D3964" s="6" t="s">
        <v>482</v>
      </c>
      <c r="E3964" s="7" t="s">
        <v>1536</v>
      </c>
      <c r="F3964" s="8"/>
      <c r="G3964" s="9"/>
      <c r="H3964" s="9"/>
      <c r="I3964" s="47">
        <v>30000</v>
      </c>
      <c r="J3964" s="10">
        <v>8</v>
      </c>
    </row>
    <row r="3965" spans="1:10" x14ac:dyDescent="0.3">
      <c r="A3965" t="str" cm="1">
        <f t="array" ref="A3965">IFERROR(_xlfn.XLOOKUP(1,(Hoja1!$B$5:$B$1097=B3965)*(Hoja1!$E$5:$E$1097=_xlfn.MAXIFS(Hoja1!$E$5:$E$1097,Hoja1!$B$5:$B$1097,B3965,Hoja1!$E$5:$E$1097,"&lt;="&amp;E3965)),Hoja1!$C$5:$C$1097,""),"")</f>
        <v>CONST_1154_JSA</v>
      </c>
      <c r="B3965" s="45" t="str">
        <f t="shared" si="124"/>
        <v>C-1154</v>
      </c>
      <c r="C3965" s="45" t="str">
        <f t="shared" si="123"/>
        <v>JSA</v>
      </c>
      <c r="D3965" s="6" t="s">
        <v>478</v>
      </c>
      <c r="E3965" s="7" t="s">
        <v>1537</v>
      </c>
      <c r="F3965" s="8"/>
      <c r="G3965" s="9"/>
      <c r="H3965" s="9"/>
      <c r="I3965" s="47">
        <v>31000</v>
      </c>
      <c r="J3965" s="10">
        <v>8</v>
      </c>
    </row>
    <row r="3966" spans="1:10" x14ac:dyDescent="0.3">
      <c r="A3966" t="str" cm="1">
        <f t="array" ref="A3966">IFERROR(_xlfn.XLOOKUP(1,(Hoja1!$B$5:$B$1097=B3966)*(Hoja1!$E$5:$E$1097=_xlfn.MAXIFS(Hoja1!$E$5:$E$1097,Hoja1!$B$5:$B$1097,B3966,Hoja1!$E$5:$E$1097,"&lt;="&amp;E3966)),Hoja1!$C$5:$C$1097,""),"")</f>
        <v>CONST_1136_JSA</v>
      </c>
      <c r="B3966" s="45" t="str">
        <f t="shared" si="124"/>
        <v>C-1136</v>
      </c>
      <c r="C3966" s="45" t="str">
        <f t="shared" si="123"/>
        <v>JSA</v>
      </c>
      <c r="D3966" s="6" t="s">
        <v>491</v>
      </c>
      <c r="E3966" s="7" t="s">
        <v>1538</v>
      </c>
      <c r="F3966" s="8"/>
      <c r="G3966" s="9"/>
      <c r="H3966" s="9"/>
      <c r="I3966" s="47">
        <v>41000</v>
      </c>
      <c r="J3966" s="10">
        <v>8</v>
      </c>
    </row>
    <row r="3967" spans="1:10" x14ac:dyDescent="0.3">
      <c r="A3967" t="str" cm="1">
        <f t="array" ref="A3967">IFERROR(_xlfn.XLOOKUP(1,(Hoja1!$B$5:$B$1097=B3967)*(Hoja1!$E$5:$E$1097=_xlfn.MAXIFS(Hoja1!$E$5:$E$1097,Hoja1!$B$5:$B$1097,B3967,Hoja1!$E$5:$E$1097,"&lt;="&amp;E3967)),Hoja1!$C$5:$C$1097,""),"")</f>
        <v>CONST_1129_KTS</v>
      </c>
      <c r="B3967" s="45" t="str">
        <f t="shared" si="124"/>
        <v>C-1129</v>
      </c>
      <c r="C3967" s="45" t="str">
        <f t="shared" si="123"/>
        <v>KTS</v>
      </c>
      <c r="D3967" s="6" t="s">
        <v>490</v>
      </c>
      <c r="E3967" s="7" t="s">
        <v>1539</v>
      </c>
      <c r="F3967" s="8"/>
      <c r="G3967" s="9"/>
      <c r="H3967" s="9"/>
      <c r="I3967" s="47">
        <v>35000</v>
      </c>
      <c r="J3967" s="10">
        <v>8</v>
      </c>
    </row>
    <row r="3968" spans="1:10" x14ac:dyDescent="0.3">
      <c r="A3968" t="str" cm="1">
        <f t="array" ref="A3968">IFERROR(_xlfn.XLOOKUP(1,(Hoja1!$B$5:$B$1097=B3968)*(Hoja1!$E$5:$E$1097=_xlfn.MAXIFS(Hoja1!$E$5:$E$1097,Hoja1!$B$5:$B$1097,B3968,Hoja1!$E$5:$E$1097,"&lt;="&amp;E3968)),Hoja1!$C$5:$C$1097,""),"")</f>
        <v>CONST_1115_JSA</v>
      </c>
      <c r="B3968" s="45" t="str">
        <f t="shared" si="124"/>
        <v>C-1115</v>
      </c>
      <c r="C3968" s="45" t="str">
        <f t="shared" si="123"/>
        <v>JSA</v>
      </c>
      <c r="D3968" s="6" t="s">
        <v>489</v>
      </c>
      <c r="E3968" s="7" t="s">
        <v>1540</v>
      </c>
      <c r="F3968" s="8"/>
      <c r="G3968" s="9"/>
      <c r="H3968" s="9"/>
      <c r="I3968" s="47">
        <v>22000</v>
      </c>
      <c r="J3968" s="10">
        <v>8</v>
      </c>
    </row>
    <row r="3969" spans="1:10" x14ac:dyDescent="0.3">
      <c r="A3969" t="str" cm="1">
        <f t="array" ref="A3969">IFERROR(_xlfn.XLOOKUP(1,(Hoja1!$B$5:$B$1097=B3969)*(Hoja1!$E$5:$E$1097=_xlfn.MAXIFS(Hoja1!$E$5:$E$1097,Hoja1!$B$5:$B$1097,B3969,Hoja1!$E$5:$E$1097,"&lt;="&amp;E3969)),Hoja1!$C$5:$C$1097,""),"")</f>
        <v>CONST_1122_JSA</v>
      </c>
      <c r="B3969" s="45" t="str">
        <f t="shared" si="124"/>
        <v>C-1122</v>
      </c>
      <c r="C3969" s="45" t="str">
        <f t="shared" si="123"/>
        <v>JSA</v>
      </c>
      <c r="D3969" s="6" t="s">
        <v>481</v>
      </c>
      <c r="E3969" s="7" t="s">
        <v>1541</v>
      </c>
      <c r="F3969" s="8"/>
      <c r="G3969" s="9"/>
      <c r="H3969" s="9"/>
      <c r="I3969" s="47">
        <v>31000</v>
      </c>
      <c r="J3969" s="10">
        <v>8</v>
      </c>
    </row>
    <row r="3970" spans="1:10" x14ac:dyDescent="0.3">
      <c r="A3970" t="str" cm="1">
        <f t="array" ref="A3970">IFERROR(_xlfn.XLOOKUP(1,(Hoja1!$B$5:$B$1097=B3970)*(Hoja1!$E$5:$E$1097=_xlfn.MAXIFS(Hoja1!$E$5:$E$1097,Hoja1!$B$5:$B$1097,B3970,Hoja1!$E$5:$E$1097,"&lt;="&amp;E3970)),Hoja1!$C$5:$C$1097,""),"")</f>
        <v>CONST_1122_JSA</v>
      </c>
      <c r="B3970" s="45" t="str">
        <f t="shared" si="124"/>
        <v>C-1122</v>
      </c>
      <c r="C3970" s="45" t="str">
        <f t="shared" si="123"/>
        <v>JSA</v>
      </c>
      <c r="D3970" s="6" t="s">
        <v>481</v>
      </c>
      <c r="E3970" s="7" t="s">
        <v>1542</v>
      </c>
      <c r="F3970" s="8"/>
      <c r="G3970" s="9"/>
      <c r="H3970" s="9"/>
      <c r="I3970" s="47">
        <v>30000</v>
      </c>
      <c r="J3970" s="10">
        <v>8</v>
      </c>
    </row>
    <row r="3971" spans="1:10" x14ac:dyDescent="0.3">
      <c r="A3971" t="str" cm="1">
        <f t="array" ref="A3971">IFERROR(_xlfn.XLOOKUP(1,(Hoja1!$B$5:$B$1097=B3971)*(Hoja1!$E$5:$E$1097=_xlfn.MAXIFS(Hoja1!$E$5:$E$1097,Hoja1!$B$5:$B$1097,B3971,Hoja1!$E$5:$E$1097,"&lt;="&amp;E3971)),Hoja1!$C$5:$C$1097,""),"")</f>
        <v/>
      </c>
      <c r="B3971" s="45" t="str">
        <f t="shared" si="124"/>
        <v>C-1122D</v>
      </c>
      <c r="C3971" s="45" t="str">
        <f t="shared" ref="C3971:C4034" si="125">IFERROR(MID(A3971,FIND("_",A3971,FIND("_",A3971)+1)+1,LEN(A3971)),"")</f>
        <v/>
      </c>
      <c r="D3971" s="6" t="s">
        <v>555</v>
      </c>
      <c r="E3971" s="7" t="s">
        <v>1543</v>
      </c>
      <c r="F3971" s="8"/>
      <c r="G3971" s="9"/>
      <c r="H3971" s="9"/>
      <c r="I3971" s="47">
        <v>99000</v>
      </c>
      <c r="J3971" s="10">
        <v>8</v>
      </c>
    </row>
    <row r="3972" spans="1:10" x14ac:dyDescent="0.3">
      <c r="A3972" t="str" cm="1">
        <f t="array" ref="A3972">IFERROR(_xlfn.XLOOKUP(1,(Hoja1!$B$5:$B$1097=B3972)*(Hoja1!$E$5:$E$1097=_xlfn.MAXIFS(Hoja1!$E$5:$E$1097,Hoja1!$B$5:$B$1097,B3972,Hoja1!$E$5:$E$1097,"&lt;="&amp;E3972)),Hoja1!$C$5:$C$1097,""),"")</f>
        <v/>
      </c>
      <c r="B3972" s="45" t="str">
        <f t="shared" si="124"/>
        <v>C-1122D</v>
      </c>
      <c r="C3972" s="45" t="str">
        <f t="shared" si="125"/>
        <v/>
      </c>
      <c r="D3972" s="6" t="s">
        <v>555</v>
      </c>
      <c r="E3972" s="7" t="s">
        <v>1544</v>
      </c>
      <c r="F3972" s="8"/>
      <c r="G3972" s="9"/>
      <c r="H3972" s="9"/>
      <c r="I3972" s="47">
        <v>99000</v>
      </c>
      <c r="J3972" s="10">
        <v>8</v>
      </c>
    </row>
    <row r="3973" spans="1:10" x14ac:dyDescent="0.3">
      <c r="A3973" t="str" cm="1">
        <f t="array" ref="A3973">IFERROR(_xlfn.XLOOKUP(1,(Hoja1!$B$5:$B$1097=B3973)*(Hoja1!$E$5:$E$1097=_xlfn.MAXIFS(Hoja1!$E$5:$E$1097,Hoja1!$B$5:$B$1097,B3973,Hoja1!$E$5:$E$1097,"&lt;="&amp;E3973)),Hoja1!$C$5:$C$1097,""),"")</f>
        <v/>
      </c>
      <c r="B3973" s="45" t="str">
        <f t="shared" si="124"/>
        <v>C-1122D</v>
      </c>
      <c r="C3973" s="45" t="str">
        <f t="shared" si="125"/>
        <v/>
      </c>
      <c r="D3973" s="6" t="s">
        <v>555</v>
      </c>
      <c r="E3973" s="7" t="s">
        <v>1545</v>
      </c>
      <c r="F3973" s="8"/>
      <c r="G3973" s="9"/>
      <c r="H3973" s="9"/>
      <c r="I3973" s="47">
        <v>97000</v>
      </c>
      <c r="J3973" s="10">
        <v>8</v>
      </c>
    </row>
    <row r="3974" spans="1:10" x14ac:dyDescent="0.3">
      <c r="A3974" t="str" cm="1">
        <f t="array" ref="A3974">IFERROR(_xlfn.XLOOKUP(1,(Hoja1!$B$5:$B$1097=B3974)*(Hoja1!$E$5:$E$1097=_xlfn.MAXIFS(Hoja1!$E$5:$E$1097,Hoja1!$B$5:$B$1097,B3974,Hoja1!$E$5:$E$1097,"&lt;="&amp;E3974)),Hoja1!$C$5:$C$1097,""),"")</f>
        <v/>
      </c>
      <c r="B3974" s="45" t="str">
        <f t="shared" si="124"/>
        <v>C-1122D</v>
      </c>
      <c r="C3974" s="45" t="str">
        <f t="shared" si="125"/>
        <v/>
      </c>
      <c r="D3974" s="6" t="s">
        <v>555</v>
      </c>
      <c r="E3974" s="7" t="s">
        <v>1546</v>
      </c>
      <c r="F3974" s="8"/>
      <c r="G3974" s="9"/>
      <c r="H3974" s="9"/>
      <c r="I3974" s="47">
        <v>96000</v>
      </c>
      <c r="J3974" s="10">
        <v>8</v>
      </c>
    </row>
    <row r="3975" spans="1:10" x14ac:dyDescent="0.3">
      <c r="A3975" t="str" cm="1">
        <f t="array" ref="A3975">IFERROR(_xlfn.XLOOKUP(1,(Hoja1!$B$5:$B$1097=B3975)*(Hoja1!$E$5:$E$1097=_xlfn.MAXIFS(Hoja1!$E$5:$E$1097,Hoja1!$B$5:$B$1097,B3975,Hoja1!$E$5:$E$1097,"&lt;="&amp;E3975)),Hoja1!$C$5:$C$1097,""),"")</f>
        <v/>
      </c>
      <c r="B3975" s="45" t="str">
        <f t="shared" si="124"/>
        <v>C-1122D</v>
      </c>
      <c r="C3975" s="45" t="str">
        <f t="shared" si="125"/>
        <v/>
      </c>
      <c r="D3975" s="6" t="s">
        <v>555</v>
      </c>
      <c r="E3975" s="7" t="s">
        <v>1547</v>
      </c>
      <c r="F3975" s="8"/>
      <c r="G3975" s="9"/>
      <c r="H3975" s="9"/>
      <c r="I3975" s="47">
        <v>96000</v>
      </c>
      <c r="J3975" s="10">
        <v>8</v>
      </c>
    </row>
    <row r="3976" spans="1:10" x14ac:dyDescent="0.3">
      <c r="A3976" t="str" cm="1">
        <f t="array" ref="A3976">IFERROR(_xlfn.XLOOKUP(1,(Hoja1!$B$5:$B$1097=B3976)*(Hoja1!$E$5:$E$1097=_xlfn.MAXIFS(Hoja1!$E$5:$E$1097,Hoja1!$B$5:$B$1097,B3976,Hoja1!$E$5:$E$1097,"&lt;="&amp;E3976)),Hoja1!$C$5:$C$1097,""),"")</f>
        <v/>
      </c>
      <c r="B3976" s="45" t="str">
        <f t="shared" si="124"/>
        <v>C-1122D</v>
      </c>
      <c r="C3976" s="45" t="str">
        <f t="shared" si="125"/>
        <v/>
      </c>
      <c r="D3976" s="6" t="s">
        <v>555</v>
      </c>
      <c r="E3976" s="7" t="s">
        <v>1548</v>
      </c>
      <c r="F3976" s="8"/>
      <c r="G3976" s="9"/>
      <c r="H3976" s="9"/>
      <c r="I3976" s="47">
        <v>96000</v>
      </c>
      <c r="J3976" s="10">
        <v>8</v>
      </c>
    </row>
    <row r="3977" spans="1:10" x14ac:dyDescent="0.3">
      <c r="A3977" t="str" cm="1">
        <f t="array" ref="A3977">IFERROR(_xlfn.XLOOKUP(1,(Hoja1!$B$5:$B$1097=B3977)*(Hoja1!$E$5:$E$1097=_xlfn.MAXIFS(Hoja1!$E$5:$E$1097,Hoja1!$B$5:$B$1097,B3977,Hoja1!$E$5:$E$1097,"&lt;="&amp;E3977)),Hoja1!$C$5:$C$1097,""),"")</f>
        <v/>
      </c>
      <c r="B3977" s="45" t="str">
        <f t="shared" si="124"/>
        <v>C-1122D</v>
      </c>
      <c r="C3977" s="45" t="str">
        <f t="shared" si="125"/>
        <v/>
      </c>
      <c r="D3977" s="6" t="s">
        <v>555</v>
      </c>
      <c r="E3977" s="7" t="s">
        <v>1549</v>
      </c>
      <c r="F3977" s="8"/>
      <c r="G3977" s="9"/>
      <c r="H3977" s="9"/>
      <c r="I3977" s="47">
        <v>96000</v>
      </c>
      <c r="J3977" s="10">
        <v>8</v>
      </c>
    </row>
    <row r="3978" spans="1:10" x14ac:dyDescent="0.3">
      <c r="A3978" t="str" cm="1">
        <f t="array" ref="A3978">IFERROR(_xlfn.XLOOKUP(1,(Hoja1!$B$5:$B$1097=B3978)*(Hoja1!$E$5:$E$1097=_xlfn.MAXIFS(Hoja1!$E$5:$E$1097,Hoja1!$B$5:$B$1097,B3978,Hoja1!$E$5:$E$1097,"&lt;="&amp;E3978)),Hoja1!$C$5:$C$1097,""),"")</f>
        <v/>
      </c>
      <c r="B3978" s="45" t="str">
        <f t="shared" si="124"/>
        <v>C-1122D</v>
      </c>
      <c r="C3978" s="45" t="str">
        <f t="shared" si="125"/>
        <v/>
      </c>
      <c r="D3978" s="6" t="s">
        <v>555</v>
      </c>
      <c r="E3978" s="7" t="s">
        <v>1550</v>
      </c>
      <c r="F3978" s="8"/>
      <c r="G3978" s="9"/>
      <c r="H3978" s="9"/>
      <c r="I3978" s="47">
        <v>95000</v>
      </c>
      <c r="J3978" s="10">
        <v>8</v>
      </c>
    </row>
    <row r="3979" spans="1:10" x14ac:dyDescent="0.3">
      <c r="A3979" t="str" cm="1">
        <f t="array" ref="A3979">IFERROR(_xlfn.XLOOKUP(1,(Hoja1!$B$5:$B$1097=B3979)*(Hoja1!$E$5:$E$1097=_xlfn.MAXIFS(Hoja1!$E$5:$E$1097,Hoja1!$B$5:$B$1097,B3979,Hoja1!$E$5:$E$1097,"&lt;="&amp;E3979)),Hoja1!$C$5:$C$1097,""),"")</f>
        <v>CONST_1112_JSA</v>
      </c>
      <c r="B3979" s="45" t="str">
        <f t="shared" si="124"/>
        <v>C-1112</v>
      </c>
      <c r="C3979" s="45" t="str">
        <f t="shared" si="125"/>
        <v>JSA</v>
      </c>
      <c r="D3979" s="6" t="s">
        <v>485</v>
      </c>
      <c r="E3979" s="7" t="s">
        <v>1551</v>
      </c>
      <c r="F3979" s="8"/>
      <c r="G3979" s="9"/>
      <c r="H3979" s="9"/>
      <c r="I3979" s="47">
        <v>34000</v>
      </c>
      <c r="J3979" s="10">
        <v>8</v>
      </c>
    </row>
    <row r="3980" spans="1:10" x14ac:dyDescent="0.3">
      <c r="A3980" t="str" cm="1">
        <f t="array" ref="A3980">IFERROR(_xlfn.XLOOKUP(1,(Hoja1!$B$5:$B$1097=B3980)*(Hoja1!$E$5:$E$1097=_xlfn.MAXIFS(Hoja1!$E$5:$E$1097,Hoja1!$B$5:$B$1097,B3980,Hoja1!$E$5:$E$1097,"&lt;="&amp;E3980)),Hoja1!$C$5:$C$1097,""),"")</f>
        <v>CONST_1113_JSA</v>
      </c>
      <c r="B3980" s="45" t="str">
        <f t="shared" si="124"/>
        <v>C-1113</v>
      </c>
      <c r="C3980" s="45" t="str">
        <f t="shared" si="125"/>
        <v>JSA</v>
      </c>
      <c r="D3980" s="6" t="s">
        <v>487</v>
      </c>
      <c r="E3980" s="7" t="s">
        <v>1552</v>
      </c>
      <c r="F3980" s="8"/>
      <c r="G3980" s="9"/>
      <c r="H3980" s="9"/>
      <c r="I3980" s="47"/>
      <c r="J3980" s="10"/>
    </row>
    <row r="3981" spans="1:10" x14ac:dyDescent="0.3">
      <c r="A3981" t="str" cm="1">
        <f t="array" ref="A3981">IFERROR(_xlfn.XLOOKUP(1,(Hoja1!$B$5:$B$1097=B3981)*(Hoja1!$E$5:$E$1097=_xlfn.MAXIFS(Hoja1!$E$5:$E$1097,Hoja1!$B$5:$B$1097,B3981,Hoja1!$E$5:$E$1097,"&lt;="&amp;E3981)),Hoja1!$C$5:$C$1097,""),"")</f>
        <v>CONST_1110_JSA</v>
      </c>
      <c r="B3981" s="45" t="str">
        <f t="shared" si="124"/>
        <v>C-1110</v>
      </c>
      <c r="C3981" s="45" t="str">
        <f t="shared" si="125"/>
        <v>JSA</v>
      </c>
      <c r="D3981" s="6" t="s">
        <v>497</v>
      </c>
      <c r="E3981" s="7" t="s">
        <v>1553</v>
      </c>
      <c r="F3981" s="8"/>
      <c r="G3981" s="9"/>
      <c r="H3981" s="9"/>
      <c r="I3981" s="47">
        <v>25000</v>
      </c>
      <c r="J3981" s="10">
        <v>8</v>
      </c>
    </row>
    <row r="3982" spans="1:10" x14ac:dyDescent="0.3">
      <c r="A3982" t="str" cm="1">
        <f t="array" ref="A3982">IFERROR(_xlfn.XLOOKUP(1,(Hoja1!$B$5:$B$1097=B3982)*(Hoja1!$E$5:$E$1097=_xlfn.MAXIFS(Hoja1!$E$5:$E$1097,Hoja1!$B$5:$B$1097,B3982,Hoja1!$E$5:$E$1097,"&lt;="&amp;E3982)),Hoja1!$C$5:$C$1097,""),"")</f>
        <v>CONST_1154D_KTIA</v>
      </c>
      <c r="B3982" s="45" t="str">
        <f t="shared" ref="B3982:B4045" si="126">IF(LEFT(D3982,1)="T","T-","C-")&amp;TRIM(RIGHT(D3982,LEN(D3982)-SEARCH(" ",D3982)))</f>
        <v>C-1154D</v>
      </c>
      <c r="C3982" s="45" t="str">
        <f t="shared" si="125"/>
        <v>KTIA</v>
      </c>
      <c r="D3982" s="6" t="s">
        <v>472</v>
      </c>
      <c r="E3982" s="7" t="s">
        <v>1554</v>
      </c>
      <c r="F3982" s="8"/>
      <c r="G3982" s="9"/>
      <c r="H3982" s="9"/>
      <c r="I3982" s="47">
        <v>55000</v>
      </c>
      <c r="J3982" s="10">
        <v>7</v>
      </c>
    </row>
    <row r="3983" spans="1:10" x14ac:dyDescent="0.3">
      <c r="A3983" t="str" cm="1">
        <f t="array" ref="A3983">IFERROR(_xlfn.XLOOKUP(1,(Hoja1!$B$5:$B$1097=B3983)*(Hoja1!$E$5:$E$1097=_xlfn.MAXIFS(Hoja1!$E$5:$E$1097,Hoja1!$B$5:$B$1097,B3983,Hoja1!$E$5:$E$1097,"&lt;="&amp;E3983)),Hoja1!$C$5:$C$1097,""),"")</f>
        <v>CONST_1122_JSA</v>
      </c>
      <c r="B3983" s="45" t="str">
        <f t="shared" si="126"/>
        <v>C-1122</v>
      </c>
      <c r="C3983" s="45" t="str">
        <f t="shared" si="125"/>
        <v>JSA</v>
      </c>
      <c r="D3983" s="6" t="s">
        <v>481</v>
      </c>
      <c r="E3983" s="7" t="s">
        <v>1555</v>
      </c>
      <c r="F3983" s="8"/>
      <c r="G3983" s="9"/>
      <c r="H3983" s="9"/>
      <c r="I3983" s="47">
        <v>23000</v>
      </c>
      <c r="J3983" s="10">
        <v>8</v>
      </c>
    </row>
    <row r="3984" spans="1:10" x14ac:dyDescent="0.3">
      <c r="A3984" t="str" cm="1">
        <f t="array" ref="A3984">IFERROR(_xlfn.XLOOKUP(1,(Hoja1!$B$5:$B$1097=B3984)*(Hoja1!$E$5:$E$1097=_xlfn.MAXIFS(Hoja1!$E$5:$E$1097,Hoja1!$B$5:$B$1097,B3984,Hoja1!$E$5:$E$1097,"&lt;="&amp;E3984)),Hoja1!$C$5:$C$1097,""),"")</f>
        <v>CONST_1110_JSA</v>
      </c>
      <c r="B3984" s="45" t="str">
        <f t="shared" si="126"/>
        <v>C-1110</v>
      </c>
      <c r="C3984" s="45" t="str">
        <f t="shared" si="125"/>
        <v>JSA</v>
      </c>
      <c r="D3984" s="6" t="s">
        <v>497</v>
      </c>
      <c r="E3984" s="7" t="s">
        <v>1556</v>
      </c>
      <c r="F3984" s="8"/>
      <c r="G3984" s="9"/>
      <c r="H3984" s="9"/>
      <c r="I3984" s="47">
        <v>24000</v>
      </c>
      <c r="J3984" s="10">
        <v>8</v>
      </c>
    </row>
    <row r="3985" spans="1:10" x14ac:dyDescent="0.3">
      <c r="A3985" t="str" cm="1">
        <f t="array" ref="A3985">IFERROR(_xlfn.XLOOKUP(1,(Hoja1!$B$5:$B$1097=B3985)*(Hoja1!$E$5:$E$1097=_xlfn.MAXIFS(Hoja1!$E$5:$E$1097,Hoja1!$B$5:$B$1097,B3985,Hoja1!$E$5:$E$1097,"&lt;="&amp;E3985)),Hoja1!$C$5:$C$1097,""),"")</f>
        <v>CONST_1185_JSA</v>
      </c>
      <c r="B3985" s="45" t="str">
        <f t="shared" si="126"/>
        <v>C-1185</v>
      </c>
      <c r="C3985" s="45" t="str">
        <f t="shared" si="125"/>
        <v>JSA</v>
      </c>
      <c r="D3985" s="6" t="s">
        <v>484</v>
      </c>
      <c r="E3985" s="7" t="s">
        <v>1557</v>
      </c>
      <c r="F3985" s="8"/>
      <c r="G3985" s="9"/>
      <c r="H3985" s="9"/>
      <c r="I3985" s="47">
        <v>30000</v>
      </c>
      <c r="J3985" s="10">
        <v>8</v>
      </c>
    </row>
    <row r="3986" spans="1:10" x14ac:dyDescent="0.3">
      <c r="A3986" t="str" cm="1">
        <f t="array" ref="A3986">IFERROR(_xlfn.XLOOKUP(1,(Hoja1!$B$5:$B$1097=B3986)*(Hoja1!$E$5:$E$1097=_xlfn.MAXIFS(Hoja1!$E$5:$E$1097,Hoja1!$B$5:$B$1097,B3986,Hoja1!$E$5:$E$1097,"&lt;="&amp;E3986)),Hoja1!$C$5:$C$1097,""),"")</f>
        <v>CONST_1114_JSA</v>
      </c>
      <c r="B3986" s="45" t="str">
        <f t="shared" si="126"/>
        <v>C-1114</v>
      </c>
      <c r="C3986" s="45" t="str">
        <f t="shared" si="125"/>
        <v>JSA</v>
      </c>
      <c r="D3986" s="6" t="s">
        <v>488</v>
      </c>
      <c r="E3986" s="7" t="s">
        <v>1558</v>
      </c>
      <c r="F3986" s="8"/>
      <c r="G3986" s="9"/>
      <c r="H3986" s="9"/>
      <c r="I3986" s="47">
        <v>100000</v>
      </c>
      <c r="J3986" s="10">
        <v>7</v>
      </c>
    </row>
    <row r="3987" spans="1:10" x14ac:dyDescent="0.3">
      <c r="A3987" t="str" cm="1">
        <f t="array" ref="A3987">IFERROR(_xlfn.XLOOKUP(1,(Hoja1!$B$5:$B$1097=B3987)*(Hoja1!$E$5:$E$1097=_xlfn.MAXIFS(Hoja1!$E$5:$E$1097,Hoja1!$B$5:$B$1097,B3987,Hoja1!$E$5:$E$1097,"&lt;="&amp;E3987)),Hoja1!$C$5:$C$1097,""),"")</f>
        <v>TMLP_957_JSA</v>
      </c>
      <c r="B3987" s="45" t="str">
        <f t="shared" si="126"/>
        <v>T-957</v>
      </c>
      <c r="C3987" s="45" t="str">
        <f t="shared" si="125"/>
        <v>JSA</v>
      </c>
      <c r="D3987" s="6" t="s">
        <v>504</v>
      </c>
      <c r="E3987" s="7" t="s">
        <v>1559</v>
      </c>
      <c r="F3987" s="8"/>
      <c r="G3987" s="9"/>
      <c r="H3987" s="9"/>
      <c r="I3987" s="47">
        <v>95000</v>
      </c>
      <c r="J3987" s="10">
        <v>8</v>
      </c>
    </row>
    <row r="3988" spans="1:10" x14ac:dyDescent="0.3">
      <c r="A3988" t="str" cm="1">
        <f t="array" ref="A3988">IFERROR(_xlfn.XLOOKUP(1,(Hoja1!$B$5:$B$1097=B3988)*(Hoja1!$E$5:$E$1097=_xlfn.MAXIFS(Hoja1!$E$5:$E$1097,Hoja1!$B$5:$B$1097,B3988,Hoja1!$E$5:$E$1097,"&lt;="&amp;E3988)),Hoja1!$C$5:$C$1097,""),"")</f>
        <v/>
      </c>
      <c r="B3988" s="45" t="str">
        <f t="shared" si="126"/>
        <v>C-1112D</v>
      </c>
      <c r="C3988" s="45" t="str">
        <f t="shared" si="125"/>
        <v/>
      </c>
      <c r="D3988" s="6" t="s">
        <v>556</v>
      </c>
      <c r="E3988" s="7" t="s">
        <v>1560</v>
      </c>
      <c r="F3988" s="8"/>
      <c r="G3988" s="9"/>
      <c r="H3988" s="9"/>
      <c r="I3988" s="47">
        <v>88000</v>
      </c>
      <c r="J3988" s="10">
        <v>8</v>
      </c>
    </row>
    <row r="3989" spans="1:10" x14ac:dyDescent="0.3">
      <c r="A3989" t="str" cm="1">
        <f t="array" ref="A3989">IFERROR(_xlfn.XLOOKUP(1,(Hoja1!$B$5:$B$1097=B3989)*(Hoja1!$E$5:$E$1097=_xlfn.MAXIFS(Hoja1!$E$5:$E$1097,Hoja1!$B$5:$B$1097,B3989,Hoja1!$E$5:$E$1097,"&lt;="&amp;E3989)),Hoja1!$C$5:$C$1097,""),"")</f>
        <v/>
      </c>
      <c r="B3989" s="45" t="str">
        <f t="shared" si="126"/>
        <v>C-1112D</v>
      </c>
      <c r="C3989" s="45" t="str">
        <f t="shared" si="125"/>
        <v/>
      </c>
      <c r="D3989" s="6" t="s">
        <v>556</v>
      </c>
      <c r="E3989" s="7" t="s">
        <v>1561</v>
      </c>
      <c r="F3989" s="8"/>
      <c r="G3989" s="9"/>
      <c r="H3989" s="9"/>
      <c r="I3989" s="47">
        <v>87000</v>
      </c>
      <c r="J3989" s="10">
        <v>8</v>
      </c>
    </row>
    <row r="3990" spans="1:10" x14ac:dyDescent="0.3">
      <c r="A3990" t="str" cm="1">
        <f t="array" ref="A3990">IFERROR(_xlfn.XLOOKUP(1,(Hoja1!$B$5:$B$1097=B3990)*(Hoja1!$E$5:$E$1097=_xlfn.MAXIFS(Hoja1!$E$5:$E$1097,Hoja1!$B$5:$B$1097,B3990,Hoja1!$E$5:$E$1097,"&lt;="&amp;E3990)),Hoja1!$C$5:$C$1097,""),"")</f>
        <v/>
      </c>
      <c r="B3990" s="45" t="str">
        <f t="shared" si="126"/>
        <v>C-1112D</v>
      </c>
      <c r="C3990" s="45" t="str">
        <f t="shared" si="125"/>
        <v/>
      </c>
      <c r="D3990" s="6" t="s">
        <v>556</v>
      </c>
      <c r="E3990" s="7" t="s">
        <v>1562</v>
      </c>
      <c r="F3990" s="8"/>
      <c r="G3990" s="9"/>
      <c r="H3990" s="9"/>
      <c r="I3990" s="47">
        <v>86000</v>
      </c>
      <c r="J3990" s="10">
        <v>8</v>
      </c>
    </row>
    <row r="3991" spans="1:10" x14ac:dyDescent="0.3">
      <c r="A3991" t="str" cm="1">
        <f t="array" ref="A3991">IFERROR(_xlfn.XLOOKUP(1,(Hoja1!$B$5:$B$1097=B3991)*(Hoja1!$E$5:$E$1097=_xlfn.MAXIFS(Hoja1!$E$5:$E$1097,Hoja1!$B$5:$B$1097,B3991,Hoja1!$E$5:$E$1097,"&lt;="&amp;E3991)),Hoja1!$C$5:$C$1097,""),"")</f>
        <v/>
      </c>
      <c r="B3991" s="45" t="str">
        <f t="shared" si="126"/>
        <v>C-1112D</v>
      </c>
      <c r="C3991" s="45" t="str">
        <f t="shared" si="125"/>
        <v/>
      </c>
      <c r="D3991" s="6" t="s">
        <v>556</v>
      </c>
      <c r="E3991" s="7" t="s">
        <v>1563</v>
      </c>
      <c r="F3991" s="8"/>
      <c r="G3991" s="9"/>
      <c r="H3991" s="9"/>
      <c r="I3991" s="47">
        <v>86000</v>
      </c>
      <c r="J3991" s="10">
        <v>8</v>
      </c>
    </row>
    <row r="3992" spans="1:10" x14ac:dyDescent="0.3">
      <c r="A3992" t="str" cm="1">
        <f t="array" ref="A3992">IFERROR(_xlfn.XLOOKUP(1,(Hoja1!$B$5:$B$1097=B3992)*(Hoja1!$E$5:$E$1097=_xlfn.MAXIFS(Hoja1!$E$5:$E$1097,Hoja1!$B$5:$B$1097,B3992,Hoja1!$E$5:$E$1097,"&lt;="&amp;E3992)),Hoja1!$C$5:$C$1097,""),"")</f>
        <v>CONST_1112_JSA</v>
      </c>
      <c r="B3992" s="45" t="str">
        <f t="shared" si="126"/>
        <v>C-1112</v>
      </c>
      <c r="C3992" s="45" t="str">
        <f t="shared" si="125"/>
        <v>JSA</v>
      </c>
      <c r="D3992" s="6" t="s">
        <v>485</v>
      </c>
      <c r="E3992" s="7" t="s">
        <v>1560</v>
      </c>
      <c r="F3992" s="8"/>
      <c r="G3992" s="9"/>
      <c r="H3992" s="9"/>
      <c r="I3992" s="47">
        <v>30000</v>
      </c>
      <c r="J3992" s="10">
        <v>8</v>
      </c>
    </row>
    <row r="3993" spans="1:10" x14ac:dyDescent="0.3">
      <c r="A3993" t="str" cm="1">
        <f t="array" ref="A3993">IFERROR(_xlfn.XLOOKUP(1,(Hoja1!$B$5:$B$1097=B3993)*(Hoja1!$E$5:$E$1097=_xlfn.MAXIFS(Hoja1!$E$5:$E$1097,Hoja1!$B$5:$B$1097,B3993,Hoja1!$E$5:$E$1097,"&lt;="&amp;E3993)),Hoja1!$C$5:$C$1097,""),"")</f>
        <v>CONST_1113_JSA</v>
      </c>
      <c r="B3993" s="45" t="str">
        <f t="shared" si="126"/>
        <v>C-1113</v>
      </c>
      <c r="C3993" s="45" t="str">
        <f t="shared" si="125"/>
        <v>JSA</v>
      </c>
      <c r="D3993" s="6" t="s">
        <v>487</v>
      </c>
      <c r="E3993" s="7" t="s">
        <v>1560</v>
      </c>
      <c r="F3993" s="8"/>
      <c r="G3993" s="9"/>
      <c r="H3993" s="9"/>
      <c r="I3993" s="47"/>
      <c r="J3993" s="10"/>
    </row>
    <row r="3994" spans="1:10" x14ac:dyDescent="0.3">
      <c r="A3994" t="str" cm="1">
        <f t="array" ref="A3994">IFERROR(_xlfn.XLOOKUP(1,(Hoja1!$B$5:$B$1097=B3994)*(Hoja1!$E$5:$E$1097=_xlfn.MAXIFS(Hoja1!$E$5:$E$1097,Hoja1!$B$5:$B$1097,B3994,Hoja1!$E$5:$E$1097,"&lt;="&amp;E3994)),Hoja1!$C$5:$C$1097,""),"")</f>
        <v>CONST_1123_JSA</v>
      </c>
      <c r="B3994" s="45" t="str">
        <f t="shared" si="126"/>
        <v>C-1123</v>
      </c>
      <c r="C3994" s="45" t="str">
        <f t="shared" si="125"/>
        <v>JSA</v>
      </c>
      <c r="D3994" s="6" t="s">
        <v>482</v>
      </c>
      <c r="E3994" s="7" t="s">
        <v>1564</v>
      </c>
      <c r="F3994" s="8"/>
      <c r="G3994" s="9"/>
      <c r="H3994" s="9"/>
      <c r="I3994" s="47">
        <v>30000</v>
      </c>
      <c r="J3994" s="10">
        <v>8</v>
      </c>
    </row>
    <row r="3995" spans="1:10" x14ac:dyDescent="0.3">
      <c r="A3995" t="str" cm="1">
        <f t="array" ref="A3995">IFERROR(_xlfn.XLOOKUP(1,(Hoja1!$B$5:$B$1097=B3995)*(Hoja1!$E$5:$E$1097=_xlfn.MAXIFS(Hoja1!$E$5:$E$1097,Hoja1!$B$5:$B$1097,B3995,Hoja1!$E$5:$E$1097,"&lt;="&amp;E3995)),Hoja1!$C$5:$C$1097,""),"")</f>
        <v>CONST_1122_JSA</v>
      </c>
      <c r="B3995" s="45" t="str">
        <f t="shared" si="126"/>
        <v>C-1122</v>
      </c>
      <c r="C3995" s="45" t="str">
        <f t="shared" si="125"/>
        <v>JSA</v>
      </c>
      <c r="D3995" s="6" t="s">
        <v>481</v>
      </c>
      <c r="E3995" s="7" t="s">
        <v>1565</v>
      </c>
      <c r="F3995" s="8"/>
      <c r="G3995" s="9"/>
      <c r="H3995" s="9"/>
      <c r="I3995" s="47">
        <v>20000</v>
      </c>
      <c r="J3995" s="10">
        <v>8</v>
      </c>
    </row>
    <row r="3996" spans="1:10" x14ac:dyDescent="0.3">
      <c r="A3996" t="str" cm="1">
        <f t="array" ref="A3996">IFERROR(_xlfn.XLOOKUP(1,(Hoja1!$B$5:$B$1097=B3996)*(Hoja1!$E$5:$E$1097=_xlfn.MAXIFS(Hoja1!$E$5:$E$1097,Hoja1!$B$5:$B$1097,B3996,Hoja1!$E$5:$E$1097,"&lt;="&amp;E3996)),Hoja1!$C$5:$C$1097,""),"")</f>
        <v/>
      </c>
      <c r="B3996" s="45" t="str">
        <f t="shared" si="126"/>
        <v>C-1117</v>
      </c>
      <c r="C3996" s="45" t="str">
        <f t="shared" si="125"/>
        <v/>
      </c>
      <c r="D3996" s="6" t="s">
        <v>492</v>
      </c>
      <c r="E3996" s="7" t="s">
        <v>1566</v>
      </c>
      <c r="F3996" s="8"/>
      <c r="G3996" s="9"/>
      <c r="H3996" s="9"/>
      <c r="I3996" s="47">
        <v>65000</v>
      </c>
      <c r="J3996" s="10">
        <v>8</v>
      </c>
    </row>
    <row r="3997" spans="1:10" x14ac:dyDescent="0.3">
      <c r="A3997" t="str" cm="1">
        <f t="array" ref="A3997">IFERROR(_xlfn.XLOOKUP(1,(Hoja1!$B$5:$B$1097=B3997)*(Hoja1!$E$5:$E$1097=_xlfn.MAXIFS(Hoja1!$E$5:$E$1097,Hoja1!$B$5:$B$1097,B3997,Hoja1!$E$5:$E$1097,"&lt;="&amp;E3997)),Hoja1!$C$5:$C$1097,""),"")</f>
        <v/>
      </c>
      <c r="B3997" s="45" t="str">
        <f t="shared" si="126"/>
        <v>C-1112D</v>
      </c>
      <c r="C3997" s="45" t="str">
        <f t="shared" si="125"/>
        <v/>
      </c>
      <c r="D3997" s="6" t="s">
        <v>556</v>
      </c>
      <c r="E3997" s="7" t="s">
        <v>1563</v>
      </c>
      <c r="F3997" s="8"/>
      <c r="G3997" s="9">
        <v>0.995</v>
      </c>
      <c r="H3997" s="9">
        <v>10.7</v>
      </c>
      <c r="I3997" s="47">
        <v>86000</v>
      </c>
      <c r="J3997" s="10">
        <v>8</v>
      </c>
    </row>
    <row r="3998" spans="1:10" x14ac:dyDescent="0.3">
      <c r="A3998" t="str" cm="1">
        <f t="array" ref="A3998">IFERROR(_xlfn.XLOOKUP(1,(Hoja1!$B$5:$B$1097=B3998)*(Hoja1!$E$5:$E$1097=_xlfn.MAXIFS(Hoja1!$E$5:$E$1097,Hoja1!$B$5:$B$1097,B3998,Hoja1!$E$5:$E$1097,"&lt;="&amp;E3998)),Hoja1!$C$5:$C$1097,""),"")</f>
        <v/>
      </c>
      <c r="B3998" s="45" t="str">
        <f t="shared" si="126"/>
        <v>C-1112D</v>
      </c>
      <c r="C3998" s="45" t="str">
        <f t="shared" si="125"/>
        <v/>
      </c>
      <c r="D3998" s="6" t="s">
        <v>556</v>
      </c>
      <c r="E3998" s="7" t="s">
        <v>1567</v>
      </c>
      <c r="F3998" s="8"/>
      <c r="G3998" s="9"/>
      <c r="H3998" s="9">
        <v>10.7</v>
      </c>
      <c r="I3998" s="47">
        <v>80000</v>
      </c>
      <c r="J3998" s="10">
        <v>8</v>
      </c>
    </row>
    <row r="3999" spans="1:10" x14ac:dyDescent="0.3">
      <c r="A3999" t="str" cm="1">
        <f t="array" ref="A3999">IFERROR(_xlfn.XLOOKUP(1,(Hoja1!$B$5:$B$1097=B3999)*(Hoja1!$E$5:$E$1097=_xlfn.MAXIFS(Hoja1!$E$5:$E$1097,Hoja1!$B$5:$B$1097,B3999,Hoja1!$E$5:$E$1097,"&lt;="&amp;E3999)),Hoja1!$C$5:$C$1097,""),"")</f>
        <v/>
      </c>
      <c r="B3999" s="45" t="str">
        <f t="shared" si="126"/>
        <v>C-1112D</v>
      </c>
      <c r="C3999" s="45" t="str">
        <f t="shared" si="125"/>
        <v/>
      </c>
      <c r="D3999" s="6" t="s">
        <v>556</v>
      </c>
      <c r="E3999" s="7" t="s">
        <v>1568</v>
      </c>
      <c r="F3999" s="8"/>
      <c r="G3999" s="9"/>
      <c r="H3999" s="9">
        <v>10.7</v>
      </c>
      <c r="I3999" s="47">
        <v>80000</v>
      </c>
      <c r="J3999" s="10">
        <v>8</v>
      </c>
    </row>
    <row r="4000" spans="1:10" x14ac:dyDescent="0.3">
      <c r="A4000" t="str" cm="1">
        <f t="array" ref="A4000">IFERROR(_xlfn.XLOOKUP(1,(Hoja1!$B$5:$B$1097=B4000)*(Hoja1!$E$5:$E$1097=_xlfn.MAXIFS(Hoja1!$E$5:$E$1097,Hoja1!$B$5:$B$1097,B4000,Hoja1!$E$5:$E$1097,"&lt;="&amp;E4000)),Hoja1!$C$5:$C$1097,""),"")</f>
        <v/>
      </c>
      <c r="B4000" s="45" t="str">
        <f t="shared" si="126"/>
        <v>C-1112D</v>
      </c>
      <c r="C4000" s="45" t="str">
        <f t="shared" si="125"/>
        <v/>
      </c>
      <c r="D4000" s="6" t="s">
        <v>556</v>
      </c>
      <c r="E4000" s="7" t="s">
        <v>1569</v>
      </c>
      <c r="F4000" s="8"/>
      <c r="G4000" s="9"/>
      <c r="H4000" s="9">
        <v>10.7</v>
      </c>
      <c r="I4000" s="47">
        <v>78000</v>
      </c>
      <c r="J4000" s="10">
        <v>8</v>
      </c>
    </row>
    <row r="4001" spans="1:10" x14ac:dyDescent="0.3">
      <c r="A4001" t="str" cm="1">
        <f t="array" ref="A4001">IFERROR(_xlfn.XLOOKUP(1,(Hoja1!$B$5:$B$1097=B4001)*(Hoja1!$E$5:$E$1097=_xlfn.MAXIFS(Hoja1!$E$5:$E$1097,Hoja1!$B$5:$B$1097,B4001,Hoja1!$E$5:$E$1097,"&lt;="&amp;E4001)),Hoja1!$C$5:$C$1097,""),"")</f>
        <v/>
      </c>
      <c r="B4001" s="45" t="str">
        <f t="shared" si="126"/>
        <v>C-1112D</v>
      </c>
      <c r="C4001" s="45" t="str">
        <f t="shared" si="125"/>
        <v/>
      </c>
      <c r="D4001" s="6" t="s">
        <v>556</v>
      </c>
      <c r="E4001" s="7" t="s">
        <v>1570</v>
      </c>
      <c r="F4001" s="8"/>
      <c r="G4001" s="9"/>
      <c r="H4001" s="9">
        <v>10.7</v>
      </c>
      <c r="I4001" s="47">
        <v>76000</v>
      </c>
      <c r="J4001" s="10">
        <v>8</v>
      </c>
    </row>
    <row r="4002" spans="1:10" x14ac:dyDescent="0.3">
      <c r="A4002" t="str" cm="1">
        <f t="array" ref="A4002">IFERROR(_xlfn.XLOOKUP(1,(Hoja1!$B$5:$B$1097=B4002)*(Hoja1!$E$5:$E$1097=_xlfn.MAXIFS(Hoja1!$E$5:$E$1097,Hoja1!$B$5:$B$1097,B4002,Hoja1!$E$5:$E$1097,"&lt;="&amp;E4002)),Hoja1!$C$5:$C$1097,""),"")</f>
        <v>TMLP_957_JSA</v>
      </c>
      <c r="B4002" s="45" t="str">
        <f t="shared" si="126"/>
        <v>T-957</v>
      </c>
      <c r="C4002" s="45" t="str">
        <f t="shared" si="125"/>
        <v>JSA</v>
      </c>
      <c r="D4002" s="6" t="s">
        <v>504</v>
      </c>
      <c r="E4002" s="7" t="s">
        <v>1571</v>
      </c>
      <c r="F4002" s="8"/>
      <c r="G4002" s="9"/>
      <c r="H4002" s="9"/>
      <c r="I4002" s="47">
        <v>85000</v>
      </c>
      <c r="J4002" s="10">
        <v>2</v>
      </c>
    </row>
    <row r="4003" spans="1:10" x14ac:dyDescent="0.3">
      <c r="A4003" t="str" cm="1">
        <f t="array" ref="A4003">IFERROR(_xlfn.XLOOKUP(1,(Hoja1!$B$5:$B$1097=B4003)*(Hoja1!$E$5:$E$1097=_xlfn.MAXIFS(Hoja1!$E$5:$E$1097,Hoja1!$B$5:$B$1097,B4003,Hoja1!$E$5:$E$1097,"&lt;="&amp;E4003)),Hoja1!$C$5:$C$1097,""),"")</f>
        <v>TMLP_958_KTIA</v>
      </c>
      <c r="B4003" s="45" t="str">
        <f t="shared" si="126"/>
        <v>T-958</v>
      </c>
      <c r="C4003" s="45" t="str">
        <f t="shared" si="125"/>
        <v>KTIA</v>
      </c>
      <c r="D4003" s="6" t="s">
        <v>476</v>
      </c>
      <c r="E4003" s="7" t="s">
        <v>1572</v>
      </c>
      <c r="F4003" s="8"/>
      <c r="G4003" s="9"/>
      <c r="H4003" s="9"/>
      <c r="I4003" s="47">
        <v>40000</v>
      </c>
      <c r="J4003" s="10">
        <v>5</v>
      </c>
    </row>
    <row r="4004" spans="1:10" x14ac:dyDescent="0.3">
      <c r="A4004" t="str" cm="1">
        <f t="array" ref="A4004">IFERROR(_xlfn.XLOOKUP(1,(Hoja1!$B$5:$B$1097=B4004)*(Hoja1!$E$5:$E$1097=_xlfn.MAXIFS(Hoja1!$E$5:$E$1097,Hoja1!$B$5:$B$1097,B4004,Hoja1!$E$5:$E$1097,"&lt;="&amp;E4004)),Hoja1!$C$5:$C$1097,""),"")</f>
        <v>CONST_1166_KTIA</v>
      </c>
      <c r="B4004" s="45" t="str">
        <f t="shared" si="126"/>
        <v>C-1166</v>
      </c>
      <c r="C4004" s="45" t="str">
        <f t="shared" si="125"/>
        <v>KTIA</v>
      </c>
      <c r="D4004" s="6" t="s">
        <v>494</v>
      </c>
      <c r="E4004" s="7" t="s">
        <v>1567</v>
      </c>
      <c r="F4004" s="8"/>
      <c r="G4004" s="9"/>
      <c r="H4004" s="9"/>
      <c r="I4004" s="47">
        <v>69000</v>
      </c>
      <c r="J4004" s="10">
        <v>7</v>
      </c>
    </row>
    <row r="4005" spans="1:10" x14ac:dyDescent="0.3">
      <c r="A4005" t="str" cm="1">
        <f t="array" ref="A4005">IFERROR(_xlfn.XLOOKUP(1,(Hoja1!$B$5:$B$1097=B4005)*(Hoja1!$E$5:$E$1097=_xlfn.MAXIFS(Hoja1!$E$5:$E$1097,Hoja1!$B$5:$B$1097,B4005,Hoja1!$E$5:$E$1097,"&lt;="&amp;E4005)),Hoja1!$C$5:$C$1097,""),"")</f>
        <v>CONST_536D_JSA</v>
      </c>
      <c r="B4005" s="45" t="str">
        <f t="shared" si="126"/>
        <v>C-536D</v>
      </c>
      <c r="C4005" s="45" t="str">
        <f t="shared" si="125"/>
        <v>JSA</v>
      </c>
      <c r="D4005" s="6" t="s">
        <v>503</v>
      </c>
      <c r="E4005" s="7" t="s">
        <v>1573</v>
      </c>
      <c r="F4005" s="8"/>
      <c r="G4005" s="9"/>
      <c r="H4005" s="9"/>
      <c r="I4005" s="47">
        <v>40000</v>
      </c>
      <c r="J4005" s="10">
        <v>8</v>
      </c>
    </row>
    <row r="4006" spans="1:10" x14ac:dyDescent="0.3">
      <c r="A4006" t="str" cm="1">
        <f t="array" ref="A4006">IFERROR(_xlfn.XLOOKUP(1,(Hoja1!$B$5:$B$1097=B4006)*(Hoja1!$E$5:$E$1097=_xlfn.MAXIFS(Hoja1!$E$5:$E$1097,Hoja1!$B$5:$B$1097,B4006,Hoja1!$E$5:$E$1097,"&lt;="&amp;E4006)),Hoja1!$C$5:$C$1097,""),"")</f>
        <v>CONST_1149_KTIA</v>
      </c>
      <c r="B4006" s="45" t="str">
        <f t="shared" si="126"/>
        <v>C-1149</v>
      </c>
      <c r="C4006" s="45" t="str">
        <f t="shared" si="125"/>
        <v>KTIA</v>
      </c>
      <c r="D4006" s="6" t="s">
        <v>480</v>
      </c>
      <c r="E4006" s="7" t="s">
        <v>1573</v>
      </c>
      <c r="F4006" s="8"/>
      <c r="G4006" s="9"/>
      <c r="H4006" s="9"/>
      <c r="I4006" s="47">
        <v>39000</v>
      </c>
      <c r="J4006" s="10">
        <v>7</v>
      </c>
    </row>
    <row r="4007" spans="1:10" x14ac:dyDescent="0.3">
      <c r="A4007" t="str" cm="1">
        <f t="array" ref="A4007">IFERROR(_xlfn.XLOOKUP(1,(Hoja1!$B$5:$B$1097=B4007)*(Hoja1!$E$5:$E$1097=_xlfn.MAXIFS(Hoja1!$E$5:$E$1097,Hoja1!$B$5:$B$1097,B4007,Hoja1!$E$5:$E$1097,"&lt;="&amp;E4007)),Hoja1!$C$5:$C$1097,""),"")</f>
        <v>CONST_1111_JSA</v>
      </c>
      <c r="B4007" s="45" t="str">
        <f t="shared" si="126"/>
        <v>C-1111</v>
      </c>
      <c r="C4007" s="45" t="str">
        <f t="shared" si="125"/>
        <v>JSA</v>
      </c>
      <c r="D4007" s="6" t="s">
        <v>479</v>
      </c>
      <c r="E4007" s="7" t="s">
        <v>1574</v>
      </c>
      <c r="F4007" s="8"/>
      <c r="G4007" s="9"/>
      <c r="H4007" s="9"/>
      <c r="I4007" s="47">
        <v>39000</v>
      </c>
      <c r="J4007" s="10">
        <v>8</v>
      </c>
    </row>
    <row r="4008" spans="1:10" x14ac:dyDescent="0.3">
      <c r="A4008" t="str" cm="1">
        <f t="array" ref="A4008">IFERROR(_xlfn.XLOOKUP(1,(Hoja1!$B$5:$B$1097=B4008)*(Hoja1!$E$5:$E$1097=_xlfn.MAXIFS(Hoja1!$E$5:$E$1097,Hoja1!$B$5:$B$1097,B4008,Hoja1!$E$5:$E$1097,"&lt;="&amp;E4008)),Hoja1!$C$5:$C$1097,""),"")</f>
        <v>CONST_1115D_KTIA</v>
      </c>
      <c r="B4008" s="45" t="str">
        <f t="shared" si="126"/>
        <v>C-1115D</v>
      </c>
      <c r="C4008" s="45" t="str">
        <f t="shared" si="125"/>
        <v>KTIA</v>
      </c>
      <c r="D4008" s="6" t="s">
        <v>500</v>
      </c>
      <c r="E4008" s="7" t="s">
        <v>1575</v>
      </c>
      <c r="F4008" s="8"/>
      <c r="G4008" s="9"/>
      <c r="H4008" s="9"/>
      <c r="I4008" s="47">
        <v>96000</v>
      </c>
      <c r="J4008" s="10">
        <v>7</v>
      </c>
    </row>
    <row r="4009" spans="1:10" x14ac:dyDescent="0.3">
      <c r="A4009" t="str" cm="1">
        <f t="array" ref="A4009">IFERROR(_xlfn.XLOOKUP(1,(Hoja1!$B$5:$B$1097=B4009)*(Hoja1!$E$5:$E$1097=_xlfn.MAXIFS(Hoja1!$E$5:$E$1097,Hoja1!$B$5:$B$1097,B4009,Hoja1!$E$5:$E$1097,"&lt;="&amp;E4009)),Hoja1!$C$5:$C$1097,""),"")</f>
        <v>CONST_1116_JSA</v>
      </c>
      <c r="B4009" s="45" t="str">
        <f t="shared" si="126"/>
        <v>C-1116</v>
      </c>
      <c r="C4009" s="45" t="str">
        <f t="shared" si="125"/>
        <v>JSA</v>
      </c>
      <c r="D4009" s="6" t="s">
        <v>473</v>
      </c>
      <c r="E4009" s="7" t="s">
        <v>1575</v>
      </c>
      <c r="F4009" s="8"/>
      <c r="G4009" s="9"/>
      <c r="H4009" s="9"/>
      <c r="I4009" s="47">
        <v>39000</v>
      </c>
      <c r="J4009" s="10">
        <v>8</v>
      </c>
    </row>
    <row r="4010" spans="1:10" x14ac:dyDescent="0.3">
      <c r="A4010" t="str" cm="1">
        <f t="array" ref="A4010">IFERROR(_xlfn.XLOOKUP(1,(Hoja1!$B$5:$B$1097=B4010)*(Hoja1!$E$5:$E$1097=_xlfn.MAXIFS(Hoja1!$E$5:$E$1097,Hoja1!$B$5:$B$1097,B4010,Hoja1!$E$5:$E$1097,"&lt;="&amp;E4010)),Hoja1!$C$5:$C$1097,""),"")</f>
        <v>CONST_1110_JSA</v>
      </c>
      <c r="B4010" s="45" t="str">
        <f t="shared" si="126"/>
        <v>C-1110</v>
      </c>
      <c r="C4010" s="45" t="str">
        <f t="shared" si="125"/>
        <v>JSA</v>
      </c>
      <c r="D4010" s="6" t="s">
        <v>497</v>
      </c>
      <c r="E4010" s="7" t="s">
        <v>1576</v>
      </c>
      <c r="F4010" s="8"/>
      <c r="G4010" s="9"/>
      <c r="H4010" s="9"/>
      <c r="I4010" s="47">
        <v>24000</v>
      </c>
      <c r="J4010" s="10">
        <v>7</v>
      </c>
    </row>
    <row r="4011" spans="1:10" x14ac:dyDescent="0.3">
      <c r="A4011" t="str" cm="1">
        <f t="array" ref="A4011">IFERROR(_xlfn.XLOOKUP(1,(Hoja1!$B$5:$B$1097=B4011)*(Hoja1!$E$5:$E$1097=_xlfn.MAXIFS(Hoja1!$E$5:$E$1097,Hoja1!$B$5:$B$1097,B4011,Hoja1!$E$5:$E$1097,"&lt;="&amp;E4011)),Hoja1!$C$5:$C$1097,""),"")</f>
        <v>CONST_1154_JSA</v>
      </c>
      <c r="B4011" s="45" t="str">
        <f t="shared" si="126"/>
        <v>C-1154</v>
      </c>
      <c r="C4011" s="45" t="str">
        <f t="shared" si="125"/>
        <v>JSA</v>
      </c>
      <c r="D4011" s="6" t="s">
        <v>478</v>
      </c>
      <c r="E4011" s="7" t="s">
        <v>1577</v>
      </c>
      <c r="F4011" s="8"/>
      <c r="G4011" s="9"/>
      <c r="H4011" s="9"/>
      <c r="I4011" s="47">
        <v>34000</v>
      </c>
      <c r="J4011" s="10">
        <v>7</v>
      </c>
    </row>
    <row r="4012" spans="1:10" x14ac:dyDescent="0.3">
      <c r="A4012" t="str" cm="1">
        <f t="array" ref="A4012">IFERROR(_xlfn.XLOOKUP(1,(Hoja1!$B$5:$B$1097=B4012)*(Hoja1!$E$5:$E$1097=_xlfn.MAXIFS(Hoja1!$E$5:$E$1097,Hoja1!$B$5:$B$1097,B4012,Hoja1!$E$5:$E$1097,"&lt;="&amp;E4012)),Hoja1!$C$5:$C$1097,""),"")</f>
        <v>TMLP_957_JSA</v>
      </c>
      <c r="B4012" s="45" t="str">
        <f t="shared" si="126"/>
        <v>T-957</v>
      </c>
      <c r="C4012" s="45" t="str">
        <f t="shared" si="125"/>
        <v>JSA</v>
      </c>
      <c r="D4012" s="6" t="s">
        <v>504</v>
      </c>
      <c r="E4012" s="7" t="s">
        <v>1578</v>
      </c>
      <c r="F4012" s="8"/>
      <c r="G4012" s="9"/>
      <c r="H4012" s="9"/>
      <c r="I4012" s="47">
        <v>65000</v>
      </c>
      <c r="J4012" s="10">
        <v>7</v>
      </c>
    </row>
    <row r="4013" spans="1:10" x14ac:dyDescent="0.3">
      <c r="A4013" t="str" cm="1">
        <f t="array" ref="A4013">IFERROR(_xlfn.XLOOKUP(1,(Hoja1!$B$5:$B$1097=B4013)*(Hoja1!$E$5:$E$1097=_xlfn.MAXIFS(Hoja1!$E$5:$E$1097,Hoja1!$B$5:$B$1097,B4013,Hoja1!$E$5:$E$1097,"&lt;="&amp;E4013)),Hoja1!$C$5:$C$1097,""),"")</f>
        <v>TMLP_99D_KTIA</v>
      </c>
      <c r="B4013" s="45" t="str">
        <f t="shared" si="126"/>
        <v>T-99D</v>
      </c>
      <c r="C4013" s="45" t="str">
        <f t="shared" si="125"/>
        <v>KTIA</v>
      </c>
      <c r="D4013" s="6" t="s">
        <v>557</v>
      </c>
      <c r="E4013" s="7" t="s">
        <v>1579</v>
      </c>
      <c r="F4013" s="8"/>
      <c r="G4013" s="9"/>
      <c r="H4013" s="9"/>
      <c r="I4013" s="47">
        <v>30000</v>
      </c>
      <c r="J4013" s="10">
        <v>7</v>
      </c>
    </row>
    <row r="4014" spans="1:10" x14ac:dyDescent="0.3">
      <c r="A4014" t="str" cm="1">
        <f t="array" ref="A4014">IFERROR(_xlfn.XLOOKUP(1,(Hoja1!$B$5:$B$1097=B4014)*(Hoja1!$E$5:$E$1097=_xlfn.MAXIFS(Hoja1!$E$5:$E$1097,Hoja1!$B$5:$B$1097,B4014,Hoja1!$E$5:$E$1097,"&lt;="&amp;E4014)),Hoja1!$C$5:$C$1097,""),"")</f>
        <v>TMLP_99D_KTIA</v>
      </c>
      <c r="B4014" s="45" t="str">
        <f t="shared" si="126"/>
        <v>T-99D</v>
      </c>
      <c r="C4014" s="45" t="str">
        <f t="shared" si="125"/>
        <v>KTIA</v>
      </c>
      <c r="D4014" s="6" t="s">
        <v>557</v>
      </c>
      <c r="E4014" s="7" t="s">
        <v>1580</v>
      </c>
      <c r="F4014" s="8"/>
      <c r="G4014" s="9"/>
      <c r="H4014" s="9"/>
      <c r="I4014" s="47">
        <v>32000</v>
      </c>
      <c r="J4014" s="10">
        <v>7</v>
      </c>
    </row>
    <row r="4015" spans="1:10" x14ac:dyDescent="0.3">
      <c r="A4015" t="str" cm="1">
        <f t="array" ref="A4015">IFERROR(_xlfn.XLOOKUP(1,(Hoja1!$B$5:$B$1097=B4015)*(Hoja1!$E$5:$E$1097=_xlfn.MAXIFS(Hoja1!$E$5:$E$1097,Hoja1!$B$5:$B$1097,B4015,Hoja1!$E$5:$E$1097,"&lt;="&amp;E4015)),Hoja1!$C$5:$C$1097,""),"")</f>
        <v>TMLP_99D_KTIA</v>
      </c>
      <c r="B4015" s="45" t="str">
        <f t="shared" si="126"/>
        <v>T-99D</v>
      </c>
      <c r="C4015" s="45" t="str">
        <f t="shared" si="125"/>
        <v>KTIA</v>
      </c>
      <c r="D4015" s="6" t="s">
        <v>557</v>
      </c>
      <c r="E4015" s="7" t="s">
        <v>1581</v>
      </c>
      <c r="F4015" s="8"/>
      <c r="G4015" s="9"/>
      <c r="H4015" s="9"/>
      <c r="I4015" s="47">
        <v>16000</v>
      </c>
      <c r="J4015" s="10">
        <v>7</v>
      </c>
    </row>
    <row r="4016" spans="1:10" x14ac:dyDescent="0.3">
      <c r="A4016" t="str" cm="1">
        <f t="array" ref="A4016">IFERROR(_xlfn.XLOOKUP(1,(Hoja1!$B$5:$B$1097=B4016)*(Hoja1!$E$5:$E$1097=_xlfn.MAXIFS(Hoja1!$E$5:$E$1097,Hoja1!$B$5:$B$1097,B4016,Hoja1!$E$5:$E$1097,"&lt;="&amp;E4016)),Hoja1!$C$5:$C$1097,""),"")</f>
        <v>TMLP_99D_KTIA</v>
      </c>
      <c r="B4016" s="45" t="str">
        <f t="shared" si="126"/>
        <v>T-99D</v>
      </c>
      <c r="C4016" s="45" t="str">
        <f t="shared" si="125"/>
        <v>KTIA</v>
      </c>
      <c r="D4016" s="6" t="s">
        <v>557</v>
      </c>
      <c r="E4016" s="7" t="s">
        <v>1582</v>
      </c>
      <c r="F4016" s="8"/>
      <c r="G4016" s="9"/>
      <c r="H4016" s="9"/>
      <c r="I4016" s="47">
        <v>16000</v>
      </c>
      <c r="J4016" s="10">
        <v>7</v>
      </c>
    </row>
    <row r="4017" spans="1:10" x14ac:dyDescent="0.3">
      <c r="A4017" t="str" cm="1">
        <f t="array" ref="A4017">IFERROR(_xlfn.XLOOKUP(1,(Hoja1!$B$5:$B$1097=B4017)*(Hoja1!$E$5:$E$1097=_xlfn.MAXIFS(Hoja1!$E$5:$E$1097,Hoja1!$B$5:$B$1097,B4017,Hoja1!$E$5:$E$1097,"&lt;="&amp;E4017)),Hoja1!$C$5:$C$1097,""),"")</f>
        <v>TMLP_99D_KTIA</v>
      </c>
      <c r="B4017" s="45" t="str">
        <f t="shared" si="126"/>
        <v>T-99D</v>
      </c>
      <c r="C4017" s="45" t="str">
        <f t="shared" si="125"/>
        <v>KTIA</v>
      </c>
      <c r="D4017" s="6" t="s">
        <v>557</v>
      </c>
      <c r="E4017" s="7" t="s">
        <v>1583</v>
      </c>
      <c r="F4017" s="8"/>
      <c r="G4017" s="9"/>
      <c r="H4017" s="9"/>
      <c r="I4017" s="47">
        <v>26000</v>
      </c>
      <c r="J4017" s="10">
        <v>7</v>
      </c>
    </row>
    <row r="4018" spans="1:10" x14ac:dyDescent="0.3">
      <c r="A4018" t="str" cm="1">
        <f t="array" ref="A4018">IFERROR(_xlfn.XLOOKUP(1,(Hoja1!$B$5:$B$1097=B4018)*(Hoja1!$E$5:$E$1097=_xlfn.MAXIFS(Hoja1!$E$5:$E$1097,Hoja1!$B$5:$B$1097,B4018,Hoja1!$E$5:$E$1097,"&lt;="&amp;E4018)),Hoja1!$C$5:$C$1097,""),"")</f>
        <v/>
      </c>
      <c r="B4018" s="45" t="str">
        <f t="shared" si="126"/>
        <v>C-1199</v>
      </c>
      <c r="C4018" s="45" t="str">
        <f t="shared" si="125"/>
        <v/>
      </c>
      <c r="D4018" s="6" t="s">
        <v>558</v>
      </c>
      <c r="E4018" s="7" t="s">
        <v>1584</v>
      </c>
      <c r="F4018" s="8"/>
      <c r="G4018" s="9"/>
      <c r="H4018" s="9"/>
      <c r="I4018" s="47">
        <v>9000</v>
      </c>
      <c r="J4018" s="10">
        <v>8</v>
      </c>
    </row>
    <row r="4019" spans="1:10" x14ac:dyDescent="0.3">
      <c r="A4019" t="str" cm="1">
        <f t="array" ref="A4019">IFERROR(_xlfn.XLOOKUP(1,(Hoja1!$B$5:$B$1097=B4019)*(Hoja1!$E$5:$E$1097=_xlfn.MAXIFS(Hoja1!$E$5:$E$1097,Hoja1!$B$5:$B$1097,B4019,Hoja1!$E$5:$E$1097,"&lt;="&amp;E4019)),Hoja1!$C$5:$C$1097,""),"")</f>
        <v/>
      </c>
      <c r="B4019" s="45" t="str">
        <f t="shared" si="126"/>
        <v>C-1199</v>
      </c>
      <c r="C4019" s="45" t="str">
        <f t="shared" si="125"/>
        <v/>
      </c>
      <c r="D4019" s="6" t="s">
        <v>558</v>
      </c>
      <c r="E4019" s="7" t="s">
        <v>1585</v>
      </c>
      <c r="F4019" s="8"/>
      <c r="G4019" s="9"/>
      <c r="H4019" s="9"/>
      <c r="I4019" s="47">
        <v>9000</v>
      </c>
      <c r="J4019" s="10">
        <v>8</v>
      </c>
    </row>
    <row r="4020" spans="1:10" x14ac:dyDescent="0.3">
      <c r="A4020" t="str" cm="1">
        <f t="array" ref="A4020">IFERROR(_xlfn.XLOOKUP(1,(Hoja1!$B$5:$B$1097=B4020)*(Hoja1!$E$5:$E$1097=_xlfn.MAXIFS(Hoja1!$E$5:$E$1097,Hoja1!$B$5:$B$1097,B4020,Hoja1!$E$5:$E$1097,"&lt;="&amp;E4020)),Hoja1!$C$5:$C$1097,""),"")</f>
        <v/>
      </c>
      <c r="B4020" s="45" t="str">
        <f t="shared" si="126"/>
        <v>C-1199</v>
      </c>
      <c r="C4020" s="45" t="str">
        <f t="shared" si="125"/>
        <v/>
      </c>
      <c r="D4020" s="6" t="s">
        <v>558</v>
      </c>
      <c r="E4020" s="7" t="s">
        <v>1586</v>
      </c>
      <c r="F4020" s="8"/>
      <c r="G4020" s="9"/>
      <c r="H4020" s="9"/>
      <c r="I4020" s="47">
        <v>10000</v>
      </c>
      <c r="J4020" s="10">
        <v>8</v>
      </c>
    </row>
    <row r="4021" spans="1:10" x14ac:dyDescent="0.3">
      <c r="A4021" t="str" cm="1">
        <f t="array" ref="A4021">IFERROR(_xlfn.XLOOKUP(1,(Hoja1!$B$5:$B$1097=B4021)*(Hoja1!$E$5:$E$1097=_xlfn.MAXIFS(Hoja1!$E$5:$E$1097,Hoja1!$B$5:$B$1097,B4021,Hoja1!$E$5:$E$1097,"&lt;="&amp;E4021)),Hoja1!$C$5:$C$1097,""),"")</f>
        <v/>
      </c>
      <c r="B4021" s="45" t="str">
        <f t="shared" si="126"/>
        <v>C-1199</v>
      </c>
      <c r="C4021" s="45" t="str">
        <f t="shared" si="125"/>
        <v/>
      </c>
      <c r="D4021" s="6" t="s">
        <v>558</v>
      </c>
      <c r="E4021" s="7" t="s">
        <v>1587</v>
      </c>
      <c r="F4021" s="8"/>
      <c r="G4021" s="9"/>
      <c r="H4021" s="9"/>
      <c r="I4021" s="47">
        <v>9000</v>
      </c>
      <c r="J4021" s="10">
        <v>8</v>
      </c>
    </row>
    <row r="4022" spans="1:10" x14ac:dyDescent="0.3">
      <c r="A4022" t="str" cm="1">
        <f t="array" ref="A4022">IFERROR(_xlfn.XLOOKUP(1,(Hoja1!$B$5:$B$1097=B4022)*(Hoja1!$E$5:$E$1097=_xlfn.MAXIFS(Hoja1!$E$5:$E$1097,Hoja1!$B$5:$B$1097,B4022,Hoja1!$E$5:$E$1097,"&lt;="&amp;E4022)),Hoja1!$C$5:$C$1097,""),"")</f>
        <v/>
      </c>
      <c r="B4022" s="45" t="str">
        <f t="shared" si="126"/>
        <v>C-1199</v>
      </c>
      <c r="C4022" s="45" t="str">
        <f t="shared" si="125"/>
        <v/>
      </c>
      <c r="D4022" s="6" t="s">
        <v>558</v>
      </c>
      <c r="E4022" s="7" t="s">
        <v>1588</v>
      </c>
      <c r="F4022" s="8"/>
      <c r="G4022" s="9"/>
      <c r="H4022" s="9"/>
      <c r="I4022" s="47">
        <v>11000</v>
      </c>
      <c r="J4022" s="10">
        <v>8</v>
      </c>
    </row>
    <row r="4023" spans="1:10" x14ac:dyDescent="0.3">
      <c r="A4023" t="str" cm="1">
        <f t="array" ref="A4023">IFERROR(_xlfn.XLOOKUP(1,(Hoja1!$B$5:$B$1097=B4023)*(Hoja1!$E$5:$E$1097=_xlfn.MAXIFS(Hoja1!$E$5:$E$1097,Hoja1!$B$5:$B$1097,B4023,Hoja1!$E$5:$E$1097,"&lt;="&amp;E4023)),Hoja1!$C$5:$C$1097,""),"")</f>
        <v/>
      </c>
      <c r="B4023" s="45" t="str">
        <f t="shared" si="126"/>
        <v>C-1199</v>
      </c>
      <c r="C4023" s="45" t="str">
        <f t="shared" si="125"/>
        <v/>
      </c>
      <c r="D4023" s="6" t="s">
        <v>558</v>
      </c>
      <c r="E4023" s="7" t="s">
        <v>1589</v>
      </c>
      <c r="F4023" s="8"/>
      <c r="G4023" s="9"/>
      <c r="H4023" s="9"/>
      <c r="I4023" s="47">
        <v>18000</v>
      </c>
      <c r="J4023" s="10">
        <v>8</v>
      </c>
    </row>
    <row r="4024" spans="1:10" x14ac:dyDescent="0.3">
      <c r="A4024" t="str" cm="1">
        <f t="array" ref="A4024">IFERROR(_xlfn.XLOOKUP(1,(Hoja1!$B$5:$B$1097=B4024)*(Hoja1!$E$5:$E$1097=_xlfn.MAXIFS(Hoja1!$E$5:$E$1097,Hoja1!$B$5:$B$1097,B4024,Hoja1!$E$5:$E$1097,"&lt;="&amp;E4024)),Hoja1!$C$5:$C$1097,""),"")</f>
        <v/>
      </c>
      <c r="B4024" s="45" t="str">
        <f t="shared" si="126"/>
        <v>C-1199</v>
      </c>
      <c r="C4024" s="45" t="str">
        <f t="shared" si="125"/>
        <v/>
      </c>
      <c r="D4024" s="6" t="s">
        <v>558</v>
      </c>
      <c r="E4024" s="7" t="s">
        <v>1590</v>
      </c>
      <c r="F4024" s="8"/>
      <c r="G4024" s="9"/>
      <c r="H4024" s="9"/>
      <c r="I4024" s="47">
        <v>18000</v>
      </c>
      <c r="J4024" s="10">
        <v>8</v>
      </c>
    </row>
    <row r="4025" spans="1:10" x14ac:dyDescent="0.3">
      <c r="A4025" t="str" cm="1">
        <f t="array" ref="A4025">IFERROR(_xlfn.XLOOKUP(1,(Hoja1!$B$5:$B$1097=B4025)*(Hoja1!$E$5:$E$1097=_xlfn.MAXIFS(Hoja1!$E$5:$E$1097,Hoja1!$B$5:$B$1097,B4025,Hoja1!$E$5:$E$1097,"&lt;="&amp;E4025)),Hoja1!$C$5:$C$1097,""),"")</f>
        <v/>
      </c>
      <c r="B4025" s="45" t="str">
        <f t="shared" si="126"/>
        <v>C-1199</v>
      </c>
      <c r="C4025" s="45" t="str">
        <f t="shared" si="125"/>
        <v/>
      </c>
      <c r="D4025" s="6" t="s">
        <v>558</v>
      </c>
      <c r="E4025" s="7" t="s">
        <v>1591</v>
      </c>
      <c r="F4025" s="8"/>
      <c r="G4025" s="9"/>
      <c r="H4025" s="9"/>
      <c r="I4025" s="47">
        <v>18000</v>
      </c>
      <c r="J4025" s="10">
        <v>8</v>
      </c>
    </row>
    <row r="4026" spans="1:10" x14ac:dyDescent="0.3">
      <c r="A4026" t="str" cm="1">
        <f t="array" ref="A4026">IFERROR(_xlfn.XLOOKUP(1,(Hoja1!$B$5:$B$1097=B4026)*(Hoja1!$E$5:$E$1097=_xlfn.MAXIFS(Hoja1!$E$5:$E$1097,Hoja1!$B$5:$B$1097,B4026,Hoja1!$E$5:$E$1097,"&lt;="&amp;E4026)),Hoja1!$C$5:$C$1097,""),"")</f>
        <v/>
      </c>
      <c r="B4026" s="45" t="str">
        <f t="shared" si="126"/>
        <v>C-1199</v>
      </c>
      <c r="C4026" s="45" t="str">
        <f t="shared" si="125"/>
        <v/>
      </c>
      <c r="D4026" s="6" t="s">
        <v>558</v>
      </c>
      <c r="E4026" s="7" t="s">
        <v>1592</v>
      </c>
      <c r="F4026" s="8"/>
      <c r="G4026" s="9"/>
      <c r="H4026" s="9"/>
      <c r="I4026" s="47">
        <v>18000</v>
      </c>
      <c r="J4026" s="10">
        <v>8</v>
      </c>
    </row>
    <row r="4027" spans="1:10" x14ac:dyDescent="0.3">
      <c r="A4027" t="str" cm="1">
        <f t="array" ref="A4027">IFERROR(_xlfn.XLOOKUP(1,(Hoja1!$B$5:$B$1097=B4027)*(Hoja1!$E$5:$E$1097=_xlfn.MAXIFS(Hoja1!$E$5:$E$1097,Hoja1!$B$5:$B$1097,B4027,Hoja1!$E$5:$E$1097,"&lt;="&amp;E4027)),Hoja1!$C$5:$C$1097,""),"")</f>
        <v/>
      </c>
      <c r="B4027" s="45" t="str">
        <f t="shared" si="126"/>
        <v>C-1199</v>
      </c>
      <c r="C4027" s="45" t="str">
        <f t="shared" si="125"/>
        <v/>
      </c>
      <c r="D4027" s="6" t="s">
        <v>558</v>
      </c>
      <c r="E4027" s="7" t="s">
        <v>1593</v>
      </c>
      <c r="F4027" s="8"/>
      <c r="G4027" s="9"/>
      <c r="H4027" s="9"/>
      <c r="I4027" s="47">
        <v>18000</v>
      </c>
      <c r="J4027" s="10">
        <v>8</v>
      </c>
    </row>
    <row r="4028" spans="1:10" x14ac:dyDescent="0.3">
      <c r="A4028" t="str" cm="1">
        <f t="array" ref="A4028">IFERROR(_xlfn.XLOOKUP(1,(Hoja1!$B$5:$B$1097=B4028)*(Hoja1!$E$5:$E$1097=_xlfn.MAXIFS(Hoja1!$E$5:$E$1097,Hoja1!$B$5:$B$1097,B4028,Hoja1!$E$5:$E$1097,"&lt;="&amp;E4028)),Hoja1!$C$5:$C$1097,""),"")</f>
        <v/>
      </c>
      <c r="B4028" s="45" t="str">
        <f t="shared" si="126"/>
        <v>C-1199</v>
      </c>
      <c r="C4028" s="45" t="str">
        <f t="shared" si="125"/>
        <v/>
      </c>
      <c r="D4028" s="6" t="s">
        <v>558</v>
      </c>
      <c r="E4028" s="7" t="s">
        <v>1594</v>
      </c>
      <c r="F4028" s="8"/>
      <c r="G4028" s="9"/>
      <c r="H4028" s="9"/>
      <c r="I4028" s="47">
        <v>18000</v>
      </c>
      <c r="J4028" s="10">
        <v>8</v>
      </c>
    </row>
    <row r="4029" spans="1:10" x14ac:dyDescent="0.3">
      <c r="A4029" t="str" cm="1">
        <f t="array" ref="A4029">IFERROR(_xlfn.XLOOKUP(1,(Hoja1!$B$5:$B$1097=B4029)*(Hoja1!$E$5:$E$1097=_xlfn.MAXIFS(Hoja1!$E$5:$E$1097,Hoja1!$B$5:$B$1097,B4029,Hoja1!$E$5:$E$1097,"&lt;="&amp;E4029)),Hoja1!$C$5:$C$1097,""),"")</f>
        <v/>
      </c>
      <c r="B4029" s="45" t="str">
        <f t="shared" si="126"/>
        <v>C-1199</v>
      </c>
      <c r="C4029" s="45" t="str">
        <f t="shared" si="125"/>
        <v/>
      </c>
      <c r="D4029" s="6" t="s">
        <v>558</v>
      </c>
      <c r="E4029" s="7" t="s">
        <v>1595</v>
      </c>
      <c r="F4029" s="8"/>
      <c r="G4029" s="9"/>
      <c r="H4029" s="9"/>
      <c r="I4029" s="47">
        <v>18000</v>
      </c>
      <c r="J4029" s="10">
        <v>8</v>
      </c>
    </row>
    <row r="4030" spans="1:10" x14ac:dyDescent="0.3">
      <c r="A4030" t="str" cm="1">
        <f t="array" ref="A4030">IFERROR(_xlfn.XLOOKUP(1,(Hoja1!$B$5:$B$1097=B4030)*(Hoja1!$E$5:$E$1097=_xlfn.MAXIFS(Hoja1!$E$5:$E$1097,Hoja1!$B$5:$B$1097,B4030,Hoja1!$E$5:$E$1097,"&lt;="&amp;E4030)),Hoja1!$C$5:$C$1097,""),"")</f>
        <v/>
      </c>
      <c r="B4030" s="45" t="str">
        <f t="shared" si="126"/>
        <v>C-1199</v>
      </c>
      <c r="C4030" s="45" t="str">
        <f t="shared" si="125"/>
        <v/>
      </c>
      <c r="D4030" s="6" t="s">
        <v>558</v>
      </c>
      <c r="E4030" s="7" t="s">
        <v>1596</v>
      </c>
      <c r="F4030" s="8"/>
      <c r="G4030" s="9"/>
      <c r="H4030" s="9"/>
      <c r="I4030" s="47">
        <v>18000</v>
      </c>
      <c r="J4030" s="10">
        <v>8</v>
      </c>
    </row>
    <row r="4031" spans="1:10" x14ac:dyDescent="0.3">
      <c r="A4031" t="str" cm="1">
        <f t="array" ref="A4031">IFERROR(_xlfn.XLOOKUP(1,(Hoja1!$B$5:$B$1097=B4031)*(Hoja1!$E$5:$E$1097=_xlfn.MAXIFS(Hoja1!$E$5:$E$1097,Hoja1!$B$5:$B$1097,B4031,Hoja1!$E$5:$E$1097,"&lt;="&amp;E4031)),Hoja1!$C$5:$C$1097,""),"")</f>
        <v/>
      </c>
      <c r="B4031" s="45" t="str">
        <f t="shared" si="126"/>
        <v>C-1199</v>
      </c>
      <c r="C4031" s="45" t="str">
        <f t="shared" si="125"/>
        <v/>
      </c>
      <c r="D4031" s="6" t="s">
        <v>558</v>
      </c>
      <c r="E4031" s="7" t="s">
        <v>1597</v>
      </c>
      <c r="F4031" s="8"/>
      <c r="G4031" s="9"/>
      <c r="H4031" s="9"/>
      <c r="I4031" s="47">
        <v>18000</v>
      </c>
      <c r="J4031" s="10">
        <v>8</v>
      </c>
    </row>
    <row r="4032" spans="1:10" x14ac:dyDescent="0.3">
      <c r="A4032" t="str" cm="1">
        <f t="array" ref="A4032">IFERROR(_xlfn.XLOOKUP(1,(Hoja1!$B$5:$B$1097=B4032)*(Hoja1!$E$5:$E$1097=_xlfn.MAXIFS(Hoja1!$E$5:$E$1097,Hoja1!$B$5:$B$1097,B4032,Hoja1!$E$5:$E$1097,"&lt;="&amp;E4032)),Hoja1!$C$5:$C$1097,""),"")</f>
        <v/>
      </c>
      <c r="B4032" s="45" t="str">
        <f t="shared" si="126"/>
        <v>C-1199</v>
      </c>
      <c r="C4032" s="45" t="str">
        <f t="shared" si="125"/>
        <v/>
      </c>
      <c r="D4032" s="6" t="s">
        <v>558</v>
      </c>
      <c r="E4032" s="7" t="s">
        <v>1598</v>
      </c>
      <c r="F4032" s="8"/>
      <c r="G4032" s="9"/>
      <c r="H4032" s="9"/>
      <c r="I4032" s="47">
        <v>18000</v>
      </c>
      <c r="J4032" s="10">
        <v>8</v>
      </c>
    </row>
    <row r="4033" spans="1:10" x14ac:dyDescent="0.3">
      <c r="A4033" t="str" cm="1">
        <f t="array" ref="A4033">IFERROR(_xlfn.XLOOKUP(1,(Hoja1!$B$5:$B$1097=B4033)*(Hoja1!$E$5:$E$1097=_xlfn.MAXIFS(Hoja1!$E$5:$E$1097,Hoja1!$B$5:$B$1097,B4033,Hoja1!$E$5:$E$1097,"&lt;="&amp;E4033)),Hoja1!$C$5:$C$1097,""),"")</f>
        <v/>
      </c>
      <c r="B4033" s="45" t="str">
        <f t="shared" si="126"/>
        <v>C-1199</v>
      </c>
      <c r="C4033" s="45" t="str">
        <f t="shared" si="125"/>
        <v/>
      </c>
      <c r="D4033" s="6" t="s">
        <v>558</v>
      </c>
      <c r="E4033" s="7" t="s">
        <v>1599</v>
      </c>
      <c r="F4033" s="8"/>
      <c r="G4033" s="9"/>
      <c r="H4033" s="9"/>
      <c r="I4033" s="47">
        <v>25000</v>
      </c>
      <c r="J4033" s="10">
        <v>8</v>
      </c>
    </row>
    <row r="4034" spans="1:10" x14ac:dyDescent="0.3">
      <c r="A4034" t="str" cm="1">
        <f t="array" ref="A4034">IFERROR(_xlfn.XLOOKUP(1,(Hoja1!$B$5:$B$1097=B4034)*(Hoja1!$E$5:$E$1097=_xlfn.MAXIFS(Hoja1!$E$5:$E$1097,Hoja1!$B$5:$B$1097,B4034,Hoja1!$E$5:$E$1097,"&lt;="&amp;E4034)),Hoja1!$C$5:$C$1097,""),"")</f>
        <v/>
      </c>
      <c r="B4034" s="45" t="str">
        <f t="shared" si="126"/>
        <v>C-1199</v>
      </c>
      <c r="C4034" s="45" t="str">
        <f t="shared" si="125"/>
        <v/>
      </c>
      <c r="D4034" s="6" t="s">
        <v>558</v>
      </c>
      <c r="E4034" s="7" t="s">
        <v>1600</v>
      </c>
      <c r="F4034" s="8"/>
      <c r="G4034" s="9"/>
      <c r="H4034" s="9"/>
      <c r="I4034" s="47">
        <v>25000</v>
      </c>
      <c r="J4034" s="10">
        <v>8</v>
      </c>
    </row>
    <row r="4035" spans="1:10" x14ac:dyDescent="0.3">
      <c r="A4035" t="str" cm="1">
        <f t="array" ref="A4035">IFERROR(_xlfn.XLOOKUP(1,(Hoja1!$B$5:$B$1097=B4035)*(Hoja1!$E$5:$E$1097=_xlfn.MAXIFS(Hoja1!$E$5:$E$1097,Hoja1!$B$5:$B$1097,B4035,Hoja1!$E$5:$E$1097,"&lt;="&amp;E4035)),Hoja1!$C$5:$C$1097,""),"")</f>
        <v/>
      </c>
      <c r="B4035" s="45" t="str">
        <f t="shared" si="126"/>
        <v>C-1199</v>
      </c>
      <c r="C4035" s="45" t="str">
        <f t="shared" ref="C4035:C4098" si="127">IFERROR(MID(A4035,FIND("_",A4035,FIND("_",A4035)+1)+1,LEN(A4035)),"")</f>
        <v/>
      </c>
      <c r="D4035" s="6" t="s">
        <v>558</v>
      </c>
      <c r="E4035" s="7" t="s">
        <v>1601</v>
      </c>
      <c r="F4035" s="8"/>
      <c r="G4035" s="9"/>
      <c r="H4035" s="9"/>
      <c r="I4035" s="47">
        <v>27000</v>
      </c>
      <c r="J4035" s="10">
        <v>8</v>
      </c>
    </row>
    <row r="4036" spans="1:10" x14ac:dyDescent="0.3">
      <c r="A4036" t="str" cm="1">
        <f t="array" ref="A4036">IFERROR(_xlfn.XLOOKUP(1,(Hoja1!$B$5:$B$1097=B4036)*(Hoja1!$E$5:$E$1097=_xlfn.MAXIFS(Hoja1!$E$5:$E$1097,Hoja1!$B$5:$B$1097,B4036,Hoja1!$E$5:$E$1097,"&lt;="&amp;E4036)),Hoja1!$C$5:$C$1097,""),"")</f>
        <v/>
      </c>
      <c r="B4036" s="45" t="str">
        <f t="shared" si="126"/>
        <v>C-1199</v>
      </c>
      <c r="C4036" s="45" t="str">
        <f t="shared" si="127"/>
        <v/>
      </c>
      <c r="D4036" s="6" t="s">
        <v>558</v>
      </c>
      <c r="E4036" s="7" t="s">
        <v>1602</v>
      </c>
      <c r="F4036" s="8"/>
      <c r="G4036" s="9"/>
      <c r="H4036" s="9"/>
      <c r="I4036" s="47">
        <v>25000</v>
      </c>
      <c r="J4036" s="10">
        <v>8</v>
      </c>
    </row>
    <row r="4037" spans="1:10" x14ac:dyDescent="0.3">
      <c r="A4037" t="str" cm="1">
        <f t="array" ref="A4037">IFERROR(_xlfn.XLOOKUP(1,(Hoja1!$B$5:$B$1097=B4037)*(Hoja1!$E$5:$E$1097=_xlfn.MAXIFS(Hoja1!$E$5:$E$1097,Hoja1!$B$5:$B$1097,B4037,Hoja1!$E$5:$E$1097,"&lt;="&amp;E4037)),Hoja1!$C$5:$C$1097,""),"")</f>
        <v/>
      </c>
      <c r="B4037" s="45" t="str">
        <f t="shared" si="126"/>
        <v>C-1199</v>
      </c>
      <c r="C4037" s="45" t="str">
        <f t="shared" si="127"/>
        <v/>
      </c>
      <c r="D4037" s="6" t="s">
        <v>558</v>
      </c>
      <c r="E4037" s="7" t="s">
        <v>1603</v>
      </c>
      <c r="F4037" s="8"/>
      <c r="G4037" s="9"/>
      <c r="H4037" s="9"/>
      <c r="I4037" s="47">
        <v>25000</v>
      </c>
      <c r="J4037" s="10">
        <v>8</v>
      </c>
    </row>
    <row r="4038" spans="1:10" x14ac:dyDescent="0.3">
      <c r="A4038" t="str" cm="1">
        <f t="array" ref="A4038">IFERROR(_xlfn.XLOOKUP(1,(Hoja1!$B$5:$B$1097=B4038)*(Hoja1!$E$5:$E$1097=_xlfn.MAXIFS(Hoja1!$E$5:$E$1097,Hoja1!$B$5:$B$1097,B4038,Hoja1!$E$5:$E$1097,"&lt;="&amp;E4038)),Hoja1!$C$5:$C$1097,""),"")</f>
        <v/>
      </c>
      <c r="B4038" s="45" t="str">
        <f t="shared" si="126"/>
        <v>C-1199</v>
      </c>
      <c r="C4038" s="45" t="str">
        <f t="shared" si="127"/>
        <v/>
      </c>
      <c r="D4038" s="6" t="s">
        <v>558</v>
      </c>
      <c r="E4038" s="7" t="s">
        <v>1604</v>
      </c>
      <c r="F4038" s="8"/>
      <c r="G4038" s="9"/>
      <c r="H4038" s="9"/>
      <c r="I4038" s="47">
        <v>25000</v>
      </c>
      <c r="J4038" s="10">
        <v>8</v>
      </c>
    </row>
    <row r="4039" spans="1:10" x14ac:dyDescent="0.3">
      <c r="A4039" t="str" cm="1">
        <f t="array" ref="A4039">IFERROR(_xlfn.XLOOKUP(1,(Hoja1!$B$5:$B$1097=B4039)*(Hoja1!$E$5:$E$1097=_xlfn.MAXIFS(Hoja1!$E$5:$E$1097,Hoja1!$B$5:$B$1097,B4039,Hoja1!$E$5:$E$1097,"&lt;="&amp;E4039)),Hoja1!$C$5:$C$1097,""),"")</f>
        <v/>
      </c>
      <c r="B4039" s="45" t="str">
        <f t="shared" si="126"/>
        <v>C-1199</v>
      </c>
      <c r="C4039" s="45" t="str">
        <f t="shared" si="127"/>
        <v/>
      </c>
      <c r="D4039" s="6" t="s">
        <v>558</v>
      </c>
      <c r="E4039" s="7" t="s">
        <v>1605</v>
      </c>
      <c r="F4039" s="8"/>
      <c r="G4039" s="9"/>
      <c r="H4039" s="9"/>
      <c r="I4039" s="47">
        <v>25000</v>
      </c>
      <c r="J4039" s="10">
        <v>8</v>
      </c>
    </row>
    <row r="4040" spans="1:10" x14ac:dyDescent="0.3">
      <c r="A4040" t="str" cm="1">
        <f t="array" ref="A4040">IFERROR(_xlfn.XLOOKUP(1,(Hoja1!$B$5:$B$1097=B4040)*(Hoja1!$E$5:$E$1097=_xlfn.MAXIFS(Hoja1!$E$5:$E$1097,Hoja1!$B$5:$B$1097,B4040,Hoja1!$E$5:$E$1097,"&lt;="&amp;E4040)),Hoja1!$C$5:$C$1097,""),"")</f>
        <v/>
      </c>
      <c r="B4040" s="45" t="str">
        <f t="shared" si="126"/>
        <v>C-1199</v>
      </c>
      <c r="C4040" s="45" t="str">
        <f t="shared" si="127"/>
        <v/>
      </c>
      <c r="D4040" s="6" t="s">
        <v>558</v>
      </c>
      <c r="E4040" s="7" t="s">
        <v>1606</v>
      </c>
      <c r="F4040" s="8"/>
      <c r="G4040" s="9"/>
      <c r="H4040" s="9"/>
      <c r="I4040" s="47">
        <v>26000</v>
      </c>
      <c r="J4040" s="10">
        <v>8</v>
      </c>
    </row>
    <row r="4041" spans="1:10" x14ac:dyDescent="0.3">
      <c r="A4041" t="str" cm="1">
        <f t="array" ref="A4041">IFERROR(_xlfn.XLOOKUP(1,(Hoja1!$B$5:$B$1097=B4041)*(Hoja1!$E$5:$E$1097=_xlfn.MAXIFS(Hoja1!$E$5:$E$1097,Hoja1!$B$5:$B$1097,B4041,Hoja1!$E$5:$E$1097,"&lt;="&amp;E4041)),Hoja1!$C$5:$C$1097,""),"")</f>
        <v/>
      </c>
      <c r="B4041" s="45" t="str">
        <f t="shared" si="126"/>
        <v>C-1199</v>
      </c>
      <c r="C4041" s="45" t="str">
        <f t="shared" si="127"/>
        <v/>
      </c>
      <c r="D4041" s="6" t="s">
        <v>558</v>
      </c>
      <c r="E4041" s="7" t="s">
        <v>1607</v>
      </c>
      <c r="F4041" s="8"/>
      <c r="G4041" s="9"/>
      <c r="H4041" s="9"/>
      <c r="I4041" s="47">
        <v>30000</v>
      </c>
      <c r="J4041" s="10">
        <v>8</v>
      </c>
    </row>
    <row r="4042" spans="1:10" x14ac:dyDescent="0.3">
      <c r="A4042" t="str" cm="1">
        <f t="array" ref="A4042">IFERROR(_xlfn.XLOOKUP(1,(Hoja1!$B$5:$B$1097=B4042)*(Hoja1!$E$5:$E$1097=_xlfn.MAXIFS(Hoja1!$E$5:$E$1097,Hoja1!$B$5:$B$1097,B4042,Hoja1!$E$5:$E$1097,"&lt;="&amp;E4042)),Hoja1!$C$5:$C$1097,""),"")</f>
        <v>CONST_1158D_KTIA</v>
      </c>
      <c r="B4042" s="45" t="str">
        <f t="shared" si="126"/>
        <v>C-1158D</v>
      </c>
      <c r="C4042" s="45" t="str">
        <f t="shared" si="127"/>
        <v>KTIA</v>
      </c>
      <c r="D4042" s="6" t="s">
        <v>541</v>
      </c>
      <c r="E4042" s="7" t="s">
        <v>1608</v>
      </c>
      <c r="F4042" s="8"/>
      <c r="G4042" s="9"/>
      <c r="H4042" s="9"/>
      <c r="I4042" s="47">
        <v>45000</v>
      </c>
      <c r="J4042" s="10">
        <v>8</v>
      </c>
    </row>
    <row r="4043" spans="1:10" x14ac:dyDescent="0.3">
      <c r="A4043" t="str" cm="1">
        <f t="array" ref="A4043">IFERROR(_xlfn.XLOOKUP(1,(Hoja1!$B$5:$B$1097=B4043)*(Hoja1!$E$5:$E$1097=_xlfn.MAXIFS(Hoja1!$E$5:$E$1097,Hoja1!$B$5:$B$1097,B4043,Hoja1!$E$5:$E$1097,"&lt;="&amp;E4043)),Hoja1!$C$5:$C$1097,""),"")</f>
        <v/>
      </c>
      <c r="B4043" s="45" t="str">
        <f t="shared" si="126"/>
        <v>C-1169D</v>
      </c>
      <c r="C4043" s="45" t="str">
        <f t="shared" si="127"/>
        <v/>
      </c>
      <c r="D4043" s="6" t="s">
        <v>542</v>
      </c>
      <c r="E4043" s="7" t="s">
        <v>1609</v>
      </c>
      <c r="F4043" s="8"/>
      <c r="G4043" s="9"/>
      <c r="H4043" s="9"/>
      <c r="I4043" s="47"/>
      <c r="J4043" s="10"/>
    </row>
    <row r="4044" spans="1:10" x14ac:dyDescent="0.3">
      <c r="A4044" t="str" cm="1">
        <f t="array" ref="A4044">IFERROR(_xlfn.XLOOKUP(1,(Hoja1!$B$5:$B$1097=B4044)*(Hoja1!$E$5:$E$1097=_xlfn.MAXIFS(Hoja1!$E$5:$E$1097,Hoja1!$B$5:$B$1097,B4044,Hoja1!$E$5:$E$1097,"&lt;="&amp;E4044)),Hoja1!$C$5:$C$1097,""),"")</f>
        <v/>
      </c>
      <c r="B4044" s="45" t="str">
        <f t="shared" si="126"/>
        <v>C-1199</v>
      </c>
      <c r="C4044" s="45" t="str">
        <f t="shared" si="127"/>
        <v/>
      </c>
      <c r="D4044" s="6" t="s">
        <v>558</v>
      </c>
      <c r="E4044" s="7" t="s">
        <v>1610</v>
      </c>
      <c r="F4044" s="8"/>
      <c r="G4044" s="9"/>
      <c r="H4044" s="9"/>
      <c r="I4044" s="47">
        <v>30000</v>
      </c>
      <c r="J4044" s="10">
        <v>8</v>
      </c>
    </row>
    <row r="4045" spans="1:10" x14ac:dyDescent="0.3">
      <c r="A4045" t="str" cm="1">
        <f t="array" ref="A4045">IFERROR(_xlfn.XLOOKUP(1,(Hoja1!$B$5:$B$1097=B4045)*(Hoja1!$E$5:$E$1097=_xlfn.MAXIFS(Hoja1!$E$5:$E$1097,Hoja1!$B$5:$B$1097,B4045,Hoja1!$E$5:$E$1097,"&lt;="&amp;E4045)),Hoja1!$C$5:$C$1097,""),"")</f>
        <v/>
      </c>
      <c r="B4045" s="45" t="str">
        <f t="shared" si="126"/>
        <v>C-1199</v>
      </c>
      <c r="C4045" s="45" t="str">
        <f t="shared" si="127"/>
        <v/>
      </c>
      <c r="D4045" s="6" t="s">
        <v>558</v>
      </c>
      <c r="E4045" s="7" t="s">
        <v>1611</v>
      </c>
      <c r="F4045" s="8"/>
      <c r="G4045" s="9"/>
      <c r="H4045" s="9"/>
      <c r="I4045" s="47">
        <v>32000</v>
      </c>
      <c r="J4045" s="10">
        <v>8</v>
      </c>
    </row>
    <row r="4046" spans="1:10" x14ac:dyDescent="0.3">
      <c r="A4046" t="str" cm="1">
        <f t="array" ref="A4046">IFERROR(_xlfn.XLOOKUP(1,(Hoja1!$B$5:$B$1097=B4046)*(Hoja1!$E$5:$E$1097=_xlfn.MAXIFS(Hoja1!$E$5:$E$1097,Hoja1!$B$5:$B$1097,B4046,Hoja1!$E$5:$E$1097,"&lt;="&amp;E4046)),Hoja1!$C$5:$C$1097,""),"")</f>
        <v/>
      </c>
      <c r="B4046" s="45" t="str">
        <f t="shared" ref="B4046:B4109" si="128">IF(LEFT(D4046,1)="T","T-","C-")&amp;TRIM(RIGHT(D4046,LEN(D4046)-SEARCH(" ",D4046)))</f>
        <v>C-1199</v>
      </c>
      <c r="C4046" s="45" t="str">
        <f t="shared" si="127"/>
        <v/>
      </c>
      <c r="D4046" s="6" t="s">
        <v>558</v>
      </c>
      <c r="E4046" s="7" t="s">
        <v>1612</v>
      </c>
      <c r="F4046" s="8"/>
      <c r="G4046" s="9"/>
      <c r="H4046" s="9"/>
      <c r="I4046" s="47">
        <v>30000</v>
      </c>
      <c r="J4046" s="10">
        <v>8</v>
      </c>
    </row>
    <row r="4047" spans="1:10" x14ac:dyDescent="0.3">
      <c r="A4047" t="str" cm="1">
        <f t="array" ref="A4047">IFERROR(_xlfn.XLOOKUP(1,(Hoja1!$B$5:$B$1097=B4047)*(Hoja1!$E$5:$E$1097=_xlfn.MAXIFS(Hoja1!$E$5:$E$1097,Hoja1!$B$5:$B$1097,B4047,Hoja1!$E$5:$E$1097,"&lt;="&amp;E4047)),Hoja1!$C$5:$C$1097,""),"")</f>
        <v/>
      </c>
      <c r="B4047" s="45" t="str">
        <f t="shared" si="128"/>
        <v>C-1199</v>
      </c>
      <c r="C4047" s="45" t="str">
        <f t="shared" si="127"/>
        <v/>
      </c>
      <c r="D4047" s="6" t="s">
        <v>558</v>
      </c>
      <c r="E4047" s="7" t="s">
        <v>1613</v>
      </c>
      <c r="F4047" s="8"/>
      <c r="G4047" s="9" t="s">
        <v>9233</v>
      </c>
      <c r="H4047" s="9">
        <v>16</v>
      </c>
      <c r="I4047" s="47">
        <v>31000</v>
      </c>
      <c r="J4047" s="10">
        <v>8</v>
      </c>
    </row>
    <row r="4048" spans="1:10" x14ac:dyDescent="0.3">
      <c r="A4048" t="str" cm="1">
        <f t="array" ref="A4048">IFERROR(_xlfn.XLOOKUP(1,(Hoja1!$B$5:$B$1097=B4048)*(Hoja1!$E$5:$E$1097=_xlfn.MAXIFS(Hoja1!$E$5:$E$1097,Hoja1!$B$5:$B$1097,B4048,Hoja1!$E$5:$E$1097,"&lt;="&amp;E4048)),Hoja1!$C$5:$C$1097,""),"")</f>
        <v>CONST_1199_JAR</v>
      </c>
      <c r="B4048" s="45" t="str">
        <f t="shared" si="128"/>
        <v>C-1199</v>
      </c>
      <c r="C4048" s="45" t="str">
        <f t="shared" si="127"/>
        <v>JAR</v>
      </c>
      <c r="D4048" s="6" t="s">
        <v>558</v>
      </c>
      <c r="E4048" s="7" t="s">
        <v>1614</v>
      </c>
      <c r="F4048" s="8"/>
      <c r="G4048" s="9"/>
      <c r="H4048" s="9"/>
      <c r="I4048" s="47">
        <v>33000</v>
      </c>
      <c r="J4048" s="10">
        <v>8</v>
      </c>
    </row>
    <row r="4049" spans="1:10" x14ac:dyDescent="0.3">
      <c r="A4049" t="str" cm="1">
        <f t="array" ref="A4049">IFERROR(_xlfn.XLOOKUP(1,(Hoja1!$B$5:$B$1097=B4049)*(Hoja1!$E$5:$E$1097=_xlfn.MAXIFS(Hoja1!$E$5:$E$1097,Hoja1!$B$5:$B$1097,B4049,Hoja1!$E$5:$E$1097,"&lt;="&amp;E4049)),Hoja1!$C$5:$C$1097,""),"")</f>
        <v>CONST_1199_JAR</v>
      </c>
      <c r="B4049" s="45" t="str">
        <f t="shared" si="128"/>
        <v>C-1199</v>
      </c>
      <c r="C4049" s="45" t="str">
        <f t="shared" si="127"/>
        <v>JAR</v>
      </c>
      <c r="D4049" s="6" t="s">
        <v>558</v>
      </c>
      <c r="E4049" s="7" t="s">
        <v>1615</v>
      </c>
      <c r="F4049" s="8"/>
      <c r="G4049" s="9"/>
      <c r="H4049" s="9"/>
      <c r="I4049" s="47">
        <v>34000</v>
      </c>
      <c r="J4049" s="10">
        <v>7</v>
      </c>
    </row>
    <row r="4050" spans="1:10" x14ac:dyDescent="0.3">
      <c r="A4050" t="str" cm="1">
        <f t="array" ref="A4050">IFERROR(_xlfn.XLOOKUP(1,(Hoja1!$B$5:$B$1097=B4050)*(Hoja1!$E$5:$E$1097=_xlfn.MAXIFS(Hoja1!$E$5:$E$1097,Hoja1!$B$5:$B$1097,B4050,Hoja1!$E$5:$E$1097,"&lt;="&amp;E4050)),Hoja1!$C$5:$C$1097,""),"")</f>
        <v>CONST_1199_JAR</v>
      </c>
      <c r="B4050" s="45" t="str">
        <f t="shared" si="128"/>
        <v>C-1199</v>
      </c>
      <c r="C4050" s="45" t="str">
        <f t="shared" si="127"/>
        <v>JAR</v>
      </c>
      <c r="D4050" s="6" t="s">
        <v>558</v>
      </c>
      <c r="E4050" s="7" t="s">
        <v>1616</v>
      </c>
      <c r="F4050" s="8"/>
      <c r="G4050" s="9"/>
      <c r="H4050" s="9"/>
      <c r="I4050" s="47">
        <v>30000</v>
      </c>
      <c r="J4050" s="10">
        <v>8</v>
      </c>
    </row>
    <row r="4051" spans="1:10" x14ac:dyDescent="0.3">
      <c r="A4051" t="str" cm="1">
        <f t="array" ref="A4051">IFERROR(_xlfn.XLOOKUP(1,(Hoja1!$B$5:$B$1097=B4051)*(Hoja1!$E$5:$E$1097=_xlfn.MAXIFS(Hoja1!$E$5:$E$1097,Hoja1!$B$5:$B$1097,B4051,Hoja1!$E$5:$E$1097,"&lt;="&amp;E4051)),Hoja1!$C$5:$C$1097,""),"")</f>
        <v>CONST_1199_JAR</v>
      </c>
      <c r="B4051" s="45" t="str">
        <f t="shared" si="128"/>
        <v>C-1199</v>
      </c>
      <c r="C4051" s="45" t="str">
        <f t="shared" si="127"/>
        <v>JAR</v>
      </c>
      <c r="D4051" s="6" t="s">
        <v>558</v>
      </c>
      <c r="E4051" s="7" t="s">
        <v>1617</v>
      </c>
      <c r="F4051" s="8"/>
      <c r="G4051" s="9"/>
      <c r="H4051" s="9"/>
      <c r="I4051" s="47">
        <v>31000</v>
      </c>
      <c r="J4051" s="10">
        <v>8</v>
      </c>
    </row>
    <row r="4052" spans="1:10" x14ac:dyDescent="0.3">
      <c r="A4052" t="str" cm="1">
        <f t="array" ref="A4052">IFERROR(_xlfn.XLOOKUP(1,(Hoja1!$B$5:$B$1097=B4052)*(Hoja1!$E$5:$E$1097=_xlfn.MAXIFS(Hoja1!$E$5:$E$1097,Hoja1!$B$5:$B$1097,B4052,Hoja1!$E$5:$E$1097,"&lt;="&amp;E4052)),Hoja1!$C$5:$C$1097,""),"")</f>
        <v>CONST_1199_JAR</v>
      </c>
      <c r="B4052" s="45" t="str">
        <f t="shared" si="128"/>
        <v>C-1199</v>
      </c>
      <c r="C4052" s="45" t="str">
        <f t="shared" si="127"/>
        <v>JAR</v>
      </c>
      <c r="D4052" s="6" t="s">
        <v>558</v>
      </c>
      <c r="E4052" s="7" t="s">
        <v>1618</v>
      </c>
      <c r="F4052" s="8"/>
      <c r="G4052" s="9"/>
      <c r="H4052" s="9"/>
      <c r="I4052" s="47">
        <v>30000</v>
      </c>
      <c r="J4052" s="10">
        <v>8</v>
      </c>
    </row>
    <row r="4053" spans="1:10" x14ac:dyDescent="0.3">
      <c r="A4053" t="str" cm="1">
        <f t="array" ref="A4053">IFERROR(_xlfn.XLOOKUP(1,(Hoja1!$B$5:$B$1097=B4053)*(Hoja1!$E$5:$E$1097=_xlfn.MAXIFS(Hoja1!$E$5:$E$1097,Hoja1!$B$5:$B$1097,B4053,Hoja1!$E$5:$E$1097,"&lt;="&amp;E4053)),Hoja1!$C$5:$C$1097,""),"")</f>
        <v>CONST_1199_JAR</v>
      </c>
      <c r="B4053" s="45" t="str">
        <f t="shared" si="128"/>
        <v>C-1199</v>
      </c>
      <c r="C4053" s="45" t="str">
        <f t="shared" si="127"/>
        <v>JAR</v>
      </c>
      <c r="D4053" s="6" t="s">
        <v>558</v>
      </c>
      <c r="E4053" s="7" t="s">
        <v>1619</v>
      </c>
      <c r="F4053" s="8"/>
      <c r="G4053" s="9"/>
      <c r="H4053" s="9"/>
      <c r="I4053" s="47">
        <v>30000</v>
      </c>
      <c r="J4053" s="10">
        <v>8</v>
      </c>
    </row>
    <row r="4054" spans="1:10" x14ac:dyDescent="0.3">
      <c r="A4054" t="str" cm="1">
        <f t="array" ref="A4054">IFERROR(_xlfn.XLOOKUP(1,(Hoja1!$B$5:$B$1097=B4054)*(Hoja1!$E$5:$E$1097=_xlfn.MAXIFS(Hoja1!$E$5:$E$1097,Hoja1!$B$5:$B$1097,B4054,Hoja1!$E$5:$E$1097,"&lt;="&amp;E4054)),Hoja1!$C$5:$C$1097,""),"")</f>
        <v>CONST_1199_JAR</v>
      </c>
      <c r="B4054" s="45" t="str">
        <f t="shared" si="128"/>
        <v>C-1199</v>
      </c>
      <c r="C4054" s="45" t="str">
        <f t="shared" si="127"/>
        <v>JAR</v>
      </c>
      <c r="D4054" s="6" t="s">
        <v>558</v>
      </c>
      <c r="E4054" s="7" t="s">
        <v>1620</v>
      </c>
      <c r="F4054" s="8"/>
      <c r="G4054" s="9"/>
      <c r="H4054" s="9"/>
      <c r="I4054" s="47">
        <v>24000</v>
      </c>
      <c r="J4054" s="10">
        <v>8</v>
      </c>
    </row>
    <row r="4055" spans="1:10" x14ac:dyDescent="0.3">
      <c r="A4055" t="str" cm="1">
        <f t="array" ref="A4055">IFERROR(_xlfn.XLOOKUP(1,(Hoja1!$B$5:$B$1097=B4055)*(Hoja1!$E$5:$E$1097=_xlfn.MAXIFS(Hoja1!$E$5:$E$1097,Hoja1!$B$5:$B$1097,B4055,Hoja1!$E$5:$E$1097,"&lt;="&amp;E4055)),Hoja1!$C$5:$C$1097,""),"")</f>
        <v>CONST_1158D_KTIA</v>
      </c>
      <c r="B4055" s="45" t="str">
        <f t="shared" si="128"/>
        <v>C-1158D</v>
      </c>
      <c r="C4055" s="45" t="str">
        <f t="shared" si="127"/>
        <v>KTIA</v>
      </c>
      <c r="D4055" s="6" t="s">
        <v>541</v>
      </c>
      <c r="E4055" s="7" t="s">
        <v>1621</v>
      </c>
      <c r="F4055" s="8"/>
      <c r="G4055" s="9"/>
      <c r="H4055" s="9"/>
      <c r="I4055" s="47">
        <v>45000</v>
      </c>
      <c r="J4055" s="10">
        <v>7</v>
      </c>
    </row>
    <row r="4056" spans="1:10" x14ac:dyDescent="0.3">
      <c r="A4056" t="str" cm="1">
        <f t="array" ref="A4056">IFERROR(_xlfn.XLOOKUP(1,(Hoja1!$B$5:$B$1097=B4056)*(Hoja1!$E$5:$E$1097=_xlfn.MAXIFS(Hoja1!$E$5:$E$1097,Hoja1!$B$5:$B$1097,B4056,Hoja1!$E$5:$E$1097,"&lt;="&amp;E4056)),Hoja1!$C$5:$C$1097,""),"")</f>
        <v>CONST_1158D_KTIA</v>
      </c>
      <c r="B4056" s="45" t="str">
        <f t="shared" si="128"/>
        <v>C-1158D</v>
      </c>
      <c r="C4056" s="45" t="str">
        <f t="shared" si="127"/>
        <v>KTIA</v>
      </c>
      <c r="D4056" s="6" t="s">
        <v>541</v>
      </c>
      <c r="E4056" s="7" t="s">
        <v>1622</v>
      </c>
      <c r="F4056" s="8"/>
      <c r="G4056" s="9"/>
      <c r="H4056" s="9"/>
      <c r="I4056" s="47">
        <v>45000</v>
      </c>
      <c r="J4056" s="10">
        <v>7</v>
      </c>
    </row>
    <row r="4057" spans="1:10" x14ac:dyDescent="0.3">
      <c r="A4057" t="str" cm="1">
        <f t="array" ref="A4057">IFERROR(_xlfn.XLOOKUP(1,(Hoja1!$B$5:$B$1097=B4057)*(Hoja1!$E$5:$E$1097=_xlfn.MAXIFS(Hoja1!$E$5:$E$1097,Hoja1!$B$5:$B$1097,B4057,Hoja1!$E$5:$E$1097,"&lt;="&amp;E4057)),Hoja1!$C$5:$C$1097,""),"")</f>
        <v>CONST_1122_JSA</v>
      </c>
      <c r="B4057" s="45" t="str">
        <f t="shared" si="128"/>
        <v>C-1122</v>
      </c>
      <c r="C4057" s="45" t="str">
        <f t="shared" si="127"/>
        <v>JSA</v>
      </c>
      <c r="D4057" s="6" t="s">
        <v>481</v>
      </c>
      <c r="E4057" s="7" t="s">
        <v>1622</v>
      </c>
      <c r="F4057" s="8"/>
      <c r="G4057" s="9"/>
      <c r="H4057" s="9"/>
      <c r="I4057" s="47">
        <v>22000</v>
      </c>
      <c r="J4057" s="10">
        <v>8</v>
      </c>
    </row>
    <row r="4058" spans="1:10" x14ac:dyDescent="0.3">
      <c r="A4058" t="str" cm="1">
        <f t="array" ref="A4058">IFERROR(_xlfn.XLOOKUP(1,(Hoja1!$B$5:$B$1097=B4058)*(Hoja1!$E$5:$E$1097=_xlfn.MAXIFS(Hoja1!$E$5:$E$1097,Hoja1!$B$5:$B$1097,B4058,Hoja1!$E$5:$E$1097,"&lt;="&amp;E4058)),Hoja1!$C$5:$C$1097,""),"")</f>
        <v>CONST_1110_JSA</v>
      </c>
      <c r="B4058" s="45" t="str">
        <f t="shared" si="128"/>
        <v>C-1110</v>
      </c>
      <c r="C4058" s="45" t="str">
        <f t="shared" si="127"/>
        <v>JSA</v>
      </c>
      <c r="D4058" s="6" t="s">
        <v>497</v>
      </c>
      <c r="E4058" s="7" t="s">
        <v>1623</v>
      </c>
      <c r="F4058" s="8"/>
      <c r="G4058" s="9"/>
      <c r="H4058" s="9"/>
      <c r="I4058" s="47">
        <v>64000</v>
      </c>
      <c r="J4058" s="10">
        <v>8</v>
      </c>
    </row>
    <row r="4059" spans="1:10" x14ac:dyDescent="0.3">
      <c r="A4059" t="str" cm="1">
        <f t="array" ref="A4059">IFERROR(_xlfn.XLOOKUP(1,(Hoja1!$B$5:$B$1097=B4059)*(Hoja1!$E$5:$E$1097=_xlfn.MAXIFS(Hoja1!$E$5:$E$1097,Hoja1!$B$5:$B$1097,B4059,Hoja1!$E$5:$E$1097,"&lt;="&amp;E4059)),Hoja1!$C$5:$C$1097,""),"")</f>
        <v/>
      </c>
      <c r="B4059" s="45" t="str">
        <f t="shared" si="128"/>
        <v>T-925</v>
      </c>
      <c r="C4059" s="45" t="str">
        <f t="shared" si="127"/>
        <v/>
      </c>
      <c r="D4059" s="6" t="s">
        <v>549</v>
      </c>
      <c r="E4059" s="7" t="s">
        <v>1624</v>
      </c>
      <c r="F4059" s="8"/>
      <c r="G4059" s="9"/>
      <c r="H4059" s="9"/>
      <c r="I4059" s="47">
        <v>65000</v>
      </c>
      <c r="J4059" s="10">
        <v>8</v>
      </c>
    </row>
    <row r="4060" spans="1:10" x14ac:dyDescent="0.3">
      <c r="A4060" t="str" cm="1">
        <f t="array" ref="A4060">IFERROR(_xlfn.XLOOKUP(1,(Hoja1!$B$5:$B$1097=B4060)*(Hoja1!$E$5:$E$1097=_xlfn.MAXIFS(Hoja1!$E$5:$E$1097,Hoja1!$B$5:$B$1097,B4060,Hoja1!$E$5:$E$1097,"&lt;="&amp;E4060)),Hoja1!$C$5:$C$1097,""),"")</f>
        <v>CONST_1199_JAR</v>
      </c>
      <c r="B4060" s="45" t="str">
        <f t="shared" si="128"/>
        <v>C-1199</v>
      </c>
      <c r="C4060" s="45" t="str">
        <f t="shared" si="127"/>
        <v>JAR</v>
      </c>
      <c r="D4060" s="6" t="s">
        <v>558</v>
      </c>
      <c r="E4060" s="7" t="s">
        <v>1625</v>
      </c>
      <c r="F4060" s="8"/>
      <c r="G4060" s="9"/>
      <c r="H4060" s="9">
        <v>17.3</v>
      </c>
      <c r="I4060" s="47">
        <v>33000</v>
      </c>
      <c r="J4060" s="10">
        <v>7</v>
      </c>
    </row>
    <row r="4061" spans="1:10" x14ac:dyDescent="0.3">
      <c r="A4061" t="str" cm="1">
        <f t="array" ref="A4061">IFERROR(_xlfn.XLOOKUP(1,(Hoja1!$B$5:$B$1097=B4061)*(Hoja1!$E$5:$E$1097=_xlfn.MAXIFS(Hoja1!$E$5:$E$1097,Hoja1!$B$5:$B$1097,B4061,Hoja1!$E$5:$E$1097,"&lt;="&amp;E4061)),Hoja1!$C$5:$C$1097,""),"")</f>
        <v>CONST_1199_JAR</v>
      </c>
      <c r="B4061" s="45" t="str">
        <f t="shared" si="128"/>
        <v>C-1199</v>
      </c>
      <c r="C4061" s="45" t="str">
        <f t="shared" si="127"/>
        <v>JAR</v>
      </c>
      <c r="D4061" s="6" t="s">
        <v>558</v>
      </c>
      <c r="E4061" s="7" t="s">
        <v>1626</v>
      </c>
      <c r="F4061" s="8"/>
      <c r="G4061" s="9"/>
      <c r="H4061" s="9">
        <v>17.3</v>
      </c>
      <c r="I4061" s="47">
        <v>34000</v>
      </c>
      <c r="J4061" s="10">
        <v>7</v>
      </c>
    </row>
    <row r="4062" spans="1:10" x14ac:dyDescent="0.3">
      <c r="A4062" t="str" cm="1">
        <f t="array" ref="A4062">IFERROR(_xlfn.XLOOKUP(1,(Hoja1!$B$5:$B$1097=B4062)*(Hoja1!$E$5:$E$1097=_xlfn.MAXIFS(Hoja1!$E$5:$E$1097,Hoja1!$B$5:$B$1097,B4062,Hoja1!$E$5:$E$1097,"&lt;="&amp;E4062)),Hoja1!$C$5:$C$1097,""),"")</f>
        <v>CONST_1199_JAR</v>
      </c>
      <c r="B4062" s="45" t="str">
        <f t="shared" si="128"/>
        <v>C-1199</v>
      </c>
      <c r="C4062" s="45" t="str">
        <f t="shared" si="127"/>
        <v>JAR</v>
      </c>
      <c r="D4062" s="6" t="s">
        <v>558</v>
      </c>
      <c r="E4062" s="7" t="s">
        <v>1627</v>
      </c>
      <c r="F4062" s="8"/>
      <c r="G4062" s="9"/>
      <c r="H4062" s="9">
        <v>17.3</v>
      </c>
      <c r="I4062" s="47">
        <v>32000</v>
      </c>
      <c r="J4062" s="10">
        <v>7</v>
      </c>
    </row>
    <row r="4063" spans="1:10" x14ac:dyDescent="0.3">
      <c r="A4063" t="str" cm="1">
        <f t="array" ref="A4063">IFERROR(_xlfn.XLOOKUP(1,(Hoja1!$B$5:$B$1097=B4063)*(Hoja1!$E$5:$E$1097=_xlfn.MAXIFS(Hoja1!$E$5:$E$1097,Hoja1!$B$5:$B$1097,B4063,Hoja1!$E$5:$E$1097,"&lt;="&amp;E4063)),Hoja1!$C$5:$C$1097,""),"")</f>
        <v>CONST_1199_JAR</v>
      </c>
      <c r="B4063" s="45" t="str">
        <f t="shared" si="128"/>
        <v>C-1199</v>
      </c>
      <c r="C4063" s="45" t="str">
        <f t="shared" si="127"/>
        <v>JAR</v>
      </c>
      <c r="D4063" s="6" t="s">
        <v>558</v>
      </c>
      <c r="E4063" s="7" t="s">
        <v>1628</v>
      </c>
      <c r="F4063" s="8"/>
      <c r="G4063" s="9"/>
      <c r="H4063" s="9">
        <v>17.3</v>
      </c>
      <c r="I4063" s="47">
        <v>32000</v>
      </c>
      <c r="J4063" s="10">
        <v>7</v>
      </c>
    </row>
    <row r="4064" spans="1:10" x14ac:dyDescent="0.3">
      <c r="A4064" t="str" cm="1">
        <f t="array" ref="A4064">IFERROR(_xlfn.XLOOKUP(1,(Hoja1!$B$5:$B$1097=B4064)*(Hoja1!$E$5:$E$1097=_xlfn.MAXIFS(Hoja1!$E$5:$E$1097,Hoja1!$B$5:$B$1097,B4064,Hoja1!$E$5:$E$1097,"&lt;="&amp;E4064)),Hoja1!$C$5:$C$1097,""),"")</f>
        <v>CONST_1199_JAR</v>
      </c>
      <c r="B4064" s="45" t="str">
        <f t="shared" si="128"/>
        <v>C-1199</v>
      </c>
      <c r="C4064" s="45" t="str">
        <f t="shared" si="127"/>
        <v>JAR</v>
      </c>
      <c r="D4064" s="6" t="s">
        <v>558</v>
      </c>
      <c r="E4064" s="7" t="s">
        <v>1629</v>
      </c>
      <c r="F4064" s="8"/>
      <c r="G4064" s="9"/>
      <c r="H4064" s="9">
        <v>17.3</v>
      </c>
      <c r="I4064" s="47">
        <v>35000</v>
      </c>
      <c r="J4064" s="10">
        <v>7</v>
      </c>
    </row>
    <row r="4065" spans="1:10" x14ac:dyDescent="0.3">
      <c r="A4065" t="str" cm="1">
        <f t="array" ref="A4065">IFERROR(_xlfn.XLOOKUP(1,(Hoja1!$B$5:$B$1097=B4065)*(Hoja1!$E$5:$E$1097=_xlfn.MAXIFS(Hoja1!$E$5:$E$1097,Hoja1!$B$5:$B$1097,B4065,Hoja1!$E$5:$E$1097,"&lt;="&amp;E4065)),Hoja1!$C$5:$C$1097,""),"")</f>
        <v>CONST_1199_JAR</v>
      </c>
      <c r="B4065" s="45" t="str">
        <f t="shared" si="128"/>
        <v>C-1199</v>
      </c>
      <c r="C4065" s="45" t="str">
        <f t="shared" si="127"/>
        <v>JAR</v>
      </c>
      <c r="D4065" s="6" t="s">
        <v>558</v>
      </c>
      <c r="E4065" s="7" t="s">
        <v>1630</v>
      </c>
      <c r="F4065" s="8"/>
      <c r="G4065" s="9"/>
      <c r="H4065" s="9">
        <v>17.3</v>
      </c>
      <c r="I4065" s="47">
        <v>38000</v>
      </c>
      <c r="J4065" s="10">
        <v>7</v>
      </c>
    </row>
    <row r="4066" spans="1:10" x14ac:dyDescent="0.3">
      <c r="A4066" t="str" cm="1">
        <f t="array" ref="A4066">IFERROR(_xlfn.XLOOKUP(1,(Hoja1!$B$5:$B$1097=B4066)*(Hoja1!$E$5:$E$1097=_xlfn.MAXIFS(Hoja1!$E$5:$E$1097,Hoja1!$B$5:$B$1097,B4066,Hoja1!$E$5:$E$1097,"&lt;="&amp;E4066)),Hoja1!$C$5:$C$1097,""),"")</f>
        <v>CONST_1199_JAR</v>
      </c>
      <c r="B4066" s="45" t="str">
        <f t="shared" si="128"/>
        <v>C-1199</v>
      </c>
      <c r="C4066" s="45" t="str">
        <f t="shared" si="127"/>
        <v>JAR</v>
      </c>
      <c r="D4066" s="6" t="s">
        <v>558</v>
      </c>
      <c r="E4066" s="7" t="s">
        <v>1631</v>
      </c>
      <c r="F4066" s="8"/>
      <c r="G4066" s="9"/>
      <c r="H4066" s="9">
        <v>17.3</v>
      </c>
      <c r="I4066" s="47">
        <v>35000</v>
      </c>
      <c r="J4066" s="10">
        <v>7</v>
      </c>
    </row>
    <row r="4067" spans="1:10" x14ac:dyDescent="0.3">
      <c r="A4067" t="str" cm="1">
        <f t="array" ref="A4067">IFERROR(_xlfn.XLOOKUP(1,(Hoja1!$B$5:$B$1097=B4067)*(Hoja1!$E$5:$E$1097=_xlfn.MAXIFS(Hoja1!$E$5:$E$1097,Hoja1!$B$5:$B$1097,B4067,Hoja1!$E$5:$E$1097,"&lt;="&amp;E4067)),Hoja1!$C$5:$C$1097,""),"")</f>
        <v>CONST_1199_JAR</v>
      </c>
      <c r="B4067" s="45" t="str">
        <f t="shared" si="128"/>
        <v>C-1199</v>
      </c>
      <c r="C4067" s="45" t="str">
        <f t="shared" si="127"/>
        <v>JAR</v>
      </c>
      <c r="D4067" s="6" t="s">
        <v>558</v>
      </c>
      <c r="E4067" s="7" t="s">
        <v>1632</v>
      </c>
      <c r="F4067" s="8"/>
      <c r="G4067" s="9"/>
      <c r="H4067" s="9">
        <v>17.3</v>
      </c>
      <c r="I4067" s="47">
        <v>39000</v>
      </c>
      <c r="J4067" s="10">
        <v>7</v>
      </c>
    </row>
    <row r="4068" spans="1:10" x14ac:dyDescent="0.3">
      <c r="A4068" t="str" cm="1">
        <f t="array" ref="A4068">IFERROR(_xlfn.XLOOKUP(1,(Hoja1!$B$5:$B$1097=B4068)*(Hoja1!$E$5:$E$1097=_xlfn.MAXIFS(Hoja1!$E$5:$E$1097,Hoja1!$B$5:$B$1097,B4068,Hoja1!$E$5:$E$1097,"&lt;="&amp;E4068)),Hoja1!$C$5:$C$1097,""),"")</f>
        <v>CONST_1199_JAR</v>
      </c>
      <c r="B4068" s="45" t="str">
        <f t="shared" si="128"/>
        <v>C-1199</v>
      </c>
      <c r="C4068" s="45" t="str">
        <f t="shared" si="127"/>
        <v>JAR</v>
      </c>
      <c r="D4068" s="6" t="s">
        <v>558</v>
      </c>
      <c r="E4068" s="7" t="s">
        <v>1633</v>
      </c>
      <c r="F4068" s="8"/>
      <c r="G4068" s="9"/>
      <c r="H4068" s="9">
        <v>17.3</v>
      </c>
      <c r="I4068" s="47">
        <v>40000</v>
      </c>
      <c r="J4068" s="10">
        <v>7</v>
      </c>
    </row>
    <row r="4069" spans="1:10" x14ac:dyDescent="0.3">
      <c r="A4069" t="str" cm="1">
        <f t="array" ref="A4069">IFERROR(_xlfn.XLOOKUP(1,(Hoja1!$B$5:$B$1097=B4069)*(Hoja1!$E$5:$E$1097=_xlfn.MAXIFS(Hoja1!$E$5:$E$1097,Hoja1!$B$5:$B$1097,B4069,Hoja1!$E$5:$E$1097,"&lt;="&amp;E4069)),Hoja1!$C$5:$C$1097,""),"")</f>
        <v>CONST_1199_JAR</v>
      </c>
      <c r="B4069" s="45" t="str">
        <f t="shared" si="128"/>
        <v>C-1199</v>
      </c>
      <c r="C4069" s="45" t="str">
        <f t="shared" si="127"/>
        <v>JAR</v>
      </c>
      <c r="D4069" s="6" t="s">
        <v>558</v>
      </c>
      <c r="E4069" s="7" t="s">
        <v>1634</v>
      </c>
      <c r="F4069" s="8"/>
      <c r="G4069" s="9"/>
      <c r="H4069" s="9">
        <v>17.3</v>
      </c>
      <c r="I4069" s="47">
        <v>38000</v>
      </c>
      <c r="J4069" s="10">
        <v>7</v>
      </c>
    </row>
    <row r="4070" spans="1:10" x14ac:dyDescent="0.3">
      <c r="A4070" t="str" cm="1">
        <f t="array" ref="A4070">IFERROR(_xlfn.XLOOKUP(1,(Hoja1!$B$5:$B$1097=B4070)*(Hoja1!$E$5:$E$1097=_xlfn.MAXIFS(Hoja1!$E$5:$E$1097,Hoja1!$B$5:$B$1097,B4070,Hoja1!$E$5:$E$1097,"&lt;="&amp;E4070)),Hoja1!$C$5:$C$1097,""),"")</f>
        <v>CONST_1199_JAR</v>
      </c>
      <c r="B4070" s="45" t="str">
        <f t="shared" si="128"/>
        <v>C-1199</v>
      </c>
      <c r="C4070" s="45" t="str">
        <f t="shared" si="127"/>
        <v>JAR</v>
      </c>
      <c r="D4070" s="6" t="s">
        <v>558</v>
      </c>
      <c r="E4070" s="7" t="s">
        <v>1635</v>
      </c>
      <c r="F4070" s="8"/>
      <c r="G4070" s="9"/>
      <c r="H4070" s="9">
        <v>17.3</v>
      </c>
      <c r="I4070" s="47">
        <v>37000</v>
      </c>
      <c r="J4070" s="10">
        <v>7</v>
      </c>
    </row>
    <row r="4071" spans="1:10" x14ac:dyDescent="0.3">
      <c r="A4071" t="str" cm="1">
        <f t="array" ref="A4071">IFERROR(_xlfn.XLOOKUP(1,(Hoja1!$B$5:$B$1097=B4071)*(Hoja1!$E$5:$E$1097=_xlfn.MAXIFS(Hoja1!$E$5:$E$1097,Hoja1!$B$5:$B$1097,B4071,Hoja1!$E$5:$E$1097,"&lt;="&amp;E4071)),Hoja1!$C$5:$C$1097,""),"")</f>
        <v>CONST_1199_JAR</v>
      </c>
      <c r="B4071" s="45" t="str">
        <f t="shared" si="128"/>
        <v>C-1199</v>
      </c>
      <c r="C4071" s="45" t="str">
        <f t="shared" si="127"/>
        <v>JAR</v>
      </c>
      <c r="D4071" s="6" t="s">
        <v>558</v>
      </c>
      <c r="E4071" s="7" t="s">
        <v>1636</v>
      </c>
      <c r="F4071" s="8"/>
      <c r="G4071" s="9"/>
      <c r="H4071" s="9"/>
      <c r="I4071" s="47">
        <v>39000</v>
      </c>
      <c r="J4071" s="10">
        <v>7</v>
      </c>
    </row>
    <row r="4072" spans="1:10" x14ac:dyDescent="0.3">
      <c r="A4072" t="str" cm="1">
        <f t="array" ref="A4072">IFERROR(_xlfn.XLOOKUP(1,(Hoja1!$B$5:$B$1097=B4072)*(Hoja1!$E$5:$E$1097=_xlfn.MAXIFS(Hoja1!$E$5:$E$1097,Hoja1!$B$5:$B$1097,B4072,Hoja1!$E$5:$E$1097,"&lt;="&amp;E4072)),Hoja1!$C$5:$C$1097,""),"")</f>
        <v>CONST_1199_JAR</v>
      </c>
      <c r="B4072" s="45" t="str">
        <f t="shared" si="128"/>
        <v>C-1199</v>
      </c>
      <c r="C4072" s="45" t="str">
        <f t="shared" si="127"/>
        <v>JAR</v>
      </c>
      <c r="D4072" s="6" t="s">
        <v>558</v>
      </c>
      <c r="E4072" s="7" t="s">
        <v>1637</v>
      </c>
      <c r="F4072" s="8"/>
      <c r="G4072" s="9"/>
      <c r="H4072" s="9">
        <v>17</v>
      </c>
      <c r="I4072" s="47">
        <v>40000</v>
      </c>
      <c r="J4072" s="10">
        <v>7</v>
      </c>
    </row>
    <row r="4073" spans="1:10" x14ac:dyDescent="0.3">
      <c r="A4073" t="str" cm="1">
        <f t="array" ref="A4073">IFERROR(_xlfn.XLOOKUP(1,(Hoja1!$B$5:$B$1097=B4073)*(Hoja1!$E$5:$E$1097=_xlfn.MAXIFS(Hoja1!$E$5:$E$1097,Hoja1!$B$5:$B$1097,B4073,Hoja1!$E$5:$E$1097,"&lt;="&amp;E4073)),Hoja1!$C$5:$C$1097,""),"")</f>
        <v>CONST_1199_JAR</v>
      </c>
      <c r="B4073" s="45" t="str">
        <f t="shared" si="128"/>
        <v>C-1199</v>
      </c>
      <c r="C4073" s="45" t="str">
        <f t="shared" si="127"/>
        <v>JAR</v>
      </c>
      <c r="D4073" s="6" t="s">
        <v>558</v>
      </c>
      <c r="E4073" s="7" t="s">
        <v>1638</v>
      </c>
      <c r="F4073" s="8"/>
      <c r="G4073" s="9"/>
      <c r="H4073" s="9">
        <v>17</v>
      </c>
      <c r="I4073" s="47">
        <v>40000</v>
      </c>
      <c r="J4073" s="10">
        <v>7</v>
      </c>
    </row>
    <row r="4074" spans="1:10" x14ac:dyDescent="0.3">
      <c r="A4074" t="str" cm="1">
        <f t="array" ref="A4074">IFERROR(_xlfn.XLOOKUP(1,(Hoja1!$B$5:$B$1097=B4074)*(Hoja1!$E$5:$E$1097=_xlfn.MAXIFS(Hoja1!$E$5:$E$1097,Hoja1!$B$5:$B$1097,B4074,Hoja1!$E$5:$E$1097,"&lt;="&amp;E4074)),Hoja1!$C$5:$C$1097,""),"")</f>
        <v/>
      </c>
      <c r="B4074" s="45" t="str">
        <f t="shared" si="128"/>
        <v>C-1112D</v>
      </c>
      <c r="C4074" s="45" t="str">
        <f t="shared" si="127"/>
        <v/>
      </c>
      <c r="D4074" s="6" t="s">
        <v>556</v>
      </c>
      <c r="E4074" s="7" t="s">
        <v>1635</v>
      </c>
      <c r="F4074" s="8"/>
      <c r="G4074" s="9"/>
      <c r="H4074" s="9"/>
      <c r="I4074" s="47">
        <v>73000</v>
      </c>
      <c r="J4074" s="10">
        <v>7</v>
      </c>
    </row>
    <row r="4075" spans="1:10" x14ac:dyDescent="0.3">
      <c r="A4075" t="str" cm="1">
        <f t="array" ref="A4075">IFERROR(_xlfn.XLOOKUP(1,(Hoja1!$B$5:$B$1097=B4075)*(Hoja1!$E$5:$E$1097=_xlfn.MAXIFS(Hoja1!$E$5:$E$1097,Hoja1!$B$5:$B$1097,B4075,Hoja1!$E$5:$E$1097,"&lt;="&amp;E4075)),Hoja1!$C$5:$C$1097,""),"")</f>
        <v>CONST_1112_JSA</v>
      </c>
      <c r="B4075" s="45" t="str">
        <f t="shared" si="128"/>
        <v>C-1112</v>
      </c>
      <c r="C4075" s="45" t="str">
        <f t="shared" si="127"/>
        <v>JSA</v>
      </c>
      <c r="D4075" s="6" t="s">
        <v>485</v>
      </c>
      <c r="E4075" s="7" t="s">
        <v>1639</v>
      </c>
      <c r="F4075" s="8"/>
      <c r="G4075" s="9"/>
      <c r="H4075" s="9"/>
      <c r="I4075" s="47">
        <v>31000</v>
      </c>
      <c r="J4075" s="10">
        <v>8</v>
      </c>
    </row>
    <row r="4076" spans="1:10" x14ac:dyDescent="0.3">
      <c r="A4076" t="str" cm="1">
        <f t="array" ref="A4076">IFERROR(_xlfn.XLOOKUP(1,(Hoja1!$B$5:$B$1097=B4076)*(Hoja1!$E$5:$E$1097=_xlfn.MAXIFS(Hoja1!$E$5:$E$1097,Hoja1!$B$5:$B$1097,B4076,Hoja1!$E$5:$E$1097,"&lt;="&amp;E4076)),Hoja1!$C$5:$C$1097,""),"")</f>
        <v>CONST_1113_JSA</v>
      </c>
      <c r="B4076" s="45" t="str">
        <f t="shared" si="128"/>
        <v>C-1113</v>
      </c>
      <c r="C4076" s="45" t="str">
        <f t="shared" si="127"/>
        <v>JSA</v>
      </c>
      <c r="D4076" s="6" t="s">
        <v>487</v>
      </c>
      <c r="E4076" s="7" t="s">
        <v>1640</v>
      </c>
      <c r="F4076" s="8"/>
      <c r="G4076" s="9"/>
      <c r="H4076" s="9"/>
      <c r="I4076" s="47"/>
      <c r="J4076" s="10"/>
    </row>
    <row r="4077" spans="1:10" x14ac:dyDescent="0.3">
      <c r="A4077" t="str" cm="1">
        <f t="array" ref="A4077">IFERROR(_xlfn.XLOOKUP(1,(Hoja1!$B$5:$B$1097=B4077)*(Hoja1!$E$5:$E$1097=_xlfn.MAXIFS(Hoja1!$E$5:$E$1097,Hoja1!$B$5:$B$1097,B4077,Hoja1!$E$5:$E$1097,"&lt;="&amp;E4077)),Hoja1!$C$5:$C$1097,""),"")</f>
        <v>CONST_1115_JSA</v>
      </c>
      <c r="B4077" s="45" t="str">
        <f t="shared" si="128"/>
        <v>C-1115</v>
      </c>
      <c r="C4077" s="45" t="str">
        <f t="shared" si="127"/>
        <v>JSA</v>
      </c>
      <c r="D4077" s="6" t="s">
        <v>489</v>
      </c>
      <c r="E4077" s="7" t="s">
        <v>1641</v>
      </c>
      <c r="F4077" s="8"/>
      <c r="G4077" s="9"/>
      <c r="H4077" s="9"/>
      <c r="I4077" s="47">
        <v>27000</v>
      </c>
      <c r="J4077" s="10">
        <v>8</v>
      </c>
    </row>
    <row r="4078" spans="1:10" x14ac:dyDescent="0.3">
      <c r="A4078" t="str" cm="1">
        <f t="array" ref="A4078">IFERROR(_xlfn.XLOOKUP(1,(Hoja1!$B$5:$B$1097=B4078)*(Hoja1!$E$5:$E$1097=_xlfn.MAXIFS(Hoja1!$E$5:$E$1097,Hoja1!$B$5:$B$1097,B4078,Hoja1!$E$5:$E$1097,"&lt;="&amp;E4078)),Hoja1!$C$5:$C$1097,""),"")</f>
        <v>CONST_1123_JSA</v>
      </c>
      <c r="B4078" s="45" t="str">
        <f t="shared" si="128"/>
        <v>C-1123</v>
      </c>
      <c r="C4078" s="45" t="str">
        <f t="shared" si="127"/>
        <v>JSA</v>
      </c>
      <c r="D4078" s="6" t="s">
        <v>482</v>
      </c>
      <c r="E4078" s="7" t="s">
        <v>1642</v>
      </c>
      <c r="F4078" s="8"/>
      <c r="G4078" s="9"/>
      <c r="H4078" s="9"/>
      <c r="I4078" s="47">
        <v>32000</v>
      </c>
      <c r="J4078" s="10">
        <v>8</v>
      </c>
    </row>
    <row r="4079" spans="1:10" x14ac:dyDescent="0.3">
      <c r="A4079" t="str" cm="1">
        <f t="array" ref="A4079">IFERROR(_xlfn.XLOOKUP(1,(Hoja1!$B$5:$B$1097=B4079)*(Hoja1!$E$5:$E$1097=_xlfn.MAXIFS(Hoja1!$E$5:$E$1097,Hoja1!$B$5:$B$1097,B4079,Hoja1!$E$5:$E$1097,"&lt;="&amp;E4079)),Hoja1!$C$5:$C$1097,""),"")</f>
        <v>CONST_1129_KTS</v>
      </c>
      <c r="B4079" s="45" t="str">
        <f t="shared" si="128"/>
        <v>C-1129</v>
      </c>
      <c r="C4079" s="45" t="str">
        <f t="shared" si="127"/>
        <v>KTS</v>
      </c>
      <c r="D4079" s="6" t="s">
        <v>490</v>
      </c>
      <c r="E4079" s="7" t="s">
        <v>1643</v>
      </c>
      <c r="F4079" s="8"/>
      <c r="G4079" s="9"/>
      <c r="H4079" s="9"/>
      <c r="I4079" s="47">
        <v>28000</v>
      </c>
      <c r="J4079" s="10">
        <v>8</v>
      </c>
    </row>
    <row r="4080" spans="1:10" x14ac:dyDescent="0.3">
      <c r="A4080" t="str" cm="1">
        <f t="array" ref="A4080">IFERROR(_xlfn.XLOOKUP(1,(Hoja1!$B$5:$B$1097=B4080)*(Hoja1!$E$5:$E$1097=_xlfn.MAXIFS(Hoja1!$E$5:$E$1097,Hoja1!$B$5:$B$1097,B4080,Hoja1!$E$5:$E$1097,"&lt;="&amp;E4080)),Hoja1!$C$5:$C$1097,""),"")</f>
        <v/>
      </c>
      <c r="B4080" s="45" t="str">
        <f t="shared" si="128"/>
        <v>C-1169D</v>
      </c>
      <c r="C4080" s="45" t="str">
        <f t="shared" si="127"/>
        <v/>
      </c>
      <c r="D4080" s="6" t="s">
        <v>542</v>
      </c>
      <c r="E4080" s="7" t="s">
        <v>1635</v>
      </c>
      <c r="F4080" s="8"/>
      <c r="G4080" s="9"/>
      <c r="H4080" s="9"/>
      <c r="I4080" s="47"/>
      <c r="J4080" s="10"/>
    </row>
    <row r="4081" spans="1:10" x14ac:dyDescent="0.3">
      <c r="A4081" t="str" cm="1">
        <f t="array" ref="A4081">IFERROR(_xlfn.XLOOKUP(1,(Hoja1!$B$5:$B$1097=B4081)*(Hoja1!$E$5:$E$1097=_xlfn.MAXIFS(Hoja1!$E$5:$E$1097,Hoja1!$B$5:$B$1097,B4081,Hoja1!$E$5:$E$1097,"&lt;="&amp;E4081)),Hoja1!$C$5:$C$1097,""),"")</f>
        <v>CONST_1180_KTIA</v>
      </c>
      <c r="B4081" s="45" t="str">
        <f t="shared" si="128"/>
        <v>C-1180</v>
      </c>
      <c r="C4081" s="45" t="str">
        <f t="shared" si="127"/>
        <v>KTIA</v>
      </c>
      <c r="D4081" s="6" t="s">
        <v>475</v>
      </c>
      <c r="E4081" s="7" t="s">
        <v>1642</v>
      </c>
      <c r="F4081" s="8"/>
      <c r="G4081" s="9"/>
      <c r="H4081" s="9"/>
      <c r="I4081" s="47">
        <v>17000</v>
      </c>
      <c r="J4081" s="10">
        <v>8</v>
      </c>
    </row>
    <row r="4082" spans="1:10" x14ac:dyDescent="0.3">
      <c r="A4082" t="str" cm="1">
        <f t="array" ref="A4082">IFERROR(_xlfn.XLOOKUP(1,(Hoja1!$B$5:$B$1097=B4082)*(Hoja1!$E$5:$E$1097=_xlfn.MAXIFS(Hoja1!$E$5:$E$1097,Hoja1!$B$5:$B$1097,B4082,Hoja1!$E$5:$E$1097,"&lt;="&amp;E4082)),Hoja1!$C$5:$C$1097,""),"")</f>
        <v>TMLP_18D_JSA</v>
      </c>
      <c r="B4082" s="45" t="str">
        <f t="shared" si="128"/>
        <v>T-18D</v>
      </c>
      <c r="C4082" s="45" t="str">
        <f t="shared" si="127"/>
        <v>JSA</v>
      </c>
      <c r="D4082" s="6" t="s">
        <v>507</v>
      </c>
      <c r="E4082" s="7" t="s">
        <v>1638</v>
      </c>
      <c r="F4082" s="8"/>
      <c r="G4082" s="9"/>
      <c r="H4082" s="9"/>
      <c r="I4082" s="47">
        <v>15000</v>
      </c>
      <c r="J4082" s="10">
        <v>8</v>
      </c>
    </row>
    <row r="4083" spans="1:10" x14ac:dyDescent="0.3">
      <c r="A4083" t="str" cm="1">
        <f t="array" ref="A4083">IFERROR(_xlfn.XLOOKUP(1,(Hoja1!$B$5:$B$1097=B4083)*(Hoja1!$E$5:$E$1097=_xlfn.MAXIFS(Hoja1!$E$5:$E$1097,Hoja1!$B$5:$B$1097,B4083,Hoja1!$E$5:$E$1097,"&lt;="&amp;E4083)),Hoja1!$C$5:$C$1097,""),"")</f>
        <v>TMLP_99D_KTIA</v>
      </c>
      <c r="B4083" s="45" t="str">
        <f t="shared" si="128"/>
        <v>T-99D</v>
      </c>
      <c r="C4083" s="45" t="str">
        <f t="shared" si="127"/>
        <v>KTIA</v>
      </c>
      <c r="D4083" s="6" t="s">
        <v>557</v>
      </c>
      <c r="E4083" s="7" t="s">
        <v>1644</v>
      </c>
      <c r="F4083" s="8"/>
      <c r="G4083" s="9"/>
      <c r="H4083" s="9"/>
      <c r="I4083" s="47">
        <v>32000</v>
      </c>
      <c r="J4083" s="10">
        <v>8</v>
      </c>
    </row>
    <row r="4084" spans="1:10" x14ac:dyDescent="0.3">
      <c r="A4084" t="str" cm="1">
        <f t="array" ref="A4084">IFERROR(_xlfn.XLOOKUP(1,(Hoja1!$B$5:$B$1097=B4084)*(Hoja1!$E$5:$E$1097=_xlfn.MAXIFS(Hoja1!$E$5:$E$1097,Hoja1!$B$5:$B$1097,B4084,Hoja1!$E$5:$E$1097,"&lt;="&amp;E4084)),Hoja1!$C$5:$C$1097,""),"")</f>
        <v>CONST_1199_JAR</v>
      </c>
      <c r="B4084" s="45" t="str">
        <f t="shared" si="128"/>
        <v>C-1199</v>
      </c>
      <c r="C4084" s="45" t="str">
        <f t="shared" si="127"/>
        <v>JAR</v>
      </c>
      <c r="D4084" s="6" t="s">
        <v>558</v>
      </c>
      <c r="E4084" s="7" t="s">
        <v>1645</v>
      </c>
      <c r="F4084" s="8"/>
      <c r="G4084" s="9"/>
      <c r="H4084" s="9"/>
      <c r="I4084" s="47">
        <v>40000</v>
      </c>
      <c r="J4084" s="10">
        <v>8</v>
      </c>
    </row>
    <row r="4085" spans="1:10" x14ac:dyDescent="0.3">
      <c r="A4085" t="str" cm="1">
        <f t="array" ref="A4085">IFERROR(_xlfn.XLOOKUP(1,(Hoja1!$B$5:$B$1097=B4085)*(Hoja1!$E$5:$E$1097=_xlfn.MAXIFS(Hoja1!$E$5:$E$1097,Hoja1!$B$5:$B$1097,B4085,Hoja1!$E$5:$E$1097,"&lt;="&amp;E4085)),Hoja1!$C$5:$C$1097,""),"")</f>
        <v>CONST_1199_JAR</v>
      </c>
      <c r="B4085" s="45" t="str">
        <f t="shared" si="128"/>
        <v>C-1199</v>
      </c>
      <c r="C4085" s="45" t="str">
        <f t="shared" si="127"/>
        <v>JAR</v>
      </c>
      <c r="D4085" s="6" t="s">
        <v>558</v>
      </c>
      <c r="E4085" s="7" t="s">
        <v>1646</v>
      </c>
      <c r="F4085" s="8"/>
      <c r="G4085" s="9"/>
      <c r="H4085" s="9"/>
      <c r="I4085" s="47">
        <v>40000</v>
      </c>
      <c r="J4085" s="10">
        <v>8</v>
      </c>
    </row>
    <row r="4086" spans="1:10" x14ac:dyDescent="0.3">
      <c r="A4086" t="str" cm="1">
        <f t="array" ref="A4086">IFERROR(_xlfn.XLOOKUP(1,(Hoja1!$B$5:$B$1097=B4086)*(Hoja1!$E$5:$E$1097=_xlfn.MAXIFS(Hoja1!$E$5:$E$1097,Hoja1!$B$5:$B$1097,B4086,Hoja1!$E$5:$E$1097,"&lt;="&amp;E4086)),Hoja1!$C$5:$C$1097,""),"")</f>
        <v>CONST_1199_JAR</v>
      </c>
      <c r="B4086" s="45" t="str">
        <f t="shared" si="128"/>
        <v>C-1199</v>
      </c>
      <c r="C4086" s="45" t="str">
        <f t="shared" si="127"/>
        <v>JAR</v>
      </c>
      <c r="D4086" s="6" t="s">
        <v>558</v>
      </c>
      <c r="E4086" s="7" t="s">
        <v>1647</v>
      </c>
      <c r="F4086" s="8"/>
      <c r="G4086" s="9"/>
      <c r="H4086" s="9"/>
      <c r="I4086" s="47">
        <v>40000</v>
      </c>
      <c r="J4086" s="10">
        <v>8</v>
      </c>
    </row>
    <row r="4087" spans="1:10" x14ac:dyDescent="0.3">
      <c r="A4087" t="str" cm="1">
        <f t="array" ref="A4087">IFERROR(_xlfn.XLOOKUP(1,(Hoja1!$B$5:$B$1097=B4087)*(Hoja1!$E$5:$E$1097=_xlfn.MAXIFS(Hoja1!$E$5:$E$1097,Hoja1!$B$5:$B$1097,B4087,Hoja1!$E$5:$E$1097,"&lt;="&amp;E4087)),Hoja1!$C$5:$C$1097,""),"")</f>
        <v>CONST_1199_JAR</v>
      </c>
      <c r="B4087" s="45" t="str">
        <f t="shared" si="128"/>
        <v>C-1199</v>
      </c>
      <c r="C4087" s="45" t="str">
        <f t="shared" si="127"/>
        <v>JAR</v>
      </c>
      <c r="D4087" s="6" t="s">
        <v>558</v>
      </c>
      <c r="E4087" s="7" t="s">
        <v>1648</v>
      </c>
      <c r="F4087" s="8"/>
      <c r="G4087" s="9"/>
      <c r="H4087" s="9"/>
      <c r="I4087" s="47">
        <v>40000</v>
      </c>
      <c r="J4087" s="10">
        <v>8</v>
      </c>
    </row>
    <row r="4088" spans="1:10" x14ac:dyDescent="0.3">
      <c r="A4088" t="str" cm="1">
        <f t="array" ref="A4088">IFERROR(_xlfn.XLOOKUP(1,(Hoja1!$B$5:$B$1097=B4088)*(Hoja1!$E$5:$E$1097=_xlfn.MAXIFS(Hoja1!$E$5:$E$1097,Hoja1!$B$5:$B$1097,B4088,Hoja1!$E$5:$E$1097,"&lt;="&amp;E4088)),Hoja1!$C$5:$C$1097,""),"")</f>
        <v>CONST_1199_JAR</v>
      </c>
      <c r="B4088" s="45" t="str">
        <f t="shared" si="128"/>
        <v>C-1199</v>
      </c>
      <c r="C4088" s="45" t="str">
        <f t="shared" si="127"/>
        <v>JAR</v>
      </c>
      <c r="D4088" s="6" t="s">
        <v>558</v>
      </c>
      <c r="E4088" s="7" t="s">
        <v>1649</v>
      </c>
      <c r="F4088" s="8"/>
      <c r="G4088" s="9"/>
      <c r="H4088" s="9"/>
      <c r="I4088" s="47">
        <v>40000</v>
      </c>
      <c r="J4088" s="10">
        <v>8</v>
      </c>
    </row>
    <row r="4089" spans="1:10" x14ac:dyDescent="0.3">
      <c r="A4089" t="str" cm="1">
        <f t="array" ref="A4089">IFERROR(_xlfn.XLOOKUP(1,(Hoja1!$B$5:$B$1097=B4089)*(Hoja1!$E$5:$E$1097=_xlfn.MAXIFS(Hoja1!$E$5:$E$1097,Hoja1!$B$5:$B$1097,B4089,Hoja1!$E$5:$E$1097,"&lt;="&amp;E4089)),Hoja1!$C$5:$C$1097,""),"")</f>
        <v>CONST_1199_JAR</v>
      </c>
      <c r="B4089" s="45" t="str">
        <f t="shared" si="128"/>
        <v>C-1199</v>
      </c>
      <c r="C4089" s="45" t="str">
        <f t="shared" si="127"/>
        <v>JAR</v>
      </c>
      <c r="D4089" s="6" t="s">
        <v>558</v>
      </c>
      <c r="E4089" s="7" t="s">
        <v>1650</v>
      </c>
      <c r="F4089" s="8"/>
      <c r="G4089" s="9"/>
      <c r="H4089" s="9"/>
      <c r="I4089" s="47">
        <v>40000</v>
      </c>
      <c r="J4089" s="10">
        <v>8</v>
      </c>
    </row>
    <row r="4090" spans="1:10" x14ac:dyDescent="0.3">
      <c r="A4090" t="str" cm="1">
        <f t="array" ref="A4090">IFERROR(_xlfn.XLOOKUP(1,(Hoja1!$B$5:$B$1097=B4090)*(Hoja1!$E$5:$E$1097=_xlfn.MAXIFS(Hoja1!$E$5:$E$1097,Hoja1!$B$5:$B$1097,B4090,Hoja1!$E$5:$E$1097,"&lt;="&amp;E4090)),Hoja1!$C$5:$C$1097,""),"")</f>
        <v>CONST_1199_JAR</v>
      </c>
      <c r="B4090" s="45" t="str">
        <f t="shared" si="128"/>
        <v>C-1199</v>
      </c>
      <c r="C4090" s="45" t="str">
        <f t="shared" si="127"/>
        <v>JAR</v>
      </c>
      <c r="D4090" s="6" t="s">
        <v>558</v>
      </c>
      <c r="E4090" s="7" t="s">
        <v>1651</v>
      </c>
      <c r="F4090" s="8"/>
      <c r="G4090" s="9"/>
      <c r="H4090" s="9"/>
      <c r="I4090" s="47">
        <v>40000</v>
      </c>
      <c r="J4090" s="10">
        <v>8</v>
      </c>
    </row>
    <row r="4091" spans="1:10" x14ac:dyDescent="0.3">
      <c r="A4091" t="str" cm="1">
        <f t="array" ref="A4091">IFERROR(_xlfn.XLOOKUP(1,(Hoja1!$B$5:$B$1097=B4091)*(Hoja1!$E$5:$E$1097=_xlfn.MAXIFS(Hoja1!$E$5:$E$1097,Hoja1!$B$5:$B$1097,B4091,Hoja1!$E$5:$E$1097,"&lt;="&amp;E4091)),Hoja1!$C$5:$C$1097,""),"")</f>
        <v>CONST_1199_JAR</v>
      </c>
      <c r="B4091" s="45" t="str">
        <f t="shared" si="128"/>
        <v>C-1199</v>
      </c>
      <c r="C4091" s="45" t="str">
        <f t="shared" si="127"/>
        <v>JAR</v>
      </c>
      <c r="D4091" s="6" t="s">
        <v>558</v>
      </c>
      <c r="E4091" s="7" t="s">
        <v>1652</v>
      </c>
      <c r="F4091" s="8"/>
      <c r="G4091" s="9"/>
      <c r="H4091" s="9"/>
      <c r="I4091" s="47">
        <v>40000</v>
      </c>
      <c r="J4091" s="10">
        <v>8</v>
      </c>
    </row>
    <row r="4092" spans="1:10" x14ac:dyDescent="0.3">
      <c r="A4092" t="str" cm="1">
        <f t="array" ref="A4092">IFERROR(_xlfn.XLOOKUP(1,(Hoja1!$B$5:$B$1097=B4092)*(Hoja1!$E$5:$E$1097=_xlfn.MAXIFS(Hoja1!$E$5:$E$1097,Hoja1!$B$5:$B$1097,B4092,Hoja1!$E$5:$E$1097,"&lt;="&amp;E4092)),Hoja1!$C$5:$C$1097,""),"")</f>
        <v>CONST_1199_JAR</v>
      </c>
      <c r="B4092" s="45" t="str">
        <f t="shared" si="128"/>
        <v>C-1199</v>
      </c>
      <c r="C4092" s="45" t="str">
        <f t="shared" si="127"/>
        <v>JAR</v>
      </c>
      <c r="D4092" s="6" t="s">
        <v>558</v>
      </c>
      <c r="E4092" s="7" t="s">
        <v>1653</v>
      </c>
      <c r="F4092" s="8"/>
      <c r="G4092" s="9"/>
      <c r="H4092" s="9"/>
      <c r="I4092" s="47">
        <v>40000</v>
      </c>
      <c r="J4092" s="10">
        <v>8</v>
      </c>
    </row>
    <row r="4093" spans="1:10" x14ac:dyDescent="0.3">
      <c r="A4093" t="str" cm="1">
        <f t="array" ref="A4093">IFERROR(_xlfn.XLOOKUP(1,(Hoja1!$B$5:$B$1097=B4093)*(Hoja1!$E$5:$E$1097=_xlfn.MAXIFS(Hoja1!$E$5:$E$1097,Hoja1!$B$5:$B$1097,B4093,Hoja1!$E$5:$E$1097,"&lt;="&amp;E4093)),Hoja1!$C$5:$C$1097,""),"")</f>
        <v>TMLP_925_JSA</v>
      </c>
      <c r="B4093" s="45" t="str">
        <f t="shared" si="128"/>
        <v>T-925</v>
      </c>
      <c r="C4093" s="45" t="str">
        <f t="shared" si="127"/>
        <v>JSA</v>
      </c>
      <c r="D4093" s="6" t="s">
        <v>549</v>
      </c>
      <c r="E4093" s="7" t="s">
        <v>1654</v>
      </c>
      <c r="F4093" s="8"/>
      <c r="G4093" s="9"/>
      <c r="H4093" s="9"/>
      <c r="I4093" s="47">
        <v>47000</v>
      </c>
      <c r="J4093" s="10">
        <v>8</v>
      </c>
    </row>
    <row r="4094" spans="1:10" x14ac:dyDescent="0.3">
      <c r="A4094" t="str" cm="1">
        <f t="array" ref="A4094">IFERROR(_xlfn.XLOOKUP(1,(Hoja1!$B$5:$B$1097=B4094)*(Hoja1!$E$5:$E$1097=_xlfn.MAXIFS(Hoja1!$E$5:$E$1097,Hoja1!$B$5:$B$1097,B4094,Hoja1!$E$5:$E$1097,"&lt;="&amp;E4094)),Hoja1!$C$5:$C$1097,""),"")</f>
        <v>TMLP_957_JSA</v>
      </c>
      <c r="B4094" s="45" t="str">
        <f t="shared" si="128"/>
        <v>T-957</v>
      </c>
      <c r="C4094" s="45" t="str">
        <f t="shared" si="127"/>
        <v>JSA</v>
      </c>
      <c r="D4094" s="6" t="s">
        <v>504</v>
      </c>
      <c r="E4094" s="7" t="s">
        <v>1655</v>
      </c>
      <c r="F4094" s="8"/>
      <c r="G4094" s="9"/>
      <c r="H4094" s="9">
        <v>17.3</v>
      </c>
      <c r="I4094" s="47">
        <v>46000</v>
      </c>
      <c r="J4094" s="10">
        <v>7</v>
      </c>
    </row>
    <row r="4095" spans="1:10" x14ac:dyDescent="0.3">
      <c r="A4095" t="str" cm="1">
        <f t="array" ref="A4095">IFERROR(_xlfn.XLOOKUP(1,(Hoja1!$B$5:$B$1097=B4095)*(Hoja1!$E$5:$E$1097=_xlfn.MAXIFS(Hoja1!$E$5:$E$1097,Hoja1!$B$5:$B$1097,B4095,Hoja1!$E$5:$E$1097,"&lt;="&amp;E4095)),Hoja1!$C$5:$C$1097,""),"")</f>
        <v>TMLP_958_KTIA</v>
      </c>
      <c r="B4095" s="45" t="str">
        <f t="shared" si="128"/>
        <v>T-958</v>
      </c>
      <c r="C4095" s="45" t="str">
        <f t="shared" si="127"/>
        <v>KTIA</v>
      </c>
      <c r="D4095" s="6" t="s">
        <v>476</v>
      </c>
      <c r="E4095" s="7" t="s">
        <v>1655</v>
      </c>
      <c r="F4095" s="8"/>
      <c r="G4095" s="9"/>
      <c r="H4095" s="9">
        <v>13.2</v>
      </c>
      <c r="I4095" s="47">
        <v>32000</v>
      </c>
      <c r="J4095" s="10">
        <v>7</v>
      </c>
    </row>
    <row r="4096" spans="1:10" x14ac:dyDescent="0.3">
      <c r="A4096" t="str" cm="1">
        <f t="array" ref="A4096">IFERROR(_xlfn.XLOOKUP(1,(Hoja1!$B$5:$B$1097=B4096)*(Hoja1!$E$5:$E$1097=_xlfn.MAXIFS(Hoja1!$E$5:$E$1097,Hoja1!$B$5:$B$1097,B4096,Hoja1!$E$5:$E$1097,"&lt;="&amp;E4096)),Hoja1!$C$5:$C$1097,""),"")</f>
        <v>CONST_1158D_KTIA</v>
      </c>
      <c r="B4096" s="45" t="str">
        <f t="shared" si="128"/>
        <v>C-1158D</v>
      </c>
      <c r="C4096" s="45" t="str">
        <f t="shared" si="127"/>
        <v>KTIA</v>
      </c>
      <c r="D4096" s="6" t="s">
        <v>541</v>
      </c>
      <c r="E4096" s="7" t="s">
        <v>1656</v>
      </c>
      <c r="F4096" s="8"/>
      <c r="G4096" s="9"/>
      <c r="H4096" s="9"/>
      <c r="I4096" s="47">
        <v>30000</v>
      </c>
      <c r="J4096" s="10">
        <v>8</v>
      </c>
    </row>
    <row r="4097" spans="1:10" x14ac:dyDescent="0.3">
      <c r="A4097" t="str" cm="1">
        <f t="array" ref="A4097">IFERROR(_xlfn.XLOOKUP(1,(Hoja1!$B$5:$B$1097=B4097)*(Hoja1!$E$5:$E$1097=_xlfn.MAXIFS(Hoja1!$E$5:$E$1097,Hoja1!$B$5:$B$1097,B4097,Hoja1!$E$5:$E$1097,"&lt;="&amp;E4097)),Hoja1!$C$5:$C$1097,""),"")</f>
        <v>TMLP_925_JSA</v>
      </c>
      <c r="B4097" s="45" t="str">
        <f t="shared" si="128"/>
        <v>T-925</v>
      </c>
      <c r="C4097" s="45" t="str">
        <f t="shared" si="127"/>
        <v>JSA</v>
      </c>
      <c r="D4097" s="6" t="s">
        <v>549</v>
      </c>
      <c r="E4097" s="7" t="s">
        <v>1657</v>
      </c>
      <c r="F4097" s="8"/>
      <c r="G4097" s="9"/>
      <c r="H4097" s="9"/>
      <c r="I4097" s="47">
        <v>50000</v>
      </c>
      <c r="J4097" s="10">
        <v>8</v>
      </c>
    </row>
    <row r="4098" spans="1:10" x14ac:dyDescent="0.3">
      <c r="A4098" t="str" cm="1">
        <f t="array" ref="A4098">IFERROR(_xlfn.XLOOKUP(1,(Hoja1!$B$5:$B$1097=B4098)*(Hoja1!$E$5:$E$1097=_xlfn.MAXIFS(Hoja1!$E$5:$E$1097,Hoja1!$B$5:$B$1097,B4098,Hoja1!$E$5:$E$1097,"&lt;="&amp;E4098)),Hoja1!$C$5:$C$1097,""),"")</f>
        <v>CONST_1158D_KTIA</v>
      </c>
      <c r="B4098" s="45" t="str">
        <f t="shared" si="128"/>
        <v>C-1158D</v>
      </c>
      <c r="C4098" s="45" t="str">
        <f t="shared" si="127"/>
        <v>KTIA</v>
      </c>
      <c r="D4098" s="6" t="s">
        <v>541</v>
      </c>
      <c r="E4098" s="7" t="s">
        <v>1658</v>
      </c>
      <c r="F4098" s="8"/>
      <c r="G4098" s="9"/>
      <c r="H4098" s="9"/>
      <c r="I4098" s="47">
        <v>32000</v>
      </c>
      <c r="J4098" s="10">
        <v>8</v>
      </c>
    </row>
    <row r="4099" spans="1:10" x14ac:dyDescent="0.3">
      <c r="A4099" t="str" cm="1">
        <f t="array" ref="A4099">IFERROR(_xlfn.XLOOKUP(1,(Hoja1!$B$5:$B$1097=B4099)*(Hoja1!$E$5:$E$1097=_xlfn.MAXIFS(Hoja1!$E$5:$E$1097,Hoja1!$B$5:$B$1097,B4099,Hoja1!$E$5:$E$1097,"&lt;="&amp;E4099)),Hoja1!$C$5:$C$1097,""),"")</f>
        <v>TMLP_925_JSA</v>
      </c>
      <c r="B4099" s="45" t="str">
        <f t="shared" si="128"/>
        <v>T-925</v>
      </c>
      <c r="C4099" s="45" t="str">
        <f t="shared" ref="C4099:C4162" si="129">IFERROR(MID(A4099,FIND("_",A4099,FIND("_",A4099)+1)+1,LEN(A4099)),"")</f>
        <v>JSA</v>
      </c>
      <c r="D4099" s="6" t="s">
        <v>549</v>
      </c>
      <c r="E4099" s="7" t="s">
        <v>1659</v>
      </c>
      <c r="F4099" s="8"/>
      <c r="G4099" s="9"/>
      <c r="H4099" s="9"/>
      <c r="I4099" s="47">
        <v>50000</v>
      </c>
      <c r="J4099" s="10">
        <v>8</v>
      </c>
    </row>
    <row r="4100" spans="1:10" x14ac:dyDescent="0.3">
      <c r="A4100" t="str" cm="1">
        <f t="array" ref="A4100">IFERROR(_xlfn.XLOOKUP(1,(Hoja1!$B$5:$B$1097=B4100)*(Hoja1!$E$5:$E$1097=_xlfn.MAXIFS(Hoja1!$E$5:$E$1097,Hoja1!$B$5:$B$1097,B4100,Hoja1!$E$5:$E$1097,"&lt;="&amp;E4100)),Hoja1!$C$5:$C$1097,""),"")</f>
        <v>CONST_1115D_KTIA</v>
      </c>
      <c r="B4100" s="45" t="str">
        <f t="shared" si="128"/>
        <v>C-1115D</v>
      </c>
      <c r="C4100" s="45" t="str">
        <f t="shared" si="129"/>
        <v>KTIA</v>
      </c>
      <c r="D4100" s="6" t="s">
        <v>500</v>
      </c>
      <c r="E4100" s="7" t="s">
        <v>1660</v>
      </c>
      <c r="F4100" s="8"/>
      <c r="G4100" s="9"/>
      <c r="H4100" s="9"/>
      <c r="I4100" s="47">
        <v>85000</v>
      </c>
      <c r="J4100" s="10">
        <v>7</v>
      </c>
    </row>
    <row r="4101" spans="1:10" x14ac:dyDescent="0.3">
      <c r="A4101" t="str" cm="1">
        <f t="array" ref="A4101">IFERROR(_xlfn.XLOOKUP(1,(Hoja1!$B$5:$B$1097=B4101)*(Hoja1!$E$5:$E$1097=_xlfn.MAXIFS(Hoja1!$E$5:$E$1097,Hoja1!$B$5:$B$1097,B4101,Hoja1!$E$5:$E$1097,"&lt;="&amp;E4101)),Hoja1!$C$5:$C$1097,""),"")</f>
        <v/>
      </c>
      <c r="B4101" s="45" t="str">
        <f t="shared" si="128"/>
        <v>C-1169D</v>
      </c>
      <c r="C4101" s="45" t="str">
        <f t="shared" si="129"/>
        <v/>
      </c>
      <c r="D4101" s="6" t="s">
        <v>542</v>
      </c>
      <c r="E4101" s="7" t="s">
        <v>1661</v>
      </c>
      <c r="F4101" s="8"/>
      <c r="G4101" s="9"/>
      <c r="H4101" s="9"/>
      <c r="I4101" s="47"/>
      <c r="J4101" s="10"/>
    </row>
    <row r="4102" spans="1:10" x14ac:dyDescent="0.3">
      <c r="A4102" t="str" cm="1">
        <f t="array" ref="A4102">IFERROR(_xlfn.XLOOKUP(1,(Hoja1!$B$5:$B$1097=B4102)*(Hoja1!$E$5:$E$1097=_xlfn.MAXIFS(Hoja1!$E$5:$E$1097,Hoja1!$B$5:$B$1097,B4102,Hoja1!$E$5:$E$1097,"&lt;="&amp;E4102)),Hoja1!$C$5:$C$1097,""),"")</f>
        <v>CONST_1154D_KTIA</v>
      </c>
      <c r="B4102" s="45" t="str">
        <f t="shared" si="128"/>
        <v>C-1154D</v>
      </c>
      <c r="C4102" s="45" t="str">
        <f t="shared" si="129"/>
        <v>KTIA</v>
      </c>
      <c r="D4102" s="6" t="s">
        <v>472</v>
      </c>
      <c r="E4102" s="7" t="s">
        <v>1662</v>
      </c>
      <c r="F4102" s="8"/>
      <c r="G4102" s="9"/>
      <c r="H4102" s="9"/>
      <c r="I4102" s="47"/>
      <c r="J4102" s="10">
        <v>8</v>
      </c>
    </row>
    <row r="4103" spans="1:10" x14ac:dyDescent="0.3">
      <c r="A4103" t="str" cm="1">
        <f t="array" ref="A4103">IFERROR(_xlfn.XLOOKUP(1,(Hoja1!$B$5:$B$1097=B4103)*(Hoja1!$E$5:$E$1097=_xlfn.MAXIFS(Hoja1!$E$5:$E$1097,Hoja1!$B$5:$B$1097,B4103,Hoja1!$E$5:$E$1097,"&lt;="&amp;E4103)),Hoja1!$C$5:$C$1097,""),"")</f>
        <v>TMLP_957_JSA</v>
      </c>
      <c r="B4103" s="45" t="str">
        <f t="shared" si="128"/>
        <v>T-957</v>
      </c>
      <c r="C4103" s="45" t="str">
        <f t="shared" si="129"/>
        <v>JSA</v>
      </c>
      <c r="D4103" s="6" t="s">
        <v>504</v>
      </c>
      <c r="E4103" s="7" t="s">
        <v>1663</v>
      </c>
      <c r="F4103" s="8"/>
      <c r="G4103" s="9"/>
      <c r="H4103" s="9"/>
      <c r="I4103" s="47">
        <v>42000</v>
      </c>
      <c r="J4103" s="10">
        <v>8</v>
      </c>
    </row>
    <row r="4104" spans="1:10" x14ac:dyDescent="0.3">
      <c r="A4104" t="str" cm="1">
        <f t="array" ref="A4104">IFERROR(_xlfn.XLOOKUP(1,(Hoja1!$B$5:$B$1097=B4104)*(Hoja1!$E$5:$E$1097=_xlfn.MAXIFS(Hoja1!$E$5:$E$1097,Hoja1!$B$5:$B$1097,B4104,Hoja1!$E$5:$E$1097,"&lt;="&amp;E4104)),Hoja1!$C$5:$C$1097,""),"")</f>
        <v>CONST_1112_JSA</v>
      </c>
      <c r="B4104" s="45" t="str">
        <f t="shared" si="128"/>
        <v>C-1112</v>
      </c>
      <c r="C4104" s="45" t="str">
        <f t="shared" si="129"/>
        <v>JSA</v>
      </c>
      <c r="D4104" s="6" t="s">
        <v>485</v>
      </c>
      <c r="E4104" s="7" t="s">
        <v>1664</v>
      </c>
      <c r="F4104" s="8"/>
      <c r="G4104" s="9"/>
      <c r="H4104" s="9"/>
      <c r="I4104" s="47">
        <v>32000</v>
      </c>
      <c r="J4104" s="10">
        <v>8</v>
      </c>
    </row>
    <row r="4105" spans="1:10" x14ac:dyDescent="0.3">
      <c r="A4105" t="str" cm="1">
        <f t="array" ref="A4105">IFERROR(_xlfn.XLOOKUP(1,(Hoja1!$B$5:$B$1097=B4105)*(Hoja1!$E$5:$E$1097=_xlfn.MAXIFS(Hoja1!$E$5:$E$1097,Hoja1!$B$5:$B$1097,B4105,Hoja1!$E$5:$E$1097,"&lt;="&amp;E4105)),Hoja1!$C$5:$C$1097,""),"")</f>
        <v>CONST_1122_JSA</v>
      </c>
      <c r="B4105" s="45" t="str">
        <f t="shared" si="128"/>
        <v>C-1122</v>
      </c>
      <c r="C4105" s="45" t="str">
        <f t="shared" si="129"/>
        <v>JSA</v>
      </c>
      <c r="D4105" s="6" t="s">
        <v>481</v>
      </c>
      <c r="E4105" s="7" t="s">
        <v>1665</v>
      </c>
      <c r="F4105" s="8"/>
      <c r="G4105" s="9"/>
      <c r="H4105" s="9"/>
      <c r="I4105" s="47">
        <v>22000</v>
      </c>
      <c r="J4105" s="10">
        <v>8</v>
      </c>
    </row>
    <row r="4106" spans="1:10" x14ac:dyDescent="0.3">
      <c r="A4106" t="str" cm="1">
        <f t="array" ref="A4106">IFERROR(_xlfn.XLOOKUP(1,(Hoja1!$B$5:$B$1097=B4106)*(Hoja1!$E$5:$E$1097=_xlfn.MAXIFS(Hoja1!$E$5:$E$1097,Hoja1!$B$5:$B$1097,B4106,Hoja1!$E$5:$E$1097,"&lt;="&amp;E4106)),Hoja1!$C$5:$C$1097,""),"")</f>
        <v>CONST_1123_JSA</v>
      </c>
      <c r="B4106" s="45" t="str">
        <f t="shared" si="128"/>
        <v>C-1123</v>
      </c>
      <c r="C4106" s="45" t="str">
        <f t="shared" si="129"/>
        <v>JSA</v>
      </c>
      <c r="D4106" s="6" t="s">
        <v>482</v>
      </c>
      <c r="E4106" s="7" t="s">
        <v>1666</v>
      </c>
      <c r="F4106" s="8"/>
      <c r="G4106" s="9"/>
      <c r="H4106" s="9"/>
      <c r="I4106" s="47">
        <v>30000</v>
      </c>
      <c r="J4106" s="10">
        <v>7</v>
      </c>
    </row>
    <row r="4107" spans="1:10" x14ac:dyDescent="0.3">
      <c r="A4107" t="str" cm="1">
        <f t="array" ref="A4107">IFERROR(_xlfn.XLOOKUP(1,(Hoja1!$B$5:$B$1097=B4107)*(Hoja1!$E$5:$E$1097=_xlfn.MAXIFS(Hoja1!$E$5:$E$1097,Hoja1!$B$5:$B$1097,B4107,Hoja1!$E$5:$E$1097,"&lt;="&amp;E4107)),Hoja1!$C$5:$C$1097,""),"")</f>
        <v>CONST_1154D_KTIA</v>
      </c>
      <c r="B4107" s="45" t="str">
        <f t="shared" si="128"/>
        <v>C-1154D</v>
      </c>
      <c r="C4107" s="45" t="str">
        <f t="shared" si="129"/>
        <v>KTIA</v>
      </c>
      <c r="D4107" s="6" t="s">
        <v>472</v>
      </c>
      <c r="E4107" s="7" t="s">
        <v>1667</v>
      </c>
      <c r="F4107" s="8"/>
      <c r="G4107" s="9"/>
      <c r="H4107" s="9"/>
      <c r="I4107" s="47">
        <v>64000</v>
      </c>
      <c r="J4107" s="10">
        <v>8</v>
      </c>
    </row>
    <row r="4108" spans="1:10" x14ac:dyDescent="0.3">
      <c r="A4108" t="str" cm="1">
        <f t="array" ref="A4108">IFERROR(_xlfn.XLOOKUP(1,(Hoja1!$B$5:$B$1097=B4108)*(Hoja1!$E$5:$E$1097=_xlfn.MAXIFS(Hoja1!$E$5:$E$1097,Hoja1!$B$5:$B$1097,B4108,Hoja1!$E$5:$E$1097,"&lt;="&amp;E4108)),Hoja1!$C$5:$C$1097,""),"")</f>
        <v>CONST_1154D_KTIA</v>
      </c>
      <c r="B4108" s="45" t="str">
        <f t="shared" si="128"/>
        <v>C-1154D</v>
      </c>
      <c r="C4108" s="45" t="str">
        <f t="shared" si="129"/>
        <v>KTIA</v>
      </c>
      <c r="D4108" s="6" t="s">
        <v>472</v>
      </c>
      <c r="E4108" s="7" t="s">
        <v>1668</v>
      </c>
      <c r="F4108" s="8"/>
      <c r="G4108" s="9"/>
      <c r="H4108" s="9"/>
      <c r="I4108" s="47">
        <v>64000</v>
      </c>
      <c r="J4108" s="10">
        <v>8</v>
      </c>
    </row>
    <row r="4109" spans="1:10" x14ac:dyDescent="0.3">
      <c r="A4109" t="str" cm="1">
        <f t="array" ref="A4109">IFERROR(_xlfn.XLOOKUP(1,(Hoja1!$B$5:$B$1097=B4109)*(Hoja1!$E$5:$E$1097=_xlfn.MAXIFS(Hoja1!$E$5:$E$1097,Hoja1!$B$5:$B$1097,B4109,Hoja1!$E$5:$E$1097,"&lt;="&amp;E4109)),Hoja1!$C$5:$C$1097,""),"")</f>
        <v>CONST_1110_JSA</v>
      </c>
      <c r="B4109" s="45" t="str">
        <f t="shared" si="128"/>
        <v>C-1110</v>
      </c>
      <c r="C4109" s="45" t="str">
        <f t="shared" si="129"/>
        <v>JSA</v>
      </c>
      <c r="D4109" s="6" t="s">
        <v>497</v>
      </c>
      <c r="E4109" s="7" t="s">
        <v>1669</v>
      </c>
      <c r="F4109" s="8"/>
      <c r="G4109" s="9"/>
      <c r="H4109" s="9"/>
      <c r="I4109" s="47">
        <v>25000</v>
      </c>
      <c r="J4109" s="10">
        <v>8</v>
      </c>
    </row>
    <row r="4110" spans="1:10" x14ac:dyDescent="0.3">
      <c r="A4110" t="str" cm="1">
        <f t="array" ref="A4110">IFERROR(_xlfn.XLOOKUP(1,(Hoja1!$B$5:$B$1097=B4110)*(Hoja1!$E$5:$E$1097=_xlfn.MAXIFS(Hoja1!$E$5:$E$1097,Hoja1!$B$5:$B$1097,B4110,Hoja1!$E$5:$E$1097,"&lt;="&amp;E4110)),Hoja1!$C$5:$C$1097,""),"")</f>
        <v>CONST_1111_JSA</v>
      </c>
      <c r="B4110" s="45" t="str">
        <f t="shared" ref="B4110:B4173" si="130">IF(LEFT(D4110,1)="T","T-","C-")&amp;TRIM(RIGHT(D4110,LEN(D4110)-SEARCH(" ",D4110)))</f>
        <v>C-1111</v>
      </c>
      <c r="C4110" s="45" t="str">
        <f t="shared" si="129"/>
        <v>JSA</v>
      </c>
      <c r="D4110" s="6" t="s">
        <v>479</v>
      </c>
      <c r="E4110" s="7" t="s">
        <v>1670</v>
      </c>
      <c r="F4110" s="8"/>
      <c r="G4110" s="9"/>
      <c r="H4110" s="9"/>
      <c r="I4110" s="47">
        <v>40000</v>
      </c>
      <c r="J4110" s="10">
        <v>8</v>
      </c>
    </row>
    <row r="4111" spans="1:10" x14ac:dyDescent="0.3">
      <c r="A4111" t="str" cm="1">
        <f t="array" ref="A4111">IFERROR(_xlfn.XLOOKUP(1,(Hoja1!$B$5:$B$1097=B4111)*(Hoja1!$E$5:$E$1097=_xlfn.MAXIFS(Hoja1!$E$5:$E$1097,Hoja1!$B$5:$B$1097,B4111,Hoja1!$E$5:$E$1097,"&lt;="&amp;E4111)),Hoja1!$C$5:$C$1097,""),"")</f>
        <v>TMLP_925_JSA</v>
      </c>
      <c r="B4111" s="45" t="str">
        <f t="shared" si="130"/>
        <v>T-925</v>
      </c>
      <c r="C4111" s="45" t="str">
        <f t="shared" si="129"/>
        <v>JSA</v>
      </c>
      <c r="D4111" s="6" t="s">
        <v>549</v>
      </c>
      <c r="E4111" s="7" t="s">
        <v>1671</v>
      </c>
      <c r="F4111" s="8"/>
      <c r="G4111" s="9"/>
      <c r="H4111" s="9"/>
      <c r="I4111" s="47">
        <v>50000</v>
      </c>
      <c r="J4111" s="10">
        <v>8</v>
      </c>
    </row>
    <row r="4112" spans="1:10" x14ac:dyDescent="0.3">
      <c r="A4112" t="str" cm="1">
        <f t="array" ref="A4112">IFERROR(_xlfn.XLOOKUP(1,(Hoja1!$B$5:$B$1097=B4112)*(Hoja1!$E$5:$E$1097=_xlfn.MAXIFS(Hoja1!$E$5:$E$1097,Hoja1!$B$5:$B$1097,B4112,Hoja1!$E$5:$E$1097,"&lt;="&amp;E4112)),Hoja1!$C$5:$C$1097,""),"")</f>
        <v>CONST_536D_JSA</v>
      </c>
      <c r="B4112" s="45" t="str">
        <f t="shared" si="130"/>
        <v>C-536D</v>
      </c>
      <c r="C4112" s="45" t="str">
        <f t="shared" si="129"/>
        <v>JSA</v>
      </c>
      <c r="D4112" s="6" t="s">
        <v>503</v>
      </c>
      <c r="E4112" s="7" t="s">
        <v>1672</v>
      </c>
      <c r="F4112" s="8"/>
      <c r="G4112" s="9"/>
      <c r="H4112" s="9"/>
      <c r="I4112" s="47">
        <v>35000</v>
      </c>
      <c r="J4112" s="10">
        <v>8</v>
      </c>
    </row>
    <row r="4113" spans="1:10" x14ac:dyDescent="0.3">
      <c r="A4113" t="str" cm="1">
        <f t="array" ref="A4113">IFERROR(_xlfn.XLOOKUP(1,(Hoja1!$B$5:$B$1097=B4113)*(Hoja1!$E$5:$E$1097=_xlfn.MAXIFS(Hoja1!$E$5:$E$1097,Hoja1!$B$5:$B$1097,B4113,Hoja1!$E$5:$E$1097,"&lt;="&amp;E4113)),Hoja1!$C$5:$C$1097,""),"")</f>
        <v>CONST_1115_JSA</v>
      </c>
      <c r="B4113" s="45" t="str">
        <f t="shared" si="130"/>
        <v>C-1115</v>
      </c>
      <c r="C4113" s="45" t="str">
        <f t="shared" si="129"/>
        <v>JSA</v>
      </c>
      <c r="D4113" s="6" t="s">
        <v>489</v>
      </c>
      <c r="E4113" s="7" t="s">
        <v>1673</v>
      </c>
      <c r="F4113" s="8"/>
      <c r="G4113" s="9"/>
      <c r="H4113" s="9"/>
      <c r="I4113" s="47">
        <v>26000</v>
      </c>
      <c r="J4113" s="10">
        <v>8</v>
      </c>
    </row>
    <row r="4114" spans="1:10" x14ac:dyDescent="0.3">
      <c r="A4114" t="str" cm="1">
        <f t="array" ref="A4114">IFERROR(_xlfn.XLOOKUP(1,(Hoja1!$B$5:$B$1097=B4114)*(Hoja1!$E$5:$E$1097=_xlfn.MAXIFS(Hoja1!$E$5:$E$1097,Hoja1!$B$5:$B$1097,B4114,Hoja1!$E$5:$E$1097,"&lt;="&amp;E4114)),Hoja1!$C$5:$C$1097,""),"")</f>
        <v>CONST_1199_JAR</v>
      </c>
      <c r="B4114" s="45" t="str">
        <f t="shared" si="130"/>
        <v>C-1199</v>
      </c>
      <c r="C4114" s="45" t="str">
        <f t="shared" si="129"/>
        <v>JAR</v>
      </c>
      <c r="D4114" s="6" t="s">
        <v>558</v>
      </c>
      <c r="E4114" s="7" t="s">
        <v>1674</v>
      </c>
      <c r="F4114" s="8"/>
      <c r="G4114" s="9"/>
      <c r="H4114" s="9">
        <v>17.399999999999999</v>
      </c>
      <c r="I4114" s="47"/>
      <c r="J4114" s="10"/>
    </row>
    <row r="4115" spans="1:10" x14ac:dyDescent="0.3">
      <c r="A4115" t="str" cm="1">
        <f t="array" ref="A4115">IFERROR(_xlfn.XLOOKUP(1,(Hoja1!$B$5:$B$1097=B4115)*(Hoja1!$E$5:$E$1097=_xlfn.MAXIFS(Hoja1!$E$5:$E$1097,Hoja1!$B$5:$B$1097,B4115,Hoja1!$E$5:$E$1097,"&lt;="&amp;E4115)),Hoja1!$C$5:$C$1097,""),"")</f>
        <v>CONST_1199_JAR</v>
      </c>
      <c r="B4115" s="45" t="str">
        <f t="shared" si="130"/>
        <v>C-1199</v>
      </c>
      <c r="C4115" s="45" t="str">
        <f t="shared" si="129"/>
        <v>JAR</v>
      </c>
      <c r="D4115" s="6" t="s">
        <v>558</v>
      </c>
      <c r="E4115" s="7" t="s">
        <v>1675</v>
      </c>
      <c r="F4115" s="8"/>
      <c r="G4115" s="9"/>
      <c r="H4115" s="9">
        <v>17.399999999999999</v>
      </c>
      <c r="I4115" s="47"/>
      <c r="J4115" s="10"/>
    </row>
    <row r="4116" spans="1:10" x14ac:dyDescent="0.3">
      <c r="A4116" t="str" cm="1">
        <f t="array" ref="A4116">IFERROR(_xlfn.XLOOKUP(1,(Hoja1!$B$5:$B$1097=B4116)*(Hoja1!$E$5:$E$1097=_xlfn.MAXIFS(Hoja1!$E$5:$E$1097,Hoja1!$B$5:$B$1097,B4116,Hoja1!$E$5:$E$1097,"&lt;="&amp;E4116)),Hoja1!$C$5:$C$1097,""),"")</f>
        <v>TMLP_925_JSA</v>
      </c>
      <c r="B4116" s="45" t="str">
        <f t="shared" si="130"/>
        <v>T-925</v>
      </c>
      <c r="C4116" s="45" t="str">
        <f t="shared" si="129"/>
        <v>JSA</v>
      </c>
      <c r="D4116" s="6" t="s">
        <v>549</v>
      </c>
      <c r="E4116" s="7" t="s">
        <v>1676</v>
      </c>
      <c r="F4116" s="8"/>
      <c r="G4116" s="9"/>
      <c r="H4116" s="9"/>
      <c r="I4116" s="47">
        <v>46000</v>
      </c>
      <c r="J4116" s="10">
        <v>8</v>
      </c>
    </row>
    <row r="4117" spans="1:10" x14ac:dyDescent="0.3">
      <c r="A4117" t="str" cm="1">
        <f t="array" ref="A4117">IFERROR(_xlfn.XLOOKUP(1,(Hoja1!$B$5:$B$1097=B4117)*(Hoja1!$E$5:$E$1097=_xlfn.MAXIFS(Hoja1!$E$5:$E$1097,Hoja1!$B$5:$B$1097,B4117,Hoja1!$E$5:$E$1097,"&lt;="&amp;E4117)),Hoja1!$C$5:$C$1097,""),"")</f>
        <v>CONST_1158D_KTIA</v>
      </c>
      <c r="B4117" s="45" t="str">
        <f t="shared" si="130"/>
        <v>C-1158D</v>
      </c>
      <c r="C4117" s="45" t="str">
        <f t="shared" si="129"/>
        <v>KTIA</v>
      </c>
      <c r="D4117" s="6" t="s">
        <v>541</v>
      </c>
      <c r="E4117" s="7" t="s">
        <v>1677</v>
      </c>
      <c r="F4117" s="8"/>
      <c r="G4117" s="9"/>
      <c r="H4117" s="9"/>
      <c r="I4117" s="47">
        <v>31000</v>
      </c>
      <c r="J4117" s="10">
        <v>8</v>
      </c>
    </row>
    <row r="4118" spans="1:10" x14ac:dyDescent="0.3">
      <c r="A4118" t="str" cm="1">
        <f t="array" ref="A4118">IFERROR(_xlfn.XLOOKUP(1,(Hoja1!$B$5:$B$1097=B4118)*(Hoja1!$E$5:$E$1097=_xlfn.MAXIFS(Hoja1!$E$5:$E$1097,Hoja1!$B$5:$B$1097,B4118,Hoja1!$E$5:$E$1097,"&lt;="&amp;E4118)),Hoja1!$C$5:$C$1097,""),"")</f>
        <v>CONST_1167_JSA</v>
      </c>
      <c r="B4118" s="45" t="str">
        <f t="shared" si="130"/>
        <v>C-1167</v>
      </c>
      <c r="C4118" s="45" t="str">
        <f t="shared" si="129"/>
        <v>JSA</v>
      </c>
      <c r="D4118" s="6" t="s">
        <v>486</v>
      </c>
      <c r="E4118" s="7" t="s">
        <v>1678</v>
      </c>
      <c r="F4118" s="8"/>
      <c r="G4118" s="9"/>
      <c r="H4118" s="9"/>
      <c r="I4118" s="47">
        <v>69000</v>
      </c>
      <c r="J4118" s="10">
        <v>8</v>
      </c>
    </row>
    <row r="4119" spans="1:10" x14ac:dyDescent="0.3">
      <c r="A4119" t="str" cm="1">
        <f t="array" ref="A4119">IFERROR(_xlfn.XLOOKUP(1,(Hoja1!$B$5:$B$1097=B4119)*(Hoja1!$E$5:$E$1097=_xlfn.MAXIFS(Hoja1!$E$5:$E$1097,Hoja1!$B$5:$B$1097,B4119,Hoja1!$E$5:$E$1097,"&lt;="&amp;E4119)),Hoja1!$C$5:$C$1097,""),"")</f>
        <v>CONST_1123_JSA</v>
      </c>
      <c r="B4119" s="45" t="str">
        <f t="shared" si="130"/>
        <v>C-1123</v>
      </c>
      <c r="C4119" s="45" t="str">
        <f t="shared" si="129"/>
        <v>JSA</v>
      </c>
      <c r="D4119" s="6" t="s">
        <v>482</v>
      </c>
      <c r="E4119" s="7" t="s">
        <v>1679</v>
      </c>
      <c r="F4119" s="8"/>
      <c r="G4119" s="9"/>
      <c r="H4119" s="9"/>
      <c r="I4119" s="47">
        <v>32000</v>
      </c>
      <c r="J4119" s="10">
        <v>8</v>
      </c>
    </row>
    <row r="4120" spans="1:10" x14ac:dyDescent="0.3">
      <c r="A4120" t="str" cm="1">
        <f t="array" ref="A4120">IFERROR(_xlfn.XLOOKUP(1,(Hoja1!$B$5:$B$1097=B4120)*(Hoja1!$E$5:$E$1097=_xlfn.MAXIFS(Hoja1!$E$5:$E$1097,Hoja1!$B$5:$B$1097,B4120,Hoja1!$E$5:$E$1097,"&lt;="&amp;E4120)),Hoja1!$C$5:$C$1097,""),"")</f>
        <v>CONST_1122_JSA</v>
      </c>
      <c r="B4120" s="45" t="str">
        <f t="shared" si="130"/>
        <v>C-1122</v>
      </c>
      <c r="C4120" s="45" t="str">
        <f t="shared" si="129"/>
        <v>JSA</v>
      </c>
      <c r="D4120" s="6" t="s">
        <v>481</v>
      </c>
      <c r="E4120" s="7" t="s">
        <v>1680</v>
      </c>
      <c r="F4120" s="8"/>
      <c r="G4120" s="9"/>
      <c r="H4120" s="9"/>
      <c r="I4120" s="47">
        <v>20000</v>
      </c>
      <c r="J4120" s="10">
        <v>8</v>
      </c>
    </row>
    <row r="4121" spans="1:10" x14ac:dyDescent="0.3">
      <c r="A4121" t="str" cm="1">
        <f t="array" ref="A4121">IFERROR(_xlfn.XLOOKUP(1,(Hoja1!$B$5:$B$1097=B4121)*(Hoja1!$E$5:$E$1097=_xlfn.MAXIFS(Hoja1!$E$5:$E$1097,Hoja1!$B$5:$B$1097,B4121,Hoja1!$E$5:$E$1097,"&lt;="&amp;E4121)),Hoja1!$C$5:$C$1097,""),"")</f>
        <v>CONST_1114_JSA</v>
      </c>
      <c r="B4121" s="45" t="str">
        <f t="shared" si="130"/>
        <v>C-1114</v>
      </c>
      <c r="C4121" s="45" t="str">
        <f t="shared" si="129"/>
        <v>JSA</v>
      </c>
      <c r="D4121" s="6" t="s">
        <v>488</v>
      </c>
      <c r="E4121" s="7" t="s">
        <v>1681</v>
      </c>
      <c r="F4121" s="8"/>
      <c r="G4121" s="9"/>
      <c r="H4121" s="9"/>
      <c r="I4121" s="47">
        <v>95000</v>
      </c>
      <c r="J4121" s="10">
        <v>7</v>
      </c>
    </row>
    <row r="4122" spans="1:10" x14ac:dyDescent="0.3">
      <c r="A4122" t="str" cm="1">
        <f t="array" ref="A4122">IFERROR(_xlfn.XLOOKUP(1,(Hoja1!$B$5:$B$1097=B4122)*(Hoja1!$E$5:$E$1097=_xlfn.MAXIFS(Hoja1!$E$5:$E$1097,Hoja1!$B$5:$B$1097,B4122,Hoja1!$E$5:$E$1097,"&lt;="&amp;E4122)),Hoja1!$C$5:$C$1097,""),"")</f>
        <v>TMLP_953_JSA</v>
      </c>
      <c r="B4122" s="45" t="str">
        <f t="shared" si="130"/>
        <v>T-953</v>
      </c>
      <c r="C4122" s="45" t="str">
        <f t="shared" si="129"/>
        <v>JSA</v>
      </c>
      <c r="D4122" s="6" t="s">
        <v>559</v>
      </c>
      <c r="E4122" s="7" t="s">
        <v>1682</v>
      </c>
      <c r="F4122" s="8"/>
      <c r="G4122" s="9"/>
      <c r="H4122" s="9"/>
      <c r="I4122" s="47">
        <v>100000</v>
      </c>
      <c r="J4122" s="10">
        <v>7</v>
      </c>
    </row>
    <row r="4123" spans="1:10" x14ac:dyDescent="0.3">
      <c r="A4123" t="str" cm="1">
        <f t="array" ref="A4123">IFERROR(_xlfn.XLOOKUP(1,(Hoja1!$B$5:$B$1097=B4123)*(Hoja1!$E$5:$E$1097=_xlfn.MAXIFS(Hoja1!$E$5:$E$1097,Hoja1!$B$5:$B$1097,B4123,Hoja1!$E$5:$E$1097,"&lt;="&amp;E4123)),Hoja1!$C$5:$C$1097,""),"")</f>
        <v>TMLP_953_JSA</v>
      </c>
      <c r="B4123" s="45" t="str">
        <f t="shared" si="130"/>
        <v>T-953</v>
      </c>
      <c r="C4123" s="45" t="str">
        <f t="shared" si="129"/>
        <v>JSA</v>
      </c>
      <c r="D4123" s="6" t="s">
        <v>559</v>
      </c>
      <c r="E4123" s="7" t="s">
        <v>1683</v>
      </c>
      <c r="F4123" s="8"/>
      <c r="G4123" s="9"/>
      <c r="H4123" s="9"/>
      <c r="I4123" s="47">
        <v>100000</v>
      </c>
      <c r="J4123" s="10">
        <v>7</v>
      </c>
    </row>
    <row r="4124" spans="1:10" x14ac:dyDescent="0.3">
      <c r="A4124" t="str" cm="1">
        <f t="array" ref="A4124">IFERROR(_xlfn.XLOOKUP(1,(Hoja1!$B$5:$B$1097=B4124)*(Hoja1!$E$5:$E$1097=_xlfn.MAXIFS(Hoja1!$E$5:$E$1097,Hoja1!$B$5:$B$1097,B4124,Hoja1!$E$5:$E$1097,"&lt;="&amp;E4124)),Hoja1!$C$5:$C$1097,""),"")</f>
        <v>TMLP_953_JSA</v>
      </c>
      <c r="B4124" s="45" t="str">
        <f t="shared" si="130"/>
        <v>T-953</v>
      </c>
      <c r="C4124" s="45" t="str">
        <f t="shared" si="129"/>
        <v>JSA</v>
      </c>
      <c r="D4124" s="6" t="s">
        <v>559</v>
      </c>
      <c r="E4124" s="7" t="s">
        <v>1684</v>
      </c>
      <c r="F4124" s="8"/>
      <c r="G4124" s="9"/>
      <c r="H4124" s="9"/>
      <c r="I4124" s="47">
        <v>100000</v>
      </c>
      <c r="J4124" s="10">
        <v>7</v>
      </c>
    </row>
    <row r="4125" spans="1:10" x14ac:dyDescent="0.3">
      <c r="A4125" t="str" cm="1">
        <f t="array" ref="A4125">IFERROR(_xlfn.XLOOKUP(1,(Hoja1!$B$5:$B$1097=B4125)*(Hoja1!$E$5:$E$1097=_xlfn.MAXIFS(Hoja1!$E$5:$E$1097,Hoja1!$B$5:$B$1097,B4125,Hoja1!$E$5:$E$1097,"&lt;="&amp;E4125)),Hoja1!$C$5:$C$1097,""),"")</f>
        <v>CONST_1149_KTIA</v>
      </c>
      <c r="B4125" s="45" t="str">
        <f t="shared" si="130"/>
        <v>C-1149</v>
      </c>
      <c r="C4125" s="45" t="str">
        <f t="shared" si="129"/>
        <v>KTIA</v>
      </c>
      <c r="D4125" s="6" t="s">
        <v>480</v>
      </c>
      <c r="E4125" s="7" t="s">
        <v>1685</v>
      </c>
      <c r="F4125" s="8"/>
      <c r="G4125" s="9"/>
      <c r="H4125" s="9"/>
      <c r="I4125" s="47">
        <v>30000</v>
      </c>
      <c r="J4125" s="10">
        <v>7</v>
      </c>
    </row>
    <row r="4126" spans="1:10" x14ac:dyDescent="0.3">
      <c r="A4126" t="str" cm="1">
        <f t="array" ref="A4126">IFERROR(_xlfn.XLOOKUP(1,(Hoja1!$B$5:$B$1097=B4126)*(Hoja1!$E$5:$E$1097=_xlfn.MAXIFS(Hoja1!$E$5:$E$1097,Hoja1!$B$5:$B$1097,B4126,Hoja1!$E$5:$E$1097,"&lt;="&amp;E4126)),Hoja1!$C$5:$C$1097,""),"")</f>
        <v>CONST_1110_JSA</v>
      </c>
      <c r="B4126" s="45" t="str">
        <f t="shared" si="130"/>
        <v>C-1110</v>
      </c>
      <c r="C4126" s="45" t="str">
        <f t="shared" si="129"/>
        <v>JSA</v>
      </c>
      <c r="D4126" s="6" t="s">
        <v>497</v>
      </c>
      <c r="E4126" s="7" t="s">
        <v>1686</v>
      </c>
      <c r="F4126" s="8"/>
      <c r="G4126" s="9"/>
      <c r="H4126" s="9"/>
      <c r="I4126" s="47">
        <v>21000</v>
      </c>
      <c r="J4126" s="10">
        <v>8</v>
      </c>
    </row>
    <row r="4127" spans="1:10" x14ac:dyDescent="0.3">
      <c r="A4127" t="str" cm="1">
        <f t="array" ref="A4127">IFERROR(_xlfn.XLOOKUP(1,(Hoja1!$B$5:$B$1097=B4127)*(Hoja1!$E$5:$E$1097=_xlfn.MAXIFS(Hoja1!$E$5:$E$1097,Hoja1!$B$5:$B$1097,B4127,Hoja1!$E$5:$E$1097,"&lt;="&amp;E4127)),Hoja1!$C$5:$C$1097,""),"")</f>
        <v>CONST_1138_JSA</v>
      </c>
      <c r="B4127" s="45" t="str">
        <f t="shared" si="130"/>
        <v>C-1138</v>
      </c>
      <c r="C4127" s="45" t="str">
        <f t="shared" si="129"/>
        <v>JSA</v>
      </c>
      <c r="D4127" s="6" t="s">
        <v>493</v>
      </c>
      <c r="E4127" s="7" t="s">
        <v>1687</v>
      </c>
      <c r="F4127" s="8"/>
      <c r="G4127" s="9"/>
      <c r="H4127" s="9"/>
      <c r="I4127" s="47">
        <v>40000</v>
      </c>
      <c r="J4127" s="10">
        <v>8</v>
      </c>
    </row>
    <row r="4128" spans="1:10" x14ac:dyDescent="0.3">
      <c r="A4128" t="str" cm="1">
        <f t="array" ref="A4128">IFERROR(_xlfn.XLOOKUP(1,(Hoja1!$B$5:$B$1097=B4128)*(Hoja1!$E$5:$E$1097=_xlfn.MAXIFS(Hoja1!$E$5:$E$1097,Hoja1!$B$5:$B$1097,B4128,Hoja1!$E$5:$E$1097,"&lt;="&amp;E4128)),Hoja1!$C$5:$C$1097,""),"")</f>
        <v>CONST_1180_KTIA</v>
      </c>
      <c r="B4128" s="45" t="str">
        <f t="shared" si="130"/>
        <v>C-1180</v>
      </c>
      <c r="C4128" s="45" t="str">
        <f t="shared" si="129"/>
        <v>KTIA</v>
      </c>
      <c r="D4128" s="6" t="s">
        <v>475</v>
      </c>
      <c r="E4128" s="7" t="s">
        <v>1684</v>
      </c>
      <c r="F4128" s="8"/>
      <c r="G4128" s="9"/>
      <c r="H4128" s="9"/>
      <c r="I4128" s="47">
        <v>15000</v>
      </c>
      <c r="J4128" s="10">
        <v>8</v>
      </c>
    </row>
    <row r="4129" spans="1:10" x14ac:dyDescent="0.3">
      <c r="A4129" t="str" cm="1">
        <f t="array" ref="A4129">IFERROR(_xlfn.XLOOKUP(1,(Hoja1!$B$5:$B$1097=B4129)*(Hoja1!$E$5:$E$1097=_xlfn.MAXIFS(Hoja1!$E$5:$E$1097,Hoja1!$B$5:$B$1097,B4129,Hoja1!$E$5:$E$1097,"&lt;="&amp;E4129)),Hoja1!$C$5:$C$1097,""),"")</f>
        <v>CONST_1158_JSA</v>
      </c>
      <c r="B4129" s="45" t="str">
        <f t="shared" si="130"/>
        <v>C-1158</v>
      </c>
      <c r="C4129" s="45" t="str">
        <f t="shared" si="129"/>
        <v>JSA</v>
      </c>
      <c r="D4129" s="6" t="s">
        <v>495</v>
      </c>
      <c r="E4129" s="7" t="s">
        <v>1688</v>
      </c>
      <c r="F4129" s="8"/>
      <c r="G4129" s="9"/>
      <c r="H4129" s="9"/>
      <c r="I4129" s="47">
        <v>45000</v>
      </c>
      <c r="J4129" s="10">
        <v>8</v>
      </c>
    </row>
    <row r="4130" spans="1:10" x14ac:dyDescent="0.3">
      <c r="A4130" t="str" cm="1">
        <f t="array" ref="A4130">IFERROR(_xlfn.XLOOKUP(1,(Hoja1!$B$5:$B$1097=B4130)*(Hoja1!$E$5:$E$1097=_xlfn.MAXIFS(Hoja1!$E$5:$E$1097,Hoja1!$B$5:$B$1097,B4130,Hoja1!$E$5:$E$1097,"&lt;="&amp;E4130)),Hoja1!$C$5:$C$1097,""),"")</f>
        <v>TMLP_953_JSA</v>
      </c>
      <c r="B4130" s="45" t="str">
        <f t="shared" si="130"/>
        <v>T-953</v>
      </c>
      <c r="C4130" s="45" t="str">
        <f t="shared" si="129"/>
        <v>JSA</v>
      </c>
      <c r="D4130" s="6" t="s">
        <v>559</v>
      </c>
      <c r="E4130" s="7" t="s">
        <v>1689</v>
      </c>
      <c r="F4130" s="8"/>
      <c r="G4130" s="9"/>
      <c r="H4130" s="9"/>
      <c r="I4130" s="47">
        <v>100000</v>
      </c>
      <c r="J4130" s="10">
        <v>8</v>
      </c>
    </row>
    <row r="4131" spans="1:10" x14ac:dyDescent="0.3">
      <c r="A4131" t="str" cm="1">
        <f t="array" ref="A4131">IFERROR(_xlfn.XLOOKUP(1,(Hoja1!$B$5:$B$1097=B4131)*(Hoja1!$E$5:$E$1097=_xlfn.MAXIFS(Hoja1!$E$5:$E$1097,Hoja1!$B$5:$B$1097,B4131,Hoja1!$E$5:$E$1097,"&lt;="&amp;E4131)),Hoja1!$C$5:$C$1097,""),"")</f>
        <v>TMLP_953_JSA</v>
      </c>
      <c r="B4131" s="45" t="str">
        <f t="shared" si="130"/>
        <v>T-953</v>
      </c>
      <c r="C4131" s="45" t="str">
        <f t="shared" si="129"/>
        <v>JSA</v>
      </c>
      <c r="D4131" s="6" t="s">
        <v>559</v>
      </c>
      <c r="E4131" s="7" t="s">
        <v>1690</v>
      </c>
      <c r="F4131" s="8"/>
      <c r="G4131" s="9"/>
      <c r="H4131" s="9"/>
      <c r="I4131" s="47">
        <v>100000</v>
      </c>
      <c r="J4131" s="10">
        <v>8</v>
      </c>
    </row>
    <row r="4132" spans="1:10" x14ac:dyDescent="0.3">
      <c r="A4132" t="str" cm="1">
        <f t="array" ref="A4132">IFERROR(_xlfn.XLOOKUP(1,(Hoja1!$B$5:$B$1097=B4132)*(Hoja1!$E$5:$E$1097=_xlfn.MAXIFS(Hoja1!$E$5:$E$1097,Hoja1!$B$5:$B$1097,B4132,Hoja1!$E$5:$E$1097,"&lt;="&amp;E4132)),Hoja1!$C$5:$C$1097,""),"")</f>
        <v>TMLP_953_JSA</v>
      </c>
      <c r="B4132" s="45" t="str">
        <f t="shared" si="130"/>
        <v>T-953</v>
      </c>
      <c r="C4132" s="45" t="str">
        <f t="shared" si="129"/>
        <v>JSA</v>
      </c>
      <c r="D4132" s="6" t="s">
        <v>559</v>
      </c>
      <c r="E4132" s="7" t="s">
        <v>1691</v>
      </c>
      <c r="F4132" s="8"/>
      <c r="G4132" s="9"/>
      <c r="H4132" s="9"/>
      <c r="I4132" s="47">
        <v>100000</v>
      </c>
      <c r="J4132" s="10">
        <v>8</v>
      </c>
    </row>
    <row r="4133" spans="1:10" x14ac:dyDescent="0.3">
      <c r="A4133" t="str" cm="1">
        <f t="array" ref="A4133">IFERROR(_xlfn.XLOOKUP(1,(Hoja1!$B$5:$B$1097=B4133)*(Hoja1!$E$5:$E$1097=_xlfn.MAXIFS(Hoja1!$E$5:$E$1097,Hoja1!$B$5:$B$1097,B4133,Hoja1!$E$5:$E$1097,"&lt;="&amp;E4133)),Hoja1!$C$5:$C$1097,""),"")</f>
        <v>TMLP_953_JSA</v>
      </c>
      <c r="B4133" s="45" t="str">
        <f t="shared" si="130"/>
        <v>T-953</v>
      </c>
      <c r="C4133" s="45" t="str">
        <f t="shared" si="129"/>
        <v>JSA</v>
      </c>
      <c r="D4133" s="6" t="s">
        <v>559</v>
      </c>
      <c r="E4133" s="7" t="s">
        <v>1692</v>
      </c>
      <c r="F4133" s="8"/>
      <c r="G4133" s="9"/>
      <c r="H4133" s="9">
        <v>12.3</v>
      </c>
      <c r="I4133" s="47">
        <v>100000</v>
      </c>
      <c r="J4133" s="10">
        <v>8</v>
      </c>
    </row>
    <row r="4134" spans="1:10" x14ac:dyDescent="0.3">
      <c r="A4134" t="str" cm="1">
        <f t="array" ref="A4134">IFERROR(_xlfn.XLOOKUP(1,(Hoja1!$B$5:$B$1097=B4134)*(Hoja1!$E$5:$E$1097=_xlfn.MAXIFS(Hoja1!$E$5:$E$1097,Hoja1!$B$5:$B$1097,B4134,Hoja1!$E$5:$E$1097,"&lt;="&amp;E4134)),Hoja1!$C$5:$C$1097,""),"")</f>
        <v>TMLP_925_JSA</v>
      </c>
      <c r="B4134" s="45" t="str">
        <f t="shared" si="130"/>
        <v>T-925</v>
      </c>
      <c r="C4134" s="45" t="str">
        <f t="shared" si="129"/>
        <v>JSA</v>
      </c>
      <c r="D4134" s="6" t="s">
        <v>549</v>
      </c>
      <c r="E4134" s="7" t="s">
        <v>1693</v>
      </c>
      <c r="F4134" s="8"/>
      <c r="G4134" s="9"/>
      <c r="H4134" s="9"/>
      <c r="I4134" s="47">
        <v>32000</v>
      </c>
      <c r="J4134" s="10">
        <v>7</v>
      </c>
    </row>
    <row r="4135" spans="1:10" x14ac:dyDescent="0.3">
      <c r="A4135" t="str" cm="1">
        <f t="array" ref="A4135">IFERROR(_xlfn.XLOOKUP(1,(Hoja1!$B$5:$B$1097=B4135)*(Hoja1!$E$5:$E$1097=_xlfn.MAXIFS(Hoja1!$E$5:$E$1097,Hoja1!$B$5:$B$1097,B4135,Hoja1!$E$5:$E$1097,"&lt;="&amp;E4135)),Hoja1!$C$5:$C$1097,""),"")</f>
        <v>TMLP_958_KTIA</v>
      </c>
      <c r="B4135" s="45" t="str">
        <f t="shared" si="130"/>
        <v>T-958</v>
      </c>
      <c r="C4135" s="45" t="str">
        <f t="shared" si="129"/>
        <v>KTIA</v>
      </c>
      <c r="D4135" s="6" t="s">
        <v>476</v>
      </c>
      <c r="E4135" s="7" t="s">
        <v>1693</v>
      </c>
      <c r="F4135" s="8"/>
      <c r="G4135" s="9"/>
      <c r="H4135" s="9"/>
      <c r="I4135" s="47">
        <v>50000</v>
      </c>
      <c r="J4135" s="10">
        <v>8</v>
      </c>
    </row>
    <row r="4136" spans="1:10" x14ac:dyDescent="0.3">
      <c r="A4136" t="str" cm="1">
        <f t="array" ref="A4136">IFERROR(_xlfn.XLOOKUP(1,(Hoja1!$B$5:$B$1097=B4136)*(Hoja1!$E$5:$E$1097=_xlfn.MAXIFS(Hoja1!$E$5:$E$1097,Hoja1!$B$5:$B$1097,B4136,Hoja1!$E$5:$E$1097,"&lt;="&amp;E4136)),Hoja1!$C$5:$C$1097,""),"")</f>
        <v>CONST_1110_JSA</v>
      </c>
      <c r="B4136" s="45" t="str">
        <f t="shared" si="130"/>
        <v>C-1110</v>
      </c>
      <c r="C4136" s="45" t="str">
        <f t="shared" si="129"/>
        <v>JSA</v>
      </c>
      <c r="D4136" s="6" t="s">
        <v>497</v>
      </c>
      <c r="E4136" s="7" t="s">
        <v>1694</v>
      </c>
      <c r="F4136" s="8"/>
      <c r="G4136" s="9"/>
      <c r="H4136" s="9"/>
      <c r="I4136" s="47">
        <v>22000</v>
      </c>
      <c r="J4136" s="10">
        <v>8</v>
      </c>
    </row>
    <row r="4137" spans="1:10" x14ac:dyDescent="0.3">
      <c r="A4137" t="str" cm="1">
        <f t="array" ref="A4137">IFERROR(_xlfn.XLOOKUP(1,(Hoja1!$B$5:$B$1097=B4137)*(Hoja1!$E$5:$E$1097=_xlfn.MAXIFS(Hoja1!$E$5:$E$1097,Hoja1!$B$5:$B$1097,B4137,Hoja1!$E$5:$E$1097,"&lt;="&amp;E4137)),Hoja1!$C$5:$C$1097,""),"")</f>
        <v>CONST_1110_JSA</v>
      </c>
      <c r="B4137" s="45" t="str">
        <f t="shared" si="130"/>
        <v>C-1110</v>
      </c>
      <c r="C4137" s="45" t="str">
        <f t="shared" si="129"/>
        <v>JSA</v>
      </c>
      <c r="D4137" s="6" t="s">
        <v>497</v>
      </c>
      <c r="E4137" s="7" t="s">
        <v>1695</v>
      </c>
      <c r="F4137" s="8"/>
      <c r="G4137" s="9"/>
      <c r="H4137" s="9"/>
      <c r="I4137" s="47">
        <v>22000</v>
      </c>
      <c r="J4137" s="10">
        <v>8</v>
      </c>
    </row>
    <row r="4138" spans="1:10" x14ac:dyDescent="0.3">
      <c r="A4138" t="str" cm="1">
        <f t="array" ref="A4138">IFERROR(_xlfn.XLOOKUP(1,(Hoja1!$B$5:$B$1097=B4138)*(Hoja1!$E$5:$E$1097=_xlfn.MAXIFS(Hoja1!$E$5:$E$1097,Hoja1!$B$5:$B$1097,B4138,Hoja1!$E$5:$E$1097,"&lt;="&amp;E4138)),Hoja1!$C$5:$C$1097,""),"")</f>
        <v>CONST_1185_JSA</v>
      </c>
      <c r="B4138" s="45" t="str">
        <f t="shared" si="130"/>
        <v>C-1185</v>
      </c>
      <c r="C4138" s="45" t="str">
        <f t="shared" si="129"/>
        <v>JSA</v>
      </c>
      <c r="D4138" s="6" t="s">
        <v>484</v>
      </c>
      <c r="E4138" s="7" t="s">
        <v>1696</v>
      </c>
      <c r="F4138" s="8"/>
      <c r="G4138" s="9"/>
      <c r="H4138" s="9"/>
      <c r="I4138" s="47">
        <v>30000</v>
      </c>
      <c r="J4138" s="10">
        <v>8</v>
      </c>
    </row>
    <row r="4139" spans="1:10" x14ac:dyDescent="0.3">
      <c r="A4139" t="str" cm="1">
        <f t="array" ref="A4139">IFERROR(_xlfn.XLOOKUP(1,(Hoja1!$B$5:$B$1097=B4139)*(Hoja1!$E$5:$E$1097=_xlfn.MAXIFS(Hoja1!$E$5:$E$1097,Hoja1!$B$5:$B$1097,B4139,Hoja1!$E$5:$E$1097,"&lt;="&amp;E4139)),Hoja1!$C$5:$C$1097,""),"")</f>
        <v>CONST_1184_KTIA</v>
      </c>
      <c r="B4139" s="45" t="str">
        <f t="shared" si="130"/>
        <v>C-1184</v>
      </c>
      <c r="C4139" s="45" t="str">
        <f t="shared" si="129"/>
        <v>KTIA</v>
      </c>
      <c r="D4139" s="6" t="s">
        <v>483</v>
      </c>
      <c r="E4139" s="7" t="s">
        <v>1697</v>
      </c>
      <c r="F4139" s="8"/>
      <c r="G4139" s="9"/>
      <c r="H4139" s="9"/>
      <c r="I4139" s="47">
        <v>55000</v>
      </c>
      <c r="J4139" s="10">
        <v>7</v>
      </c>
    </row>
    <row r="4140" spans="1:10" x14ac:dyDescent="0.3">
      <c r="A4140" t="str" cm="1">
        <f t="array" ref="A4140">IFERROR(_xlfn.XLOOKUP(1,(Hoja1!$B$5:$B$1097=B4140)*(Hoja1!$E$5:$E$1097=_xlfn.MAXIFS(Hoja1!$E$5:$E$1097,Hoja1!$B$5:$B$1097,B4140,Hoja1!$E$5:$E$1097,"&lt;="&amp;E4140)),Hoja1!$C$5:$C$1097,""),"")</f>
        <v>CONST_1136_JSA</v>
      </c>
      <c r="B4140" s="45" t="str">
        <f t="shared" si="130"/>
        <v>C-1136</v>
      </c>
      <c r="C4140" s="45" t="str">
        <f t="shared" si="129"/>
        <v>JSA</v>
      </c>
      <c r="D4140" s="6" t="s">
        <v>491</v>
      </c>
      <c r="E4140" s="7" t="s">
        <v>1698</v>
      </c>
      <c r="F4140" s="8"/>
      <c r="G4140" s="9"/>
      <c r="H4140" s="9"/>
      <c r="I4140" s="47">
        <v>35000</v>
      </c>
      <c r="J4140" s="10">
        <v>7</v>
      </c>
    </row>
    <row r="4141" spans="1:10" x14ac:dyDescent="0.3">
      <c r="A4141" t="str" cm="1">
        <f t="array" ref="A4141">IFERROR(_xlfn.XLOOKUP(1,(Hoja1!$B$5:$B$1097=B4141)*(Hoja1!$E$5:$E$1097=_xlfn.MAXIFS(Hoja1!$E$5:$E$1097,Hoja1!$B$5:$B$1097,B4141,Hoja1!$E$5:$E$1097,"&lt;="&amp;E4141)),Hoja1!$C$5:$C$1097,""),"")</f>
        <v>CONST_1149_KTIA</v>
      </c>
      <c r="B4141" s="45" t="str">
        <f t="shared" si="130"/>
        <v>C-1149</v>
      </c>
      <c r="C4141" s="45" t="str">
        <f t="shared" si="129"/>
        <v>KTIA</v>
      </c>
      <c r="D4141" s="6" t="s">
        <v>480</v>
      </c>
      <c r="E4141" s="7" t="s">
        <v>1692</v>
      </c>
      <c r="F4141" s="8"/>
      <c r="G4141" s="9"/>
      <c r="H4141" s="9"/>
      <c r="I4141" s="47">
        <v>30000</v>
      </c>
      <c r="J4141" s="10">
        <v>7</v>
      </c>
    </row>
    <row r="4142" spans="1:10" x14ac:dyDescent="0.3">
      <c r="A4142" t="str" cm="1">
        <f t="array" ref="A4142">IFERROR(_xlfn.XLOOKUP(1,(Hoja1!$B$5:$B$1097=B4142)*(Hoja1!$E$5:$E$1097=_xlfn.MAXIFS(Hoja1!$E$5:$E$1097,Hoja1!$B$5:$B$1097,B4142,Hoja1!$E$5:$E$1097,"&lt;="&amp;E4142)),Hoja1!$C$5:$C$1097,""),"")</f>
        <v>TMLP_953_JSA</v>
      </c>
      <c r="B4142" s="45" t="str">
        <f t="shared" si="130"/>
        <v>T-953</v>
      </c>
      <c r="C4142" s="45" t="str">
        <f t="shared" si="129"/>
        <v>JSA</v>
      </c>
      <c r="D4142" s="6" t="s">
        <v>559</v>
      </c>
      <c r="E4142" s="7" t="s">
        <v>1699</v>
      </c>
      <c r="F4142" s="8"/>
      <c r="G4142" s="9"/>
      <c r="H4142" s="9"/>
      <c r="I4142" s="47">
        <v>92000</v>
      </c>
      <c r="J4142" s="10">
        <v>8</v>
      </c>
    </row>
    <row r="4143" spans="1:10" x14ac:dyDescent="0.3">
      <c r="A4143" t="str" cm="1">
        <f t="array" ref="A4143">IFERROR(_xlfn.XLOOKUP(1,(Hoja1!$B$5:$B$1097=B4143)*(Hoja1!$E$5:$E$1097=_xlfn.MAXIFS(Hoja1!$E$5:$E$1097,Hoja1!$B$5:$B$1097,B4143,Hoja1!$E$5:$E$1097,"&lt;="&amp;E4143)),Hoja1!$C$5:$C$1097,""),"")</f>
        <v>TMLP_953_JSA</v>
      </c>
      <c r="B4143" s="45" t="str">
        <f t="shared" si="130"/>
        <v>T-953</v>
      </c>
      <c r="C4143" s="45" t="str">
        <f t="shared" si="129"/>
        <v>JSA</v>
      </c>
      <c r="D4143" s="6" t="s">
        <v>559</v>
      </c>
      <c r="E4143" s="7" t="s">
        <v>1700</v>
      </c>
      <c r="F4143" s="8"/>
      <c r="G4143" s="9"/>
      <c r="H4143" s="9"/>
      <c r="I4143" s="47">
        <v>86000</v>
      </c>
      <c r="J4143" s="10">
        <v>8</v>
      </c>
    </row>
    <row r="4144" spans="1:10" x14ac:dyDescent="0.3">
      <c r="A4144" t="str" cm="1">
        <f t="array" ref="A4144">IFERROR(_xlfn.XLOOKUP(1,(Hoja1!$B$5:$B$1097=B4144)*(Hoja1!$E$5:$E$1097=_xlfn.MAXIFS(Hoja1!$E$5:$E$1097,Hoja1!$B$5:$B$1097,B4144,Hoja1!$E$5:$E$1097,"&lt;="&amp;E4144)),Hoja1!$C$5:$C$1097,""),"")</f>
        <v>TMLP_953_JSA</v>
      </c>
      <c r="B4144" s="45" t="str">
        <f t="shared" si="130"/>
        <v>T-953</v>
      </c>
      <c r="C4144" s="45" t="str">
        <f t="shared" si="129"/>
        <v>JSA</v>
      </c>
      <c r="D4144" s="6" t="s">
        <v>559</v>
      </c>
      <c r="E4144" s="7" t="s">
        <v>1701</v>
      </c>
      <c r="F4144" s="8"/>
      <c r="G4144" s="9"/>
      <c r="H4144" s="9"/>
      <c r="I4144" s="47">
        <v>70000</v>
      </c>
      <c r="J4144" s="10">
        <v>8</v>
      </c>
    </row>
    <row r="4145" spans="1:10" x14ac:dyDescent="0.3">
      <c r="A4145" t="str" cm="1">
        <f t="array" ref="A4145">IFERROR(_xlfn.XLOOKUP(1,(Hoja1!$B$5:$B$1097=B4145)*(Hoja1!$E$5:$E$1097=_xlfn.MAXIFS(Hoja1!$E$5:$E$1097,Hoja1!$B$5:$B$1097,B4145,Hoja1!$E$5:$E$1097,"&lt;="&amp;E4145)),Hoja1!$C$5:$C$1097,""),"")</f>
        <v>TMLP_953_JSA</v>
      </c>
      <c r="B4145" s="45" t="str">
        <f t="shared" si="130"/>
        <v>T-953</v>
      </c>
      <c r="C4145" s="45" t="str">
        <f t="shared" si="129"/>
        <v>JSA</v>
      </c>
      <c r="D4145" s="6" t="s">
        <v>559</v>
      </c>
      <c r="E4145" s="7" t="s">
        <v>1702</v>
      </c>
      <c r="F4145" s="8"/>
      <c r="G4145" s="9"/>
      <c r="H4145" s="9"/>
      <c r="I4145" s="47">
        <v>97000</v>
      </c>
      <c r="J4145" s="10">
        <v>8</v>
      </c>
    </row>
    <row r="4146" spans="1:10" x14ac:dyDescent="0.3">
      <c r="A4146" t="str" cm="1">
        <f t="array" ref="A4146">IFERROR(_xlfn.XLOOKUP(1,(Hoja1!$B$5:$B$1097=B4146)*(Hoja1!$E$5:$E$1097=_xlfn.MAXIFS(Hoja1!$E$5:$E$1097,Hoja1!$B$5:$B$1097,B4146,Hoja1!$E$5:$E$1097,"&lt;="&amp;E4146)),Hoja1!$C$5:$C$1097,""),"")</f>
        <v>TMLP_953_JSA</v>
      </c>
      <c r="B4146" s="45" t="str">
        <f t="shared" si="130"/>
        <v>T-953</v>
      </c>
      <c r="C4146" s="45" t="str">
        <f t="shared" si="129"/>
        <v>JSA</v>
      </c>
      <c r="D4146" s="6" t="s">
        <v>559</v>
      </c>
      <c r="E4146" s="7" t="s">
        <v>1703</v>
      </c>
      <c r="F4146" s="8"/>
      <c r="G4146" s="9"/>
      <c r="H4146" s="9"/>
      <c r="I4146" s="47">
        <v>75000</v>
      </c>
      <c r="J4146" s="10">
        <v>7</v>
      </c>
    </row>
    <row r="4147" spans="1:10" x14ac:dyDescent="0.3">
      <c r="A4147" t="str" cm="1">
        <f t="array" ref="A4147">IFERROR(_xlfn.XLOOKUP(1,(Hoja1!$B$5:$B$1097=B4147)*(Hoja1!$E$5:$E$1097=_xlfn.MAXIFS(Hoja1!$E$5:$E$1097,Hoja1!$B$5:$B$1097,B4147,Hoja1!$E$5:$E$1097,"&lt;="&amp;E4147)),Hoja1!$C$5:$C$1097,""),"")</f>
        <v>TMLP_953_JSA</v>
      </c>
      <c r="B4147" s="45" t="str">
        <f t="shared" si="130"/>
        <v>T-953</v>
      </c>
      <c r="C4147" s="45" t="str">
        <f t="shared" si="129"/>
        <v>JSA</v>
      </c>
      <c r="D4147" s="6" t="s">
        <v>559</v>
      </c>
      <c r="E4147" s="7" t="s">
        <v>1704</v>
      </c>
      <c r="F4147" s="8"/>
      <c r="G4147" s="9"/>
      <c r="H4147" s="9"/>
      <c r="I4147" s="47">
        <v>77000</v>
      </c>
      <c r="J4147" s="10">
        <v>7</v>
      </c>
    </row>
    <row r="4148" spans="1:10" x14ac:dyDescent="0.3">
      <c r="A4148" t="str" cm="1">
        <f t="array" ref="A4148">IFERROR(_xlfn.XLOOKUP(1,(Hoja1!$B$5:$B$1097=B4148)*(Hoja1!$E$5:$E$1097=_xlfn.MAXIFS(Hoja1!$E$5:$E$1097,Hoja1!$B$5:$B$1097,B4148,Hoja1!$E$5:$E$1097,"&lt;="&amp;E4148)),Hoja1!$C$5:$C$1097,""),"")</f>
        <v>TMLP_953_JSA</v>
      </c>
      <c r="B4148" s="45" t="str">
        <f t="shared" si="130"/>
        <v>T-953</v>
      </c>
      <c r="C4148" s="45" t="str">
        <f t="shared" si="129"/>
        <v>JSA</v>
      </c>
      <c r="D4148" s="6" t="s">
        <v>559</v>
      </c>
      <c r="E4148" s="7" t="s">
        <v>1705</v>
      </c>
      <c r="F4148" s="8"/>
      <c r="G4148" s="9"/>
      <c r="H4148" s="9"/>
      <c r="I4148" s="47">
        <v>74000</v>
      </c>
      <c r="J4148" s="10">
        <v>7</v>
      </c>
    </row>
    <row r="4149" spans="1:10" x14ac:dyDescent="0.3">
      <c r="A4149" t="str" cm="1">
        <f t="array" ref="A4149">IFERROR(_xlfn.XLOOKUP(1,(Hoja1!$B$5:$B$1097=B4149)*(Hoja1!$E$5:$E$1097=_xlfn.MAXIFS(Hoja1!$E$5:$E$1097,Hoja1!$B$5:$B$1097,B4149,Hoja1!$E$5:$E$1097,"&lt;="&amp;E4149)),Hoja1!$C$5:$C$1097,""),"")</f>
        <v>TMLP_953_JSA</v>
      </c>
      <c r="B4149" s="45" t="str">
        <f t="shared" si="130"/>
        <v>T-953</v>
      </c>
      <c r="C4149" s="45" t="str">
        <f t="shared" si="129"/>
        <v>JSA</v>
      </c>
      <c r="D4149" s="6" t="s">
        <v>559</v>
      </c>
      <c r="E4149" s="7" t="s">
        <v>1706</v>
      </c>
      <c r="F4149" s="8"/>
      <c r="G4149" s="9"/>
      <c r="H4149" s="9"/>
      <c r="I4149" s="47">
        <v>72000</v>
      </c>
      <c r="J4149" s="10">
        <v>7</v>
      </c>
    </row>
    <row r="4150" spans="1:10" x14ac:dyDescent="0.3">
      <c r="A4150" t="str" cm="1">
        <f t="array" ref="A4150">IFERROR(_xlfn.XLOOKUP(1,(Hoja1!$B$5:$B$1097=B4150)*(Hoja1!$E$5:$E$1097=_xlfn.MAXIFS(Hoja1!$E$5:$E$1097,Hoja1!$B$5:$B$1097,B4150,Hoja1!$E$5:$E$1097,"&lt;="&amp;E4150)),Hoja1!$C$5:$C$1097,""),"")</f>
        <v>TMLP_953_JSA</v>
      </c>
      <c r="B4150" s="45" t="str">
        <f t="shared" si="130"/>
        <v>T-953</v>
      </c>
      <c r="C4150" s="45" t="str">
        <f t="shared" si="129"/>
        <v>JSA</v>
      </c>
      <c r="D4150" s="6" t="s">
        <v>559</v>
      </c>
      <c r="E4150" s="7" t="s">
        <v>1707</v>
      </c>
      <c r="F4150" s="8"/>
      <c r="G4150" s="9"/>
      <c r="H4150" s="9"/>
      <c r="I4150" s="47">
        <v>70000</v>
      </c>
      <c r="J4150" s="10">
        <v>7</v>
      </c>
    </row>
    <row r="4151" spans="1:10" x14ac:dyDescent="0.3">
      <c r="A4151" t="str" cm="1">
        <f t="array" ref="A4151">IFERROR(_xlfn.XLOOKUP(1,(Hoja1!$B$5:$B$1097=B4151)*(Hoja1!$E$5:$E$1097=_xlfn.MAXIFS(Hoja1!$E$5:$E$1097,Hoja1!$B$5:$B$1097,B4151,Hoja1!$E$5:$E$1097,"&lt;="&amp;E4151)),Hoja1!$C$5:$C$1097,""),"")</f>
        <v/>
      </c>
      <c r="B4151" s="45" t="str">
        <f t="shared" si="130"/>
        <v>C-1201</v>
      </c>
      <c r="C4151" s="45" t="str">
        <f t="shared" si="129"/>
        <v/>
      </c>
      <c r="D4151" s="6" t="s">
        <v>560</v>
      </c>
      <c r="E4151" s="7" t="s">
        <v>1708</v>
      </c>
      <c r="F4151" s="8"/>
      <c r="G4151" s="9"/>
      <c r="H4151" s="9"/>
      <c r="I4151" s="47">
        <v>100000</v>
      </c>
      <c r="J4151" s="10">
        <v>7</v>
      </c>
    </row>
    <row r="4152" spans="1:10" x14ac:dyDescent="0.3">
      <c r="A4152" t="str" cm="1">
        <f t="array" ref="A4152">IFERROR(_xlfn.XLOOKUP(1,(Hoja1!$B$5:$B$1097=B4152)*(Hoja1!$E$5:$E$1097=_xlfn.MAXIFS(Hoja1!$E$5:$E$1097,Hoja1!$B$5:$B$1097,B4152,Hoja1!$E$5:$E$1097,"&lt;="&amp;E4152)),Hoja1!$C$5:$C$1097,""),"")</f>
        <v>CONST_1112_JSA</v>
      </c>
      <c r="B4152" s="45" t="str">
        <f t="shared" si="130"/>
        <v>C-1112</v>
      </c>
      <c r="C4152" s="45" t="str">
        <f t="shared" si="129"/>
        <v>JSA</v>
      </c>
      <c r="D4152" s="6" t="s">
        <v>485</v>
      </c>
      <c r="E4152" s="7" t="s">
        <v>1709</v>
      </c>
      <c r="F4152" s="8"/>
      <c r="G4152" s="9"/>
      <c r="H4152" s="9"/>
      <c r="I4152" s="47">
        <v>39000</v>
      </c>
      <c r="J4152" s="10">
        <v>8</v>
      </c>
    </row>
    <row r="4153" spans="1:10" x14ac:dyDescent="0.3">
      <c r="A4153" t="str" cm="1">
        <f t="array" ref="A4153">IFERROR(_xlfn.XLOOKUP(1,(Hoja1!$B$5:$B$1097=B4153)*(Hoja1!$E$5:$E$1097=_xlfn.MAXIFS(Hoja1!$E$5:$E$1097,Hoja1!$B$5:$B$1097,B4153,Hoja1!$E$5:$E$1097,"&lt;="&amp;E4153)),Hoja1!$C$5:$C$1097,""),"")</f>
        <v>CONST_1138_JSA</v>
      </c>
      <c r="B4153" s="45" t="str">
        <f t="shared" si="130"/>
        <v>C-1138</v>
      </c>
      <c r="C4153" s="45" t="str">
        <f t="shared" si="129"/>
        <v>JSA</v>
      </c>
      <c r="D4153" s="6" t="s">
        <v>493</v>
      </c>
      <c r="E4153" s="7" t="s">
        <v>1710</v>
      </c>
      <c r="F4153" s="8"/>
      <c r="G4153" s="9"/>
      <c r="H4153" s="9"/>
      <c r="I4153" s="47">
        <v>30000</v>
      </c>
      <c r="J4153" s="10">
        <v>8</v>
      </c>
    </row>
    <row r="4154" spans="1:10" x14ac:dyDescent="0.3">
      <c r="A4154" t="str" cm="1">
        <f t="array" ref="A4154">IFERROR(_xlfn.XLOOKUP(1,(Hoja1!$B$5:$B$1097=B4154)*(Hoja1!$E$5:$E$1097=_xlfn.MAXIFS(Hoja1!$E$5:$E$1097,Hoja1!$B$5:$B$1097,B4154,Hoja1!$E$5:$E$1097,"&lt;="&amp;E4154)),Hoja1!$C$5:$C$1097,""),"")</f>
        <v>CONST_1136_JSA</v>
      </c>
      <c r="B4154" s="45" t="str">
        <f t="shared" si="130"/>
        <v>C-1136</v>
      </c>
      <c r="C4154" s="45" t="str">
        <f t="shared" si="129"/>
        <v>JSA</v>
      </c>
      <c r="D4154" s="6" t="s">
        <v>491</v>
      </c>
      <c r="E4154" s="7" t="s">
        <v>1711</v>
      </c>
      <c r="F4154" s="8"/>
      <c r="G4154" s="9"/>
      <c r="H4154" s="9"/>
      <c r="I4154" s="47">
        <v>30000</v>
      </c>
      <c r="J4154" s="10">
        <v>8</v>
      </c>
    </row>
    <row r="4155" spans="1:10" x14ac:dyDescent="0.3">
      <c r="A4155" t="str" cm="1">
        <f t="array" ref="A4155">IFERROR(_xlfn.XLOOKUP(1,(Hoja1!$B$5:$B$1097=B4155)*(Hoja1!$E$5:$E$1097=_xlfn.MAXIFS(Hoja1!$E$5:$E$1097,Hoja1!$B$5:$B$1097,B4155,Hoja1!$E$5:$E$1097,"&lt;="&amp;E4155)),Hoja1!$C$5:$C$1097,""),"")</f>
        <v>CONST_1110_JSA</v>
      </c>
      <c r="B4155" s="45" t="str">
        <f t="shared" si="130"/>
        <v>C-1110</v>
      </c>
      <c r="C4155" s="45" t="str">
        <f t="shared" si="129"/>
        <v>JSA</v>
      </c>
      <c r="D4155" s="6" t="s">
        <v>497</v>
      </c>
      <c r="E4155" s="7" t="s">
        <v>1712</v>
      </c>
      <c r="F4155" s="8"/>
      <c r="G4155" s="9"/>
      <c r="H4155" s="9"/>
      <c r="I4155" s="47">
        <v>23000</v>
      </c>
      <c r="J4155" s="10">
        <v>8</v>
      </c>
    </row>
    <row r="4156" spans="1:10" x14ac:dyDescent="0.3">
      <c r="A4156" t="str" cm="1">
        <f t="array" ref="A4156">IFERROR(_xlfn.XLOOKUP(1,(Hoja1!$B$5:$B$1097=B4156)*(Hoja1!$E$5:$E$1097=_xlfn.MAXIFS(Hoja1!$E$5:$E$1097,Hoja1!$B$5:$B$1097,B4156,Hoja1!$E$5:$E$1097,"&lt;="&amp;E4156)),Hoja1!$C$5:$C$1097,""),"")</f>
        <v>CONST_536D_JSA</v>
      </c>
      <c r="B4156" s="45" t="str">
        <f t="shared" si="130"/>
        <v>C-536D</v>
      </c>
      <c r="C4156" s="45" t="str">
        <f t="shared" si="129"/>
        <v>JSA</v>
      </c>
      <c r="D4156" s="6" t="s">
        <v>503</v>
      </c>
      <c r="E4156" s="7" t="s">
        <v>1713</v>
      </c>
      <c r="F4156" s="8"/>
      <c r="G4156" s="9"/>
      <c r="H4156" s="9"/>
      <c r="I4156" s="47">
        <v>31000</v>
      </c>
      <c r="J4156" s="10">
        <v>8</v>
      </c>
    </row>
    <row r="4157" spans="1:10" x14ac:dyDescent="0.3">
      <c r="A4157" t="str" cm="1">
        <f t="array" ref="A4157">IFERROR(_xlfn.XLOOKUP(1,(Hoja1!$B$5:$B$1097=B4157)*(Hoja1!$E$5:$E$1097=_xlfn.MAXIFS(Hoja1!$E$5:$E$1097,Hoja1!$B$5:$B$1097,B4157,Hoja1!$E$5:$E$1097,"&lt;="&amp;E4157)),Hoja1!$C$5:$C$1097,""),"")</f>
        <v>CONST_1116_JSA</v>
      </c>
      <c r="B4157" s="45" t="str">
        <f t="shared" si="130"/>
        <v>C-1116</v>
      </c>
      <c r="C4157" s="45" t="str">
        <f t="shared" si="129"/>
        <v>JSA</v>
      </c>
      <c r="D4157" s="6" t="s">
        <v>473</v>
      </c>
      <c r="E4157" s="7" t="s">
        <v>1714</v>
      </c>
      <c r="F4157" s="8"/>
      <c r="G4157" s="9"/>
      <c r="H4157" s="9"/>
      <c r="I4157" s="47">
        <v>52000</v>
      </c>
      <c r="J4157" s="10">
        <v>8</v>
      </c>
    </row>
    <row r="4158" spans="1:10" x14ac:dyDescent="0.3">
      <c r="A4158" t="str" cm="1">
        <f t="array" ref="A4158">IFERROR(_xlfn.XLOOKUP(1,(Hoja1!$B$5:$B$1097=B4158)*(Hoja1!$E$5:$E$1097=_xlfn.MAXIFS(Hoja1!$E$5:$E$1097,Hoja1!$B$5:$B$1097,B4158,Hoja1!$E$5:$E$1097,"&lt;="&amp;E4158)),Hoja1!$C$5:$C$1097,""),"")</f>
        <v>CONST_1121_JSA</v>
      </c>
      <c r="B4158" s="45" t="str">
        <f t="shared" si="130"/>
        <v>C-1121</v>
      </c>
      <c r="C4158" s="45" t="str">
        <f t="shared" si="129"/>
        <v>JSA</v>
      </c>
      <c r="D4158" s="6" t="s">
        <v>496</v>
      </c>
      <c r="E4158" s="7" t="s">
        <v>1715</v>
      </c>
      <c r="F4158" s="8"/>
      <c r="G4158" s="9"/>
      <c r="H4158" s="9"/>
      <c r="I4158" s="47">
        <v>37000</v>
      </c>
      <c r="J4158" s="10">
        <v>8</v>
      </c>
    </row>
    <row r="4159" spans="1:10" x14ac:dyDescent="0.3">
      <c r="A4159" t="str" cm="1">
        <f t="array" ref="A4159">IFERROR(_xlfn.XLOOKUP(1,(Hoja1!$B$5:$B$1097=B4159)*(Hoja1!$E$5:$E$1097=_xlfn.MAXIFS(Hoja1!$E$5:$E$1097,Hoja1!$B$5:$B$1097,B4159,Hoja1!$E$5:$E$1097,"&lt;="&amp;E4159)),Hoja1!$C$5:$C$1097,""),"")</f>
        <v>CONST_1124_JSA</v>
      </c>
      <c r="B4159" s="45" t="str">
        <f t="shared" si="130"/>
        <v>C-1124</v>
      </c>
      <c r="C4159" s="45" t="str">
        <f t="shared" si="129"/>
        <v>JSA</v>
      </c>
      <c r="D4159" s="6" t="s">
        <v>477</v>
      </c>
      <c r="E4159" s="7" t="s">
        <v>1715</v>
      </c>
      <c r="F4159" s="8"/>
      <c r="G4159" s="9"/>
      <c r="H4159" s="9"/>
      <c r="I4159" s="47">
        <v>26000</v>
      </c>
      <c r="J4159" s="10">
        <v>8</v>
      </c>
    </row>
    <row r="4160" spans="1:10" x14ac:dyDescent="0.3">
      <c r="A4160" t="str" cm="1">
        <f t="array" ref="A4160">IFERROR(_xlfn.XLOOKUP(1,(Hoja1!$B$5:$B$1097=B4160)*(Hoja1!$E$5:$E$1097=_xlfn.MAXIFS(Hoja1!$E$5:$E$1097,Hoja1!$B$5:$B$1097,B4160,Hoja1!$E$5:$E$1097,"&lt;="&amp;E4160)),Hoja1!$C$5:$C$1097,""),"")</f>
        <v>CONST_1122_JSA</v>
      </c>
      <c r="B4160" s="45" t="str">
        <f t="shared" si="130"/>
        <v>C-1122</v>
      </c>
      <c r="C4160" s="45" t="str">
        <f t="shared" si="129"/>
        <v>JSA</v>
      </c>
      <c r="D4160" s="6" t="s">
        <v>481</v>
      </c>
      <c r="E4160" s="7" t="s">
        <v>1716</v>
      </c>
      <c r="F4160" s="8"/>
      <c r="G4160" s="9"/>
      <c r="H4160" s="9"/>
      <c r="I4160" s="47">
        <v>22000</v>
      </c>
      <c r="J4160" s="10">
        <v>8</v>
      </c>
    </row>
    <row r="4161" spans="1:10" x14ac:dyDescent="0.3">
      <c r="A4161" t="str" cm="1">
        <f t="array" ref="A4161">IFERROR(_xlfn.XLOOKUP(1,(Hoja1!$B$5:$B$1097=B4161)*(Hoja1!$E$5:$E$1097=_xlfn.MAXIFS(Hoja1!$E$5:$E$1097,Hoja1!$B$5:$B$1097,B4161,Hoja1!$E$5:$E$1097,"&lt;="&amp;E4161)),Hoja1!$C$5:$C$1097,""),"")</f>
        <v>CONST_1123_JSA</v>
      </c>
      <c r="B4161" s="45" t="str">
        <f t="shared" si="130"/>
        <v>C-1123</v>
      </c>
      <c r="C4161" s="45" t="str">
        <f t="shared" si="129"/>
        <v>JSA</v>
      </c>
      <c r="D4161" s="6" t="s">
        <v>482</v>
      </c>
      <c r="E4161" s="7" t="s">
        <v>1717</v>
      </c>
      <c r="F4161" s="8"/>
      <c r="G4161" s="9"/>
      <c r="H4161" s="9"/>
      <c r="I4161" s="47">
        <v>30000</v>
      </c>
      <c r="J4161" s="10">
        <v>8</v>
      </c>
    </row>
    <row r="4162" spans="1:10" x14ac:dyDescent="0.3">
      <c r="A4162" t="str" cm="1">
        <f t="array" ref="A4162">IFERROR(_xlfn.XLOOKUP(1,(Hoja1!$B$5:$B$1097=B4162)*(Hoja1!$E$5:$E$1097=_xlfn.MAXIFS(Hoja1!$E$5:$E$1097,Hoja1!$B$5:$B$1097,B4162,Hoja1!$E$5:$E$1097,"&lt;="&amp;E4162)),Hoja1!$C$5:$C$1097,""),"")</f>
        <v>TMLP_925_JSA</v>
      </c>
      <c r="B4162" s="45" t="str">
        <f t="shared" si="130"/>
        <v>T-925</v>
      </c>
      <c r="C4162" s="45" t="str">
        <f t="shared" si="129"/>
        <v>JSA</v>
      </c>
      <c r="D4162" s="6" t="s">
        <v>549</v>
      </c>
      <c r="E4162" s="7" t="s">
        <v>1718</v>
      </c>
      <c r="F4162" s="8"/>
      <c r="G4162" s="9"/>
      <c r="H4162" s="9"/>
      <c r="I4162" s="47">
        <v>46000</v>
      </c>
      <c r="J4162" s="10">
        <v>8</v>
      </c>
    </row>
    <row r="4163" spans="1:10" x14ac:dyDescent="0.3">
      <c r="A4163" t="str" cm="1">
        <f t="array" ref="A4163">IFERROR(_xlfn.XLOOKUP(1,(Hoja1!$B$5:$B$1097=B4163)*(Hoja1!$E$5:$E$1097=_xlfn.MAXIFS(Hoja1!$E$5:$E$1097,Hoja1!$B$5:$B$1097,B4163,Hoja1!$E$5:$E$1097,"&lt;="&amp;E4163)),Hoja1!$C$5:$C$1097,""),"")</f>
        <v>TMLP_953_JSA</v>
      </c>
      <c r="B4163" s="45" t="str">
        <f t="shared" si="130"/>
        <v>T-953</v>
      </c>
      <c r="C4163" s="45" t="str">
        <f t="shared" ref="C4163:C4226" si="131">IFERROR(MID(A4163,FIND("_",A4163,FIND("_",A4163)+1)+1,LEN(A4163)),"")</f>
        <v>JSA</v>
      </c>
      <c r="D4163" s="6" t="s">
        <v>559</v>
      </c>
      <c r="E4163" s="7" t="s">
        <v>1719</v>
      </c>
      <c r="F4163" s="8"/>
      <c r="G4163" s="9"/>
      <c r="H4163" s="9"/>
      <c r="I4163" s="47">
        <v>63000</v>
      </c>
      <c r="J4163" s="10">
        <v>8</v>
      </c>
    </row>
    <row r="4164" spans="1:10" x14ac:dyDescent="0.3">
      <c r="A4164" t="str" cm="1">
        <f t="array" ref="A4164">IFERROR(_xlfn.XLOOKUP(1,(Hoja1!$B$5:$B$1097=B4164)*(Hoja1!$E$5:$E$1097=_xlfn.MAXIFS(Hoja1!$E$5:$E$1097,Hoja1!$B$5:$B$1097,B4164,Hoja1!$E$5:$E$1097,"&lt;="&amp;E4164)),Hoja1!$C$5:$C$1097,""),"")</f>
        <v/>
      </c>
      <c r="B4164" s="45" t="str">
        <f t="shared" si="130"/>
        <v>C-1169D</v>
      </c>
      <c r="C4164" s="45" t="str">
        <f t="shared" si="131"/>
        <v/>
      </c>
      <c r="D4164" s="6" t="s">
        <v>542</v>
      </c>
      <c r="E4164" s="7" t="s">
        <v>1720</v>
      </c>
      <c r="F4164" s="8"/>
      <c r="G4164" s="9"/>
      <c r="H4164" s="9">
        <v>12.3</v>
      </c>
      <c r="I4164" s="47">
        <v>65000</v>
      </c>
      <c r="J4164" s="10">
        <v>8</v>
      </c>
    </row>
    <row r="4165" spans="1:10" x14ac:dyDescent="0.3">
      <c r="A4165" t="str" cm="1">
        <f t="array" ref="A4165">IFERROR(_xlfn.XLOOKUP(1,(Hoja1!$B$5:$B$1097=B4165)*(Hoja1!$E$5:$E$1097=_xlfn.MAXIFS(Hoja1!$E$5:$E$1097,Hoja1!$B$5:$B$1097,B4165,Hoja1!$E$5:$E$1097,"&lt;="&amp;E4165)),Hoja1!$C$5:$C$1097,""),"")</f>
        <v>TMLP_953_JSA</v>
      </c>
      <c r="B4165" s="45" t="str">
        <f t="shared" si="130"/>
        <v>T-953</v>
      </c>
      <c r="C4165" s="45" t="str">
        <f t="shared" si="131"/>
        <v>JSA</v>
      </c>
      <c r="D4165" s="6" t="s">
        <v>559</v>
      </c>
      <c r="E4165" s="7" t="s">
        <v>1721</v>
      </c>
      <c r="F4165" s="8"/>
      <c r="G4165" s="9"/>
      <c r="H4165" s="9"/>
      <c r="I4165" s="47"/>
      <c r="J4165" s="10"/>
    </row>
    <row r="4166" spans="1:10" x14ac:dyDescent="0.3">
      <c r="A4166" t="str" cm="1">
        <f t="array" ref="A4166">IFERROR(_xlfn.XLOOKUP(1,(Hoja1!$B$5:$B$1097=B4166)*(Hoja1!$E$5:$E$1097=_xlfn.MAXIFS(Hoja1!$E$5:$E$1097,Hoja1!$B$5:$B$1097,B4166,Hoja1!$E$5:$E$1097,"&lt;="&amp;E4166)),Hoja1!$C$5:$C$1097,""),"")</f>
        <v>TMLP_953_JSA</v>
      </c>
      <c r="B4166" s="45" t="str">
        <f t="shared" si="130"/>
        <v>T-953</v>
      </c>
      <c r="C4166" s="45" t="str">
        <f t="shared" si="131"/>
        <v>JSA</v>
      </c>
      <c r="D4166" s="6" t="s">
        <v>559</v>
      </c>
      <c r="E4166" s="7" t="s">
        <v>1722</v>
      </c>
      <c r="F4166" s="8"/>
      <c r="G4166" s="9"/>
      <c r="H4166" s="9">
        <v>13.2</v>
      </c>
      <c r="I4166" s="47">
        <v>62000</v>
      </c>
      <c r="J4166" s="10">
        <v>8</v>
      </c>
    </row>
    <row r="4167" spans="1:10" x14ac:dyDescent="0.3">
      <c r="A4167" t="str" cm="1">
        <f t="array" ref="A4167">IFERROR(_xlfn.XLOOKUP(1,(Hoja1!$B$5:$B$1097=B4167)*(Hoja1!$E$5:$E$1097=_xlfn.MAXIFS(Hoja1!$E$5:$E$1097,Hoja1!$B$5:$B$1097,B4167,Hoja1!$E$5:$E$1097,"&lt;="&amp;E4167)),Hoja1!$C$5:$C$1097,""),"")</f>
        <v>TMLP_953_JSA</v>
      </c>
      <c r="B4167" s="45" t="str">
        <f t="shared" si="130"/>
        <v>T-953</v>
      </c>
      <c r="C4167" s="45" t="str">
        <f t="shared" si="131"/>
        <v>JSA</v>
      </c>
      <c r="D4167" s="6" t="s">
        <v>559</v>
      </c>
      <c r="E4167" s="7" t="s">
        <v>1723</v>
      </c>
      <c r="F4167" s="8"/>
      <c r="G4167" s="9"/>
      <c r="H4167" s="9">
        <v>13</v>
      </c>
      <c r="I4167" s="47">
        <v>50000</v>
      </c>
      <c r="J4167" s="10">
        <v>7</v>
      </c>
    </row>
    <row r="4168" spans="1:10" x14ac:dyDescent="0.3">
      <c r="A4168" t="str" cm="1">
        <f t="array" ref="A4168">IFERROR(_xlfn.XLOOKUP(1,(Hoja1!$B$5:$B$1097=B4168)*(Hoja1!$E$5:$E$1097=_xlfn.MAXIFS(Hoja1!$E$5:$E$1097,Hoja1!$B$5:$B$1097,B4168,Hoja1!$E$5:$E$1097,"&lt;="&amp;E4168)),Hoja1!$C$5:$C$1097,""),"")</f>
        <v>TMLP_953_JSA</v>
      </c>
      <c r="B4168" s="45" t="str">
        <f t="shared" si="130"/>
        <v>T-953</v>
      </c>
      <c r="C4168" s="45" t="str">
        <f t="shared" si="131"/>
        <v>JSA</v>
      </c>
      <c r="D4168" s="6" t="s">
        <v>559</v>
      </c>
      <c r="E4168" s="7" t="s">
        <v>1724</v>
      </c>
      <c r="F4168" s="8"/>
      <c r="G4168" s="9"/>
      <c r="H4168" s="9">
        <v>13</v>
      </c>
      <c r="I4168" s="47">
        <v>58000</v>
      </c>
      <c r="J4168" s="10">
        <v>7</v>
      </c>
    </row>
    <row r="4169" spans="1:10" x14ac:dyDescent="0.3">
      <c r="A4169" t="str" cm="1">
        <f t="array" ref="A4169">IFERROR(_xlfn.XLOOKUP(1,(Hoja1!$B$5:$B$1097=B4169)*(Hoja1!$E$5:$E$1097=_xlfn.MAXIFS(Hoja1!$E$5:$E$1097,Hoja1!$B$5:$B$1097,B4169,Hoja1!$E$5:$E$1097,"&lt;="&amp;E4169)),Hoja1!$C$5:$C$1097,""),"")</f>
        <v/>
      </c>
      <c r="B4169" s="45" t="str">
        <f t="shared" si="130"/>
        <v>C-1201</v>
      </c>
      <c r="C4169" s="45" t="str">
        <f t="shared" si="131"/>
        <v/>
      </c>
      <c r="D4169" s="6" t="s">
        <v>560</v>
      </c>
      <c r="E4169" s="7" t="s">
        <v>1725</v>
      </c>
      <c r="F4169" s="8"/>
      <c r="G4169" s="9"/>
      <c r="H4169" s="9">
        <v>17</v>
      </c>
      <c r="I4169" s="47"/>
      <c r="J4169" s="10"/>
    </row>
    <row r="4170" spans="1:10" x14ac:dyDescent="0.3">
      <c r="A4170" t="str" cm="1">
        <f t="array" ref="A4170">IFERROR(_xlfn.XLOOKUP(1,(Hoja1!$B$5:$B$1097=B4170)*(Hoja1!$E$5:$E$1097=_xlfn.MAXIFS(Hoja1!$E$5:$E$1097,Hoja1!$B$5:$B$1097,B4170,Hoja1!$E$5:$E$1097,"&lt;="&amp;E4170)),Hoja1!$C$5:$C$1097,""),"")</f>
        <v/>
      </c>
      <c r="B4170" s="45" t="str">
        <f t="shared" si="130"/>
        <v>C-1201</v>
      </c>
      <c r="C4170" s="45" t="str">
        <f t="shared" si="131"/>
        <v/>
      </c>
      <c r="D4170" s="6" t="s">
        <v>560</v>
      </c>
      <c r="E4170" s="7" t="s">
        <v>1726</v>
      </c>
      <c r="F4170" s="8"/>
      <c r="G4170" s="9"/>
      <c r="H4170" s="9">
        <v>17</v>
      </c>
      <c r="I4170" s="47"/>
      <c r="J4170" s="10"/>
    </row>
    <row r="4171" spans="1:10" x14ac:dyDescent="0.3">
      <c r="A4171" t="str" cm="1">
        <f t="array" ref="A4171">IFERROR(_xlfn.XLOOKUP(1,(Hoja1!$B$5:$B$1097=B4171)*(Hoja1!$E$5:$E$1097=_xlfn.MAXIFS(Hoja1!$E$5:$E$1097,Hoja1!$B$5:$B$1097,B4171,Hoja1!$E$5:$E$1097,"&lt;="&amp;E4171)),Hoja1!$C$5:$C$1097,""),"")</f>
        <v/>
      </c>
      <c r="B4171" s="45" t="str">
        <f t="shared" si="130"/>
        <v>C-1201</v>
      </c>
      <c r="C4171" s="45" t="str">
        <f t="shared" si="131"/>
        <v/>
      </c>
      <c r="D4171" s="6" t="s">
        <v>560</v>
      </c>
      <c r="E4171" s="7" t="s">
        <v>1727</v>
      </c>
      <c r="F4171" s="8"/>
      <c r="G4171" s="9"/>
      <c r="H4171" s="9">
        <v>17.100000000000001</v>
      </c>
      <c r="I4171" s="47">
        <v>21000</v>
      </c>
      <c r="J4171" s="10">
        <v>7</v>
      </c>
    </row>
    <row r="4172" spans="1:10" x14ac:dyDescent="0.3">
      <c r="A4172" t="str" cm="1">
        <f t="array" ref="A4172">IFERROR(_xlfn.XLOOKUP(1,(Hoja1!$B$5:$B$1097=B4172)*(Hoja1!$E$5:$E$1097=_xlfn.MAXIFS(Hoja1!$E$5:$E$1097,Hoja1!$B$5:$B$1097,B4172,Hoja1!$E$5:$E$1097,"&lt;="&amp;E4172)),Hoja1!$C$5:$C$1097,""),"")</f>
        <v>TMLP_953_JSA</v>
      </c>
      <c r="B4172" s="45" t="str">
        <f t="shared" si="130"/>
        <v>T-953</v>
      </c>
      <c r="C4172" s="45" t="str">
        <f t="shared" si="131"/>
        <v>JSA</v>
      </c>
      <c r="D4172" s="6" t="s">
        <v>559</v>
      </c>
      <c r="E4172" s="7" t="s">
        <v>1728</v>
      </c>
      <c r="F4172" s="8"/>
      <c r="G4172" s="9"/>
      <c r="H4172" s="9"/>
      <c r="I4172" s="47">
        <v>68000</v>
      </c>
      <c r="J4172" s="10">
        <v>8</v>
      </c>
    </row>
    <row r="4173" spans="1:10" x14ac:dyDescent="0.3">
      <c r="A4173" t="str" cm="1">
        <f t="array" ref="A4173">IFERROR(_xlfn.XLOOKUP(1,(Hoja1!$B$5:$B$1097=B4173)*(Hoja1!$E$5:$E$1097=_xlfn.MAXIFS(Hoja1!$E$5:$E$1097,Hoja1!$B$5:$B$1097,B4173,Hoja1!$E$5:$E$1097,"&lt;="&amp;E4173)),Hoja1!$C$5:$C$1097,""),"")</f>
        <v>CONST_1113_JSA</v>
      </c>
      <c r="B4173" s="45" t="str">
        <f t="shared" si="130"/>
        <v>C-1113</v>
      </c>
      <c r="C4173" s="45" t="str">
        <f t="shared" si="131"/>
        <v>JSA</v>
      </c>
      <c r="D4173" s="6" t="s">
        <v>487</v>
      </c>
      <c r="E4173" s="7" t="s">
        <v>1729</v>
      </c>
      <c r="F4173" s="8"/>
      <c r="G4173" s="9"/>
      <c r="H4173" s="9"/>
      <c r="I4173" s="47"/>
      <c r="J4173" s="10"/>
    </row>
    <row r="4174" spans="1:10" x14ac:dyDescent="0.3">
      <c r="A4174" t="str" cm="1">
        <f t="array" ref="A4174">IFERROR(_xlfn.XLOOKUP(1,(Hoja1!$B$5:$B$1097=B4174)*(Hoja1!$E$5:$E$1097=_xlfn.MAXIFS(Hoja1!$E$5:$E$1097,Hoja1!$B$5:$B$1097,B4174,Hoja1!$E$5:$E$1097,"&lt;="&amp;E4174)),Hoja1!$C$5:$C$1097,""),"")</f>
        <v>CONST_1115_JSA</v>
      </c>
      <c r="B4174" s="45" t="str">
        <f t="shared" ref="B4174:B4237" si="132">IF(LEFT(D4174,1)="T","T-","C-")&amp;TRIM(RIGHT(D4174,LEN(D4174)-SEARCH(" ",D4174)))</f>
        <v>C-1115</v>
      </c>
      <c r="C4174" s="45" t="str">
        <f t="shared" si="131"/>
        <v>JSA</v>
      </c>
      <c r="D4174" s="6" t="s">
        <v>489</v>
      </c>
      <c r="E4174" s="7" t="s">
        <v>1730</v>
      </c>
      <c r="F4174" s="8"/>
      <c r="G4174" s="9"/>
      <c r="H4174" s="9"/>
      <c r="I4174" s="47">
        <v>26000</v>
      </c>
      <c r="J4174" s="10">
        <v>7</v>
      </c>
    </row>
    <row r="4175" spans="1:10" x14ac:dyDescent="0.3">
      <c r="A4175" t="str" cm="1">
        <f t="array" ref="A4175">IFERROR(_xlfn.XLOOKUP(1,(Hoja1!$B$5:$B$1097=B4175)*(Hoja1!$E$5:$E$1097=_xlfn.MAXIFS(Hoja1!$E$5:$E$1097,Hoja1!$B$5:$B$1097,B4175,Hoja1!$E$5:$E$1097,"&lt;="&amp;E4175)),Hoja1!$C$5:$C$1097,""),"")</f>
        <v>CONST_1154_JSA</v>
      </c>
      <c r="B4175" s="45" t="str">
        <f t="shared" si="132"/>
        <v>C-1154</v>
      </c>
      <c r="C4175" s="45" t="str">
        <f t="shared" si="131"/>
        <v>JSA</v>
      </c>
      <c r="D4175" s="6" t="s">
        <v>478</v>
      </c>
      <c r="E4175" s="7" t="s">
        <v>1731</v>
      </c>
      <c r="F4175" s="8"/>
      <c r="G4175" s="9"/>
      <c r="H4175" s="9"/>
      <c r="I4175" s="47">
        <v>31000</v>
      </c>
      <c r="J4175" s="10">
        <v>8</v>
      </c>
    </row>
    <row r="4176" spans="1:10" x14ac:dyDescent="0.3">
      <c r="A4176" t="str" cm="1">
        <f t="array" ref="A4176">IFERROR(_xlfn.XLOOKUP(1,(Hoja1!$B$5:$B$1097=B4176)*(Hoja1!$E$5:$E$1097=_xlfn.MAXIFS(Hoja1!$E$5:$E$1097,Hoja1!$B$5:$B$1097,B4176,Hoja1!$E$5:$E$1097,"&lt;="&amp;E4176)),Hoja1!$C$5:$C$1097,""),"")</f>
        <v>TMLP_18D_JSA</v>
      </c>
      <c r="B4176" s="45" t="str">
        <f t="shared" si="132"/>
        <v>T-18D</v>
      </c>
      <c r="C4176" s="45" t="str">
        <f t="shared" si="131"/>
        <v>JSA</v>
      </c>
      <c r="D4176" s="6" t="s">
        <v>507</v>
      </c>
      <c r="E4176" s="7" t="s">
        <v>1732</v>
      </c>
      <c r="F4176" s="8"/>
      <c r="G4176" s="9"/>
      <c r="H4176" s="9"/>
      <c r="I4176" s="47">
        <v>59000</v>
      </c>
      <c r="J4176" s="10">
        <v>7</v>
      </c>
    </row>
    <row r="4177" spans="1:10" x14ac:dyDescent="0.3">
      <c r="A4177" t="str" cm="1">
        <f t="array" ref="A4177">IFERROR(_xlfn.XLOOKUP(1,(Hoja1!$B$5:$B$1097=B4177)*(Hoja1!$E$5:$E$1097=_xlfn.MAXIFS(Hoja1!$E$5:$E$1097,Hoja1!$B$5:$B$1097,B4177,Hoja1!$E$5:$E$1097,"&lt;="&amp;E4177)),Hoja1!$C$5:$C$1097,""),"")</f>
        <v>TMLP_925_JSA</v>
      </c>
      <c r="B4177" s="45" t="str">
        <f t="shared" si="132"/>
        <v>T-925</v>
      </c>
      <c r="C4177" s="45" t="str">
        <f t="shared" si="131"/>
        <v>JSA</v>
      </c>
      <c r="D4177" s="6" t="s">
        <v>549</v>
      </c>
      <c r="E4177" s="7" t="s">
        <v>1733</v>
      </c>
      <c r="F4177" s="8"/>
      <c r="G4177" s="9"/>
      <c r="H4177" s="9"/>
      <c r="I4177" s="47">
        <v>49000</v>
      </c>
      <c r="J4177" s="10">
        <v>8</v>
      </c>
    </row>
    <row r="4178" spans="1:10" x14ac:dyDescent="0.3">
      <c r="A4178" t="str" cm="1">
        <f t="array" ref="A4178">IFERROR(_xlfn.XLOOKUP(1,(Hoja1!$B$5:$B$1097=B4178)*(Hoja1!$E$5:$E$1097=_xlfn.MAXIFS(Hoja1!$E$5:$E$1097,Hoja1!$B$5:$B$1097,B4178,Hoja1!$E$5:$E$1097,"&lt;="&amp;E4178)),Hoja1!$C$5:$C$1097,""),"")</f>
        <v>TMLP_953_JSA</v>
      </c>
      <c r="B4178" s="45" t="str">
        <f t="shared" si="132"/>
        <v>T-953</v>
      </c>
      <c r="C4178" s="45" t="str">
        <f t="shared" si="131"/>
        <v>JSA</v>
      </c>
      <c r="D4178" s="6" t="s">
        <v>559</v>
      </c>
      <c r="E4178" s="7" t="s">
        <v>1734</v>
      </c>
      <c r="F4178" s="8"/>
      <c r="G4178" s="9"/>
      <c r="H4178" s="9"/>
      <c r="I4178" s="47">
        <v>55000</v>
      </c>
      <c r="J4178" s="10">
        <v>7</v>
      </c>
    </row>
    <row r="4179" spans="1:10" x14ac:dyDescent="0.3">
      <c r="A4179" t="str" cm="1">
        <f t="array" ref="A4179">IFERROR(_xlfn.XLOOKUP(1,(Hoja1!$B$5:$B$1097=B4179)*(Hoja1!$E$5:$E$1097=_xlfn.MAXIFS(Hoja1!$E$5:$E$1097,Hoja1!$B$5:$B$1097,B4179,Hoja1!$E$5:$E$1097,"&lt;="&amp;E4179)),Hoja1!$C$5:$C$1097,""),"")</f>
        <v>TMLP_953_JSA</v>
      </c>
      <c r="B4179" s="45" t="str">
        <f t="shared" si="132"/>
        <v>T-953</v>
      </c>
      <c r="C4179" s="45" t="str">
        <f t="shared" si="131"/>
        <v>JSA</v>
      </c>
      <c r="D4179" s="6" t="s">
        <v>559</v>
      </c>
      <c r="E4179" s="7" t="s">
        <v>1735</v>
      </c>
      <c r="F4179" s="8"/>
      <c r="G4179" s="9"/>
      <c r="H4179" s="9"/>
      <c r="I4179" s="47">
        <v>54000</v>
      </c>
      <c r="J4179" s="10">
        <v>7</v>
      </c>
    </row>
    <row r="4180" spans="1:10" x14ac:dyDescent="0.3">
      <c r="A4180" t="str" cm="1">
        <f t="array" ref="A4180">IFERROR(_xlfn.XLOOKUP(1,(Hoja1!$B$5:$B$1097=B4180)*(Hoja1!$E$5:$E$1097=_xlfn.MAXIFS(Hoja1!$E$5:$E$1097,Hoja1!$B$5:$B$1097,B4180,Hoja1!$E$5:$E$1097,"&lt;="&amp;E4180)),Hoja1!$C$5:$C$1097,""),"")</f>
        <v>TMLP_953_JSA</v>
      </c>
      <c r="B4180" s="45" t="str">
        <f t="shared" si="132"/>
        <v>T-953</v>
      </c>
      <c r="C4180" s="45" t="str">
        <f t="shared" si="131"/>
        <v>JSA</v>
      </c>
      <c r="D4180" s="6" t="s">
        <v>559</v>
      </c>
      <c r="E4180" s="7" t="s">
        <v>1736</v>
      </c>
      <c r="F4180" s="8"/>
      <c r="G4180" s="9"/>
      <c r="H4180" s="9"/>
      <c r="I4180" s="47">
        <v>54000</v>
      </c>
      <c r="J4180" s="10">
        <v>7</v>
      </c>
    </row>
    <row r="4181" spans="1:10" x14ac:dyDescent="0.3">
      <c r="A4181" t="str" cm="1">
        <f t="array" ref="A4181">IFERROR(_xlfn.XLOOKUP(1,(Hoja1!$B$5:$B$1097=B4181)*(Hoja1!$E$5:$E$1097=_xlfn.MAXIFS(Hoja1!$E$5:$E$1097,Hoja1!$B$5:$B$1097,B4181,Hoja1!$E$5:$E$1097,"&lt;="&amp;E4181)),Hoja1!$C$5:$C$1097,""),"")</f>
        <v>TMLP_953_JSA</v>
      </c>
      <c r="B4181" s="45" t="str">
        <f t="shared" si="132"/>
        <v>T-953</v>
      </c>
      <c r="C4181" s="45" t="str">
        <f t="shared" si="131"/>
        <v>JSA</v>
      </c>
      <c r="D4181" s="6" t="s">
        <v>559</v>
      </c>
      <c r="E4181" s="7" t="s">
        <v>1737</v>
      </c>
      <c r="F4181" s="8"/>
      <c r="G4181" s="9"/>
      <c r="H4181" s="9"/>
      <c r="I4181" s="47">
        <v>51000</v>
      </c>
      <c r="J4181" s="10">
        <v>7</v>
      </c>
    </row>
    <row r="4182" spans="1:10" x14ac:dyDescent="0.3">
      <c r="A4182" t="str" cm="1">
        <f t="array" ref="A4182">IFERROR(_xlfn.XLOOKUP(1,(Hoja1!$B$5:$B$1097=B4182)*(Hoja1!$E$5:$E$1097=_xlfn.MAXIFS(Hoja1!$E$5:$E$1097,Hoja1!$B$5:$B$1097,B4182,Hoja1!$E$5:$E$1097,"&lt;="&amp;E4182)),Hoja1!$C$5:$C$1097,""),"")</f>
        <v/>
      </c>
      <c r="B4182" s="45" t="str">
        <f t="shared" si="132"/>
        <v>C-1201</v>
      </c>
      <c r="C4182" s="45" t="str">
        <f t="shared" si="131"/>
        <v/>
      </c>
      <c r="D4182" s="6" t="s">
        <v>560</v>
      </c>
      <c r="E4182" s="7" t="s">
        <v>1738</v>
      </c>
      <c r="F4182" s="8"/>
      <c r="G4182" s="9"/>
      <c r="H4182" s="9"/>
      <c r="I4182" s="47">
        <v>25000</v>
      </c>
      <c r="J4182" s="10">
        <v>7</v>
      </c>
    </row>
    <row r="4183" spans="1:10" x14ac:dyDescent="0.3">
      <c r="A4183" t="str" cm="1">
        <f t="array" ref="A4183">IFERROR(_xlfn.XLOOKUP(1,(Hoja1!$B$5:$B$1097=B4183)*(Hoja1!$E$5:$E$1097=_xlfn.MAXIFS(Hoja1!$E$5:$E$1097,Hoja1!$B$5:$B$1097,B4183,Hoja1!$E$5:$E$1097,"&lt;="&amp;E4183)),Hoja1!$C$5:$C$1097,""),"")</f>
        <v/>
      </c>
      <c r="B4183" s="45" t="str">
        <f t="shared" si="132"/>
        <v>C-1201</v>
      </c>
      <c r="C4183" s="45" t="str">
        <f t="shared" si="131"/>
        <v/>
      </c>
      <c r="D4183" s="6" t="s">
        <v>560</v>
      </c>
      <c r="E4183" s="7" t="s">
        <v>1739</v>
      </c>
      <c r="F4183" s="8"/>
      <c r="G4183" s="9"/>
      <c r="H4183" s="9"/>
      <c r="I4183" s="47">
        <v>25000</v>
      </c>
      <c r="J4183" s="10">
        <v>7</v>
      </c>
    </row>
    <row r="4184" spans="1:10" x14ac:dyDescent="0.3">
      <c r="A4184" t="str" cm="1">
        <f t="array" ref="A4184">IFERROR(_xlfn.XLOOKUP(1,(Hoja1!$B$5:$B$1097=B4184)*(Hoja1!$E$5:$E$1097=_xlfn.MAXIFS(Hoja1!$E$5:$E$1097,Hoja1!$B$5:$B$1097,B4184,Hoja1!$E$5:$E$1097,"&lt;="&amp;E4184)),Hoja1!$C$5:$C$1097,""),"")</f>
        <v/>
      </c>
      <c r="B4184" s="45" t="str">
        <f t="shared" si="132"/>
        <v>C-1201</v>
      </c>
      <c r="C4184" s="45" t="str">
        <f t="shared" si="131"/>
        <v/>
      </c>
      <c r="D4184" s="6" t="s">
        <v>560</v>
      </c>
      <c r="E4184" s="7" t="s">
        <v>1740</v>
      </c>
      <c r="F4184" s="8"/>
      <c r="G4184" s="9"/>
      <c r="H4184" s="9"/>
      <c r="I4184" s="47">
        <v>26000</v>
      </c>
      <c r="J4184" s="10">
        <v>7</v>
      </c>
    </row>
    <row r="4185" spans="1:10" x14ac:dyDescent="0.3">
      <c r="A4185" t="str" cm="1">
        <f t="array" ref="A4185">IFERROR(_xlfn.XLOOKUP(1,(Hoja1!$B$5:$B$1097=B4185)*(Hoja1!$E$5:$E$1097=_xlfn.MAXIFS(Hoja1!$E$5:$E$1097,Hoja1!$B$5:$B$1097,B4185,Hoja1!$E$5:$E$1097,"&lt;="&amp;E4185)),Hoja1!$C$5:$C$1097,""),"")</f>
        <v/>
      </c>
      <c r="B4185" s="45" t="str">
        <f t="shared" si="132"/>
        <v>C-1201</v>
      </c>
      <c r="C4185" s="45" t="str">
        <f t="shared" si="131"/>
        <v/>
      </c>
      <c r="D4185" s="6" t="s">
        <v>560</v>
      </c>
      <c r="E4185" s="7" t="s">
        <v>1741</v>
      </c>
      <c r="F4185" s="8"/>
      <c r="G4185" s="9"/>
      <c r="H4185" s="9"/>
      <c r="I4185" s="47">
        <v>28000</v>
      </c>
      <c r="J4185" s="10">
        <v>7</v>
      </c>
    </row>
    <row r="4186" spans="1:10" x14ac:dyDescent="0.3">
      <c r="A4186" t="str" cm="1">
        <f t="array" ref="A4186">IFERROR(_xlfn.XLOOKUP(1,(Hoja1!$B$5:$B$1097=B4186)*(Hoja1!$E$5:$E$1097=_xlfn.MAXIFS(Hoja1!$E$5:$E$1097,Hoja1!$B$5:$B$1097,B4186,Hoja1!$E$5:$E$1097,"&lt;="&amp;E4186)),Hoja1!$C$5:$C$1097,""),"")</f>
        <v>CONST_1167_JSA</v>
      </c>
      <c r="B4186" s="45" t="str">
        <f t="shared" si="132"/>
        <v>C-1167</v>
      </c>
      <c r="C4186" s="45" t="str">
        <f t="shared" si="131"/>
        <v>JSA</v>
      </c>
      <c r="D4186" s="6" t="s">
        <v>486</v>
      </c>
      <c r="E4186" s="7" t="s">
        <v>1742</v>
      </c>
      <c r="F4186" s="8"/>
      <c r="G4186" s="9"/>
      <c r="H4186" s="9"/>
      <c r="I4186" s="47">
        <v>60000</v>
      </c>
      <c r="J4186" s="10">
        <v>7</v>
      </c>
    </row>
    <row r="4187" spans="1:10" x14ac:dyDescent="0.3">
      <c r="A4187" t="str" cm="1">
        <f t="array" ref="A4187">IFERROR(_xlfn.XLOOKUP(1,(Hoja1!$B$5:$B$1097=B4187)*(Hoja1!$E$5:$E$1097=_xlfn.MAXIFS(Hoja1!$E$5:$E$1097,Hoja1!$B$5:$B$1097,B4187,Hoja1!$E$5:$E$1097,"&lt;="&amp;E4187)),Hoja1!$C$5:$C$1097,""),"")</f>
        <v>CONST_1112_JSA</v>
      </c>
      <c r="B4187" s="45" t="str">
        <f t="shared" si="132"/>
        <v>C-1112</v>
      </c>
      <c r="C4187" s="45" t="str">
        <f t="shared" si="131"/>
        <v>JSA</v>
      </c>
      <c r="D4187" s="6" t="s">
        <v>485</v>
      </c>
      <c r="E4187" s="7" t="s">
        <v>1743</v>
      </c>
      <c r="F4187" s="8"/>
      <c r="G4187" s="9"/>
      <c r="H4187" s="9"/>
      <c r="I4187" s="47">
        <v>27000</v>
      </c>
      <c r="J4187" s="10">
        <v>8</v>
      </c>
    </row>
    <row r="4188" spans="1:10" x14ac:dyDescent="0.3">
      <c r="A4188" t="str" cm="1">
        <f t="array" ref="A4188">IFERROR(_xlfn.XLOOKUP(1,(Hoja1!$B$5:$B$1097=B4188)*(Hoja1!$E$5:$E$1097=_xlfn.MAXIFS(Hoja1!$E$5:$E$1097,Hoja1!$B$5:$B$1097,B4188,Hoja1!$E$5:$E$1097,"&lt;="&amp;E4188)),Hoja1!$C$5:$C$1097,""),"")</f>
        <v/>
      </c>
      <c r="B4188" s="45" t="str">
        <f t="shared" si="132"/>
        <v>C-1117</v>
      </c>
      <c r="C4188" s="45" t="str">
        <f t="shared" si="131"/>
        <v/>
      </c>
      <c r="D4188" s="6" t="s">
        <v>492</v>
      </c>
      <c r="E4188" s="7" t="s">
        <v>1744</v>
      </c>
      <c r="F4188" s="8"/>
      <c r="G4188" s="9"/>
      <c r="H4188" s="9"/>
      <c r="I4188" s="47">
        <v>87000</v>
      </c>
      <c r="J4188" s="10">
        <v>7</v>
      </c>
    </row>
    <row r="4189" spans="1:10" x14ac:dyDescent="0.3">
      <c r="A4189" t="str" cm="1">
        <f t="array" ref="A4189">IFERROR(_xlfn.XLOOKUP(1,(Hoja1!$B$5:$B$1097=B4189)*(Hoja1!$E$5:$E$1097=_xlfn.MAXIFS(Hoja1!$E$5:$E$1097,Hoja1!$B$5:$B$1097,B4189,Hoja1!$E$5:$E$1097,"&lt;="&amp;E4189)),Hoja1!$C$5:$C$1097,""),"")</f>
        <v>TMLP_107D_JSA</v>
      </c>
      <c r="B4189" s="45" t="str">
        <f t="shared" si="132"/>
        <v>T-107D</v>
      </c>
      <c r="C4189" s="45" t="str">
        <f t="shared" si="131"/>
        <v>JSA</v>
      </c>
      <c r="D4189" s="6" t="s">
        <v>513</v>
      </c>
      <c r="E4189" s="7" t="s">
        <v>1745</v>
      </c>
      <c r="F4189" s="8"/>
      <c r="G4189" s="9"/>
      <c r="H4189" s="9"/>
      <c r="I4189" s="47">
        <v>16000</v>
      </c>
      <c r="J4189" s="10">
        <v>8</v>
      </c>
    </row>
    <row r="4190" spans="1:10" x14ac:dyDescent="0.3">
      <c r="A4190" t="str" cm="1">
        <f t="array" ref="A4190">IFERROR(_xlfn.XLOOKUP(1,(Hoja1!$B$5:$B$1097=B4190)*(Hoja1!$E$5:$E$1097=_xlfn.MAXIFS(Hoja1!$E$5:$E$1097,Hoja1!$B$5:$B$1097,B4190,Hoja1!$E$5:$E$1097,"&lt;="&amp;E4190)),Hoja1!$C$5:$C$1097,""),"")</f>
        <v>CONST_1136_JSA</v>
      </c>
      <c r="B4190" s="45" t="str">
        <f t="shared" si="132"/>
        <v>C-1136</v>
      </c>
      <c r="C4190" s="45" t="str">
        <f t="shared" si="131"/>
        <v>JSA</v>
      </c>
      <c r="D4190" s="6" t="s">
        <v>491</v>
      </c>
      <c r="E4190" s="7" t="s">
        <v>1746</v>
      </c>
      <c r="F4190" s="8"/>
      <c r="G4190" s="9"/>
      <c r="H4190" s="9"/>
      <c r="I4190" s="47">
        <v>39000</v>
      </c>
      <c r="J4190" s="10">
        <v>8</v>
      </c>
    </row>
    <row r="4191" spans="1:10" x14ac:dyDescent="0.3">
      <c r="A4191" t="str" cm="1">
        <f t="array" ref="A4191">IFERROR(_xlfn.XLOOKUP(1,(Hoja1!$B$5:$B$1097=B4191)*(Hoja1!$E$5:$E$1097=_xlfn.MAXIFS(Hoja1!$E$5:$E$1097,Hoja1!$B$5:$B$1097,B4191,Hoja1!$E$5:$E$1097,"&lt;="&amp;E4191)),Hoja1!$C$5:$C$1097,""),"")</f>
        <v>TMLP_953_JSA</v>
      </c>
      <c r="B4191" s="45" t="str">
        <f t="shared" si="132"/>
        <v>T-953</v>
      </c>
      <c r="C4191" s="45" t="str">
        <f t="shared" si="131"/>
        <v>JSA</v>
      </c>
      <c r="D4191" s="6" t="s">
        <v>559</v>
      </c>
      <c r="E4191" s="7" t="s">
        <v>1747</v>
      </c>
      <c r="F4191" s="8"/>
      <c r="G4191" s="9"/>
      <c r="H4191" s="9">
        <v>13</v>
      </c>
      <c r="I4191" s="47">
        <v>38000</v>
      </c>
      <c r="J4191" s="10">
        <v>8</v>
      </c>
    </row>
    <row r="4192" spans="1:10" x14ac:dyDescent="0.3">
      <c r="A4192" t="str" cm="1">
        <f t="array" ref="A4192">IFERROR(_xlfn.XLOOKUP(1,(Hoja1!$B$5:$B$1097=B4192)*(Hoja1!$E$5:$E$1097=_xlfn.MAXIFS(Hoja1!$E$5:$E$1097,Hoja1!$B$5:$B$1097,B4192,Hoja1!$E$5:$E$1097,"&lt;="&amp;E4192)),Hoja1!$C$5:$C$1097,""),"")</f>
        <v>TMLP_953_JSA</v>
      </c>
      <c r="B4192" s="45" t="str">
        <f t="shared" si="132"/>
        <v>T-953</v>
      </c>
      <c r="C4192" s="45" t="str">
        <f t="shared" si="131"/>
        <v>JSA</v>
      </c>
      <c r="D4192" s="6" t="s">
        <v>559</v>
      </c>
      <c r="E4192" s="7" t="s">
        <v>1748</v>
      </c>
      <c r="F4192" s="8"/>
      <c r="G4192" s="9"/>
      <c r="H4192" s="9">
        <v>15</v>
      </c>
      <c r="I4192" s="47">
        <v>38000</v>
      </c>
      <c r="J4192" s="10">
        <v>8</v>
      </c>
    </row>
    <row r="4193" spans="1:10" x14ac:dyDescent="0.3">
      <c r="A4193" t="str" cm="1">
        <f t="array" ref="A4193">IFERROR(_xlfn.XLOOKUP(1,(Hoja1!$B$5:$B$1097=B4193)*(Hoja1!$E$5:$E$1097=_xlfn.MAXIFS(Hoja1!$E$5:$E$1097,Hoja1!$B$5:$B$1097,B4193,Hoja1!$E$5:$E$1097,"&lt;="&amp;E4193)),Hoja1!$C$5:$C$1097,""),"")</f>
        <v>TMLP_953_JSA</v>
      </c>
      <c r="B4193" s="45" t="str">
        <f t="shared" si="132"/>
        <v>T-953</v>
      </c>
      <c r="C4193" s="45" t="str">
        <f t="shared" si="131"/>
        <v>JSA</v>
      </c>
      <c r="D4193" s="6" t="s">
        <v>559</v>
      </c>
      <c r="E4193" s="7" t="s">
        <v>1749</v>
      </c>
      <c r="F4193" s="8"/>
      <c r="G4193" s="9"/>
      <c r="H4193" s="9">
        <v>15</v>
      </c>
      <c r="I4193" s="47">
        <v>38000</v>
      </c>
      <c r="J4193" s="10">
        <v>8</v>
      </c>
    </row>
    <row r="4194" spans="1:10" x14ac:dyDescent="0.3">
      <c r="A4194" t="str" cm="1">
        <f t="array" ref="A4194">IFERROR(_xlfn.XLOOKUP(1,(Hoja1!$B$5:$B$1097=B4194)*(Hoja1!$E$5:$E$1097=_xlfn.MAXIFS(Hoja1!$E$5:$E$1097,Hoja1!$B$5:$B$1097,B4194,Hoja1!$E$5:$E$1097,"&lt;="&amp;E4194)),Hoja1!$C$5:$C$1097,""),"")</f>
        <v>TMLP_953_JSA</v>
      </c>
      <c r="B4194" s="45" t="str">
        <f t="shared" si="132"/>
        <v>T-953</v>
      </c>
      <c r="C4194" s="45" t="str">
        <f t="shared" si="131"/>
        <v>JSA</v>
      </c>
      <c r="D4194" s="6" t="s">
        <v>559</v>
      </c>
      <c r="E4194" s="7" t="s">
        <v>1750</v>
      </c>
      <c r="F4194" s="8"/>
      <c r="G4194" s="9"/>
      <c r="H4194" s="9">
        <v>15</v>
      </c>
      <c r="I4194" s="47">
        <v>38000</v>
      </c>
      <c r="J4194" s="10">
        <v>8</v>
      </c>
    </row>
    <row r="4195" spans="1:10" x14ac:dyDescent="0.3">
      <c r="A4195" t="str" cm="1">
        <f t="array" ref="A4195">IFERROR(_xlfn.XLOOKUP(1,(Hoja1!$B$5:$B$1097=B4195)*(Hoja1!$E$5:$E$1097=_xlfn.MAXIFS(Hoja1!$E$5:$E$1097,Hoja1!$B$5:$B$1097,B4195,Hoja1!$E$5:$E$1097,"&lt;="&amp;E4195)),Hoja1!$C$5:$C$1097,""),"")</f>
        <v>TMLP_953_JSA</v>
      </c>
      <c r="B4195" s="45" t="str">
        <f t="shared" si="132"/>
        <v>T-953</v>
      </c>
      <c r="C4195" s="45" t="str">
        <f t="shared" si="131"/>
        <v>JSA</v>
      </c>
      <c r="D4195" s="6" t="s">
        <v>559</v>
      </c>
      <c r="E4195" s="7" t="s">
        <v>1751</v>
      </c>
      <c r="F4195" s="8"/>
      <c r="G4195" s="9"/>
      <c r="H4195" s="9">
        <v>15</v>
      </c>
      <c r="I4195" s="47">
        <v>38000</v>
      </c>
      <c r="J4195" s="10">
        <v>8</v>
      </c>
    </row>
    <row r="4196" spans="1:10" x14ac:dyDescent="0.3">
      <c r="A4196" t="str" cm="1">
        <f t="array" ref="A4196">IFERROR(_xlfn.XLOOKUP(1,(Hoja1!$B$5:$B$1097=B4196)*(Hoja1!$E$5:$E$1097=_xlfn.MAXIFS(Hoja1!$E$5:$E$1097,Hoja1!$B$5:$B$1097,B4196,Hoja1!$E$5:$E$1097,"&lt;="&amp;E4196)),Hoja1!$C$5:$C$1097,""),"")</f>
        <v>CONST_107_KTIA</v>
      </c>
      <c r="B4196" s="45" t="str">
        <f t="shared" si="132"/>
        <v>C-107</v>
      </c>
      <c r="C4196" s="45" t="str">
        <f t="shared" si="131"/>
        <v>KTIA</v>
      </c>
      <c r="D4196" s="6" t="s">
        <v>561</v>
      </c>
      <c r="E4196" s="7" t="s">
        <v>1752</v>
      </c>
      <c r="F4196" s="8"/>
      <c r="G4196" s="9"/>
      <c r="H4196" s="9"/>
      <c r="I4196" s="47">
        <v>50000</v>
      </c>
      <c r="J4196" s="10">
        <v>8</v>
      </c>
    </row>
    <row r="4197" spans="1:10" x14ac:dyDescent="0.3">
      <c r="A4197" t="str" cm="1">
        <f t="array" ref="A4197">IFERROR(_xlfn.XLOOKUP(1,(Hoja1!$B$5:$B$1097=B4197)*(Hoja1!$E$5:$E$1097=_xlfn.MAXIFS(Hoja1!$E$5:$E$1097,Hoja1!$B$5:$B$1097,B4197,Hoja1!$E$5:$E$1097,"&lt;="&amp;E4197)),Hoja1!$C$5:$C$1097,""),"")</f>
        <v>TMLP_925_JSA</v>
      </c>
      <c r="B4197" s="45" t="str">
        <f t="shared" si="132"/>
        <v>T-925</v>
      </c>
      <c r="C4197" s="45" t="str">
        <f t="shared" si="131"/>
        <v>JSA</v>
      </c>
      <c r="D4197" s="6" t="s">
        <v>549</v>
      </c>
      <c r="E4197" s="7" t="s">
        <v>1753</v>
      </c>
      <c r="F4197" s="8"/>
      <c r="G4197" s="9"/>
      <c r="H4197" s="9"/>
      <c r="I4197" s="47">
        <v>44000</v>
      </c>
      <c r="J4197" s="10">
        <v>8</v>
      </c>
    </row>
    <row r="4198" spans="1:10" x14ac:dyDescent="0.3">
      <c r="A4198" t="str" cm="1">
        <f t="array" ref="A4198">IFERROR(_xlfn.XLOOKUP(1,(Hoja1!$B$5:$B$1097=B4198)*(Hoja1!$E$5:$E$1097=_xlfn.MAXIFS(Hoja1!$E$5:$E$1097,Hoja1!$B$5:$B$1097,B4198,Hoja1!$E$5:$E$1097,"&lt;="&amp;E4198)),Hoja1!$C$5:$C$1097,""),"")</f>
        <v>CONST_1136_JSA</v>
      </c>
      <c r="B4198" s="45" t="str">
        <f t="shared" si="132"/>
        <v>C-1136</v>
      </c>
      <c r="C4198" s="45" t="str">
        <f t="shared" si="131"/>
        <v>JSA</v>
      </c>
      <c r="D4198" s="6" t="s">
        <v>491</v>
      </c>
      <c r="E4198" s="7" t="s">
        <v>1754</v>
      </c>
      <c r="F4198" s="8"/>
      <c r="G4198" s="9"/>
      <c r="H4198" s="9"/>
      <c r="I4198" s="47">
        <v>41000</v>
      </c>
      <c r="J4198" s="10">
        <v>8</v>
      </c>
    </row>
    <row r="4199" spans="1:10" x14ac:dyDescent="0.3">
      <c r="A4199" t="str" cm="1">
        <f t="array" ref="A4199">IFERROR(_xlfn.XLOOKUP(1,(Hoja1!$B$5:$B$1097=B4199)*(Hoja1!$E$5:$E$1097=_xlfn.MAXIFS(Hoja1!$E$5:$E$1097,Hoja1!$B$5:$B$1097,B4199,Hoja1!$E$5:$E$1097,"&lt;="&amp;E4199)),Hoja1!$C$5:$C$1097,""),"")</f>
        <v>CONST_1122_JSA</v>
      </c>
      <c r="B4199" s="45" t="str">
        <f t="shared" si="132"/>
        <v>C-1122</v>
      </c>
      <c r="C4199" s="45" t="str">
        <f t="shared" si="131"/>
        <v>JSA</v>
      </c>
      <c r="D4199" s="6" t="s">
        <v>481</v>
      </c>
      <c r="E4199" s="7" t="s">
        <v>1755</v>
      </c>
      <c r="F4199" s="8"/>
      <c r="G4199" s="9"/>
      <c r="H4199" s="9"/>
      <c r="I4199" s="47">
        <v>20000</v>
      </c>
      <c r="J4199" s="10">
        <v>7</v>
      </c>
    </row>
    <row r="4200" spans="1:10" x14ac:dyDescent="0.3">
      <c r="A4200" t="str" cm="1">
        <f t="array" ref="A4200">IFERROR(_xlfn.XLOOKUP(1,(Hoja1!$B$5:$B$1097=B4200)*(Hoja1!$E$5:$E$1097=_xlfn.MAXIFS(Hoja1!$E$5:$E$1097,Hoja1!$B$5:$B$1097,B4200,Hoja1!$E$5:$E$1097,"&lt;="&amp;E4200)),Hoja1!$C$5:$C$1097,""),"")</f>
        <v>CONST_1123_JSA</v>
      </c>
      <c r="B4200" s="45" t="str">
        <f t="shared" si="132"/>
        <v>C-1123</v>
      </c>
      <c r="C4200" s="45" t="str">
        <f t="shared" si="131"/>
        <v>JSA</v>
      </c>
      <c r="D4200" s="6" t="s">
        <v>482</v>
      </c>
      <c r="E4200" s="7" t="s">
        <v>1755</v>
      </c>
      <c r="F4200" s="8"/>
      <c r="G4200" s="9"/>
      <c r="H4200" s="9"/>
      <c r="I4200" s="47">
        <v>30000</v>
      </c>
      <c r="J4200" s="10">
        <v>8</v>
      </c>
    </row>
    <row r="4201" spans="1:10" x14ac:dyDescent="0.3">
      <c r="A4201" t="str" cm="1">
        <f t="array" ref="A4201">IFERROR(_xlfn.XLOOKUP(1,(Hoja1!$B$5:$B$1097=B4201)*(Hoja1!$E$5:$E$1097=_xlfn.MAXIFS(Hoja1!$E$5:$E$1097,Hoja1!$B$5:$B$1097,B4201,Hoja1!$E$5:$E$1097,"&lt;="&amp;E4201)),Hoja1!$C$5:$C$1097,""),"")</f>
        <v>CONST_1158D_KTIA</v>
      </c>
      <c r="B4201" s="45" t="str">
        <f t="shared" si="132"/>
        <v>C-1158D</v>
      </c>
      <c r="C4201" s="45" t="str">
        <f t="shared" si="131"/>
        <v>KTIA</v>
      </c>
      <c r="D4201" s="6" t="s">
        <v>541</v>
      </c>
      <c r="E4201" s="7" t="s">
        <v>1756</v>
      </c>
      <c r="F4201" s="8"/>
      <c r="G4201" s="9"/>
      <c r="H4201" s="9"/>
      <c r="I4201" s="47">
        <v>88000</v>
      </c>
      <c r="J4201" s="10">
        <v>7</v>
      </c>
    </row>
    <row r="4202" spans="1:10" x14ac:dyDescent="0.3">
      <c r="A4202" t="str" cm="1">
        <f t="array" ref="A4202">IFERROR(_xlfn.XLOOKUP(1,(Hoja1!$B$5:$B$1097=B4202)*(Hoja1!$E$5:$E$1097=_xlfn.MAXIFS(Hoja1!$E$5:$E$1097,Hoja1!$B$5:$B$1097,B4202,Hoja1!$E$5:$E$1097,"&lt;="&amp;E4202)),Hoja1!$C$5:$C$1097,""),"")</f>
        <v>TMLP_953_JSA</v>
      </c>
      <c r="B4202" s="45" t="str">
        <f t="shared" si="132"/>
        <v>T-953</v>
      </c>
      <c r="C4202" s="45" t="str">
        <f t="shared" si="131"/>
        <v>JSA</v>
      </c>
      <c r="D4202" s="6" t="s">
        <v>559</v>
      </c>
      <c r="E4202" s="7" t="s">
        <v>1757</v>
      </c>
      <c r="F4202" s="8"/>
      <c r="G4202" s="9"/>
      <c r="H4202" s="9"/>
      <c r="I4202" s="47">
        <v>50000</v>
      </c>
      <c r="J4202" s="10">
        <v>7</v>
      </c>
    </row>
    <row r="4203" spans="1:10" x14ac:dyDescent="0.3">
      <c r="A4203" t="str" cm="1">
        <f t="array" ref="A4203">IFERROR(_xlfn.XLOOKUP(1,(Hoja1!$B$5:$B$1097=B4203)*(Hoja1!$E$5:$E$1097=_xlfn.MAXIFS(Hoja1!$E$5:$E$1097,Hoja1!$B$5:$B$1097,B4203,Hoja1!$E$5:$E$1097,"&lt;="&amp;E4203)),Hoja1!$C$5:$C$1097,""),"")</f>
        <v>TMLP_953_JSA</v>
      </c>
      <c r="B4203" s="45" t="str">
        <f t="shared" si="132"/>
        <v>T-953</v>
      </c>
      <c r="C4203" s="45" t="str">
        <f t="shared" si="131"/>
        <v>JSA</v>
      </c>
      <c r="D4203" s="6" t="s">
        <v>559</v>
      </c>
      <c r="E4203" s="7" t="s">
        <v>1758</v>
      </c>
      <c r="F4203" s="8"/>
      <c r="G4203" s="9"/>
      <c r="H4203" s="9"/>
      <c r="I4203" s="47">
        <v>49000</v>
      </c>
      <c r="J4203" s="10">
        <v>7</v>
      </c>
    </row>
    <row r="4204" spans="1:10" x14ac:dyDescent="0.3">
      <c r="A4204" t="str" cm="1">
        <f t="array" ref="A4204">IFERROR(_xlfn.XLOOKUP(1,(Hoja1!$B$5:$B$1097=B4204)*(Hoja1!$E$5:$E$1097=_xlfn.MAXIFS(Hoja1!$E$5:$E$1097,Hoja1!$B$5:$B$1097,B4204,Hoja1!$E$5:$E$1097,"&lt;="&amp;E4204)),Hoja1!$C$5:$C$1097,""),"")</f>
        <v>TMLP_953_JSA</v>
      </c>
      <c r="B4204" s="45" t="str">
        <f t="shared" si="132"/>
        <v>T-953</v>
      </c>
      <c r="C4204" s="45" t="str">
        <f t="shared" si="131"/>
        <v>JSA</v>
      </c>
      <c r="D4204" s="6" t="s">
        <v>559</v>
      </c>
      <c r="E4204" s="7" t="s">
        <v>1759</v>
      </c>
      <c r="F4204" s="8"/>
      <c r="G4204" s="9"/>
      <c r="H4204" s="9"/>
      <c r="I4204" s="47">
        <v>49000</v>
      </c>
      <c r="J4204" s="10">
        <v>7</v>
      </c>
    </row>
    <row r="4205" spans="1:10" x14ac:dyDescent="0.3">
      <c r="A4205" t="str" cm="1">
        <f t="array" ref="A4205">IFERROR(_xlfn.XLOOKUP(1,(Hoja1!$B$5:$B$1097=B4205)*(Hoja1!$E$5:$E$1097=_xlfn.MAXIFS(Hoja1!$E$5:$E$1097,Hoja1!$B$5:$B$1097,B4205,Hoja1!$E$5:$E$1097,"&lt;="&amp;E4205)),Hoja1!$C$5:$C$1097,""),"")</f>
        <v>TMLP_953_JSA</v>
      </c>
      <c r="B4205" s="45" t="str">
        <f t="shared" si="132"/>
        <v>T-953</v>
      </c>
      <c r="C4205" s="45" t="str">
        <f t="shared" si="131"/>
        <v>JSA</v>
      </c>
      <c r="D4205" s="6" t="s">
        <v>559</v>
      </c>
      <c r="E4205" s="7" t="s">
        <v>1760</v>
      </c>
      <c r="F4205" s="8"/>
      <c r="G4205" s="9"/>
      <c r="H4205" s="9"/>
      <c r="I4205" s="47">
        <v>46000</v>
      </c>
      <c r="J4205" s="10">
        <v>7</v>
      </c>
    </row>
    <row r="4206" spans="1:10" x14ac:dyDescent="0.3">
      <c r="A4206" t="str" cm="1">
        <f t="array" ref="A4206">IFERROR(_xlfn.XLOOKUP(1,(Hoja1!$B$5:$B$1097=B4206)*(Hoja1!$E$5:$E$1097=_xlfn.MAXIFS(Hoja1!$E$5:$E$1097,Hoja1!$B$5:$B$1097,B4206,Hoja1!$E$5:$E$1097,"&lt;="&amp;E4206)),Hoja1!$C$5:$C$1097,""),"")</f>
        <v>TMLP_953_JSA</v>
      </c>
      <c r="B4206" s="45" t="str">
        <f t="shared" si="132"/>
        <v>T-953</v>
      </c>
      <c r="C4206" s="45" t="str">
        <f t="shared" si="131"/>
        <v>JSA</v>
      </c>
      <c r="D4206" s="6" t="s">
        <v>559</v>
      </c>
      <c r="E4206" s="7" t="s">
        <v>1761</v>
      </c>
      <c r="F4206" s="8"/>
      <c r="G4206" s="9"/>
      <c r="H4206" s="9"/>
      <c r="I4206" s="47">
        <v>45000</v>
      </c>
      <c r="J4206" s="10">
        <v>7</v>
      </c>
    </row>
    <row r="4207" spans="1:10" x14ac:dyDescent="0.3">
      <c r="A4207" t="str" cm="1">
        <f t="array" ref="A4207">IFERROR(_xlfn.XLOOKUP(1,(Hoja1!$B$5:$B$1097=B4207)*(Hoja1!$E$5:$E$1097=_xlfn.MAXIFS(Hoja1!$E$5:$E$1097,Hoja1!$B$5:$B$1097,B4207,Hoja1!$E$5:$E$1097,"&lt;="&amp;E4207)),Hoja1!$C$5:$C$1097,""),"")</f>
        <v>TMLP_953_JSA</v>
      </c>
      <c r="B4207" s="45" t="str">
        <f t="shared" si="132"/>
        <v>T-953</v>
      </c>
      <c r="C4207" s="45" t="str">
        <f t="shared" si="131"/>
        <v>JSA</v>
      </c>
      <c r="D4207" s="6" t="s">
        <v>559</v>
      </c>
      <c r="E4207" s="7" t="s">
        <v>1762</v>
      </c>
      <c r="F4207" s="8"/>
      <c r="G4207" s="9"/>
      <c r="H4207" s="9"/>
      <c r="I4207" s="47">
        <v>43000</v>
      </c>
      <c r="J4207" s="10">
        <v>7</v>
      </c>
    </row>
    <row r="4208" spans="1:10" x14ac:dyDescent="0.3">
      <c r="A4208" t="str" cm="1">
        <f t="array" ref="A4208">IFERROR(_xlfn.XLOOKUP(1,(Hoja1!$B$5:$B$1097=B4208)*(Hoja1!$E$5:$E$1097=_xlfn.MAXIFS(Hoja1!$E$5:$E$1097,Hoja1!$B$5:$B$1097,B4208,Hoja1!$E$5:$E$1097,"&lt;="&amp;E4208)),Hoja1!$C$5:$C$1097,""),"")</f>
        <v>TMLP_953_JSA</v>
      </c>
      <c r="B4208" s="45" t="str">
        <f t="shared" si="132"/>
        <v>T-953</v>
      </c>
      <c r="C4208" s="45" t="str">
        <f t="shared" si="131"/>
        <v>JSA</v>
      </c>
      <c r="D4208" s="6" t="s">
        <v>559</v>
      </c>
      <c r="E4208" s="7" t="s">
        <v>1763</v>
      </c>
      <c r="F4208" s="8"/>
      <c r="G4208" s="9"/>
      <c r="H4208" s="9"/>
      <c r="I4208" s="47">
        <v>43000</v>
      </c>
      <c r="J4208" s="10">
        <v>7</v>
      </c>
    </row>
    <row r="4209" spans="1:10" x14ac:dyDescent="0.3">
      <c r="A4209" t="str" cm="1">
        <f t="array" ref="A4209">IFERROR(_xlfn.XLOOKUP(1,(Hoja1!$B$5:$B$1097=B4209)*(Hoja1!$E$5:$E$1097=_xlfn.MAXIFS(Hoja1!$E$5:$E$1097,Hoja1!$B$5:$B$1097,B4209,Hoja1!$E$5:$E$1097,"&lt;="&amp;E4209)),Hoja1!$C$5:$C$1097,""),"")</f>
        <v>TMLP_953_JSA</v>
      </c>
      <c r="B4209" s="45" t="str">
        <f t="shared" si="132"/>
        <v>T-953</v>
      </c>
      <c r="C4209" s="45" t="str">
        <f t="shared" si="131"/>
        <v>JSA</v>
      </c>
      <c r="D4209" s="6" t="s">
        <v>559</v>
      </c>
      <c r="E4209" s="7" t="s">
        <v>1764</v>
      </c>
      <c r="F4209" s="8"/>
      <c r="G4209" s="9"/>
      <c r="H4209" s="9"/>
      <c r="I4209" s="47">
        <v>45000</v>
      </c>
      <c r="J4209" s="10">
        <v>7</v>
      </c>
    </row>
    <row r="4210" spans="1:10" x14ac:dyDescent="0.3">
      <c r="A4210" t="str" cm="1">
        <f t="array" ref="A4210">IFERROR(_xlfn.XLOOKUP(1,(Hoja1!$B$5:$B$1097=B4210)*(Hoja1!$E$5:$E$1097=_xlfn.MAXIFS(Hoja1!$E$5:$E$1097,Hoja1!$B$5:$B$1097,B4210,Hoja1!$E$5:$E$1097,"&lt;="&amp;E4210)),Hoja1!$C$5:$C$1097,""),"")</f>
        <v>TMLP_953_JSA</v>
      </c>
      <c r="B4210" s="45" t="str">
        <f t="shared" si="132"/>
        <v>T-953</v>
      </c>
      <c r="C4210" s="45" t="str">
        <f t="shared" si="131"/>
        <v>JSA</v>
      </c>
      <c r="D4210" s="6" t="s">
        <v>559</v>
      </c>
      <c r="E4210" s="7" t="s">
        <v>1765</v>
      </c>
      <c r="F4210" s="8"/>
      <c r="G4210" s="9"/>
      <c r="H4210" s="9"/>
      <c r="I4210" s="47">
        <v>46000</v>
      </c>
      <c r="J4210" s="10">
        <v>7</v>
      </c>
    </row>
    <row r="4211" spans="1:10" x14ac:dyDescent="0.3">
      <c r="A4211" t="str" cm="1">
        <f t="array" ref="A4211">IFERROR(_xlfn.XLOOKUP(1,(Hoja1!$B$5:$B$1097=B4211)*(Hoja1!$E$5:$E$1097=_xlfn.MAXIFS(Hoja1!$E$5:$E$1097,Hoja1!$B$5:$B$1097,B4211,Hoja1!$E$5:$E$1097,"&lt;="&amp;E4211)),Hoja1!$C$5:$C$1097,""),"")</f>
        <v>TMLP_64_JSA</v>
      </c>
      <c r="B4211" s="45" t="str">
        <f t="shared" si="132"/>
        <v>T-64</v>
      </c>
      <c r="C4211" s="45" t="str">
        <f t="shared" si="131"/>
        <v>JSA</v>
      </c>
      <c r="D4211" s="6" t="s">
        <v>562</v>
      </c>
      <c r="E4211" s="7" t="s">
        <v>1766</v>
      </c>
      <c r="F4211" s="8"/>
      <c r="G4211" s="9"/>
      <c r="H4211" s="9"/>
      <c r="I4211" s="47"/>
      <c r="J4211" s="10"/>
    </row>
    <row r="4212" spans="1:10" x14ac:dyDescent="0.3">
      <c r="A4212" t="str" cm="1">
        <f t="array" ref="A4212">IFERROR(_xlfn.XLOOKUP(1,(Hoja1!$B$5:$B$1097=B4212)*(Hoja1!$E$5:$E$1097=_xlfn.MAXIFS(Hoja1!$E$5:$E$1097,Hoja1!$B$5:$B$1097,B4212,Hoja1!$E$5:$E$1097,"&lt;="&amp;E4212)),Hoja1!$C$5:$C$1097,""),"")</f>
        <v>CONST_1158D_KTIA</v>
      </c>
      <c r="B4212" s="45" t="str">
        <f t="shared" si="132"/>
        <v>C-1158D</v>
      </c>
      <c r="C4212" s="45" t="str">
        <f t="shared" si="131"/>
        <v>KTIA</v>
      </c>
      <c r="D4212" s="6" t="s">
        <v>541</v>
      </c>
      <c r="E4212" s="7" t="s">
        <v>1766</v>
      </c>
      <c r="F4212" s="8"/>
      <c r="G4212" s="9"/>
      <c r="H4212" s="9"/>
      <c r="I4212" s="47">
        <v>69000</v>
      </c>
      <c r="J4212" s="10">
        <v>7</v>
      </c>
    </row>
    <row r="4213" spans="1:10" x14ac:dyDescent="0.3">
      <c r="A4213" t="str" cm="1">
        <f t="array" ref="A4213">IFERROR(_xlfn.XLOOKUP(1,(Hoja1!$B$5:$B$1097=B4213)*(Hoja1!$E$5:$E$1097=_xlfn.MAXIFS(Hoja1!$E$5:$E$1097,Hoja1!$B$5:$B$1097,B4213,Hoja1!$E$5:$E$1097,"&lt;="&amp;E4213)),Hoja1!$C$5:$C$1097,""),"")</f>
        <v>TMLP_9_KTS</v>
      </c>
      <c r="B4213" s="45" t="str">
        <f t="shared" si="132"/>
        <v>T-9</v>
      </c>
      <c r="C4213" s="45" t="str">
        <f t="shared" si="131"/>
        <v>KTS</v>
      </c>
      <c r="D4213" s="6" t="s">
        <v>563</v>
      </c>
      <c r="E4213" s="7" t="s">
        <v>1767</v>
      </c>
      <c r="F4213" s="8"/>
      <c r="G4213" s="9"/>
      <c r="H4213" s="9"/>
      <c r="I4213" s="47">
        <v>25000</v>
      </c>
      <c r="J4213" s="10">
        <v>8</v>
      </c>
    </row>
    <row r="4214" spans="1:10" x14ac:dyDescent="0.3">
      <c r="A4214" t="str" cm="1">
        <f t="array" ref="A4214">IFERROR(_xlfn.XLOOKUP(1,(Hoja1!$B$5:$B$1097=B4214)*(Hoja1!$E$5:$E$1097=_xlfn.MAXIFS(Hoja1!$E$5:$E$1097,Hoja1!$B$5:$B$1097,B4214,Hoja1!$E$5:$E$1097,"&lt;="&amp;E4214)),Hoja1!$C$5:$C$1097,""),"")</f>
        <v>CONST_1158D_KTIA</v>
      </c>
      <c r="B4214" s="45" t="str">
        <f t="shared" si="132"/>
        <v>C-1158D</v>
      </c>
      <c r="C4214" s="45" t="str">
        <f t="shared" si="131"/>
        <v>KTIA</v>
      </c>
      <c r="D4214" s="6" t="s">
        <v>541</v>
      </c>
      <c r="E4214" s="7" t="s">
        <v>1768</v>
      </c>
      <c r="F4214" s="8"/>
      <c r="G4214" s="9"/>
      <c r="H4214" s="9"/>
      <c r="I4214" s="47">
        <v>60000</v>
      </c>
      <c r="J4214" s="10">
        <v>7</v>
      </c>
    </row>
    <row r="4215" spans="1:10" x14ac:dyDescent="0.3">
      <c r="A4215" t="str" cm="1">
        <f t="array" ref="A4215">IFERROR(_xlfn.XLOOKUP(1,(Hoja1!$B$5:$B$1097=B4215)*(Hoja1!$E$5:$E$1097=_xlfn.MAXIFS(Hoja1!$E$5:$E$1097,Hoja1!$B$5:$B$1097,B4215,Hoja1!$E$5:$E$1097,"&lt;="&amp;E4215)),Hoja1!$C$5:$C$1097,""),"")</f>
        <v>TMLP_902_KTIA</v>
      </c>
      <c r="B4215" s="45" t="str">
        <f t="shared" si="132"/>
        <v>T-902</v>
      </c>
      <c r="C4215" s="45" t="str">
        <f t="shared" si="131"/>
        <v>KTIA</v>
      </c>
      <c r="D4215" s="6" t="s">
        <v>512</v>
      </c>
      <c r="E4215" s="7" t="s">
        <v>1769</v>
      </c>
      <c r="F4215" s="8"/>
      <c r="G4215" s="9"/>
      <c r="H4215" s="9"/>
      <c r="I4215" s="47">
        <v>87000</v>
      </c>
      <c r="J4215" s="10">
        <v>7</v>
      </c>
    </row>
    <row r="4216" spans="1:10" x14ac:dyDescent="0.3">
      <c r="A4216" t="str" cm="1">
        <f t="array" ref="A4216">IFERROR(_xlfn.XLOOKUP(1,(Hoja1!$B$5:$B$1097=B4216)*(Hoja1!$E$5:$E$1097=_xlfn.MAXIFS(Hoja1!$E$5:$E$1097,Hoja1!$B$5:$B$1097,B4216,Hoja1!$E$5:$E$1097,"&lt;="&amp;E4216)),Hoja1!$C$5:$C$1097,""),"")</f>
        <v>TMLP_903_KTIA</v>
      </c>
      <c r="B4216" s="45" t="str">
        <f t="shared" si="132"/>
        <v>T-903</v>
      </c>
      <c r="C4216" s="45" t="str">
        <f t="shared" si="131"/>
        <v>KTIA</v>
      </c>
      <c r="D4216" s="6" t="s">
        <v>506</v>
      </c>
      <c r="E4216" s="7" t="s">
        <v>1770</v>
      </c>
      <c r="F4216" s="8"/>
      <c r="G4216" s="9"/>
      <c r="H4216" s="9"/>
      <c r="I4216" s="47">
        <v>27000</v>
      </c>
      <c r="J4216" s="10">
        <v>7</v>
      </c>
    </row>
    <row r="4217" spans="1:10" x14ac:dyDescent="0.3">
      <c r="A4217" t="str" cm="1">
        <f t="array" ref="A4217">IFERROR(_xlfn.XLOOKUP(1,(Hoja1!$B$5:$B$1097=B4217)*(Hoja1!$E$5:$E$1097=_xlfn.MAXIFS(Hoja1!$E$5:$E$1097,Hoja1!$B$5:$B$1097,B4217,Hoja1!$E$5:$E$1097,"&lt;="&amp;E4217)),Hoja1!$C$5:$C$1097,""),"")</f>
        <v>TMLP_953_JSA</v>
      </c>
      <c r="B4217" s="45" t="str">
        <f t="shared" si="132"/>
        <v>T-953</v>
      </c>
      <c r="C4217" s="45" t="str">
        <f t="shared" si="131"/>
        <v>JSA</v>
      </c>
      <c r="D4217" s="6" t="s">
        <v>559</v>
      </c>
      <c r="E4217" s="7" t="s">
        <v>1771</v>
      </c>
      <c r="F4217" s="8"/>
      <c r="G4217" s="9"/>
      <c r="H4217" s="9"/>
      <c r="I4217" s="47">
        <v>42000</v>
      </c>
      <c r="J4217" s="10">
        <v>8</v>
      </c>
    </row>
    <row r="4218" spans="1:10" x14ac:dyDescent="0.3">
      <c r="A4218" t="str" cm="1">
        <f t="array" ref="A4218">IFERROR(_xlfn.XLOOKUP(1,(Hoja1!$B$5:$B$1097=B4218)*(Hoja1!$E$5:$E$1097=_xlfn.MAXIFS(Hoja1!$E$5:$E$1097,Hoja1!$B$5:$B$1097,B4218,Hoja1!$E$5:$E$1097,"&lt;="&amp;E4218)),Hoja1!$C$5:$C$1097,""),"")</f>
        <v>TMLP_953_JSA</v>
      </c>
      <c r="B4218" s="45" t="str">
        <f t="shared" si="132"/>
        <v>T-953</v>
      </c>
      <c r="C4218" s="45" t="str">
        <f t="shared" si="131"/>
        <v>JSA</v>
      </c>
      <c r="D4218" s="6" t="s">
        <v>559</v>
      </c>
      <c r="E4218" s="7" t="s">
        <v>1772</v>
      </c>
      <c r="F4218" s="8"/>
      <c r="G4218" s="9"/>
      <c r="H4218" s="9"/>
      <c r="I4218" s="47">
        <v>42000</v>
      </c>
      <c r="J4218" s="10">
        <v>8</v>
      </c>
    </row>
    <row r="4219" spans="1:10" x14ac:dyDescent="0.3">
      <c r="A4219" t="str" cm="1">
        <f t="array" ref="A4219">IFERROR(_xlfn.XLOOKUP(1,(Hoja1!$B$5:$B$1097=B4219)*(Hoja1!$E$5:$E$1097=_xlfn.MAXIFS(Hoja1!$E$5:$E$1097,Hoja1!$B$5:$B$1097,B4219,Hoja1!$E$5:$E$1097,"&lt;="&amp;E4219)),Hoja1!$C$5:$C$1097,""),"")</f>
        <v>TMLP_953_JSA</v>
      </c>
      <c r="B4219" s="45" t="str">
        <f t="shared" si="132"/>
        <v>T-953</v>
      </c>
      <c r="C4219" s="45" t="str">
        <f t="shared" si="131"/>
        <v>JSA</v>
      </c>
      <c r="D4219" s="6" t="s">
        <v>559</v>
      </c>
      <c r="E4219" s="7" t="s">
        <v>1773</v>
      </c>
      <c r="F4219" s="8"/>
      <c r="G4219" s="9"/>
      <c r="H4219" s="9"/>
      <c r="I4219" s="47">
        <v>43000</v>
      </c>
      <c r="J4219" s="10">
        <v>8</v>
      </c>
    </row>
    <row r="4220" spans="1:10" x14ac:dyDescent="0.3">
      <c r="A4220" t="str" cm="1">
        <f t="array" ref="A4220">IFERROR(_xlfn.XLOOKUP(1,(Hoja1!$B$5:$B$1097=B4220)*(Hoja1!$E$5:$E$1097=_xlfn.MAXIFS(Hoja1!$E$5:$E$1097,Hoja1!$B$5:$B$1097,B4220,Hoja1!$E$5:$E$1097,"&lt;="&amp;E4220)),Hoja1!$C$5:$C$1097,""),"")</f>
        <v>TMLP_953_JSA</v>
      </c>
      <c r="B4220" s="45" t="str">
        <f t="shared" si="132"/>
        <v>T-953</v>
      </c>
      <c r="C4220" s="45" t="str">
        <f t="shared" si="131"/>
        <v>JSA</v>
      </c>
      <c r="D4220" s="6" t="s">
        <v>559</v>
      </c>
      <c r="E4220" s="7" t="s">
        <v>1774</v>
      </c>
      <c r="F4220" s="8"/>
      <c r="G4220" s="9"/>
      <c r="H4220" s="9"/>
      <c r="I4220" s="47">
        <v>42000</v>
      </c>
      <c r="J4220" s="10">
        <v>8</v>
      </c>
    </row>
    <row r="4221" spans="1:10" x14ac:dyDescent="0.3">
      <c r="A4221" t="str" cm="1">
        <f t="array" ref="A4221">IFERROR(_xlfn.XLOOKUP(1,(Hoja1!$B$5:$B$1097=B4221)*(Hoja1!$E$5:$E$1097=_xlfn.MAXIFS(Hoja1!$E$5:$E$1097,Hoja1!$B$5:$B$1097,B4221,Hoja1!$E$5:$E$1097,"&lt;="&amp;E4221)),Hoja1!$C$5:$C$1097,""),"")</f>
        <v>TMLP_953_JSA</v>
      </c>
      <c r="B4221" s="45" t="str">
        <f t="shared" si="132"/>
        <v>T-953</v>
      </c>
      <c r="C4221" s="45" t="str">
        <f t="shared" si="131"/>
        <v>JSA</v>
      </c>
      <c r="D4221" s="6" t="s">
        <v>559</v>
      </c>
      <c r="E4221" s="7" t="s">
        <v>1775</v>
      </c>
      <c r="F4221" s="8"/>
      <c r="G4221" s="9"/>
      <c r="H4221" s="9"/>
      <c r="I4221" s="47">
        <v>40000</v>
      </c>
      <c r="J4221" s="10">
        <v>8</v>
      </c>
    </row>
    <row r="4222" spans="1:10" x14ac:dyDescent="0.3">
      <c r="A4222" t="str" cm="1">
        <f t="array" ref="A4222">IFERROR(_xlfn.XLOOKUP(1,(Hoja1!$B$5:$B$1097=B4222)*(Hoja1!$E$5:$E$1097=_xlfn.MAXIFS(Hoja1!$E$5:$E$1097,Hoja1!$B$5:$B$1097,B4222,Hoja1!$E$5:$E$1097,"&lt;="&amp;E4222)),Hoja1!$C$5:$C$1097,""),"")</f>
        <v>TMLP_902_KTIA</v>
      </c>
      <c r="B4222" s="45" t="str">
        <f t="shared" si="132"/>
        <v>T-902</v>
      </c>
      <c r="C4222" s="45" t="str">
        <f t="shared" si="131"/>
        <v>KTIA</v>
      </c>
      <c r="D4222" s="6" t="s">
        <v>512</v>
      </c>
      <c r="E4222" s="7" t="s">
        <v>1776</v>
      </c>
      <c r="F4222" s="8"/>
      <c r="G4222" s="9"/>
      <c r="H4222" s="9"/>
      <c r="I4222" s="47">
        <v>87000</v>
      </c>
      <c r="J4222" s="10">
        <v>7</v>
      </c>
    </row>
    <row r="4223" spans="1:10" x14ac:dyDescent="0.3">
      <c r="A4223" t="str" cm="1">
        <f t="array" ref="A4223">IFERROR(_xlfn.XLOOKUP(1,(Hoja1!$B$5:$B$1097=B4223)*(Hoja1!$E$5:$E$1097=_xlfn.MAXIFS(Hoja1!$E$5:$E$1097,Hoja1!$B$5:$B$1097,B4223,Hoja1!$E$5:$E$1097,"&lt;="&amp;E4223)),Hoja1!$C$5:$C$1097,""),"")</f>
        <v>TMLP_902D_KTS</v>
      </c>
      <c r="B4223" s="45" t="str">
        <f t="shared" si="132"/>
        <v>T-902D</v>
      </c>
      <c r="C4223" s="45" t="str">
        <f t="shared" si="131"/>
        <v>KTS</v>
      </c>
      <c r="D4223" s="6" t="s">
        <v>509</v>
      </c>
      <c r="E4223" s="7" t="s">
        <v>1773</v>
      </c>
      <c r="F4223" s="8"/>
      <c r="G4223" s="9"/>
      <c r="H4223" s="9"/>
      <c r="I4223" s="47"/>
      <c r="J4223" s="10"/>
    </row>
    <row r="4224" spans="1:10" x14ac:dyDescent="0.3">
      <c r="A4224" t="str" cm="1">
        <f t="array" ref="A4224">IFERROR(_xlfn.XLOOKUP(1,(Hoja1!$B$5:$B$1097=B4224)*(Hoja1!$E$5:$E$1097=_xlfn.MAXIFS(Hoja1!$E$5:$E$1097,Hoja1!$B$5:$B$1097,B4224,Hoja1!$E$5:$E$1097,"&lt;="&amp;E4224)),Hoja1!$C$5:$C$1097,""),"")</f>
        <v>TMLP_903_KTIA</v>
      </c>
      <c r="B4224" s="45" t="str">
        <f t="shared" si="132"/>
        <v>T-903</v>
      </c>
      <c r="C4224" s="45" t="str">
        <f t="shared" si="131"/>
        <v>KTIA</v>
      </c>
      <c r="D4224" s="6" t="s">
        <v>506</v>
      </c>
      <c r="E4224" s="7" t="s">
        <v>1773</v>
      </c>
      <c r="F4224" s="8"/>
      <c r="G4224" s="9"/>
      <c r="H4224" s="9"/>
      <c r="I4224" s="47">
        <v>90000</v>
      </c>
      <c r="J4224" s="10">
        <v>7</v>
      </c>
    </row>
    <row r="4225" spans="1:10" x14ac:dyDescent="0.3">
      <c r="A4225" t="str" cm="1">
        <f t="array" ref="A4225">IFERROR(_xlfn.XLOOKUP(1,(Hoja1!$B$5:$B$1097=B4225)*(Hoja1!$E$5:$E$1097=_xlfn.MAXIFS(Hoja1!$E$5:$E$1097,Hoja1!$B$5:$B$1097,B4225,Hoja1!$E$5:$E$1097,"&lt;="&amp;E4225)),Hoja1!$C$5:$C$1097,""),"")</f>
        <v>TMLP_9_KTS</v>
      </c>
      <c r="B4225" s="45" t="str">
        <f t="shared" si="132"/>
        <v>T-9</v>
      </c>
      <c r="C4225" s="45" t="str">
        <f t="shared" si="131"/>
        <v>KTS</v>
      </c>
      <c r="D4225" s="6" t="s">
        <v>563</v>
      </c>
      <c r="E4225" s="7" t="s">
        <v>1773</v>
      </c>
      <c r="F4225" s="8"/>
      <c r="G4225" s="9"/>
      <c r="H4225" s="9"/>
      <c r="I4225" s="47">
        <v>23000</v>
      </c>
      <c r="J4225" s="10">
        <v>8</v>
      </c>
    </row>
    <row r="4226" spans="1:10" x14ac:dyDescent="0.3">
      <c r="A4226" t="str" cm="1">
        <f t="array" ref="A4226">IFERROR(_xlfn.XLOOKUP(1,(Hoja1!$B$5:$B$1097=B4226)*(Hoja1!$E$5:$E$1097=_xlfn.MAXIFS(Hoja1!$E$5:$E$1097,Hoja1!$B$5:$B$1097,B4226,Hoja1!$E$5:$E$1097,"&lt;="&amp;E4226)),Hoja1!$C$5:$C$1097,""),"")</f>
        <v>CONST_1122_JSA</v>
      </c>
      <c r="B4226" s="45" t="str">
        <f t="shared" si="132"/>
        <v>C-1122</v>
      </c>
      <c r="C4226" s="45" t="str">
        <f t="shared" si="131"/>
        <v>JSA</v>
      </c>
      <c r="D4226" s="6" t="s">
        <v>481</v>
      </c>
      <c r="E4226" s="7" t="s">
        <v>1777</v>
      </c>
      <c r="F4226" s="8"/>
      <c r="G4226" s="9"/>
      <c r="H4226" s="9"/>
      <c r="I4226" s="47">
        <v>19000</v>
      </c>
      <c r="J4226" s="10">
        <v>8</v>
      </c>
    </row>
    <row r="4227" spans="1:10" x14ac:dyDescent="0.3">
      <c r="A4227" t="str" cm="1">
        <f t="array" ref="A4227">IFERROR(_xlfn.XLOOKUP(1,(Hoja1!$B$5:$B$1097=B4227)*(Hoja1!$E$5:$E$1097=_xlfn.MAXIFS(Hoja1!$E$5:$E$1097,Hoja1!$B$5:$B$1097,B4227,Hoja1!$E$5:$E$1097,"&lt;="&amp;E4227)),Hoja1!$C$5:$C$1097,""),"")</f>
        <v>CONST_1111_JSA</v>
      </c>
      <c r="B4227" s="45" t="str">
        <f t="shared" si="132"/>
        <v>C-1111</v>
      </c>
      <c r="C4227" s="45" t="str">
        <f t="shared" ref="C4227:C4290" si="133">IFERROR(MID(A4227,FIND("_",A4227,FIND("_",A4227)+1)+1,LEN(A4227)),"")</f>
        <v>JSA</v>
      </c>
      <c r="D4227" s="6" t="s">
        <v>479</v>
      </c>
      <c r="E4227" s="7" t="s">
        <v>1778</v>
      </c>
      <c r="F4227" s="8"/>
      <c r="G4227" s="9"/>
      <c r="H4227" s="9"/>
      <c r="I4227" s="47">
        <v>33000</v>
      </c>
      <c r="J4227" s="10">
        <v>8</v>
      </c>
    </row>
    <row r="4228" spans="1:10" x14ac:dyDescent="0.3">
      <c r="A4228" t="str" cm="1">
        <f t="array" ref="A4228">IFERROR(_xlfn.XLOOKUP(1,(Hoja1!$B$5:$B$1097=B4228)*(Hoja1!$E$5:$E$1097=_xlfn.MAXIFS(Hoja1!$E$5:$E$1097,Hoja1!$B$5:$B$1097,B4228,Hoja1!$E$5:$E$1097,"&lt;="&amp;E4228)),Hoja1!$C$5:$C$1097,""),"")</f>
        <v>TMLP_925_JSA</v>
      </c>
      <c r="B4228" s="45" t="str">
        <f t="shared" si="132"/>
        <v>T-925</v>
      </c>
      <c r="C4228" s="45" t="str">
        <f t="shared" si="133"/>
        <v>JSA</v>
      </c>
      <c r="D4228" s="6" t="s">
        <v>549</v>
      </c>
      <c r="E4228" s="7" t="s">
        <v>1779</v>
      </c>
      <c r="F4228" s="8"/>
      <c r="G4228" s="9"/>
      <c r="H4228" s="9"/>
      <c r="I4228" s="47">
        <v>20000</v>
      </c>
      <c r="J4228" s="10">
        <v>8</v>
      </c>
    </row>
    <row r="4229" spans="1:10" x14ac:dyDescent="0.3">
      <c r="A4229" t="str" cm="1">
        <f t="array" ref="A4229">IFERROR(_xlfn.XLOOKUP(1,(Hoja1!$B$5:$B$1097=B4229)*(Hoja1!$E$5:$E$1097=_xlfn.MAXIFS(Hoja1!$E$5:$E$1097,Hoja1!$B$5:$B$1097,B4229,Hoja1!$E$5:$E$1097,"&lt;="&amp;E4229)),Hoja1!$C$5:$C$1097,""),"")</f>
        <v>TMLP_953_JSA</v>
      </c>
      <c r="B4229" s="45" t="str">
        <f t="shared" si="132"/>
        <v>T-953</v>
      </c>
      <c r="C4229" s="45" t="str">
        <f t="shared" si="133"/>
        <v>JSA</v>
      </c>
      <c r="D4229" s="6" t="s">
        <v>559</v>
      </c>
      <c r="E4229" s="7" t="s">
        <v>1780</v>
      </c>
      <c r="F4229" s="8"/>
      <c r="G4229" s="9"/>
      <c r="H4229" s="9"/>
      <c r="I4229" s="47">
        <v>43000</v>
      </c>
      <c r="J4229" s="10">
        <v>8</v>
      </c>
    </row>
    <row r="4230" spans="1:10" x14ac:dyDescent="0.3">
      <c r="A4230" t="str" cm="1">
        <f t="array" ref="A4230">IFERROR(_xlfn.XLOOKUP(1,(Hoja1!$B$5:$B$1097=B4230)*(Hoja1!$E$5:$E$1097=_xlfn.MAXIFS(Hoja1!$E$5:$E$1097,Hoja1!$B$5:$B$1097,B4230,Hoja1!$E$5:$E$1097,"&lt;="&amp;E4230)),Hoja1!$C$5:$C$1097,""),"")</f>
        <v>TMLP_953_JSA</v>
      </c>
      <c r="B4230" s="45" t="str">
        <f t="shared" si="132"/>
        <v>T-953</v>
      </c>
      <c r="C4230" s="45" t="str">
        <f t="shared" si="133"/>
        <v>JSA</v>
      </c>
      <c r="D4230" s="6" t="s">
        <v>559</v>
      </c>
      <c r="E4230" s="7" t="s">
        <v>1781</v>
      </c>
      <c r="F4230" s="8"/>
      <c r="G4230" s="9"/>
      <c r="H4230" s="9"/>
      <c r="I4230" s="47">
        <v>42000</v>
      </c>
      <c r="J4230" s="10">
        <v>8</v>
      </c>
    </row>
    <row r="4231" spans="1:10" x14ac:dyDescent="0.3">
      <c r="A4231" t="str" cm="1">
        <f t="array" ref="A4231">IFERROR(_xlfn.XLOOKUP(1,(Hoja1!$B$5:$B$1097=B4231)*(Hoja1!$E$5:$E$1097=_xlfn.MAXIFS(Hoja1!$E$5:$E$1097,Hoja1!$B$5:$B$1097,B4231,Hoja1!$E$5:$E$1097,"&lt;="&amp;E4231)),Hoja1!$C$5:$C$1097,""),"")</f>
        <v>TMLP_953_JSA</v>
      </c>
      <c r="B4231" s="45" t="str">
        <f t="shared" si="132"/>
        <v>T-953</v>
      </c>
      <c r="C4231" s="45" t="str">
        <f t="shared" si="133"/>
        <v>JSA</v>
      </c>
      <c r="D4231" s="6" t="s">
        <v>559</v>
      </c>
      <c r="E4231" s="7" t="s">
        <v>1782</v>
      </c>
      <c r="F4231" s="8"/>
      <c r="G4231" s="9"/>
      <c r="H4231" s="9"/>
      <c r="I4231" s="47">
        <v>42000</v>
      </c>
      <c r="J4231" s="10">
        <v>8</v>
      </c>
    </row>
    <row r="4232" spans="1:10" x14ac:dyDescent="0.3">
      <c r="A4232" t="str" cm="1">
        <f t="array" ref="A4232">IFERROR(_xlfn.XLOOKUP(1,(Hoja1!$B$5:$B$1097=B4232)*(Hoja1!$E$5:$E$1097=_xlfn.MAXIFS(Hoja1!$E$5:$E$1097,Hoja1!$B$5:$B$1097,B4232,Hoja1!$E$5:$E$1097,"&lt;="&amp;E4232)),Hoja1!$C$5:$C$1097,""),"")</f>
        <v>TMLP_953_JSA</v>
      </c>
      <c r="B4232" s="45" t="str">
        <f t="shared" si="132"/>
        <v>T-953</v>
      </c>
      <c r="C4232" s="45" t="str">
        <f t="shared" si="133"/>
        <v>JSA</v>
      </c>
      <c r="D4232" s="6" t="s">
        <v>559</v>
      </c>
      <c r="E4232" s="7" t="s">
        <v>1783</v>
      </c>
      <c r="F4232" s="8"/>
      <c r="G4232" s="9"/>
      <c r="H4232" s="9"/>
      <c r="I4232" s="47">
        <v>42000</v>
      </c>
      <c r="J4232" s="10">
        <v>8</v>
      </c>
    </row>
    <row r="4233" spans="1:10" x14ac:dyDescent="0.3">
      <c r="A4233" t="str" cm="1">
        <f t="array" ref="A4233">IFERROR(_xlfn.XLOOKUP(1,(Hoja1!$B$5:$B$1097=B4233)*(Hoja1!$E$5:$E$1097=_xlfn.MAXIFS(Hoja1!$E$5:$E$1097,Hoja1!$B$5:$B$1097,B4233,Hoja1!$E$5:$E$1097,"&lt;="&amp;E4233)),Hoja1!$C$5:$C$1097,""),"")</f>
        <v>TMLP_953_JSA</v>
      </c>
      <c r="B4233" s="45" t="str">
        <f t="shared" si="132"/>
        <v>T-953</v>
      </c>
      <c r="C4233" s="45" t="str">
        <f t="shared" si="133"/>
        <v>JSA</v>
      </c>
      <c r="D4233" s="6" t="s">
        <v>559</v>
      </c>
      <c r="E4233" s="7" t="s">
        <v>1784</v>
      </c>
      <c r="F4233" s="8"/>
      <c r="G4233" s="9"/>
      <c r="H4233" s="9"/>
      <c r="I4233" s="47">
        <v>43000</v>
      </c>
      <c r="J4233" s="10">
        <v>8</v>
      </c>
    </row>
    <row r="4234" spans="1:10" x14ac:dyDescent="0.3">
      <c r="A4234" t="str" cm="1">
        <f t="array" ref="A4234">IFERROR(_xlfn.XLOOKUP(1,(Hoja1!$B$5:$B$1097=B4234)*(Hoja1!$E$5:$E$1097=_xlfn.MAXIFS(Hoja1!$E$5:$E$1097,Hoja1!$B$5:$B$1097,B4234,Hoja1!$E$5:$E$1097,"&lt;="&amp;E4234)),Hoja1!$C$5:$C$1097,""),"")</f>
        <v>TMLP_958_KTIA</v>
      </c>
      <c r="B4234" s="45" t="str">
        <f t="shared" si="132"/>
        <v>T-958</v>
      </c>
      <c r="C4234" s="45" t="str">
        <f t="shared" si="133"/>
        <v>KTIA</v>
      </c>
      <c r="D4234" s="6" t="s">
        <v>476</v>
      </c>
      <c r="E4234" s="7" t="s">
        <v>1785</v>
      </c>
      <c r="F4234" s="8"/>
      <c r="G4234" s="9"/>
      <c r="H4234" s="9"/>
      <c r="I4234" s="47">
        <v>30000</v>
      </c>
      <c r="J4234" s="10">
        <v>8</v>
      </c>
    </row>
    <row r="4235" spans="1:10" x14ac:dyDescent="0.3">
      <c r="A4235" t="str" cm="1">
        <f t="array" ref="A4235">IFERROR(_xlfn.XLOOKUP(1,(Hoja1!$B$5:$B$1097=B4235)*(Hoja1!$E$5:$E$1097=_xlfn.MAXIFS(Hoja1!$E$5:$E$1097,Hoja1!$B$5:$B$1097,B4235,Hoja1!$E$5:$E$1097,"&lt;="&amp;E4235)),Hoja1!$C$5:$C$1097,""),"")</f>
        <v>TMLP_957_JSA</v>
      </c>
      <c r="B4235" s="45" t="str">
        <f t="shared" si="132"/>
        <v>T-957</v>
      </c>
      <c r="C4235" s="45" t="str">
        <f t="shared" si="133"/>
        <v>JSA</v>
      </c>
      <c r="D4235" s="6" t="s">
        <v>504</v>
      </c>
      <c r="E4235" s="7" t="s">
        <v>1782</v>
      </c>
      <c r="F4235" s="8"/>
      <c r="G4235" s="9"/>
      <c r="H4235" s="9"/>
      <c r="I4235" s="47">
        <v>32000</v>
      </c>
      <c r="J4235" s="10">
        <v>8</v>
      </c>
    </row>
    <row r="4236" spans="1:10" x14ac:dyDescent="0.3">
      <c r="A4236" t="str" cm="1">
        <f t="array" ref="A4236">IFERROR(_xlfn.XLOOKUP(1,(Hoja1!$B$5:$B$1097=B4236)*(Hoja1!$E$5:$E$1097=_xlfn.MAXIFS(Hoja1!$E$5:$E$1097,Hoja1!$B$5:$B$1097,B4236,Hoja1!$E$5:$E$1097,"&lt;="&amp;E4236)),Hoja1!$C$5:$C$1097,""),"")</f>
        <v>CONST_1185_JSA</v>
      </c>
      <c r="B4236" s="45" t="str">
        <f t="shared" si="132"/>
        <v>C-1185</v>
      </c>
      <c r="C4236" s="45" t="str">
        <f t="shared" si="133"/>
        <v>JSA</v>
      </c>
      <c r="D4236" s="6" t="s">
        <v>484</v>
      </c>
      <c r="E4236" s="7" t="s">
        <v>1786</v>
      </c>
      <c r="F4236" s="8"/>
      <c r="G4236" s="9"/>
      <c r="H4236" s="9"/>
      <c r="I4236" s="47">
        <v>30000</v>
      </c>
      <c r="J4236" s="10">
        <v>8</v>
      </c>
    </row>
    <row r="4237" spans="1:10" x14ac:dyDescent="0.3">
      <c r="A4237" t="str" cm="1">
        <f t="array" ref="A4237">IFERROR(_xlfn.XLOOKUP(1,(Hoja1!$B$5:$B$1097=B4237)*(Hoja1!$E$5:$E$1097=_xlfn.MAXIFS(Hoja1!$E$5:$E$1097,Hoja1!$B$5:$B$1097,B4237,Hoja1!$E$5:$E$1097,"&lt;="&amp;E4237)),Hoja1!$C$5:$C$1097,""),"")</f>
        <v>CONST_1184_KTIA</v>
      </c>
      <c r="B4237" s="45" t="str">
        <f t="shared" si="132"/>
        <v>C-1184</v>
      </c>
      <c r="C4237" s="45" t="str">
        <f t="shared" si="133"/>
        <v>KTIA</v>
      </c>
      <c r="D4237" s="6" t="s">
        <v>483</v>
      </c>
      <c r="E4237" s="7" t="s">
        <v>1787</v>
      </c>
      <c r="F4237" s="8"/>
      <c r="G4237" s="9"/>
      <c r="H4237" s="9"/>
      <c r="I4237" s="47">
        <v>56000</v>
      </c>
      <c r="J4237" s="10">
        <v>8</v>
      </c>
    </row>
    <row r="4238" spans="1:10" x14ac:dyDescent="0.3">
      <c r="A4238" t="str" cm="1">
        <f t="array" ref="A4238">IFERROR(_xlfn.XLOOKUP(1,(Hoja1!$B$5:$B$1097=B4238)*(Hoja1!$E$5:$E$1097=_xlfn.MAXIFS(Hoja1!$E$5:$E$1097,Hoja1!$B$5:$B$1097,B4238,Hoja1!$E$5:$E$1097,"&lt;="&amp;E4238)),Hoja1!$C$5:$C$1097,""),"")</f>
        <v>CONST_1110_JSA</v>
      </c>
      <c r="B4238" s="45" t="str">
        <f t="shared" ref="B4238:B4301" si="134">IF(LEFT(D4238,1)="T","T-","C-")&amp;TRIM(RIGHT(D4238,LEN(D4238)-SEARCH(" ",D4238)))</f>
        <v>C-1110</v>
      </c>
      <c r="C4238" s="45" t="str">
        <f t="shared" si="133"/>
        <v>JSA</v>
      </c>
      <c r="D4238" s="6" t="s">
        <v>497</v>
      </c>
      <c r="E4238" s="7" t="s">
        <v>1788</v>
      </c>
      <c r="F4238" s="8"/>
      <c r="G4238" s="9"/>
      <c r="H4238" s="9"/>
      <c r="I4238" s="47">
        <v>21000</v>
      </c>
      <c r="J4238" s="10">
        <v>8</v>
      </c>
    </row>
    <row r="4239" spans="1:10" x14ac:dyDescent="0.3">
      <c r="A4239" t="str" cm="1">
        <f t="array" ref="A4239">IFERROR(_xlfn.XLOOKUP(1,(Hoja1!$B$5:$B$1097=B4239)*(Hoja1!$E$5:$E$1097=_xlfn.MAXIFS(Hoja1!$E$5:$E$1097,Hoja1!$B$5:$B$1097,B4239,Hoja1!$E$5:$E$1097,"&lt;="&amp;E4239)),Hoja1!$C$5:$C$1097,""),"")</f>
        <v>CONST_1129_KTS</v>
      </c>
      <c r="B4239" s="45" t="str">
        <f t="shared" si="134"/>
        <v>C-1129</v>
      </c>
      <c r="C4239" s="45" t="str">
        <f t="shared" si="133"/>
        <v>KTS</v>
      </c>
      <c r="D4239" s="6" t="s">
        <v>490</v>
      </c>
      <c r="E4239" s="7" t="s">
        <v>1789</v>
      </c>
      <c r="F4239" s="8"/>
      <c r="G4239" s="9"/>
      <c r="H4239" s="9"/>
      <c r="I4239" s="47">
        <v>30000</v>
      </c>
      <c r="J4239" s="10">
        <v>8</v>
      </c>
    </row>
    <row r="4240" spans="1:10" x14ac:dyDescent="0.3">
      <c r="A4240" t="str" cm="1">
        <f t="array" ref="A4240">IFERROR(_xlfn.XLOOKUP(1,(Hoja1!$B$5:$B$1097=B4240)*(Hoja1!$E$5:$E$1097=_xlfn.MAXIFS(Hoja1!$E$5:$E$1097,Hoja1!$B$5:$B$1097,B4240,Hoja1!$E$5:$E$1097,"&lt;="&amp;E4240)),Hoja1!$C$5:$C$1097,""),"")</f>
        <v/>
      </c>
      <c r="B4240" s="45" t="str">
        <f t="shared" si="134"/>
        <v>C-1201</v>
      </c>
      <c r="C4240" s="45" t="str">
        <f t="shared" si="133"/>
        <v/>
      </c>
      <c r="D4240" s="6" t="s">
        <v>560</v>
      </c>
      <c r="E4240" s="7" t="s">
        <v>1790</v>
      </c>
      <c r="F4240" s="8"/>
      <c r="G4240" s="9"/>
      <c r="H4240" s="9"/>
      <c r="I4240" s="47"/>
      <c r="J4240" s="10">
        <v>7</v>
      </c>
    </row>
    <row r="4241" spans="1:10" x14ac:dyDescent="0.3">
      <c r="A4241" t="str" cm="1">
        <f t="array" ref="A4241">IFERROR(_xlfn.XLOOKUP(1,(Hoja1!$B$5:$B$1097=B4241)*(Hoja1!$E$5:$E$1097=_xlfn.MAXIFS(Hoja1!$E$5:$E$1097,Hoja1!$B$5:$B$1097,B4241,Hoja1!$E$5:$E$1097,"&lt;="&amp;E4241)),Hoja1!$C$5:$C$1097,""),"")</f>
        <v/>
      </c>
      <c r="B4241" s="45" t="str">
        <f t="shared" si="134"/>
        <v>C-1201</v>
      </c>
      <c r="C4241" s="45" t="str">
        <f t="shared" si="133"/>
        <v/>
      </c>
      <c r="D4241" s="6" t="s">
        <v>560</v>
      </c>
      <c r="E4241" s="7" t="s">
        <v>1784</v>
      </c>
      <c r="F4241" s="8"/>
      <c r="G4241" s="9"/>
      <c r="H4241" s="9"/>
      <c r="I4241" s="47">
        <v>22000</v>
      </c>
      <c r="J4241" s="10">
        <v>7</v>
      </c>
    </row>
    <row r="4242" spans="1:10" x14ac:dyDescent="0.3">
      <c r="A4242" t="str" cm="1">
        <f t="array" ref="A4242">IFERROR(_xlfn.XLOOKUP(1,(Hoja1!$B$5:$B$1097=B4242)*(Hoja1!$E$5:$E$1097=_xlfn.MAXIFS(Hoja1!$E$5:$E$1097,Hoja1!$B$5:$B$1097,B4242,Hoja1!$E$5:$E$1097,"&lt;="&amp;E4242)),Hoja1!$C$5:$C$1097,""),"")</f>
        <v>TMLP_107D_JSA</v>
      </c>
      <c r="B4242" s="45" t="str">
        <f t="shared" si="134"/>
        <v>T-107D</v>
      </c>
      <c r="C4242" s="45" t="str">
        <f t="shared" si="133"/>
        <v>JSA</v>
      </c>
      <c r="D4242" s="6" t="s">
        <v>513</v>
      </c>
      <c r="E4242" s="7" t="s">
        <v>1791</v>
      </c>
      <c r="F4242" s="8"/>
      <c r="G4242" s="9"/>
      <c r="H4242" s="9"/>
      <c r="I4242" s="47">
        <v>12000</v>
      </c>
      <c r="J4242" s="10">
        <v>8</v>
      </c>
    </row>
    <row r="4243" spans="1:10" x14ac:dyDescent="0.3">
      <c r="A4243" t="str" cm="1">
        <f t="array" ref="A4243">IFERROR(_xlfn.XLOOKUP(1,(Hoja1!$B$5:$B$1097=B4243)*(Hoja1!$E$5:$E$1097=_xlfn.MAXIFS(Hoja1!$E$5:$E$1097,Hoja1!$B$5:$B$1097,B4243,Hoja1!$E$5:$E$1097,"&lt;="&amp;E4243)),Hoja1!$C$5:$C$1097,""),"")</f>
        <v>TMLP_953_JSA</v>
      </c>
      <c r="B4243" s="45" t="str">
        <f t="shared" si="134"/>
        <v>T-953</v>
      </c>
      <c r="C4243" s="45" t="str">
        <f t="shared" si="133"/>
        <v>JSA</v>
      </c>
      <c r="D4243" s="6" t="s">
        <v>559</v>
      </c>
      <c r="E4243" s="7" t="s">
        <v>1792</v>
      </c>
      <c r="F4243" s="8"/>
      <c r="G4243" s="9"/>
      <c r="H4243" s="9"/>
      <c r="I4243" s="47">
        <v>42000</v>
      </c>
      <c r="J4243" s="10">
        <v>8</v>
      </c>
    </row>
    <row r="4244" spans="1:10" x14ac:dyDescent="0.3">
      <c r="A4244" t="str" cm="1">
        <f t="array" ref="A4244">IFERROR(_xlfn.XLOOKUP(1,(Hoja1!$B$5:$B$1097=B4244)*(Hoja1!$E$5:$E$1097=_xlfn.MAXIFS(Hoja1!$E$5:$E$1097,Hoja1!$B$5:$B$1097,B4244,Hoja1!$E$5:$E$1097,"&lt;="&amp;E4244)),Hoja1!$C$5:$C$1097,""),"")</f>
        <v>TMLP_953_JSA</v>
      </c>
      <c r="B4244" s="45" t="str">
        <f t="shared" si="134"/>
        <v>T-953</v>
      </c>
      <c r="C4244" s="45" t="str">
        <f t="shared" si="133"/>
        <v>JSA</v>
      </c>
      <c r="D4244" s="6" t="s">
        <v>559</v>
      </c>
      <c r="E4244" s="7" t="s">
        <v>1793</v>
      </c>
      <c r="F4244" s="8"/>
      <c r="G4244" s="9"/>
      <c r="H4244" s="9"/>
      <c r="I4244" s="47">
        <v>42000</v>
      </c>
      <c r="J4244" s="10">
        <v>8</v>
      </c>
    </row>
    <row r="4245" spans="1:10" x14ac:dyDescent="0.3">
      <c r="A4245" t="str" cm="1">
        <f t="array" ref="A4245">IFERROR(_xlfn.XLOOKUP(1,(Hoja1!$B$5:$B$1097=B4245)*(Hoja1!$E$5:$E$1097=_xlfn.MAXIFS(Hoja1!$E$5:$E$1097,Hoja1!$B$5:$B$1097,B4245,Hoja1!$E$5:$E$1097,"&lt;="&amp;E4245)),Hoja1!$C$5:$C$1097,""),"")</f>
        <v>TMLP_953_JSA</v>
      </c>
      <c r="B4245" s="45" t="str">
        <f t="shared" si="134"/>
        <v>T-953</v>
      </c>
      <c r="C4245" s="45" t="str">
        <f t="shared" si="133"/>
        <v>JSA</v>
      </c>
      <c r="D4245" s="6" t="s">
        <v>559</v>
      </c>
      <c r="E4245" s="7" t="s">
        <v>1794</v>
      </c>
      <c r="F4245" s="8"/>
      <c r="G4245" s="9"/>
      <c r="H4245" s="9"/>
      <c r="I4245" s="47">
        <v>42000</v>
      </c>
      <c r="J4245" s="10">
        <v>8</v>
      </c>
    </row>
    <row r="4246" spans="1:10" x14ac:dyDescent="0.3">
      <c r="A4246" t="str" cm="1">
        <f t="array" ref="A4246">IFERROR(_xlfn.XLOOKUP(1,(Hoja1!$B$5:$B$1097=B4246)*(Hoja1!$E$5:$E$1097=_xlfn.MAXIFS(Hoja1!$E$5:$E$1097,Hoja1!$B$5:$B$1097,B4246,Hoja1!$E$5:$E$1097,"&lt;="&amp;E4246)),Hoja1!$C$5:$C$1097,""),"")</f>
        <v>TMLP_953_JSA</v>
      </c>
      <c r="B4246" s="45" t="str">
        <f t="shared" si="134"/>
        <v>T-953</v>
      </c>
      <c r="C4246" s="45" t="str">
        <f t="shared" si="133"/>
        <v>JSA</v>
      </c>
      <c r="D4246" s="6" t="s">
        <v>559</v>
      </c>
      <c r="E4246" s="7" t="s">
        <v>1795</v>
      </c>
      <c r="F4246" s="8"/>
      <c r="G4246" s="9"/>
      <c r="H4246" s="9"/>
      <c r="I4246" s="47">
        <v>42000</v>
      </c>
      <c r="J4246" s="10">
        <v>8</v>
      </c>
    </row>
    <row r="4247" spans="1:10" x14ac:dyDescent="0.3">
      <c r="A4247" t="str" cm="1">
        <f t="array" ref="A4247">IFERROR(_xlfn.XLOOKUP(1,(Hoja1!$B$5:$B$1097=B4247)*(Hoja1!$E$5:$E$1097=_xlfn.MAXIFS(Hoja1!$E$5:$E$1097,Hoja1!$B$5:$B$1097,B4247,Hoja1!$E$5:$E$1097,"&lt;="&amp;E4247)),Hoja1!$C$5:$C$1097,""),"")</f>
        <v>TMLP_953_JSA</v>
      </c>
      <c r="B4247" s="45" t="str">
        <f t="shared" si="134"/>
        <v>T-953</v>
      </c>
      <c r="C4247" s="45" t="str">
        <f t="shared" si="133"/>
        <v>JSA</v>
      </c>
      <c r="D4247" s="6" t="s">
        <v>559</v>
      </c>
      <c r="E4247" s="7" t="s">
        <v>1796</v>
      </c>
      <c r="F4247" s="8"/>
      <c r="G4247" s="9"/>
      <c r="H4247" s="9"/>
      <c r="I4247" s="47">
        <v>43000</v>
      </c>
      <c r="J4247" s="10">
        <v>8</v>
      </c>
    </row>
    <row r="4248" spans="1:10" x14ac:dyDescent="0.3">
      <c r="A4248" t="str" cm="1">
        <f t="array" ref="A4248">IFERROR(_xlfn.XLOOKUP(1,(Hoja1!$B$5:$B$1097=B4248)*(Hoja1!$E$5:$E$1097=_xlfn.MAXIFS(Hoja1!$E$5:$E$1097,Hoja1!$B$5:$B$1097,B4248,Hoja1!$E$5:$E$1097,"&lt;="&amp;E4248)),Hoja1!$C$5:$C$1097,""),"")</f>
        <v>TMLP_107D_JSA</v>
      </c>
      <c r="B4248" s="45" t="str">
        <f t="shared" si="134"/>
        <v>T-107D</v>
      </c>
      <c r="C4248" s="45" t="str">
        <f t="shared" si="133"/>
        <v>JSA</v>
      </c>
      <c r="D4248" s="6" t="s">
        <v>513</v>
      </c>
      <c r="E4248" s="7" t="s">
        <v>1797</v>
      </c>
      <c r="F4248" s="8"/>
      <c r="G4248" s="9"/>
      <c r="H4248" s="9"/>
      <c r="I4248" s="47">
        <v>13000</v>
      </c>
      <c r="J4248" s="10">
        <v>8</v>
      </c>
    </row>
    <row r="4249" spans="1:10" x14ac:dyDescent="0.3">
      <c r="A4249" t="str" cm="1">
        <f t="array" ref="A4249">IFERROR(_xlfn.XLOOKUP(1,(Hoja1!$B$5:$B$1097=B4249)*(Hoja1!$E$5:$E$1097=_xlfn.MAXIFS(Hoja1!$E$5:$E$1097,Hoja1!$B$5:$B$1097,B4249,Hoja1!$E$5:$E$1097,"&lt;="&amp;E4249)),Hoja1!$C$5:$C$1097,""),"")</f>
        <v>TMLP_903_KTIA</v>
      </c>
      <c r="B4249" s="45" t="str">
        <f t="shared" si="134"/>
        <v>T-903</v>
      </c>
      <c r="C4249" s="45" t="str">
        <f t="shared" si="133"/>
        <v>KTIA</v>
      </c>
      <c r="D4249" s="6" t="s">
        <v>506</v>
      </c>
      <c r="E4249" s="7" t="s">
        <v>1798</v>
      </c>
      <c r="F4249" s="8"/>
      <c r="G4249" s="9"/>
      <c r="H4249" s="9"/>
      <c r="I4249" s="47">
        <v>85000</v>
      </c>
      <c r="J4249" s="10">
        <v>7</v>
      </c>
    </row>
    <row r="4250" spans="1:10" x14ac:dyDescent="0.3">
      <c r="A4250" t="str" cm="1">
        <f t="array" ref="A4250">IFERROR(_xlfn.XLOOKUP(1,(Hoja1!$B$5:$B$1097=B4250)*(Hoja1!$E$5:$E$1097=_xlfn.MAXIFS(Hoja1!$E$5:$E$1097,Hoja1!$B$5:$B$1097,B4250,Hoja1!$E$5:$E$1097,"&lt;="&amp;E4250)),Hoja1!$C$5:$C$1097,""),"")</f>
        <v>CONST_1122_JSA</v>
      </c>
      <c r="B4250" s="45" t="str">
        <f t="shared" si="134"/>
        <v>C-1122</v>
      </c>
      <c r="C4250" s="45" t="str">
        <f t="shared" si="133"/>
        <v>JSA</v>
      </c>
      <c r="D4250" s="6" t="s">
        <v>481</v>
      </c>
      <c r="E4250" s="7" t="s">
        <v>1799</v>
      </c>
      <c r="F4250" s="8"/>
      <c r="G4250" s="9"/>
      <c r="H4250" s="9"/>
      <c r="I4250" s="47">
        <v>18000</v>
      </c>
      <c r="J4250" s="10">
        <v>7</v>
      </c>
    </row>
    <row r="4251" spans="1:10" x14ac:dyDescent="0.3">
      <c r="A4251" t="str" cm="1">
        <f t="array" ref="A4251">IFERROR(_xlfn.XLOOKUP(1,(Hoja1!$B$5:$B$1097=B4251)*(Hoja1!$E$5:$E$1097=_xlfn.MAXIFS(Hoja1!$E$5:$E$1097,Hoja1!$B$5:$B$1097,B4251,Hoja1!$E$5:$E$1097,"&lt;="&amp;E4251)),Hoja1!$C$5:$C$1097,""),"")</f>
        <v>CONST_1154_JSA</v>
      </c>
      <c r="B4251" s="45" t="str">
        <f t="shared" si="134"/>
        <v>C-1154</v>
      </c>
      <c r="C4251" s="45" t="str">
        <f t="shared" si="133"/>
        <v>JSA</v>
      </c>
      <c r="D4251" s="6" t="s">
        <v>478</v>
      </c>
      <c r="E4251" s="7" t="s">
        <v>1800</v>
      </c>
      <c r="F4251" s="8"/>
      <c r="G4251" s="9"/>
      <c r="H4251" s="9"/>
      <c r="I4251" s="47">
        <v>28000</v>
      </c>
      <c r="J4251" s="10">
        <v>8</v>
      </c>
    </row>
    <row r="4252" spans="1:10" x14ac:dyDescent="0.3">
      <c r="A4252" t="str" cm="1">
        <f t="array" ref="A4252">IFERROR(_xlfn.XLOOKUP(1,(Hoja1!$B$5:$B$1097=B4252)*(Hoja1!$E$5:$E$1097=_xlfn.MAXIFS(Hoja1!$E$5:$E$1097,Hoja1!$B$5:$B$1097,B4252,Hoja1!$E$5:$E$1097,"&lt;="&amp;E4252)),Hoja1!$C$5:$C$1097,""),"")</f>
        <v>CONST_1154D_KTIA</v>
      </c>
      <c r="B4252" s="45" t="str">
        <f t="shared" si="134"/>
        <v>C-1154D</v>
      </c>
      <c r="C4252" s="45" t="str">
        <f t="shared" si="133"/>
        <v>KTIA</v>
      </c>
      <c r="D4252" s="6" t="s">
        <v>472</v>
      </c>
      <c r="E4252" s="7" t="s">
        <v>1801</v>
      </c>
      <c r="F4252" s="8"/>
      <c r="G4252" s="9"/>
      <c r="H4252" s="9"/>
      <c r="I4252" s="47">
        <v>54000</v>
      </c>
      <c r="J4252" s="10">
        <v>7</v>
      </c>
    </row>
    <row r="4253" spans="1:10" x14ac:dyDescent="0.3">
      <c r="A4253" t="str" cm="1">
        <f t="array" ref="A4253">IFERROR(_xlfn.XLOOKUP(1,(Hoja1!$B$5:$B$1097=B4253)*(Hoja1!$E$5:$E$1097=_xlfn.MAXIFS(Hoja1!$E$5:$E$1097,Hoja1!$B$5:$B$1097,B4253,Hoja1!$E$5:$E$1097,"&lt;="&amp;E4253)),Hoja1!$C$5:$C$1097,""),"")</f>
        <v>CONST_1116_JSA</v>
      </c>
      <c r="B4253" s="45" t="str">
        <f t="shared" si="134"/>
        <v>C-1116</v>
      </c>
      <c r="C4253" s="45" t="str">
        <f t="shared" si="133"/>
        <v>JSA</v>
      </c>
      <c r="D4253" s="6" t="s">
        <v>473</v>
      </c>
      <c r="E4253" s="7" t="s">
        <v>1802</v>
      </c>
      <c r="F4253" s="8"/>
      <c r="G4253" s="9"/>
      <c r="H4253" s="9"/>
      <c r="I4253" s="47">
        <v>45000</v>
      </c>
      <c r="J4253" s="10">
        <v>8</v>
      </c>
    </row>
    <row r="4254" spans="1:10" x14ac:dyDescent="0.3">
      <c r="A4254" t="str" cm="1">
        <f t="array" ref="A4254">IFERROR(_xlfn.XLOOKUP(1,(Hoja1!$B$5:$B$1097=B4254)*(Hoja1!$E$5:$E$1097=_xlfn.MAXIFS(Hoja1!$E$5:$E$1097,Hoja1!$B$5:$B$1097,B4254,Hoja1!$E$5:$E$1097,"&lt;="&amp;E4254)),Hoja1!$C$5:$C$1097,""),"")</f>
        <v>CONST_1199_JAR</v>
      </c>
      <c r="B4254" s="45" t="str">
        <f t="shared" si="134"/>
        <v>C-1199</v>
      </c>
      <c r="C4254" s="45" t="str">
        <f t="shared" si="133"/>
        <v>JAR</v>
      </c>
      <c r="D4254" s="6" t="s">
        <v>558</v>
      </c>
      <c r="E4254" s="7" t="s">
        <v>1803</v>
      </c>
      <c r="F4254" s="8"/>
      <c r="G4254" s="9"/>
      <c r="H4254" s="9"/>
      <c r="I4254" s="47">
        <v>87000</v>
      </c>
      <c r="J4254" s="10">
        <v>7</v>
      </c>
    </row>
    <row r="4255" spans="1:10" x14ac:dyDescent="0.3">
      <c r="A4255" t="str" cm="1">
        <f t="array" ref="A4255">IFERROR(_xlfn.XLOOKUP(1,(Hoja1!$B$5:$B$1097=B4255)*(Hoja1!$E$5:$E$1097=_xlfn.MAXIFS(Hoja1!$E$5:$E$1097,Hoja1!$B$5:$B$1097,B4255,Hoja1!$E$5:$E$1097,"&lt;="&amp;E4255)),Hoja1!$C$5:$C$1097,""),"")</f>
        <v>TMLP_953_JSA</v>
      </c>
      <c r="B4255" s="45" t="str">
        <f t="shared" si="134"/>
        <v>T-953</v>
      </c>
      <c r="C4255" s="45" t="str">
        <f t="shared" si="133"/>
        <v>JSA</v>
      </c>
      <c r="D4255" s="6" t="s">
        <v>559</v>
      </c>
      <c r="E4255" s="7" t="s">
        <v>1804</v>
      </c>
      <c r="F4255" s="8"/>
      <c r="G4255" s="9"/>
      <c r="H4255" s="9"/>
      <c r="I4255" s="47">
        <v>44000</v>
      </c>
      <c r="J4255" s="10">
        <v>7</v>
      </c>
    </row>
    <row r="4256" spans="1:10" x14ac:dyDescent="0.3">
      <c r="A4256" t="str" cm="1">
        <f t="array" ref="A4256">IFERROR(_xlfn.XLOOKUP(1,(Hoja1!$B$5:$B$1097=B4256)*(Hoja1!$E$5:$E$1097=_xlfn.MAXIFS(Hoja1!$E$5:$E$1097,Hoja1!$B$5:$B$1097,B4256,Hoja1!$E$5:$E$1097,"&lt;="&amp;E4256)),Hoja1!$C$5:$C$1097,""),"")</f>
        <v>TMLP_953_JSA</v>
      </c>
      <c r="B4256" s="45" t="str">
        <f t="shared" si="134"/>
        <v>T-953</v>
      </c>
      <c r="C4256" s="45" t="str">
        <f t="shared" si="133"/>
        <v>JSA</v>
      </c>
      <c r="D4256" s="6" t="s">
        <v>559</v>
      </c>
      <c r="E4256" s="7" t="s">
        <v>1805</v>
      </c>
      <c r="F4256" s="8"/>
      <c r="G4256" s="9"/>
      <c r="H4256" s="9"/>
      <c r="I4256" s="47">
        <v>44000</v>
      </c>
      <c r="J4256" s="10">
        <v>8</v>
      </c>
    </row>
    <row r="4257" spans="1:10" x14ac:dyDescent="0.3">
      <c r="A4257" t="str" cm="1">
        <f t="array" ref="A4257">IFERROR(_xlfn.XLOOKUP(1,(Hoja1!$B$5:$B$1097=B4257)*(Hoja1!$E$5:$E$1097=_xlfn.MAXIFS(Hoja1!$E$5:$E$1097,Hoja1!$B$5:$B$1097,B4257,Hoja1!$E$5:$E$1097,"&lt;="&amp;E4257)),Hoja1!$C$5:$C$1097,""),"")</f>
        <v>TMLP_953_JSA</v>
      </c>
      <c r="B4257" s="45" t="str">
        <f t="shared" si="134"/>
        <v>T-953</v>
      </c>
      <c r="C4257" s="45" t="str">
        <f t="shared" si="133"/>
        <v>JSA</v>
      </c>
      <c r="D4257" s="6" t="s">
        <v>559</v>
      </c>
      <c r="E4257" s="7" t="s">
        <v>1806</v>
      </c>
      <c r="F4257" s="8"/>
      <c r="G4257" s="9"/>
      <c r="H4257" s="9"/>
      <c r="I4257" s="47">
        <v>44000</v>
      </c>
      <c r="J4257" s="10">
        <v>8</v>
      </c>
    </row>
    <row r="4258" spans="1:10" x14ac:dyDescent="0.3">
      <c r="A4258" t="str" cm="1">
        <f t="array" ref="A4258">IFERROR(_xlfn.XLOOKUP(1,(Hoja1!$B$5:$B$1097=B4258)*(Hoja1!$E$5:$E$1097=_xlfn.MAXIFS(Hoja1!$E$5:$E$1097,Hoja1!$B$5:$B$1097,B4258,Hoja1!$E$5:$E$1097,"&lt;="&amp;E4258)),Hoja1!$C$5:$C$1097,""),"")</f>
        <v>TMLP_953_JSA</v>
      </c>
      <c r="B4258" s="45" t="str">
        <f t="shared" si="134"/>
        <v>T-953</v>
      </c>
      <c r="C4258" s="45" t="str">
        <f t="shared" si="133"/>
        <v>JSA</v>
      </c>
      <c r="D4258" s="6" t="s">
        <v>559</v>
      </c>
      <c r="E4258" s="7" t="s">
        <v>1807</v>
      </c>
      <c r="F4258" s="8"/>
      <c r="G4258" s="9"/>
      <c r="H4258" s="9"/>
      <c r="I4258" s="47">
        <v>43000</v>
      </c>
      <c r="J4258" s="10">
        <v>8</v>
      </c>
    </row>
    <row r="4259" spans="1:10" x14ac:dyDescent="0.3">
      <c r="A4259" t="str" cm="1">
        <f t="array" ref="A4259">IFERROR(_xlfn.XLOOKUP(1,(Hoja1!$B$5:$B$1097=B4259)*(Hoja1!$E$5:$E$1097=_xlfn.MAXIFS(Hoja1!$E$5:$E$1097,Hoja1!$B$5:$B$1097,B4259,Hoja1!$E$5:$E$1097,"&lt;="&amp;E4259)),Hoja1!$C$5:$C$1097,""),"")</f>
        <v>CONST_1199_JAR</v>
      </c>
      <c r="B4259" s="45" t="str">
        <f t="shared" si="134"/>
        <v>C-1199</v>
      </c>
      <c r="C4259" s="45" t="str">
        <f t="shared" si="133"/>
        <v>JAR</v>
      </c>
      <c r="D4259" s="6" t="s">
        <v>558</v>
      </c>
      <c r="E4259" s="7" t="s">
        <v>1806</v>
      </c>
      <c r="F4259" s="8"/>
      <c r="G4259" s="9"/>
      <c r="H4259" s="9"/>
      <c r="I4259" s="47">
        <v>84000</v>
      </c>
      <c r="J4259" s="10">
        <v>8</v>
      </c>
    </row>
    <row r="4260" spans="1:10" x14ac:dyDescent="0.3">
      <c r="A4260" t="str" cm="1">
        <f t="array" ref="A4260">IFERROR(_xlfn.XLOOKUP(1,(Hoja1!$B$5:$B$1097=B4260)*(Hoja1!$E$5:$E$1097=_xlfn.MAXIFS(Hoja1!$E$5:$E$1097,Hoja1!$B$5:$B$1097,B4260,Hoja1!$E$5:$E$1097,"&lt;="&amp;E4260)),Hoja1!$C$5:$C$1097,""),"")</f>
        <v>CONST_1199_JAR</v>
      </c>
      <c r="B4260" s="45" t="str">
        <f t="shared" si="134"/>
        <v>C-1199</v>
      </c>
      <c r="C4260" s="45" t="str">
        <f t="shared" si="133"/>
        <v>JAR</v>
      </c>
      <c r="D4260" s="6" t="s">
        <v>558</v>
      </c>
      <c r="E4260" s="7" t="s">
        <v>1807</v>
      </c>
      <c r="F4260" s="8"/>
      <c r="G4260" s="9"/>
      <c r="H4260" s="9"/>
      <c r="I4260" s="47">
        <v>76000</v>
      </c>
      <c r="J4260" s="10">
        <v>8</v>
      </c>
    </row>
    <row r="4261" spans="1:10" x14ac:dyDescent="0.3">
      <c r="A4261" t="str" cm="1">
        <f t="array" ref="A4261">IFERROR(_xlfn.XLOOKUP(1,(Hoja1!$B$5:$B$1097=B4261)*(Hoja1!$E$5:$E$1097=_xlfn.MAXIFS(Hoja1!$E$5:$E$1097,Hoja1!$B$5:$B$1097,B4261,Hoja1!$E$5:$E$1097,"&lt;="&amp;E4261)),Hoja1!$C$5:$C$1097,""),"")</f>
        <v>TMLP_953_JSA</v>
      </c>
      <c r="B4261" s="45" t="str">
        <f t="shared" si="134"/>
        <v>T-953</v>
      </c>
      <c r="C4261" s="45" t="str">
        <f t="shared" si="133"/>
        <v>JSA</v>
      </c>
      <c r="D4261" s="6" t="s">
        <v>559</v>
      </c>
      <c r="E4261" s="7" t="s">
        <v>1808</v>
      </c>
      <c r="F4261" s="8"/>
      <c r="G4261" s="9"/>
      <c r="H4261" s="9"/>
      <c r="I4261" s="47">
        <v>46000</v>
      </c>
      <c r="J4261" s="10">
        <v>8</v>
      </c>
    </row>
    <row r="4262" spans="1:10" x14ac:dyDescent="0.3">
      <c r="A4262" t="str" cm="1">
        <f t="array" ref="A4262">IFERROR(_xlfn.XLOOKUP(1,(Hoja1!$B$5:$B$1097=B4262)*(Hoja1!$E$5:$E$1097=_xlfn.MAXIFS(Hoja1!$E$5:$E$1097,Hoja1!$B$5:$B$1097,B4262,Hoja1!$E$5:$E$1097,"&lt;="&amp;E4262)),Hoja1!$C$5:$C$1097,""),"")</f>
        <v>TMLP_953_JSA</v>
      </c>
      <c r="B4262" s="45" t="str">
        <f t="shared" si="134"/>
        <v>T-953</v>
      </c>
      <c r="C4262" s="45" t="str">
        <f t="shared" si="133"/>
        <v>JSA</v>
      </c>
      <c r="D4262" s="6" t="s">
        <v>559</v>
      </c>
      <c r="E4262" s="7" t="s">
        <v>1809</v>
      </c>
      <c r="F4262" s="8"/>
      <c r="G4262" s="9"/>
      <c r="H4262" s="9"/>
      <c r="I4262" s="47">
        <v>44000</v>
      </c>
      <c r="J4262" s="10">
        <v>8</v>
      </c>
    </row>
    <row r="4263" spans="1:10" x14ac:dyDescent="0.3">
      <c r="A4263" t="str" cm="1">
        <f t="array" ref="A4263">IFERROR(_xlfn.XLOOKUP(1,(Hoja1!$B$5:$B$1097=B4263)*(Hoja1!$E$5:$E$1097=_xlfn.MAXIFS(Hoja1!$E$5:$E$1097,Hoja1!$B$5:$B$1097,B4263,Hoja1!$E$5:$E$1097,"&lt;="&amp;E4263)),Hoja1!$C$5:$C$1097,""),"")</f>
        <v>TMLP_953_JSA</v>
      </c>
      <c r="B4263" s="45" t="str">
        <f t="shared" si="134"/>
        <v>T-953</v>
      </c>
      <c r="C4263" s="45" t="str">
        <f t="shared" si="133"/>
        <v>JSA</v>
      </c>
      <c r="D4263" s="6" t="s">
        <v>559</v>
      </c>
      <c r="E4263" s="7" t="s">
        <v>1810</v>
      </c>
      <c r="F4263" s="8"/>
      <c r="G4263" s="9"/>
      <c r="H4263" s="9"/>
      <c r="I4263" s="47">
        <v>42000</v>
      </c>
      <c r="J4263" s="10">
        <v>8</v>
      </c>
    </row>
    <row r="4264" spans="1:10" x14ac:dyDescent="0.3">
      <c r="A4264" t="str" cm="1">
        <f t="array" ref="A4264">IFERROR(_xlfn.XLOOKUP(1,(Hoja1!$B$5:$B$1097=B4264)*(Hoja1!$E$5:$E$1097=_xlfn.MAXIFS(Hoja1!$E$5:$E$1097,Hoja1!$B$5:$B$1097,B4264,Hoja1!$E$5:$E$1097,"&lt;="&amp;E4264)),Hoja1!$C$5:$C$1097,""),"")</f>
        <v>CONST_1199_JAR</v>
      </c>
      <c r="B4264" s="45" t="str">
        <f t="shared" si="134"/>
        <v>C-1199</v>
      </c>
      <c r="C4264" s="45" t="str">
        <f t="shared" si="133"/>
        <v>JAR</v>
      </c>
      <c r="D4264" s="6" t="s">
        <v>558</v>
      </c>
      <c r="E4264" s="7" t="s">
        <v>1811</v>
      </c>
      <c r="F4264" s="8"/>
      <c r="G4264" s="9"/>
      <c r="H4264" s="9"/>
      <c r="I4264" s="47">
        <v>62000</v>
      </c>
      <c r="J4264" s="10">
        <v>7</v>
      </c>
    </row>
    <row r="4265" spans="1:10" x14ac:dyDescent="0.3">
      <c r="A4265" t="str" cm="1">
        <f t="array" ref="A4265">IFERROR(_xlfn.XLOOKUP(1,(Hoja1!$B$5:$B$1097=B4265)*(Hoja1!$E$5:$E$1097=_xlfn.MAXIFS(Hoja1!$E$5:$E$1097,Hoja1!$B$5:$B$1097,B4265,Hoja1!$E$5:$E$1097,"&lt;="&amp;E4265)),Hoja1!$C$5:$C$1097,""),"")</f>
        <v>CONST_1169_JSA</v>
      </c>
      <c r="B4265" s="45" t="str">
        <f t="shared" si="134"/>
        <v>C-1169</v>
      </c>
      <c r="C4265" s="45" t="str">
        <f t="shared" si="133"/>
        <v>JSA</v>
      </c>
      <c r="D4265" s="6" t="s">
        <v>501</v>
      </c>
      <c r="E4265" s="7" t="s">
        <v>1809</v>
      </c>
      <c r="F4265" s="8"/>
      <c r="G4265" s="9"/>
      <c r="H4265" s="9"/>
      <c r="I4265" s="47">
        <v>45000</v>
      </c>
      <c r="J4265" s="10">
        <v>7</v>
      </c>
    </row>
    <row r="4266" spans="1:10" x14ac:dyDescent="0.3">
      <c r="A4266" t="str" cm="1">
        <f t="array" ref="A4266">IFERROR(_xlfn.XLOOKUP(1,(Hoja1!$B$5:$B$1097=B4266)*(Hoja1!$E$5:$E$1097=_xlfn.MAXIFS(Hoja1!$E$5:$E$1097,Hoja1!$B$5:$B$1097,B4266,Hoja1!$E$5:$E$1097,"&lt;="&amp;E4266)),Hoja1!$C$5:$C$1097,""),"")</f>
        <v>CONST_1169_JSA</v>
      </c>
      <c r="B4266" s="45" t="str">
        <f t="shared" si="134"/>
        <v>C-1169</v>
      </c>
      <c r="C4266" s="45" t="str">
        <f t="shared" si="133"/>
        <v>JSA</v>
      </c>
      <c r="D4266" s="6" t="s">
        <v>501</v>
      </c>
      <c r="E4266" s="7" t="s">
        <v>1810</v>
      </c>
      <c r="F4266" s="8"/>
      <c r="G4266" s="9"/>
      <c r="H4266" s="9"/>
      <c r="I4266" s="47">
        <v>35000</v>
      </c>
      <c r="J4266" s="10">
        <v>7</v>
      </c>
    </row>
    <row r="4267" spans="1:10" x14ac:dyDescent="0.3">
      <c r="A4267" t="str" cm="1">
        <f t="array" ref="A4267">IFERROR(_xlfn.XLOOKUP(1,(Hoja1!$B$5:$B$1097=B4267)*(Hoja1!$E$5:$E$1097=_xlfn.MAXIFS(Hoja1!$E$5:$E$1097,Hoja1!$B$5:$B$1097,B4267,Hoja1!$E$5:$E$1097,"&lt;="&amp;E4267)),Hoja1!$C$5:$C$1097,""),"")</f>
        <v>TMLP_902_KTIA</v>
      </c>
      <c r="B4267" s="45" t="str">
        <f t="shared" si="134"/>
        <v>T-902</v>
      </c>
      <c r="C4267" s="45" t="str">
        <f t="shared" si="133"/>
        <v>KTIA</v>
      </c>
      <c r="D4267" s="6" t="s">
        <v>512</v>
      </c>
      <c r="E4267" s="7" t="s">
        <v>1810</v>
      </c>
      <c r="F4267" s="8"/>
      <c r="G4267" s="9"/>
      <c r="H4267" s="9"/>
      <c r="I4267" s="47">
        <v>96000</v>
      </c>
      <c r="J4267" s="10">
        <v>7</v>
      </c>
    </row>
    <row r="4268" spans="1:10" x14ac:dyDescent="0.3">
      <c r="A4268" t="str" cm="1">
        <f t="array" ref="A4268">IFERROR(_xlfn.XLOOKUP(1,(Hoja1!$B$5:$B$1097=B4268)*(Hoja1!$E$5:$E$1097=_xlfn.MAXIFS(Hoja1!$E$5:$E$1097,Hoja1!$B$5:$B$1097,B4268,Hoja1!$E$5:$E$1097,"&lt;="&amp;E4268)),Hoja1!$C$5:$C$1097,""),"")</f>
        <v>TMLP_903_KTIA</v>
      </c>
      <c r="B4268" s="45" t="str">
        <f t="shared" si="134"/>
        <v>T-903</v>
      </c>
      <c r="C4268" s="45" t="str">
        <f t="shared" si="133"/>
        <v>KTIA</v>
      </c>
      <c r="D4268" s="6" t="s">
        <v>506</v>
      </c>
      <c r="E4268" s="7" t="s">
        <v>1812</v>
      </c>
      <c r="F4268" s="8"/>
      <c r="G4268" s="9"/>
      <c r="H4268" s="9"/>
      <c r="I4268" s="47">
        <v>84000</v>
      </c>
      <c r="J4268" s="10">
        <v>7</v>
      </c>
    </row>
    <row r="4269" spans="1:10" x14ac:dyDescent="0.3">
      <c r="A4269" t="str" cm="1">
        <f t="array" ref="A4269">IFERROR(_xlfn.XLOOKUP(1,(Hoja1!$B$5:$B$1097=B4269)*(Hoja1!$E$5:$E$1097=_xlfn.MAXIFS(Hoja1!$E$5:$E$1097,Hoja1!$B$5:$B$1097,B4269,Hoja1!$E$5:$E$1097,"&lt;="&amp;E4269)),Hoja1!$C$5:$C$1097,""),"")</f>
        <v>CONST_1114_JSA</v>
      </c>
      <c r="B4269" s="45" t="str">
        <f t="shared" si="134"/>
        <v>C-1114</v>
      </c>
      <c r="C4269" s="45" t="str">
        <f t="shared" si="133"/>
        <v>JSA</v>
      </c>
      <c r="D4269" s="6" t="s">
        <v>488</v>
      </c>
      <c r="E4269" s="7" t="s">
        <v>1813</v>
      </c>
      <c r="F4269" s="8"/>
      <c r="G4269" s="9"/>
      <c r="H4269" s="9"/>
      <c r="I4269" s="47">
        <v>100000</v>
      </c>
      <c r="J4269" s="10">
        <v>7</v>
      </c>
    </row>
    <row r="4270" spans="1:10" x14ac:dyDescent="0.3">
      <c r="A4270" t="str" cm="1">
        <f t="array" ref="A4270">IFERROR(_xlfn.XLOOKUP(1,(Hoja1!$B$5:$B$1097=B4270)*(Hoja1!$E$5:$E$1097=_xlfn.MAXIFS(Hoja1!$E$5:$E$1097,Hoja1!$B$5:$B$1097,B4270,Hoja1!$E$5:$E$1097,"&lt;="&amp;E4270)),Hoja1!$C$5:$C$1097,""),"")</f>
        <v>TMLP_953_JSA</v>
      </c>
      <c r="B4270" s="45" t="str">
        <f t="shared" si="134"/>
        <v>T-953</v>
      </c>
      <c r="C4270" s="45" t="str">
        <f t="shared" si="133"/>
        <v>JSA</v>
      </c>
      <c r="D4270" s="6" t="s">
        <v>559</v>
      </c>
      <c r="E4270" s="7" t="s">
        <v>1814</v>
      </c>
      <c r="F4270" s="8"/>
      <c r="G4270" s="9"/>
      <c r="H4270" s="9"/>
      <c r="I4270" s="47">
        <v>41000</v>
      </c>
      <c r="J4270" s="10">
        <v>8</v>
      </c>
    </row>
    <row r="4271" spans="1:10" x14ac:dyDescent="0.3">
      <c r="A4271" t="str" cm="1">
        <f t="array" ref="A4271">IFERROR(_xlfn.XLOOKUP(1,(Hoja1!$B$5:$B$1097=B4271)*(Hoja1!$E$5:$E$1097=_xlfn.MAXIFS(Hoja1!$E$5:$E$1097,Hoja1!$B$5:$B$1097,B4271,Hoja1!$E$5:$E$1097,"&lt;="&amp;E4271)),Hoja1!$C$5:$C$1097,""),"")</f>
        <v>TMLP_953_JSA</v>
      </c>
      <c r="B4271" s="45" t="str">
        <f t="shared" si="134"/>
        <v>T-953</v>
      </c>
      <c r="C4271" s="45" t="str">
        <f t="shared" si="133"/>
        <v>JSA</v>
      </c>
      <c r="D4271" s="6" t="s">
        <v>559</v>
      </c>
      <c r="E4271" s="7" t="s">
        <v>1815</v>
      </c>
      <c r="F4271" s="8"/>
      <c r="G4271" s="9"/>
      <c r="H4271" s="9"/>
      <c r="I4271" s="47">
        <v>41000</v>
      </c>
      <c r="J4271" s="10">
        <v>8</v>
      </c>
    </row>
    <row r="4272" spans="1:10" x14ac:dyDescent="0.3">
      <c r="A4272" t="str" cm="1">
        <f t="array" ref="A4272">IFERROR(_xlfn.XLOOKUP(1,(Hoja1!$B$5:$B$1097=B4272)*(Hoja1!$E$5:$E$1097=_xlfn.MAXIFS(Hoja1!$E$5:$E$1097,Hoja1!$B$5:$B$1097,B4272,Hoja1!$E$5:$E$1097,"&lt;="&amp;E4272)),Hoja1!$C$5:$C$1097,""),"")</f>
        <v>TMLP_953_JSA</v>
      </c>
      <c r="B4272" s="45" t="str">
        <f t="shared" si="134"/>
        <v>T-953</v>
      </c>
      <c r="C4272" s="45" t="str">
        <f t="shared" si="133"/>
        <v>JSA</v>
      </c>
      <c r="D4272" s="6" t="s">
        <v>559</v>
      </c>
      <c r="E4272" s="7" t="s">
        <v>1816</v>
      </c>
      <c r="F4272" s="8"/>
      <c r="G4272" s="9"/>
      <c r="H4272" s="9"/>
      <c r="I4272" s="47">
        <v>41000</v>
      </c>
      <c r="J4272" s="10">
        <v>8</v>
      </c>
    </row>
    <row r="4273" spans="1:10" x14ac:dyDescent="0.3">
      <c r="A4273" t="str" cm="1">
        <f t="array" ref="A4273">IFERROR(_xlfn.XLOOKUP(1,(Hoja1!$B$5:$B$1097=B4273)*(Hoja1!$E$5:$E$1097=_xlfn.MAXIFS(Hoja1!$E$5:$E$1097,Hoja1!$B$5:$B$1097,B4273,Hoja1!$E$5:$E$1097,"&lt;="&amp;E4273)),Hoja1!$C$5:$C$1097,""),"")</f>
        <v>TMLP_953_JSA</v>
      </c>
      <c r="B4273" s="45" t="str">
        <f t="shared" si="134"/>
        <v>T-953</v>
      </c>
      <c r="C4273" s="45" t="str">
        <f t="shared" si="133"/>
        <v>JSA</v>
      </c>
      <c r="D4273" s="6" t="s">
        <v>559</v>
      </c>
      <c r="E4273" s="7" t="s">
        <v>1817</v>
      </c>
      <c r="F4273" s="8"/>
      <c r="G4273" s="9"/>
      <c r="H4273" s="9"/>
      <c r="I4273" s="47">
        <v>41000</v>
      </c>
      <c r="J4273" s="10">
        <v>8</v>
      </c>
    </row>
    <row r="4274" spans="1:10" x14ac:dyDescent="0.3">
      <c r="A4274" t="str" cm="1">
        <f t="array" ref="A4274">IFERROR(_xlfn.XLOOKUP(1,(Hoja1!$B$5:$B$1097=B4274)*(Hoja1!$E$5:$E$1097=_xlfn.MAXIFS(Hoja1!$E$5:$E$1097,Hoja1!$B$5:$B$1097,B4274,Hoja1!$E$5:$E$1097,"&lt;="&amp;E4274)),Hoja1!$C$5:$C$1097,""),"")</f>
        <v>CONST_1169_JSA</v>
      </c>
      <c r="B4274" s="45" t="str">
        <f t="shared" si="134"/>
        <v>C-1169</v>
      </c>
      <c r="C4274" s="45" t="str">
        <f t="shared" si="133"/>
        <v>JSA</v>
      </c>
      <c r="D4274" s="6" t="s">
        <v>501</v>
      </c>
      <c r="E4274" s="7" t="s">
        <v>1818</v>
      </c>
      <c r="F4274" s="8"/>
      <c r="G4274" s="9"/>
      <c r="H4274" s="9"/>
      <c r="I4274" s="47">
        <v>49000</v>
      </c>
      <c r="J4274" s="10">
        <v>8</v>
      </c>
    </row>
    <row r="4275" spans="1:10" x14ac:dyDescent="0.3">
      <c r="A4275" t="str" cm="1">
        <f t="array" ref="A4275">IFERROR(_xlfn.XLOOKUP(1,(Hoja1!$B$5:$B$1097=B4275)*(Hoja1!$E$5:$E$1097=_xlfn.MAXIFS(Hoja1!$E$5:$E$1097,Hoja1!$B$5:$B$1097,B4275,Hoja1!$E$5:$E$1097,"&lt;="&amp;E4275)),Hoja1!$C$5:$C$1097,""),"")</f>
        <v>TMLP_925_JSA</v>
      </c>
      <c r="B4275" s="45" t="str">
        <f t="shared" si="134"/>
        <v>T-925</v>
      </c>
      <c r="C4275" s="45" t="str">
        <f t="shared" si="133"/>
        <v>JSA</v>
      </c>
      <c r="D4275" s="6" t="s">
        <v>549</v>
      </c>
      <c r="E4275" s="7" t="s">
        <v>1819</v>
      </c>
      <c r="F4275" s="8"/>
      <c r="G4275" s="9"/>
      <c r="H4275" s="9"/>
      <c r="I4275" s="47">
        <v>44000</v>
      </c>
      <c r="J4275" s="10">
        <v>7</v>
      </c>
    </row>
    <row r="4276" spans="1:10" x14ac:dyDescent="0.3">
      <c r="A4276" t="str" cm="1">
        <f t="array" ref="A4276">IFERROR(_xlfn.XLOOKUP(1,(Hoja1!$B$5:$B$1097=B4276)*(Hoja1!$E$5:$E$1097=_xlfn.MAXIFS(Hoja1!$E$5:$E$1097,Hoja1!$B$5:$B$1097,B4276,Hoja1!$E$5:$E$1097,"&lt;="&amp;E4276)),Hoja1!$C$5:$C$1097,""),"")</f>
        <v>TMLP_902_KTIA</v>
      </c>
      <c r="B4276" s="45" t="str">
        <f t="shared" si="134"/>
        <v>T-902</v>
      </c>
      <c r="C4276" s="45" t="str">
        <f t="shared" si="133"/>
        <v>KTIA</v>
      </c>
      <c r="D4276" s="6" t="s">
        <v>512</v>
      </c>
      <c r="E4276" s="7" t="s">
        <v>1820</v>
      </c>
      <c r="F4276" s="8"/>
      <c r="G4276" s="9"/>
      <c r="H4276" s="9"/>
      <c r="I4276" s="47">
        <v>93000</v>
      </c>
      <c r="J4276" s="10">
        <v>7</v>
      </c>
    </row>
    <row r="4277" spans="1:10" x14ac:dyDescent="0.3">
      <c r="A4277" t="str" cm="1">
        <f t="array" ref="A4277">IFERROR(_xlfn.XLOOKUP(1,(Hoja1!$B$5:$B$1097=B4277)*(Hoja1!$E$5:$E$1097=_xlfn.MAXIFS(Hoja1!$E$5:$E$1097,Hoja1!$B$5:$B$1097,B4277,Hoja1!$E$5:$E$1097,"&lt;="&amp;E4277)),Hoja1!$C$5:$C$1097,""),"")</f>
        <v>TMLP_903_KTIA</v>
      </c>
      <c r="B4277" s="45" t="str">
        <f t="shared" si="134"/>
        <v>T-903</v>
      </c>
      <c r="C4277" s="45" t="str">
        <f t="shared" si="133"/>
        <v>KTIA</v>
      </c>
      <c r="D4277" s="6" t="s">
        <v>506</v>
      </c>
      <c r="E4277" s="7" t="s">
        <v>1820</v>
      </c>
      <c r="F4277" s="8"/>
      <c r="G4277" s="9"/>
      <c r="H4277" s="9"/>
      <c r="I4277" s="47">
        <v>77000</v>
      </c>
      <c r="J4277" s="10">
        <v>7</v>
      </c>
    </row>
    <row r="4278" spans="1:10" x14ac:dyDescent="0.3">
      <c r="A4278" t="str" cm="1">
        <f t="array" ref="A4278">IFERROR(_xlfn.XLOOKUP(1,(Hoja1!$B$5:$B$1097=B4278)*(Hoja1!$E$5:$E$1097=_xlfn.MAXIFS(Hoja1!$E$5:$E$1097,Hoja1!$B$5:$B$1097,B4278,Hoja1!$E$5:$E$1097,"&lt;="&amp;E4278)),Hoja1!$C$5:$C$1097,""),"")</f>
        <v>CONST_1136_JSA</v>
      </c>
      <c r="B4278" s="45" t="str">
        <f t="shared" si="134"/>
        <v>C-1136</v>
      </c>
      <c r="C4278" s="45" t="str">
        <f t="shared" si="133"/>
        <v>JSA</v>
      </c>
      <c r="D4278" s="6" t="s">
        <v>491</v>
      </c>
      <c r="E4278" s="7" t="s">
        <v>1821</v>
      </c>
      <c r="F4278" s="8"/>
      <c r="G4278" s="9"/>
      <c r="H4278" s="9"/>
      <c r="I4278" s="47">
        <v>39000</v>
      </c>
      <c r="J4278" s="10">
        <v>7</v>
      </c>
    </row>
    <row r="4279" spans="1:10" x14ac:dyDescent="0.3">
      <c r="A4279" t="str" cm="1">
        <f t="array" ref="A4279">IFERROR(_xlfn.XLOOKUP(1,(Hoja1!$B$5:$B$1097=B4279)*(Hoja1!$E$5:$E$1097=_xlfn.MAXIFS(Hoja1!$E$5:$E$1097,Hoja1!$B$5:$B$1097,B4279,Hoja1!$E$5:$E$1097,"&lt;="&amp;E4279)),Hoja1!$C$5:$C$1097,""),"")</f>
        <v>CONST_1158_JSA</v>
      </c>
      <c r="B4279" s="45" t="str">
        <f t="shared" si="134"/>
        <v>C-1158</v>
      </c>
      <c r="C4279" s="45" t="str">
        <f t="shared" si="133"/>
        <v>JSA</v>
      </c>
      <c r="D4279" s="6" t="s">
        <v>495</v>
      </c>
      <c r="E4279" s="7" t="s">
        <v>1816</v>
      </c>
      <c r="F4279" s="8"/>
      <c r="G4279" s="9"/>
      <c r="H4279" s="9"/>
      <c r="I4279" s="47">
        <v>20000</v>
      </c>
      <c r="J4279" s="10">
        <v>8</v>
      </c>
    </row>
    <row r="4280" spans="1:10" x14ac:dyDescent="0.3">
      <c r="A4280" t="str" cm="1">
        <f t="array" ref="A4280">IFERROR(_xlfn.XLOOKUP(1,(Hoja1!$B$5:$B$1097=B4280)*(Hoja1!$E$5:$E$1097=_xlfn.MAXIFS(Hoja1!$E$5:$E$1097,Hoja1!$B$5:$B$1097,B4280,Hoja1!$E$5:$E$1097,"&lt;="&amp;E4280)),Hoja1!$C$5:$C$1097,""),"")</f>
        <v>CONST_1158D_KTIA</v>
      </c>
      <c r="B4280" s="45" t="str">
        <f t="shared" si="134"/>
        <v>C-1158D</v>
      </c>
      <c r="C4280" s="45" t="str">
        <f t="shared" si="133"/>
        <v>KTIA</v>
      </c>
      <c r="D4280" s="6" t="s">
        <v>541</v>
      </c>
      <c r="E4280" s="7" t="s">
        <v>1816</v>
      </c>
      <c r="F4280" s="8"/>
      <c r="G4280" s="9"/>
      <c r="H4280" s="9"/>
      <c r="I4280" s="47">
        <v>32000</v>
      </c>
      <c r="J4280" s="10">
        <v>8</v>
      </c>
    </row>
    <row r="4281" spans="1:10" x14ac:dyDescent="0.3">
      <c r="A4281" t="str" cm="1">
        <f t="array" ref="A4281">IFERROR(_xlfn.XLOOKUP(1,(Hoja1!$B$5:$B$1097=B4281)*(Hoja1!$E$5:$E$1097=_xlfn.MAXIFS(Hoja1!$E$5:$E$1097,Hoja1!$B$5:$B$1097,B4281,Hoja1!$E$5:$E$1097,"&lt;="&amp;E4281)),Hoja1!$C$5:$C$1097,""),"")</f>
        <v>CONST_1129_KTS</v>
      </c>
      <c r="B4281" s="45" t="str">
        <f t="shared" si="134"/>
        <v>C-1129</v>
      </c>
      <c r="C4281" s="45" t="str">
        <f t="shared" si="133"/>
        <v>KTS</v>
      </c>
      <c r="D4281" s="6" t="s">
        <v>490</v>
      </c>
      <c r="E4281" s="7" t="s">
        <v>1816</v>
      </c>
      <c r="F4281" s="8"/>
      <c r="G4281" s="9"/>
      <c r="H4281" s="9"/>
      <c r="I4281" s="47">
        <v>26000</v>
      </c>
      <c r="J4281" s="10">
        <v>7</v>
      </c>
    </row>
    <row r="4282" spans="1:10" x14ac:dyDescent="0.3">
      <c r="A4282" t="str" cm="1">
        <f t="array" ref="A4282">IFERROR(_xlfn.XLOOKUP(1,(Hoja1!$B$5:$B$1097=B4282)*(Hoja1!$E$5:$E$1097=_xlfn.MAXIFS(Hoja1!$E$5:$E$1097,Hoja1!$B$5:$B$1097,B4282,Hoja1!$E$5:$E$1097,"&lt;="&amp;E4282)),Hoja1!$C$5:$C$1097,""),"")</f>
        <v>CONST_1199_JAR</v>
      </c>
      <c r="B4282" s="45" t="str">
        <f t="shared" si="134"/>
        <v>C-1199</v>
      </c>
      <c r="C4282" s="45" t="str">
        <f t="shared" si="133"/>
        <v>JAR</v>
      </c>
      <c r="D4282" s="6" t="s">
        <v>558</v>
      </c>
      <c r="E4282" s="7" t="s">
        <v>1822</v>
      </c>
      <c r="F4282" s="8"/>
      <c r="G4282" s="9"/>
      <c r="H4282" s="9"/>
      <c r="I4282" s="47">
        <v>65000</v>
      </c>
      <c r="J4282" s="10">
        <v>8</v>
      </c>
    </row>
    <row r="4283" spans="1:10" x14ac:dyDescent="0.3">
      <c r="A4283" t="str" cm="1">
        <f t="array" ref="A4283">IFERROR(_xlfn.XLOOKUP(1,(Hoja1!$B$5:$B$1097=B4283)*(Hoja1!$E$5:$E$1097=_xlfn.MAXIFS(Hoja1!$E$5:$E$1097,Hoja1!$B$5:$B$1097,B4283,Hoja1!$E$5:$E$1097,"&lt;="&amp;E4283)),Hoja1!$C$5:$C$1097,""),"")</f>
        <v>CONST_1199_JAR</v>
      </c>
      <c r="B4283" s="45" t="str">
        <f t="shared" si="134"/>
        <v>C-1199</v>
      </c>
      <c r="C4283" s="45" t="str">
        <f t="shared" si="133"/>
        <v>JAR</v>
      </c>
      <c r="D4283" s="6" t="s">
        <v>558</v>
      </c>
      <c r="E4283" s="7" t="s">
        <v>1823</v>
      </c>
      <c r="F4283" s="8"/>
      <c r="G4283" s="9"/>
      <c r="H4283" s="9"/>
      <c r="I4283" s="47">
        <v>68000</v>
      </c>
      <c r="J4283" s="10">
        <v>8</v>
      </c>
    </row>
    <row r="4284" spans="1:10" x14ac:dyDescent="0.3">
      <c r="A4284" t="str" cm="1">
        <f t="array" ref="A4284">IFERROR(_xlfn.XLOOKUP(1,(Hoja1!$B$5:$B$1097=B4284)*(Hoja1!$E$5:$E$1097=_xlfn.MAXIFS(Hoja1!$E$5:$E$1097,Hoja1!$B$5:$B$1097,B4284,Hoja1!$E$5:$E$1097,"&lt;="&amp;E4284)),Hoja1!$C$5:$C$1097,""),"")</f>
        <v>CONST_1122_JSA</v>
      </c>
      <c r="B4284" s="45" t="str">
        <f t="shared" si="134"/>
        <v>C-1122</v>
      </c>
      <c r="C4284" s="45" t="str">
        <f t="shared" si="133"/>
        <v>JSA</v>
      </c>
      <c r="D4284" s="6" t="s">
        <v>481</v>
      </c>
      <c r="E4284" s="7" t="s">
        <v>1824</v>
      </c>
      <c r="F4284" s="8"/>
      <c r="G4284" s="9"/>
      <c r="H4284" s="9"/>
      <c r="I4284" s="47">
        <v>22000</v>
      </c>
      <c r="J4284" s="10">
        <v>8</v>
      </c>
    </row>
    <row r="4285" spans="1:10" x14ac:dyDescent="0.3">
      <c r="A4285" t="str" cm="1">
        <f t="array" ref="A4285">IFERROR(_xlfn.XLOOKUP(1,(Hoja1!$B$5:$B$1097=B4285)*(Hoja1!$E$5:$E$1097=_xlfn.MAXIFS(Hoja1!$E$5:$E$1097,Hoja1!$B$5:$B$1097,B4285,Hoja1!$E$5:$E$1097,"&lt;="&amp;E4285)),Hoja1!$C$5:$C$1097,""),"")</f>
        <v>CONST_1123_JSA</v>
      </c>
      <c r="B4285" s="45" t="str">
        <f t="shared" si="134"/>
        <v>C-1123</v>
      </c>
      <c r="C4285" s="45" t="str">
        <f t="shared" si="133"/>
        <v>JSA</v>
      </c>
      <c r="D4285" s="6" t="s">
        <v>482</v>
      </c>
      <c r="E4285" s="7" t="s">
        <v>1825</v>
      </c>
      <c r="F4285" s="8"/>
      <c r="G4285" s="9"/>
      <c r="H4285" s="9"/>
      <c r="I4285" s="47">
        <v>28000</v>
      </c>
      <c r="J4285" s="10">
        <v>8</v>
      </c>
    </row>
    <row r="4286" spans="1:10" x14ac:dyDescent="0.3">
      <c r="A4286" t="str" cm="1">
        <f t="array" ref="A4286">IFERROR(_xlfn.XLOOKUP(1,(Hoja1!$B$5:$B$1097=B4286)*(Hoja1!$E$5:$E$1097=_xlfn.MAXIFS(Hoja1!$E$5:$E$1097,Hoja1!$B$5:$B$1097,B4286,Hoja1!$E$5:$E$1097,"&lt;="&amp;E4286)),Hoja1!$C$5:$C$1097,""),"")</f>
        <v>CONST_1199_JAR</v>
      </c>
      <c r="B4286" s="45" t="str">
        <f t="shared" si="134"/>
        <v>C-1199</v>
      </c>
      <c r="C4286" s="45" t="str">
        <f t="shared" si="133"/>
        <v>JAR</v>
      </c>
      <c r="D4286" s="6" t="s">
        <v>558</v>
      </c>
      <c r="E4286" s="7" t="s">
        <v>1826</v>
      </c>
      <c r="F4286" s="8"/>
      <c r="G4286" s="9"/>
      <c r="H4286" s="9"/>
      <c r="I4286" s="47">
        <v>65000</v>
      </c>
      <c r="J4286" s="10">
        <v>8</v>
      </c>
    </row>
    <row r="4287" spans="1:10" x14ac:dyDescent="0.3">
      <c r="A4287" t="str" cm="1">
        <f t="array" ref="A4287">IFERROR(_xlfn.XLOOKUP(1,(Hoja1!$B$5:$B$1097=B4287)*(Hoja1!$E$5:$E$1097=_xlfn.MAXIFS(Hoja1!$E$5:$E$1097,Hoja1!$B$5:$B$1097,B4287,Hoja1!$E$5:$E$1097,"&lt;="&amp;E4287)),Hoja1!$C$5:$C$1097,""),"")</f>
        <v>TMLP_953_JSA</v>
      </c>
      <c r="B4287" s="45" t="str">
        <f t="shared" si="134"/>
        <v>T-953</v>
      </c>
      <c r="C4287" s="45" t="str">
        <f t="shared" si="133"/>
        <v>JSA</v>
      </c>
      <c r="D4287" s="6" t="s">
        <v>559</v>
      </c>
      <c r="E4287" s="7" t="s">
        <v>1827</v>
      </c>
      <c r="F4287" s="8"/>
      <c r="G4287" s="9"/>
      <c r="H4287" s="9"/>
      <c r="I4287" s="47">
        <v>42000</v>
      </c>
      <c r="J4287" s="10">
        <v>8</v>
      </c>
    </row>
    <row r="4288" spans="1:10" x14ac:dyDescent="0.3">
      <c r="A4288" t="str" cm="1">
        <f t="array" ref="A4288">IFERROR(_xlfn.XLOOKUP(1,(Hoja1!$B$5:$B$1097=B4288)*(Hoja1!$E$5:$E$1097=_xlfn.MAXIFS(Hoja1!$E$5:$E$1097,Hoja1!$B$5:$B$1097,B4288,Hoja1!$E$5:$E$1097,"&lt;="&amp;E4288)),Hoja1!$C$5:$C$1097,""),"")</f>
        <v>TMLP_953_JSA</v>
      </c>
      <c r="B4288" s="45" t="str">
        <f t="shared" si="134"/>
        <v>T-953</v>
      </c>
      <c r="C4288" s="45" t="str">
        <f t="shared" si="133"/>
        <v>JSA</v>
      </c>
      <c r="D4288" s="6" t="s">
        <v>559</v>
      </c>
      <c r="E4288" s="7" t="s">
        <v>1828</v>
      </c>
      <c r="F4288" s="8"/>
      <c r="G4288" s="9"/>
      <c r="H4288" s="9"/>
      <c r="I4288" s="47">
        <v>42000</v>
      </c>
      <c r="J4288" s="10">
        <v>8</v>
      </c>
    </row>
    <row r="4289" spans="1:10" x14ac:dyDescent="0.3">
      <c r="A4289" t="str" cm="1">
        <f t="array" ref="A4289">IFERROR(_xlfn.XLOOKUP(1,(Hoja1!$B$5:$B$1097=B4289)*(Hoja1!$E$5:$E$1097=_xlfn.MAXIFS(Hoja1!$E$5:$E$1097,Hoja1!$B$5:$B$1097,B4289,Hoja1!$E$5:$E$1097,"&lt;="&amp;E4289)),Hoja1!$C$5:$C$1097,""),"")</f>
        <v>TMLP_953_JSA</v>
      </c>
      <c r="B4289" s="45" t="str">
        <f t="shared" si="134"/>
        <v>T-953</v>
      </c>
      <c r="C4289" s="45" t="str">
        <f t="shared" si="133"/>
        <v>JSA</v>
      </c>
      <c r="D4289" s="6" t="s">
        <v>559</v>
      </c>
      <c r="E4289" s="7" t="s">
        <v>1829</v>
      </c>
      <c r="F4289" s="8"/>
      <c r="G4289" s="9"/>
      <c r="H4289" s="9"/>
      <c r="I4289" s="47">
        <v>42000</v>
      </c>
      <c r="J4289" s="10">
        <v>8</v>
      </c>
    </row>
    <row r="4290" spans="1:10" x14ac:dyDescent="0.3">
      <c r="A4290" t="str" cm="1">
        <f t="array" ref="A4290">IFERROR(_xlfn.XLOOKUP(1,(Hoja1!$B$5:$B$1097=B4290)*(Hoja1!$E$5:$E$1097=_xlfn.MAXIFS(Hoja1!$E$5:$E$1097,Hoja1!$B$5:$B$1097,B4290,Hoja1!$E$5:$E$1097,"&lt;="&amp;E4290)),Hoja1!$C$5:$C$1097,""),"")</f>
        <v>CONST_1158_JSA</v>
      </c>
      <c r="B4290" s="45" t="str">
        <f t="shared" si="134"/>
        <v>C-1158</v>
      </c>
      <c r="C4290" s="45" t="str">
        <f t="shared" si="133"/>
        <v>JSA</v>
      </c>
      <c r="D4290" s="6" t="s">
        <v>495</v>
      </c>
      <c r="E4290" s="7" t="s">
        <v>1830</v>
      </c>
      <c r="F4290" s="8"/>
      <c r="G4290" s="9"/>
      <c r="H4290" s="9">
        <v>13.3</v>
      </c>
      <c r="I4290" s="47">
        <v>25000</v>
      </c>
      <c r="J4290" s="10">
        <v>8</v>
      </c>
    </row>
    <row r="4291" spans="1:10" x14ac:dyDescent="0.3">
      <c r="A4291" t="str" cm="1">
        <f t="array" ref="A4291">IFERROR(_xlfn.XLOOKUP(1,(Hoja1!$B$5:$B$1097=B4291)*(Hoja1!$E$5:$E$1097=_xlfn.MAXIFS(Hoja1!$E$5:$E$1097,Hoja1!$B$5:$B$1097,B4291,Hoja1!$E$5:$E$1097,"&lt;="&amp;E4291)),Hoja1!$C$5:$C$1097,""),"")</f>
        <v>CONST_1158D_KTIA</v>
      </c>
      <c r="B4291" s="45" t="str">
        <f t="shared" si="134"/>
        <v>C-1158D</v>
      </c>
      <c r="C4291" s="45" t="str">
        <f t="shared" ref="C4291:C4354" si="135">IFERROR(MID(A4291,FIND("_",A4291,FIND("_",A4291)+1)+1,LEN(A4291)),"")</f>
        <v>KTIA</v>
      </c>
      <c r="D4291" s="6" t="s">
        <v>541</v>
      </c>
      <c r="E4291" s="7" t="s">
        <v>1830</v>
      </c>
      <c r="F4291" s="8"/>
      <c r="G4291" s="9"/>
      <c r="H4291" s="9">
        <v>13.8</v>
      </c>
      <c r="I4291" s="47">
        <v>22000</v>
      </c>
      <c r="J4291" s="10">
        <v>7</v>
      </c>
    </row>
    <row r="4292" spans="1:10" x14ac:dyDescent="0.3">
      <c r="A4292" t="str" cm="1">
        <f t="array" ref="A4292">IFERROR(_xlfn.XLOOKUP(1,(Hoja1!$B$5:$B$1097=B4292)*(Hoja1!$E$5:$E$1097=_xlfn.MAXIFS(Hoja1!$E$5:$E$1097,Hoja1!$B$5:$B$1097,B4292,Hoja1!$E$5:$E$1097,"&lt;="&amp;E4292)),Hoja1!$C$5:$C$1097,""),"")</f>
        <v>CONST_1112_JSA</v>
      </c>
      <c r="B4292" s="45" t="str">
        <f t="shared" si="134"/>
        <v>C-1112</v>
      </c>
      <c r="C4292" s="45" t="str">
        <f t="shared" si="135"/>
        <v>JSA</v>
      </c>
      <c r="D4292" s="6" t="s">
        <v>485</v>
      </c>
      <c r="E4292" s="7" t="s">
        <v>1831</v>
      </c>
      <c r="F4292" s="8"/>
      <c r="G4292" s="9"/>
      <c r="H4292" s="9"/>
      <c r="I4292" s="47">
        <v>15000</v>
      </c>
      <c r="J4292" s="10">
        <v>8</v>
      </c>
    </row>
    <row r="4293" spans="1:10" x14ac:dyDescent="0.3">
      <c r="A4293" t="str" cm="1">
        <f t="array" ref="A4293">IFERROR(_xlfn.XLOOKUP(1,(Hoja1!$B$5:$B$1097=B4293)*(Hoja1!$E$5:$E$1097=_xlfn.MAXIFS(Hoja1!$E$5:$E$1097,Hoja1!$B$5:$B$1097,B4293,Hoja1!$E$5:$E$1097,"&lt;="&amp;E4293)),Hoja1!$C$5:$C$1097,""),"")</f>
        <v>CONST_1149_KTIA</v>
      </c>
      <c r="B4293" s="45" t="str">
        <f t="shared" si="134"/>
        <v>C-1149</v>
      </c>
      <c r="C4293" s="45" t="str">
        <f t="shared" si="135"/>
        <v>KTIA</v>
      </c>
      <c r="D4293" s="6" t="s">
        <v>480</v>
      </c>
      <c r="E4293" s="7" t="s">
        <v>1832</v>
      </c>
      <c r="F4293" s="8"/>
      <c r="G4293" s="9"/>
      <c r="H4293" s="9"/>
      <c r="I4293" s="47">
        <v>29000</v>
      </c>
      <c r="J4293" s="10">
        <v>8</v>
      </c>
    </row>
    <row r="4294" spans="1:10" x14ac:dyDescent="0.3">
      <c r="A4294" t="str" cm="1">
        <f t="array" ref="A4294">IFERROR(_xlfn.XLOOKUP(1,(Hoja1!$B$5:$B$1097=B4294)*(Hoja1!$E$5:$E$1097=_xlfn.MAXIFS(Hoja1!$E$5:$E$1097,Hoja1!$B$5:$B$1097,B4294,Hoja1!$E$5:$E$1097,"&lt;="&amp;E4294)),Hoja1!$C$5:$C$1097,""),"")</f>
        <v>CONST_1185_JSA</v>
      </c>
      <c r="B4294" s="45" t="str">
        <f t="shared" si="134"/>
        <v>C-1185</v>
      </c>
      <c r="C4294" s="45" t="str">
        <f t="shared" si="135"/>
        <v>JSA</v>
      </c>
      <c r="D4294" s="6" t="s">
        <v>484</v>
      </c>
      <c r="E4294" s="7" t="s">
        <v>1832</v>
      </c>
      <c r="F4294" s="8"/>
      <c r="G4294" s="9"/>
      <c r="H4294" s="9"/>
      <c r="I4294" s="47">
        <v>27000</v>
      </c>
      <c r="J4294" s="10">
        <v>8</v>
      </c>
    </row>
    <row r="4295" spans="1:10" x14ac:dyDescent="0.3">
      <c r="A4295" t="str" cm="1">
        <f t="array" ref="A4295">IFERROR(_xlfn.XLOOKUP(1,(Hoja1!$B$5:$B$1097=B4295)*(Hoja1!$E$5:$E$1097=_xlfn.MAXIFS(Hoja1!$E$5:$E$1097,Hoja1!$B$5:$B$1097,B4295,Hoja1!$E$5:$E$1097,"&lt;="&amp;E4295)),Hoja1!$C$5:$C$1097,""),"")</f>
        <v/>
      </c>
      <c r="B4295" s="45" t="str">
        <f t="shared" si="134"/>
        <v>C-1117</v>
      </c>
      <c r="C4295" s="45" t="str">
        <f t="shared" si="135"/>
        <v/>
      </c>
      <c r="D4295" s="6" t="s">
        <v>492</v>
      </c>
      <c r="E4295" s="7" t="s">
        <v>1833</v>
      </c>
      <c r="F4295" s="8"/>
      <c r="G4295" s="9"/>
      <c r="H4295" s="9"/>
      <c r="I4295" s="47">
        <v>100000</v>
      </c>
      <c r="J4295" s="10">
        <v>7</v>
      </c>
    </row>
    <row r="4296" spans="1:10" x14ac:dyDescent="0.3">
      <c r="A4296" t="str" cm="1">
        <f t="array" ref="A4296">IFERROR(_xlfn.XLOOKUP(1,(Hoja1!$B$5:$B$1097=B4296)*(Hoja1!$E$5:$E$1097=_xlfn.MAXIFS(Hoja1!$E$5:$E$1097,Hoja1!$B$5:$B$1097,B4296,Hoja1!$E$5:$E$1097,"&lt;="&amp;E4296)),Hoja1!$C$5:$C$1097,""),"")</f>
        <v>TMLP_953_JSA</v>
      </c>
      <c r="B4296" s="45" t="str">
        <f t="shared" si="134"/>
        <v>T-953</v>
      </c>
      <c r="C4296" s="45" t="str">
        <f t="shared" si="135"/>
        <v>JSA</v>
      </c>
      <c r="D4296" s="6" t="s">
        <v>559</v>
      </c>
      <c r="E4296" s="7" t="s">
        <v>1834</v>
      </c>
      <c r="F4296" s="8"/>
      <c r="G4296" s="9"/>
      <c r="H4296" s="9"/>
      <c r="I4296" s="47">
        <v>43000</v>
      </c>
      <c r="J4296" s="10">
        <v>8</v>
      </c>
    </row>
    <row r="4297" spans="1:10" x14ac:dyDescent="0.3">
      <c r="A4297" t="str" cm="1">
        <f t="array" ref="A4297">IFERROR(_xlfn.XLOOKUP(1,(Hoja1!$B$5:$B$1097=B4297)*(Hoja1!$E$5:$E$1097=_xlfn.MAXIFS(Hoja1!$E$5:$E$1097,Hoja1!$B$5:$B$1097,B4297,Hoja1!$E$5:$E$1097,"&lt;="&amp;E4297)),Hoja1!$C$5:$C$1097,""),"")</f>
        <v>TMLP_953_JSA</v>
      </c>
      <c r="B4297" s="45" t="str">
        <f t="shared" si="134"/>
        <v>T-953</v>
      </c>
      <c r="C4297" s="45" t="str">
        <f t="shared" si="135"/>
        <v>JSA</v>
      </c>
      <c r="D4297" s="6" t="s">
        <v>559</v>
      </c>
      <c r="E4297" s="7" t="s">
        <v>1835</v>
      </c>
      <c r="F4297" s="8"/>
      <c r="G4297" s="9"/>
      <c r="H4297" s="9"/>
      <c r="I4297" s="47">
        <v>43000</v>
      </c>
      <c r="J4297" s="10">
        <v>8</v>
      </c>
    </row>
    <row r="4298" spans="1:10" x14ac:dyDescent="0.3">
      <c r="A4298" t="str" cm="1">
        <f t="array" ref="A4298">IFERROR(_xlfn.XLOOKUP(1,(Hoja1!$B$5:$B$1097=B4298)*(Hoja1!$E$5:$E$1097=_xlfn.MAXIFS(Hoja1!$E$5:$E$1097,Hoja1!$B$5:$B$1097,B4298,Hoja1!$E$5:$E$1097,"&lt;="&amp;E4298)),Hoja1!$C$5:$C$1097,""),"")</f>
        <v>TMLP_953_JSA</v>
      </c>
      <c r="B4298" s="45" t="str">
        <f t="shared" si="134"/>
        <v>T-953</v>
      </c>
      <c r="C4298" s="45" t="str">
        <f t="shared" si="135"/>
        <v>JSA</v>
      </c>
      <c r="D4298" s="6" t="s">
        <v>559</v>
      </c>
      <c r="E4298" s="7" t="s">
        <v>1836</v>
      </c>
      <c r="F4298" s="8"/>
      <c r="G4298" s="9"/>
      <c r="H4298" s="9"/>
      <c r="I4298" s="47">
        <v>43000</v>
      </c>
      <c r="J4298" s="10">
        <v>8</v>
      </c>
    </row>
    <row r="4299" spans="1:10" x14ac:dyDescent="0.3">
      <c r="A4299" t="str" cm="1">
        <f t="array" ref="A4299">IFERROR(_xlfn.XLOOKUP(1,(Hoja1!$B$5:$B$1097=B4299)*(Hoja1!$E$5:$E$1097=_xlfn.MAXIFS(Hoja1!$E$5:$E$1097,Hoja1!$B$5:$B$1097,B4299,Hoja1!$E$5:$E$1097,"&lt;="&amp;E4299)),Hoja1!$C$5:$C$1097,""),"")</f>
        <v>CONST_1199_JAR</v>
      </c>
      <c r="B4299" s="45" t="str">
        <f t="shared" si="134"/>
        <v>C-1199</v>
      </c>
      <c r="C4299" s="45" t="str">
        <f t="shared" si="135"/>
        <v>JAR</v>
      </c>
      <c r="D4299" s="6" t="s">
        <v>558</v>
      </c>
      <c r="E4299" s="7" t="s">
        <v>1837</v>
      </c>
      <c r="F4299" s="8"/>
      <c r="G4299" s="9"/>
      <c r="H4299" s="9"/>
      <c r="I4299" s="47">
        <v>70000</v>
      </c>
      <c r="J4299" s="10">
        <v>7</v>
      </c>
    </row>
    <row r="4300" spans="1:10" x14ac:dyDescent="0.3">
      <c r="A4300" t="str" cm="1">
        <f t="array" ref="A4300">IFERROR(_xlfn.XLOOKUP(1,(Hoja1!$B$5:$B$1097=B4300)*(Hoja1!$E$5:$E$1097=_xlfn.MAXIFS(Hoja1!$E$5:$E$1097,Hoja1!$B$5:$B$1097,B4300,Hoja1!$E$5:$E$1097,"&lt;="&amp;E4300)),Hoja1!$C$5:$C$1097,""),"")</f>
        <v>CONST_1199_JAR</v>
      </c>
      <c r="B4300" s="45" t="str">
        <f t="shared" si="134"/>
        <v>C-1199</v>
      </c>
      <c r="C4300" s="45" t="str">
        <f t="shared" si="135"/>
        <v>JAR</v>
      </c>
      <c r="D4300" s="6" t="s">
        <v>558</v>
      </c>
      <c r="E4300" s="7" t="s">
        <v>1838</v>
      </c>
      <c r="F4300" s="8"/>
      <c r="G4300" s="9"/>
      <c r="H4300" s="9"/>
      <c r="I4300" s="47">
        <v>75000</v>
      </c>
      <c r="J4300" s="10">
        <v>7</v>
      </c>
    </row>
    <row r="4301" spans="1:10" x14ac:dyDescent="0.3">
      <c r="A4301" t="str" cm="1">
        <f t="array" ref="A4301">IFERROR(_xlfn.XLOOKUP(1,(Hoja1!$B$5:$B$1097=B4301)*(Hoja1!$E$5:$E$1097=_xlfn.MAXIFS(Hoja1!$E$5:$E$1097,Hoja1!$B$5:$B$1097,B4301,Hoja1!$E$5:$E$1097,"&lt;="&amp;E4301)),Hoja1!$C$5:$C$1097,""),"")</f>
        <v>TMLP_953_JSA</v>
      </c>
      <c r="B4301" s="45" t="str">
        <f t="shared" si="134"/>
        <v>T-953</v>
      </c>
      <c r="C4301" s="45" t="str">
        <f t="shared" si="135"/>
        <v>JSA</v>
      </c>
      <c r="D4301" s="6" t="s">
        <v>559</v>
      </c>
      <c r="E4301" s="7" t="s">
        <v>1839</v>
      </c>
      <c r="F4301" s="8"/>
      <c r="G4301" s="9"/>
      <c r="H4301" s="9"/>
      <c r="I4301" s="47">
        <v>43000</v>
      </c>
      <c r="J4301" s="10">
        <v>8</v>
      </c>
    </row>
    <row r="4302" spans="1:10" x14ac:dyDescent="0.3">
      <c r="A4302" t="str" cm="1">
        <f t="array" ref="A4302">IFERROR(_xlfn.XLOOKUP(1,(Hoja1!$B$5:$B$1097=B4302)*(Hoja1!$E$5:$E$1097=_xlfn.MAXIFS(Hoja1!$E$5:$E$1097,Hoja1!$B$5:$B$1097,B4302,Hoja1!$E$5:$E$1097,"&lt;="&amp;E4302)),Hoja1!$C$5:$C$1097,""),"")</f>
        <v>TMLP_953_JSA</v>
      </c>
      <c r="B4302" s="45" t="str">
        <f t="shared" ref="B4302:B4365" si="136">IF(LEFT(D4302,1)="T","T-","C-")&amp;TRIM(RIGHT(D4302,LEN(D4302)-SEARCH(" ",D4302)))</f>
        <v>T-953</v>
      </c>
      <c r="C4302" s="45" t="str">
        <f t="shared" si="135"/>
        <v>JSA</v>
      </c>
      <c r="D4302" s="6" t="s">
        <v>559</v>
      </c>
      <c r="E4302" s="7" t="s">
        <v>1840</v>
      </c>
      <c r="F4302" s="8"/>
      <c r="G4302" s="9"/>
      <c r="H4302" s="9"/>
      <c r="I4302" s="47">
        <v>43000</v>
      </c>
      <c r="J4302" s="10">
        <v>8</v>
      </c>
    </row>
    <row r="4303" spans="1:10" x14ac:dyDescent="0.3">
      <c r="A4303" t="str" cm="1">
        <f t="array" ref="A4303">IFERROR(_xlfn.XLOOKUP(1,(Hoja1!$B$5:$B$1097=B4303)*(Hoja1!$E$5:$E$1097=_xlfn.MAXIFS(Hoja1!$E$5:$E$1097,Hoja1!$B$5:$B$1097,B4303,Hoja1!$E$5:$E$1097,"&lt;="&amp;E4303)),Hoja1!$C$5:$C$1097,""),"")</f>
        <v>TMLP_953_JSA</v>
      </c>
      <c r="B4303" s="45" t="str">
        <f t="shared" si="136"/>
        <v>T-953</v>
      </c>
      <c r="C4303" s="45" t="str">
        <f t="shared" si="135"/>
        <v>JSA</v>
      </c>
      <c r="D4303" s="6" t="s">
        <v>559</v>
      </c>
      <c r="E4303" s="7" t="s">
        <v>1841</v>
      </c>
      <c r="F4303" s="8"/>
      <c r="G4303" s="9"/>
      <c r="H4303" s="9"/>
      <c r="I4303" s="47">
        <v>43000</v>
      </c>
      <c r="J4303" s="10">
        <v>8</v>
      </c>
    </row>
    <row r="4304" spans="1:10" x14ac:dyDescent="0.3">
      <c r="A4304" t="str" cm="1">
        <f t="array" ref="A4304">IFERROR(_xlfn.XLOOKUP(1,(Hoja1!$B$5:$B$1097=B4304)*(Hoja1!$E$5:$E$1097=_xlfn.MAXIFS(Hoja1!$E$5:$E$1097,Hoja1!$B$5:$B$1097,B4304,Hoja1!$E$5:$E$1097,"&lt;="&amp;E4304)),Hoja1!$C$5:$C$1097,""),"")</f>
        <v/>
      </c>
      <c r="B4304" s="45" t="str">
        <f t="shared" si="136"/>
        <v>C-1117</v>
      </c>
      <c r="C4304" s="45" t="str">
        <f t="shared" si="135"/>
        <v/>
      </c>
      <c r="D4304" s="6" t="s">
        <v>492</v>
      </c>
      <c r="E4304" s="7" t="s">
        <v>1842</v>
      </c>
      <c r="F4304" s="8"/>
      <c r="G4304" s="9"/>
      <c r="H4304" s="9">
        <v>8</v>
      </c>
      <c r="I4304" s="47">
        <v>100000</v>
      </c>
      <c r="J4304" s="10">
        <v>7</v>
      </c>
    </row>
    <row r="4305" spans="1:10" x14ac:dyDescent="0.3">
      <c r="A4305" t="str" cm="1">
        <f t="array" ref="A4305">IFERROR(_xlfn.XLOOKUP(1,(Hoja1!$B$5:$B$1097=B4305)*(Hoja1!$E$5:$E$1097=_xlfn.MAXIFS(Hoja1!$E$5:$E$1097,Hoja1!$B$5:$B$1097,B4305,Hoja1!$E$5:$E$1097,"&lt;="&amp;E4305)),Hoja1!$C$5:$C$1097,""),"")</f>
        <v>CONST_1110_JSA</v>
      </c>
      <c r="B4305" s="45" t="str">
        <f t="shared" si="136"/>
        <v>C-1110</v>
      </c>
      <c r="C4305" s="45" t="str">
        <f t="shared" si="135"/>
        <v>JSA</v>
      </c>
      <c r="D4305" s="6" t="s">
        <v>497</v>
      </c>
      <c r="E4305" s="7" t="s">
        <v>1843</v>
      </c>
      <c r="F4305" s="8"/>
      <c r="G4305" s="9"/>
      <c r="H4305" s="9"/>
      <c r="I4305" s="47">
        <v>19000</v>
      </c>
      <c r="J4305" s="10">
        <v>8</v>
      </c>
    </row>
    <row r="4306" spans="1:10" x14ac:dyDescent="0.3">
      <c r="A4306" t="str" cm="1">
        <f t="array" ref="A4306">IFERROR(_xlfn.XLOOKUP(1,(Hoja1!$B$5:$B$1097=B4306)*(Hoja1!$E$5:$E$1097=_xlfn.MAXIFS(Hoja1!$E$5:$E$1097,Hoja1!$B$5:$B$1097,B4306,Hoja1!$E$5:$E$1097,"&lt;="&amp;E4306)),Hoja1!$C$5:$C$1097,""),"")</f>
        <v>CONST_1169_JSA</v>
      </c>
      <c r="B4306" s="45" t="str">
        <f t="shared" si="136"/>
        <v>C-1169</v>
      </c>
      <c r="C4306" s="45" t="str">
        <f t="shared" si="135"/>
        <v>JSA</v>
      </c>
      <c r="D4306" s="6" t="s">
        <v>501</v>
      </c>
      <c r="E4306" s="7" t="s">
        <v>1844</v>
      </c>
      <c r="F4306" s="8"/>
      <c r="G4306" s="9"/>
      <c r="H4306" s="9"/>
      <c r="I4306" s="47">
        <v>50000</v>
      </c>
      <c r="J4306" s="10">
        <v>8</v>
      </c>
    </row>
    <row r="4307" spans="1:10" x14ac:dyDescent="0.3">
      <c r="A4307" t="str" cm="1">
        <f t="array" ref="A4307">IFERROR(_xlfn.XLOOKUP(1,(Hoja1!$B$5:$B$1097=B4307)*(Hoja1!$E$5:$E$1097=_xlfn.MAXIFS(Hoja1!$E$5:$E$1097,Hoja1!$B$5:$B$1097,B4307,Hoja1!$E$5:$E$1097,"&lt;="&amp;E4307)),Hoja1!$C$5:$C$1097,""),"")</f>
        <v>CONST_1158_JSA</v>
      </c>
      <c r="B4307" s="45" t="str">
        <f t="shared" si="136"/>
        <v>C-1158</v>
      </c>
      <c r="C4307" s="45" t="str">
        <f t="shared" si="135"/>
        <v>JSA</v>
      </c>
      <c r="D4307" s="6" t="s">
        <v>495</v>
      </c>
      <c r="E4307" s="7" t="s">
        <v>1845</v>
      </c>
      <c r="F4307" s="8"/>
      <c r="G4307" s="9"/>
      <c r="H4307" s="9"/>
      <c r="I4307" s="47">
        <v>20000</v>
      </c>
      <c r="J4307" s="10">
        <v>8</v>
      </c>
    </row>
    <row r="4308" spans="1:10" x14ac:dyDescent="0.3">
      <c r="A4308" t="str" cm="1">
        <f t="array" ref="A4308">IFERROR(_xlfn.XLOOKUP(1,(Hoja1!$B$5:$B$1097=B4308)*(Hoja1!$E$5:$E$1097=_xlfn.MAXIFS(Hoja1!$E$5:$E$1097,Hoja1!$B$5:$B$1097,B4308,Hoja1!$E$5:$E$1097,"&lt;="&amp;E4308)),Hoja1!$C$5:$C$1097,""),"")</f>
        <v>TMLP_953_JSA</v>
      </c>
      <c r="B4308" s="45" t="str">
        <f t="shared" si="136"/>
        <v>T-953</v>
      </c>
      <c r="C4308" s="45" t="str">
        <f t="shared" si="135"/>
        <v>JSA</v>
      </c>
      <c r="D4308" s="6" t="s">
        <v>559</v>
      </c>
      <c r="E4308" s="7" t="s">
        <v>1846</v>
      </c>
      <c r="F4308" s="8"/>
      <c r="G4308" s="9"/>
      <c r="H4308" s="9"/>
      <c r="I4308" s="47">
        <v>45000</v>
      </c>
      <c r="J4308" s="10">
        <v>8</v>
      </c>
    </row>
    <row r="4309" spans="1:10" x14ac:dyDescent="0.3">
      <c r="A4309" t="str" cm="1">
        <f t="array" ref="A4309">IFERROR(_xlfn.XLOOKUP(1,(Hoja1!$B$5:$B$1097=B4309)*(Hoja1!$E$5:$E$1097=_xlfn.MAXIFS(Hoja1!$E$5:$E$1097,Hoja1!$B$5:$B$1097,B4309,Hoja1!$E$5:$E$1097,"&lt;="&amp;E4309)),Hoja1!$C$5:$C$1097,""),"")</f>
        <v>TMLP_953_JSA</v>
      </c>
      <c r="B4309" s="45" t="str">
        <f t="shared" si="136"/>
        <v>T-953</v>
      </c>
      <c r="C4309" s="45" t="str">
        <f t="shared" si="135"/>
        <v>JSA</v>
      </c>
      <c r="D4309" s="6" t="s">
        <v>559</v>
      </c>
      <c r="E4309" s="7" t="s">
        <v>1847</v>
      </c>
      <c r="F4309" s="8"/>
      <c r="G4309" s="9"/>
      <c r="H4309" s="9"/>
      <c r="I4309" s="47">
        <v>43000</v>
      </c>
      <c r="J4309" s="10">
        <v>8</v>
      </c>
    </row>
    <row r="4310" spans="1:10" x14ac:dyDescent="0.3">
      <c r="A4310" t="str" cm="1">
        <f t="array" ref="A4310">IFERROR(_xlfn.XLOOKUP(1,(Hoja1!$B$5:$B$1097=B4310)*(Hoja1!$E$5:$E$1097=_xlfn.MAXIFS(Hoja1!$E$5:$E$1097,Hoja1!$B$5:$B$1097,B4310,Hoja1!$E$5:$E$1097,"&lt;="&amp;E4310)),Hoja1!$C$5:$C$1097,""),"")</f>
        <v>TMLP_953_JSA</v>
      </c>
      <c r="B4310" s="45" t="str">
        <f t="shared" si="136"/>
        <v>T-953</v>
      </c>
      <c r="C4310" s="45" t="str">
        <f t="shared" si="135"/>
        <v>JSA</v>
      </c>
      <c r="D4310" s="6" t="s">
        <v>559</v>
      </c>
      <c r="E4310" s="7" t="s">
        <v>1848</v>
      </c>
      <c r="F4310" s="8"/>
      <c r="G4310" s="9"/>
      <c r="H4310" s="9"/>
      <c r="I4310" s="47">
        <v>43000</v>
      </c>
      <c r="J4310" s="10">
        <v>8</v>
      </c>
    </row>
    <row r="4311" spans="1:10" x14ac:dyDescent="0.3">
      <c r="A4311" t="str" cm="1">
        <f t="array" ref="A4311">IFERROR(_xlfn.XLOOKUP(1,(Hoja1!$B$5:$B$1097=B4311)*(Hoja1!$E$5:$E$1097=_xlfn.MAXIFS(Hoja1!$E$5:$E$1097,Hoja1!$B$5:$B$1097,B4311,Hoja1!$E$5:$E$1097,"&lt;="&amp;E4311)),Hoja1!$C$5:$C$1097,""),"")</f>
        <v>CONST_1199_JAR</v>
      </c>
      <c r="B4311" s="45" t="str">
        <f t="shared" si="136"/>
        <v>C-1199</v>
      </c>
      <c r="C4311" s="45" t="str">
        <f t="shared" si="135"/>
        <v>JAR</v>
      </c>
      <c r="D4311" s="6" t="s">
        <v>558</v>
      </c>
      <c r="E4311" s="7" t="s">
        <v>1849</v>
      </c>
      <c r="F4311" s="8"/>
      <c r="G4311" s="9"/>
      <c r="H4311" s="9"/>
      <c r="I4311" s="47">
        <v>70000</v>
      </c>
      <c r="J4311" s="10">
        <v>7</v>
      </c>
    </row>
    <row r="4312" spans="1:10" x14ac:dyDescent="0.3">
      <c r="A4312" t="str" cm="1">
        <f t="array" ref="A4312">IFERROR(_xlfn.XLOOKUP(1,(Hoja1!$B$5:$B$1097=B4312)*(Hoja1!$E$5:$E$1097=_xlfn.MAXIFS(Hoja1!$E$5:$E$1097,Hoja1!$B$5:$B$1097,B4312,Hoja1!$E$5:$E$1097,"&lt;="&amp;E4312)),Hoja1!$C$5:$C$1097,""),"")</f>
        <v>CONST_1199_JAR</v>
      </c>
      <c r="B4312" s="45" t="str">
        <f t="shared" si="136"/>
        <v>C-1199</v>
      </c>
      <c r="C4312" s="45" t="str">
        <f t="shared" si="135"/>
        <v>JAR</v>
      </c>
      <c r="D4312" s="6" t="s">
        <v>558</v>
      </c>
      <c r="E4312" s="7" t="s">
        <v>1850</v>
      </c>
      <c r="F4312" s="8"/>
      <c r="G4312" s="9"/>
      <c r="H4312" s="9"/>
      <c r="I4312" s="47">
        <v>70000</v>
      </c>
      <c r="J4312" s="10">
        <v>7</v>
      </c>
    </row>
    <row r="4313" spans="1:10" x14ac:dyDescent="0.3">
      <c r="A4313" t="str" cm="1">
        <f t="array" ref="A4313">IFERROR(_xlfn.XLOOKUP(1,(Hoja1!$B$5:$B$1097=B4313)*(Hoja1!$E$5:$E$1097=_xlfn.MAXIFS(Hoja1!$E$5:$E$1097,Hoja1!$B$5:$B$1097,B4313,Hoja1!$E$5:$E$1097,"&lt;="&amp;E4313)),Hoja1!$C$5:$C$1097,""),"")</f>
        <v>CONST_1158_JSA</v>
      </c>
      <c r="B4313" s="45" t="str">
        <f t="shared" si="136"/>
        <v>C-1158</v>
      </c>
      <c r="C4313" s="45" t="str">
        <f t="shared" si="135"/>
        <v>JSA</v>
      </c>
      <c r="D4313" s="6" t="s">
        <v>495</v>
      </c>
      <c r="E4313" s="7" t="s">
        <v>1851</v>
      </c>
      <c r="F4313" s="8"/>
      <c r="G4313" s="9"/>
      <c r="H4313" s="9"/>
      <c r="I4313" s="47">
        <v>100000</v>
      </c>
      <c r="J4313" s="10">
        <v>7</v>
      </c>
    </row>
    <row r="4314" spans="1:10" x14ac:dyDescent="0.3">
      <c r="A4314" t="str" cm="1">
        <f t="array" ref="A4314">IFERROR(_xlfn.XLOOKUP(1,(Hoja1!$B$5:$B$1097=B4314)*(Hoja1!$E$5:$E$1097=_xlfn.MAXIFS(Hoja1!$E$5:$E$1097,Hoja1!$B$5:$B$1097,B4314,Hoja1!$E$5:$E$1097,"&lt;="&amp;E4314)),Hoja1!$C$5:$C$1097,""),"")</f>
        <v>CONST_1158_JSA</v>
      </c>
      <c r="B4314" s="45" t="str">
        <f t="shared" si="136"/>
        <v>C-1158</v>
      </c>
      <c r="C4314" s="45" t="str">
        <f t="shared" si="135"/>
        <v>JSA</v>
      </c>
      <c r="D4314" s="6" t="s">
        <v>495</v>
      </c>
      <c r="E4314" s="7" t="s">
        <v>1810</v>
      </c>
      <c r="F4314" s="8"/>
      <c r="G4314" s="9"/>
      <c r="H4314" s="9"/>
      <c r="I4314" s="47">
        <v>20000</v>
      </c>
      <c r="J4314" s="10">
        <v>8</v>
      </c>
    </row>
    <row r="4315" spans="1:10" x14ac:dyDescent="0.3">
      <c r="A4315" t="str" cm="1">
        <f t="array" ref="A4315">IFERROR(_xlfn.XLOOKUP(1,(Hoja1!$B$5:$B$1097=B4315)*(Hoja1!$E$5:$E$1097=_xlfn.MAXIFS(Hoja1!$E$5:$E$1097,Hoja1!$B$5:$B$1097,B4315,Hoja1!$E$5:$E$1097,"&lt;="&amp;E4315)),Hoja1!$C$5:$C$1097,""),"")</f>
        <v>CONST_1158_JSA</v>
      </c>
      <c r="B4315" s="45" t="str">
        <f t="shared" si="136"/>
        <v>C-1158</v>
      </c>
      <c r="C4315" s="45" t="str">
        <f t="shared" si="135"/>
        <v>JSA</v>
      </c>
      <c r="D4315" s="6" t="s">
        <v>495</v>
      </c>
      <c r="E4315" s="7" t="s">
        <v>1852</v>
      </c>
      <c r="F4315" s="8"/>
      <c r="G4315" s="9"/>
      <c r="H4315" s="9"/>
      <c r="I4315" s="47">
        <v>18000</v>
      </c>
      <c r="J4315" s="10">
        <v>8</v>
      </c>
    </row>
    <row r="4316" spans="1:10" x14ac:dyDescent="0.3">
      <c r="A4316" t="str" cm="1">
        <f t="array" ref="A4316">IFERROR(_xlfn.XLOOKUP(1,(Hoja1!$B$5:$B$1097=B4316)*(Hoja1!$E$5:$E$1097=_xlfn.MAXIFS(Hoja1!$E$5:$E$1097,Hoja1!$B$5:$B$1097,B4316,Hoja1!$E$5:$E$1097,"&lt;="&amp;E4316)),Hoja1!$C$5:$C$1097,""),"")</f>
        <v>CONST_1158_JSA</v>
      </c>
      <c r="B4316" s="45" t="str">
        <f t="shared" si="136"/>
        <v>C-1158</v>
      </c>
      <c r="C4316" s="45" t="str">
        <f t="shared" si="135"/>
        <v>JSA</v>
      </c>
      <c r="D4316" s="6" t="s">
        <v>495</v>
      </c>
      <c r="E4316" s="7" t="s">
        <v>1853</v>
      </c>
      <c r="F4316" s="8"/>
      <c r="G4316" s="9"/>
      <c r="H4316" s="9"/>
      <c r="I4316" s="47">
        <v>15000</v>
      </c>
      <c r="J4316" s="10">
        <v>8</v>
      </c>
    </row>
    <row r="4317" spans="1:10" x14ac:dyDescent="0.3">
      <c r="A4317" t="str" cm="1">
        <f t="array" ref="A4317">IFERROR(_xlfn.XLOOKUP(1,(Hoja1!$B$5:$B$1097=B4317)*(Hoja1!$E$5:$E$1097=_xlfn.MAXIFS(Hoja1!$E$5:$E$1097,Hoja1!$B$5:$B$1097,B4317,Hoja1!$E$5:$E$1097,"&lt;="&amp;E4317)),Hoja1!$C$5:$C$1097,""),"")</f>
        <v>CONST_1158_JSA</v>
      </c>
      <c r="B4317" s="45" t="str">
        <f t="shared" si="136"/>
        <v>C-1158</v>
      </c>
      <c r="C4317" s="45" t="str">
        <f t="shared" si="135"/>
        <v>JSA</v>
      </c>
      <c r="D4317" s="6" t="s">
        <v>495</v>
      </c>
      <c r="E4317" s="7" t="s">
        <v>1854</v>
      </c>
      <c r="F4317" s="8"/>
      <c r="G4317" s="9"/>
      <c r="H4317" s="9"/>
      <c r="I4317" s="47">
        <v>28000</v>
      </c>
      <c r="J4317" s="10">
        <v>8</v>
      </c>
    </row>
    <row r="4318" spans="1:10" x14ac:dyDescent="0.3">
      <c r="A4318" t="str" cm="1">
        <f t="array" ref="A4318">IFERROR(_xlfn.XLOOKUP(1,(Hoja1!$B$5:$B$1097=B4318)*(Hoja1!$E$5:$E$1097=_xlfn.MAXIFS(Hoja1!$E$5:$E$1097,Hoja1!$B$5:$B$1097,B4318,Hoja1!$E$5:$E$1097,"&lt;="&amp;E4318)),Hoja1!$C$5:$C$1097,""),"")</f>
        <v>CONST_1158_JSA</v>
      </c>
      <c r="B4318" s="45" t="str">
        <f t="shared" si="136"/>
        <v>C-1158</v>
      </c>
      <c r="C4318" s="45" t="str">
        <f t="shared" si="135"/>
        <v>JSA</v>
      </c>
      <c r="D4318" s="6" t="s">
        <v>495</v>
      </c>
      <c r="E4318" s="7" t="s">
        <v>1855</v>
      </c>
      <c r="F4318" s="8"/>
      <c r="G4318" s="9"/>
      <c r="H4318" s="9"/>
      <c r="I4318" s="47">
        <v>28000</v>
      </c>
      <c r="J4318" s="10">
        <v>8</v>
      </c>
    </row>
    <row r="4319" spans="1:10" x14ac:dyDescent="0.3">
      <c r="A4319" t="str" cm="1">
        <f t="array" ref="A4319">IFERROR(_xlfn.XLOOKUP(1,(Hoja1!$B$5:$B$1097=B4319)*(Hoja1!$E$5:$E$1097=_xlfn.MAXIFS(Hoja1!$E$5:$E$1097,Hoja1!$B$5:$B$1097,B4319,Hoja1!$E$5:$E$1097,"&lt;="&amp;E4319)),Hoja1!$C$5:$C$1097,""),"")</f>
        <v>TMLP_903_KTIA</v>
      </c>
      <c r="B4319" s="45" t="str">
        <f t="shared" si="136"/>
        <v>T-903</v>
      </c>
      <c r="C4319" s="45" t="str">
        <f t="shared" si="135"/>
        <v>KTIA</v>
      </c>
      <c r="D4319" s="6" t="s">
        <v>506</v>
      </c>
      <c r="E4319" s="7" t="s">
        <v>1856</v>
      </c>
      <c r="F4319" s="8"/>
      <c r="G4319" s="9"/>
      <c r="H4319" s="9"/>
      <c r="I4319" s="47">
        <v>53000</v>
      </c>
      <c r="J4319" s="10">
        <v>8</v>
      </c>
    </row>
    <row r="4320" spans="1:10" x14ac:dyDescent="0.3">
      <c r="A4320" t="str" cm="1">
        <f t="array" ref="A4320">IFERROR(_xlfn.XLOOKUP(1,(Hoja1!$B$5:$B$1097=B4320)*(Hoja1!$E$5:$E$1097=_xlfn.MAXIFS(Hoja1!$E$5:$E$1097,Hoja1!$B$5:$B$1097,B4320,Hoja1!$E$5:$E$1097,"&lt;="&amp;E4320)),Hoja1!$C$5:$C$1097,""),"")</f>
        <v>CONST_1166_KTIA</v>
      </c>
      <c r="B4320" s="45" t="str">
        <f t="shared" si="136"/>
        <v>C-1166</v>
      </c>
      <c r="C4320" s="45" t="str">
        <f t="shared" si="135"/>
        <v>KTIA</v>
      </c>
      <c r="D4320" s="6" t="s">
        <v>494</v>
      </c>
      <c r="E4320" s="7" t="s">
        <v>1855</v>
      </c>
      <c r="F4320" s="8"/>
      <c r="G4320" s="9"/>
      <c r="H4320" s="9"/>
      <c r="I4320" s="47">
        <v>67000</v>
      </c>
      <c r="J4320" s="10">
        <v>8</v>
      </c>
    </row>
    <row r="4321" spans="1:10" x14ac:dyDescent="0.3">
      <c r="A4321" t="str" cm="1">
        <f t="array" ref="A4321">IFERROR(_xlfn.XLOOKUP(1,(Hoja1!$B$5:$B$1097=B4321)*(Hoja1!$E$5:$E$1097=_xlfn.MAXIFS(Hoja1!$E$5:$E$1097,Hoja1!$B$5:$B$1097,B4321,Hoja1!$E$5:$E$1097,"&lt;="&amp;E4321)),Hoja1!$C$5:$C$1097,""),"")</f>
        <v>TMLP_925_JSA</v>
      </c>
      <c r="B4321" s="45" t="str">
        <f t="shared" si="136"/>
        <v>T-925</v>
      </c>
      <c r="C4321" s="45" t="str">
        <f t="shared" si="135"/>
        <v>JSA</v>
      </c>
      <c r="D4321" s="6" t="s">
        <v>549</v>
      </c>
      <c r="E4321" s="7" t="s">
        <v>1847</v>
      </c>
      <c r="F4321" s="8"/>
      <c r="G4321" s="9"/>
      <c r="H4321" s="9"/>
      <c r="I4321" s="47">
        <v>45000</v>
      </c>
      <c r="J4321" s="10">
        <v>8</v>
      </c>
    </row>
    <row r="4322" spans="1:10" x14ac:dyDescent="0.3">
      <c r="A4322" t="str" cm="1">
        <f t="array" ref="A4322">IFERROR(_xlfn.XLOOKUP(1,(Hoja1!$B$5:$B$1097=B4322)*(Hoja1!$E$5:$E$1097=_xlfn.MAXIFS(Hoja1!$E$5:$E$1097,Hoja1!$B$5:$B$1097,B4322,Hoja1!$E$5:$E$1097,"&lt;="&amp;E4322)),Hoja1!$C$5:$C$1097,""),"")</f>
        <v>CONST_1122_JSA</v>
      </c>
      <c r="B4322" s="45" t="str">
        <f t="shared" si="136"/>
        <v>C-1122</v>
      </c>
      <c r="C4322" s="45" t="str">
        <f t="shared" si="135"/>
        <v>JSA</v>
      </c>
      <c r="D4322" s="6" t="s">
        <v>481</v>
      </c>
      <c r="E4322" s="7" t="s">
        <v>1857</v>
      </c>
      <c r="F4322" s="8"/>
      <c r="G4322" s="9"/>
      <c r="H4322" s="9"/>
      <c r="I4322" s="47">
        <v>20000</v>
      </c>
      <c r="J4322" s="10">
        <v>8</v>
      </c>
    </row>
    <row r="4323" spans="1:10" x14ac:dyDescent="0.3">
      <c r="A4323" t="str" cm="1">
        <f t="array" ref="A4323">IFERROR(_xlfn.XLOOKUP(1,(Hoja1!$B$5:$B$1097=B4323)*(Hoja1!$E$5:$E$1097=_xlfn.MAXIFS(Hoja1!$E$5:$E$1097,Hoja1!$B$5:$B$1097,B4323,Hoja1!$E$5:$E$1097,"&lt;="&amp;E4323)),Hoja1!$C$5:$C$1097,""),"")</f>
        <v>CONST_1121_JSA</v>
      </c>
      <c r="B4323" s="45" t="str">
        <f t="shared" si="136"/>
        <v>C-1121</v>
      </c>
      <c r="C4323" s="45" t="str">
        <f t="shared" si="135"/>
        <v>JSA</v>
      </c>
      <c r="D4323" s="6" t="s">
        <v>496</v>
      </c>
      <c r="E4323" s="7" t="s">
        <v>1858</v>
      </c>
      <c r="F4323" s="8"/>
      <c r="G4323" s="9"/>
      <c r="H4323" s="9"/>
      <c r="I4323" s="47">
        <v>37000</v>
      </c>
      <c r="J4323" s="10">
        <v>8</v>
      </c>
    </row>
    <row r="4324" spans="1:10" x14ac:dyDescent="0.3">
      <c r="A4324" t="str" cm="1">
        <f t="array" ref="A4324">IFERROR(_xlfn.XLOOKUP(1,(Hoja1!$B$5:$B$1097=B4324)*(Hoja1!$E$5:$E$1097=_xlfn.MAXIFS(Hoja1!$E$5:$E$1097,Hoja1!$B$5:$B$1097,B4324,Hoja1!$E$5:$E$1097,"&lt;="&amp;E4324)),Hoja1!$C$5:$C$1097,""),"")</f>
        <v>TMLP_953_JSA</v>
      </c>
      <c r="B4324" s="45" t="str">
        <f t="shared" si="136"/>
        <v>T-953</v>
      </c>
      <c r="C4324" s="45" t="str">
        <f t="shared" si="135"/>
        <v>JSA</v>
      </c>
      <c r="D4324" s="6" t="s">
        <v>559</v>
      </c>
      <c r="E4324" s="7" t="s">
        <v>1859</v>
      </c>
      <c r="F4324" s="8"/>
      <c r="G4324" s="9"/>
      <c r="H4324" s="9">
        <v>13</v>
      </c>
      <c r="I4324" s="47">
        <v>54000</v>
      </c>
      <c r="J4324" s="10">
        <v>8</v>
      </c>
    </row>
    <row r="4325" spans="1:10" x14ac:dyDescent="0.3">
      <c r="A4325" t="str" cm="1">
        <f t="array" ref="A4325">IFERROR(_xlfn.XLOOKUP(1,(Hoja1!$B$5:$B$1097=B4325)*(Hoja1!$E$5:$E$1097=_xlfn.MAXIFS(Hoja1!$E$5:$E$1097,Hoja1!$B$5:$B$1097,B4325,Hoja1!$E$5:$E$1097,"&lt;="&amp;E4325)),Hoja1!$C$5:$C$1097,""),"")</f>
        <v>TMLP_953_JSA</v>
      </c>
      <c r="B4325" s="45" t="str">
        <f t="shared" si="136"/>
        <v>T-953</v>
      </c>
      <c r="C4325" s="45" t="str">
        <f t="shared" si="135"/>
        <v>JSA</v>
      </c>
      <c r="D4325" s="6" t="s">
        <v>559</v>
      </c>
      <c r="E4325" s="7" t="s">
        <v>1860</v>
      </c>
      <c r="F4325" s="8"/>
      <c r="G4325" s="9"/>
      <c r="H4325" s="9">
        <v>13</v>
      </c>
      <c r="I4325" s="47">
        <v>54000</v>
      </c>
      <c r="J4325" s="10">
        <v>8</v>
      </c>
    </row>
    <row r="4326" spans="1:10" x14ac:dyDescent="0.3">
      <c r="A4326" t="str" cm="1">
        <f t="array" ref="A4326">IFERROR(_xlfn.XLOOKUP(1,(Hoja1!$B$5:$B$1097=B4326)*(Hoja1!$E$5:$E$1097=_xlfn.MAXIFS(Hoja1!$E$5:$E$1097,Hoja1!$B$5:$B$1097,B4326,Hoja1!$E$5:$E$1097,"&lt;="&amp;E4326)),Hoja1!$C$5:$C$1097,""),"")</f>
        <v>CONST_1201_JAR</v>
      </c>
      <c r="B4326" s="45" t="str">
        <f t="shared" si="136"/>
        <v>C-1201</v>
      </c>
      <c r="C4326" s="45" t="str">
        <f t="shared" si="135"/>
        <v>JAR</v>
      </c>
      <c r="D4326" s="6" t="s">
        <v>560</v>
      </c>
      <c r="E4326" s="7" t="s">
        <v>1861</v>
      </c>
      <c r="F4326" s="8"/>
      <c r="G4326" s="9"/>
      <c r="H4326" s="9"/>
      <c r="I4326" s="47">
        <v>32000</v>
      </c>
      <c r="J4326" s="10">
        <v>8</v>
      </c>
    </row>
    <row r="4327" spans="1:10" x14ac:dyDescent="0.3">
      <c r="A4327" t="str" cm="1">
        <f t="array" ref="A4327">IFERROR(_xlfn.XLOOKUP(1,(Hoja1!$B$5:$B$1097=B4327)*(Hoja1!$E$5:$E$1097=_xlfn.MAXIFS(Hoja1!$E$5:$E$1097,Hoja1!$B$5:$B$1097,B4327,Hoja1!$E$5:$E$1097,"&lt;="&amp;E4327)),Hoja1!$C$5:$C$1097,""),"")</f>
        <v>CONST_1199_JAR</v>
      </c>
      <c r="B4327" s="45" t="str">
        <f t="shared" si="136"/>
        <v>C-1199</v>
      </c>
      <c r="C4327" s="45" t="str">
        <f t="shared" si="135"/>
        <v>JAR</v>
      </c>
      <c r="D4327" s="6" t="s">
        <v>558</v>
      </c>
      <c r="E4327" s="7" t="s">
        <v>1862</v>
      </c>
      <c r="F4327" s="8"/>
      <c r="G4327" s="9"/>
      <c r="H4327" s="9"/>
      <c r="I4327" s="47">
        <v>62000</v>
      </c>
      <c r="J4327" s="10">
        <v>8</v>
      </c>
    </row>
    <row r="4328" spans="1:10" x14ac:dyDescent="0.3">
      <c r="A4328" t="str" cm="1">
        <f t="array" ref="A4328">IFERROR(_xlfn.XLOOKUP(1,(Hoja1!$B$5:$B$1097=B4328)*(Hoja1!$E$5:$E$1097=_xlfn.MAXIFS(Hoja1!$E$5:$E$1097,Hoja1!$B$5:$B$1097,B4328,Hoja1!$E$5:$E$1097,"&lt;="&amp;E4328)),Hoja1!$C$5:$C$1097,""),"")</f>
        <v>TMLP_953_JSA</v>
      </c>
      <c r="B4328" s="45" t="str">
        <f t="shared" si="136"/>
        <v>T-953</v>
      </c>
      <c r="C4328" s="45" t="str">
        <f t="shared" si="135"/>
        <v>JSA</v>
      </c>
      <c r="D4328" s="6" t="s">
        <v>559</v>
      </c>
      <c r="E4328" s="7" t="s">
        <v>1863</v>
      </c>
      <c r="F4328" s="8"/>
      <c r="G4328" s="9"/>
      <c r="H4328" s="9"/>
      <c r="I4328" s="47">
        <v>45000</v>
      </c>
      <c r="J4328" s="10">
        <v>8</v>
      </c>
    </row>
    <row r="4329" spans="1:10" x14ac:dyDescent="0.3">
      <c r="A4329" t="str" cm="1">
        <f t="array" ref="A4329">IFERROR(_xlfn.XLOOKUP(1,(Hoja1!$B$5:$B$1097=B4329)*(Hoja1!$E$5:$E$1097=_xlfn.MAXIFS(Hoja1!$E$5:$E$1097,Hoja1!$B$5:$B$1097,B4329,Hoja1!$E$5:$E$1097,"&lt;="&amp;E4329)),Hoja1!$C$5:$C$1097,""),"")</f>
        <v>TMLP_953_JSA</v>
      </c>
      <c r="B4329" s="45" t="str">
        <f t="shared" si="136"/>
        <v>T-953</v>
      </c>
      <c r="C4329" s="45" t="str">
        <f t="shared" si="135"/>
        <v>JSA</v>
      </c>
      <c r="D4329" s="6" t="s">
        <v>559</v>
      </c>
      <c r="E4329" s="7" t="s">
        <v>1864</v>
      </c>
      <c r="F4329" s="8"/>
      <c r="G4329" s="9"/>
      <c r="H4329" s="9"/>
      <c r="I4329" s="47">
        <v>45000</v>
      </c>
      <c r="J4329" s="10">
        <v>8</v>
      </c>
    </row>
    <row r="4330" spans="1:10" x14ac:dyDescent="0.3">
      <c r="A4330" t="str" cm="1">
        <f t="array" ref="A4330">IFERROR(_xlfn.XLOOKUP(1,(Hoja1!$B$5:$B$1097=B4330)*(Hoja1!$E$5:$E$1097=_xlfn.MAXIFS(Hoja1!$E$5:$E$1097,Hoja1!$B$5:$B$1097,B4330,Hoja1!$E$5:$E$1097,"&lt;="&amp;E4330)),Hoja1!$C$5:$C$1097,""),"")</f>
        <v>TMLP_953_JSA</v>
      </c>
      <c r="B4330" s="45" t="str">
        <f t="shared" si="136"/>
        <v>T-953</v>
      </c>
      <c r="C4330" s="45" t="str">
        <f t="shared" si="135"/>
        <v>JSA</v>
      </c>
      <c r="D4330" s="6" t="s">
        <v>559</v>
      </c>
      <c r="E4330" s="7" t="s">
        <v>1865</v>
      </c>
      <c r="F4330" s="8"/>
      <c r="G4330" s="9"/>
      <c r="H4330" s="9"/>
      <c r="I4330" s="47">
        <v>45000</v>
      </c>
      <c r="J4330" s="10">
        <v>8</v>
      </c>
    </row>
    <row r="4331" spans="1:10" x14ac:dyDescent="0.3">
      <c r="A4331" t="str" cm="1">
        <f t="array" ref="A4331">IFERROR(_xlfn.XLOOKUP(1,(Hoja1!$B$5:$B$1097=B4331)*(Hoja1!$E$5:$E$1097=_xlfn.MAXIFS(Hoja1!$E$5:$E$1097,Hoja1!$B$5:$B$1097,B4331,Hoja1!$E$5:$E$1097,"&lt;="&amp;E4331)),Hoja1!$C$5:$C$1097,""),"")</f>
        <v>CONST_1117_KTIA</v>
      </c>
      <c r="B4331" s="45" t="str">
        <f t="shared" si="136"/>
        <v>C-1117</v>
      </c>
      <c r="C4331" s="45" t="str">
        <f t="shared" si="135"/>
        <v>KTIA</v>
      </c>
      <c r="D4331" s="6" t="s">
        <v>492</v>
      </c>
      <c r="E4331" s="7" t="s">
        <v>1866</v>
      </c>
      <c r="F4331" s="8"/>
      <c r="G4331" s="9"/>
      <c r="H4331" s="9">
        <v>12</v>
      </c>
      <c r="I4331" s="47">
        <v>79000</v>
      </c>
      <c r="J4331" s="10">
        <v>8</v>
      </c>
    </row>
    <row r="4332" spans="1:10" x14ac:dyDescent="0.3">
      <c r="A4332" t="str" cm="1">
        <f t="array" ref="A4332">IFERROR(_xlfn.XLOOKUP(1,(Hoja1!$B$5:$B$1097=B4332)*(Hoja1!$E$5:$E$1097=_xlfn.MAXIFS(Hoja1!$E$5:$E$1097,Hoja1!$B$5:$B$1097,B4332,Hoja1!$E$5:$E$1097,"&lt;="&amp;E4332)),Hoja1!$C$5:$C$1097,""),"")</f>
        <v>CONST_1199_JAR</v>
      </c>
      <c r="B4332" s="45" t="str">
        <f t="shared" si="136"/>
        <v>C-1199</v>
      </c>
      <c r="C4332" s="45" t="str">
        <f t="shared" si="135"/>
        <v>JAR</v>
      </c>
      <c r="D4332" s="6" t="s">
        <v>558</v>
      </c>
      <c r="E4332" s="7" t="s">
        <v>1867</v>
      </c>
      <c r="F4332" s="8"/>
      <c r="G4332" s="9"/>
      <c r="H4332" s="9"/>
      <c r="I4332" s="47">
        <v>82000</v>
      </c>
      <c r="J4332" s="10">
        <v>8</v>
      </c>
    </row>
    <row r="4333" spans="1:10" x14ac:dyDescent="0.3">
      <c r="A4333" t="str" cm="1">
        <f t="array" ref="A4333">IFERROR(_xlfn.XLOOKUP(1,(Hoja1!$B$5:$B$1097=B4333)*(Hoja1!$E$5:$E$1097=_xlfn.MAXIFS(Hoja1!$E$5:$E$1097,Hoja1!$B$5:$B$1097,B4333,Hoja1!$E$5:$E$1097,"&lt;="&amp;E4333)),Hoja1!$C$5:$C$1097,""),"")</f>
        <v>CONST_1199_JAR</v>
      </c>
      <c r="B4333" s="45" t="str">
        <f t="shared" si="136"/>
        <v>C-1199</v>
      </c>
      <c r="C4333" s="45" t="str">
        <f t="shared" si="135"/>
        <v>JAR</v>
      </c>
      <c r="D4333" s="6" t="s">
        <v>558</v>
      </c>
      <c r="E4333" s="7" t="s">
        <v>1868</v>
      </c>
      <c r="F4333" s="8"/>
      <c r="G4333" s="9"/>
      <c r="H4333" s="9"/>
      <c r="I4333" s="47">
        <v>83000</v>
      </c>
      <c r="J4333" s="10">
        <v>8</v>
      </c>
    </row>
    <row r="4334" spans="1:10" x14ac:dyDescent="0.3">
      <c r="A4334" t="str" cm="1">
        <f t="array" ref="A4334">IFERROR(_xlfn.XLOOKUP(1,(Hoja1!$B$5:$B$1097=B4334)*(Hoja1!$E$5:$E$1097=_xlfn.MAXIFS(Hoja1!$E$5:$E$1097,Hoja1!$B$5:$B$1097,B4334,Hoja1!$E$5:$E$1097,"&lt;="&amp;E4334)),Hoja1!$C$5:$C$1097,""),"")</f>
        <v>CONST_1110_JSA</v>
      </c>
      <c r="B4334" s="45" t="str">
        <f t="shared" si="136"/>
        <v>C-1110</v>
      </c>
      <c r="C4334" s="45" t="str">
        <f t="shared" si="135"/>
        <v>JSA</v>
      </c>
      <c r="D4334" s="6" t="s">
        <v>497</v>
      </c>
      <c r="E4334" s="7" t="s">
        <v>1869</v>
      </c>
      <c r="F4334" s="8"/>
      <c r="G4334" s="9"/>
      <c r="H4334" s="9"/>
      <c r="I4334" s="47">
        <v>21000</v>
      </c>
      <c r="J4334" s="10">
        <v>8</v>
      </c>
    </row>
    <row r="4335" spans="1:10" x14ac:dyDescent="0.3">
      <c r="A4335" t="str" cm="1">
        <f t="array" ref="A4335">IFERROR(_xlfn.XLOOKUP(1,(Hoja1!$B$5:$B$1097=B4335)*(Hoja1!$E$5:$E$1097=_xlfn.MAXIFS(Hoja1!$E$5:$E$1097,Hoja1!$B$5:$B$1097,B4335,Hoja1!$E$5:$E$1097,"&lt;="&amp;E4335)),Hoja1!$C$5:$C$1097,""),"")</f>
        <v>CONST_1123_JSA</v>
      </c>
      <c r="B4335" s="45" t="str">
        <f t="shared" si="136"/>
        <v>C-1123</v>
      </c>
      <c r="C4335" s="45" t="str">
        <f t="shared" si="135"/>
        <v>JSA</v>
      </c>
      <c r="D4335" s="6" t="s">
        <v>482</v>
      </c>
      <c r="E4335" s="7" t="s">
        <v>1870</v>
      </c>
      <c r="F4335" s="8"/>
      <c r="G4335" s="9"/>
      <c r="H4335" s="9"/>
      <c r="I4335" s="47">
        <v>31000</v>
      </c>
      <c r="J4335" s="10">
        <v>8</v>
      </c>
    </row>
    <row r="4336" spans="1:10" x14ac:dyDescent="0.3">
      <c r="A4336" t="str" cm="1">
        <f t="array" ref="A4336">IFERROR(_xlfn.XLOOKUP(1,(Hoja1!$B$5:$B$1097=B4336)*(Hoja1!$E$5:$E$1097=_xlfn.MAXIFS(Hoja1!$E$5:$E$1097,Hoja1!$B$5:$B$1097,B4336,Hoja1!$E$5:$E$1097,"&lt;="&amp;E4336)),Hoja1!$C$5:$C$1097,""),"")</f>
        <v>CONST_1122_JSA</v>
      </c>
      <c r="B4336" s="45" t="str">
        <f t="shared" si="136"/>
        <v>C-1122</v>
      </c>
      <c r="C4336" s="45" t="str">
        <f t="shared" si="135"/>
        <v>JSA</v>
      </c>
      <c r="D4336" s="6" t="s">
        <v>481</v>
      </c>
      <c r="E4336" s="7" t="s">
        <v>1871</v>
      </c>
      <c r="F4336" s="8"/>
      <c r="G4336" s="9"/>
      <c r="H4336" s="9"/>
      <c r="I4336" s="47">
        <v>19000</v>
      </c>
      <c r="J4336" s="10">
        <v>8</v>
      </c>
    </row>
    <row r="4337" spans="1:10" x14ac:dyDescent="0.3">
      <c r="A4337" t="str" cm="1">
        <f t="array" ref="A4337">IFERROR(_xlfn.XLOOKUP(1,(Hoja1!$B$5:$B$1097=B4337)*(Hoja1!$E$5:$E$1097=_xlfn.MAXIFS(Hoja1!$E$5:$E$1097,Hoja1!$B$5:$B$1097,B4337,Hoja1!$E$5:$E$1097,"&lt;="&amp;E4337)),Hoja1!$C$5:$C$1097,""),"")</f>
        <v>CONST_1115D_KTIA</v>
      </c>
      <c r="B4337" s="45" t="str">
        <f t="shared" si="136"/>
        <v>C-1115D</v>
      </c>
      <c r="C4337" s="45" t="str">
        <f t="shared" si="135"/>
        <v>KTIA</v>
      </c>
      <c r="D4337" s="6" t="s">
        <v>500</v>
      </c>
      <c r="E4337" s="7" t="s">
        <v>1872</v>
      </c>
      <c r="F4337" s="8"/>
      <c r="G4337" s="9"/>
      <c r="H4337" s="9"/>
      <c r="I4337" s="47">
        <v>73000</v>
      </c>
      <c r="J4337" s="10">
        <v>7</v>
      </c>
    </row>
    <row r="4338" spans="1:10" x14ac:dyDescent="0.3">
      <c r="A4338" t="str" cm="1">
        <f t="array" ref="A4338">IFERROR(_xlfn.XLOOKUP(1,(Hoja1!$B$5:$B$1097=B4338)*(Hoja1!$E$5:$E$1097=_xlfn.MAXIFS(Hoja1!$E$5:$E$1097,Hoja1!$B$5:$B$1097,B4338,Hoja1!$E$5:$E$1097,"&lt;="&amp;E4338)),Hoja1!$C$5:$C$1097,""),"")</f>
        <v>TMLP_925_JSA</v>
      </c>
      <c r="B4338" s="45" t="str">
        <f t="shared" si="136"/>
        <v>T-925</v>
      </c>
      <c r="C4338" s="45" t="str">
        <f t="shared" si="135"/>
        <v>JSA</v>
      </c>
      <c r="D4338" s="6" t="s">
        <v>549</v>
      </c>
      <c r="E4338" s="7" t="s">
        <v>1873</v>
      </c>
      <c r="F4338" s="8"/>
      <c r="G4338" s="9"/>
      <c r="H4338" s="9"/>
      <c r="I4338" s="47">
        <v>44000</v>
      </c>
      <c r="J4338" s="10">
        <v>8</v>
      </c>
    </row>
    <row r="4339" spans="1:10" x14ac:dyDescent="0.3">
      <c r="A4339" t="str" cm="1">
        <f t="array" ref="A4339">IFERROR(_xlfn.XLOOKUP(1,(Hoja1!$B$5:$B$1097=B4339)*(Hoja1!$E$5:$E$1097=_xlfn.MAXIFS(Hoja1!$E$5:$E$1097,Hoja1!$B$5:$B$1097,B4339,Hoja1!$E$5:$E$1097,"&lt;="&amp;E4339)),Hoja1!$C$5:$C$1097,""),"")</f>
        <v>TMLP_953_JSA</v>
      </c>
      <c r="B4339" s="45" t="str">
        <f t="shared" si="136"/>
        <v>T-953</v>
      </c>
      <c r="C4339" s="45" t="str">
        <f t="shared" si="135"/>
        <v>JSA</v>
      </c>
      <c r="D4339" s="6" t="s">
        <v>559</v>
      </c>
      <c r="E4339" s="7" t="s">
        <v>1874</v>
      </c>
      <c r="F4339" s="8"/>
      <c r="G4339" s="9"/>
      <c r="H4339" s="9"/>
      <c r="I4339" s="47">
        <v>47000</v>
      </c>
      <c r="J4339" s="10">
        <v>8</v>
      </c>
    </row>
    <row r="4340" spans="1:10" x14ac:dyDescent="0.3">
      <c r="A4340" t="str" cm="1">
        <f t="array" ref="A4340">IFERROR(_xlfn.XLOOKUP(1,(Hoja1!$B$5:$B$1097=B4340)*(Hoja1!$E$5:$E$1097=_xlfn.MAXIFS(Hoja1!$E$5:$E$1097,Hoja1!$B$5:$B$1097,B4340,Hoja1!$E$5:$E$1097,"&lt;="&amp;E4340)),Hoja1!$C$5:$C$1097,""),"")</f>
        <v>TMLP_953_JSA</v>
      </c>
      <c r="B4340" s="45" t="str">
        <f t="shared" si="136"/>
        <v>T-953</v>
      </c>
      <c r="C4340" s="45" t="str">
        <f t="shared" si="135"/>
        <v>JSA</v>
      </c>
      <c r="D4340" s="6" t="s">
        <v>559</v>
      </c>
      <c r="E4340" s="7" t="s">
        <v>1875</v>
      </c>
      <c r="F4340" s="8"/>
      <c r="G4340" s="9"/>
      <c r="H4340" s="9"/>
      <c r="I4340" s="47">
        <v>45000</v>
      </c>
      <c r="J4340" s="10">
        <v>8</v>
      </c>
    </row>
    <row r="4341" spans="1:10" x14ac:dyDescent="0.3">
      <c r="A4341" t="str" cm="1">
        <f t="array" ref="A4341">IFERROR(_xlfn.XLOOKUP(1,(Hoja1!$B$5:$B$1097=B4341)*(Hoja1!$E$5:$E$1097=_xlfn.MAXIFS(Hoja1!$E$5:$E$1097,Hoja1!$B$5:$B$1097,B4341,Hoja1!$E$5:$E$1097,"&lt;="&amp;E4341)),Hoja1!$C$5:$C$1097,""),"")</f>
        <v/>
      </c>
      <c r="B4341" s="45" t="str">
        <f t="shared" si="136"/>
        <v>C-1137</v>
      </c>
      <c r="C4341" s="45" t="str">
        <f t="shared" si="135"/>
        <v/>
      </c>
      <c r="D4341" s="6" t="s">
        <v>564</v>
      </c>
      <c r="E4341" s="7" t="s">
        <v>1876</v>
      </c>
      <c r="F4341" s="8"/>
      <c r="G4341" s="9"/>
      <c r="H4341" s="9"/>
      <c r="I4341" s="47">
        <v>100000</v>
      </c>
      <c r="J4341" s="10">
        <v>7</v>
      </c>
    </row>
    <row r="4342" spans="1:10" x14ac:dyDescent="0.3">
      <c r="A4342" t="str" cm="1">
        <f t="array" ref="A4342">IFERROR(_xlfn.XLOOKUP(1,(Hoja1!$B$5:$B$1097=B4342)*(Hoja1!$E$5:$E$1097=_xlfn.MAXIFS(Hoja1!$E$5:$E$1097,Hoja1!$B$5:$B$1097,B4342,Hoja1!$E$5:$E$1097,"&lt;="&amp;E4342)),Hoja1!$C$5:$C$1097,""),"")</f>
        <v/>
      </c>
      <c r="B4342" s="45" t="str">
        <f t="shared" si="136"/>
        <v>C-1137</v>
      </c>
      <c r="C4342" s="45" t="str">
        <f t="shared" si="135"/>
        <v/>
      </c>
      <c r="D4342" s="6" t="s">
        <v>564</v>
      </c>
      <c r="E4342" s="7" t="s">
        <v>1877</v>
      </c>
      <c r="F4342" s="8"/>
      <c r="G4342" s="9"/>
      <c r="H4342" s="9"/>
      <c r="I4342" s="47">
        <v>100000</v>
      </c>
      <c r="J4342" s="10">
        <v>7</v>
      </c>
    </row>
    <row r="4343" spans="1:10" x14ac:dyDescent="0.3">
      <c r="A4343" t="str" cm="1">
        <f t="array" ref="A4343">IFERROR(_xlfn.XLOOKUP(1,(Hoja1!$B$5:$B$1097=B4343)*(Hoja1!$E$5:$E$1097=_xlfn.MAXIFS(Hoja1!$E$5:$E$1097,Hoja1!$B$5:$B$1097,B4343,Hoja1!$E$5:$E$1097,"&lt;="&amp;E4343)),Hoja1!$C$5:$C$1097,""),"")</f>
        <v/>
      </c>
      <c r="B4343" s="45" t="str">
        <f t="shared" si="136"/>
        <v>C-1137</v>
      </c>
      <c r="C4343" s="45" t="str">
        <f t="shared" si="135"/>
        <v/>
      </c>
      <c r="D4343" s="6" t="s">
        <v>564</v>
      </c>
      <c r="E4343" s="7" t="s">
        <v>1878</v>
      </c>
      <c r="F4343" s="8"/>
      <c r="G4343" s="9"/>
      <c r="H4343" s="9"/>
      <c r="I4343" s="47"/>
      <c r="J4343" s="10"/>
    </row>
    <row r="4344" spans="1:10" x14ac:dyDescent="0.3">
      <c r="A4344" t="str" cm="1">
        <f t="array" ref="A4344">IFERROR(_xlfn.XLOOKUP(1,(Hoja1!$B$5:$B$1097=B4344)*(Hoja1!$E$5:$E$1097=_xlfn.MAXIFS(Hoja1!$E$5:$E$1097,Hoja1!$B$5:$B$1097,B4344,Hoja1!$E$5:$E$1097,"&lt;="&amp;E4344)),Hoja1!$C$5:$C$1097,""),"")</f>
        <v/>
      </c>
      <c r="B4344" s="45" t="str">
        <f t="shared" si="136"/>
        <v>C-1137</v>
      </c>
      <c r="C4344" s="45" t="str">
        <f t="shared" si="135"/>
        <v/>
      </c>
      <c r="D4344" s="6" t="s">
        <v>564</v>
      </c>
      <c r="E4344" s="7" t="s">
        <v>1879</v>
      </c>
      <c r="F4344" s="8"/>
      <c r="G4344" s="9"/>
      <c r="H4344" s="9"/>
      <c r="I4344" s="47"/>
      <c r="J4344" s="10"/>
    </row>
    <row r="4345" spans="1:10" x14ac:dyDescent="0.3">
      <c r="A4345" t="str" cm="1">
        <f t="array" ref="A4345">IFERROR(_xlfn.XLOOKUP(1,(Hoja1!$B$5:$B$1097=B4345)*(Hoja1!$E$5:$E$1097=_xlfn.MAXIFS(Hoja1!$E$5:$E$1097,Hoja1!$B$5:$B$1097,B4345,Hoja1!$E$5:$E$1097,"&lt;="&amp;E4345)),Hoja1!$C$5:$C$1097,""),"")</f>
        <v>CONST_1137_KTIA</v>
      </c>
      <c r="B4345" s="45" t="str">
        <f t="shared" si="136"/>
        <v>C-1137</v>
      </c>
      <c r="C4345" s="45" t="str">
        <f t="shared" si="135"/>
        <v>KTIA</v>
      </c>
      <c r="D4345" s="6" t="s">
        <v>564</v>
      </c>
      <c r="E4345" s="7" t="s">
        <v>1880</v>
      </c>
      <c r="F4345" s="8"/>
      <c r="G4345" s="9"/>
      <c r="H4345" s="9"/>
      <c r="I4345" s="47">
        <v>100000</v>
      </c>
      <c r="J4345" s="10">
        <v>7</v>
      </c>
    </row>
    <row r="4346" spans="1:10" x14ac:dyDescent="0.3">
      <c r="A4346" t="str" cm="1">
        <f t="array" ref="A4346">IFERROR(_xlfn.XLOOKUP(1,(Hoja1!$B$5:$B$1097=B4346)*(Hoja1!$E$5:$E$1097=_xlfn.MAXIFS(Hoja1!$E$5:$E$1097,Hoja1!$B$5:$B$1097,B4346,Hoja1!$E$5:$E$1097,"&lt;="&amp;E4346)),Hoja1!$C$5:$C$1097,""),"")</f>
        <v>CONST_1137_KTIA</v>
      </c>
      <c r="B4346" s="45" t="str">
        <f t="shared" si="136"/>
        <v>C-1137</v>
      </c>
      <c r="C4346" s="45" t="str">
        <f t="shared" si="135"/>
        <v>KTIA</v>
      </c>
      <c r="D4346" s="6" t="s">
        <v>564</v>
      </c>
      <c r="E4346" s="7" t="s">
        <v>1881</v>
      </c>
      <c r="F4346" s="8"/>
      <c r="G4346" s="9"/>
      <c r="H4346" s="9"/>
      <c r="I4346" s="47">
        <v>100000</v>
      </c>
      <c r="J4346" s="10">
        <v>7</v>
      </c>
    </row>
    <row r="4347" spans="1:10" x14ac:dyDescent="0.3">
      <c r="A4347" t="str" cm="1">
        <f t="array" ref="A4347">IFERROR(_xlfn.XLOOKUP(1,(Hoja1!$B$5:$B$1097=B4347)*(Hoja1!$E$5:$E$1097=_xlfn.MAXIFS(Hoja1!$E$5:$E$1097,Hoja1!$B$5:$B$1097,B4347,Hoja1!$E$5:$E$1097,"&lt;="&amp;E4347)),Hoja1!$C$5:$C$1097,""),"")</f>
        <v>CONST_1137_KTIA</v>
      </c>
      <c r="B4347" s="45" t="str">
        <f t="shared" si="136"/>
        <v>C-1137</v>
      </c>
      <c r="C4347" s="45" t="str">
        <f t="shared" si="135"/>
        <v>KTIA</v>
      </c>
      <c r="D4347" s="6" t="s">
        <v>564</v>
      </c>
      <c r="E4347" s="7" t="s">
        <v>1882</v>
      </c>
      <c r="F4347" s="8"/>
      <c r="G4347" s="9"/>
      <c r="H4347" s="9"/>
      <c r="I4347" s="47">
        <v>100000</v>
      </c>
      <c r="J4347" s="10">
        <v>7</v>
      </c>
    </row>
    <row r="4348" spans="1:10" x14ac:dyDescent="0.3">
      <c r="A4348" t="str" cm="1">
        <f t="array" ref="A4348">IFERROR(_xlfn.XLOOKUP(1,(Hoja1!$B$5:$B$1097=B4348)*(Hoja1!$E$5:$E$1097=_xlfn.MAXIFS(Hoja1!$E$5:$E$1097,Hoja1!$B$5:$B$1097,B4348,Hoja1!$E$5:$E$1097,"&lt;="&amp;E4348)),Hoja1!$C$5:$C$1097,""),"")</f>
        <v>CONST_1137_KTIA</v>
      </c>
      <c r="B4348" s="45" t="str">
        <f t="shared" si="136"/>
        <v>C-1137</v>
      </c>
      <c r="C4348" s="45" t="str">
        <f t="shared" si="135"/>
        <v>KTIA</v>
      </c>
      <c r="D4348" s="6" t="s">
        <v>564</v>
      </c>
      <c r="E4348" s="7" t="s">
        <v>1883</v>
      </c>
      <c r="F4348" s="8"/>
      <c r="G4348" s="9"/>
      <c r="H4348" s="9"/>
      <c r="I4348" s="47">
        <v>100000</v>
      </c>
      <c r="J4348" s="10">
        <v>7</v>
      </c>
    </row>
    <row r="4349" spans="1:10" x14ac:dyDescent="0.3">
      <c r="A4349" t="str" cm="1">
        <f t="array" ref="A4349">IFERROR(_xlfn.XLOOKUP(1,(Hoja1!$B$5:$B$1097=B4349)*(Hoja1!$E$5:$E$1097=_xlfn.MAXIFS(Hoja1!$E$5:$E$1097,Hoja1!$B$5:$B$1097,B4349,Hoja1!$E$5:$E$1097,"&lt;="&amp;E4349)),Hoja1!$C$5:$C$1097,""),"")</f>
        <v>CONST_1137_KTIA</v>
      </c>
      <c r="B4349" s="45" t="str">
        <f t="shared" si="136"/>
        <v>C-1137</v>
      </c>
      <c r="C4349" s="45" t="str">
        <f t="shared" si="135"/>
        <v>KTIA</v>
      </c>
      <c r="D4349" s="6" t="s">
        <v>564</v>
      </c>
      <c r="E4349" s="7" t="s">
        <v>1884</v>
      </c>
      <c r="F4349" s="8"/>
      <c r="G4349" s="9"/>
      <c r="H4349" s="9"/>
      <c r="I4349" s="47">
        <v>100000</v>
      </c>
      <c r="J4349" s="10">
        <v>7</v>
      </c>
    </row>
    <row r="4350" spans="1:10" x14ac:dyDescent="0.3">
      <c r="A4350" t="str" cm="1">
        <f t="array" ref="A4350">IFERROR(_xlfn.XLOOKUP(1,(Hoja1!$B$5:$B$1097=B4350)*(Hoja1!$E$5:$E$1097=_xlfn.MAXIFS(Hoja1!$E$5:$E$1097,Hoja1!$B$5:$B$1097,B4350,Hoja1!$E$5:$E$1097,"&lt;="&amp;E4350)),Hoja1!$C$5:$C$1097,""),"")</f>
        <v/>
      </c>
      <c r="B4350" s="45" t="str">
        <f t="shared" si="136"/>
        <v>C-1137</v>
      </c>
      <c r="C4350" s="45" t="str">
        <f t="shared" si="135"/>
        <v/>
      </c>
      <c r="D4350" s="6" t="s">
        <v>564</v>
      </c>
      <c r="E4350" s="7" t="s">
        <v>1885</v>
      </c>
      <c r="F4350" s="8"/>
      <c r="G4350" s="9"/>
      <c r="H4350" s="9"/>
      <c r="I4350" s="47">
        <v>29000</v>
      </c>
      <c r="J4350" s="10">
        <v>7</v>
      </c>
    </row>
    <row r="4351" spans="1:10" x14ac:dyDescent="0.3">
      <c r="A4351" t="str" cm="1">
        <f t="array" ref="A4351">IFERROR(_xlfn.XLOOKUP(1,(Hoja1!$B$5:$B$1097=B4351)*(Hoja1!$E$5:$E$1097=_xlfn.MAXIFS(Hoja1!$E$5:$E$1097,Hoja1!$B$5:$B$1097,B4351,Hoja1!$E$5:$E$1097,"&lt;="&amp;E4351)),Hoja1!$C$5:$C$1097,""),"")</f>
        <v/>
      </c>
      <c r="B4351" s="45" t="str">
        <f t="shared" si="136"/>
        <v>C-1137</v>
      </c>
      <c r="C4351" s="45" t="str">
        <f t="shared" si="135"/>
        <v/>
      </c>
      <c r="D4351" s="6" t="s">
        <v>564</v>
      </c>
      <c r="E4351" s="7" t="s">
        <v>1886</v>
      </c>
      <c r="F4351" s="8"/>
      <c r="G4351" s="9"/>
      <c r="H4351" s="9"/>
      <c r="I4351" s="47">
        <v>37000</v>
      </c>
      <c r="J4351" s="10">
        <v>7</v>
      </c>
    </row>
    <row r="4352" spans="1:10" x14ac:dyDescent="0.3">
      <c r="A4352" t="str" cm="1">
        <f t="array" ref="A4352">IFERROR(_xlfn.XLOOKUP(1,(Hoja1!$B$5:$B$1097=B4352)*(Hoja1!$E$5:$E$1097=_xlfn.MAXIFS(Hoja1!$E$5:$E$1097,Hoja1!$B$5:$B$1097,B4352,Hoja1!$E$5:$E$1097,"&lt;="&amp;E4352)),Hoja1!$C$5:$C$1097,""),"")</f>
        <v/>
      </c>
      <c r="B4352" s="45" t="str">
        <f t="shared" si="136"/>
        <v>C-1137</v>
      </c>
      <c r="C4352" s="45" t="str">
        <f t="shared" si="135"/>
        <v/>
      </c>
      <c r="D4352" s="6" t="s">
        <v>564</v>
      </c>
      <c r="E4352" s="7" t="s">
        <v>1887</v>
      </c>
      <c r="F4352" s="8"/>
      <c r="G4352" s="9"/>
      <c r="H4352" s="9"/>
      <c r="I4352" s="47">
        <v>35000</v>
      </c>
      <c r="J4352" s="10">
        <v>7</v>
      </c>
    </row>
    <row r="4353" spans="1:10" x14ac:dyDescent="0.3">
      <c r="A4353" t="str" cm="1">
        <f t="array" ref="A4353">IFERROR(_xlfn.XLOOKUP(1,(Hoja1!$B$5:$B$1097=B4353)*(Hoja1!$E$5:$E$1097=_xlfn.MAXIFS(Hoja1!$E$5:$E$1097,Hoja1!$B$5:$B$1097,B4353,Hoja1!$E$5:$E$1097,"&lt;="&amp;E4353)),Hoja1!$C$5:$C$1097,""),"")</f>
        <v/>
      </c>
      <c r="B4353" s="45" t="str">
        <f t="shared" si="136"/>
        <v>C-1137</v>
      </c>
      <c r="C4353" s="45" t="str">
        <f t="shared" si="135"/>
        <v/>
      </c>
      <c r="D4353" s="6" t="s">
        <v>564</v>
      </c>
      <c r="E4353" s="7" t="s">
        <v>1888</v>
      </c>
      <c r="F4353" s="8"/>
      <c r="G4353" s="9"/>
      <c r="H4353" s="9"/>
      <c r="I4353" s="47">
        <v>60000</v>
      </c>
      <c r="J4353" s="10">
        <v>7</v>
      </c>
    </row>
    <row r="4354" spans="1:10" x14ac:dyDescent="0.3">
      <c r="A4354" t="str" cm="1">
        <f t="array" ref="A4354">IFERROR(_xlfn.XLOOKUP(1,(Hoja1!$B$5:$B$1097=B4354)*(Hoja1!$E$5:$E$1097=_xlfn.MAXIFS(Hoja1!$E$5:$E$1097,Hoja1!$B$5:$B$1097,B4354,Hoja1!$E$5:$E$1097,"&lt;="&amp;E4354)),Hoja1!$C$5:$C$1097,""),"")</f>
        <v/>
      </c>
      <c r="B4354" s="45" t="str">
        <f t="shared" si="136"/>
        <v>C-1137</v>
      </c>
      <c r="C4354" s="45" t="str">
        <f t="shared" si="135"/>
        <v/>
      </c>
      <c r="D4354" s="6" t="s">
        <v>564</v>
      </c>
      <c r="E4354" s="7" t="s">
        <v>1889</v>
      </c>
      <c r="F4354" s="8"/>
      <c r="G4354" s="9"/>
      <c r="H4354" s="9"/>
      <c r="I4354" s="47">
        <v>60000</v>
      </c>
      <c r="J4354" s="10">
        <v>7</v>
      </c>
    </row>
    <row r="4355" spans="1:10" x14ac:dyDescent="0.3">
      <c r="A4355" t="str" cm="1">
        <f t="array" ref="A4355">IFERROR(_xlfn.XLOOKUP(1,(Hoja1!$B$5:$B$1097=B4355)*(Hoja1!$E$5:$E$1097=_xlfn.MAXIFS(Hoja1!$E$5:$E$1097,Hoja1!$B$5:$B$1097,B4355,Hoja1!$E$5:$E$1097,"&lt;="&amp;E4355)),Hoja1!$C$5:$C$1097,""),"")</f>
        <v/>
      </c>
      <c r="B4355" s="45" t="str">
        <f t="shared" si="136"/>
        <v>C-1137</v>
      </c>
      <c r="C4355" s="45" t="str">
        <f t="shared" ref="C4355:C4418" si="137">IFERROR(MID(A4355,FIND("_",A4355,FIND("_",A4355)+1)+1,LEN(A4355)),"")</f>
        <v/>
      </c>
      <c r="D4355" s="6" t="s">
        <v>564</v>
      </c>
      <c r="E4355" s="7" t="s">
        <v>1890</v>
      </c>
      <c r="F4355" s="8"/>
      <c r="G4355" s="9"/>
      <c r="H4355" s="9"/>
      <c r="I4355" s="47">
        <v>50000</v>
      </c>
      <c r="J4355" s="10">
        <v>7</v>
      </c>
    </row>
    <row r="4356" spans="1:10" x14ac:dyDescent="0.3">
      <c r="A4356" t="str" cm="1">
        <f t="array" ref="A4356">IFERROR(_xlfn.XLOOKUP(1,(Hoja1!$B$5:$B$1097=B4356)*(Hoja1!$E$5:$E$1097=_xlfn.MAXIFS(Hoja1!$E$5:$E$1097,Hoja1!$B$5:$B$1097,B4356,Hoja1!$E$5:$E$1097,"&lt;="&amp;E4356)),Hoja1!$C$5:$C$1097,""),"")</f>
        <v/>
      </c>
      <c r="B4356" s="45" t="str">
        <f t="shared" si="136"/>
        <v>C-1137</v>
      </c>
      <c r="C4356" s="45" t="str">
        <f t="shared" si="137"/>
        <v/>
      </c>
      <c r="D4356" s="6" t="s">
        <v>564</v>
      </c>
      <c r="E4356" s="7" t="s">
        <v>1891</v>
      </c>
      <c r="F4356" s="8"/>
      <c r="G4356" s="9"/>
      <c r="H4356" s="9"/>
      <c r="I4356" s="47">
        <v>42000</v>
      </c>
      <c r="J4356" s="10">
        <v>7</v>
      </c>
    </row>
    <row r="4357" spans="1:10" x14ac:dyDescent="0.3">
      <c r="A4357" t="str" cm="1">
        <f t="array" ref="A4357">IFERROR(_xlfn.XLOOKUP(1,(Hoja1!$B$5:$B$1097=B4357)*(Hoja1!$E$5:$E$1097=_xlfn.MAXIFS(Hoja1!$E$5:$E$1097,Hoja1!$B$5:$B$1097,B4357,Hoja1!$E$5:$E$1097,"&lt;="&amp;E4357)),Hoja1!$C$5:$C$1097,""),"")</f>
        <v/>
      </c>
      <c r="B4357" s="45" t="str">
        <f t="shared" si="136"/>
        <v>C-1137</v>
      </c>
      <c r="C4357" s="45" t="str">
        <f t="shared" si="137"/>
        <v/>
      </c>
      <c r="D4357" s="6" t="s">
        <v>564</v>
      </c>
      <c r="E4357" s="7" t="s">
        <v>1892</v>
      </c>
      <c r="F4357" s="8"/>
      <c r="G4357" s="9"/>
      <c r="H4357" s="9"/>
      <c r="I4357" s="47">
        <v>40000</v>
      </c>
      <c r="J4357" s="10">
        <v>7</v>
      </c>
    </row>
    <row r="4358" spans="1:10" x14ac:dyDescent="0.3">
      <c r="A4358" t="str" cm="1">
        <f t="array" ref="A4358">IFERROR(_xlfn.XLOOKUP(1,(Hoja1!$B$5:$B$1097=B4358)*(Hoja1!$E$5:$E$1097=_xlfn.MAXIFS(Hoja1!$E$5:$E$1097,Hoja1!$B$5:$B$1097,B4358,Hoja1!$E$5:$E$1097,"&lt;="&amp;E4358)),Hoja1!$C$5:$C$1097,""),"")</f>
        <v>CONST_1137_KTIA</v>
      </c>
      <c r="B4358" s="45" t="str">
        <f t="shared" si="136"/>
        <v>C-1137</v>
      </c>
      <c r="C4358" s="45" t="str">
        <f t="shared" si="137"/>
        <v>KTIA</v>
      </c>
      <c r="D4358" s="6" t="s">
        <v>564</v>
      </c>
      <c r="E4358" s="7" t="s">
        <v>1880</v>
      </c>
      <c r="F4358" s="8"/>
      <c r="G4358" s="9"/>
      <c r="H4358" s="9"/>
      <c r="I4358" s="47">
        <v>100000</v>
      </c>
      <c r="J4358" s="10">
        <v>7</v>
      </c>
    </row>
    <row r="4359" spans="1:10" x14ac:dyDescent="0.3">
      <c r="A4359" t="str" cm="1">
        <f t="array" ref="A4359">IFERROR(_xlfn.XLOOKUP(1,(Hoja1!$B$5:$B$1097=B4359)*(Hoja1!$E$5:$E$1097=_xlfn.MAXIFS(Hoja1!$E$5:$E$1097,Hoja1!$B$5:$B$1097,B4359,Hoja1!$E$5:$E$1097,"&lt;="&amp;E4359)),Hoja1!$C$5:$C$1097,""),"")</f>
        <v>CONST_1137_KTIA</v>
      </c>
      <c r="B4359" s="45" t="str">
        <f t="shared" si="136"/>
        <v>C-1137</v>
      </c>
      <c r="C4359" s="45" t="str">
        <f t="shared" si="137"/>
        <v>KTIA</v>
      </c>
      <c r="D4359" s="6" t="s">
        <v>564</v>
      </c>
      <c r="E4359" s="7" t="s">
        <v>1881</v>
      </c>
      <c r="F4359" s="8"/>
      <c r="G4359" s="9"/>
      <c r="H4359" s="9"/>
      <c r="I4359" s="47">
        <v>100000</v>
      </c>
      <c r="J4359" s="10">
        <v>7</v>
      </c>
    </row>
    <row r="4360" spans="1:10" x14ac:dyDescent="0.3">
      <c r="A4360" t="str" cm="1">
        <f t="array" ref="A4360">IFERROR(_xlfn.XLOOKUP(1,(Hoja1!$B$5:$B$1097=B4360)*(Hoja1!$E$5:$E$1097=_xlfn.MAXIFS(Hoja1!$E$5:$E$1097,Hoja1!$B$5:$B$1097,B4360,Hoja1!$E$5:$E$1097,"&lt;="&amp;E4360)),Hoja1!$C$5:$C$1097,""),"")</f>
        <v>CONST_1137_KTIA</v>
      </c>
      <c r="B4360" s="45" t="str">
        <f t="shared" si="136"/>
        <v>C-1137</v>
      </c>
      <c r="C4360" s="45" t="str">
        <f t="shared" si="137"/>
        <v>KTIA</v>
      </c>
      <c r="D4360" s="6" t="s">
        <v>564</v>
      </c>
      <c r="E4360" s="7" t="s">
        <v>1882</v>
      </c>
      <c r="F4360" s="8"/>
      <c r="G4360" s="9"/>
      <c r="H4360" s="9"/>
      <c r="I4360" s="47">
        <v>100000</v>
      </c>
      <c r="J4360" s="10">
        <v>7</v>
      </c>
    </row>
    <row r="4361" spans="1:10" x14ac:dyDescent="0.3">
      <c r="A4361" t="str" cm="1">
        <f t="array" ref="A4361">IFERROR(_xlfn.XLOOKUP(1,(Hoja1!$B$5:$B$1097=B4361)*(Hoja1!$E$5:$E$1097=_xlfn.MAXIFS(Hoja1!$E$5:$E$1097,Hoja1!$B$5:$B$1097,B4361,Hoja1!$E$5:$E$1097,"&lt;="&amp;E4361)),Hoja1!$C$5:$C$1097,""),"")</f>
        <v>CONST_1137_KTIA</v>
      </c>
      <c r="B4361" s="45" t="str">
        <f t="shared" si="136"/>
        <v>C-1137</v>
      </c>
      <c r="C4361" s="45" t="str">
        <f t="shared" si="137"/>
        <v>KTIA</v>
      </c>
      <c r="D4361" s="6" t="s">
        <v>564</v>
      </c>
      <c r="E4361" s="7" t="s">
        <v>1883</v>
      </c>
      <c r="F4361" s="8"/>
      <c r="G4361" s="9"/>
      <c r="H4361" s="9"/>
      <c r="I4361" s="47">
        <v>100000</v>
      </c>
      <c r="J4361" s="10">
        <v>7</v>
      </c>
    </row>
    <row r="4362" spans="1:10" x14ac:dyDescent="0.3">
      <c r="A4362" t="str" cm="1">
        <f t="array" ref="A4362">IFERROR(_xlfn.XLOOKUP(1,(Hoja1!$B$5:$B$1097=B4362)*(Hoja1!$E$5:$E$1097=_xlfn.MAXIFS(Hoja1!$E$5:$E$1097,Hoja1!$B$5:$B$1097,B4362,Hoja1!$E$5:$E$1097,"&lt;="&amp;E4362)),Hoja1!$C$5:$C$1097,""),"")</f>
        <v>CONST_1137_KTIA</v>
      </c>
      <c r="B4362" s="45" t="str">
        <f t="shared" si="136"/>
        <v>C-1137</v>
      </c>
      <c r="C4362" s="45" t="str">
        <f t="shared" si="137"/>
        <v>KTIA</v>
      </c>
      <c r="D4362" s="6" t="s">
        <v>564</v>
      </c>
      <c r="E4362" s="7" t="s">
        <v>1884</v>
      </c>
      <c r="F4362" s="8"/>
      <c r="G4362" s="9"/>
      <c r="H4362" s="9"/>
      <c r="I4362" s="47">
        <v>100000</v>
      </c>
      <c r="J4362" s="10">
        <v>7</v>
      </c>
    </row>
    <row r="4363" spans="1:10" x14ac:dyDescent="0.3">
      <c r="A4363" t="str" cm="1">
        <f t="array" ref="A4363">IFERROR(_xlfn.XLOOKUP(1,(Hoja1!$B$5:$B$1097=B4363)*(Hoja1!$E$5:$E$1097=_xlfn.MAXIFS(Hoja1!$E$5:$E$1097,Hoja1!$B$5:$B$1097,B4363,Hoja1!$E$5:$E$1097,"&lt;="&amp;E4363)),Hoja1!$C$5:$C$1097,""),"")</f>
        <v/>
      </c>
      <c r="B4363" s="45" t="str">
        <f t="shared" si="136"/>
        <v>C-1137</v>
      </c>
      <c r="C4363" s="45" t="str">
        <f t="shared" si="137"/>
        <v/>
      </c>
      <c r="D4363" s="6" t="s">
        <v>564</v>
      </c>
      <c r="E4363" s="7" t="s">
        <v>1885</v>
      </c>
      <c r="F4363" s="8"/>
      <c r="G4363" s="9"/>
      <c r="H4363" s="9"/>
      <c r="I4363" s="47">
        <v>29000</v>
      </c>
      <c r="J4363" s="10">
        <v>7</v>
      </c>
    </row>
    <row r="4364" spans="1:10" x14ac:dyDescent="0.3">
      <c r="A4364" t="str" cm="1">
        <f t="array" ref="A4364">IFERROR(_xlfn.XLOOKUP(1,(Hoja1!$B$5:$B$1097=B4364)*(Hoja1!$E$5:$E$1097=_xlfn.MAXIFS(Hoja1!$E$5:$E$1097,Hoja1!$B$5:$B$1097,B4364,Hoja1!$E$5:$E$1097,"&lt;="&amp;E4364)),Hoja1!$C$5:$C$1097,""),"")</f>
        <v/>
      </c>
      <c r="B4364" s="45" t="str">
        <f t="shared" si="136"/>
        <v>C-1137</v>
      </c>
      <c r="C4364" s="45" t="str">
        <f t="shared" si="137"/>
        <v/>
      </c>
      <c r="D4364" s="6" t="s">
        <v>564</v>
      </c>
      <c r="E4364" s="7" t="s">
        <v>1886</v>
      </c>
      <c r="F4364" s="8"/>
      <c r="G4364" s="9"/>
      <c r="H4364" s="9"/>
      <c r="I4364" s="47">
        <v>37000</v>
      </c>
      <c r="J4364" s="10">
        <v>7</v>
      </c>
    </row>
    <row r="4365" spans="1:10" x14ac:dyDescent="0.3">
      <c r="A4365" t="str" cm="1">
        <f t="array" ref="A4365">IFERROR(_xlfn.XLOOKUP(1,(Hoja1!$B$5:$B$1097=B4365)*(Hoja1!$E$5:$E$1097=_xlfn.MAXIFS(Hoja1!$E$5:$E$1097,Hoja1!$B$5:$B$1097,B4365,Hoja1!$E$5:$E$1097,"&lt;="&amp;E4365)),Hoja1!$C$5:$C$1097,""),"")</f>
        <v/>
      </c>
      <c r="B4365" s="45" t="str">
        <f t="shared" si="136"/>
        <v>C-1137</v>
      </c>
      <c r="C4365" s="45" t="str">
        <f t="shared" si="137"/>
        <v/>
      </c>
      <c r="D4365" s="6" t="s">
        <v>564</v>
      </c>
      <c r="E4365" s="7" t="s">
        <v>1887</v>
      </c>
      <c r="F4365" s="8"/>
      <c r="G4365" s="9"/>
      <c r="H4365" s="9"/>
      <c r="I4365" s="47">
        <v>35000</v>
      </c>
      <c r="J4365" s="10">
        <v>7</v>
      </c>
    </row>
    <row r="4366" spans="1:10" x14ac:dyDescent="0.3">
      <c r="A4366" t="str" cm="1">
        <f t="array" ref="A4366">IFERROR(_xlfn.XLOOKUP(1,(Hoja1!$B$5:$B$1097=B4366)*(Hoja1!$E$5:$E$1097=_xlfn.MAXIFS(Hoja1!$E$5:$E$1097,Hoja1!$B$5:$B$1097,B4366,Hoja1!$E$5:$E$1097,"&lt;="&amp;E4366)),Hoja1!$C$5:$C$1097,""),"")</f>
        <v/>
      </c>
      <c r="B4366" s="45" t="str">
        <f t="shared" ref="B4366:B4429" si="138">IF(LEFT(D4366,1)="T","T-","C-")&amp;TRIM(RIGHT(D4366,LEN(D4366)-SEARCH(" ",D4366)))</f>
        <v>C-1137</v>
      </c>
      <c r="C4366" s="45" t="str">
        <f t="shared" si="137"/>
        <v/>
      </c>
      <c r="D4366" s="6" t="s">
        <v>564</v>
      </c>
      <c r="E4366" s="7" t="s">
        <v>1888</v>
      </c>
      <c r="F4366" s="8"/>
      <c r="G4366" s="9"/>
      <c r="H4366" s="9"/>
      <c r="I4366" s="47">
        <v>60000</v>
      </c>
      <c r="J4366" s="10">
        <v>7</v>
      </c>
    </row>
    <row r="4367" spans="1:10" x14ac:dyDescent="0.3">
      <c r="A4367" t="str" cm="1">
        <f t="array" ref="A4367">IFERROR(_xlfn.XLOOKUP(1,(Hoja1!$B$5:$B$1097=B4367)*(Hoja1!$E$5:$E$1097=_xlfn.MAXIFS(Hoja1!$E$5:$E$1097,Hoja1!$B$5:$B$1097,B4367,Hoja1!$E$5:$E$1097,"&lt;="&amp;E4367)),Hoja1!$C$5:$C$1097,""),"")</f>
        <v/>
      </c>
      <c r="B4367" s="45" t="str">
        <f t="shared" si="138"/>
        <v>C-1137</v>
      </c>
      <c r="C4367" s="45" t="str">
        <f t="shared" si="137"/>
        <v/>
      </c>
      <c r="D4367" s="6" t="s">
        <v>564</v>
      </c>
      <c r="E4367" s="7" t="s">
        <v>1889</v>
      </c>
      <c r="F4367" s="8"/>
      <c r="G4367" s="9"/>
      <c r="H4367" s="9"/>
      <c r="I4367" s="47">
        <v>60000</v>
      </c>
      <c r="J4367" s="10">
        <v>7</v>
      </c>
    </row>
    <row r="4368" spans="1:10" x14ac:dyDescent="0.3">
      <c r="A4368" t="str" cm="1">
        <f t="array" ref="A4368">IFERROR(_xlfn.XLOOKUP(1,(Hoja1!$B$5:$B$1097=B4368)*(Hoja1!$E$5:$E$1097=_xlfn.MAXIFS(Hoja1!$E$5:$E$1097,Hoja1!$B$5:$B$1097,B4368,Hoja1!$E$5:$E$1097,"&lt;="&amp;E4368)),Hoja1!$C$5:$C$1097,""),"")</f>
        <v/>
      </c>
      <c r="B4368" s="45" t="str">
        <f t="shared" si="138"/>
        <v>C-1137</v>
      </c>
      <c r="C4368" s="45" t="str">
        <f t="shared" si="137"/>
        <v/>
      </c>
      <c r="D4368" s="6" t="s">
        <v>564</v>
      </c>
      <c r="E4368" s="7" t="s">
        <v>1890</v>
      </c>
      <c r="F4368" s="8"/>
      <c r="G4368" s="9"/>
      <c r="H4368" s="9"/>
      <c r="I4368" s="47">
        <v>50000</v>
      </c>
      <c r="J4368" s="10">
        <v>7</v>
      </c>
    </row>
    <row r="4369" spans="1:10" x14ac:dyDescent="0.3">
      <c r="A4369" t="str" cm="1">
        <f t="array" ref="A4369">IFERROR(_xlfn.XLOOKUP(1,(Hoja1!$B$5:$B$1097=B4369)*(Hoja1!$E$5:$E$1097=_xlfn.MAXIFS(Hoja1!$E$5:$E$1097,Hoja1!$B$5:$B$1097,B4369,Hoja1!$E$5:$E$1097,"&lt;="&amp;E4369)),Hoja1!$C$5:$C$1097,""),"")</f>
        <v/>
      </c>
      <c r="B4369" s="45" t="str">
        <f t="shared" si="138"/>
        <v>C-1137</v>
      </c>
      <c r="C4369" s="45" t="str">
        <f t="shared" si="137"/>
        <v/>
      </c>
      <c r="D4369" s="6" t="s">
        <v>564</v>
      </c>
      <c r="E4369" s="7" t="s">
        <v>1891</v>
      </c>
      <c r="F4369" s="8"/>
      <c r="G4369" s="9"/>
      <c r="H4369" s="9">
        <v>11.5</v>
      </c>
      <c r="I4369" s="47">
        <v>42000</v>
      </c>
      <c r="J4369" s="10">
        <v>7</v>
      </c>
    </row>
    <row r="4370" spans="1:10" x14ac:dyDescent="0.3">
      <c r="A4370" t="str" cm="1">
        <f t="array" ref="A4370">IFERROR(_xlfn.XLOOKUP(1,(Hoja1!$B$5:$B$1097=B4370)*(Hoja1!$E$5:$E$1097=_xlfn.MAXIFS(Hoja1!$E$5:$E$1097,Hoja1!$B$5:$B$1097,B4370,Hoja1!$E$5:$E$1097,"&lt;="&amp;E4370)),Hoja1!$C$5:$C$1097,""),"")</f>
        <v/>
      </c>
      <c r="B4370" s="45" t="str">
        <f t="shared" si="138"/>
        <v>C-1137</v>
      </c>
      <c r="C4370" s="45" t="str">
        <f t="shared" si="137"/>
        <v/>
      </c>
      <c r="D4370" s="6" t="s">
        <v>564</v>
      </c>
      <c r="E4370" s="7" t="s">
        <v>1892</v>
      </c>
      <c r="F4370" s="8"/>
      <c r="G4370" s="9"/>
      <c r="H4370" s="9">
        <v>11.5</v>
      </c>
      <c r="I4370" s="47">
        <v>40000</v>
      </c>
      <c r="J4370" s="10">
        <v>7</v>
      </c>
    </row>
    <row r="4371" spans="1:10" x14ac:dyDescent="0.3">
      <c r="A4371" t="str" cm="1">
        <f t="array" ref="A4371">IFERROR(_xlfn.XLOOKUP(1,(Hoja1!$B$5:$B$1097=B4371)*(Hoja1!$E$5:$E$1097=_xlfn.MAXIFS(Hoja1!$E$5:$E$1097,Hoja1!$B$5:$B$1097,B4371,Hoja1!$E$5:$E$1097,"&lt;="&amp;E4371)),Hoja1!$C$5:$C$1097,""),"")</f>
        <v>TMLP_953_JSA</v>
      </c>
      <c r="B4371" s="45" t="str">
        <f t="shared" si="138"/>
        <v>T-953</v>
      </c>
      <c r="C4371" s="45" t="str">
        <f t="shared" si="137"/>
        <v>JSA</v>
      </c>
      <c r="D4371" s="6" t="s">
        <v>559</v>
      </c>
      <c r="E4371" s="7" t="s">
        <v>1893</v>
      </c>
      <c r="F4371" s="8"/>
      <c r="G4371" s="9"/>
      <c r="H4371" s="9">
        <v>12.7</v>
      </c>
      <c r="I4371" s="47">
        <v>45000</v>
      </c>
      <c r="J4371" s="10">
        <v>8</v>
      </c>
    </row>
    <row r="4372" spans="1:10" x14ac:dyDescent="0.3">
      <c r="A4372" t="str" cm="1">
        <f t="array" ref="A4372">IFERROR(_xlfn.XLOOKUP(1,(Hoja1!$B$5:$B$1097=B4372)*(Hoja1!$E$5:$E$1097=_xlfn.MAXIFS(Hoja1!$E$5:$E$1097,Hoja1!$B$5:$B$1097,B4372,Hoja1!$E$5:$E$1097,"&lt;="&amp;E4372)),Hoja1!$C$5:$C$1097,""),"")</f>
        <v>TMLP_953_JSA</v>
      </c>
      <c r="B4372" s="45" t="str">
        <f t="shared" si="138"/>
        <v>T-953</v>
      </c>
      <c r="C4372" s="45" t="str">
        <f t="shared" si="137"/>
        <v>JSA</v>
      </c>
      <c r="D4372" s="6" t="s">
        <v>559</v>
      </c>
      <c r="E4372" s="7" t="s">
        <v>1894</v>
      </c>
      <c r="F4372" s="8"/>
      <c r="G4372" s="9"/>
      <c r="H4372" s="9">
        <v>12.7</v>
      </c>
      <c r="I4372" s="47">
        <v>45000</v>
      </c>
      <c r="J4372" s="10">
        <v>8</v>
      </c>
    </row>
    <row r="4373" spans="1:10" x14ac:dyDescent="0.3">
      <c r="A4373" t="str" cm="1">
        <f t="array" ref="A4373">IFERROR(_xlfn.XLOOKUP(1,(Hoja1!$B$5:$B$1097=B4373)*(Hoja1!$E$5:$E$1097=_xlfn.MAXIFS(Hoja1!$E$5:$E$1097,Hoja1!$B$5:$B$1097,B4373,Hoja1!$E$5:$E$1097,"&lt;="&amp;E4373)),Hoja1!$C$5:$C$1097,""),"")</f>
        <v>TMLP_953_JSA</v>
      </c>
      <c r="B4373" s="45" t="str">
        <f t="shared" si="138"/>
        <v>T-953</v>
      </c>
      <c r="C4373" s="45" t="str">
        <f t="shared" si="137"/>
        <v>JSA</v>
      </c>
      <c r="D4373" s="6" t="s">
        <v>559</v>
      </c>
      <c r="E4373" s="7" t="s">
        <v>1895</v>
      </c>
      <c r="F4373" s="8"/>
      <c r="G4373" s="9"/>
      <c r="H4373" s="9">
        <v>12.7</v>
      </c>
      <c r="I4373" s="47">
        <v>47000</v>
      </c>
      <c r="J4373" s="10">
        <v>8</v>
      </c>
    </row>
    <row r="4374" spans="1:10" x14ac:dyDescent="0.3">
      <c r="A4374" t="str" cm="1">
        <f t="array" ref="A4374">IFERROR(_xlfn.XLOOKUP(1,(Hoja1!$B$5:$B$1097=B4374)*(Hoja1!$E$5:$E$1097=_xlfn.MAXIFS(Hoja1!$E$5:$E$1097,Hoja1!$B$5:$B$1097,B4374,Hoja1!$E$5:$E$1097,"&lt;="&amp;E4374)),Hoja1!$C$5:$C$1097,""),"")</f>
        <v>CONST_1201_JAR</v>
      </c>
      <c r="B4374" s="45" t="str">
        <f t="shared" si="138"/>
        <v>C-1201</v>
      </c>
      <c r="C4374" s="45" t="str">
        <f t="shared" si="137"/>
        <v>JAR</v>
      </c>
      <c r="D4374" s="6" t="s">
        <v>560</v>
      </c>
      <c r="E4374" s="7" t="s">
        <v>1896</v>
      </c>
      <c r="F4374" s="8"/>
      <c r="G4374" s="9"/>
      <c r="H4374" s="9"/>
      <c r="I4374" s="47">
        <v>33000</v>
      </c>
      <c r="J4374" s="10">
        <v>8</v>
      </c>
    </row>
    <row r="4375" spans="1:10" x14ac:dyDescent="0.3">
      <c r="A4375" t="str" cm="1">
        <f t="array" ref="A4375">IFERROR(_xlfn.XLOOKUP(1,(Hoja1!$B$5:$B$1097=B4375)*(Hoja1!$E$5:$E$1097=_xlfn.MAXIFS(Hoja1!$E$5:$E$1097,Hoja1!$B$5:$B$1097,B4375,Hoja1!$E$5:$E$1097,"&lt;="&amp;E4375)),Hoja1!$C$5:$C$1097,""),"")</f>
        <v>CONST_536D_JSA</v>
      </c>
      <c r="B4375" s="45" t="str">
        <f t="shared" si="138"/>
        <v>C-536D</v>
      </c>
      <c r="C4375" s="45" t="str">
        <f t="shared" si="137"/>
        <v>JSA</v>
      </c>
      <c r="D4375" s="6" t="s">
        <v>503</v>
      </c>
      <c r="E4375" s="7" t="s">
        <v>1897</v>
      </c>
      <c r="F4375" s="8"/>
      <c r="G4375" s="9"/>
      <c r="H4375" s="9"/>
      <c r="I4375" s="47">
        <v>30000</v>
      </c>
      <c r="J4375" s="10">
        <v>8</v>
      </c>
    </row>
    <row r="4376" spans="1:10" x14ac:dyDescent="0.3">
      <c r="A4376" t="str" cm="1">
        <f t="array" ref="A4376">IFERROR(_xlfn.XLOOKUP(1,(Hoja1!$B$5:$B$1097=B4376)*(Hoja1!$E$5:$E$1097=_xlfn.MAXIFS(Hoja1!$E$5:$E$1097,Hoja1!$B$5:$B$1097,B4376,Hoja1!$E$5:$E$1097,"&lt;="&amp;E4376)),Hoja1!$C$5:$C$1097,""),"")</f>
        <v>TMLP_958_KTIA</v>
      </c>
      <c r="B4376" s="45" t="str">
        <f t="shared" si="138"/>
        <v>T-958</v>
      </c>
      <c r="C4376" s="45" t="str">
        <f t="shared" si="137"/>
        <v>KTIA</v>
      </c>
      <c r="D4376" s="6" t="s">
        <v>476</v>
      </c>
      <c r="E4376" s="7" t="s">
        <v>1898</v>
      </c>
      <c r="F4376" s="8"/>
      <c r="G4376" s="9"/>
      <c r="H4376" s="9"/>
      <c r="I4376" s="47">
        <v>25000</v>
      </c>
      <c r="J4376" s="10">
        <v>7</v>
      </c>
    </row>
    <row r="4377" spans="1:10" x14ac:dyDescent="0.3">
      <c r="A4377" t="str" cm="1">
        <f t="array" ref="A4377">IFERROR(_xlfn.XLOOKUP(1,(Hoja1!$B$5:$B$1097=B4377)*(Hoja1!$E$5:$E$1097=_xlfn.MAXIFS(Hoja1!$E$5:$E$1097,Hoja1!$B$5:$B$1097,B4377,Hoja1!$E$5:$E$1097,"&lt;="&amp;E4377)),Hoja1!$C$5:$C$1097,""),"")</f>
        <v>TMLP_902_KTIA</v>
      </c>
      <c r="B4377" s="45" t="str">
        <f t="shared" si="138"/>
        <v>T-902</v>
      </c>
      <c r="C4377" s="45" t="str">
        <f t="shared" si="137"/>
        <v>KTIA</v>
      </c>
      <c r="D4377" s="6" t="s">
        <v>512</v>
      </c>
      <c r="E4377" s="7" t="s">
        <v>1899</v>
      </c>
      <c r="F4377" s="8"/>
      <c r="G4377" s="9"/>
      <c r="H4377" s="9"/>
      <c r="I4377" s="47">
        <v>72000</v>
      </c>
      <c r="J4377" s="10">
        <v>8</v>
      </c>
    </row>
    <row r="4378" spans="1:10" x14ac:dyDescent="0.3">
      <c r="A4378" t="str" cm="1">
        <f t="array" ref="A4378">IFERROR(_xlfn.XLOOKUP(1,(Hoja1!$B$5:$B$1097=B4378)*(Hoja1!$E$5:$E$1097=_xlfn.MAXIFS(Hoja1!$E$5:$E$1097,Hoja1!$B$5:$B$1097,B4378,Hoja1!$E$5:$E$1097,"&lt;="&amp;E4378)),Hoja1!$C$5:$C$1097,""),"")</f>
        <v>CONST_1199_JAR</v>
      </c>
      <c r="B4378" s="45" t="str">
        <f t="shared" si="138"/>
        <v>C-1199</v>
      </c>
      <c r="C4378" s="45" t="str">
        <f t="shared" si="137"/>
        <v>JAR</v>
      </c>
      <c r="D4378" s="6" t="s">
        <v>558</v>
      </c>
      <c r="E4378" s="7" t="s">
        <v>1900</v>
      </c>
      <c r="F4378" s="8"/>
      <c r="G4378" s="9"/>
      <c r="H4378" s="9"/>
      <c r="I4378" s="47">
        <v>50000</v>
      </c>
      <c r="J4378" s="10">
        <v>7</v>
      </c>
    </row>
    <row r="4379" spans="1:10" x14ac:dyDescent="0.3">
      <c r="A4379" t="str" cm="1">
        <f t="array" ref="A4379">IFERROR(_xlfn.XLOOKUP(1,(Hoja1!$B$5:$B$1097=B4379)*(Hoja1!$E$5:$E$1097=_xlfn.MAXIFS(Hoja1!$E$5:$E$1097,Hoja1!$B$5:$B$1097,B4379,Hoja1!$E$5:$E$1097,"&lt;="&amp;E4379)),Hoja1!$C$5:$C$1097,""),"")</f>
        <v>CONST_1111D_KTIA</v>
      </c>
      <c r="B4379" s="45" t="str">
        <f t="shared" si="138"/>
        <v>C-1111D</v>
      </c>
      <c r="C4379" s="45" t="str">
        <f t="shared" si="137"/>
        <v>KTIA</v>
      </c>
      <c r="D4379" s="6" t="s">
        <v>499</v>
      </c>
      <c r="E4379" s="7" t="s">
        <v>1900</v>
      </c>
      <c r="F4379" s="8"/>
      <c r="G4379" s="9"/>
      <c r="H4379" s="9"/>
      <c r="I4379" s="47">
        <v>65000</v>
      </c>
      <c r="J4379" s="10">
        <v>8</v>
      </c>
    </row>
    <row r="4380" spans="1:10" x14ac:dyDescent="0.3">
      <c r="A4380" t="str" cm="1">
        <f t="array" ref="A4380">IFERROR(_xlfn.XLOOKUP(1,(Hoja1!$B$5:$B$1097=B4380)*(Hoja1!$E$5:$E$1097=_xlfn.MAXIFS(Hoja1!$E$5:$E$1097,Hoja1!$B$5:$B$1097,B4380,Hoja1!$E$5:$E$1097,"&lt;="&amp;E4380)),Hoja1!$C$5:$C$1097,""),"")</f>
        <v>TMLP_903_KTIA</v>
      </c>
      <c r="B4380" s="45" t="str">
        <f t="shared" si="138"/>
        <v>T-903</v>
      </c>
      <c r="C4380" s="45" t="str">
        <f t="shared" si="137"/>
        <v>KTIA</v>
      </c>
      <c r="D4380" s="6" t="s">
        <v>506</v>
      </c>
      <c r="E4380" s="7" t="s">
        <v>1900</v>
      </c>
      <c r="F4380" s="8"/>
      <c r="G4380" s="9"/>
      <c r="H4380" s="9"/>
      <c r="I4380" s="47">
        <v>52000</v>
      </c>
      <c r="J4380" s="10">
        <v>8</v>
      </c>
    </row>
    <row r="4381" spans="1:10" x14ac:dyDescent="0.3">
      <c r="A4381" t="str" cm="1">
        <f t="array" ref="A4381">IFERROR(_xlfn.XLOOKUP(1,(Hoja1!$B$5:$B$1097=B4381)*(Hoja1!$E$5:$E$1097=_xlfn.MAXIFS(Hoja1!$E$5:$E$1097,Hoja1!$B$5:$B$1097,B4381,Hoja1!$E$5:$E$1097,"&lt;="&amp;E4381)),Hoja1!$C$5:$C$1097,""),"")</f>
        <v>CONST_1154D_KTIA</v>
      </c>
      <c r="B4381" s="45" t="str">
        <f t="shared" si="138"/>
        <v>C-1154D</v>
      </c>
      <c r="C4381" s="45" t="str">
        <f t="shared" si="137"/>
        <v>KTIA</v>
      </c>
      <c r="D4381" s="6" t="s">
        <v>472</v>
      </c>
      <c r="E4381" s="7" t="s">
        <v>1901</v>
      </c>
      <c r="F4381" s="8"/>
      <c r="G4381" s="9"/>
      <c r="H4381" s="9"/>
      <c r="I4381" s="47">
        <v>55000</v>
      </c>
      <c r="J4381" s="10">
        <v>8</v>
      </c>
    </row>
    <row r="4382" spans="1:10" x14ac:dyDescent="0.3">
      <c r="A4382" t="str" cm="1">
        <f t="array" ref="A4382">IFERROR(_xlfn.XLOOKUP(1,(Hoja1!$B$5:$B$1097=B4382)*(Hoja1!$E$5:$E$1097=_xlfn.MAXIFS(Hoja1!$E$5:$E$1097,Hoja1!$B$5:$B$1097,B4382,Hoja1!$E$5:$E$1097,"&lt;="&amp;E4382)),Hoja1!$C$5:$C$1097,""),"")</f>
        <v>CONST_1111_JSA</v>
      </c>
      <c r="B4382" s="45" t="str">
        <f t="shared" si="138"/>
        <v>C-1111</v>
      </c>
      <c r="C4382" s="45" t="str">
        <f t="shared" si="137"/>
        <v>JSA</v>
      </c>
      <c r="D4382" s="6" t="s">
        <v>479</v>
      </c>
      <c r="E4382" s="7" t="s">
        <v>1902</v>
      </c>
      <c r="F4382" s="8"/>
      <c r="G4382" s="9"/>
      <c r="H4382" s="9"/>
      <c r="I4382" s="47">
        <v>35000</v>
      </c>
      <c r="J4382" s="10">
        <v>7</v>
      </c>
    </row>
    <row r="4383" spans="1:10" x14ac:dyDescent="0.3">
      <c r="A4383" t="str" cm="1">
        <f t="array" ref="A4383">IFERROR(_xlfn.XLOOKUP(1,(Hoja1!$B$5:$B$1097=B4383)*(Hoja1!$E$5:$E$1097=_xlfn.MAXIFS(Hoja1!$E$5:$E$1097,Hoja1!$B$5:$B$1097,B4383,Hoja1!$E$5:$E$1097,"&lt;="&amp;E4383)),Hoja1!$C$5:$C$1097,""),"")</f>
        <v>CONST_1169_JSA</v>
      </c>
      <c r="B4383" s="45" t="str">
        <f t="shared" si="138"/>
        <v>C-1169</v>
      </c>
      <c r="C4383" s="45" t="str">
        <f t="shared" si="137"/>
        <v>JSA</v>
      </c>
      <c r="D4383" s="6" t="s">
        <v>501</v>
      </c>
      <c r="E4383" s="7" t="s">
        <v>1881</v>
      </c>
      <c r="F4383" s="8"/>
      <c r="G4383" s="9"/>
      <c r="H4383" s="9"/>
      <c r="I4383" s="47">
        <v>45000</v>
      </c>
      <c r="J4383" s="10">
        <v>8</v>
      </c>
    </row>
    <row r="4384" spans="1:10" x14ac:dyDescent="0.3">
      <c r="A4384" t="str" cm="1">
        <f t="array" ref="A4384">IFERROR(_xlfn.XLOOKUP(1,(Hoja1!$B$5:$B$1097=B4384)*(Hoja1!$E$5:$E$1097=_xlfn.MAXIFS(Hoja1!$E$5:$E$1097,Hoja1!$B$5:$B$1097,B4384,Hoja1!$E$5:$E$1097,"&lt;="&amp;E4384)),Hoja1!$C$5:$C$1097,""),"")</f>
        <v>CONST_1115D_KTIA</v>
      </c>
      <c r="B4384" s="45" t="str">
        <f t="shared" si="138"/>
        <v>C-1115D</v>
      </c>
      <c r="C4384" s="45" t="str">
        <f t="shared" si="137"/>
        <v>KTIA</v>
      </c>
      <c r="D4384" s="6" t="s">
        <v>500</v>
      </c>
      <c r="E4384" s="7" t="s">
        <v>1903</v>
      </c>
      <c r="F4384" s="8"/>
      <c r="G4384" s="9"/>
      <c r="H4384" s="9"/>
      <c r="I4384" s="47">
        <v>83000</v>
      </c>
      <c r="J4384" s="10">
        <v>7</v>
      </c>
    </row>
    <row r="4385" spans="1:10" x14ac:dyDescent="0.3">
      <c r="A4385" t="str" cm="1">
        <f t="array" ref="A4385">IFERROR(_xlfn.XLOOKUP(1,(Hoja1!$B$5:$B$1097=B4385)*(Hoja1!$E$5:$E$1097=_xlfn.MAXIFS(Hoja1!$E$5:$E$1097,Hoja1!$B$5:$B$1097,B4385,Hoja1!$E$5:$E$1097,"&lt;="&amp;E4385)),Hoja1!$C$5:$C$1097,""),"")</f>
        <v>CONST_1158_JSA</v>
      </c>
      <c r="B4385" s="45" t="str">
        <f t="shared" si="138"/>
        <v>C-1158</v>
      </c>
      <c r="C4385" s="45" t="str">
        <f t="shared" si="137"/>
        <v>JSA</v>
      </c>
      <c r="D4385" s="6" t="s">
        <v>495</v>
      </c>
      <c r="E4385" s="7" t="s">
        <v>1904</v>
      </c>
      <c r="F4385" s="8"/>
      <c r="G4385" s="9"/>
      <c r="H4385" s="9"/>
      <c r="I4385" s="47">
        <v>48000</v>
      </c>
      <c r="J4385" s="10">
        <v>8</v>
      </c>
    </row>
    <row r="4386" spans="1:10" x14ac:dyDescent="0.3">
      <c r="A4386" t="str" cm="1">
        <f t="array" ref="A4386">IFERROR(_xlfn.XLOOKUP(1,(Hoja1!$B$5:$B$1097=B4386)*(Hoja1!$E$5:$E$1097=_xlfn.MAXIFS(Hoja1!$E$5:$E$1097,Hoja1!$B$5:$B$1097,B4386,Hoja1!$E$5:$E$1097,"&lt;="&amp;E4386)),Hoja1!$C$5:$C$1097,""),"")</f>
        <v>TMLP_18D_JSA</v>
      </c>
      <c r="B4386" s="45" t="str">
        <f t="shared" si="138"/>
        <v>T-18D</v>
      </c>
      <c r="C4386" s="45" t="str">
        <f t="shared" si="137"/>
        <v>JSA</v>
      </c>
      <c r="D4386" s="6" t="s">
        <v>507</v>
      </c>
      <c r="E4386" s="7" t="s">
        <v>1905</v>
      </c>
      <c r="F4386" s="8"/>
      <c r="G4386" s="9"/>
      <c r="H4386" s="9"/>
      <c r="I4386" s="47">
        <v>58000</v>
      </c>
      <c r="J4386" s="10">
        <v>8</v>
      </c>
    </row>
    <row r="4387" spans="1:10" x14ac:dyDescent="0.3">
      <c r="A4387" t="str" cm="1">
        <f t="array" ref="A4387">IFERROR(_xlfn.XLOOKUP(1,(Hoja1!$B$5:$B$1097=B4387)*(Hoja1!$E$5:$E$1097=_xlfn.MAXIFS(Hoja1!$E$5:$E$1097,Hoja1!$B$5:$B$1097,B4387,Hoja1!$E$5:$E$1097,"&lt;="&amp;E4387)),Hoja1!$C$5:$C$1097,""),"")</f>
        <v>CONST_316_JAR</v>
      </c>
      <c r="B4387" s="45" t="str">
        <f t="shared" si="138"/>
        <v>C-316</v>
      </c>
      <c r="C4387" s="45" t="str">
        <f t="shared" si="137"/>
        <v>JAR</v>
      </c>
      <c r="D4387" s="6" t="s">
        <v>565</v>
      </c>
      <c r="E4387" s="7" t="s">
        <v>1906</v>
      </c>
      <c r="F4387" s="8"/>
      <c r="G4387" s="9"/>
      <c r="H4387" s="9"/>
      <c r="I4387" s="47">
        <v>38000</v>
      </c>
      <c r="J4387" s="10">
        <v>8</v>
      </c>
    </row>
    <row r="4388" spans="1:10" x14ac:dyDescent="0.3">
      <c r="A4388" t="str" cm="1">
        <f t="array" ref="A4388">IFERROR(_xlfn.XLOOKUP(1,(Hoja1!$B$5:$B$1097=B4388)*(Hoja1!$E$5:$E$1097=_xlfn.MAXIFS(Hoja1!$E$5:$E$1097,Hoja1!$B$5:$B$1097,B4388,Hoja1!$E$5:$E$1097,"&lt;="&amp;E4388)),Hoja1!$C$5:$C$1097,""),"")</f>
        <v>TMLP_78_JSA</v>
      </c>
      <c r="B4388" s="45" t="str">
        <f t="shared" si="138"/>
        <v>T-78</v>
      </c>
      <c r="C4388" s="45" t="str">
        <f t="shared" si="137"/>
        <v>JSA</v>
      </c>
      <c r="D4388" s="6" t="s">
        <v>566</v>
      </c>
      <c r="E4388" s="7" t="s">
        <v>1906</v>
      </c>
      <c r="F4388" s="8"/>
      <c r="G4388" s="9"/>
      <c r="H4388" s="9"/>
      <c r="I4388" s="47">
        <v>56000</v>
      </c>
      <c r="J4388" s="10">
        <v>7</v>
      </c>
    </row>
    <row r="4389" spans="1:10" x14ac:dyDescent="0.3">
      <c r="A4389" t="str" cm="1">
        <f t="array" ref="A4389">IFERROR(_xlfn.XLOOKUP(1,(Hoja1!$B$5:$B$1097=B4389)*(Hoja1!$E$5:$E$1097=_xlfn.MAXIFS(Hoja1!$E$5:$E$1097,Hoja1!$B$5:$B$1097,B4389,Hoja1!$E$5:$E$1097,"&lt;="&amp;E4389)),Hoja1!$C$5:$C$1097,""),"")</f>
        <v>TMLP_78D_KTIA</v>
      </c>
      <c r="B4389" s="45" t="str">
        <f t="shared" si="138"/>
        <v>T-78D</v>
      </c>
      <c r="C4389" s="45" t="str">
        <f t="shared" si="137"/>
        <v>KTIA</v>
      </c>
      <c r="D4389" s="6" t="s">
        <v>532</v>
      </c>
      <c r="E4389" s="7" t="s">
        <v>1906</v>
      </c>
      <c r="F4389" s="8"/>
      <c r="G4389" s="9"/>
      <c r="H4389" s="9"/>
      <c r="I4389" s="47">
        <v>55000</v>
      </c>
      <c r="J4389" s="10">
        <v>7</v>
      </c>
    </row>
    <row r="4390" spans="1:10" x14ac:dyDescent="0.3">
      <c r="A4390" t="str" cm="1">
        <f t="array" ref="A4390">IFERROR(_xlfn.XLOOKUP(1,(Hoja1!$B$5:$B$1097=B4390)*(Hoja1!$E$5:$E$1097=_xlfn.MAXIFS(Hoja1!$E$5:$E$1097,Hoja1!$B$5:$B$1097,B4390,Hoja1!$E$5:$E$1097,"&lt;="&amp;E4390)),Hoja1!$C$5:$C$1097,""),"")</f>
        <v>TMLP_89_JSA</v>
      </c>
      <c r="B4390" s="45" t="str">
        <f t="shared" si="138"/>
        <v>T-89</v>
      </c>
      <c r="C4390" s="45" t="str">
        <f t="shared" si="137"/>
        <v>JSA</v>
      </c>
      <c r="D4390" s="6" t="s">
        <v>533</v>
      </c>
      <c r="E4390" s="7" t="s">
        <v>1906</v>
      </c>
      <c r="F4390" s="8"/>
      <c r="G4390" s="9"/>
      <c r="H4390" s="9"/>
      <c r="I4390" s="47">
        <v>72000</v>
      </c>
      <c r="J4390" s="10">
        <v>7</v>
      </c>
    </row>
    <row r="4391" spans="1:10" x14ac:dyDescent="0.3">
      <c r="A4391" t="str" cm="1">
        <f t="array" ref="A4391">IFERROR(_xlfn.XLOOKUP(1,(Hoja1!$B$5:$B$1097=B4391)*(Hoja1!$E$5:$E$1097=_xlfn.MAXIFS(Hoja1!$E$5:$E$1097,Hoja1!$B$5:$B$1097,B4391,Hoja1!$E$5:$E$1097,"&lt;="&amp;E4391)),Hoja1!$C$5:$C$1097,""),"")</f>
        <v>CONST_239_KTIA</v>
      </c>
      <c r="B4391" s="45" t="str">
        <f t="shared" si="138"/>
        <v>C-239</v>
      </c>
      <c r="C4391" s="45" t="str">
        <f t="shared" si="137"/>
        <v>KTIA</v>
      </c>
      <c r="D4391" s="6" t="s">
        <v>567</v>
      </c>
      <c r="E4391" s="7" t="s">
        <v>1906</v>
      </c>
      <c r="F4391" s="8"/>
      <c r="G4391" s="9"/>
      <c r="H4391" s="9"/>
      <c r="I4391" s="47">
        <v>52000</v>
      </c>
      <c r="J4391" s="10">
        <v>7</v>
      </c>
    </row>
    <row r="4392" spans="1:10" x14ac:dyDescent="0.3">
      <c r="A4392" t="str" cm="1">
        <f t="array" ref="A4392">IFERROR(_xlfn.XLOOKUP(1,(Hoja1!$B$5:$B$1097=B4392)*(Hoja1!$E$5:$E$1097=_xlfn.MAXIFS(Hoja1!$E$5:$E$1097,Hoja1!$B$5:$B$1097,B4392,Hoja1!$E$5:$E$1097,"&lt;="&amp;E4392)),Hoja1!$C$5:$C$1097,""),"")</f>
        <v/>
      </c>
      <c r="B4392" s="45" t="str">
        <f t="shared" si="138"/>
        <v>T-501</v>
      </c>
      <c r="C4392" s="45" t="str">
        <f t="shared" si="137"/>
        <v/>
      </c>
      <c r="D4392" s="6" t="s">
        <v>568</v>
      </c>
      <c r="E4392" s="7" t="s">
        <v>1906</v>
      </c>
      <c r="F4392" s="8"/>
      <c r="G4392" s="9"/>
      <c r="H4392" s="9"/>
      <c r="I4392" s="47">
        <v>70000</v>
      </c>
      <c r="J4392" s="10">
        <v>8</v>
      </c>
    </row>
    <row r="4393" spans="1:10" x14ac:dyDescent="0.3">
      <c r="A4393" t="str" cm="1">
        <f t="array" ref="A4393">IFERROR(_xlfn.XLOOKUP(1,(Hoja1!$B$5:$B$1097=B4393)*(Hoja1!$E$5:$E$1097=_xlfn.MAXIFS(Hoja1!$E$5:$E$1097,Hoja1!$B$5:$B$1097,B4393,Hoja1!$E$5:$E$1097,"&lt;="&amp;E4393)),Hoja1!$C$5:$C$1097,""),"")</f>
        <v>CONST_1169_JSA</v>
      </c>
      <c r="B4393" s="45" t="str">
        <f t="shared" si="138"/>
        <v>C-1169</v>
      </c>
      <c r="C4393" s="45" t="str">
        <f t="shared" si="137"/>
        <v>JSA</v>
      </c>
      <c r="D4393" s="6" t="s">
        <v>501</v>
      </c>
      <c r="E4393" s="7" t="s">
        <v>1906</v>
      </c>
      <c r="F4393" s="8"/>
      <c r="G4393" s="9"/>
      <c r="H4393" s="9"/>
      <c r="I4393" s="47">
        <v>46000</v>
      </c>
      <c r="J4393" s="10">
        <v>8</v>
      </c>
    </row>
    <row r="4394" spans="1:10" x14ac:dyDescent="0.3">
      <c r="A4394" t="str" cm="1">
        <f t="array" ref="A4394">IFERROR(_xlfn.XLOOKUP(1,(Hoja1!$B$5:$B$1097=B4394)*(Hoja1!$E$5:$E$1097=_xlfn.MAXIFS(Hoja1!$E$5:$E$1097,Hoja1!$B$5:$B$1097,B4394,Hoja1!$E$5:$E$1097,"&lt;="&amp;E4394)),Hoja1!$C$5:$C$1097,""),"")</f>
        <v>TMLP_18D_JSA</v>
      </c>
      <c r="B4394" s="45" t="str">
        <f t="shared" si="138"/>
        <v>T-18D</v>
      </c>
      <c r="C4394" s="45" t="str">
        <f t="shared" si="137"/>
        <v>JSA</v>
      </c>
      <c r="D4394" s="6" t="s">
        <v>507</v>
      </c>
      <c r="E4394" s="7" t="s">
        <v>1907</v>
      </c>
      <c r="F4394" s="8"/>
      <c r="G4394" s="9"/>
      <c r="H4394" s="9"/>
      <c r="I4394" s="47">
        <v>55000</v>
      </c>
      <c r="J4394" s="10">
        <v>8</v>
      </c>
    </row>
    <row r="4395" spans="1:10" x14ac:dyDescent="0.3">
      <c r="A4395" t="str" cm="1">
        <f t="array" ref="A4395">IFERROR(_xlfn.XLOOKUP(1,(Hoja1!$B$5:$B$1097=B4395)*(Hoja1!$E$5:$E$1097=_xlfn.MAXIFS(Hoja1!$E$5:$E$1097,Hoja1!$B$5:$B$1097,B4395,Hoja1!$E$5:$E$1097,"&lt;="&amp;E4395)),Hoja1!$C$5:$C$1097,""),"")</f>
        <v>TMLP_925_JSA</v>
      </c>
      <c r="B4395" s="45" t="str">
        <f t="shared" si="138"/>
        <v>T-925</v>
      </c>
      <c r="C4395" s="45" t="str">
        <f t="shared" si="137"/>
        <v>JSA</v>
      </c>
      <c r="D4395" s="6" t="s">
        <v>549</v>
      </c>
      <c r="E4395" s="7" t="s">
        <v>1908</v>
      </c>
      <c r="F4395" s="8"/>
      <c r="G4395" s="9"/>
      <c r="H4395" s="9"/>
      <c r="I4395" s="47">
        <v>45000</v>
      </c>
      <c r="J4395" s="10">
        <v>8</v>
      </c>
    </row>
    <row r="4396" spans="1:10" x14ac:dyDescent="0.3">
      <c r="A4396" t="str" cm="1">
        <f t="array" ref="A4396">IFERROR(_xlfn.XLOOKUP(1,(Hoja1!$B$5:$B$1097=B4396)*(Hoja1!$E$5:$E$1097=_xlfn.MAXIFS(Hoja1!$E$5:$E$1097,Hoja1!$B$5:$B$1097,B4396,Hoja1!$E$5:$E$1097,"&lt;="&amp;E4396)),Hoja1!$C$5:$C$1097,""),"")</f>
        <v>CONST_1154_JSA</v>
      </c>
      <c r="B4396" s="45" t="str">
        <f t="shared" si="138"/>
        <v>C-1154</v>
      </c>
      <c r="C4396" s="45" t="str">
        <f t="shared" si="137"/>
        <v>JSA</v>
      </c>
      <c r="D4396" s="6" t="s">
        <v>478</v>
      </c>
      <c r="E4396" s="7" t="s">
        <v>1890</v>
      </c>
      <c r="F4396" s="8"/>
      <c r="G4396" s="9"/>
      <c r="H4396" s="9"/>
      <c r="I4396" s="47">
        <v>25000</v>
      </c>
      <c r="J4396" s="10">
        <v>8</v>
      </c>
    </row>
    <row r="4397" spans="1:10" x14ac:dyDescent="0.3">
      <c r="A4397" t="str" cm="1">
        <f t="array" ref="A4397">IFERROR(_xlfn.XLOOKUP(1,(Hoja1!$B$5:$B$1097=B4397)*(Hoja1!$E$5:$E$1097=_xlfn.MAXIFS(Hoja1!$E$5:$E$1097,Hoja1!$B$5:$B$1097,B4397,Hoja1!$E$5:$E$1097,"&lt;="&amp;E4397)),Hoja1!$C$5:$C$1097,""),"")</f>
        <v>CONST_1110_JSA</v>
      </c>
      <c r="B4397" s="45" t="str">
        <f t="shared" si="138"/>
        <v>C-1110</v>
      </c>
      <c r="C4397" s="45" t="str">
        <f t="shared" si="137"/>
        <v>JSA</v>
      </c>
      <c r="D4397" s="6" t="s">
        <v>497</v>
      </c>
      <c r="E4397" s="7" t="s">
        <v>1909</v>
      </c>
      <c r="F4397" s="8"/>
      <c r="G4397" s="9"/>
      <c r="H4397" s="9"/>
      <c r="I4397" s="47">
        <v>20000</v>
      </c>
      <c r="J4397" s="10">
        <v>8</v>
      </c>
    </row>
    <row r="4398" spans="1:10" x14ac:dyDescent="0.3">
      <c r="A4398" t="str" cm="1">
        <f t="array" ref="A4398">IFERROR(_xlfn.XLOOKUP(1,(Hoja1!$B$5:$B$1097=B4398)*(Hoja1!$E$5:$E$1097=_xlfn.MAXIFS(Hoja1!$E$5:$E$1097,Hoja1!$B$5:$B$1097,B4398,Hoja1!$E$5:$E$1097,"&lt;="&amp;E4398)),Hoja1!$C$5:$C$1097,""),"")</f>
        <v>CONST_1184_KTIA</v>
      </c>
      <c r="B4398" s="45" t="str">
        <f t="shared" si="138"/>
        <v>C-1184</v>
      </c>
      <c r="C4398" s="45" t="str">
        <f t="shared" si="137"/>
        <v>KTIA</v>
      </c>
      <c r="D4398" s="6" t="s">
        <v>483</v>
      </c>
      <c r="E4398" s="7" t="s">
        <v>1910</v>
      </c>
      <c r="F4398" s="8"/>
      <c r="G4398" s="9"/>
      <c r="H4398" s="9"/>
      <c r="I4398" s="47">
        <v>53000</v>
      </c>
      <c r="J4398" s="10">
        <v>8</v>
      </c>
    </row>
    <row r="4399" spans="1:10" x14ac:dyDescent="0.3">
      <c r="A4399" t="str" cm="1">
        <f t="array" ref="A4399">IFERROR(_xlfn.XLOOKUP(1,(Hoja1!$B$5:$B$1097=B4399)*(Hoja1!$E$5:$E$1097=_xlfn.MAXIFS(Hoja1!$E$5:$E$1097,Hoja1!$B$5:$B$1097,B4399,Hoja1!$E$5:$E$1097,"&lt;="&amp;E4399)),Hoja1!$C$5:$C$1097,""),"")</f>
        <v>CONST_1185_JSA</v>
      </c>
      <c r="B4399" s="45" t="str">
        <f t="shared" si="138"/>
        <v>C-1185</v>
      </c>
      <c r="C4399" s="45" t="str">
        <f t="shared" si="137"/>
        <v>JSA</v>
      </c>
      <c r="D4399" s="6" t="s">
        <v>484</v>
      </c>
      <c r="E4399" s="7" t="s">
        <v>1911</v>
      </c>
      <c r="F4399" s="8"/>
      <c r="G4399" s="9"/>
      <c r="H4399" s="9"/>
      <c r="I4399" s="47">
        <v>50000</v>
      </c>
      <c r="J4399" s="10">
        <v>8</v>
      </c>
    </row>
    <row r="4400" spans="1:10" x14ac:dyDescent="0.3">
      <c r="A4400" t="str" cm="1">
        <f t="array" ref="A4400">IFERROR(_xlfn.XLOOKUP(1,(Hoja1!$B$5:$B$1097=B4400)*(Hoja1!$E$5:$E$1097=_xlfn.MAXIFS(Hoja1!$E$5:$E$1097,Hoja1!$B$5:$B$1097,B4400,Hoja1!$E$5:$E$1097,"&lt;="&amp;E4400)),Hoja1!$C$5:$C$1097,""),"")</f>
        <v>CONST_1149_KTIA</v>
      </c>
      <c r="B4400" s="45" t="str">
        <f t="shared" si="138"/>
        <v>C-1149</v>
      </c>
      <c r="C4400" s="45" t="str">
        <f t="shared" si="137"/>
        <v>KTIA</v>
      </c>
      <c r="D4400" s="6" t="s">
        <v>480</v>
      </c>
      <c r="E4400" s="7" t="s">
        <v>1912</v>
      </c>
      <c r="F4400" s="8"/>
      <c r="G4400" s="9"/>
      <c r="H4400" s="9"/>
      <c r="I4400" s="47">
        <v>29000</v>
      </c>
      <c r="J4400" s="10">
        <v>8</v>
      </c>
    </row>
    <row r="4401" spans="1:10" x14ac:dyDescent="0.3">
      <c r="A4401" t="str" cm="1">
        <f t="array" ref="A4401">IFERROR(_xlfn.XLOOKUP(1,(Hoja1!$B$5:$B$1097=B4401)*(Hoja1!$E$5:$E$1097=_xlfn.MAXIFS(Hoja1!$E$5:$E$1097,Hoja1!$B$5:$B$1097,B4401,Hoja1!$E$5:$E$1097,"&lt;="&amp;E4401)),Hoja1!$C$5:$C$1097,""),"")</f>
        <v>CONST_1112_JSA</v>
      </c>
      <c r="B4401" s="45" t="str">
        <f t="shared" si="138"/>
        <v>C-1112</v>
      </c>
      <c r="C4401" s="45" t="str">
        <f t="shared" si="137"/>
        <v>JSA</v>
      </c>
      <c r="D4401" s="6" t="s">
        <v>485</v>
      </c>
      <c r="E4401" s="7" t="s">
        <v>1913</v>
      </c>
      <c r="F4401" s="8"/>
      <c r="G4401" s="9"/>
      <c r="H4401" s="9"/>
      <c r="I4401" s="47">
        <v>25000</v>
      </c>
      <c r="J4401" s="10">
        <v>8</v>
      </c>
    </row>
    <row r="4402" spans="1:10" x14ac:dyDescent="0.3">
      <c r="A4402" t="str" cm="1">
        <f t="array" ref="A4402">IFERROR(_xlfn.XLOOKUP(1,(Hoja1!$B$5:$B$1097=B4402)*(Hoja1!$E$5:$E$1097=_xlfn.MAXIFS(Hoja1!$E$5:$E$1097,Hoja1!$B$5:$B$1097,B4402,Hoja1!$E$5:$E$1097,"&lt;="&amp;E4402)),Hoja1!$C$5:$C$1097,""),"")</f>
        <v>CONST_1154D_KTIA</v>
      </c>
      <c r="B4402" s="45" t="str">
        <f t="shared" si="138"/>
        <v>C-1154D</v>
      </c>
      <c r="C4402" s="45" t="str">
        <f t="shared" si="137"/>
        <v>KTIA</v>
      </c>
      <c r="D4402" s="6" t="s">
        <v>472</v>
      </c>
      <c r="E4402" s="7" t="s">
        <v>1914</v>
      </c>
      <c r="F4402" s="8"/>
      <c r="G4402" s="9"/>
      <c r="H4402" s="9"/>
      <c r="I4402" s="47">
        <v>54000</v>
      </c>
      <c r="J4402" s="10">
        <v>8</v>
      </c>
    </row>
    <row r="4403" spans="1:10" x14ac:dyDescent="0.3">
      <c r="A4403" t="str" cm="1">
        <f t="array" ref="A4403">IFERROR(_xlfn.XLOOKUP(1,(Hoja1!$B$5:$B$1097=B4403)*(Hoja1!$E$5:$E$1097=_xlfn.MAXIFS(Hoja1!$E$5:$E$1097,Hoja1!$B$5:$B$1097,B4403,Hoja1!$E$5:$E$1097,"&lt;="&amp;E4403)),Hoja1!$C$5:$C$1097,""),"")</f>
        <v>TMLP_953_JSA</v>
      </c>
      <c r="B4403" s="45" t="str">
        <f t="shared" si="138"/>
        <v>T-953</v>
      </c>
      <c r="C4403" s="45" t="str">
        <f t="shared" si="137"/>
        <v>JSA</v>
      </c>
      <c r="D4403" s="6" t="s">
        <v>559</v>
      </c>
      <c r="E4403" s="7" t="s">
        <v>1915</v>
      </c>
      <c r="F4403" s="8"/>
      <c r="G4403" s="9"/>
      <c r="H4403" s="9"/>
      <c r="I4403" s="47">
        <v>45000</v>
      </c>
      <c r="J4403" s="10">
        <v>8</v>
      </c>
    </row>
    <row r="4404" spans="1:10" x14ac:dyDescent="0.3">
      <c r="A4404" t="str" cm="1">
        <f t="array" ref="A4404">IFERROR(_xlfn.XLOOKUP(1,(Hoja1!$B$5:$B$1097=B4404)*(Hoja1!$E$5:$E$1097=_xlfn.MAXIFS(Hoja1!$E$5:$E$1097,Hoja1!$B$5:$B$1097,B4404,Hoja1!$E$5:$E$1097,"&lt;="&amp;E4404)),Hoja1!$C$5:$C$1097,""),"")</f>
        <v>TMLP_953_JSA</v>
      </c>
      <c r="B4404" s="45" t="str">
        <f t="shared" si="138"/>
        <v>T-953</v>
      </c>
      <c r="C4404" s="45" t="str">
        <f t="shared" si="137"/>
        <v>JSA</v>
      </c>
      <c r="D4404" s="6" t="s">
        <v>559</v>
      </c>
      <c r="E4404" s="7" t="s">
        <v>1916</v>
      </c>
      <c r="F4404" s="8"/>
      <c r="G4404" s="9"/>
      <c r="H4404" s="9"/>
      <c r="I4404" s="47">
        <v>46000</v>
      </c>
      <c r="J4404" s="10">
        <v>8</v>
      </c>
    </row>
    <row r="4405" spans="1:10" x14ac:dyDescent="0.3">
      <c r="A4405" t="str" cm="1">
        <f t="array" ref="A4405">IFERROR(_xlfn.XLOOKUP(1,(Hoja1!$B$5:$B$1097=B4405)*(Hoja1!$E$5:$E$1097=_xlfn.MAXIFS(Hoja1!$E$5:$E$1097,Hoja1!$B$5:$B$1097,B4405,Hoja1!$E$5:$E$1097,"&lt;="&amp;E4405)),Hoja1!$C$5:$C$1097,""),"")</f>
        <v>TMLP_953_JSA</v>
      </c>
      <c r="B4405" s="45" t="str">
        <f t="shared" si="138"/>
        <v>T-953</v>
      </c>
      <c r="C4405" s="45" t="str">
        <f t="shared" si="137"/>
        <v>JSA</v>
      </c>
      <c r="D4405" s="6" t="s">
        <v>559</v>
      </c>
      <c r="E4405" s="7" t="s">
        <v>1917</v>
      </c>
      <c r="F4405" s="8"/>
      <c r="G4405" s="9"/>
      <c r="H4405" s="9"/>
      <c r="I4405" s="47">
        <v>46000</v>
      </c>
      <c r="J4405" s="10">
        <v>8</v>
      </c>
    </row>
    <row r="4406" spans="1:10" x14ac:dyDescent="0.3">
      <c r="A4406" t="str" cm="1">
        <f t="array" ref="A4406">IFERROR(_xlfn.XLOOKUP(1,(Hoja1!$B$5:$B$1097=B4406)*(Hoja1!$E$5:$E$1097=_xlfn.MAXIFS(Hoja1!$E$5:$E$1097,Hoja1!$B$5:$B$1097,B4406,Hoja1!$E$5:$E$1097,"&lt;="&amp;E4406)),Hoja1!$C$5:$C$1097,""),"")</f>
        <v>CONST_1199_JAR</v>
      </c>
      <c r="B4406" s="45" t="str">
        <f t="shared" si="138"/>
        <v>C-1199</v>
      </c>
      <c r="C4406" s="45" t="str">
        <f t="shared" si="137"/>
        <v>JAR</v>
      </c>
      <c r="D4406" s="6" t="s">
        <v>558</v>
      </c>
      <c r="E4406" s="7" t="s">
        <v>1918</v>
      </c>
      <c r="F4406" s="8"/>
      <c r="G4406" s="9"/>
      <c r="H4406" s="9"/>
      <c r="I4406" s="47">
        <v>85000</v>
      </c>
      <c r="J4406" s="10">
        <v>8</v>
      </c>
    </row>
    <row r="4407" spans="1:10" x14ac:dyDescent="0.3">
      <c r="A4407" t="str" cm="1">
        <f t="array" ref="A4407">IFERROR(_xlfn.XLOOKUP(1,(Hoja1!$B$5:$B$1097=B4407)*(Hoja1!$E$5:$E$1097=_xlfn.MAXIFS(Hoja1!$E$5:$E$1097,Hoja1!$B$5:$B$1097,B4407,Hoja1!$E$5:$E$1097,"&lt;="&amp;E4407)),Hoja1!$C$5:$C$1097,""),"")</f>
        <v>CONST_1199_JAR</v>
      </c>
      <c r="B4407" s="45" t="str">
        <f t="shared" si="138"/>
        <v>C-1199</v>
      </c>
      <c r="C4407" s="45" t="str">
        <f t="shared" si="137"/>
        <v>JAR</v>
      </c>
      <c r="D4407" s="6" t="s">
        <v>558</v>
      </c>
      <c r="E4407" s="7" t="s">
        <v>1919</v>
      </c>
      <c r="F4407" s="8"/>
      <c r="G4407" s="9"/>
      <c r="H4407" s="9"/>
      <c r="I4407" s="47">
        <v>85000</v>
      </c>
      <c r="J4407" s="10">
        <v>8</v>
      </c>
    </row>
    <row r="4408" spans="1:10" x14ac:dyDescent="0.3">
      <c r="A4408" t="str" cm="1">
        <f t="array" ref="A4408">IFERROR(_xlfn.XLOOKUP(1,(Hoja1!$B$5:$B$1097=B4408)*(Hoja1!$E$5:$E$1097=_xlfn.MAXIFS(Hoja1!$E$5:$E$1097,Hoja1!$B$5:$B$1097,B4408,Hoja1!$E$5:$E$1097,"&lt;="&amp;E4408)),Hoja1!$C$5:$C$1097,""),"")</f>
        <v>CONST_1201_JAR</v>
      </c>
      <c r="B4408" s="45" t="str">
        <f t="shared" si="138"/>
        <v>C-1201</v>
      </c>
      <c r="C4408" s="45" t="str">
        <f t="shared" si="137"/>
        <v>JAR</v>
      </c>
      <c r="D4408" s="6" t="s">
        <v>560</v>
      </c>
      <c r="E4408" s="7" t="s">
        <v>1918</v>
      </c>
      <c r="F4408" s="8"/>
      <c r="G4408" s="9"/>
      <c r="H4408" s="9"/>
      <c r="I4408" s="47">
        <v>75000</v>
      </c>
      <c r="J4408" s="10">
        <v>8</v>
      </c>
    </row>
    <row r="4409" spans="1:10" x14ac:dyDescent="0.3">
      <c r="A4409" t="str" cm="1">
        <f t="array" ref="A4409">IFERROR(_xlfn.XLOOKUP(1,(Hoja1!$B$5:$B$1097=B4409)*(Hoja1!$E$5:$E$1097=_xlfn.MAXIFS(Hoja1!$E$5:$E$1097,Hoja1!$B$5:$B$1097,B4409,Hoja1!$E$5:$E$1097,"&lt;="&amp;E4409)),Hoja1!$C$5:$C$1097,""),"")</f>
        <v>CONST_1201_JAR</v>
      </c>
      <c r="B4409" s="45" t="str">
        <f t="shared" si="138"/>
        <v>C-1201</v>
      </c>
      <c r="C4409" s="45" t="str">
        <f t="shared" si="137"/>
        <v>JAR</v>
      </c>
      <c r="D4409" s="6" t="s">
        <v>560</v>
      </c>
      <c r="E4409" s="7" t="s">
        <v>1920</v>
      </c>
      <c r="F4409" s="8"/>
      <c r="G4409" s="9"/>
      <c r="H4409" s="9"/>
      <c r="I4409" s="47">
        <v>75000</v>
      </c>
      <c r="J4409" s="10">
        <v>8</v>
      </c>
    </row>
    <row r="4410" spans="1:10" x14ac:dyDescent="0.3">
      <c r="A4410" t="str" cm="1">
        <f t="array" ref="A4410">IFERROR(_xlfn.XLOOKUP(1,(Hoja1!$B$5:$B$1097=B4410)*(Hoja1!$E$5:$E$1097=_xlfn.MAXIFS(Hoja1!$E$5:$E$1097,Hoja1!$B$5:$B$1097,B4410,Hoja1!$E$5:$E$1097,"&lt;="&amp;E4410)),Hoja1!$C$5:$C$1097,""),"")</f>
        <v>TMLP_902D_KTS</v>
      </c>
      <c r="B4410" s="45" t="str">
        <f t="shared" si="138"/>
        <v>T-902D</v>
      </c>
      <c r="C4410" s="45" t="str">
        <f t="shared" si="137"/>
        <v>KTS</v>
      </c>
      <c r="D4410" s="6" t="s">
        <v>509</v>
      </c>
      <c r="E4410" s="7" t="s">
        <v>1921</v>
      </c>
      <c r="F4410" s="8"/>
      <c r="G4410" s="9"/>
      <c r="H4410" s="9"/>
      <c r="I4410" s="47"/>
      <c r="J4410" s="10"/>
    </row>
    <row r="4411" spans="1:10" x14ac:dyDescent="0.3">
      <c r="A4411" t="str" cm="1">
        <f t="array" ref="A4411">IFERROR(_xlfn.XLOOKUP(1,(Hoja1!$B$5:$B$1097=B4411)*(Hoja1!$E$5:$E$1097=_xlfn.MAXIFS(Hoja1!$E$5:$E$1097,Hoja1!$B$5:$B$1097,B4411,Hoja1!$E$5:$E$1097,"&lt;="&amp;E4411)),Hoja1!$C$5:$C$1097,""),"")</f>
        <v>TMLP_902_KTIA</v>
      </c>
      <c r="B4411" s="45" t="str">
        <f t="shared" si="138"/>
        <v>T-902</v>
      </c>
      <c r="C4411" s="45" t="str">
        <f t="shared" si="137"/>
        <v>KTIA</v>
      </c>
      <c r="D4411" s="6" t="s">
        <v>512</v>
      </c>
      <c r="E4411" s="7" t="s">
        <v>1922</v>
      </c>
      <c r="F4411" s="8"/>
      <c r="G4411" s="9"/>
      <c r="H4411" s="9"/>
      <c r="I4411" s="47">
        <v>70000</v>
      </c>
      <c r="J4411" s="10">
        <v>7</v>
      </c>
    </row>
    <row r="4412" spans="1:10" x14ac:dyDescent="0.3">
      <c r="A4412" t="str" cm="1">
        <f t="array" ref="A4412">IFERROR(_xlfn.XLOOKUP(1,(Hoja1!$B$5:$B$1097=B4412)*(Hoja1!$E$5:$E$1097=_xlfn.MAXIFS(Hoja1!$E$5:$E$1097,Hoja1!$B$5:$B$1097,B4412,Hoja1!$E$5:$E$1097,"&lt;="&amp;E4412)),Hoja1!$C$5:$C$1097,""),"")</f>
        <v>CONST_1117_KTIA</v>
      </c>
      <c r="B4412" s="45" t="str">
        <f t="shared" si="138"/>
        <v>C-1117</v>
      </c>
      <c r="C4412" s="45" t="str">
        <f t="shared" si="137"/>
        <v>KTIA</v>
      </c>
      <c r="D4412" s="6" t="s">
        <v>492</v>
      </c>
      <c r="E4412" s="7" t="s">
        <v>1923</v>
      </c>
      <c r="F4412" s="8"/>
      <c r="G4412" s="9"/>
      <c r="H4412" s="9"/>
      <c r="I4412" s="47">
        <v>78000</v>
      </c>
      <c r="J4412" s="10">
        <v>8</v>
      </c>
    </row>
    <row r="4413" spans="1:10" x14ac:dyDescent="0.3">
      <c r="A4413" t="str" cm="1">
        <f t="array" ref="A4413">IFERROR(_xlfn.XLOOKUP(1,(Hoja1!$B$5:$B$1097=B4413)*(Hoja1!$E$5:$E$1097=_xlfn.MAXIFS(Hoja1!$E$5:$E$1097,Hoja1!$B$5:$B$1097,B4413,Hoja1!$E$5:$E$1097,"&lt;="&amp;E4413)),Hoja1!$C$5:$C$1097,""),"")</f>
        <v>CONST_1136_JSA</v>
      </c>
      <c r="B4413" s="45" t="str">
        <f t="shared" si="138"/>
        <v>C-1136</v>
      </c>
      <c r="C4413" s="45" t="str">
        <f t="shared" si="137"/>
        <v>JSA</v>
      </c>
      <c r="D4413" s="6" t="s">
        <v>491</v>
      </c>
      <c r="E4413" s="7" t="s">
        <v>1924</v>
      </c>
      <c r="F4413" s="8"/>
      <c r="G4413" s="9"/>
      <c r="H4413" s="9"/>
      <c r="I4413" s="47">
        <v>42000</v>
      </c>
      <c r="J4413" s="10">
        <v>7</v>
      </c>
    </row>
    <row r="4414" spans="1:10" x14ac:dyDescent="0.3">
      <c r="A4414" t="str" cm="1">
        <f t="array" ref="A4414">IFERROR(_xlfn.XLOOKUP(1,(Hoja1!$B$5:$B$1097=B4414)*(Hoja1!$E$5:$E$1097=_xlfn.MAXIFS(Hoja1!$E$5:$E$1097,Hoja1!$B$5:$B$1097,B4414,Hoja1!$E$5:$E$1097,"&lt;="&amp;E4414)),Hoja1!$C$5:$C$1097,""),"")</f>
        <v>CONST_1158_JSA</v>
      </c>
      <c r="B4414" s="45" t="str">
        <f t="shared" si="138"/>
        <v>C-1158</v>
      </c>
      <c r="C4414" s="45" t="str">
        <f t="shared" si="137"/>
        <v>JSA</v>
      </c>
      <c r="D4414" s="6" t="s">
        <v>495</v>
      </c>
      <c r="E4414" s="7" t="s">
        <v>1919</v>
      </c>
      <c r="F4414" s="8"/>
      <c r="G4414" s="9"/>
      <c r="H4414" s="9"/>
      <c r="I4414" s="47">
        <v>19000</v>
      </c>
      <c r="J4414" s="10">
        <v>8</v>
      </c>
    </row>
    <row r="4415" spans="1:10" x14ac:dyDescent="0.3">
      <c r="A4415" t="str" cm="1">
        <f t="array" ref="A4415">IFERROR(_xlfn.XLOOKUP(1,(Hoja1!$B$5:$B$1097=B4415)*(Hoja1!$E$5:$E$1097=_xlfn.MAXIFS(Hoja1!$E$5:$E$1097,Hoja1!$B$5:$B$1097,B4415,Hoja1!$E$5:$E$1097,"&lt;="&amp;E4415)),Hoja1!$C$5:$C$1097,""),"")</f>
        <v>CONST_1115D_KTIA</v>
      </c>
      <c r="B4415" s="45" t="str">
        <f t="shared" si="138"/>
        <v>C-1115D</v>
      </c>
      <c r="C4415" s="45" t="str">
        <f t="shared" si="137"/>
        <v>KTIA</v>
      </c>
      <c r="D4415" s="6" t="s">
        <v>500</v>
      </c>
      <c r="E4415" s="7" t="s">
        <v>1925</v>
      </c>
      <c r="F4415" s="8"/>
      <c r="G4415" s="9"/>
      <c r="H4415" s="9"/>
      <c r="I4415" s="47">
        <v>81000</v>
      </c>
      <c r="J4415" s="10">
        <v>7</v>
      </c>
    </row>
    <row r="4416" spans="1:10" x14ac:dyDescent="0.3">
      <c r="A4416" t="str" cm="1">
        <f t="array" ref="A4416">IFERROR(_xlfn.XLOOKUP(1,(Hoja1!$B$5:$B$1097=B4416)*(Hoja1!$E$5:$E$1097=_xlfn.MAXIFS(Hoja1!$E$5:$E$1097,Hoja1!$B$5:$B$1097,B4416,Hoja1!$E$5:$E$1097,"&lt;="&amp;E4416)),Hoja1!$C$5:$C$1097,""),"")</f>
        <v>TMLP_958_KTIA</v>
      </c>
      <c r="B4416" s="45" t="str">
        <f t="shared" si="138"/>
        <v>T-958</v>
      </c>
      <c r="C4416" s="45" t="str">
        <f t="shared" si="137"/>
        <v>KTIA</v>
      </c>
      <c r="D4416" s="6" t="s">
        <v>476</v>
      </c>
      <c r="E4416" s="7" t="s">
        <v>1926</v>
      </c>
      <c r="F4416" s="8"/>
      <c r="G4416" s="9"/>
      <c r="H4416" s="9"/>
      <c r="I4416" s="47">
        <v>25000</v>
      </c>
      <c r="J4416" s="10">
        <v>8</v>
      </c>
    </row>
    <row r="4417" spans="1:10" x14ac:dyDescent="0.3">
      <c r="A4417" t="str" cm="1">
        <f t="array" ref="A4417">IFERROR(_xlfn.XLOOKUP(1,(Hoja1!$B$5:$B$1097=B4417)*(Hoja1!$E$5:$E$1097=_xlfn.MAXIFS(Hoja1!$E$5:$E$1097,Hoja1!$B$5:$B$1097,B4417,Hoja1!$E$5:$E$1097,"&lt;="&amp;E4417)),Hoja1!$C$5:$C$1097,""),"")</f>
        <v>TMLP_957_JSA</v>
      </c>
      <c r="B4417" s="45" t="str">
        <f t="shared" si="138"/>
        <v>T-957</v>
      </c>
      <c r="C4417" s="45" t="str">
        <f t="shared" si="137"/>
        <v>JSA</v>
      </c>
      <c r="D4417" s="6" t="s">
        <v>504</v>
      </c>
      <c r="E4417" s="7" t="s">
        <v>1920</v>
      </c>
      <c r="F4417" s="8"/>
      <c r="G4417" s="9"/>
      <c r="H4417" s="9"/>
      <c r="I4417" s="47">
        <v>30000</v>
      </c>
      <c r="J4417" s="10">
        <v>8</v>
      </c>
    </row>
    <row r="4418" spans="1:10" x14ac:dyDescent="0.3">
      <c r="A4418" t="str" cm="1">
        <f t="array" ref="A4418">IFERROR(_xlfn.XLOOKUP(1,(Hoja1!$B$5:$B$1097=B4418)*(Hoja1!$E$5:$E$1097=_xlfn.MAXIFS(Hoja1!$E$5:$E$1097,Hoja1!$B$5:$B$1097,B4418,Hoja1!$E$5:$E$1097,"&lt;="&amp;E4418)),Hoja1!$C$5:$C$1097,""),"")</f>
        <v>CONST_1154_JSA</v>
      </c>
      <c r="B4418" s="45" t="str">
        <f t="shared" si="138"/>
        <v>C-1154</v>
      </c>
      <c r="C4418" s="45" t="str">
        <f t="shared" si="137"/>
        <v>JSA</v>
      </c>
      <c r="D4418" s="6" t="s">
        <v>478</v>
      </c>
      <c r="E4418" s="7" t="s">
        <v>1927</v>
      </c>
      <c r="F4418" s="8"/>
      <c r="G4418" s="9"/>
      <c r="H4418" s="9"/>
      <c r="I4418" s="47">
        <v>26000</v>
      </c>
      <c r="J4418" s="10">
        <v>8</v>
      </c>
    </row>
    <row r="4419" spans="1:10" x14ac:dyDescent="0.3">
      <c r="A4419" t="str" cm="1">
        <f t="array" ref="A4419">IFERROR(_xlfn.XLOOKUP(1,(Hoja1!$B$5:$B$1097=B4419)*(Hoja1!$E$5:$E$1097=_xlfn.MAXIFS(Hoja1!$E$5:$E$1097,Hoja1!$B$5:$B$1097,B4419,Hoja1!$E$5:$E$1097,"&lt;="&amp;E4419)),Hoja1!$C$5:$C$1097,""),"")</f>
        <v>CONST_1111_JSA</v>
      </c>
      <c r="B4419" s="45" t="str">
        <f t="shared" si="138"/>
        <v>C-1111</v>
      </c>
      <c r="C4419" s="45" t="str">
        <f t="shared" ref="C4419:C4482" si="139">IFERROR(MID(A4419,FIND("_",A4419,FIND("_",A4419)+1)+1,LEN(A4419)),"")</f>
        <v>JSA</v>
      </c>
      <c r="D4419" s="6" t="s">
        <v>479</v>
      </c>
      <c r="E4419" s="7" t="s">
        <v>1928</v>
      </c>
      <c r="F4419" s="8"/>
      <c r="G4419" s="9"/>
      <c r="H4419" s="9"/>
      <c r="I4419" s="47">
        <v>34000</v>
      </c>
      <c r="J4419" s="10">
        <v>8</v>
      </c>
    </row>
    <row r="4420" spans="1:10" x14ac:dyDescent="0.3">
      <c r="A4420" t="str" cm="1">
        <f t="array" ref="A4420">IFERROR(_xlfn.XLOOKUP(1,(Hoja1!$B$5:$B$1097=B4420)*(Hoja1!$E$5:$E$1097=_xlfn.MAXIFS(Hoja1!$E$5:$E$1097,Hoja1!$B$5:$B$1097,B4420,Hoja1!$E$5:$E$1097,"&lt;="&amp;E4420)),Hoja1!$C$5:$C$1097,""),"")</f>
        <v>CONST_1169_JSA</v>
      </c>
      <c r="B4420" s="45" t="str">
        <f t="shared" si="138"/>
        <v>C-1169</v>
      </c>
      <c r="C4420" s="45" t="str">
        <f t="shared" si="139"/>
        <v>JSA</v>
      </c>
      <c r="D4420" s="6" t="s">
        <v>501</v>
      </c>
      <c r="E4420" s="7" t="s">
        <v>1929</v>
      </c>
      <c r="F4420" s="8"/>
      <c r="G4420" s="9"/>
      <c r="H4420" s="9"/>
      <c r="I4420" s="47">
        <v>53000</v>
      </c>
      <c r="J4420" s="10">
        <v>8</v>
      </c>
    </row>
    <row r="4421" spans="1:10" x14ac:dyDescent="0.3">
      <c r="A4421" t="str" cm="1">
        <f t="array" ref="A4421">IFERROR(_xlfn.XLOOKUP(1,(Hoja1!$B$5:$B$1097=B4421)*(Hoja1!$E$5:$E$1097=_xlfn.MAXIFS(Hoja1!$E$5:$E$1097,Hoja1!$B$5:$B$1097,B4421,Hoja1!$E$5:$E$1097,"&lt;="&amp;E4421)),Hoja1!$C$5:$C$1097,""),"")</f>
        <v>TMLP_953_JSA</v>
      </c>
      <c r="B4421" s="45" t="str">
        <f t="shared" si="138"/>
        <v>T-953</v>
      </c>
      <c r="C4421" s="45" t="str">
        <f t="shared" si="139"/>
        <v>JSA</v>
      </c>
      <c r="D4421" s="6" t="s">
        <v>559</v>
      </c>
      <c r="E4421" s="7" t="s">
        <v>1930</v>
      </c>
      <c r="F4421" s="8"/>
      <c r="G4421" s="9"/>
      <c r="H4421" s="9"/>
      <c r="I4421" s="47">
        <v>47000</v>
      </c>
      <c r="J4421" s="10">
        <v>8</v>
      </c>
    </row>
    <row r="4422" spans="1:10" x14ac:dyDescent="0.3">
      <c r="A4422" t="str" cm="1">
        <f t="array" ref="A4422">IFERROR(_xlfn.XLOOKUP(1,(Hoja1!$B$5:$B$1097=B4422)*(Hoja1!$E$5:$E$1097=_xlfn.MAXIFS(Hoja1!$E$5:$E$1097,Hoja1!$B$5:$B$1097,B4422,Hoja1!$E$5:$E$1097,"&lt;="&amp;E4422)),Hoja1!$C$5:$C$1097,""),"")</f>
        <v>TMLP_953_JSA</v>
      </c>
      <c r="B4422" s="45" t="str">
        <f t="shared" si="138"/>
        <v>T-953</v>
      </c>
      <c r="C4422" s="45" t="str">
        <f t="shared" si="139"/>
        <v>JSA</v>
      </c>
      <c r="D4422" s="6" t="s">
        <v>559</v>
      </c>
      <c r="E4422" s="7" t="s">
        <v>1931</v>
      </c>
      <c r="F4422" s="8"/>
      <c r="G4422" s="9"/>
      <c r="H4422" s="9"/>
      <c r="I4422" s="47">
        <v>49000</v>
      </c>
      <c r="J4422" s="10">
        <v>8</v>
      </c>
    </row>
    <row r="4423" spans="1:10" x14ac:dyDescent="0.3">
      <c r="A4423" t="str" cm="1">
        <f t="array" ref="A4423">IFERROR(_xlfn.XLOOKUP(1,(Hoja1!$B$5:$B$1097=B4423)*(Hoja1!$E$5:$E$1097=_xlfn.MAXIFS(Hoja1!$E$5:$E$1097,Hoja1!$B$5:$B$1097,B4423,Hoja1!$E$5:$E$1097,"&lt;="&amp;E4423)),Hoja1!$C$5:$C$1097,""),"")</f>
        <v>CONST_1199_JAR</v>
      </c>
      <c r="B4423" s="45" t="str">
        <f t="shared" si="138"/>
        <v>C-1199</v>
      </c>
      <c r="C4423" s="45" t="str">
        <f t="shared" si="139"/>
        <v>JAR</v>
      </c>
      <c r="D4423" s="6" t="s">
        <v>558</v>
      </c>
      <c r="E4423" s="7" t="s">
        <v>1932</v>
      </c>
      <c r="F4423" s="8"/>
      <c r="G4423" s="9"/>
      <c r="H4423" s="9"/>
      <c r="I4423" s="47">
        <v>76000</v>
      </c>
      <c r="J4423" s="10">
        <v>7</v>
      </c>
    </row>
    <row r="4424" spans="1:10" x14ac:dyDescent="0.3">
      <c r="A4424" t="str" cm="1">
        <f t="array" ref="A4424">IFERROR(_xlfn.XLOOKUP(1,(Hoja1!$B$5:$B$1097=B4424)*(Hoja1!$E$5:$E$1097=_xlfn.MAXIFS(Hoja1!$E$5:$E$1097,Hoja1!$B$5:$B$1097,B4424,Hoja1!$E$5:$E$1097,"&lt;="&amp;E4424)),Hoja1!$C$5:$C$1097,""),"")</f>
        <v>CONST_1201_JAR</v>
      </c>
      <c r="B4424" s="45" t="str">
        <f t="shared" si="138"/>
        <v>C-1201</v>
      </c>
      <c r="C4424" s="45" t="str">
        <f t="shared" si="139"/>
        <v>JAR</v>
      </c>
      <c r="D4424" s="6" t="s">
        <v>560</v>
      </c>
      <c r="E4424" s="7" t="s">
        <v>1933</v>
      </c>
      <c r="F4424" s="8"/>
      <c r="G4424" s="9"/>
      <c r="H4424" s="9"/>
      <c r="I4424" s="47">
        <v>53000</v>
      </c>
      <c r="J4424" s="10">
        <v>8</v>
      </c>
    </row>
    <row r="4425" spans="1:10" x14ac:dyDescent="0.3">
      <c r="A4425" t="str" cm="1">
        <f t="array" ref="A4425">IFERROR(_xlfn.XLOOKUP(1,(Hoja1!$B$5:$B$1097=B4425)*(Hoja1!$E$5:$E$1097=_xlfn.MAXIFS(Hoja1!$E$5:$E$1097,Hoja1!$B$5:$B$1097,B4425,Hoja1!$E$5:$E$1097,"&lt;="&amp;E4425)),Hoja1!$C$5:$C$1097,""),"")</f>
        <v>CONST_1201_JAR</v>
      </c>
      <c r="B4425" s="45" t="str">
        <f t="shared" si="138"/>
        <v>C-1201</v>
      </c>
      <c r="C4425" s="45" t="str">
        <f t="shared" si="139"/>
        <v>JAR</v>
      </c>
      <c r="D4425" s="6" t="s">
        <v>560</v>
      </c>
      <c r="E4425" s="7" t="s">
        <v>1934</v>
      </c>
      <c r="F4425" s="8"/>
      <c r="G4425" s="9"/>
      <c r="H4425" s="9"/>
      <c r="I4425" s="47">
        <v>54000</v>
      </c>
      <c r="J4425" s="10">
        <v>8</v>
      </c>
    </row>
    <row r="4426" spans="1:10" x14ac:dyDescent="0.3">
      <c r="A4426" t="str" cm="1">
        <f t="array" ref="A4426">IFERROR(_xlfn.XLOOKUP(1,(Hoja1!$B$5:$B$1097=B4426)*(Hoja1!$E$5:$E$1097=_xlfn.MAXIFS(Hoja1!$E$5:$E$1097,Hoja1!$B$5:$B$1097,B4426,Hoja1!$E$5:$E$1097,"&lt;="&amp;E4426)),Hoja1!$C$5:$C$1097,""),"")</f>
        <v>CONST_1115_JSA</v>
      </c>
      <c r="B4426" s="45" t="str">
        <f t="shared" si="138"/>
        <v>C-1115</v>
      </c>
      <c r="C4426" s="45" t="str">
        <f t="shared" si="139"/>
        <v>JSA</v>
      </c>
      <c r="D4426" s="6" t="s">
        <v>489</v>
      </c>
      <c r="E4426" s="7" t="s">
        <v>1935</v>
      </c>
      <c r="F4426" s="8"/>
      <c r="G4426" s="9"/>
      <c r="H4426" s="9"/>
      <c r="I4426" s="47">
        <v>27000</v>
      </c>
      <c r="J4426" s="10">
        <v>8</v>
      </c>
    </row>
    <row r="4427" spans="1:10" x14ac:dyDescent="0.3">
      <c r="A4427" t="str" cm="1">
        <f t="array" ref="A4427">IFERROR(_xlfn.XLOOKUP(1,(Hoja1!$B$5:$B$1097=B4427)*(Hoja1!$E$5:$E$1097=_xlfn.MAXIFS(Hoja1!$E$5:$E$1097,Hoja1!$B$5:$B$1097,B4427,Hoja1!$E$5:$E$1097,"&lt;="&amp;E4427)),Hoja1!$C$5:$C$1097,""),"")</f>
        <v>CONST_1116_JSA</v>
      </c>
      <c r="B4427" s="45" t="str">
        <f t="shared" si="138"/>
        <v>C-1116</v>
      </c>
      <c r="C4427" s="45" t="str">
        <f t="shared" si="139"/>
        <v>JSA</v>
      </c>
      <c r="D4427" s="6" t="s">
        <v>473</v>
      </c>
      <c r="E4427" s="7" t="s">
        <v>1936</v>
      </c>
      <c r="F4427" s="8"/>
      <c r="G4427" s="9"/>
      <c r="H4427" s="9"/>
      <c r="I4427" s="47">
        <v>54000</v>
      </c>
      <c r="J4427" s="10">
        <v>7</v>
      </c>
    </row>
    <row r="4428" spans="1:10" x14ac:dyDescent="0.3">
      <c r="A4428" t="str" cm="1">
        <f t="array" ref="A4428">IFERROR(_xlfn.XLOOKUP(1,(Hoja1!$B$5:$B$1097=B4428)*(Hoja1!$E$5:$E$1097=_xlfn.MAXIFS(Hoja1!$E$5:$E$1097,Hoja1!$B$5:$B$1097,B4428,Hoja1!$E$5:$E$1097,"&lt;="&amp;E4428)),Hoja1!$C$5:$C$1097,""),"")</f>
        <v>CONST_1114_JSA</v>
      </c>
      <c r="B4428" s="45" t="str">
        <f t="shared" si="138"/>
        <v>C-1114</v>
      </c>
      <c r="C4428" s="45" t="str">
        <f t="shared" si="139"/>
        <v>JSA</v>
      </c>
      <c r="D4428" s="6" t="s">
        <v>488</v>
      </c>
      <c r="E4428" s="7" t="s">
        <v>1937</v>
      </c>
      <c r="F4428" s="8"/>
      <c r="G4428" s="9"/>
      <c r="H4428" s="9"/>
      <c r="I4428" s="47">
        <v>100000</v>
      </c>
      <c r="J4428" s="10">
        <v>7</v>
      </c>
    </row>
    <row r="4429" spans="1:10" x14ac:dyDescent="0.3">
      <c r="A4429" t="str" cm="1">
        <f t="array" ref="A4429">IFERROR(_xlfn.XLOOKUP(1,(Hoja1!$B$5:$B$1097=B4429)*(Hoja1!$E$5:$E$1097=_xlfn.MAXIFS(Hoja1!$E$5:$E$1097,Hoja1!$B$5:$B$1097,B4429,Hoja1!$E$5:$E$1097,"&lt;="&amp;E4429)),Hoja1!$C$5:$C$1097,""),"")</f>
        <v>CONST_1166_KTIA</v>
      </c>
      <c r="B4429" s="45" t="str">
        <f t="shared" si="138"/>
        <v>C-1166</v>
      </c>
      <c r="C4429" s="45" t="str">
        <f t="shared" si="139"/>
        <v>KTIA</v>
      </c>
      <c r="D4429" s="6" t="s">
        <v>494</v>
      </c>
      <c r="E4429" s="7" t="s">
        <v>1938</v>
      </c>
      <c r="F4429" s="8"/>
      <c r="G4429" s="9"/>
      <c r="H4429" s="9"/>
      <c r="I4429" s="47">
        <v>52000</v>
      </c>
      <c r="J4429" s="10">
        <v>8</v>
      </c>
    </row>
    <row r="4430" spans="1:10" x14ac:dyDescent="0.3">
      <c r="A4430" t="str" cm="1">
        <f t="array" ref="A4430">IFERROR(_xlfn.XLOOKUP(1,(Hoja1!$B$5:$B$1097=B4430)*(Hoja1!$E$5:$E$1097=_xlfn.MAXIFS(Hoja1!$E$5:$E$1097,Hoja1!$B$5:$B$1097,B4430,Hoja1!$E$5:$E$1097,"&lt;="&amp;E4430)),Hoja1!$C$5:$C$1097,""),"")</f>
        <v>CONST_1122_JSA</v>
      </c>
      <c r="B4430" s="45" t="str">
        <f t="shared" ref="B4430:B4493" si="140">IF(LEFT(D4430,1)="T","T-","C-")&amp;TRIM(RIGHT(D4430,LEN(D4430)-SEARCH(" ",D4430)))</f>
        <v>C-1122</v>
      </c>
      <c r="C4430" s="45" t="str">
        <f t="shared" si="139"/>
        <v>JSA</v>
      </c>
      <c r="D4430" s="6" t="s">
        <v>481</v>
      </c>
      <c r="E4430" s="7" t="s">
        <v>1939</v>
      </c>
      <c r="F4430" s="8"/>
      <c r="G4430" s="9"/>
      <c r="H4430" s="9"/>
      <c r="I4430" s="47">
        <v>20000</v>
      </c>
      <c r="J4430" s="10">
        <v>8</v>
      </c>
    </row>
    <row r="4431" spans="1:10" x14ac:dyDescent="0.3">
      <c r="A4431" t="str" cm="1">
        <f t="array" ref="A4431">IFERROR(_xlfn.XLOOKUP(1,(Hoja1!$B$5:$B$1097=B4431)*(Hoja1!$E$5:$E$1097=_xlfn.MAXIFS(Hoja1!$E$5:$E$1097,Hoja1!$B$5:$B$1097,B4431,Hoja1!$E$5:$E$1097,"&lt;="&amp;E4431)),Hoja1!$C$5:$C$1097,""),"")</f>
        <v>CONST_1111D_KTIA</v>
      </c>
      <c r="B4431" s="45" t="str">
        <f t="shared" si="140"/>
        <v>C-1111D</v>
      </c>
      <c r="C4431" s="45" t="str">
        <f t="shared" si="139"/>
        <v>KTIA</v>
      </c>
      <c r="D4431" s="6" t="s">
        <v>499</v>
      </c>
      <c r="E4431" s="7" t="s">
        <v>1940</v>
      </c>
      <c r="F4431" s="8"/>
      <c r="G4431" s="9"/>
      <c r="H4431" s="9"/>
      <c r="I4431" s="47">
        <v>54000</v>
      </c>
      <c r="J4431" s="10">
        <v>8</v>
      </c>
    </row>
    <row r="4432" spans="1:10" x14ac:dyDescent="0.3">
      <c r="A4432" t="str" cm="1">
        <f t="array" ref="A4432">IFERROR(_xlfn.XLOOKUP(1,(Hoja1!$B$5:$B$1097=B4432)*(Hoja1!$E$5:$E$1097=_xlfn.MAXIFS(Hoja1!$E$5:$E$1097,Hoja1!$B$5:$B$1097,B4432,Hoja1!$E$5:$E$1097,"&lt;="&amp;E4432)),Hoja1!$C$5:$C$1097,""),"")</f>
        <v>CONST_1154D_KTIA</v>
      </c>
      <c r="B4432" s="45" t="str">
        <f t="shared" si="140"/>
        <v>C-1154D</v>
      </c>
      <c r="C4432" s="45" t="str">
        <f t="shared" si="139"/>
        <v>KTIA</v>
      </c>
      <c r="D4432" s="6" t="s">
        <v>472</v>
      </c>
      <c r="E4432" s="7" t="s">
        <v>1941</v>
      </c>
      <c r="F4432" s="8"/>
      <c r="G4432" s="9"/>
      <c r="H4432" s="9"/>
      <c r="I4432" s="47">
        <v>21000</v>
      </c>
      <c r="J4432" s="10">
        <v>8</v>
      </c>
    </row>
    <row r="4433" spans="1:10" x14ac:dyDescent="0.3">
      <c r="A4433" t="str" cm="1">
        <f t="array" ref="A4433">IFERROR(_xlfn.XLOOKUP(1,(Hoja1!$B$5:$B$1097=B4433)*(Hoja1!$E$5:$E$1097=_xlfn.MAXIFS(Hoja1!$E$5:$E$1097,Hoja1!$B$5:$B$1097,B4433,Hoja1!$E$5:$E$1097,"&lt;="&amp;E4433)),Hoja1!$C$5:$C$1097,""),"")</f>
        <v>CONST_1110_JSA</v>
      </c>
      <c r="B4433" s="45" t="str">
        <f t="shared" si="140"/>
        <v>C-1110</v>
      </c>
      <c r="C4433" s="45" t="str">
        <f t="shared" si="139"/>
        <v>JSA</v>
      </c>
      <c r="D4433" s="6" t="s">
        <v>497</v>
      </c>
      <c r="E4433" s="7" t="s">
        <v>1941</v>
      </c>
      <c r="F4433" s="8"/>
      <c r="G4433" s="9"/>
      <c r="H4433" s="9"/>
      <c r="I4433" s="47">
        <v>24000</v>
      </c>
      <c r="J4433" s="10">
        <v>8</v>
      </c>
    </row>
    <row r="4434" spans="1:10" x14ac:dyDescent="0.3">
      <c r="A4434" t="str" cm="1">
        <f t="array" ref="A4434">IFERROR(_xlfn.XLOOKUP(1,(Hoja1!$B$5:$B$1097=B4434)*(Hoja1!$E$5:$E$1097=_xlfn.MAXIFS(Hoja1!$E$5:$E$1097,Hoja1!$B$5:$B$1097,B4434,Hoja1!$E$5:$E$1097,"&lt;="&amp;E4434)),Hoja1!$C$5:$C$1097,""),"")</f>
        <v>TMLP_953_JSA</v>
      </c>
      <c r="B4434" s="45" t="str">
        <f t="shared" si="140"/>
        <v>T-953</v>
      </c>
      <c r="C4434" s="45" t="str">
        <f t="shared" si="139"/>
        <v>JSA</v>
      </c>
      <c r="D4434" s="6" t="s">
        <v>559</v>
      </c>
      <c r="E4434" s="7" t="s">
        <v>1942</v>
      </c>
      <c r="F4434" s="8"/>
      <c r="G4434" s="9"/>
      <c r="H4434" s="9"/>
      <c r="I4434" s="47">
        <v>50000</v>
      </c>
      <c r="J4434" s="10">
        <v>8</v>
      </c>
    </row>
    <row r="4435" spans="1:10" x14ac:dyDescent="0.3">
      <c r="A4435" t="str" cm="1">
        <f t="array" ref="A4435">IFERROR(_xlfn.XLOOKUP(1,(Hoja1!$B$5:$B$1097=B4435)*(Hoja1!$E$5:$E$1097=_xlfn.MAXIFS(Hoja1!$E$5:$E$1097,Hoja1!$B$5:$B$1097,B4435,Hoja1!$E$5:$E$1097,"&lt;="&amp;E4435)),Hoja1!$C$5:$C$1097,""),"")</f>
        <v>CONST_1199_JAR</v>
      </c>
      <c r="B4435" s="45" t="str">
        <f t="shared" si="140"/>
        <v>C-1199</v>
      </c>
      <c r="C4435" s="45" t="str">
        <f t="shared" si="139"/>
        <v>JAR</v>
      </c>
      <c r="D4435" s="6" t="s">
        <v>558</v>
      </c>
      <c r="E4435" s="7" t="s">
        <v>1943</v>
      </c>
      <c r="F4435" s="8"/>
      <c r="G4435" s="9"/>
      <c r="H4435" s="9"/>
      <c r="I4435" s="47">
        <v>80000</v>
      </c>
      <c r="J4435" s="10">
        <v>7</v>
      </c>
    </row>
    <row r="4436" spans="1:10" x14ac:dyDescent="0.3">
      <c r="A4436" t="str" cm="1">
        <f t="array" ref="A4436">IFERROR(_xlfn.XLOOKUP(1,(Hoja1!$B$5:$B$1097=B4436)*(Hoja1!$E$5:$E$1097=_xlfn.MAXIFS(Hoja1!$E$5:$E$1097,Hoja1!$B$5:$B$1097,B4436,Hoja1!$E$5:$E$1097,"&lt;="&amp;E4436)),Hoja1!$C$5:$C$1097,""),"")</f>
        <v>CONST_1201_JAR</v>
      </c>
      <c r="B4436" s="45" t="str">
        <f t="shared" si="140"/>
        <v>C-1201</v>
      </c>
      <c r="C4436" s="45" t="str">
        <f t="shared" si="139"/>
        <v>JAR</v>
      </c>
      <c r="D4436" s="6" t="s">
        <v>560</v>
      </c>
      <c r="E4436" s="7" t="s">
        <v>1944</v>
      </c>
      <c r="F4436" s="8"/>
      <c r="G4436" s="9"/>
      <c r="H4436" s="9"/>
      <c r="I4436" s="47">
        <v>59000</v>
      </c>
      <c r="J4436" s="10">
        <v>7</v>
      </c>
    </row>
    <row r="4437" spans="1:10" x14ac:dyDescent="0.3">
      <c r="A4437" t="str" cm="1">
        <f t="array" ref="A4437">IFERROR(_xlfn.XLOOKUP(1,(Hoja1!$B$5:$B$1097=B4437)*(Hoja1!$E$5:$E$1097=_xlfn.MAXIFS(Hoja1!$E$5:$E$1097,Hoja1!$B$5:$B$1097,B4437,Hoja1!$E$5:$E$1097,"&lt;="&amp;E4437)),Hoja1!$C$5:$C$1097,""),"")</f>
        <v>CONST_1123_JSA</v>
      </c>
      <c r="B4437" s="45" t="str">
        <f t="shared" si="140"/>
        <v>C-1123</v>
      </c>
      <c r="C4437" s="45" t="str">
        <f t="shared" si="139"/>
        <v>JSA</v>
      </c>
      <c r="D4437" s="6" t="s">
        <v>482</v>
      </c>
      <c r="E4437" s="7" t="s">
        <v>1945</v>
      </c>
      <c r="F4437" s="8"/>
      <c r="G4437" s="9"/>
      <c r="H4437" s="9"/>
      <c r="I4437" s="47">
        <v>35000</v>
      </c>
      <c r="J4437" s="10">
        <v>8</v>
      </c>
    </row>
    <row r="4438" spans="1:10" x14ac:dyDescent="0.3">
      <c r="A4438" t="str" cm="1">
        <f t="array" ref="A4438">IFERROR(_xlfn.XLOOKUP(1,(Hoja1!$B$5:$B$1097=B4438)*(Hoja1!$E$5:$E$1097=_xlfn.MAXIFS(Hoja1!$E$5:$E$1097,Hoja1!$B$5:$B$1097,B4438,Hoja1!$E$5:$E$1097,"&lt;="&amp;E4438)),Hoja1!$C$5:$C$1097,""),"")</f>
        <v>CONST_536D_JSA</v>
      </c>
      <c r="B4438" s="45" t="str">
        <f t="shared" si="140"/>
        <v>C-536D</v>
      </c>
      <c r="C4438" s="45" t="str">
        <f t="shared" si="139"/>
        <v>JSA</v>
      </c>
      <c r="D4438" s="6" t="s">
        <v>503</v>
      </c>
      <c r="E4438" s="7" t="s">
        <v>1946</v>
      </c>
      <c r="F4438" s="8"/>
      <c r="G4438" s="9"/>
      <c r="H4438" s="9"/>
      <c r="I4438" s="47">
        <v>30000</v>
      </c>
      <c r="J4438" s="10">
        <v>8</v>
      </c>
    </row>
    <row r="4439" spans="1:10" x14ac:dyDescent="0.3">
      <c r="A4439" t="str" cm="1">
        <f t="array" ref="A4439">IFERROR(_xlfn.XLOOKUP(1,(Hoja1!$B$5:$B$1097=B4439)*(Hoja1!$E$5:$E$1097=_xlfn.MAXIFS(Hoja1!$E$5:$E$1097,Hoja1!$B$5:$B$1097,B4439,Hoja1!$E$5:$E$1097,"&lt;="&amp;E4439)),Hoja1!$C$5:$C$1097,""),"")</f>
        <v>CONST_1121_JSA</v>
      </c>
      <c r="B4439" s="45" t="str">
        <f t="shared" si="140"/>
        <v>C-1121</v>
      </c>
      <c r="C4439" s="45" t="str">
        <f t="shared" si="139"/>
        <v>JSA</v>
      </c>
      <c r="D4439" s="6" t="s">
        <v>496</v>
      </c>
      <c r="E4439" s="7" t="s">
        <v>1947</v>
      </c>
      <c r="F4439" s="8"/>
      <c r="G4439" s="9"/>
      <c r="H4439" s="9"/>
      <c r="I4439" s="47">
        <v>35000</v>
      </c>
      <c r="J4439" s="10">
        <v>8</v>
      </c>
    </row>
    <row r="4440" spans="1:10" x14ac:dyDescent="0.3">
      <c r="A4440" t="str" cm="1">
        <f t="array" ref="A4440">IFERROR(_xlfn.XLOOKUP(1,(Hoja1!$B$5:$B$1097=B4440)*(Hoja1!$E$5:$E$1097=_xlfn.MAXIFS(Hoja1!$E$5:$E$1097,Hoja1!$B$5:$B$1097,B4440,Hoja1!$E$5:$E$1097,"&lt;="&amp;E4440)),Hoja1!$C$5:$C$1097,""),"")</f>
        <v>CONST_1124_JSA</v>
      </c>
      <c r="B4440" s="45" t="str">
        <f t="shared" si="140"/>
        <v>C-1124</v>
      </c>
      <c r="C4440" s="45" t="str">
        <f t="shared" si="139"/>
        <v>JSA</v>
      </c>
      <c r="D4440" s="6" t="s">
        <v>477</v>
      </c>
      <c r="E4440" s="7" t="s">
        <v>1948</v>
      </c>
      <c r="F4440" s="8"/>
      <c r="G4440" s="9"/>
      <c r="H4440" s="9"/>
      <c r="I4440" s="47">
        <v>19000</v>
      </c>
      <c r="J4440" s="10">
        <v>8</v>
      </c>
    </row>
    <row r="4441" spans="1:10" x14ac:dyDescent="0.3">
      <c r="A4441" t="str" cm="1">
        <f t="array" ref="A4441">IFERROR(_xlfn.XLOOKUP(1,(Hoja1!$B$5:$B$1097=B4441)*(Hoja1!$E$5:$E$1097=_xlfn.MAXIFS(Hoja1!$E$5:$E$1097,Hoja1!$B$5:$B$1097,B4441,Hoja1!$E$5:$E$1097,"&lt;="&amp;E4441)),Hoja1!$C$5:$C$1097,""),"")</f>
        <v>CONST_1201_JAR</v>
      </c>
      <c r="B4441" s="45" t="str">
        <f t="shared" si="140"/>
        <v>C-1201</v>
      </c>
      <c r="C4441" s="45" t="str">
        <f t="shared" si="139"/>
        <v>JAR</v>
      </c>
      <c r="D4441" s="6" t="s">
        <v>560</v>
      </c>
      <c r="E4441" s="7" t="s">
        <v>1949</v>
      </c>
      <c r="F4441" s="8"/>
      <c r="G4441" s="9"/>
      <c r="H4441" s="9"/>
      <c r="I4441" s="47">
        <v>64000</v>
      </c>
      <c r="J4441" s="10">
        <v>8</v>
      </c>
    </row>
    <row r="4442" spans="1:10" x14ac:dyDescent="0.3">
      <c r="A4442" t="str" cm="1">
        <f t="array" ref="A4442">IFERROR(_xlfn.XLOOKUP(1,(Hoja1!$B$5:$B$1097=B4442)*(Hoja1!$E$5:$E$1097=_xlfn.MAXIFS(Hoja1!$E$5:$E$1097,Hoja1!$B$5:$B$1097,B4442,Hoja1!$E$5:$E$1097,"&lt;="&amp;E4442)),Hoja1!$C$5:$C$1097,""),"")</f>
        <v>TMLP_953_JSA</v>
      </c>
      <c r="B4442" s="45" t="str">
        <f t="shared" si="140"/>
        <v>T-953</v>
      </c>
      <c r="C4442" s="45" t="str">
        <f t="shared" si="139"/>
        <v>JSA</v>
      </c>
      <c r="D4442" s="6" t="s">
        <v>559</v>
      </c>
      <c r="E4442" s="7" t="s">
        <v>1950</v>
      </c>
      <c r="F4442" s="8"/>
      <c r="G4442" s="9"/>
      <c r="H4442" s="9"/>
      <c r="I4442" s="47">
        <v>50000</v>
      </c>
      <c r="J4442" s="10">
        <v>8</v>
      </c>
    </row>
    <row r="4443" spans="1:10" x14ac:dyDescent="0.3">
      <c r="A4443" t="str" cm="1">
        <f t="array" ref="A4443">IFERROR(_xlfn.XLOOKUP(1,(Hoja1!$B$5:$B$1097=B4443)*(Hoja1!$E$5:$E$1097=_xlfn.MAXIFS(Hoja1!$E$5:$E$1097,Hoja1!$B$5:$B$1097,B4443,Hoja1!$E$5:$E$1097,"&lt;="&amp;E4443)),Hoja1!$C$5:$C$1097,""),"")</f>
        <v>CONST_1199_JAR</v>
      </c>
      <c r="B4443" s="45" t="str">
        <f t="shared" si="140"/>
        <v>C-1199</v>
      </c>
      <c r="C4443" s="45" t="str">
        <f t="shared" si="139"/>
        <v>JAR</v>
      </c>
      <c r="D4443" s="6" t="s">
        <v>558</v>
      </c>
      <c r="E4443" s="7" t="s">
        <v>1951</v>
      </c>
      <c r="F4443" s="8"/>
      <c r="G4443" s="9"/>
      <c r="H4443" s="9"/>
      <c r="I4443" s="47">
        <v>60000</v>
      </c>
      <c r="J4443" s="10">
        <v>8</v>
      </c>
    </row>
    <row r="4444" spans="1:10" x14ac:dyDescent="0.3">
      <c r="A4444" t="str" cm="1">
        <f t="array" ref="A4444">IFERROR(_xlfn.XLOOKUP(1,(Hoja1!$B$5:$B$1097=B4444)*(Hoja1!$E$5:$E$1097=_xlfn.MAXIFS(Hoja1!$E$5:$E$1097,Hoja1!$B$5:$B$1097,B4444,Hoja1!$E$5:$E$1097,"&lt;="&amp;E4444)),Hoja1!$C$5:$C$1097,""),"")</f>
        <v>TMLP_902_KTIA</v>
      </c>
      <c r="B4444" s="45" t="str">
        <f t="shared" si="140"/>
        <v>T-902</v>
      </c>
      <c r="C4444" s="45" t="str">
        <f t="shared" si="139"/>
        <v>KTIA</v>
      </c>
      <c r="D4444" s="6" t="s">
        <v>512</v>
      </c>
      <c r="E4444" s="7" t="s">
        <v>1952</v>
      </c>
      <c r="F4444" s="8"/>
      <c r="G4444" s="9"/>
      <c r="H4444" s="9"/>
      <c r="I4444" s="47">
        <v>80000</v>
      </c>
      <c r="J4444" s="10">
        <v>8</v>
      </c>
    </row>
    <row r="4445" spans="1:10" x14ac:dyDescent="0.3">
      <c r="A4445" t="str" cm="1">
        <f t="array" ref="A4445">IFERROR(_xlfn.XLOOKUP(1,(Hoja1!$B$5:$B$1097=B4445)*(Hoja1!$E$5:$E$1097=_xlfn.MAXIFS(Hoja1!$E$5:$E$1097,Hoja1!$B$5:$B$1097,B4445,Hoja1!$E$5:$E$1097,"&lt;="&amp;E4445)),Hoja1!$C$5:$C$1097,""),"")</f>
        <v>TMLP_903_KTIA</v>
      </c>
      <c r="B4445" s="45" t="str">
        <f t="shared" si="140"/>
        <v>T-903</v>
      </c>
      <c r="C4445" s="45" t="str">
        <f t="shared" si="139"/>
        <v>KTIA</v>
      </c>
      <c r="D4445" s="6" t="s">
        <v>506</v>
      </c>
      <c r="E4445" s="7" t="s">
        <v>1953</v>
      </c>
      <c r="F4445" s="8"/>
      <c r="G4445" s="9"/>
      <c r="H4445" s="9"/>
      <c r="I4445" s="47">
        <v>63000</v>
      </c>
      <c r="J4445" s="10">
        <v>8</v>
      </c>
    </row>
    <row r="4446" spans="1:10" x14ac:dyDescent="0.3">
      <c r="A4446" t="str" cm="1">
        <f t="array" ref="A4446">IFERROR(_xlfn.XLOOKUP(1,(Hoja1!$B$5:$B$1097=B4446)*(Hoja1!$E$5:$E$1097=_xlfn.MAXIFS(Hoja1!$E$5:$E$1097,Hoja1!$B$5:$B$1097,B4446,Hoja1!$E$5:$E$1097,"&lt;="&amp;E4446)),Hoja1!$C$5:$C$1097,""),"")</f>
        <v>CONST_1138_JSA</v>
      </c>
      <c r="B4446" s="45" t="str">
        <f t="shared" si="140"/>
        <v>C-1138</v>
      </c>
      <c r="C4446" s="45" t="str">
        <f t="shared" si="139"/>
        <v>JSA</v>
      </c>
      <c r="D4446" s="6" t="s">
        <v>493</v>
      </c>
      <c r="E4446" s="7" t="s">
        <v>1954</v>
      </c>
      <c r="F4446" s="8"/>
      <c r="G4446" s="9"/>
      <c r="H4446" s="9"/>
      <c r="I4446" s="47">
        <v>40000</v>
      </c>
      <c r="J4446" s="10">
        <v>8</v>
      </c>
    </row>
    <row r="4447" spans="1:10" x14ac:dyDescent="0.3">
      <c r="A4447" t="str" cm="1">
        <f t="array" ref="A4447">IFERROR(_xlfn.XLOOKUP(1,(Hoja1!$B$5:$B$1097=B4447)*(Hoja1!$E$5:$E$1097=_xlfn.MAXIFS(Hoja1!$E$5:$E$1097,Hoja1!$B$5:$B$1097,B4447,Hoja1!$E$5:$E$1097,"&lt;="&amp;E4447)),Hoja1!$C$5:$C$1097,""),"")</f>
        <v>CONST_1180_KTIA</v>
      </c>
      <c r="B4447" s="45" t="str">
        <f t="shared" si="140"/>
        <v>C-1180</v>
      </c>
      <c r="C4447" s="45" t="str">
        <f t="shared" si="139"/>
        <v>KTIA</v>
      </c>
      <c r="D4447" s="6" t="s">
        <v>475</v>
      </c>
      <c r="E4447" s="7" t="s">
        <v>1955</v>
      </c>
      <c r="F4447" s="8"/>
      <c r="G4447" s="9"/>
      <c r="H4447" s="9"/>
      <c r="I4447" s="47">
        <v>51000</v>
      </c>
      <c r="J4447" s="10">
        <v>8</v>
      </c>
    </row>
    <row r="4448" spans="1:10" x14ac:dyDescent="0.3">
      <c r="A4448" t="str" cm="1">
        <f t="array" ref="A4448">IFERROR(_xlfn.XLOOKUP(1,(Hoja1!$B$5:$B$1097=B4448)*(Hoja1!$E$5:$E$1097=_xlfn.MAXIFS(Hoja1!$E$5:$E$1097,Hoja1!$B$5:$B$1097,B4448,Hoja1!$E$5:$E$1097,"&lt;="&amp;E4448)),Hoja1!$C$5:$C$1097,""),"")</f>
        <v>CONST_1158D_KTIA</v>
      </c>
      <c r="B4448" s="45" t="str">
        <f t="shared" si="140"/>
        <v>C-1158D</v>
      </c>
      <c r="C4448" s="45" t="str">
        <f t="shared" si="139"/>
        <v>KTIA</v>
      </c>
      <c r="D4448" s="6" t="s">
        <v>541</v>
      </c>
      <c r="E4448" s="7" t="s">
        <v>1956</v>
      </c>
      <c r="F4448" s="8"/>
      <c r="G4448" s="9"/>
      <c r="H4448" s="9"/>
      <c r="I4448" s="47">
        <v>35000</v>
      </c>
      <c r="J4448" s="10">
        <v>8</v>
      </c>
    </row>
    <row r="4449" spans="1:10" x14ac:dyDescent="0.3">
      <c r="A4449" t="str" cm="1">
        <f t="array" ref="A4449">IFERROR(_xlfn.XLOOKUP(1,(Hoja1!$B$5:$B$1097=B4449)*(Hoja1!$E$5:$E$1097=_xlfn.MAXIFS(Hoja1!$E$5:$E$1097,Hoja1!$B$5:$B$1097,B4449,Hoja1!$E$5:$E$1097,"&lt;="&amp;E4449)),Hoja1!$C$5:$C$1097,""),"")</f>
        <v>CONST_1113_JSA</v>
      </c>
      <c r="B4449" s="45" t="str">
        <f t="shared" si="140"/>
        <v>C-1113</v>
      </c>
      <c r="C4449" s="45" t="str">
        <f t="shared" si="139"/>
        <v>JSA</v>
      </c>
      <c r="D4449" s="6" t="s">
        <v>487</v>
      </c>
      <c r="E4449" s="7" t="s">
        <v>1957</v>
      </c>
      <c r="F4449" s="8"/>
      <c r="G4449" s="9"/>
      <c r="H4449" s="9"/>
      <c r="I4449" s="47">
        <v>33000</v>
      </c>
      <c r="J4449" s="10">
        <v>8</v>
      </c>
    </row>
    <row r="4450" spans="1:10" x14ac:dyDescent="0.3">
      <c r="A4450" t="str" cm="1">
        <f t="array" ref="A4450">IFERROR(_xlfn.XLOOKUP(1,(Hoja1!$B$5:$B$1097=B4450)*(Hoja1!$E$5:$E$1097=_xlfn.MAXIFS(Hoja1!$E$5:$E$1097,Hoja1!$B$5:$B$1097,B4450,Hoja1!$E$5:$E$1097,"&lt;="&amp;E4450)),Hoja1!$C$5:$C$1097,""),"")</f>
        <v>TMLP_925_JSA</v>
      </c>
      <c r="B4450" s="45" t="str">
        <f t="shared" si="140"/>
        <v>T-925</v>
      </c>
      <c r="C4450" s="45" t="str">
        <f t="shared" si="139"/>
        <v>JSA</v>
      </c>
      <c r="D4450" s="6" t="s">
        <v>549</v>
      </c>
      <c r="E4450" s="7" t="s">
        <v>1958</v>
      </c>
      <c r="F4450" s="8"/>
      <c r="G4450" s="9"/>
      <c r="H4450" s="9"/>
      <c r="I4450" s="47">
        <v>32000</v>
      </c>
      <c r="J4450" s="10">
        <v>8</v>
      </c>
    </row>
    <row r="4451" spans="1:10" x14ac:dyDescent="0.3">
      <c r="A4451" t="str" cm="1">
        <f t="array" ref="A4451">IFERROR(_xlfn.XLOOKUP(1,(Hoja1!$B$5:$B$1097=B4451)*(Hoja1!$E$5:$E$1097=_xlfn.MAXIFS(Hoja1!$E$5:$E$1097,Hoja1!$B$5:$B$1097,B4451,Hoja1!$E$5:$E$1097,"&lt;="&amp;E4451)),Hoja1!$C$5:$C$1097,""),"")</f>
        <v>TMLP_957_JSA</v>
      </c>
      <c r="B4451" s="45" t="str">
        <f t="shared" si="140"/>
        <v>T-957</v>
      </c>
      <c r="C4451" s="45" t="str">
        <f t="shared" si="139"/>
        <v>JSA</v>
      </c>
      <c r="D4451" s="6" t="s">
        <v>504</v>
      </c>
      <c r="E4451" s="7" t="s">
        <v>1959</v>
      </c>
      <c r="F4451" s="8"/>
      <c r="G4451" s="9"/>
      <c r="H4451" s="9"/>
      <c r="I4451" s="47">
        <v>43000</v>
      </c>
      <c r="J4451" s="10">
        <v>8</v>
      </c>
    </row>
    <row r="4452" spans="1:10" x14ac:dyDescent="0.3">
      <c r="A4452" t="str" cm="1">
        <f t="array" ref="A4452">IFERROR(_xlfn.XLOOKUP(1,(Hoja1!$B$5:$B$1097=B4452)*(Hoja1!$E$5:$E$1097=_xlfn.MAXIFS(Hoja1!$E$5:$E$1097,Hoja1!$B$5:$B$1097,B4452,Hoja1!$E$5:$E$1097,"&lt;="&amp;E4452)),Hoja1!$C$5:$C$1097,""),"")</f>
        <v>CONST_1169_JSA</v>
      </c>
      <c r="B4452" s="45" t="str">
        <f t="shared" si="140"/>
        <v>C-1169</v>
      </c>
      <c r="C4452" s="45" t="str">
        <f t="shared" si="139"/>
        <v>JSA</v>
      </c>
      <c r="D4452" s="6" t="s">
        <v>501</v>
      </c>
      <c r="E4452" s="7" t="s">
        <v>1960</v>
      </c>
      <c r="F4452" s="8"/>
      <c r="G4452" s="9"/>
      <c r="H4452" s="9"/>
      <c r="I4452" s="47">
        <v>23000</v>
      </c>
      <c r="J4452" s="10">
        <v>8</v>
      </c>
    </row>
    <row r="4453" spans="1:10" x14ac:dyDescent="0.3">
      <c r="A4453" t="str" cm="1">
        <f t="array" ref="A4453">IFERROR(_xlfn.XLOOKUP(1,(Hoja1!$B$5:$B$1097=B4453)*(Hoja1!$E$5:$E$1097=_xlfn.MAXIFS(Hoja1!$E$5:$E$1097,Hoja1!$B$5:$B$1097,B4453,Hoja1!$E$5:$E$1097,"&lt;="&amp;E4453)),Hoja1!$C$5:$C$1097,""),"")</f>
        <v>CONST_1115_JSA</v>
      </c>
      <c r="B4453" s="45" t="str">
        <f t="shared" si="140"/>
        <v>C-1115</v>
      </c>
      <c r="C4453" s="45" t="str">
        <f t="shared" si="139"/>
        <v>JSA</v>
      </c>
      <c r="D4453" s="6" t="s">
        <v>489</v>
      </c>
      <c r="E4453" s="7" t="s">
        <v>1961</v>
      </c>
      <c r="F4453" s="8"/>
      <c r="G4453" s="9"/>
      <c r="H4453" s="9"/>
      <c r="I4453" s="47">
        <v>47000</v>
      </c>
      <c r="J4453" s="10">
        <v>8</v>
      </c>
    </row>
    <row r="4454" spans="1:10" x14ac:dyDescent="0.3">
      <c r="A4454" t="str" cm="1">
        <f t="array" ref="A4454">IFERROR(_xlfn.XLOOKUP(1,(Hoja1!$B$5:$B$1097=B4454)*(Hoja1!$E$5:$E$1097=_xlfn.MAXIFS(Hoja1!$E$5:$E$1097,Hoja1!$B$5:$B$1097,B4454,Hoja1!$E$5:$E$1097,"&lt;="&amp;E4454)),Hoja1!$C$5:$C$1097,""),"")</f>
        <v>CONST_1158_JSA</v>
      </c>
      <c r="B4454" s="45" t="str">
        <f t="shared" si="140"/>
        <v>C-1158</v>
      </c>
      <c r="C4454" s="45" t="str">
        <f t="shared" si="139"/>
        <v>JSA</v>
      </c>
      <c r="D4454" s="6" t="s">
        <v>495</v>
      </c>
      <c r="E4454" s="7" t="s">
        <v>1962</v>
      </c>
      <c r="F4454" s="8"/>
      <c r="G4454" s="9"/>
      <c r="H4454" s="9"/>
      <c r="I4454" s="47">
        <v>17000</v>
      </c>
      <c r="J4454" s="10">
        <v>8</v>
      </c>
    </row>
    <row r="4455" spans="1:10" x14ac:dyDescent="0.3">
      <c r="A4455" t="str" cm="1">
        <f t="array" ref="A4455">IFERROR(_xlfn.XLOOKUP(1,(Hoja1!$B$5:$B$1097=B4455)*(Hoja1!$E$5:$E$1097=_xlfn.MAXIFS(Hoja1!$E$5:$E$1097,Hoja1!$B$5:$B$1097,B4455,Hoja1!$E$5:$E$1097,"&lt;="&amp;E4455)),Hoja1!$C$5:$C$1097,""),"")</f>
        <v>CONST_1166_KTIA</v>
      </c>
      <c r="B4455" s="45" t="str">
        <f t="shared" si="140"/>
        <v>C-1166</v>
      </c>
      <c r="C4455" s="45" t="str">
        <f t="shared" si="139"/>
        <v>KTIA</v>
      </c>
      <c r="D4455" s="6" t="s">
        <v>494</v>
      </c>
      <c r="E4455" s="7" t="s">
        <v>1963</v>
      </c>
      <c r="F4455" s="8"/>
      <c r="G4455" s="9"/>
      <c r="H4455" s="9"/>
      <c r="I4455" s="47">
        <v>50000</v>
      </c>
      <c r="J4455" s="10">
        <v>7</v>
      </c>
    </row>
    <row r="4456" spans="1:10" x14ac:dyDescent="0.3">
      <c r="A4456" t="str" cm="1">
        <f t="array" ref="A4456">IFERROR(_xlfn.XLOOKUP(1,(Hoja1!$B$5:$B$1097=B4456)*(Hoja1!$E$5:$E$1097=_xlfn.MAXIFS(Hoja1!$E$5:$E$1097,Hoja1!$B$5:$B$1097,B4456,Hoja1!$E$5:$E$1097,"&lt;="&amp;E4456)),Hoja1!$C$5:$C$1097,""),"")</f>
        <v>TMLP_48D_KTIA</v>
      </c>
      <c r="B4456" s="45" t="str">
        <f t="shared" si="140"/>
        <v>T-48D</v>
      </c>
      <c r="C4456" s="45" t="str">
        <f t="shared" si="139"/>
        <v>KTIA</v>
      </c>
      <c r="D4456" s="6" t="s">
        <v>602</v>
      </c>
      <c r="E4456" s="7" t="s">
        <v>1964</v>
      </c>
      <c r="F4456" s="8"/>
      <c r="G4456" s="9"/>
      <c r="H4456" s="9"/>
      <c r="I4456" s="47">
        <v>23000</v>
      </c>
      <c r="J4456" s="10">
        <v>7</v>
      </c>
    </row>
    <row r="4457" spans="1:10" x14ac:dyDescent="0.3">
      <c r="A4457" t="str" cm="1">
        <f t="array" ref="A4457">IFERROR(_xlfn.XLOOKUP(1,(Hoja1!$B$5:$B$1097=B4457)*(Hoja1!$E$5:$E$1097=_xlfn.MAXIFS(Hoja1!$E$5:$E$1097,Hoja1!$B$5:$B$1097,B4457,Hoja1!$E$5:$E$1097,"&lt;="&amp;E4457)),Hoja1!$C$5:$C$1097,""),"")</f>
        <v>TMLP_48D_KTIA</v>
      </c>
      <c r="B4457" s="45" t="str">
        <f t="shared" si="140"/>
        <v>T-48D</v>
      </c>
      <c r="C4457" s="45" t="str">
        <f t="shared" si="139"/>
        <v>KTIA</v>
      </c>
      <c r="D4457" s="6" t="s">
        <v>602</v>
      </c>
      <c r="E4457" s="7" t="s">
        <v>1965</v>
      </c>
      <c r="F4457" s="8"/>
      <c r="G4457" s="9"/>
      <c r="H4457" s="9"/>
      <c r="I4457" s="47">
        <v>19000</v>
      </c>
      <c r="J4457" s="10">
        <v>7</v>
      </c>
    </row>
    <row r="4458" spans="1:10" x14ac:dyDescent="0.3">
      <c r="A4458" t="str" cm="1">
        <f t="array" ref="A4458">IFERROR(_xlfn.XLOOKUP(1,(Hoja1!$B$5:$B$1097=B4458)*(Hoja1!$E$5:$E$1097=_xlfn.MAXIFS(Hoja1!$E$5:$E$1097,Hoja1!$B$5:$B$1097,B4458,Hoja1!$E$5:$E$1097,"&lt;="&amp;E4458)),Hoja1!$C$5:$C$1097,""),"")</f>
        <v>TMLP_64_JSA</v>
      </c>
      <c r="B4458" s="45" t="str">
        <f t="shared" si="140"/>
        <v>T-64</v>
      </c>
      <c r="C4458" s="45" t="str">
        <f t="shared" si="139"/>
        <v>JSA</v>
      </c>
      <c r="D4458" s="6" t="s">
        <v>562</v>
      </c>
      <c r="E4458" s="7" t="s">
        <v>1966</v>
      </c>
      <c r="F4458" s="8"/>
      <c r="G4458" s="9"/>
      <c r="H4458" s="9"/>
      <c r="I4458" s="47">
        <v>43000</v>
      </c>
      <c r="J4458" s="10">
        <v>7</v>
      </c>
    </row>
    <row r="4459" spans="1:10" x14ac:dyDescent="0.3">
      <c r="A4459" t="str" cm="1">
        <f t="array" ref="A4459">IFERROR(_xlfn.XLOOKUP(1,(Hoja1!$B$5:$B$1097=B4459)*(Hoja1!$E$5:$E$1097=_xlfn.MAXIFS(Hoja1!$E$5:$E$1097,Hoja1!$B$5:$B$1097,B4459,Hoja1!$E$5:$E$1097,"&lt;="&amp;E4459)),Hoja1!$C$5:$C$1097,""),"")</f>
        <v>TMLP_64_JSA</v>
      </c>
      <c r="B4459" s="45" t="str">
        <f t="shared" si="140"/>
        <v>T-64</v>
      </c>
      <c r="C4459" s="45" t="str">
        <f t="shared" si="139"/>
        <v>JSA</v>
      </c>
      <c r="D4459" s="6" t="s">
        <v>562</v>
      </c>
      <c r="E4459" s="7" t="s">
        <v>1967</v>
      </c>
      <c r="F4459" s="8"/>
      <c r="G4459" s="9"/>
      <c r="H4459" s="9"/>
      <c r="I4459" s="47">
        <v>45000</v>
      </c>
      <c r="J4459" s="10">
        <v>7</v>
      </c>
    </row>
    <row r="4460" spans="1:10" x14ac:dyDescent="0.3">
      <c r="A4460" t="str" cm="1">
        <f t="array" ref="A4460">IFERROR(_xlfn.XLOOKUP(1,(Hoja1!$B$5:$B$1097=B4460)*(Hoja1!$E$5:$E$1097=_xlfn.MAXIFS(Hoja1!$E$5:$E$1097,Hoja1!$B$5:$B$1097,B4460,Hoja1!$E$5:$E$1097,"&lt;="&amp;E4460)),Hoja1!$C$5:$C$1097,""),"")</f>
        <v>TMLP_64_JSA</v>
      </c>
      <c r="B4460" s="45" t="str">
        <f t="shared" si="140"/>
        <v>T-64</v>
      </c>
      <c r="C4460" s="45" t="str">
        <f t="shared" si="139"/>
        <v>JSA</v>
      </c>
      <c r="D4460" s="6" t="s">
        <v>562</v>
      </c>
      <c r="E4460" s="7" t="s">
        <v>1968</v>
      </c>
      <c r="F4460" s="8"/>
      <c r="G4460" s="9"/>
      <c r="H4460" s="9"/>
      <c r="I4460" s="47">
        <v>43000</v>
      </c>
      <c r="J4460" s="10">
        <v>7</v>
      </c>
    </row>
    <row r="4461" spans="1:10" x14ac:dyDescent="0.3">
      <c r="A4461" t="str" cm="1">
        <f t="array" ref="A4461">IFERROR(_xlfn.XLOOKUP(1,(Hoja1!$B$5:$B$1097=B4461)*(Hoja1!$E$5:$E$1097=_xlfn.MAXIFS(Hoja1!$E$5:$E$1097,Hoja1!$B$5:$B$1097,B4461,Hoja1!$E$5:$E$1097,"&lt;="&amp;E4461)),Hoja1!$C$5:$C$1097,""),"")</f>
        <v>TMLP_64_JSA</v>
      </c>
      <c r="B4461" s="45" t="str">
        <f t="shared" si="140"/>
        <v>T-64</v>
      </c>
      <c r="C4461" s="45" t="str">
        <f t="shared" si="139"/>
        <v>JSA</v>
      </c>
      <c r="D4461" s="6" t="s">
        <v>562</v>
      </c>
      <c r="E4461" s="7" t="s">
        <v>1969</v>
      </c>
      <c r="F4461" s="8"/>
      <c r="G4461" s="9"/>
      <c r="H4461" s="9"/>
      <c r="I4461" s="47">
        <v>43000</v>
      </c>
      <c r="J4461" s="10">
        <v>7</v>
      </c>
    </row>
    <row r="4462" spans="1:10" x14ac:dyDescent="0.3">
      <c r="A4462" t="str" cm="1">
        <f t="array" ref="A4462">IFERROR(_xlfn.XLOOKUP(1,(Hoja1!$B$5:$B$1097=B4462)*(Hoja1!$E$5:$E$1097=_xlfn.MAXIFS(Hoja1!$E$5:$E$1097,Hoja1!$B$5:$B$1097,B4462,Hoja1!$E$5:$E$1097,"&lt;="&amp;E4462)),Hoja1!$C$5:$C$1097,""),"")</f>
        <v>TMLP_64_JSA</v>
      </c>
      <c r="B4462" s="45" t="str">
        <f t="shared" si="140"/>
        <v>T-64</v>
      </c>
      <c r="C4462" s="45" t="str">
        <f t="shared" si="139"/>
        <v>JSA</v>
      </c>
      <c r="D4462" s="6" t="s">
        <v>562</v>
      </c>
      <c r="E4462" s="7" t="s">
        <v>1970</v>
      </c>
      <c r="F4462" s="8"/>
      <c r="G4462" s="9"/>
      <c r="H4462" s="9"/>
      <c r="I4462" s="47">
        <v>41000</v>
      </c>
      <c r="J4462" s="10">
        <v>7</v>
      </c>
    </row>
    <row r="4463" spans="1:10" x14ac:dyDescent="0.3">
      <c r="A4463" t="str" cm="1">
        <f t="array" ref="A4463">IFERROR(_xlfn.XLOOKUP(1,(Hoja1!$B$5:$B$1097=B4463)*(Hoja1!$E$5:$E$1097=_xlfn.MAXIFS(Hoja1!$E$5:$E$1097,Hoja1!$B$5:$B$1097,B4463,Hoja1!$E$5:$E$1097,"&lt;="&amp;E4463)),Hoja1!$C$5:$C$1097,""),"")</f>
        <v>TMLP_843_KTIA</v>
      </c>
      <c r="B4463" s="45" t="str">
        <f t="shared" si="140"/>
        <v>T-843</v>
      </c>
      <c r="C4463" s="45" t="str">
        <f t="shared" si="139"/>
        <v>KTIA</v>
      </c>
      <c r="D4463" s="6" t="s">
        <v>569</v>
      </c>
      <c r="E4463" s="7" t="s">
        <v>1971</v>
      </c>
      <c r="F4463" s="8"/>
      <c r="G4463" s="9"/>
      <c r="H4463" s="9"/>
      <c r="I4463" s="47">
        <v>24000</v>
      </c>
      <c r="J4463" s="10">
        <v>8</v>
      </c>
    </row>
    <row r="4464" spans="1:10" x14ac:dyDescent="0.3">
      <c r="A4464" t="str" cm="1">
        <f t="array" ref="A4464">IFERROR(_xlfn.XLOOKUP(1,(Hoja1!$B$5:$B$1097=B4464)*(Hoja1!$E$5:$E$1097=_xlfn.MAXIFS(Hoja1!$E$5:$E$1097,Hoja1!$B$5:$B$1097,B4464,Hoja1!$E$5:$E$1097,"&lt;="&amp;E4464)),Hoja1!$C$5:$C$1097,""),"")</f>
        <v/>
      </c>
      <c r="B4464" s="45" t="str">
        <f t="shared" si="140"/>
        <v>T-814</v>
      </c>
      <c r="C4464" s="45" t="str">
        <f t="shared" si="139"/>
        <v/>
      </c>
      <c r="D4464" s="6" t="s">
        <v>570</v>
      </c>
      <c r="E4464" s="7"/>
      <c r="F4464" s="8"/>
      <c r="G4464" s="9"/>
      <c r="H4464" s="9"/>
      <c r="I4464" s="47">
        <v>44000</v>
      </c>
      <c r="J4464" s="10">
        <v>8</v>
      </c>
    </row>
    <row r="4465" spans="1:10" x14ac:dyDescent="0.3">
      <c r="A4465" t="str" cm="1">
        <f t="array" ref="A4465">IFERROR(_xlfn.XLOOKUP(1,(Hoja1!$B$5:$B$1097=B4465)*(Hoja1!$E$5:$E$1097=_xlfn.MAXIFS(Hoja1!$E$5:$E$1097,Hoja1!$B$5:$B$1097,B4465,Hoja1!$E$5:$E$1097,"&lt;="&amp;E4465)),Hoja1!$C$5:$C$1097,""),"")</f>
        <v/>
      </c>
      <c r="B4465" s="45" t="str">
        <f t="shared" si="140"/>
        <v>T-53</v>
      </c>
      <c r="C4465" s="45" t="str">
        <f t="shared" si="139"/>
        <v/>
      </c>
      <c r="D4465" s="6" t="s">
        <v>571</v>
      </c>
      <c r="E4465" s="7"/>
      <c r="F4465" s="8"/>
      <c r="G4465" s="9"/>
      <c r="H4465" s="9">
        <v>12.7</v>
      </c>
      <c r="I4465" s="47">
        <v>47000</v>
      </c>
      <c r="J4465" s="10">
        <v>8</v>
      </c>
    </row>
    <row r="4466" spans="1:10" x14ac:dyDescent="0.3">
      <c r="A4466" t="str" cm="1">
        <f t="array" ref="A4466">IFERROR(_xlfn.XLOOKUP(1,(Hoja1!$B$5:$B$1097=B4466)*(Hoja1!$E$5:$E$1097=_xlfn.MAXIFS(Hoja1!$E$5:$E$1097,Hoja1!$B$5:$B$1097,B4466,Hoja1!$E$5:$E$1097,"&lt;="&amp;E4466)),Hoja1!$C$5:$C$1097,""),"")</f>
        <v/>
      </c>
      <c r="B4466" s="45" t="str">
        <f t="shared" si="140"/>
        <v>T-63D</v>
      </c>
      <c r="C4466" s="45" t="str">
        <f t="shared" si="139"/>
        <v/>
      </c>
      <c r="D4466" s="6" t="s">
        <v>572</v>
      </c>
      <c r="E4466" s="7"/>
      <c r="F4466" s="8"/>
      <c r="G4466" s="9"/>
      <c r="H4466" s="9"/>
      <c r="I4466" s="47">
        <v>35000</v>
      </c>
      <c r="J4466" s="10">
        <v>7</v>
      </c>
    </row>
    <row r="4467" spans="1:10" x14ac:dyDescent="0.3">
      <c r="A4467" t="str" cm="1">
        <f t="array" ref="A4467">IFERROR(_xlfn.XLOOKUP(1,(Hoja1!$B$5:$B$1097=B4467)*(Hoja1!$E$5:$E$1097=_xlfn.MAXIFS(Hoja1!$E$5:$E$1097,Hoja1!$B$5:$B$1097,B4467,Hoja1!$E$5:$E$1097,"&lt;="&amp;E4467)),Hoja1!$C$5:$C$1097,""),"")</f>
        <v>CONST_1199_JAR</v>
      </c>
      <c r="B4467" s="45" t="str">
        <f t="shared" si="140"/>
        <v>C-1199</v>
      </c>
      <c r="C4467" s="45" t="str">
        <f t="shared" si="139"/>
        <v>JAR</v>
      </c>
      <c r="D4467" s="6" t="s">
        <v>558</v>
      </c>
      <c r="E4467" s="7" t="s">
        <v>1972</v>
      </c>
      <c r="F4467" s="8"/>
      <c r="G4467" s="9"/>
      <c r="H4467" s="9"/>
      <c r="I4467" s="47">
        <v>58000</v>
      </c>
      <c r="J4467" s="10">
        <v>7</v>
      </c>
    </row>
    <row r="4468" spans="1:10" x14ac:dyDescent="0.3">
      <c r="A4468" t="str" cm="1">
        <f t="array" ref="A4468">IFERROR(_xlfn.XLOOKUP(1,(Hoja1!$B$5:$B$1097=B4468)*(Hoja1!$E$5:$E$1097=_xlfn.MAXIFS(Hoja1!$E$5:$E$1097,Hoja1!$B$5:$B$1097,B4468,Hoja1!$E$5:$E$1097,"&lt;="&amp;E4468)),Hoja1!$C$5:$C$1097,""),"")</f>
        <v>CONST_1199_JAR</v>
      </c>
      <c r="B4468" s="45" t="str">
        <f t="shared" si="140"/>
        <v>C-1199</v>
      </c>
      <c r="C4468" s="45" t="str">
        <f t="shared" si="139"/>
        <v>JAR</v>
      </c>
      <c r="D4468" s="6" t="s">
        <v>558</v>
      </c>
      <c r="E4468" s="7" t="s">
        <v>1973</v>
      </c>
      <c r="F4468" s="8"/>
      <c r="G4468" s="9"/>
      <c r="H4468" s="9"/>
      <c r="I4468" s="47">
        <v>60000</v>
      </c>
      <c r="J4468" s="10">
        <v>7</v>
      </c>
    </row>
    <row r="4469" spans="1:10" x14ac:dyDescent="0.3">
      <c r="A4469" t="str" cm="1">
        <f t="array" ref="A4469">IFERROR(_xlfn.XLOOKUP(1,(Hoja1!$B$5:$B$1097=B4469)*(Hoja1!$E$5:$E$1097=_xlfn.MAXIFS(Hoja1!$E$5:$E$1097,Hoja1!$B$5:$B$1097,B4469,Hoja1!$E$5:$E$1097,"&lt;="&amp;E4469)),Hoja1!$C$5:$C$1097,""),"")</f>
        <v>CONST_1201_JAR</v>
      </c>
      <c r="B4469" s="45" t="str">
        <f t="shared" si="140"/>
        <v>C-1201</v>
      </c>
      <c r="C4469" s="45" t="str">
        <f t="shared" si="139"/>
        <v>JAR</v>
      </c>
      <c r="D4469" s="6" t="s">
        <v>560</v>
      </c>
      <c r="E4469" s="7" t="s">
        <v>1974</v>
      </c>
      <c r="F4469" s="8"/>
      <c r="G4469" s="9"/>
      <c r="H4469" s="9"/>
      <c r="I4469" s="47">
        <v>75000</v>
      </c>
      <c r="J4469" s="10">
        <v>7</v>
      </c>
    </row>
    <row r="4470" spans="1:10" x14ac:dyDescent="0.3">
      <c r="A4470" t="str" cm="1">
        <f t="array" ref="A4470">IFERROR(_xlfn.XLOOKUP(1,(Hoja1!$B$5:$B$1097=B4470)*(Hoja1!$E$5:$E$1097=_xlfn.MAXIFS(Hoja1!$E$5:$E$1097,Hoja1!$B$5:$B$1097,B4470,Hoja1!$E$5:$E$1097,"&lt;="&amp;E4470)),Hoja1!$C$5:$C$1097,""),"")</f>
        <v>CONST_1201_JAR</v>
      </c>
      <c r="B4470" s="45" t="str">
        <f t="shared" si="140"/>
        <v>C-1201</v>
      </c>
      <c r="C4470" s="45" t="str">
        <f t="shared" si="139"/>
        <v>JAR</v>
      </c>
      <c r="D4470" s="6" t="s">
        <v>560</v>
      </c>
      <c r="E4470" s="7" t="s">
        <v>1975</v>
      </c>
      <c r="F4470" s="8"/>
      <c r="G4470" s="9"/>
      <c r="H4470" s="9"/>
      <c r="I4470" s="47">
        <v>78000</v>
      </c>
      <c r="J4470" s="10">
        <v>7</v>
      </c>
    </row>
    <row r="4471" spans="1:10" x14ac:dyDescent="0.3">
      <c r="A4471" t="str" cm="1">
        <f t="array" ref="A4471">IFERROR(_xlfn.XLOOKUP(1,(Hoja1!$B$5:$B$1097=B4471)*(Hoja1!$E$5:$E$1097=_xlfn.MAXIFS(Hoja1!$E$5:$E$1097,Hoja1!$B$5:$B$1097,B4471,Hoja1!$E$5:$E$1097,"&lt;="&amp;E4471)),Hoja1!$C$5:$C$1097,""),"")</f>
        <v>TMLP_953_JSA</v>
      </c>
      <c r="B4471" s="45" t="str">
        <f t="shared" si="140"/>
        <v>T-953</v>
      </c>
      <c r="C4471" s="45" t="str">
        <f t="shared" si="139"/>
        <v>JSA</v>
      </c>
      <c r="D4471" s="6" t="s">
        <v>559</v>
      </c>
      <c r="E4471" s="7" t="s">
        <v>1976</v>
      </c>
      <c r="F4471" s="8"/>
      <c r="G4471" s="9"/>
      <c r="H4471" s="9"/>
      <c r="I4471" s="47">
        <v>57000</v>
      </c>
      <c r="J4471" s="10">
        <v>7</v>
      </c>
    </row>
    <row r="4472" spans="1:10" x14ac:dyDescent="0.3">
      <c r="A4472" t="str" cm="1">
        <f t="array" ref="A4472">IFERROR(_xlfn.XLOOKUP(1,(Hoja1!$B$5:$B$1097=B4472)*(Hoja1!$E$5:$E$1097=_xlfn.MAXIFS(Hoja1!$E$5:$E$1097,Hoja1!$B$5:$B$1097,B4472,Hoja1!$E$5:$E$1097,"&lt;="&amp;E4472)),Hoja1!$C$5:$C$1097,""),"")</f>
        <v>TMLP_953_JSA</v>
      </c>
      <c r="B4472" s="45" t="str">
        <f t="shared" si="140"/>
        <v>T-953</v>
      </c>
      <c r="C4472" s="45" t="str">
        <f t="shared" si="139"/>
        <v>JSA</v>
      </c>
      <c r="D4472" s="6" t="s">
        <v>559</v>
      </c>
      <c r="E4472" s="7" t="s">
        <v>1977</v>
      </c>
      <c r="F4472" s="8"/>
      <c r="G4472" s="9"/>
      <c r="H4472" s="9"/>
      <c r="I4472" s="47">
        <v>50000</v>
      </c>
      <c r="J4472" s="10">
        <v>7</v>
      </c>
    </row>
    <row r="4473" spans="1:10" x14ac:dyDescent="0.3">
      <c r="A4473" t="str" cm="1">
        <f t="array" ref="A4473">IFERROR(_xlfn.XLOOKUP(1,(Hoja1!$B$5:$B$1097=B4473)*(Hoja1!$E$5:$E$1097=_xlfn.MAXIFS(Hoja1!$E$5:$E$1097,Hoja1!$B$5:$B$1097,B4473,Hoja1!$E$5:$E$1097,"&lt;="&amp;E4473)),Hoja1!$C$5:$C$1097,""),"")</f>
        <v>TMLP_64_JSA</v>
      </c>
      <c r="B4473" s="45" t="str">
        <f t="shared" si="140"/>
        <v>T-64</v>
      </c>
      <c r="C4473" s="45" t="str">
        <f t="shared" si="139"/>
        <v>JSA</v>
      </c>
      <c r="D4473" s="6" t="s">
        <v>562</v>
      </c>
      <c r="E4473" s="7" t="s">
        <v>1978</v>
      </c>
      <c r="F4473" s="8"/>
      <c r="G4473" s="9"/>
      <c r="H4473" s="9"/>
      <c r="I4473" s="47">
        <v>27000</v>
      </c>
      <c r="J4473" s="10">
        <v>7</v>
      </c>
    </row>
    <row r="4474" spans="1:10" x14ac:dyDescent="0.3">
      <c r="A4474" t="str" cm="1">
        <f t="array" ref="A4474">IFERROR(_xlfn.XLOOKUP(1,(Hoja1!$B$5:$B$1097=B4474)*(Hoja1!$E$5:$E$1097=_xlfn.MAXIFS(Hoja1!$E$5:$E$1097,Hoja1!$B$5:$B$1097,B4474,Hoja1!$E$5:$E$1097,"&lt;="&amp;E4474)),Hoja1!$C$5:$C$1097,""),"")</f>
        <v>TMLP_64_JSA</v>
      </c>
      <c r="B4474" s="45" t="str">
        <f t="shared" si="140"/>
        <v>T-64</v>
      </c>
      <c r="C4474" s="45" t="str">
        <f t="shared" si="139"/>
        <v>JSA</v>
      </c>
      <c r="D4474" s="6" t="s">
        <v>562</v>
      </c>
      <c r="E4474" s="7" t="s">
        <v>1979</v>
      </c>
      <c r="F4474" s="8"/>
      <c r="G4474" s="9"/>
      <c r="H4474" s="9"/>
      <c r="I4474" s="47">
        <v>27000</v>
      </c>
      <c r="J4474" s="10">
        <v>7</v>
      </c>
    </row>
    <row r="4475" spans="1:10" x14ac:dyDescent="0.3">
      <c r="A4475" t="str" cm="1">
        <f t="array" ref="A4475">IFERROR(_xlfn.XLOOKUP(1,(Hoja1!$B$5:$B$1097=B4475)*(Hoja1!$E$5:$E$1097=_xlfn.MAXIFS(Hoja1!$E$5:$E$1097,Hoja1!$B$5:$B$1097,B4475,Hoja1!$E$5:$E$1097,"&lt;="&amp;E4475)),Hoja1!$C$5:$C$1097,""),"")</f>
        <v>TMLP_64_JSA</v>
      </c>
      <c r="B4475" s="45" t="str">
        <f t="shared" si="140"/>
        <v>T-64</v>
      </c>
      <c r="C4475" s="45" t="str">
        <f t="shared" si="139"/>
        <v>JSA</v>
      </c>
      <c r="D4475" s="6" t="s">
        <v>562</v>
      </c>
      <c r="E4475" s="7" t="s">
        <v>1980</v>
      </c>
      <c r="F4475" s="8"/>
      <c r="G4475" s="9"/>
      <c r="H4475" s="9"/>
      <c r="I4475" s="47">
        <v>26000</v>
      </c>
      <c r="J4475" s="10">
        <v>7</v>
      </c>
    </row>
    <row r="4476" spans="1:10" x14ac:dyDescent="0.3">
      <c r="A4476" t="str" cm="1">
        <f t="array" ref="A4476">IFERROR(_xlfn.XLOOKUP(1,(Hoja1!$B$5:$B$1097=B4476)*(Hoja1!$E$5:$E$1097=_xlfn.MAXIFS(Hoja1!$E$5:$E$1097,Hoja1!$B$5:$B$1097,B4476,Hoja1!$E$5:$E$1097,"&lt;="&amp;E4476)),Hoja1!$C$5:$C$1097,""),"")</f>
        <v>TMLP_953_JSA</v>
      </c>
      <c r="B4476" s="45" t="str">
        <f t="shared" si="140"/>
        <v>T-953</v>
      </c>
      <c r="C4476" s="45" t="str">
        <f t="shared" si="139"/>
        <v>JSA</v>
      </c>
      <c r="D4476" s="6" t="s">
        <v>559</v>
      </c>
      <c r="E4476" s="7" t="s">
        <v>1981</v>
      </c>
      <c r="F4476" s="8"/>
      <c r="G4476" s="9"/>
      <c r="H4476" s="9"/>
      <c r="I4476" s="47">
        <v>51000</v>
      </c>
      <c r="J4476" s="10">
        <v>8</v>
      </c>
    </row>
    <row r="4477" spans="1:10" x14ac:dyDescent="0.3">
      <c r="A4477" t="str" cm="1">
        <f t="array" ref="A4477">IFERROR(_xlfn.XLOOKUP(1,(Hoja1!$B$5:$B$1097=B4477)*(Hoja1!$E$5:$E$1097=_xlfn.MAXIFS(Hoja1!$E$5:$E$1097,Hoja1!$B$5:$B$1097,B4477,Hoja1!$E$5:$E$1097,"&lt;="&amp;E4477)),Hoja1!$C$5:$C$1097,""),"")</f>
        <v>TMLP_208_KTIA</v>
      </c>
      <c r="B4477" s="45" t="str">
        <f t="shared" si="140"/>
        <v>T-208</v>
      </c>
      <c r="C4477" s="45" t="str">
        <f t="shared" si="139"/>
        <v>KTIA</v>
      </c>
      <c r="D4477" s="6" t="s">
        <v>573</v>
      </c>
      <c r="E4477" s="7" t="s">
        <v>1982</v>
      </c>
      <c r="F4477" s="8"/>
      <c r="G4477" s="9"/>
      <c r="H4477" s="9">
        <v>14.2</v>
      </c>
      <c r="I4477" s="47">
        <v>40000</v>
      </c>
      <c r="J4477" s="10">
        <v>8</v>
      </c>
    </row>
    <row r="4478" spans="1:10" x14ac:dyDescent="0.3">
      <c r="A4478" t="str" cm="1">
        <f t="array" ref="A4478">IFERROR(_xlfn.XLOOKUP(1,(Hoja1!$B$5:$B$1097=B4478)*(Hoja1!$E$5:$E$1097=_xlfn.MAXIFS(Hoja1!$E$5:$E$1097,Hoja1!$B$5:$B$1097,B4478,Hoja1!$E$5:$E$1097,"&lt;="&amp;E4478)),Hoja1!$C$5:$C$1097,""),"")</f>
        <v>CONST_208_JSA</v>
      </c>
      <c r="B4478" s="45" t="str">
        <f t="shared" si="140"/>
        <v>C-208</v>
      </c>
      <c r="C4478" s="45" t="str">
        <f t="shared" si="139"/>
        <v>JSA</v>
      </c>
      <c r="D4478" s="6" t="s">
        <v>574</v>
      </c>
      <c r="E4478" s="7" t="s">
        <v>1983</v>
      </c>
      <c r="F4478" s="8"/>
      <c r="G4478" s="9"/>
      <c r="H4478" s="9"/>
      <c r="I4478" s="47">
        <v>20000</v>
      </c>
      <c r="J4478" s="10">
        <v>8</v>
      </c>
    </row>
    <row r="4479" spans="1:10" x14ac:dyDescent="0.3">
      <c r="A4479" t="str" cm="1">
        <f t="array" ref="A4479">IFERROR(_xlfn.XLOOKUP(1,(Hoja1!$B$5:$B$1097=B4479)*(Hoja1!$E$5:$E$1097=_xlfn.MAXIFS(Hoja1!$E$5:$E$1097,Hoja1!$B$5:$B$1097,B4479,Hoja1!$E$5:$E$1097,"&lt;="&amp;E4479)),Hoja1!$C$5:$C$1097,""),"")</f>
        <v>CONST_1167_JSA</v>
      </c>
      <c r="B4479" s="45" t="str">
        <f t="shared" si="140"/>
        <v>C-1167</v>
      </c>
      <c r="C4479" s="45" t="str">
        <f t="shared" si="139"/>
        <v>JSA</v>
      </c>
      <c r="D4479" s="6" t="s">
        <v>486</v>
      </c>
      <c r="E4479" s="7" t="s">
        <v>1984</v>
      </c>
      <c r="F4479" s="8"/>
      <c r="G4479" s="9"/>
      <c r="H4479" s="9"/>
      <c r="I4479" s="47"/>
      <c r="J4479" s="10"/>
    </row>
    <row r="4480" spans="1:10" x14ac:dyDescent="0.3">
      <c r="A4480" t="str" cm="1">
        <f t="array" ref="A4480">IFERROR(_xlfn.XLOOKUP(1,(Hoja1!$B$5:$B$1097=B4480)*(Hoja1!$E$5:$E$1097=_xlfn.MAXIFS(Hoja1!$E$5:$E$1097,Hoja1!$B$5:$B$1097,B4480,Hoja1!$E$5:$E$1097,"&lt;="&amp;E4480)),Hoja1!$C$5:$C$1097,""),"")</f>
        <v>TMLP_925_JSA</v>
      </c>
      <c r="B4480" s="45" t="str">
        <f t="shared" si="140"/>
        <v>T-925</v>
      </c>
      <c r="C4480" s="45" t="str">
        <f t="shared" si="139"/>
        <v>JSA</v>
      </c>
      <c r="D4480" s="6" t="s">
        <v>549</v>
      </c>
      <c r="E4480" s="7" t="s">
        <v>1973</v>
      </c>
      <c r="F4480" s="8"/>
      <c r="G4480" s="9"/>
      <c r="H4480" s="9"/>
      <c r="I4480" s="47">
        <v>44000</v>
      </c>
      <c r="J4480" s="10">
        <v>8</v>
      </c>
    </row>
    <row r="4481" spans="1:10" x14ac:dyDescent="0.3">
      <c r="A4481" t="str" cm="1">
        <f t="array" ref="A4481">IFERROR(_xlfn.XLOOKUP(1,(Hoja1!$B$5:$B$1097=B4481)*(Hoja1!$E$5:$E$1097=_xlfn.MAXIFS(Hoja1!$E$5:$E$1097,Hoja1!$B$5:$B$1097,B4481,Hoja1!$E$5:$E$1097,"&lt;="&amp;E4481)),Hoja1!$C$5:$C$1097,""),"")</f>
        <v>CONST_1111_JSA</v>
      </c>
      <c r="B4481" s="45" t="str">
        <f t="shared" si="140"/>
        <v>C-1111</v>
      </c>
      <c r="C4481" s="45" t="str">
        <f t="shared" si="139"/>
        <v>JSA</v>
      </c>
      <c r="D4481" s="6" t="s">
        <v>479</v>
      </c>
      <c r="E4481" s="7" t="s">
        <v>1985</v>
      </c>
      <c r="F4481" s="8"/>
      <c r="G4481" s="9"/>
      <c r="H4481" s="9"/>
      <c r="I4481" s="47">
        <v>33000</v>
      </c>
      <c r="J4481" s="10">
        <v>7</v>
      </c>
    </row>
    <row r="4482" spans="1:10" x14ac:dyDescent="0.3">
      <c r="A4482" t="str" cm="1">
        <f t="array" ref="A4482">IFERROR(_xlfn.XLOOKUP(1,(Hoja1!$B$5:$B$1097=B4482)*(Hoja1!$E$5:$E$1097=_xlfn.MAXIFS(Hoja1!$E$5:$E$1097,Hoja1!$B$5:$B$1097,B4482,Hoja1!$E$5:$E$1097,"&lt;="&amp;E4482)),Hoja1!$C$5:$C$1097,""),"")</f>
        <v>CONST_1158D_KTIA</v>
      </c>
      <c r="B4482" s="45" t="str">
        <f t="shared" si="140"/>
        <v>C-1158D</v>
      </c>
      <c r="C4482" s="45" t="str">
        <f t="shared" si="139"/>
        <v>KTIA</v>
      </c>
      <c r="D4482" s="6" t="s">
        <v>541</v>
      </c>
      <c r="E4482" s="7" t="s">
        <v>1986</v>
      </c>
      <c r="F4482" s="8"/>
      <c r="G4482" s="9"/>
      <c r="H4482" s="9"/>
      <c r="I4482" s="47">
        <v>26000</v>
      </c>
      <c r="J4482" s="10">
        <v>8</v>
      </c>
    </row>
    <row r="4483" spans="1:10" x14ac:dyDescent="0.3">
      <c r="A4483" t="str" cm="1">
        <f t="array" ref="A4483">IFERROR(_xlfn.XLOOKUP(1,(Hoja1!$B$5:$B$1097=B4483)*(Hoja1!$E$5:$E$1097=_xlfn.MAXIFS(Hoja1!$E$5:$E$1097,Hoja1!$B$5:$B$1097,B4483,Hoja1!$E$5:$E$1097,"&lt;="&amp;E4483)),Hoja1!$C$5:$C$1097,""),"")</f>
        <v>CONST_1115D_KTIA</v>
      </c>
      <c r="B4483" s="45" t="str">
        <f t="shared" si="140"/>
        <v>C-1115D</v>
      </c>
      <c r="C4483" s="45" t="str">
        <f t="shared" ref="C4483:C4546" si="141">IFERROR(MID(A4483,FIND("_",A4483,FIND("_",A4483)+1)+1,LEN(A4483)),"")</f>
        <v>KTIA</v>
      </c>
      <c r="D4483" s="6" t="s">
        <v>500</v>
      </c>
      <c r="E4483" s="7" t="s">
        <v>1987</v>
      </c>
      <c r="F4483" s="8"/>
      <c r="G4483" s="9"/>
      <c r="H4483" s="9"/>
      <c r="I4483" s="47">
        <v>80000</v>
      </c>
      <c r="J4483" s="10">
        <v>7</v>
      </c>
    </row>
    <row r="4484" spans="1:10" x14ac:dyDescent="0.3">
      <c r="A4484" t="str" cm="1">
        <f t="array" ref="A4484">IFERROR(_xlfn.XLOOKUP(1,(Hoja1!$B$5:$B$1097=B4484)*(Hoja1!$E$5:$E$1097=_xlfn.MAXIFS(Hoja1!$E$5:$E$1097,Hoja1!$B$5:$B$1097,B4484,Hoja1!$E$5:$E$1097,"&lt;="&amp;E4484)),Hoja1!$C$5:$C$1097,""),"")</f>
        <v>CONST_1136_JSA</v>
      </c>
      <c r="B4484" s="45" t="str">
        <f t="shared" si="140"/>
        <v>C-1136</v>
      </c>
      <c r="C4484" s="45" t="str">
        <f t="shared" si="141"/>
        <v>JSA</v>
      </c>
      <c r="D4484" s="6" t="s">
        <v>491</v>
      </c>
      <c r="E4484" s="7" t="s">
        <v>1988</v>
      </c>
      <c r="F4484" s="8"/>
      <c r="G4484" s="9"/>
      <c r="H4484" s="9"/>
      <c r="I4484" s="47">
        <v>35000</v>
      </c>
      <c r="J4484" s="10">
        <v>8</v>
      </c>
    </row>
    <row r="4485" spans="1:10" x14ac:dyDescent="0.3">
      <c r="A4485" t="str" cm="1">
        <f t="array" ref="A4485">IFERROR(_xlfn.XLOOKUP(1,(Hoja1!$B$5:$B$1097=B4485)*(Hoja1!$E$5:$E$1097=_xlfn.MAXIFS(Hoja1!$E$5:$E$1097,Hoja1!$B$5:$B$1097,B4485,Hoja1!$E$5:$E$1097,"&lt;="&amp;E4485)),Hoja1!$C$5:$C$1097,""),"")</f>
        <v>CONST_1113_JSA</v>
      </c>
      <c r="B4485" s="45" t="str">
        <f t="shared" si="140"/>
        <v>C-1113</v>
      </c>
      <c r="C4485" s="45" t="str">
        <f t="shared" si="141"/>
        <v>JSA</v>
      </c>
      <c r="D4485" s="6" t="s">
        <v>487</v>
      </c>
      <c r="E4485" s="7" t="s">
        <v>1989</v>
      </c>
      <c r="F4485" s="8"/>
      <c r="G4485" s="9"/>
      <c r="H4485" s="9"/>
      <c r="I4485" s="47">
        <v>30000</v>
      </c>
      <c r="J4485" s="10">
        <v>8</v>
      </c>
    </row>
    <row r="4486" spans="1:10" x14ac:dyDescent="0.3">
      <c r="A4486" t="str" cm="1">
        <f t="array" ref="A4486">IFERROR(_xlfn.XLOOKUP(1,(Hoja1!$B$5:$B$1097=B4486)*(Hoja1!$E$5:$E$1097=_xlfn.MAXIFS(Hoja1!$E$5:$E$1097,Hoja1!$B$5:$B$1097,B4486,Hoja1!$E$5:$E$1097,"&lt;="&amp;E4486)),Hoja1!$C$5:$C$1097,""),"")</f>
        <v>CONST_1201_JAR</v>
      </c>
      <c r="B4486" s="45" t="str">
        <f t="shared" si="140"/>
        <v>C-1201</v>
      </c>
      <c r="C4486" s="45" t="str">
        <f t="shared" si="141"/>
        <v>JAR</v>
      </c>
      <c r="D4486" s="6" t="s">
        <v>560</v>
      </c>
      <c r="E4486" s="7" t="s">
        <v>1990</v>
      </c>
      <c r="F4486" s="8"/>
      <c r="G4486" s="9"/>
      <c r="H4486" s="9"/>
      <c r="I4486" s="47">
        <v>76000</v>
      </c>
      <c r="J4486" s="10">
        <v>7</v>
      </c>
    </row>
    <row r="4487" spans="1:10" x14ac:dyDescent="0.3">
      <c r="A4487" t="str" cm="1">
        <f t="array" ref="A4487">IFERROR(_xlfn.XLOOKUP(1,(Hoja1!$B$5:$B$1097=B4487)*(Hoja1!$E$5:$E$1097=_xlfn.MAXIFS(Hoja1!$E$5:$E$1097,Hoja1!$B$5:$B$1097,B4487,Hoja1!$E$5:$E$1097,"&lt;="&amp;E4487)),Hoja1!$C$5:$C$1097,""),"")</f>
        <v>CONST_1199_JAR</v>
      </c>
      <c r="B4487" s="45" t="str">
        <f t="shared" si="140"/>
        <v>C-1199</v>
      </c>
      <c r="C4487" s="45" t="str">
        <f t="shared" si="141"/>
        <v>JAR</v>
      </c>
      <c r="D4487" s="6" t="s">
        <v>558</v>
      </c>
      <c r="E4487" s="7" t="s">
        <v>1991</v>
      </c>
      <c r="F4487" s="8"/>
      <c r="G4487" s="9"/>
      <c r="H4487" s="9"/>
      <c r="I4487" s="47">
        <v>72000</v>
      </c>
      <c r="J4487" s="10">
        <v>8</v>
      </c>
    </row>
    <row r="4488" spans="1:10" x14ac:dyDescent="0.3">
      <c r="A4488" t="str" cm="1">
        <f t="array" ref="A4488">IFERROR(_xlfn.XLOOKUP(1,(Hoja1!$B$5:$B$1097=B4488)*(Hoja1!$E$5:$E$1097=_xlfn.MAXIFS(Hoja1!$E$5:$E$1097,Hoja1!$B$5:$B$1097,B4488,Hoja1!$E$5:$E$1097,"&lt;="&amp;E4488)),Hoja1!$C$5:$C$1097,""),"")</f>
        <v>CONST_1110_JSA</v>
      </c>
      <c r="B4488" s="45" t="str">
        <f t="shared" si="140"/>
        <v>C-1110</v>
      </c>
      <c r="C4488" s="45" t="str">
        <f t="shared" si="141"/>
        <v>JSA</v>
      </c>
      <c r="D4488" s="6" t="s">
        <v>497</v>
      </c>
      <c r="E4488" s="7" t="s">
        <v>1992</v>
      </c>
      <c r="F4488" s="8"/>
      <c r="G4488" s="9"/>
      <c r="H4488" s="9"/>
      <c r="I4488" s="47">
        <v>22000</v>
      </c>
      <c r="J4488" s="10">
        <v>7</v>
      </c>
    </row>
    <row r="4489" spans="1:10" x14ac:dyDescent="0.3">
      <c r="A4489" t="str" cm="1">
        <f t="array" ref="A4489">IFERROR(_xlfn.XLOOKUP(1,(Hoja1!$B$5:$B$1097=B4489)*(Hoja1!$E$5:$E$1097=_xlfn.MAXIFS(Hoja1!$E$5:$E$1097,Hoja1!$B$5:$B$1097,B4489,Hoja1!$E$5:$E$1097,"&lt;="&amp;E4489)),Hoja1!$C$5:$C$1097,""),"")</f>
        <v>CONST_1154_JSA</v>
      </c>
      <c r="B4489" s="45" t="str">
        <f t="shared" si="140"/>
        <v>C-1154</v>
      </c>
      <c r="C4489" s="45" t="str">
        <f t="shared" si="141"/>
        <v>JSA</v>
      </c>
      <c r="D4489" s="6" t="s">
        <v>478</v>
      </c>
      <c r="E4489" s="7" t="s">
        <v>1993</v>
      </c>
      <c r="F4489" s="8"/>
      <c r="G4489" s="9"/>
      <c r="H4489" s="9"/>
      <c r="I4489" s="47">
        <v>30000</v>
      </c>
      <c r="J4489" s="10">
        <v>8</v>
      </c>
    </row>
    <row r="4490" spans="1:10" x14ac:dyDescent="0.3">
      <c r="A4490" t="str" cm="1">
        <f t="array" ref="A4490">IFERROR(_xlfn.XLOOKUP(1,(Hoja1!$B$5:$B$1097=B4490)*(Hoja1!$E$5:$E$1097=_xlfn.MAXIFS(Hoja1!$E$5:$E$1097,Hoja1!$B$5:$B$1097,B4490,Hoja1!$E$5:$E$1097,"&lt;="&amp;E4490)),Hoja1!$C$5:$C$1097,""),"")</f>
        <v>TMLP_903_KTIA</v>
      </c>
      <c r="B4490" s="45" t="str">
        <f t="shared" si="140"/>
        <v>T-903</v>
      </c>
      <c r="C4490" s="45" t="str">
        <f t="shared" si="141"/>
        <v>KTIA</v>
      </c>
      <c r="D4490" s="6" t="s">
        <v>506</v>
      </c>
      <c r="E4490" s="7" t="s">
        <v>1993</v>
      </c>
      <c r="F4490" s="8"/>
      <c r="G4490" s="9"/>
      <c r="H4490" s="9"/>
      <c r="I4490" s="47">
        <v>64000</v>
      </c>
      <c r="J4490" s="10">
        <v>8</v>
      </c>
    </row>
    <row r="4491" spans="1:10" x14ac:dyDescent="0.3">
      <c r="A4491" t="str" cm="1">
        <f t="array" ref="A4491">IFERROR(_xlfn.XLOOKUP(1,(Hoja1!$B$5:$B$1097=B4491)*(Hoja1!$E$5:$E$1097=_xlfn.MAXIFS(Hoja1!$E$5:$E$1097,Hoja1!$B$5:$B$1097,B4491,Hoja1!$E$5:$E$1097,"&lt;="&amp;E4491)),Hoja1!$C$5:$C$1097,""),"")</f>
        <v>TMLP_902_KTIA</v>
      </c>
      <c r="B4491" s="45" t="str">
        <f t="shared" si="140"/>
        <v>T-902</v>
      </c>
      <c r="C4491" s="45" t="str">
        <f t="shared" si="141"/>
        <v>KTIA</v>
      </c>
      <c r="D4491" s="6" t="s">
        <v>512</v>
      </c>
      <c r="E4491" s="7" t="s">
        <v>1994</v>
      </c>
      <c r="F4491" s="8"/>
      <c r="G4491" s="9"/>
      <c r="H4491" s="9"/>
      <c r="I4491" s="47">
        <v>62000</v>
      </c>
      <c r="J4491" s="10">
        <v>7</v>
      </c>
    </row>
    <row r="4492" spans="1:10" x14ac:dyDescent="0.3">
      <c r="A4492" t="str" cm="1">
        <f t="array" ref="A4492">IFERROR(_xlfn.XLOOKUP(1,(Hoja1!$B$5:$B$1097=B4492)*(Hoja1!$E$5:$E$1097=_xlfn.MAXIFS(Hoja1!$E$5:$E$1097,Hoja1!$B$5:$B$1097,B4492,Hoja1!$E$5:$E$1097,"&lt;="&amp;E4492)),Hoja1!$C$5:$C$1097,""),"")</f>
        <v>CONST_1158_JSA</v>
      </c>
      <c r="B4492" s="45" t="str">
        <f t="shared" si="140"/>
        <v>C-1158</v>
      </c>
      <c r="C4492" s="45" t="str">
        <f t="shared" si="141"/>
        <v>JSA</v>
      </c>
      <c r="D4492" s="6" t="s">
        <v>495</v>
      </c>
      <c r="E4492" s="7" t="s">
        <v>1995</v>
      </c>
      <c r="F4492" s="8"/>
      <c r="G4492" s="9"/>
      <c r="H4492" s="9"/>
      <c r="I4492" s="47">
        <v>22000</v>
      </c>
      <c r="J4492" s="10">
        <v>8</v>
      </c>
    </row>
    <row r="4493" spans="1:10" x14ac:dyDescent="0.3">
      <c r="A4493" t="str" cm="1">
        <f t="array" ref="A4493">IFERROR(_xlfn.XLOOKUP(1,(Hoja1!$B$5:$B$1097=B4493)*(Hoja1!$E$5:$E$1097=_xlfn.MAXIFS(Hoja1!$E$5:$E$1097,Hoja1!$B$5:$B$1097,B4493,Hoja1!$E$5:$E$1097,"&lt;="&amp;E4493)),Hoja1!$C$5:$C$1097,""),"")</f>
        <v>CONST_536D_JSA</v>
      </c>
      <c r="B4493" s="45" t="str">
        <f t="shared" si="140"/>
        <v>C-536D</v>
      </c>
      <c r="C4493" s="45" t="str">
        <f t="shared" si="141"/>
        <v>JSA</v>
      </c>
      <c r="D4493" s="6" t="s">
        <v>503</v>
      </c>
      <c r="E4493" s="7" t="s">
        <v>1996</v>
      </c>
      <c r="F4493" s="8"/>
      <c r="G4493" s="9"/>
      <c r="H4493" s="9"/>
      <c r="I4493" s="47">
        <v>30000</v>
      </c>
      <c r="J4493" s="10">
        <v>8</v>
      </c>
    </row>
    <row r="4494" spans="1:10" x14ac:dyDescent="0.3">
      <c r="A4494" t="str" cm="1">
        <f t="array" ref="A4494">IFERROR(_xlfn.XLOOKUP(1,(Hoja1!$B$5:$B$1097=B4494)*(Hoja1!$E$5:$E$1097=_xlfn.MAXIFS(Hoja1!$E$5:$E$1097,Hoja1!$B$5:$B$1097,B4494,Hoja1!$E$5:$E$1097,"&lt;="&amp;E4494)),Hoja1!$C$5:$C$1097,""),"")</f>
        <v>TMLP_958_KTIA</v>
      </c>
      <c r="B4494" s="45" t="str">
        <f t="shared" ref="B4494:B4557" si="142">IF(LEFT(D4494,1)="T","T-","C-")&amp;TRIM(RIGHT(D4494,LEN(D4494)-SEARCH(" ",D4494)))</f>
        <v>T-958</v>
      </c>
      <c r="C4494" s="45" t="str">
        <f t="shared" si="141"/>
        <v>KTIA</v>
      </c>
      <c r="D4494" s="6" t="s">
        <v>476</v>
      </c>
      <c r="E4494" s="7" t="s">
        <v>1997</v>
      </c>
      <c r="F4494" s="8"/>
      <c r="G4494" s="9"/>
      <c r="H4494" s="9"/>
      <c r="I4494" s="47">
        <v>25000</v>
      </c>
      <c r="J4494" s="10">
        <v>8</v>
      </c>
    </row>
    <row r="4495" spans="1:10" x14ac:dyDescent="0.3">
      <c r="A4495" t="str" cm="1">
        <f t="array" ref="A4495">IFERROR(_xlfn.XLOOKUP(1,(Hoja1!$B$5:$B$1097=B4495)*(Hoja1!$E$5:$E$1097=_xlfn.MAXIFS(Hoja1!$E$5:$E$1097,Hoja1!$B$5:$B$1097,B4495,Hoja1!$E$5:$E$1097,"&lt;="&amp;E4495)),Hoja1!$C$5:$C$1097,""),"")</f>
        <v>CONST_1122_JSA</v>
      </c>
      <c r="B4495" s="45" t="str">
        <f t="shared" si="142"/>
        <v>C-1122</v>
      </c>
      <c r="C4495" s="45" t="str">
        <f t="shared" si="141"/>
        <v>JSA</v>
      </c>
      <c r="D4495" s="6" t="s">
        <v>481</v>
      </c>
      <c r="E4495" s="7" t="s">
        <v>1998</v>
      </c>
      <c r="F4495" s="8"/>
      <c r="G4495" s="9"/>
      <c r="H4495" s="9"/>
      <c r="I4495" s="47">
        <v>43000</v>
      </c>
      <c r="J4495" s="10">
        <v>8</v>
      </c>
    </row>
    <row r="4496" spans="1:10" x14ac:dyDescent="0.3">
      <c r="A4496" t="str" cm="1">
        <f t="array" ref="A4496">IFERROR(_xlfn.XLOOKUP(1,(Hoja1!$B$5:$B$1097=B4496)*(Hoja1!$E$5:$E$1097=_xlfn.MAXIFS(Hoja1!$E$5:$E$1097,Hoja1!$B$5:$B$1097,B4496,Hoja1!$E$5:$E$1097,"&lt;="&amp;E4496)),Hoja1!$C$5:$C$1097,""),"")</f>
        <v>TMLP_925_JSA</v>
      </c>
      <c r="B4496" s="45" t="str">
        <f t="shared" si="142"/>
        <v>T-925</v>
      </c>
      <c r="C4496" s="45" t="str">
        <f t="shared" si="141"/>
        <v>JSA</v>
      </c>
      <c r="D4496" s="6" t="s">
        <v>549</v>
      </c>
      <c r="E4496" s="7" t="s">
        <v>1998</v>
      </c>
      <c r="F4496" s="8"/>
      <c r="G4496" s="9"/>
      <c r="H4496" s="9"/>
      <c r="I4496" s="47">
        <v>21000</v>
      </c>
      <c r="J4496" s="10">
        <v>8</v>
      </c>
    </row>
    <row r="4497" spans="1:10" x14ac:dyDescent="0.3">
      <c r="A4497" t="str" cm="1">
        <f t="array" ref="A4497">IFERROR(_xlfn.XLOOKUP(1,(Hoja1!$B$5:$B$1097=B4497)*(Hoja1!$E$5:$E$1097=_xlfn.MAXIFS(Hoja1!$E$5:$E$1097,Hoja1!$B$5:$B$1097,B4497,Hoja1!$E$5:$E$1097,"&lt;="&amp;E4497)),Hoja1!$C$5:$C$1097,""),"")</f>
        <v>TMLP_953_JSA</v>
      </c>
      <c r="B4497" s="45" t="str">
        <f t="shared" si="142"/>
        <v>T-953</v>
      </c>
      <c r="C4497" s="45" t="str">
        <f t="shared" si="141"/>
        <v>JSA</v>
      </c>
      <c r="D4497" s="6" t="s">
        <v>559</v>
      </c>
      <c r="E4497" s="7" t="s">
        <v>1999</v>
      </c>
      <c r="F4497" s="8"/>
      <c r="G4497" s="9"/>
      <c r="H4497" s="9"/>
      <c r="I4497" s="47">
        <v>49000</v>
      </c>
      <c r="J4497" s="10">
        <v>8</v>
      </c>
    </row>
    <row r="4498" spans="1:10" x14ac:dyDescent="0.3">
      <c r="A4498" t="str" cm="1">
        <f t="array" ref="A4498">IFERROR(_xlfn.XLOOKUP(1,(Hoja1!$B$5:$B$1097=B4498)*(Hoja1!$E$5:$E$1097=_xlfn.MAXIFS(Hoja1!$E$5:$E$1097,Hoja1!$B$5:$B$1097,B4498,Hoja1!$E$5:$E$1097,"&lt;="&amp;E4498)),Hoja1!$C$5:$C$1097,""),"")</f>
        <v>TMLP_953_JSA</v>
      </c>
      <c r="B4498" s="45" t="str">
        <f t="shared" si="142"/>
        <v>T-953</v>
      </c>
      <c r="C4498" s="45" t="str">
        <f t="shared" si="141"/>
        <v>JSA</v>
      </c>
      <c r="D4498" s="6" t="s">
        <v>559</v>
      </c>
      <c r="E4498" s="7" t="s">
        <v>2000</v>
      </c>
      <c r="F4498" s="8"/>
      <c r="G4498" s="9"/>
      <c r="H4498" s="9"/>
      <c r="I4498" s="47">
        <v>50000</v>
      </c>
      <c r="J4498" s="10">
        <v>8</v>
      </c>
    </row>
    <row r="4499" spans="1:10" x14ac:dyDescent="0.3">
      <c r="A4499" t="str" cm="1">
        <f t="array" ref="A4499">IFERROR(_xlfn.XLOOKUP(1,(Hoja1!$B$5:$B$1097=B4499)*(Hoja1!$E$5:$E$1097=_xlfn.MAXIFS(Hoja1!$E$5:$E$1097,Hoja1!$B$5:$B$1097,B4499,Hoja1!$E$5:$E$1097,"&lt;="&amp;E4499)),Hoja1!$C$5:$C$1097,""),"")</f>
        <v>TMLP_953_JSA</v>
      </c>
      <c r="B4499" s="45" t="str">
        <f t="shared" si="142"/>
        <v>T-953</v>
      </c>
      <c r="C4499" s="45" t="str">
        <f t="shared" si="141"/>
        <v>JSA</v>
      </c>
      <c r="D4499" s="6" t="s">
        <v>559</v>
      </c>
      <c r="E4499" s="7" t="s">
        <v>2001</v>
      </c>
      <c r="F4499" s="8"/>
      <c r="G4499" s="9"/>
      <c r="H4499" s="9"/>
      <c r="I4499" s="47">
        <v>52000</v>
      </c>
      <c r="J4499" s="10">
        <v>8</v>
      </c>
    </row>
    <row r="4500" spans="1:10" x14ac:dyDescent="0.3">
      <c r="A4500" t="str" cm="1">
        <f t="array" ref="A4500">IFERROR(_xlfn.XLOOKUP(1,(Hoja1!$B$5:$B$1097=B4500)*(Hoja1!$E$5:$E$1097=_xlfn.MAXIFS(Hoja1!$E$5:$E$1097,Hoja1!$B$5:$B$1097,B4500,Hoja1!$E$5:$E$1097,"&lt;="&amp;E4500)),Hoja1!$C$5:$C$1097,""),"")</f>
        <v>CONST_1201_JAR</v>
      </c>
      <c r="B4500" s="45" t="str">
        <f t="shared" si="142"/>
        <v>C-1201</v>
      </c>
      <c r="C4500" s="45" t="str">
        <f t="shared" si="141"/>
        <v>JAR</v>
      </c>
      <c r="D4500" s="6" t="s">
        <v>560</v>
      </c>
      <c r="E4500" s="7" t="s">
        <v>2002</v>
      </c>
      <c r="F4500" s="8"/>
      <c r="G4500" s="9"/>
      <c r="H4500" s="9"/>
      <c r="I4500" s="47">
        <v>68000</v>
      </c>
      <c r="J4500" s="10">
        <v>8</v>
      </c>
    </row>
    <row r="4501" spans="1:10" x14ac:dyDescent="0.3">
      <c r="A4501" t="str" cm="1">
        <f t="array" ref="A4501">IFERROR(_xlfn.XLOOKUP(1,(Hoja1!$B$5:$B$1097=B4501)*(Hoja1!$E$5:$E$1097=_xlfn.MAXIFS(Hoja1!$E$5:$E$1097,Hoja1!$B$5:$B$1097,B4501,Hoja1!$E$5:$E$1097,"&lt;="&amp;E4501)),Hoja1!$C$5:$C$1097,""),"")</f>
        <v>CONST_1199_JAR</v>
      </c>
      <c r="B4501" s="45" t="str">
        <f t="shared" si="142"/>
        <v>C-1199</v>
      </c>
      <c r="C4501" s="45" t="str">
        <f t="shared" si="141"/>
        <v>JAR</v>
      </c>
      <c r="D4501" s="6" t="s">
        <v>558</v>
      </c>
      <c r="E4501" s="7" t="s">
        <v>2003</v>
      </c>
      <c r="F4501" s="8"/>
      <c r="G4501" s="9"/>
      <c r="H4501" s="9"/>
      <c r="I4501" s="47">
        <v>73000</v>
      </c>
      <c r="J4501" s="10">
        <v>8</v>
      </c>
    </row>
    <row r="4502" spans="1:10" x14ac:dyDescent="0.3">
      <c r="A4502" t="str" cm="1">
        <f t="array" ref="A4502">IFERROR(_xlfn.XLOOKUP(1,(Hoja1!$B$5:$B$1097=B4502)*(Hoja1!$E$5:$E$1097=_xlfn.MAXIFS(Hoja1!$E$5:$E$1097,Hoja1!$B$5:$B$1097,B4502,Hoja1!$E$5:$E$1097,"&lt;="&amp;E4502)),Hoja1!$C$5:$C$1097,""),"")</f>
        <v>CONST_1129_KTS</v>
      </c>
      <c r="B4502" s="45" t="str">
        <f t="shared" si="142"/>
        <v>C-1129</v>
      </c>
      <c r="C4502" s="45" t="str">
        <f t="shared" si="141"/>
        <v>KTS</v>
      </c>
      <c r="D4502" s="6" t="s">
        <v>490</v>
      </c>
      <c r="E4502" s="7" t="s">
        <v>2004</v>
      </c>
      <c r="F4502" s="8"/>
      <c r="G4502" s="9"/>
      <c r="H4502" s="9"/>
      <c r="I4502" s="47">
        <v>33000</v>
      </c>
      <c r="J4502" s="10">
        <v>8</v>
      </c>
    </row>
    <row r="4503" spans="1:10" x14ac:dyDescent="0.3">
      <c r="A4503" t="str" cm="1">
        <f t="array" ref="A4503">IFERROR(_xlfn.XLOOKUP(1,(Hoja1!$B$5:$B$1097=B4503)*(Hoja1!$E$5:$E$1097=_xlfn.MAXIFS(Hoja1!$E$5:$E$1097,Hoja1!$B$5:$B$1097,B4503,Hoja1!$E$5:$E$1097,"&lt;="&amp;E4503)),Hoja1!$C$5:$C$1097,""),"")</f>
        <v>CONST_1115_JSA</v>
      </c>
      <c r="B4503" s="45" t="str">
        <f t="shared" si="142"/>
        <v>C-1115</v>
      </c>
      <c r="C4503" s="45" t="str">
        <f t="shared" si="141"/>
        <v>JSA</v>
      </c>
      <c r="D4503" s="6" t="s">
        <v>489</v>
      </c>
      <c r="E4503" s="7" t="s">
        <v>2005</v>
      </c>
      <c r="F4503" s="8"/>
      <c r="G4503" s="9"/>
      <c r="H4503" s="9"/>
      <c r="I4503" s="47">
        <v>26000</v>
      </c>
      <c r="J4503" s="10">
        <v>8</v>
      </c>
    </row>
    <row r="4504" spans="1:10" x14ac:dyDescent="0.3">
      <c r="A4504" t="str" cm="1">
        <f t="array" ref="A4504">IFERROR(_xlfn.XLOOKUP(1,(Hoja1!$B$5:$B$1097=B4504)*(Hoja1!$E$5:$E$1097=_xlfn.MAXIFS(Hoja1!$E$5:$E$1097,Hoja1!$B$5:$B$1097,B4504,Hoja1!$E$5:$E$1097,"&lt;="&amp;E4504)),Hoja1!$C$5:$C$1097,""),"")</f>
        <v>CONST_1114_JSA</v>
      </c>
      <c r="B4504" s="45" t="str">
        <f t="shared" si="142"/>
        <v>C-1114</v>
      </c>
      <c r="C4504" s="45" t="str">
        <f t="shared" si="141"/>
        <v>JSA</v>
      </c>
      <c r="D4504" s="6" t="s">
        <v>488</v>
      </c>
      <c r="E4504" s="7" t="s">
        <v>2006</v>
      </c>
      <c r="F4504" s="8"/>
      <c r="G4504" s="9"/>
      <c r="H4504" s="9"/>
      <c r="I4504" s="47">
        <v>70000</v>
      </c>
      <c r="J4504" s="10">
        <v>7</v>
      </c>
    </row>
    <row r="4505" spans="1:10" x14ac:dyDescent="0.3">
      <c r="A4505" t="str" cm="1">
        <f t="array" ref="A4505">IFERROR(_xlfn.XLOOKUP(1,(Hoja1!$B$5:$B$1097=B4505)*(Hoja1!$E$5:$E$1097=_xlfn.MAXIFS(Hoja1!$E$5:$E$1097,Hoja1!$B$5:$B$1097,B4505,Hoja1!$E$5:$E$1097,"&lt;="&amp;E4505)),Hoja1!$C$5:$C$1097,""),"")</f>
        <v>CONST_1116_JSA</v>
      </c>
      <c r="B4505" s="45" t="str">
        <f t="shared" si="142"/>
        <v>C-1116</v>
      </c>
      <c r="C4505" s="45" t="str">
        <f t="shared" si="141"/>
        <v>JSA</v>
      </c>
      <c r="D4505" s="6" t="s">
        <v>473</v>
      </c>
      <c r="E4505" s="7" t="s">
        <v>2007</v>
      </c>
      <c r="F4505" s="8"/>
      <c r="G4505" s="9"/>
      <c r="H4505" s="9"/>
      <c r="I4505" s="47">
        <v>55000</v>
      </c>
      <c r="J4505" s="10">
        <v>7</v>
      </c>
    </row>
    <row r="4506" spans="1:10" x14ac:dyDescent="0.3">
      <c r="A4506" t="str" cm="1">
        <f t="array" ref="A4506">IFERROR(_xlfn.XLOOKUP(1,(Hoja1!$B$5:$B$1097=B4506)*(Hoja1!$E$5:$E$1097=_xlfn.MAXIFS(Hoja1!$E$5:$E$1097,Hoja1!$B$5:$B$1097,B4506,Hoja1!$E$5:$E$1097,"&lt;="&amp;E4506)),Hoja1!$C$5:$C$1097,""),"")</f>
        <v>CONST_1124_JSA</v>
      </c>
      <c r="B4506" s="45" t="str">
        <f t="shared" si="142"/>
        <v>C-1124</v>
      </c>
      <c r="C4506" s="45" t="str">
        <f t="shared" si="141"/>
        <v>JSA</v>
      </c>
      <c r="D4506" s="6" t="s">
        <v>477</v>
      </c>
      <c r="E4506" s="7" t="s">
        <v>2008</v>
      </c>
      <c r="F4506" s="8"/>
      <c r="G4506" s="9"/>
      <c r="H4506" s="9"/>
      <c r="I4506" s="47">
        <v>20000</v>
      </c>
      <c r="J4506" s="10">
        <v>8</v>
      </c>
    </row>
    <row r="4507" spans="1:10" x14ac:dyDescent="0.3">
      <c r="A4507" t="str" cm="1">
        <f t="array" ref="A4507">IFERROR(_xlfn.XLOOKUP(1,(Hoja1!$B$5:$B$1097=B4507)*(Hoja1!$E$5:$E$1097=_xlfn.MAXIFS(Hoja1!$E$5:$E$1097,Hoja1!$B$5:$B$1097,B4507,Hoja1!$E$5:$E$1097,"&lt;="&amp;E4507)),Hoja1!$C$5:$C$1097,""),"")</f>
        <v>CONST_1166_KTIA</v>
      </c>
      <c r="B4507" s="45" t="str">
        <f t="shared" si="142"/>
        <v>C-1166</v>
      </c>
      <c r="C4507" s="45" t="str">
        <f t="shared" si="141"/>
        <v>KTIA</v>
      </c>
      <c r="D4507" s="6" t="s">
        <v>494</v>
      </c>
      <c r="E4507" s="7" t="s">
        <v>2008</v>
      </c>
      <c r="F4507" s="8"/>
      <c r="G4507" s="9"/>
      <c r="H4507" s="9"/>
      <c r="I4507" s="47">
        <v>54000</v>
      </c>
      <c r="J4507" s="10">
        <v>7</v>
      </c>
    </row>
    <row r="4508" spans="1:10" x14ac:dyDescent="0.3">
      <c r="A4508" t="str" cm="1">
        <f t="array" ref="A4508">IFERROR(_xlfn.XLOOKUP(1,(Hoja1!$B$5:$B$1097=B4508)*(Hoja1!$E$5:$E$1097=_xlfn.MAXIFS(Hoja1!$E$5:$E$1097,Hoja1!$B$5:$B$1097,B4508,Hoja1!$E$5:$E$1097,"&lt;="&amp;E4508)),Hoja1!$C$5:$C$1097,""),"")</f>
        <v>CONST_1121_JSA</v>
      </c>
      <c r="B4508" s="45" t="str">
        <f t="shared" si="142"/>
        <v>C-1121</v>
      </c>
      <c r="C4508" s="45" t="str">
        <f t="shared" si="141"/>
        <v>JSA</v>
      </c>
      <c r="D4508" s="6" t="s">
        <v>496</v>
      </c>
      <c r="E4508" s="7" t="s">
        <v>2009</v>
      </c>
      <c r="F4508" s="8"/>
      <c r="G4508" s="9"/>
      <c r="H4508" s="9"/>
      <c r="I4508" s="47">
        <v>36000</v>
      </c>
      <c r="J4508" s="10">
        <v>8</v>
      </c>
    </row>
    <row r="4509" spans="1:10" x14ac:dyDescent="0.3">
      <c r="A4509" t="str" cm="1">
        <f t="array" ref="A4509">IFERROR(_xlfn.XLOOKUP(1,(Hoja1!$B$5:$B$1097=B4509)*(Hoja1!$E$5:$E$1097=_xlfn.MAXIFS(Hoja1!$E$5:$E$1097,Hoja1!$B$5:$B$1097,B4509,Hoja1!$E$5:$E$1097,"&lt;="&amp;E4509)),Hoja1!$C$5:$C$1097,""),"")</f>
        <v>TMLP_953_JSA</v>
      </c>
      <c r="B4509" s="45" t="str">
        <f t="shared" si="142"/>
        <v>T-953</v>
      </c>
      <c r="C4509" s="45" t="str">
        <f t="shared" si="141"/>
        <v>JSA</v>
      </c>
      <c r="D4509" s="6" t="s">
        <v>559</v>
      </c>
      <c r="E4509" s="7" t="s">
        <v>2010</v>
      </c>
      <c r="F4509" s="8"/>
      <c r="G4509" s="9"/>
      <c r="H4509" s="9"/>
      <c r="I4509" s="47">
        <v>53000</v>
      </c>
      <c r="J4509" s="10">
        <v>8</v>
      </c>
    </row>
    <row r="4510" spans="1:10" x14ac:dyDescent="0.3">
      <c r="A4510" t="str" cm="1">
        <f t="array" ref="A4510">IFERROR(_xlfn.XLOOKUP(1,(Hoja1!$B$5:$B$1097=B4510)*(Hoja1!$E$5:$E$1097=_xlfn.MAXIFS(Hoja1!$E$5:$E$1097,Hoja1!$B$5:$B$1097,B4510,Hoja1!$E$5:$E$1097,"&lt;="&amp;E4510)),Hoja1!$C$5:$C$1097,""),"")</f>
        <v>TMLP_953_JSA</v>
      </c>
      <c r="B4510" s="45" t="str">
        <f t="shared" si="142"/>
        <v>T-953</v>
      </c>
      <c r="C4510" s="45" t="str">
        <f t="shared" si="141"/>
        <v>JSA</v>
      </c>
      <c r="D4510" s="6" t="s">
        <v>559</v>
      </c>
      <c r="E4510" s="7" t="s">
        <v>2011</v>
      </c>
      <c r="F4510" s="8"/>
      <c r="G4510" s="9"/>
      <c r="H4510" s="9"/>
      <c r="I4510" s="47">
        <v>50000</v>
      </c>
      <c r="J4510" s="10">
        <v>8</v>
      </c>
    </row>
    <row r="4511" spans="1:10" x14ac:dyDescent="0.3">
      <c r="A4511" t="str" cm="1">
        <f t="array" ref="A4511">IFERROR(_xlfn.XLOOKUP(1,(Hoja1!$B$5:$B$1097=B4511)*(Hoja1!$E$5:$E$1097=_xlfn.MAXIFS(Hoja1!$E$5:$E$1097,Hoja1!$B$5:$B$1097,B4511,Hoja1!$E$5:$E$1097,"&lt;="&amp;E4511)),Hoja1!$C$5:$C$1097,""),"")</f>
        <v>TMLP_953_JSA</v>
      </c>
      <c r="B4511" s="45" t="str">
        <f t="shared" si="142"/>
        <v>T-953</v>
      </c>
      <c r="C4511" s="45" t="str">
        <f t="shared" si="141"/>
        <v>JSA</v>
      </c>
      <c r="D4511" s="6" t="s">
        <v>559</v>
      </c>
      <c r="E4511" s="7" t="s">
        <v>2012</v>
      </c>
      <c r="F4511" s="8"/>
      <c r="G4511" s="9"/>
      <c r="H4511" s="9"/>
      <c r="I4511" s="47">
        <v>53000</v>
      </c>
      <c r="J4511" s="10">
        <v>8</v>
      </c>
    </row>
    <row r="4512" spans="1:10" x14ac:dyDescent="0.3">
      <c r="A4512" t="str" cm="1">
        <f t="array" ref="A4512">IFERROR(_xlfn.XLOOKUP(1,(Hoja1!$B$5:$B$1097=B4512)*(Hoja1!$E$5:$E$1097=_xlfn.MAXIFS(Hoja1!$E$5:$E$1097,Hoja1!$B$5:$B$1097,B4512,Hoja1!$E$5:$E$1097,"&lt;="&amp;E4512)),Hoja1!$C$5:$C$1097,""),"")</f>
        <v>CONST_1113_JSA</v>
      </c>
      <c r="B4512" s="45" t="str">
        <f t="shared" si="142"/>
        <v>C-1113</v>
      </c>
      <c r="C4512" s="45" t="str">
        <f t="shared" si="141"/>
        <v>JSA</v>
      </c>
      <c r="D4512" s="6" t="s">
        <v>487</v>
      </c>
      <c r="E4512" s="7" t="s">
        <v>2013</v>
      </c>
      <c r="F4512" s="8"/>
      <c r="G4512" s="9"/>
      <c r="H4512" s="9"/>
      <c r="I4512" s="47">
        <v>76000</v>
      </c>
      <c r="J4512" s="10">
        <v>7</v>
      </c>
    </row>
    <row r="4513" spans="1:10" x14ac:dyDescent="0.3">
      <c r="A4513" t="str" cm="1">
        <f t="array" ref="A4513">IFERROR(_xlfn.XLOOKUP(1,(Hoja1!$B$5:$B$1097=B4513)*(Hoja1!$E$5:$E$1097=_xlfn.MAXIFS(Hoja1!$E$5:$E$1097,Hoja1!$B$5:$B$1097,B4513,Hoja1!$E$5:$E$1097,"&lt;="&amp;E4513)),Hoja1!$C$5:$C$1097,""),"")</f>
        <v>CONST_1112_JSA</v>
      </c>
      <c r="B4513" s="45" t="str">
        <f t="shared" si="142"/>
        <v>C-1112</v>
      </c>
      <c r="C4513" s="45" t="str">
        <f t="shared" si="141"/>
        <v>JSA</v>
      </c>
      <c r="D4513" s="6" t="s">
        <v>485</v>
      </c>
      <c r="E4513" s="7" t="s">
        <v>2010</v>
      </c>
      <c r="F4513" s="8"/>
      <c r="G4513" s="9"/>
      <c r="H4513" s="9"/>
      <c r="I4513" s="47">
        <v>72000</v>
      </c>
      <c r="J4513" s="10">
        <v>8</v>
      </c>
    </row>
    <row r="4514" spans="1:10" x14ac:dyDescent="0.3">
      <c r="A4514" t="str" cm="1">
        <f t="array" ref="A4514">IFERROR(_xlfn.XLOOKUP(1,(Hoja1!$B$5:$B$1097=B4514)*(Hoja1!$E$5:$E$1097=_xlfn.MAXIFS(Hoja1!$E$5:$E$1097,Hoja1!$B$5:$B$1097,B4514,Hoja1!$E$5:$E$1097,"&lt;="&amp;E4514)),Hoja1!$C$5:$C$1097,""),"")</f>
        <v>CONST_1201_JAR</v>
      </c>
      <c r="B4514" s="45" t="str">
        <f t="shared" si="142"/>
        <v>C-1201</v>
      </c>
      <c r="C4514" s="45" t="str">
        <f t="shared" si="141"/>
        <v>JAR</v>
      </c>
      <c r="D4514" s="6" t="s">
        <v>560</v>
      </c>
      <c r="E4514" s="7" t="s">
        <v>2014</v>
      </c>
      <c r="F4514" s="8"/>
      <c r="G4514" s="9"/>
      <c r="H4514" s="9"/>
      <c r="I4514" s="47">
        <v>30000</v>
      </c>
      <c r="J4514" s="10">
        <v>7</v>
      </c>
    </row>
    <row r="4515" spans="1:10" x14ac:dyDescent="0.3">
      <c r="A4515" t="str" cm="1">
        <f t="array" ref="A4515">IFERROR(_xlfn.XLOOKUP(1,(Hoja1!$B$5:$B$1097=B4515)*(Hoja1!$E$5:$E$1097=_xlfn.MAXIFS(Hoja1!$E$5:$E$1097,Hoja1!$B$5:$B$1097,B4515,Hoja1!$E$5:$E$1097,"&lt;="&amp;E4515)),Hoja1!$C$5:$C$1097,""),"")</f>
        <v>CONST_1199_JAR</v>
      </c>
      <c r="B4515" s="45" t="str">
        <f t="shared" si="142"/>
        <v>C-1199</v>
      </c>
      <c r="C4515" s="45" t="str">
        <f t="shared" si="141"/>
        <v>JAR</v>
      </c>
      <c r="D4515" s="6" t="s">
        <v>558</v>
      </c>
      <c r="E4515" s="7" t="s">
        <v>2015</v>
      </c>
      <c r="F4515" s="8"/>
      <c r="G4515" s="9"/>
      <c r="H4515" s="9"/>
      <c r="I4515" s="47">
        <v>43000</v>
      </c>
      <c r="J4515" s="10">
        <v>7</v>
      </c>
    </row>
    <row r="4516" spans="1:10" x14ac:dyDescent="0.3">
      <c r="A4516" t="str" cm="1">
        <f t="array" ref="A4516">IFERROR(_xlfn.XLOOKUP(1,(Hoja1!$B$5:$B$1097=B4516)*(Hoja1!$E$5:$E$1097=_xlfn.MAXIFS(Hoja1!$E$5:$E$1097,Hoja1!$B$5:$B$1097,B4516,Hoja1!$E$5:$E$1097,"&lt;="&amp;E4516)),Hoja1!$C$5:$C$1097,""),"")</f>
        <v>CONST_1167_JSA</v>
      </c>
      <c r="B4516" s="45" t="str">
        <f t="shared" si="142"/>
        <v>C-1167</v>
      </c>
      <c r="C4516" s="45" t="str">
        <f t="shared" si="141"/>
        <v>JSA</v>
      </c>
      <c r="D4516" s="6" t="s">
        <v>486</v>
      </c>
      <c r="E4516" s="7" t="s">
        <v>2016</v>
      </c>
      <c r="F4516" s="8"/>
      <c r="G4516" s="9"/>
      <c r="H4516" s="9"/>
      <c r="I4516" s="47">
        <v>45000</v>
      </c>
      <c r="J4516" s="10">
        <v>8</v>
      </c>
    </row>
    <row r="4517" spans="1:10" x14ac:dyDescent="0.3">
      <c r="A4517" t="str" cm="1">
        <f t="array" ref="A4517">IFERROR(_xlfn.XLOOKUP(1,(Hoja1!$B$5:$B$1097=B4517)*(Hoja1!$E$5:$E$1097=_xlfn.MAXIFS(Hoja1!$E$5:$E$1097,Hoja1!$B$5:$B$1097,B4517,Hoja1!$E$5:$E$1097,"&lt;="&amp;E4517)),Hoja1!$C$5:$C$1097,""),"")</f>
        <v>CONST_1115D_KTIA</v>
      </c>
      <c r="B4517" s="45" t="str">
        <f t="shared" si="142"/>
        <v>C-1115D</v>
      </c>
      <c r="C4517" s="45" t="str">
        <f t="shared" si="141"/>
        <v>KTIA</v>
      </c>
      <c r="D4517" s="6" t="s">
        <v>500</v>
      </c>
      <c r="E4517" s="7" t="s">
        <v>2017</v>
      </c>
      <c r="F4517" s="8"/>
      <c r="G4517" s="9"/>
      <c r="H4517" s="9"/>
      <c r="I4517" s="47"/>
      <c r="J4517" s="10"/>
    </row>
    <row r="4518" spans="1:10" x14ac:dyDescent="0.3">
      <c r="A4518" t="str" cm="1">
        <f t="array" ref="A4518">IFERROR(_xlfn.XLOOKUP(1,(Hoja1!$B$5:$B$1097=B4518)*(Hoja1!$E$5:$E$1097=_xlfn.MAXIFS(Hoja1!$E$5:$E$1097,Hoja1!$B$5:$B$1097,B4518,Hoja1!$E$5:$E$1097,"&lt;="&amp;E4518)),Hoja1!$C$5:$C$1097,""),"")</f>
        <v>CONST_1158_JSA</v>
      </c>
      <c r="B4518" s="45" t="str">
        <f t="shared" si="142"/>
        <v>C-1158</v>
      </c>
      <c r="C4518" s="45" t="str">
        <f t="shared" si="141"/>
        <v>JSA</v>
      </c>
      <c r="D4518" s="6" t="s">
        <v>495</v>
      </c>
      <c r="E4518" s="7" t="s">
        <v>2018</v>
      </c>
      <c r="F4518" s="8"/>
      <c r="G4518" s="9"/>
      <c r="H4518" s="9"/>
      <c r="I4518" s="47">
        <v>19000</v>
      </c>
      <c r="J4518" s="10">
        <v>8</v>
      </c>
    </row>
    <row r="4519" spans="1:10" x14ac:dyDescent="0.3">
      <c r="A4519" t="str" cm="1">
        <f t="array" ref="A4519">IFERROR(_xlfn.XLOOKUP(1,(Hoja1!$B$5:$B$1097=B4519)*(Hoja1!$E$5:$E$1097=_xlfn.MAXIFS(Hoja1!$E$5:$E$1097,Hoja1!$B$5:$B$1097,B4519,Hoja1!$E$5:$E$1097,"&lt;="&amp;E4519)),Hoja1!$C$5:$C$1097,""),"")</f>
        <v>CONST_1158D_KTIA</v>
      </c>
      <c r="B4519" s="45" t="str">
        <f t="shared" si="142"/>
        <v>C-1158D</v>
      </c>
      <c r="C4519" s="45" t="str">
        <f t="shared" si="141"/>
        <v>KTIA</v>
      </c>
      <c r="D4519" s="6" t="s">
        <v>541</v>
      </c>
      <c r="E4519" s="7" t="s">
        <v>2015</v>
      </c>
      <c r="F4519" s="8"/>
      <c r="G4519" s="9"/>
      <c r="H4519" s="9"/>
      <c r="I4519" s="47">
        <v>24000</v>
      </c>
      <c r="J4519" s="10">
        <v>8</v>
      </c>
    </row>
    <row r="4520" spans="1:10" x14ac:dyDescent="0.3">
      <c r="A4520" t="str" cm="1">
        <f t="array" ref="A4520">IFERROR(_xlfn.XLOOKUP(1,(Hoja1!$B$5:$B$1097=B4520)*(Hoja1!$E$5:$E$1097=_xlfn.MAXIFS(Hoja1!$E$5:$E$1097,Hoja1!$B$5:$B$1097,B4520,Hoja1!$E$5:$E$1097,"&lt;="&amp;E4520)),Hoja1!$C$5:$C$1097,""),"")</f>
        <v>TMLP_958_KTIA</v>
      </c>
      <c r="B4520" s="45" t="str">
        <f t="shared" si="142"/>
        <v>T-958</v>
      </c>
      <c r="C4520" s="45" t="str">
        <f t="shared" si="141"/>
        <v>KTIA</v>
      </c>
      <c r="D4520" s="6" t="s">
        <v>476</v>
      </c>
      <c r="E4520" s="7" t="s">
        <v>2019</v>
      </c>
      <c r="F4520" s="8"/>
      <c r="G4520" s="9"/>
      <c r="H4520" s="9"/>
      <c r="I4520" s="47">
        <v>24000</v>
      </c>
      <c r="J4520" s="10">
        <v>8</v>
      </c>
    </row>
    <row r="4521" spans="1:10" x14ac:dyDescent="0.3">
      <c r="A4521" t="str" cm="1">
        <f t="array" ref="A4521">IFERROR(_xlfn.XLOOKUP(1,(Hoja1!$B$5:$B$1097=B4521)*(Hoja1!$E$5:$E$1097=_xlfn.MAXIFS(Hoja1!$E$5:$E$1097,Hoja1!$B$5:$B$1097,B4521,Hoja1!$E$5:$E$1097,"&lt;="&amp;E4521)),Hoja1!$C$5:$C$1097,""),"")</f>
        <v>CONST_1111_JSA</v>
      </c>
      <c r="B4521" s="45" t="str">
        <f t="shared" si="142"/>
        <v>C-1111</v>
      </c>
      <c r="C4521" s="45" t="str">
        <f t="shared" si="141"/>
        <v>JSA</v>
      </c>
      <c r="D4521" s="6" t="s">
        <v>575</v>
      </c>
      <c r="E4521" s="7" t="s">
        <v>2020</v>
      </c>
      <c r="F4521" s="8"/>
      <c r="G4521" s="9"/>
      <c r="H4521" s="9"/>
      <c r="I4521" s="47">
        <v>36000</v>
      </c>
      <c r="J4521" s="10">
        <v>8</v>
      </c>
    </row>
    <row r="4522" spans="1:10" x14ac:dyDescent="0.3">
      <c r="A4522" t="str" cm="1">
        <f t="array" ref="A4522">IFERROR(_xlfn.XLOOKUP(1,(Hoja1!$B$5:$B$1097=B4522)*(Hoja1!$E$5:$E$1097=_xlfn.MAXIFS(Hoja1!$E$5:$E$1097,Hoja1!$B$5:$B$1097,B4522,Hoja1!$E$5:$E$1097,"&lt;="&amp;E4522)),Hoja1!$C$5:$C$1097,""),"")</f>
        <v>TMLP_957_JSA</v>
      </c>
      <c r="B4522" s="45" t="str">
        <f t="shared" si="142"/>
        <v>T-957</v>
      </c>
      <c r="C4522" s="45" t="str">
        <f t="shared" si="141"/>
        <v>JSA</v>
      </c>
      <c r="D4522" s="6" t="s">
        <v>504</v>
      </c>
      <c r="E4522" s="7" t="s">
        <v>2020</v>
      </c>
      <c r="F4522" s="8"/>
      <c r="G4522" s="9"/>
      <c r="H4522" s="9"/>
      <c r="I4522" s="47">
        <v>30000</v>
      </c>
      <c r="J4522" s="10">
        <v>8</v>
      </c>
    </row>
    <row r="4523" spans="1:10" x14ac:dyDescent="0.3">
      <c r="A4523" t="str" cm="1">
        <f t="array" ref="A4523">IFERROR(_xlfn.XLOOKUP(1,(Hoja1!$B$5:$B$1097=B4523)*(Hoja1!$E$5:$E$1097=_xlfn.MAXIFS(Hoja1!$E$5:$E$1097,Hoja1!$B$5:$B$1097,B4523,Hoja1!$E$5:$E$1097,"&lt;="&amp;E4523)),Hoja1!$C$5:$C$1097,""),"")</f>
        <v>CONST_1123_JSA</v>
      </c>
      <c r="B4523" s="45" t="str">
        <f t="shared" si="142"/>
        <v>C-1123</v>
      </c>
      <c r="C4523" s="45" t="str">
        <f t="shared" si="141"/>
        <v>JSA</v>
      </c>
      <c r="D4523" s="6" t="s">
        <v>482</v>
      </c>
      <c r="E4523" s="7" t="s">
        <v>2021</v>
      </c>
      <c r="F4523" s="8"/>
      <c r="G4523" s="9"/>
      <c r="H4523" s="9"/>
      <c r="I4523" s="47">
        <v>30000</v>
      </c>
      <c r="J4523" s="10">
        <v>8</v>
      </c>
    </row>
    <row r="4524" spans="1:10" x14ac:dyDescent="0.3">
      <c r="A4524" t="str" cm="1">
        <f t="array" ref="A4524">IFERROR(_xlfn.XLOOKUP(1,(Hoja1!$B$5:$B$1097=B4524)*(Hoja1!$E$5:$E$1097=_xlfn.MAXIFS(Hoja1!$E$5:$E$1097,Hoja1!$B$5:$B$1097,B4524,Hoja1!$E$5:$E$1097,"&lt;="&amp;E4524)),Hoja1!$C$5:$C$1097,""),"")</f>
        <v>TMLP_925_JSA</v>
      </c>
      <c r="B4524" s="45" t="str">
        <f t="shared" si="142"/>
        <v>T-925</v>
      </c>
      <c r="C4524" s="45" t="str">
        <f t="shared" si="141"/>
        <v>JSA</v>
      </c>
      <c r="D4524" s="6" t="s">
        <v>549</v>
      </c>
      <c r="E4524" s="7" t="s">
        <v>2021</v>
      </c>
      <c r="F4524" s="8"/>
      <c r="G4524" s="9"/>
      <c r="H4524" s="9"/>
      <c r="I4524" s="47">
        <v>43000</v>
      </c>
      <c r="J4524" s="10">
        <v>8</v>
      </c>
    </row>
    <row r="4525" spans="1:10" x14ac:dyDescent="0.3">
      <c r="A4525" t="str" cm="1">
        <f t="array" ref="A4525">IFERROR(_xlfn.XLOOKUP(1,(Hoja1!$B$5:$B$1097=B4525)*(Hoja1!$E$5:$E$1097=_xlfn.MAXIFS(Hoja1!$E$5:$E$1097,Hoja1!$B$5:$B$1097,B4525,Hoja1!$E$5:$E$1097,"&lt;="&amp;E4525)),Hoja1!$C$5:$C$1097,""),"")</f>
        <v>TMLP_953_JSA</v>
      </c>
      <c r="B4525" s="45" t="str">
        <f t="shared" si="142"/>
        <v>T-953</v>
      </c>
      <c r="C4525" s="45" t="str">
        <f t="shared" si="141"/>
        <v>JSA</v>
      </c>
      <c r="D4525" s="6" t="s">
        <v>559</v>
      </c>
      <c r="E4525" s="7" t="s">
        <v>2022</v>
      </c>
      <c r="F4525" s="8"/>
      <c r="G4525" s="9"/>
      <c r="H4525" s="9"/>
      <c r="I4525" s="47">
        <v>54000</v>
      </c>
      <c r="J4525" s="10">
        <v>8</v>
      </c>
    </row>
    <row r="4526" spans="1:10" x14ac:dyDescent="0.3">
      <c r="A4526" t="str" cm="1">
        <f t="array" ref="A4526">IFERROR(_xlfn.XLOOKUP(1,(Hoja1!$B$5:$B$1097=B4526)*(Hoja1!$E$5:$E$1097=_xlfn.MAXIFS(Hoja1!$E$5:$E$1097,Hoja1!$B$5:$B$1097,B4526,Hoja1!$E$5:$E$1097,"&lt;="&amp;E4526)),Hoja1!$C$5:$C$1097,""),"")</f>
        <v>TMLP_953_JSA</v>
      </c>
      <c r="B4526" s="45" t="str">
        <f t="shared" si="142"/>
        <v>T-953</v>
      </c>
      <c r="C4526" s="45" t="str">
        <f t="shared" si="141"/>
        <v>JSA</v>
      </c>
      <c r="D4526" s="6" t="s">
        <v>559</v>
      </c>
      <c r="E4526" s="7" t="s">
        <v>2023</v>
      </c>
      <c r="F4526" s="8"/>
      <c r="G4526" s="9"/>
      <c r="H4526" s="9"/>
      <c r="I4526" s="47">
        <v>52000</v>
      </c>
      <c r="J4526" s="10">
        <v>8</v>
      </c>
    </row>
    <row r="4527" spans="1:10" x14ac:dyDescent="0.3">
      <c r="A4527" t="str" cm="1">
        <f t="array" ref="A4527">IFERROR(_xlfn.XLOOKUP(1,(Hoja1!$B$5:$B$1097=B4527)*(Hoja1!$E$5:$E$1097=_xlfn.MAXIFS(Hoja1!$E$5:$E$1097,Hoja1!$B$5:$B$1097,B4527,Hoja1!$E$5:$E$1097,"&lt;="&amp;E4527)),Hoja1!$C$5:$C$1097,""),"")</f>
        <v>TMLP_953_JSA</v>
      </c>
      <c r="B4527" s="45" t="str">
        <f t="shared" si="142"/>
        <v>T-953</v>
      </c>
      <c r="C4527" s="45" t="str">
        <f t="shared" si="141"/>
        <v>JSA</v>
      </c>
      <c r="D4527" s="6" t="s">
        <v>559</v>
      </c>
      <c r="E4527" s="7" t="s">
        <v>2024</v>
      </c>
      <c r="F4527" s="8"/>
      <c r="G4527" s="9"/>
      <c r="H4527" s="9"/>
      <c r="I4527" s="47">
        <v>52000</v>
      </c>
      <c r="J4527" s="10">
        <v>8</v>
      </c>
    </row>
    <row r="4528" spans="1:10" x14ac:dyDescent="0.3">
      <c r="A4528" t="str" cm="1">
        <f t="array" ref="A4528">IFERROR(_xlfn.XLOOKUP(1,(Hoja1!$B$5:$B$1097=B4528)*(Hoja1!$E$5:$E$1097=_xlfn.MAXIFS(Hoja1!$E$5:$E$1097,Hoja1!$B$5:$B$1097,B4528,Hoja1!$E$5:$E$1097,"&lt;="&amp;E4528)),Hoja1!$C$5:$C$1097,""),"")</f>
        <v>CONST_1201_JAR</v>
      </c>
      <c r="B4528" s="45" t="str">
        <f t="shared" si="142"/>
        <v>C-1201</v>
      </c>
      <c r="C4528" s="45" t="str">
        <f t="shared" si="141"/>
        <v>JAR</v>
      </c>
      <c r="D4528" s="6" t="s">
        <v>560</v>
      </c>
      <c r="E4528" s="7" t="s">
        <v>2025</v>
      </c>
      <c r="F4528" s="8"/>
      <c r="G4528" s="9"/>
      <c r="H4528" s="9"/>
      <c r="I4528" s="47">
        <v>76000</v>
      </c>
      <c r="J4528" s="10">
        <v>7</v>
      </c>
    </row>
    <row r="4529" spans="1:10" x14ac:dyDescent="0.3">
      <c r="A4529" t="str" cm="1">
        <f t="array" ref="A4529">IFERROR(_xlfn.XLOOKUP(1,(Hoja1!$B$5:$B$1097=B4529)*(Hoja1!$E$5:$E$1097=_xlfn.MAXIFS(Hoja1!$E$5:$E$1097,Hoja1!$B$5:$B$1097,B4529,Hoja1!$E$5:$E$1097,"&lt;="&amp;E4529)),Hoja1!$C$5:$C$1097,""),"")</f>
        <v>CONST_1199_JAR</v>
      </c>
      <c r="B4529" s="45" t="str">
        <f t="shared" si="142"/>
        <v>C-1199</v>
      </c>
      <c r="C4529" s="45" t="str">
        <f t="shared" si="141"/>
        <v>JAR</v>
      </c>
      <c r="D4529" s="6" t="s">
        <v>558</v>
      </c>
      <c r="E4529" s="7" t="s">
        <v>2026</v>
      </c>
      <c r="F4529" s="8"/>
      <c r="G4529" s="9"/>
      <c r="H4529" s="9"/>
      <c r="I4529" s="47">
        <v>86000</v>
      </c>
      <c r="J4529" s="10">
        <v>7</v>
      </c>
    </row>
    <row r="4530" spans="1:10" x14ac:dyDescent="0.3">
      <c r="A4530" t="str" cm="1">
        <f t="array" ref="A4530">IFERROR(_xlfn.XLOOKUP(1,(Hoja1!$B$5:$B$1097=B4530)*(Hoja1!$E$5:$E$1097=_xlfn.MAXIFS(Hoja1!$E$5:$E$1097,Hoja1!$B$5:$B$1097,B4530,Hoja1!$E$5:$E$1097,"&lt;="&amp;E4530)),Hoja1!$C$5:$C$1097,""),"")</f>
        <v/>
      </c>
      <c r="B4530" s="45" t="str">
        <f t="shared" si="142"/>
        <v>C-1137</v>
      </c>
      <c r="C4530" s="45" t="str">
        <f t="shared" si="141"/>
        <v/>
      </c>
      <c r="D4530" s="6" t="s">
        <v>564</v>
      </c>
      <c r="E4530" s="7" t="s">
        <v>2027</v>
      </c>
      <c r="F4530" s="8"/>
      <c r="G4530" s="9"/>
      <c r="H4530" s="9"/>
      <c r="I4530" s="47">
        <v>100000</v>
      </c>
      <c r="J4530" s="10">
        <v>6</v>
      </c>
    </row>
    <row r="4531" spans="1:10" x14ac:dyDescent="0.3">
      <c r="A4531" t="str" cm="1">
        <f t="array" ref="A4531">IFERROR(_xlfn.XLOOKUP(1,(Hoja1!$B$5:$B$1097=B4531)*(Hoja1!$E$5:$E$1097=_xlfn.MAXIFS(Hoja1!$E$5:$E$1097,Hoja1!$B$5:$B$1097,B4531,Hoja1!$E$5:$E$1097,"&lt;="&amp;E4531)),Hoja1!$C$5:$C$1097,""),"")</f>
        <v/>
      </c>
      <c r="B4531" s="45" t="str">
        <f t="shared" si="142"/>
        <v>C-1137</v>
      </c>
      <c r="C4531" s="45" t="str">
        <f t="shared" si="141"/>
        <v/>
      </c>
      <c r="D4531" s="6" t="s">
        <v>564</v>
      </c>
      <c r="E4531" s="7" t="s">
        <v>2028</v>
      </c>
      <c r="F4531" s="8"/>
      <c r="G4531" s="9"/>
      <c r="H4531" s="9"/>
      <c r="I4531" s="47">
        <v>100000</v>
      </c>
      <c r="J4531" s="10">
        <v>7</v>
      </c>
    </row>
    <row r="4532" spans="1:10" x14ac:dyDescent="0.3">
      <c r="A4532" t="str" cm="1">
        <f t="array" ref="A4532">IFERROR(_xlfn.XLOOKUP(1,(Hoja1!$B$5:$B$1097=B4532)*(Hoja1!$E$5:$E$1097=_xlfn.MAXIFS(Hoja1!$E$5:$E$1097,Hoja1!$B$5:$B$1097,B4532,Hoja1!$E$5:$E$1097,"&lt;="&amp;E4532)),Hoja1!$C$5:$C$1097,""),"")</f>
        <v/>
      </c>
      <c r="B4532" s="45" t="str">
        <f t="shared" si="142"/>
        <v>C-1137</v>
      </c>
      <c r="C4532" s="45" t="str">
        <f t="shared" si="141"/>
        <v/>
      </c>
      <c r="D4532" s="6" t="s">
        <v>564</v>
      </c>
      <c r="E4532" s="7" t="s">
        <v>2029</v>
      </c>
      <c r="F4532" s="8"/>
      <c r="G4532" s="9"/>
      <c r="H4532" s="9"/>
      <c r="I4532" s="47">
        <v>100000</v>
      </c>
      <c r="J4532" s="10">
        <v>7</v>
      </c>
    </row>
    <row r="4533" spans="1:10" x14ac:dyDescent="0.3">
      <c r="A4533" t="str" cm="1">
        <f t="array" ref="A4533">IFERROR(_xlfn.XLOOKUP(1,(Hoja1!$B$5:$B$1097=B4533)*(Hoja1!$E$5:$E$1097=_xlfn.MAXIFS(Hoja1!$E$5:$E$1097,Hoja1!$B$5:$B$1097,B4533,Hoja1!$E$5:$E$1097,"&lt;="&amp;E4533)),Hoja1!$C$5:$C$1097,""),"")</f>
        <v/>
      </c>
      <c r="B4533" s="45" t="str">
        <f t="shared" si="142"/>
        <v>C-1137</v>
      </c>
      <c r="C4533" s="45" t="str">
        <f t="shared" si="141"/>
        <v/>
      </c>
      <c r="D4533" s="6" t="s">
        <v>564</v>
      </c>
      <c r="E4533" s="7" t="s">
        <v>2030</v>
      </c>
      <c r="F4533" s="8"/>
      <c r="G4533" s="9"/>
      <c r="H4533" s="9"/>
      <c r="I4533" s="47">
        <v>8000</v>
      </c>
      <c r="J4533" s="10">
        <v>7</v>
      </c>
    </row>
    <row r="4534" spans="1:10" x14ac:dyDescent="0.3">
      <c r="A4534" t="str" cm="1">
        <f t="array" ref="A4534">IFERROR(_xlfn.XLOOKUP(1,(Hoja1!$B$5:$B$1097=B4534)*(Hoja1!$E$5:$E$1097=_xlfn.MAXIFS(Hoja1!$E$5:$E$1097,Hoja1!$B$5:$B$1097,B4534,Hoja1!$E$5:$E$1097,"&lt;="&amp;E4534)),Hoja1!$C$5:$C$1097,""),"")</f>
        <v>TMLP_953_JSA</v>
      </c>
      <c r="B4534" s="45" t="str">
        <f t="shared" si="142"/>
        <v>T-953</v>
      </c>
      <c r="C4534" s="45" t="str">
        <f t="shared" si="141"/>
        <v>JSA</v>
      </c>
      <c r="D4534" s="6" t="s">
        <v>559</v>
      </c>
      <c r="E4534" s="7" t="s">
        <v>2031</v>
      </c>
      <c r="F4534" s="8"/>
      <c r="G4534" s="9"/>
      <c r="H4534" s="9"/>
      <c r="I4534" s="47">
        <v>50000</v>
      </c>
      <c r="J4534" s="10">
        <v>8</v>
      </c>
    </row>
    <row r="4535" spans="1:10" x14ac:dyDescent="0.3">
      <c r="A4535" t="str" cm="1">
        <f t="array" ref="A4535">IFERROR(_xlfn.XLOOKUP(1,(Hoja1!$B$5:$B$1097=B4535)*(Hoja1!$E$5:$E$1097=_xlfn.MAXIFS(Hoja1!$E$5:$E$1097,Hoja1!$B$5:$B$1097,B4535,Hoja1!$E$5:$E$1097,"&lt;="&amp;E4535)),Hoja1!$C$5:$C$1097,""),"")</f>
        <v>TMLP_953_JSA</v>
      </c>
      <c r="B4535" s="45" t="str">
        <f t="shared" si="142"/>
        <v>T-953</v>
      </c>
      <c r="C4535" s="45" t="str">
        <f t="shared" si="141"/>
        <v>JSA</v>
      </c>
      <c r="D4535" s="6" t="s">
        <v>559</v>
      </c>
      <c r="E4535" s="7" t="s">
        <v>2032</v>
      </c>
      <c r="F4535" s="8"/>
      <c r="G4535" s="9"/>
      <c r="H4535" s="9"/>
      <c r="I4535" s="47">
        <v>52000</v>
      </c>
      <c r="J4535" s="10">
        <v>8</v>
      </c>
    </row>
    <row r="4536" spans="1:10" x14ac:dyDescent="0.3">
      <c r="A4536" t="str" cm="1">
        <f t="array" ref="A4536">IFERROR(_xlfn.XLOOKUP(1,(Hoja1!$B$5:$B$1097=B4536)*(Hoja1!$E$5:$E$1097=_xlfn.MAXIFS(Hoja1!$E$5:$E$1097,Hoja1!$B$5:$B$1097,B4536,Hoja1!$E$5:$E$1097,"&lt;="&amp;E4536)),Hoja1!$C$5:$C$1097,""),"")</f>
        <v>TMLP_953_JSA</v>
      </c>
      <c r="B4536" s="45" t="str">
        <f t="shared" si="142"/>
        <v>T-953</v>
      </c>
      <c r="C4536" s="45" t="str">
        <f t="shared" si="141"/>
        <v>JSA</v>
      </c>
      <c r="D4536" s="6" t="s">
        <v>559</v>
      </c>
      <c r="E4536" s="7" t="s">
        <v>2033</v>
      </c>
      <c r="F4536" s="8"/>
      <c r="G4536" s="9"/>
      <c r="H4536" s="9"/>
      <c r="I4536" s="47">
        <v>54000</v>
      </c>
      <c r="J4536" s="10">
        <v>8</v>
      </c>
    </row>
    <row r="4537" spans="1:10" x14ac:dyDescent="0.3">
      <c r="A4537" t="str" cm="1">
        <f t="array" ref="A4537">IFERROR(_xlfn.XLOOKUP(1,(Hoja1!$B$5:$B$1097=B4537)*(Hoja1!$E$5:$E$1097=_xlfn.MAXIFS(Hoja1!$E$5:$E$1097,Hoja1!$B$5:$B$1097,B4537,Hoja1!$E$5:$E$1097,"&lt;="&amp;E4537)),Hoja1!$C$5:$C$1097,""),"")</f>
        <v>CONST_1123_JSA</v>
      </c>
      <c r="B4537" s="45" t="str">
        <f t="shared" si="142"/>
        <v>C-1123</v>
      </c>
      <c r="C4537" s="45" t="str">
        <f t="shared" si="141"/>
        <v>JSA</v>
      </c>
      <c r="D4537" s="6" t="s">
        <v>482</v>
      </c>
      <c r="E4537" s="7" t="s">
        <v>2034</v>
      </c>
      <c r="F4537" s="8"/>
      <c r="G4537" s="9"/>
      <c r="H4537" s="9"/>
      <c r="I4537" s="47">
        <v>32000</v>
      </c>
      <c r="J4537" s="10">
        <v>8</v>
      </c>
    </row>
    <row r="4538" spans="1:10" x14ac:dyDescent="0.3">
      <c r="A4538" t="str" cm="1">
        <f t="array" ref="A4538">IFERROR(_xlfn.XLOOKUP(1,(Hoja1!$B$5:$B$1097=B4538)*(Hoja1!$E$5:$E$1097=_xlfn.MAXIFS(Hoja1!$E$5:$E$1097,Hoja1!$B$5:$B$1097,B4538,Hoja1!$E$5:$E$1097,"&lt;="&amp;E4538)),Hoja1!$C$5:$C$1097,""),"")</f>
        <v>CONST_1122_JSA</v>
      </c>
      <c r="B4538" s="45" t="str">
        <f t="shared" si="142"/>
        <v>C-1122</v>
      </c>
      <c r="C4538" s="45" t="str">
        <f t="shared" si="141"/>
        <v>JSA</v>
      </c>
      <c r="D4538" s="6" t="s">
        <v>481</v>
      </c>
      <c r="E4538" s="7" t="s">
        <v>2035</v>
      </c>
      <c r="F4538" s="8"/>
      <c r="G4538" s="9"/>
      <c r="H4538" s="9"/>
      <c r="I4538" s="47">
        <v>20000</v>
      </c>
      <c r="J4538" s="10">
        <v>8</v>
      </c>
    </row>
    <row r="4539" spans="1:10" x14ac:dyDescent="0.3">
      <c r="A4539" t="str" cm="1">
        <f t="array" ref="A4539">IFERROR(_xlfn.XLOOKUP(1,(Hoja1!$B$5:$B$1097=B4539)*(Hoja1!$E$5:$E$1097=_xlfn.MAXIFS(Hoja1!$E$5:$E$1097,Hoja1!$B$5:$B$1097,B4539,Hoja1!$E$5:$E$1097,"&lt;="&amp;E4539)),Hoja1!$C$5:$C$1097,""),"")</f>
        <v>TMLP_902_KTIA</v>
      </c>
      <c r="B4539" s="45" t="str">
        <f t="shared" si="142"/>
        <v>T-902</v>
      </c>
      <c r="C4539" s="45" t="str">
        <f t="shared" si="141"/>
        <v>KTIA</v>
      </c>
      <c r="D4539" s="6" t="s">
        <v>512</v>
      </c>
      <c r="E4539" s="7" t="s">
        <v>2027</v>
      </c>
      <c r="F4539" s="8"/>
      <c r="G4539" s="9"/>
      <c r="H4539" s="9"/>
      <c r="I4539" s="47">
        <v>64000</v>
      </c>
      <c r="J4539" s="10">
        <v>8</v>
      </c>
    </row>
    <row r="4540" spans="1:10" x14ac:dyDescent="0.3">
      <c r="A4540" t="str" cm="1">
        <f t="array" ref="A4540">IFERROR(_xlfn.XLOOKUP(1,(Hoja1!$B$5:$B$1097=B4540)*(Hoja1!$E$5:$E$1097=_xlfn.MAXIFS(Hoja1!$E$5:$E$1097,Hoja1!$B$5:$B$1097,B4540,Hoja1!$E$5:$E$1097,"&lt;="&amp;E4540)),Hoja1!$C$5:$C$1097,""),"")</f>
        <v>TMLP_903_KTIA</v>
      </c>
      <c r="B4540" s="45" t="str">
        <f t="shared" si="142"/>
        <v>T-903</v>
      </c>
      <c r="C4540" s="45" t="str">
        <f t="shared" si="141"/>
        <v>KTIA</v>
      </c>
      <c r="D4540" s="6" t="s">
        <v>506</v>
      </c>
      <c r="E4540" s="7" t="s">
        <v>2036</v>
      </c>
      <c r="F4540" s="8"/>
      <c r="G4540" s="9"/>
      <c r="H4540" s="9"/>
      <c r="I4540" s="47">
        <v>60000</v>
      </c>
      <c r="J4540" s="10">
        <v>8</v>
      </c>
    </row>
    <row r="4541" spans="1:10" x14ac:dyDescent="0.3">
      <c r="A4541" t="str" cm="1">
        <f t="array" ref="A4541">IFERROR(_xlfn.XLOOKUP(1,(Hoja1!$B$5:$B$1097=B4541)*(Hoja1!$E$5:$E$1097=_xlfn.MAXIFS(Hoja1!$E$5:$E$1097,Hoja1!$B$5:$B$1097,B4541,Hoja1!$E$5:$E$1097,"&lt;="&amp;E4541)),Hoja1!$C$5:$C$1097,""),"")</f>
        <v>CONST_1199_JAR</v>
      </c>
      <c r="B4541" s="45" t="str">
        <f t="shared" si="142"/>
        <v>C-1199</v>
      </c>
      <c r="C4541" s="45" t="str">
        <f t="shared" si="141"/>
        <v>JAR</v>
      </c>
      <c r="D4541" s="6" t="s">
        <v>558</v>
      </c>
      <c r="E4541" s="7" t="s">
        <v>2037</v>
      </c>
      <c r="F4541" s="8"/>
      <c r="G4541" s="9"/>
      <c r="H4541" s="9"/>
      <c r="I4541" s="47">
        <v>81000</v>
      </c>
      <c r="J4541" s="10">
        <v>8</v>
      </c>
    </row>
    <row r="4542" spans="1:10" x14ac:dyDescent="0.3">
      <c r="A4542" t="str" cm="1">
        <f t="array" ref="A4542">IFERROR(_xlfn.XLOOKUP(1,(Hoja1!$B$5:$B$1097=B4542)*(Hoja1!$E$5:$E$1097=_xlfn.MAXIFS(Hoja1!$E$5:$E$1097,Hoja1!$B$5:$B$1097,B4542,Hoja1!$E$5:$E$1097,"&lt;="&amp;E4542)),Hoja1!$C$5:$C$1097,""),"")</f>
        <v>CONST_1201_JAR</v>
      </c>
      <c r="B4542" s="45" t="str">
        <f t="shared" si="142"/>
        <v>C-1201</v>
      </c>
      <c r="C4542" s="45" t="str">
        <f t="shared" si="141"/>
        <v>JAR</v>
      </c>
      <c r="D4542" s="6" t="s">
        <v>560</v>
      </c>
      <c r="E4542" s="7" t="s">
        <v>2038</v>
      </c>
      <c r="F4542" s="8"/>
      <c r="G4542" s="9"/>
      <c r="H4542" s="9"/>
      <c r="I4542" s="47">
        <v>76000</v>
      </c>
      <c r="J4542" s="10">
        <v>7</v>
      </c>
    </row>
    <row r="4543" spans="1:10" x14ac:dyDescent="0.3">
      <c r="A4543" t="str" cm="1">
        <f t="array" ref="A4543">IFERROR(_xlfn.XLOOKUP(1,(Hoja1!$B$5:$B$1097=B4543)*(Hoja1!$E$5:$E$1097=_xlfn.MAXIFS(Hoja1!$E$5:$E$1097,Hoja1!$B$5:$B$1097,B4543,Hoja1!$E$5:$E$1097,"&lt;="&amp;E4543)),Hoja1!$C$5:$C$1097,""),"")</f>
        <v>TMLP_925_JSA</v>
      </c>
      <c r="B4543" s="45" t="str">
        <f t="shared" si="142"/>
        <v>T-925</v>
      </c>
      <c r="C4543" s="45" t="str">
        <f t="shared" si="141"/>
        <v>JSA</v>
      </c>
      <c r="D4543" s="6" t="s">
        <v>549</v>
      </c>
      <c r="E4543" s="7" t="s">
        <v>2039</v>
      </c>
      <c r="F4543" s="8"/>
      <c r="G4543" s="9"/>
      <c r="H4543" s="9"/>
      <c r="I4543" s="47">
        <v>44000</v>
      </c>
      <c r="J4543" s="10">
        <v>8</v>
      </c>
    </row>
    <row r="4544" spans="1:10" x14ac:dyDescent="0.3">
      <c r="A4544" t="str" cm="1">
        <f t="array" ref="A4544">IFERROR(_xlfn.XLOOKUP(1,(Hoja1!$B$5:$B$1097=B4544)*(Hoja1!$E$5:$E$1097=_xlfn.MAXIFS(Hoja1!$E$5:$E$1097,Hoja1!$B$5:$B$1097,B4544,Hoja1!$E$5:$E$1097,"&lt;="&amp;E4544)),Hoja1!$C$5:$C$1097,""),"")</f>
        <v>TMLP_957_JSA</v>
      </c>
      <c r="B4544" s="45" t="str">
        <f t="shared" si="142"/>
        <v>T-957</v>
      </c>
      <c r="C4544" s="45" t="str">
        <f t="shared" si="141"/>
        <v>JSA</v>
      </c>
      <c r="D4544" s="6" t="s">
        <v>504</v>
      </c>
      <c r="E4544" s="7" t="s">
        <v>2040</v>
      </c>
      <c r="F4544" s="8"/>
      <c r="G4544" s="9"/>
      <c r="H4544" s="9"/>
      <c r="I4544" s="47">
        <v>37000</v>
      </c>
      <c r="J4544" s="10">
        <v>8</v>
      </c>
    </row>
    <row r="4545" spans="1:10" x14ac:dyDescent="0.3">
      <c r="A4545" t="str" cm="1">
        <f t="array" ref="A4545">IFERROR(_xlfn.XLOOKUP(1,(Hoja1!$B$5:$B$1097=B4545)*(Hoja1!$E$5:$E$1097=_xlfn.MAXIFS(Hoja1!$E$5:$E$1097,Hoja1!$B$5:$B$1097,B4545,Hoja1!$E$5:$E$1097,"&lt;="&amp;E4545)),Hoja1!$C$5:$C$1097,""),"")</f>
        <v>CONST_1169D_KTIA</v>
      </c>
      <c r="B4545" s="45" t="str">
        <f t="shared" si="142"/>
        <v>C-1169D</v>
      </c>
      <c r="C4545" s="45" t="str">
        <f t="shared" si="141"/>
        <v>KTIA</v>
      </c>
      <c r="D4545" s="6" t="s">
        <v>542</v>
      </c>
      <c r="E4545" s="7" t="s">
        <v>2028</v>
      </c>
      <c r="F4545" s="8"/>
      <c r="G4545" s="9"/>
      <c r="H4545" s="9"/>
      <c r="I4545" s="47">
        <v>54000</v>
      </c>
      <c r="J4545" s="10">
        <v>8</v>
      </c>
    </row>
    <row r="4546" spans="1:10" x14ac:dyDescent="0.3">
      <c r="A4546" t="str" cm="1">
        <f t="array" ref="A4546">IFERROR(_xlfn.XLOOKUP(1,(Hoja1!$B$5:$B$1097=B4546)*(Hoja1!$E$5:$E$1097=_xlfn.MAXIFS(Hoja1!$E$5:$E$1097,Hoja1!$B$5:$B$1097,B4546,Hoja1!$E$5:$E$1097,"&lt;="&amp;E4546)),Hoja1!$C$5:$C$1097,""),"")</f>
        <v/>
      </c>
      <c r="B4546" s="45" t="str">
        <f t="shared" si="142"/>
        <v>C-1137</v>
      </c>
      <c r="C4546" s="45" t="str">
        <f t="shared" si="141"/>
        <v/>
      </c>
      <c r="D4546" s="6" t="s">
        <v>564</v>
      </c>
      <c r="E4546" s="7" t="s">
        <v>2041</v>
      </c>
      <c r="F4546" s="8"/>
      <c r="G4546" s="9"/>
      <c r="H4546" s="9"/>
      <c r="I4546" s="47">
        <v>93000</v>
      </c>
      <c r="J4546" s="10">
        <v>7</v>
      </c>
    </row>
    <row r="4547" spans="1:10" x14ac:dyDescent="0.3">
      <c r="A4547" t="str" cm="1">
        <f t="array" ref="A4547">IFERROR(_xlfn.XLOOKUP(1,(Hoja1!$B$5:$B$1097=B4547)*(Hoja1!$E$5:$E$1097=_xlfn.MAXIFS(Hoja1!$E$5:$E$1097,Hoja1!$B$5:$B$1097,B4547,Hoja1!$E$5:$E$1097,"&lt;="&amp;E4547)),Hoja1!$C$5:$C$1097,""),"")</f>
        <v/>
      </c>
      <c r="B4547" s="45" t="str">
        <f t="shared" si="142"/>
        <v>C-1137</v>
      </c>
      <c r="C4547" s="45" t="str">
        <f t="shared" ref="C4547:C4610" si="143">IFERROR(MID(A4547,FIND("_",A4547,FIND("_",A4547)+1)+1,LEN(A4547)),"")</f>
        <v/>
      </c>
      <c r="D4547" s="6" t="s">
        <v>564</v>
      </c>
      <c r="E4547" s="7" t="s">
        <v>2042</v>
      </c>
      <c r="F4547" s="8"/>
      <c r="G4547" s="9"/>
      <c r="H4547" s="9"/>
      <c r="I4547" s="47">
        <v>94000</v>
      </c>
      <c r="J4547" s="10">
        <v>7</v>
      </c>
    </row>
    <row r="4548" spans="1:10" x14ac:dyDescent="0.3">
      <c r="A4548" t="str" cm="1">
        <f t="array" ref="A4548">IFERROR(_xlfn.XLOOKUP(1,(Hoja1!$B$5:$B$1097=B4548)*(Hoja1!$E$5:$E$1097=_xlfn.MAXIFS(Hoja1!$E$5:$E$1097,Hoja1!$B$5:$B$1097,B4548,Hoja1!$E$5:$E$1097,"&lt;="&amp;E4548)),Hoja1!$C$5:$C$1097,""),"")</f>
        <v/>
      </c>
      <c r="B4548" s="45" t="str">
        <f t="shared" si="142"/>
        <v>C-1137</v>
      </c>
      <c r="C4548" s="45" t="str">
        <f t="shared" si="143"/>
        <v/>
      </c>
      <c r="D4548" s="6" t="s">
        <v>564</v>
      </c>
      <c r="E4548" s="7" t="s">
        <v>2043</v>
      </c>
      <c r="F4548" s="8"/>
      <c r="G4548" s="9"/>
      <c r="H4548" s="9"/>
      <c r="I4548" s="47">
        <v>93000</v>
      </c>
      <c r="J4548" s="10">
        <v>7</v>
      </c>
    </row>
    <row r="4549" spans="1:10" x14ac:dyDescent="0.3">
      <c r="A4549" t="str" cm="1">
        <f t="array" ref="A4549">IFERROR(_xlfn.XLOOKUP(1,(Hoja1!$B$5:$B$1097=B4549)*(Hoja1!$E$5:$E$1097=_xlfn.MAXIFS(Hoja1!$E$5:$E$1097,Hoja1!$B$5:$B$1097,B4549,Hoja1!$E$5:$E$1097,"&lt;="&amp;E4549)),Hoja1!$C$5:$C$1097,""),"")</f>
        <v/>
      </c>
      <c r="B4549" s="45" t="str">
        <f t="shared" si="142"/>
        <v>C-1137</v>
      </c>
      <c r="C4549" s="45" t="str">
        <f t="shared" si="143"/>
        <v/>
      </c>
      <c r="D4549" s="6" t="s">
        <v>564</v>
      </c>
      <c r="E4549" s="7" t="s">
        <v>2044</v>
      </c>
      <c r="F4549" s="8"/>
      <c r="G4549" s="9"/>
      <c r="H4549" s="9"/>
      <c r="I4549" s="47">
        <v>100000</v>
      </c>
      <c r="J4549" s="10">
        <v>7</v>
      </c>
    </row>
    <row r="4550" spans="1:10" x14ac:dyDescent="0.3">
      <c r="A4550" t="str" cm="1">
        <f t="array" ref="A4550">IFERROR(_xlfn.XLOOKUP(1,(Hoja1!$B$5:$B$1097=B4550)*(Hoja1!$E$5:$E$1097=_xlfn.MAXIFS(Hoja1!$E$5:$E$1097,Hoja1!$B$5:$B$1097,B4550,Hoja1!$E$5:$E$1097,"&lt;="&amp;E4550)),Hoja1!$C$5:$C$1097,""),"")</f>
        <v/>
      </c>
      <c r="B4550" s="45" t="str">
        <f t="shared" si="142"/>
        <v>C-1137</v>
      </c>
      <c r="C4550" s="45" t="str">
        <f t="shared" si="143"/>
        <v/>
      </c>
      <c r="D4550" s="6" t="s">
        <v>564</v>
      </c>
      <c r="E4550" s="7" t="s">
        <v>2045</v>
      </c>
      <c r="F4550" s="8"/>
      <c r="G4550" s="9"/>
      <c r="H4550" s="9"/>
      <c r="I4550" s="47">
        <v>100000</v>
      </c>
      <c r="J4550" s="10">
        <v>7</v>
      </c>
    </row>
    <row r="4551" spans="1:10" x14ac:dyDescent="0.3">
      <c r="A4551" t="str" cm="1">
        <f t="array" ref="A4551">IFERROR(_xlfn.XLOOKUP(1,(Hoja1!$B$5:$B$1097=B4551)*(Hoja1!$E$5:$E$1097=_xlfn.MAXIFS(Hoja1!$E$5:$E$1097,Hoja1!$B$5:$B$1097,B4551,Hoja1!$E$5:$E$1097,"&lt;="&amp;E4551)),Hoja1!$C$5:$C$1097,""),"")</f>
        <v/>
      </c>
      <c r="B4551" s="45" t="str">
        <f t="shared" si="142"/>
        <v>C-1137</v>
      </c>
      <c r="C4551" s="45" t="str">
        <f t="shared" si="143"/>
        <v/>
      </c>
      <c r="D4551" s="6" t="s">
        <v>564</v>
      </c>
      <c r="E4551" s="7" t="s">
        <v>2046</v>
      </c>
      <c r="F4551" s="8"/>
      <c r="G4551" s="9"/>
      <c r="H4551" s="9"/>
      <c r="I4551" s="47">
        <v>100000</v>
      </c>
      <c r="J4551" s="10">
        <v>7</v>
      </c>
    </row>
    <row r="4552" spans="1:10" x14ac:dyDescent="0.3">
      <c r="A4552" t="str" cm="1">
        <f t="array" ref="A4552">IFERROR(_xlfn.XLOOKUP(1,(Hoja1!$B$5:$B$1097=B4552)*(Hoja1!$E$5:$E$1097=_xlfn.MAXIFS(Hoja1!$E$5:$E$1097,Hoja1!$B$5:$B$1097,B4552,Hoja1!$E$5:$E$1097,"&lt;="&amp;E4552)),Hoja1!$C$5:$C$1097,""),"")</f>
        <v/>
      </c>
      <c r="B4552" s="45" t="str">
        <f t="shared" si="142"/>
        <v>C-1137</v>
      </c>
      <c r="C4552" s="45" t="str">
        <f t="shared" si="143"/>
        <v/>
      </c>
      <c r="D4552" s="6" t="s">
        <v>564</v>
      </c>
      <c r="E4552" s="7" t="s">
        <v>2047</v>
      </c>
      <c r="F4552" s="8"/>
      <c r="G4552" s="9"/>
      <c r="H4552" s="9"/>
      <c r="I4552" s="47">
        <v>100000</v>
      </c>
      <c r="J4552" s="10">
        <v>7</v>
      </c>
    </row>
    <row r="4553" spans="1:10" x14ac:dyDescent="0.3">
      <c r="A4553" t="str" cm="1">
        <f t="array" ref="A4553">IFERROR(_xlfn.XLOOKUP(1,(Hoja1!$B$5:$B$1097=B4553)*(Hoja1!$E$5:$E$1097=_xlfn.MAXIFS(Hoja1!$E$5:$E$1097,Hoja1!$B$5:$B$1097,B4553,Hoja1!$E$5:$E$1097,"&lt;="&amp;E4553)),Hoja1!$C$5:$C$1097,""),"")</f>
        <v>TMLP_953_JSA</v>
      </c>
      <c r="B4553" s="45" t="str">
        <f t="shared" si="142"/>
        <v>T-953</v>
      </c>
      <c r="C4553" s="45" t="str">
        <f t="shared" si="143"/>
        <v>JSA</v>
      </c>
      <c r="D4553" s="6" t="s">
        <v>559</v>
      </c>
      <c r="E4553" s="7" t="s">
        <v>2043</v>
      </c>
      <c r="F4553" s="8"/>
      <c r="G4553" s="9"/>
      <c r="H4553" s="9"/>
      <c r="I4553" s="47">
        <v>52000</v>
      </c>
      <c r="J4553" s="10">
        <v>8</v>
      </c>
    </row>
    <row r="4554" spans="1:10" x14ac:dyDescent="0.3">
      <c r="A4554" t="str" cm="1">
        <f t="array" ref="A4554">IFERROR(_xlfn.XLOOKUP(1,(Hoja1!$B$5:$B$1097=B4554)*(Hoja1!$E$5:$E$1097=_xlfn.MAXIFS(Hoja1!$E$5:$E$1097,Hoja1!$B$5:$B$1097,B4554,Hoja1!$E$5:$E$1097,"&lt;="&amp;E4554)),Hoja1!$C$5:$C$1097,""),"")</f>
        <v>TMLP_953_JSA</v>
      </c>
      <c r="B4554" s="45" t="str">
        <f t="shared" si="142"/>
        <v>T-953</v>
      </c>
      <c r="C4554" s="45" t="str">
        <f t="shared" si="143"/>
        <v>JSA</v>
      </c>
      <c r="D4554" s="6" t="s">
        <v>559</v>
      </c>
      <c r="E4554" s="7" t="s">
        <v>2045</v>
      </c>
      <c r="F4554" s="8"/>
      <c r="G4554" s="9"/>
      <c r="H4554" s="9"/>
      <c r="I4554" s="47">
        <v>53000</v>
      </c>
      <c r="J4554" s="10">
        <v>8</v>
      </c>
    </row>
    <row r="4555" spans="1:10" x14ac:dyDescent="0.3">
      <c r="A4555" t="str" cm="1">
        <f t="array" ref="A4555">IFERROR(_xlfn.XLOOKUP(1,(Hoja1!$B$5:$B$1097=B4555)*(Hoja1!$E$5:$E$1097=_xlfn.MAXIFS(Hoja1!$E$5:$E$1097,Hoja1!$B$5:$B$1097,B4555,Hoja1!$E$5:$E$1097,"&lt;="&amp;E4555)),Hoja1!$C$5:$C$1097,""),"")</f>
        <v>TMLP_819_JSA</v>
      </c>
      <c r="B4555" s="45" t="str">
        <f t="shared" si="142"/>
        <v>T-819</v>
      </c>
      <c r="C4555" s="45" t="str">
        <f t="shared" si="143"/>
        <v>JSA</v>
      </c>
      <c r="D4555" s="6" t="s">
        <v>576</v>
      </c>
      <c r="E4555" s="7" t="s">
        <v>2048</v>
      </c>
      <c r="F4555" s="8"/>
      <c r="G4555" s="9"/>
      <c r="H4555" s="9"/>
      <c r="I4555" s="47">
        <v>19000</v>
      </c>
      <c r="J4555" s="10">
        <v>8</v>
      </c>
    </row>
    <row r="4556" spans="1:10" x14ac:dyDescent="0.3">
      <c r="A4556" t="str" cm="1">
        <f t="array" ref="A4556">IFERROR(_xlfn.XLOOKUP(1,(Hoja1!$B$5:$B$1097=B4556)*(Hoja1!$E$5:$E$1097=_xlfn.MAXIFS(Hoja1!$E$5:$E$1097,Hoja1!$B$5:$B$1097,B4556,Hoja1!$E$5:$E$1097,"&lt;="&amp;E4556)),Hoja1!$C$5:$C$1097,""),"")</f>
        <v>TMLP_828_JSA</v>
      </c>
      <c r="B4556" s="45" t="str">
        <f t="shared" si="142"/>
        <v>T-828</v>
      </c>
      <c r="C4556" s="45" t="str">
        <f t="shared" si="143"/>
        <v>JSA</v>
      </c>
      <c r="D4556" s="6" t="s">
        <v>577</v>
      </c>
      <c r="E4556" s="7" t="s">
        <v>2049</v>
      </c>
      <c r="F4556" s="8"/>
      <c r="G4556" s="9"/>
      <c r="H4556" s="9"/>
      <c r="I4556" s="47">
        <v>55000</v>
      </c>
      <c r="J4556" s="10">
        <v>7</v>
      </c>
    </row>
    <row r="4557" spans="1:10" x14ac:dyDescent="0.3">
      <c r="A4557" t="str" cm="1">
        <f t="array" ref="A4557">IFERROR(_xlfn.XLOOKUP(1,(Hoja1!$B$5:$B$1097=B4557)*(Hoja1!$E$5:$E$1097=_xlfn.MAXIFS(Hoja1!$E$5:$E$1097,Hoja1!$B$5:$B$1097,B4557,Hoja1!$E$5:$E$1097,"&lt;="&amp;E4557)),Hoja1!$C$5:$C$1097,""),"")</f>
        <v>TMLP_72D_KTIA</v>
      </c>
      <c r="B4557" s="45" t="str">
        <f t="shared" si="142"/>
        <v>T-72D</v>
      </c>
      <c r="C4557" s="45" t="str">
        <f t="shared" si="143"/>
        <v>KTIA</v>
      </c>
      <c r="D4557" s="6" t="s">
        <v>578</v>
      </c>
      <c r="E4557" s="7" t="s">
        <v>2050</v>
      </c>
      <c r="F4557" s="8"/>
      <c r="G4557" s="9"/>
      <c r="H4557" s="9"/>
      <c r="I4557" s="47">
        <v>22000</v>
      </c>
      <c r="J4557" s="10">
        <v>8</v>
      </c>
    </row>
    <row r="4558" spans="1:10" x14ac:dyDescent="0.3">
      <c r="A4558" t="str" cm="1">
        <f t="array" ref="A4558">IFERROR(_xlfn.XLOOKUP(1,(Hoja1!$B$5:$B$1097=B4558)*(Hoja1!$E$5:$E$1097=_xlfn.MAXIFS(Hoja1!$E$5:$E$1097,Hoja1!$B$5:$B$1097,B4558,Hoja1!$E$5:$E$1097,"&lt;="&amp;E4558)),Hoja1!$C$5:$C$1097,""),"")</f>
        <v>TMLP_72_JSA</v>
      </c>
      <c r="B4558" s="45" t="str">
        <f t="shared" ref="B4558:B4621" si="144">IF(LEFT(D4558,1)="T","T-","C-")&amp;TRIM(RIGHT(D4558,LEN(D4558)-SEARCH(" ",D4558)))</f>
        <v>T-72</v>
      </c>
      <c r="C4558" s="45" t="str">
        <f t="shared" si="143"/>
        <v>JSA</v>
      </c>
      <c r="D4558" s="6" t="s">
        <v>579</v>
      </c>
      <c r="E4558" s="7" t="s">
        <v>2051</v>
      </c>
      <c r="F4558" s="8"/>
      <c r="G4558" s="9"/>
      <c r="H4558" s="9"/>
      <c r="I4558" s="47">
        <v>29000</v>
      </c>
      <c r="J4558" s="10">
        <v>8</v>
      </c>
    </row>
    <row r="4559" spans="1:10" x14ac:dyDescent="0.3">
      <c r="A4559" t="str" cm="1">
        <f t="array" ref="A4559">IFERROR(_xlfn.XLOOKUP(1,(Hoja1!$B$5:$B$1097=B4559)*(Hoja1!$E$5:$E$1097=_xlfn.MAXIFS(Hoja1!$E$5:$E$1097,Hoja1!$B$5:$B$1097,B4559,Hoja1!$E$5:$E$1097,"&lt;="&amp;E4559)),Hoja1!$C$5:$C$1097,""),"")</f>
        <v>CONST_1201_JAR</v>
      </c>
      <c r="B4559" s="45" t="str">
        <f t="shared" si="144"/>
        <v>C-1201</v>
      </c>
      <c r="C4559" s="45" t="str">
        <f t="shared" si="143"/>
        <v>JAR</v>
      </c>
      <c r="D4559" s="6" t="s">
        <v>560</v>
      </c>
      <c r="E4559" s="7" t="s">
        <v>2052</v>
      </c>
      <c r="F4559" s="8"/>
      <c r="G4559" s="9"/>
      <c r="H4559" s="9"/>
      <c r="I4559" s="47">
        <v>78000</v>
      </c>
      <c r="J4559" s="10">
        <v>8</v>
      </c>
    </row>
    <row r="4560" spans="1:10" x14ac:dyDescent="0.3">
      <c r="A4560" t="str" cm="1">
        <f t="array" ref="A4560">IFERROR(_xlfn.XLOOKUP(1,(Hoja1!$B$5:$B$1097=B4560)*(Hoja1!$E$5:$E$1097=_xlfn.MAXIFS(Hoja1!$E$5:$E$1097,Hoja1!$B$5:$B$1097,B4560,Hoja1!$E$5:$E$1097,"&lt;="&amp;E4560)),Hoja1!$C$5:$C$1097,""),"")</f>
        <v>CONST_1169D_KTIA</v>
      </c>
      <c r="B4560" s="45" t="str">
        <f t="shared" si="144"/>
        <v>C-1169D</v>
      </c>
      <c r="C4560" s="45" t="str">
        <f t="shared" si="143"/>
        <v>KTIA</v>
      </c>
      <c r="D4560" s="6" t="s">
        <v>542</v>
      </c>
      <c r="E4560" s="7" t="s">
        <v>2053</v>
      </c>
      <c r="F4560" s="8"/>
      <c r="G4560" s="9"/>
      <c r="H4560" s="9"/>
      <c r="I4560" s="47">
        <v>55000</v>
      </c>
      <c r="J4560" s="10">
        <v>7</v>
      </c>
    </row>
    <row r="4561" spans="1:10" x14ac:dyDescent="0.3">
      <c r="A4561" t="str" cm="1">
        <f t="array" ref="A4561">IFERROR(_xlfn.XLOOKUP(1,(Hoja1!$B$5:$B$1097=B4561)*(Hoja1!$E$5:$E$1097=_xlfn.MAXIFS(Hoja1!$E$5:$E$1097,Hoja1!$B$5:$B$1097,B4561,Hoja1!$E$5:$E$1097,"&lt;="&amp;E4561)),Hoja1!$C$5:$C$1097,""),"")</f>
        <v/>
      </c>
      <c r="B4561" s="45" t="str">
        <f t="shared" si="144"/>
        <v>C-1137</v>
      </c>
      <c r="C4561" s="45" t="str">
        <f t="shared" si="143"/>
        <v/>
      </c>
      <c r="D4561" s="6" t="s">
        <v>564</v>
      </c>
      <c r="E4561" s="7" t="s">
        <v>2054</v>
      </c>
      <c r="F4561" s="8"/>
      <c r="G4561" s="9"/>
      <c r="H4561" s="9">
        <v>12.6</v>
      </c>
      <c r="I4561" s="47">
        <v>80000</v>
      </c>
      <c r="J4561" s="10">
        <v>7</v>
      </c>
    </row>
    <row r="4562" spans="1:10" x14ac:dyDescent="0.3">
      <c r="A4562" t="str" cm="1">
        <f t="array" ref="A4562">IFERROR(_xlfn.XLOOKUP(1,(Hoja1!$B$5:$B$1097=B4562)*(Hoja1!$E$5:$E$1097=_xlfn.MAXIFS(Hoja1!$E$5:$E$1097,Hoja1!$B$5:$B$1097,B4562,Hoja1!$E$5:$E$1097,"&lt;="&amp;E4562)),Hoja1!$C$5:$C$1097,""),"")</f>
        <v>CONST_1199_JAR</v>
      </c>
      <c r="B4562" s="45" t="str">
        <f t="shared" si="144"/>
        <v>C-1199</v>
      </c>
      <c r="C4562" s="45" t="str">
        <f t="shared" si="143"/>
        <v>JAR</v>
      </c>
      <c r="D4562" s="6" t="s">
        <v>558</v>
      </c>
      <c r="E4562" s="7" t="s">
        <v>2055</v>
      </c>
      <c r="F4562" s="8"/>
      <c r="G4562" s="9"/>
      <c r="H4562" s="9"/>
      <c r="I4562" s="47">
        <v>95000</v>
      </c>
      <c r="J4562" s="10">
        <v>8</v>
      </c>
    </row>
    <row r="4563" spans="1:10" x14ac:dyDescent="0.3">
      <c r="A4563" t="str" cm="1">
        <f t="array" ref="A4563">IFERROR(_xlfn.XLOOKUP(1,(Hoja1!$B$5:$B$1097=B4563)*(Hoja1!$E$5:$E$1097=_xlfn.MAXIFS(Hoja1!$E$5:$E$1097,Hoja1!$B$5:$B$1097,B4563,Hoja1!$E$5:$E$1097,"&lt;="&amp;E4563)),Hoja1!$C$5:$C$1097,""),"")</f>
        <v>CONST_302_JAR</v>
      </c>
      <c r="B4563" s="45" t="str">
        <f t="shared" si="144"/>
        <v>C-302</v>
      </c>
      <c r="C4563" s="45" t="str">
        <f t="shared" si="143"/>
        <v>JAR</v>
      </c>
      <c r="D4563" s="6" t="s">
        <v>580</v>
      </c>
      <c r="E4563" s="7" t="s">
        <v>2056</v>
      </c>
      <c r="F4563" s="8"/>
      <c r="G4563" s="9"/>
      <c r="H4563" s="9"/>
      <c r="I4563" s="47">
        <v>100000</v>
      </c>
      <c r="J4563" s="10">
        <v>7</v>
      </c>
    </row>
    <row r="4564" spans="1:10" x14ac:dyDescent="0.3">
      <c r="A4564" t="str" cm="1">
        <f t="array" ref="A4564">IFERROR(_xlfn.XLOOKUP(1,(Hoja1!$B$5:$B$1097=B4564)*(Hoja1!$E$5:$E$1097=_xlfn.MAXIFS(Hoja1!$E$5:$E$1097,Hoja1!$B$5:$B$1097,B4564,Hoja1!$E$5:$E$1097,"&lt;="&amp;E4564)),Hoja1!$C$5:$C$1097,""),"")</f>
        <v>TMLP_761_KTIA</v>
      </c>
      <c r="B4564" s="45" t="str">
        <f t="shared" si="144"/>
        <v>T-761</v>
      </c>
      <c r="C4564" s="45" t="str">
        <f t="shared" si="143"/>
        <v>KTIA</v>
      </c>
      <c r="D4564" s="6" t="s">
        <v>581</v>
      </c>
      <c r="E4564" s="7" t="s">
        <v>2057</v>
      </c>
      <c r="F4564" s="8"/>
      <c r="G4564" s="9"/>
      <c r="H4564" s="9"/>
      <c r="I4564" s="47">
        <v>19000</v>
      </c>
      <c r="J4564" s="10">
        <v>8</v>
      </c>
    </row>
    <row r="4565" spans="1:10" x14ac:dyDescent="0.3">
      <c r="A4565" t="str" cm="1">
        <f t="array" ref="A4565">IFERROR(_xlfn.XLOOKUP(1,(Hoja1!$B$5:$B$1097=B4565)*(Hoja1!$E$5:$E$1097=_xlfn.MAXIFS(Hoja1!$E$5:$E$1097,Hoja1!$B$5:$B$1097,B4565,Hoja1!$E$5:$E$1097,"&lt;="&amp;E4565)),Hoja1!$C$5:$C$1097,""),"")</f>
        <v>TMLP_96D_JSA</v>
      </c>
      <c r="B4565" s="45" t="str">
        <f t="shared" si="144"/>
        <v>T-96D</v>
      </c>
      <c r="C4565" s="45" t="str">
        <f t="shared" si="143"/>
        <v>JSA</v>
      </c>
      <c r="D4565" s="6" t="s">
        <v>526</v>
      </c>
      <c r="E4565" s="7" t="s">
        <v>2058</v>
      </c>
      <c r="F4565" s="8"/>
      <c r="G4565" s="9"/>
      <c r="H4565" s="9"/>
      <c r="I4565" s="47">
        <v>20000</v>
      </c>
      <c r="J4565" s="10">
        <v>8</v>
      </c>
    </row>
    <row r="4566" spans="1:10" x14ac:dyDescent="0.3">
      <c r="A4566" t="str" cm="1">
        <f t="array" ref="A4566">IFERROR(_xlfn.XLOOKUP(1,(Hoja1!$B$5:$B$1097=B4566)*(Hoja1!$E$5:$E$1097=_xlfn.MAXIFS(Hoja1!$E$5:$E$1097,Hoja1!$B$5:$B$1097,B4566,Hoja1!$E$5:$E$1097,"&lt;="&amp;E4566)),Hoja1!$C$5:$C$1097,""),"")</f>
        <v>CONST_320_JSA</v>
      </c>
      <c r="B4566" s="45" t="str">
        <f t="shared" si="144"/>
        <v>C-320</v>
      </c>
      <c r="C4566" s="45" t="str">
        <f t="shared" si="143"/>
        <v>JSA</v>
      </c>
      <c r="D4566" s="6" t="s">
        <v>582</v>
      </c>
      <c r="E4566" s="7" t="s">
        <v>2059</v>
      </c>
      <c r="F4566" s="8"/>
      <c r="G4566" s="9"/>
      <c r="H4566" s="9"/>
      <c r="I4566" s="47">
        <v>100000</v>
      </c>
      <c r="J4566" s="10">
        <v>8</v>
      </c>
    </row>
    <row r="4567" spans="1:10" x14ac:dyDescent="0.3">
      <c r="A4567" t="str" cm="1">
        <f t="array" ref="A4567">IFERROR(_xlfn.XLOOKUP(1,(Hoja1!$B$5:$B$1097=B4567)*(Hoja1!$E$5:$E$1097=_xlfn.MAXIFS(Hoja1!$E$5:$E$1097,Hoja1!$B$5:$B$1097,B4567,Hoja1!$E$5:$E$1097,"&lt;="&amp;E4567)),Hoja1!$C$5:$C$1097,""),"")</f>
        <v>TMLP_107_KTIA</v>
      </c>
      <c r="B4567" s="45" t="str">
        <f t="shared" si="144"/>
        <v>T-107</v>
      </c>
      <c r="C4567" s="45" t="str">
        <f t="shared" si="143"/>
        <v>KTIA</v>
      </c>
      <c r="D4567" s="6" t="s">
        <v>535</v>
      </c>
      <c r="E4567" s="7" t="s">
        <v>2060</v>
      </c>
      <c r="F4567" s="8"/>
      <c r="G4567" s="9"/>
      <c r="H4567" s="9"/>
      <c r="I4567" s="47">
        <v>20000</v>
      </c>
      <c r="J4567" s="10">
        <v>8</v>
      </c>
    </row>
    <row r="4568" spans="1:10" x14ac:dyDescent="0.3">
      <c r="A4568" t="str" cm="1">
        <f t="array" ref="A4568">IFERROR(_xlfn.XLOOKUP(1,(Hoja1!$B$5:$B$1097=B4568)*(Hoja1!$E$5:$E$1097=_xlfn.MAXIFS(Hoja1!$E$5:$E$1097,Hoja1!$B$5:$B$1097,B4568,Hoja1!$E$5:$E$1097,"&lt;="&amp;E4568)),Hoja1!$C$5:$C$1097,""),"")</f>
        <v>CONST_319_JSA</v>
      </c>
      <c r="B4568" s="45" t="str">
        <f t="shared" si="144"/>
        <v>C-319</v>
      </c>
      <c r="C4568" s="45" t="str">
        <f t="shared" si="143"/>
        <v>JSA</v>
      </c>
      <c r="D4568" s="6" t="s">
        <v>583</v>
      </c>
      <c r="E4568" s="7" t="s">
        <v>2061</v>
      </c>
      <c r="F4568" s="8"/>
      <c r="G4568" s="9"/>
      <c r="H4568" s="9"/>
      <c r="I4568" s="47">
        <v>100000</v>
      </c>
      <c r="J4568" s="10">
        <v>8</v>
      </c>
    </row>
    <row r="4569" spans="1:10" x14ac:dyDescent="0.3">
      <c r="A4569" t="str" cm="1">
        <f t="array" ref="A4569">IFERROR(_xlfn.XLOOKUP(1,(Hoja1!$B$5:$B$1097=B4569)*(Hoja1!$E$5:$E$1097=_xlfn.MAXIFS(Hoja1!$E$5:$E$1097,Hoja1!$B$5:$B$1097,B4569,Hoja1!$E$5:$E$1097,"&lt;="&amp;E4569)),Hoja1!$C$5:$C$1097,""),"")</f>
        <v>CONST_296_JAR</v>
      </c>
      <c r="B4569" s="45" t="str">
        <f t="shared" si="144"/>
        <v>C-296</v>
      </c>
      <c r="C4569" s="45" t="str">
        <f t="shared" si="143"/>
        <v>JAR</v>
      </c>
      <c r="D4569" s="6" t="s">
        <v>584</v>
      </c>
      <c r="E4569" s="7" t="s">
        <v>2062</v>
      </c>
      <c r="F4569" s="8"/>
      <c r="G4569" s="9"/>
      <c r="H4569" s="9"/>
      <c r="I4569" s="47">
        <v>25000</v>
      </c>
      <c r="J4569" s="10">
        <v>8</v>
      </c>
    </row>
    <row r="4570" spans="1:10" x14ac:dyDescent="0.3">
      <c r="A4570" t="str" cm="1">
        <f t="array" ref="A4570">IFERROR(_xlfn.XLOOKUP(1,(Hoja1!$B$5:$B$1097=B4570)*(Hoja1!$E$5:$E$1097=_xlfn.MAXIFS(Hoja1!$E$5:$E$1097,Hoja1!$B$5:$B$1097,B4570,Hoja1!$E$5:$E$1097,"&lt;="&amp;E4570)),Hoja1!$C$5:$C$1097,""),"")</f>
        <v>CONST_305_JAR</v>
      </c>
      <c r="B4570" s="45" t="str">
        <f t="shared" si="144"/>
        <v>C-305</v>
      </c>
      <c r="C4570" s="45" t="str">
        <f t="shared" si="143"/>
        <v>JAR</v>
      </c>
      <c r="D4570" s="6" t="s">
        <v>585</v>
      </c>
      <c r="E4570" s="7" t="s">
        <v>2063</v>
      </c>
      <c r="F4570" s="8"/>
      <c r="G4570" s="9"/>
      <c r="H4570" s="9"/>
      <c r="I4570" s="47">
        <v>89000</v>
      </c>
      <c r="J4570" s="10">
        <v>7</v>
      </c>
    </row>
    <row r="4571" spans="1:10" x14ac:dyDescent="0.3">
      <c r="A4571" t="str" cm="1">
        <f t="array" ref="A4571">IFERROR(_xlfn.XLOOKUP(1,(Hoja1!$B$5:$B$1097=B4571)*(Hoja1!$E$5:$E$1097=_xlfn.MAXIFS(Hoja1!$E$5:$E$1097,Hoja1!$B$5:$B$1097,B4571,Hoja1!$E$5:$E$1097,"&lt;="&amp;E4571)),Hoja1!$C$5:$C$1097,""),"")</f>
        <v>TMLP_96_KTIA</v>
      </c>
      <c r="B4571" s="45" t="str">
        <f t="shared" si="144"/>
        <v>T-96</v>
      </c>
      <c r="C4571" s="45" t="str">
        <f t="shared" si="143"/>
        <v>KTIA</v>
      </c>
      <c r="D4571" s="6" t="s">
        <v>586</v>
      </c>
      <c r="E4571" s="7" t="s">
        <v>2064</v>
      </c>
      <c r="F4571" s="8"/>
      <c r="G4571" s="9"/>
      <c r="H4571" s="9"/>
      <c r="I4571" s="47">
        <v>79000</v>
      </c>
      <c r="J4571" s="10">
        <v>8</v>
      </c>
    </row>
    <row r="4572" spans="1:10" x14ac:dyDescent="0.3">
      <c r="A4572" t="str" cm="1">
        <f t="array" ref="A4572">IFERROR(_xlfn.XLOOKUP(1,(Hoja1!$B$5:$B$1097=B4572)*(Hoja1!$E$5:$E$1097=_xlfn.MAXIFS(Hoja1!$E$5:$E$1097,Hoja1!$B$5:$B$1097,B4572,Hoja1!$E$5:$E$1097,"&lt;="&amp;E4572)),Hoja1!$C$5:$C$1097,""),"")</f>
        <v>TMLP_953_JSA</v>
      </c>
      <c r="B4572" s="45" t="str">
        <f t="shared" si="144"/>
        <v>T-953</v>
      </c>
      <c r="C4572" s="45" t="str">
        <f t="shared" si="143"/>
        <v>JSA</v>
      </c>
      <c r="D4572" s="6" t="s">
        <v>559</v>
      </c>
      <c r="E4572" s="7" t="s">
        <v>2065</v>
      </c>
      <c r="F4572" s="8"/>
      <c r="G4572" s="9"/>
      <c r="H4572" s="9"/>
      <c r="I4572" s="47">
        <v>53000</v>
      </c>
      <c r="J4572" s="10">
        <v>8</v>
      </c>
    </row>
    <row r="4573" spans="1:10" x14ac:dyDescent="0.3">
      <c r="A4573" t="str" cm="1">
        <f t="array" ref="A4573">IFERROR(_xlfn.XLOOKUP(1,(Hoja1!$B$5:$B$1097=B4573)*(Hoja1!$E$5:$E$1097=_xlfn.MAXIFS(Hoja1!$E$5:$E$1097,Hoja1!$B$5:$B$1097,B4573,Hoja1!$E$5:$E$1097,"&lt;="&amp;E4573)),Hoja1!$C$5:$C$1097,""),"")</f>
        <v>TMLP_828_JSA</v>
      </c>
      <c r="B4573" s="45" t="str">
        <f t="shared" si="144"/>
        <v>T-828</v>
      </c>
      <c r="C4573" s="45" t="str">
        <f t="shared" si="143"/>
        <v>JSA</v>
      </c>
      <c r="D4573" s="6" t="s">
        <v>577</v>
      </c>
      <c r="E4573" s="7" t="s">
        <v>2066</v>
      </c>
      <c r="F4573" s="8"/>
      <c r="G4573" s="9"/>
      <c r="H4573" s="9"/>
      <c r="I4573" s="47">
        <v>56000</v>
      </c>
      <c r="J4573" s="10">
        <v>8</v>
      </c>
    </row>
    <row r="4574" spans="1:10" x14ac:dyDescent="0.3">
      <c r="A4574" t="str" cm="1">
        <f t="array" ref="A4574">IFERROR(_xlfn.XLOOKUP(1,(Hoja1!$B$5:$B$1097=B4574)*(Hoja1!$E$5:$E$1097=_xlfn.MAXIFS(Hoja1!$E$5:$E$1097,Hoja1!$B$5:$B$1097,B4574,Hoja1!$E$5:$E$1097,"&lt;="&amp;E4574)),Hoja1!$C$5:$C$1097,""),"")</f>
        <v>TMLP_819_JSA</v>
      </c>
      <c r="B4574" s="45" t="str">
        <f t="shared" si="144"/>
        <v>T-819</v>
      </c>
      <c r="C4574" s="45" t="str">
        <f t="shared" si="143"/>
        <v>JSA</v>
      </c>
      <c r="D4574" s="6" t="s">
        <v>576</v>
      </c>
      <c r="E4574" s="7" t="s">
        <v>2067</v>
      </c>
      <c r="F4574" s="8"/>
      <c r="G4574" s="9"/>
      <c r="H4574" s="9"/>
      <c r="I4574" s="47">
        <v>18000</v>
      </c>
      <c r="J4574" s="10">
        <v>8</v>
      </c>
    </row>
    <row r="4575" spans="1:10" x14ac:dyDescent="0.3">
      <c r="A4575" t="str" cm="1">
        <f t="array" ref="A4575">IFERROR(_xlfn.XLOOKUP(1,(Hoja1!$B$5:$B$1097=B4575)*(Hoja1!$E$5:$E$1097=_xlfn.MAXIFS(Hoja1!$E$5:$E$1097,Hoja1!$B$5:$B$1097,B4575,Hoja1!$E$5:$E$1097,"&lt;="&amp;E4575)),Hoja1!$C$5:$C$1097,""),"")</f>
        <v>TMLP_72_JSA</v>
      </c>
      <c r="B4575" s="45" t="str">
        <f t="shared" si="144"/>
        <v>T-72</v>
      </c>
      <c r="C4575" s="45" t="str">
        <f t="shared" si="143"/>
        <v>JSA</v>
      </c>
      <c r="D4575" s="6" t="s">
        <v>579</v>
      </c>
      <c r="E4575" s="7" t="s">
        <v>2068</v>
      </c>
      <c r="F4575" s="8"/>
      <c r="G4575" s="9"/>
      <c r="H4575" s="9"/>
      <c r="I4575" s="47">
        <v>30000</v>
      </c>
      <c r="J4575" s="10">
        <v>8</v>
      </c>
    </row>
    <row r="4576" spans="1:10" x14ac:dyDescent="0.3">
      <c r="A4576" t="str" cm="1">
        <f t="array" ref="A4576">IFERROR(_xlfn.XLOOKUP(1,(Hoja1!$B$5:$B$1097=B4576)*(Hoja1!$E$5:$E$1097=_xlfn.MAXIFS(Hoja1!$E$5:$E$1097,Hoja1!$B$5:$B$1097,B4576,Hoja1!$E$5:$E$1097,"&lt;="&amp;E4576)),Hoja1!$C$5:$C$1097,""),"")</f>
        <v>TMLP_72D_KTIA</v>
      </c>
      <c r="B4576" s="45" t="str">
        <f t="shared" si="144"/>
        <v>T-72D</v>
      </c>
      <c r="C4576" s="45" t="str">
        <f t="shared" si="143"/>
        <v>KTIA</v>
      </c>
      <c r="D4576" s="6" t="s">
        <v>578</v>
      </c>
      <c r="E4576" s="7" t="s">
        <v>2068</v>
      </c>
      <c r="F4576" s="8"/>
      <c r="G4576" s="9"/>
      <c r="H4576" s="9"/>
      <c r="I4576" s="47">
        <v>22000</v>
      </c>
      <c r="J4576" s="10">
        <v>8</v>
      </c>
    </row>
    <row r="4577" spans="1:10" x14ac:dyDescent="0.3">
      <c r="A4577" t="str" cm="1">
        <f t="array" ref="A4577">IFERROR(_xlfn.XLOOKUP(1,(Hoja1!$B$5:$B$1097=B4577)*(Hoja1!$E$5:$E$1097=_xlfn.MAXIFS(Hoja1!$E$5:$E$1097,Hoja1!$B$5:$B$1097,B4577,Hoja1!$E$5:$E$1097,"&lt;="&amp;E4577)),Hoja1!$C$5:$C$1097,""),"")</f>
        <v>TMLP_96_KTIA</v>
      </c>
      <c r="B4577" s="45" t="str">
        <f t="shared" si="144"/>
        <v>T-96</v>
      </c>
      <c r="C4577" s="45" t="str">
        <f t="shared" si="143"/>
        <v>KTIA</v>
      </c>
      <c r="D4577" s="6" t="s">
        <v>586</v>
      </c>
      <c r="E4577" s="7" t="s">
        <v>2069</v>
      </c>
      <c r="F4577" s="8"/>
      <c r="G4577" s="9"/>
      <c r="H4577" s="9"/>
      <c r="I4577" s="47">
        <v>18000</v>
      </c>
      <c r="J4577" s="10">
        <v>8</v>
      </c>
    </row>
    <row r="4578" spans="1:10" x14ac:dyDescent="0.3">
      <c r="A4578" t="str" cm="1">
        <f t="array" ref="A4578">IFERROR(_xlfn.XLOOKUP(1,(Hoja1!$B$5:$B$1097=B4578)*(Hoja1!$E$5:$E$1097=_xlfn.MAXIFS(Hoja1!$E$5:$E$1097,Hoja1!$B$5:$B$1097,B4578,Hoja1!$E$5:$E$1097,"&lt;="&amp;E4578)),Hoja1!$C$5:$C$1097,""),"")</f>
        <v>TMLP_96D_JSA</v>
      </c>
      <c r="B4578" s="45" t="str">
        <f t="shared" si="144"/>
        <v>T-96D</v>
      </c>
      <c r="C4578" s="45" t="str">
        <f t="shared" si="143"/>
        <v>JSA</v>
      </c>
      <c r="D4578" s="6" t="s">
        <v>526</v>
      </c>
      <c r="E4578" s="7" t="s">
        <v>2070</v>
      </c>
      <c r="F4578" s="8"/>
      <c r="G4578" s="9"/>
      <c r="H4578" s="9"/>
      <c r="I4578" s="47">
        <v>23000</v>
      </c>
      <c r="J4578" s="10">
        <v>8</v>
      </c>
    </row>
    <row r="4579" spans="1:10" x14ac:dyDescent="0.3">
      <c r="A4579" t="str" cm="1">
        <f t="array" ref="A4579">IFERROR(_xlfn.XLOOKUP(1,(Hoja1!$B$5:$B$1097=B4579)*(Hoja1!$E$5:$E$1097=_xlfn.MAXIFS(Hoja1!$E$5:$E$1097,Hoja1!$B$5:$B$1097,B4579,Hoja1!$E$5:$E$1097,"&lt;="&amp;E4579)),Hoja1!$C$5:$C$1097,""),"")</f>
        <v>TMLP_93_JSA</v>
      </c>
      <c r="B4579" s="45" t="str">
        <f t="shared" si="144"/>
        <v>T-93</v>
      </c>
      <c r="C4579" s="45" t="str">
        <f t="shared" si="143"/>
        <v>JSA</v>
      </c>
      <c r="D4579" s="6" t="s">
        <v>534</v>
      </c>
      <c r="E4579" s="7" t="s">
        <v>2071</v>
      </c>
      <c r="F4579" s="8"/>
      <c r="G4579" s="9"/>
      <c r="H4579" s="9"/>
      <c r="I4579" s="47">
        <v>31000</v>
      </c>
      <c r="J4579" s="10">
        <v>8</v>
      </c>
    </row>
    <row r="4580" spans="1:10" x14ac:dyDescent="0.3">
      <c r="A4580" t="str" cm="1">
        <f t="array" ref="A4580">IFERROR(_xlfn.XLOOKUP(1,(Hoja1!$B$5:$B$1097=B4580)*(Hoja1!$E$5:$E$1097=_xlfn.MAXIFS(Hoja1!$E$5:$E$1097,Hoja1!$B$5:$B$1097,B4580,Hoja1!$E$5:$E$1097,"&lt;="&amp;E4580)),Hoja1!$C$5:$C$1097,""),"")</f>
        <v>TMLP_782_KTIA</v>
      </c>
      <c r="B4580" s="45" t="str">
        <f t="shared" si="144"/>
        <v>T-782</v>
      </c>
      <c r="C4580" s="45" t="str">
        <f t="shared" si="143"/>
        <v>KTIA</v>
      </c>
      <c r="D4580" s="6" t="s">
        <v>587</v>
      </c>
      <c r="E4580" s="7" t="s">
        <v>2072</v>
      </c>
      <c r="F4580" s="8"/>
      <c r="G4580" s="9"/>
      <c r="H4580" s="9"/>
      <c r="I4580" s="47">
        <v>26000</v>
      </c>
      <c r="J4580" s="10">
        <v>8</v>
      </c>
    </row>
    <row r="4581" spans="1:10" x14ac:dyDescent="0.3">
      <c r="A4581" t="str" cm="1">
        <f t="array" ref="A4581">IFERROR(_xlfn.XLOOKUP(1,(Hoja1!$B$5:$B$1097=B4581)*(Hoja1!$E$5:$E$1097=_xlfn.MAXIFS(Hoja1!$E$5:$E$1097,Hoja1!$B$5:$B$1097,B4581,Hoja1!$E$5:$E$1097,"&lt;="&amp;E4581)),Hoja1!$C$5:$C$1097,""),"")</f>
        <v>TMLP_200_JSA</v>
      </c>
      <c r="B4581" s="45" t="str">
        <f t="shared" si="144"/>
        <v>T-200</v>
      </c>
      <c r="C4581" s="45" t="str">
        <f t="shared" si="143"/>
        <v>JSA</v>
      </c>
      <c r="D4581" s="6" t="s">
        <v>588</v>
      </c>
      <c r="E4581" s="7" t="s">
        <v>2073</v>
      </c>
      <c r="F4581" s="8"/>
      <c r="G4581" s="9"/>
      <c r="H4581" s="9"/>
      <c r="I4581" s="47">
        <v>22000</v>
      </c>
      <c r="J4581" s="10">
        <v>8</v>
      </c>
    </row>
    <row r="4582" spans="1:10" x14ac:dyDescent="0.3">
      <c r="A4582" t="str" cm="1">
        <f t="array" ref="A4582">IFERROR(_xlfn.XLOOKUP(1,(Hoja1!$B$5:$B$1097=B4582)*(Hoja1!$E$5:$E$1097=_xlfn.MAXIFS(Hoja1!$E$5:$E$1097,Hoja1!$B$5:$B$1097,B4582,Hoja1!$E$5:$E$1097,"&lt;="&amp;E4582)),Hoja1!$C$5:$C$1097,""),"")</f>
        <v>TMLP_123_JSA</v>
      </c>
      <c r="B4582" s="45" t="str">
        <f t="shared" si="144"/>
        <v>T-123</v>
      </c>
      <c r="C4582" s="45" t="str">
        <f t="shared" si="143"/>
        <v>JSA</v>
      </c>
      <c r="D4582" s="6" t="s">
        <v>589</v>
      </c>
      <c r="E4582" s="7" t="s">
        <v>2074</v>
      </c>
      <c r="F4582" s="8"/>
      <c r="G4582" s="9"/>
      <c r="H4582" s="9"/>
      <c r="I4582" s="47">
        <v>15000</v>
      </c>
      <c r="J4582" s="10">
        <v>8</v>
      </c>
    </row>
    <row r="4583" spans="1:10" x14ac:dyDescent="0.3">
      <c r="A4583" t="str" cm="1">
        <f t="array" ref="A4583">IFERROR(_xlfn.XLOOKUP(1,(Hoja1!$B$5:$B$1097=B4583)*(Hoja1!$E$5:$E$1097=_xlfn.MAXIFS(Hoja1!$E$5:$E$1097,Hoja1!$B$5:$B$1097,B4583,Hoja1!$E$5:$E$1097,"&lt;="&amp;E4583)),Hoja1!$C$5:$C$1097,""),"")</f>
        <v>CONST_319_JSA</v>
      </c>
      <c r="B4583" s="45" t="str">
        <f t="shared" si="144"/>
        <v>C-319</v>
      </c>
      <c r="C4583" s="45" t="str">
        <f t="shared" si="143"/>
        <v>JSA</v>
      </c>
      <c r="D4583" s="6" t="s">
        <v>583</v>
      </c>
      <c r="E4583" s="7" t="s">
        <v>2075</v>
      </c>
      <c r="F4583" s="8"/>
      <c r="G4583" s="9"/>
      <c r="H4583" s="9"/>
      <c r="I4583" s="47">
        <v>100000</v>
      </c>
      <c r="J4583" s="10">
        <v>7</v>
      </c>
    </row>
    <row r="4584" spans="1:10" x14ac:dyDescent="0.3">
      <c r="A4584" t="str" cm="1">
        <f t="array" ref="A4584">IFERROR(_xlfn.XLOOKUP(1,(Hoja1!$B$5:$B$1097=B4584)*(Hoja1!$E$5:$E$1097=_xlfn.MAXIFS(Hoja1!$E$5:$E$1097,Hoja1!$B$5:$B$1097,B4584,Hoja1!$E$5:$E$1097,"&lt;="&amp;E4584)),Hoja1!$C$5:$C$1097,""),"")</f>
        <v>CONST_302_JAR</v>
      </c>
      <c r="B4584" s="45" t="str">
        <f t="shared" si="144"/>
        <v>C-302</v>
      </c>
      <c r="C4584" s="45" t="str">
        <f t="shared" si="143"/>
        <v>JAR</v>
      </c>
      <c r="D4584" s="6" t="s">
        <v>580</v>
      </c>
      <c r="E4584" s="7" t="s">
        <v>2076</v>
      </c>
      <c r="F4584" s="8"/>
      <c r="G4584" s="9"/>
      <c r="H4584" s="9"/>
      <c r="I4584" s="47">
        <v>100000</v>
      </c>
      <c r="J4584" s="10">
        <v>7</v>
      </c>
    </row>
    <row r="4585" spans="1:10" x14ac:dyDescent="0.3">
      <c r="A4585" t="str" cm="1">
        <f t="array" ref="A4585">IFERROR(_xlfn.XLOOKUP(1,(Hoja1!$B$5:$B$1097=B4585)*(Hoja1!$E$5:$E$1097=_xlfn.MAXIFS(Hoja1!$E$5:$E$1097,Hoja1!$B$5:$B$1097,B4585,Hoja1!$E$5:$E$1097,"&lt;="&amp;E4585)),Hoja1!$C$5:$C$1097,""),"")</f>
        <v>CONST_296_JAR</v>
      </c>
      <c r="B4585" s="45" t="str">
        <f t="shared" si="144"/>
        <v>C-296</v>
      </c>
      <c r="C4585" s="45" t="str">
        <f t="shared" si="143"/>
        <v>JAR</v>
      </c>
      <c r="D4585" s="6" t="s">
        <v>584</v>
      </c>
      <c r="E4585" s="7" t="s">
        <v>2077</v>
      </c>
      <c r="F4585" s="8"/>
      <c r="G4585" s="9"/>
      <c r="H4585" s="9"/>
      <c r="I4585" s="47">
        <v>72000</v>
      </c>
      <c r="J4585" s="10">
        <v>8</v>
      </c>
    </row>
    <row r="4586" spans="1:10" x14ac:dyDescent="0.3">
      <c r="A4586" t="str" cm="1">
        <f t="array" ref="A4586">IFERROR(_xlfn.XLOOKUP(1,(Hoja1!$B$5:$B$1097=B4586)*(Hoja1!$E$5:$E$1097=_xlfn.MAXIFS(Hoja1!$E$5:$E$1097,Hoja1!$B$5:$B$1097,B4586,Hoja1!$E$5:$E$1097,"&lt;="&amp;E4586)),Hoja1!$C$5:$C$1097,""),"")</f>
        <v>CONST_305_JAR</v>
      </c>
      <c r="B4586" s="45" t="str">
        <f t="shared" si="144"/>
        <v>C-305</v>
      </c>
      <c r="C4586" s="45" t="str">
        <f t="shared" si="143"/>
        <v>JAR</v>
      </c>
      <c r="D4586" s="6" t="s">
        <v>585</v>
      </c>
      <c r="E4586" s="7" t="s">
        <v>2078</v>
      </c>
      <c r="F4586" s="8"/>
      <c r="G4586" s="9"/>
      <c r="H4586" s="9"/>
      <c r="I4586" s="47">
        <v>79000</v>
      </c>
      <c r="J4586" s="10">
        <v>8</v>
      </c>
    </row>
    <row r="4587" spans="1:10" x14ac:dyDescent="0.3">
      <c r="A4587" t="str" cm="1">
        <f t="array" ref="A4587">IFERROR(_xlfn.XLOOKUP(1,(Hoja1!$B$5:$B$1097=B4587)*(Hoja1!$E$5:$E$1097=_xlfn.MAXIFS(Hoja1!$E$5:$E$1097,Hoja1!$B$5:$B$1097,B4587,Hoja1!$E$5:$E$1097,"&lt;="&amp;E4587)),Hoja1!$C$5:$C$1097,""),"")</f>
        <v>CONST_320_JSA</v>
      </c>
      <c r="B4587" s="45" t="str">
        <f t="shared" si="144"/>
        <v>C-320</v>
      </c>
      <c r="C4587" s="45" t="str">
        <f t="shared" si="143"/>
        <v>JSA</v>
      </c>
      <c r="D4587" s="6" t="s">
        <v>582</v>
      </c>
      <c r="E4587" s="7" t="s">
        <v>2079</v>
      </c>
      <c r="F4587" s="8"/>
      <c r="G4587" s="9"/>
      <c r="H4587" s="9"/>
      <c r="I4587" s="47">
        <v>100000</v>
      </c>
      <c r="J4587" s="10">
        <v>7</v>
      </c>
    </row>
    <row r="4588" spans="1:10" x14ac:dyDescent="0.3">
      <c r="A4588" t="str" cm="1">
        <f t="array" ref="A4588">IFERROR(_xlfn.XLOOKUP(1,(Hoja1!$B$5:$B$1097=B4588)*(Hoja1!$E$5:$E$1097=_xlfn.MAXIFS(Hoja1!$E$5:$E$1097,Hoja1!$B$5:$B$1097,B4588,Hoja1!$E$5:$E$1097,"&lt;="&amp;E4588)),Hoja1!$C$5:$C$1097,""),"")</f>
        <v>CONST_1154D_KTIA</v>
      </c>
      <c r="B4588" s="45" t="str">
        <f t="shared" si="144"/>
        <v>C-1154D</v>
      </c>
      <c r="C4588" s="45" t="str">
        <f t="shared" si="143"/>
        <v>KTIA</v>
      </c>
      <c r="D4588" s="6" t="s">
        <v>472</v>
      </c>
      <c r="E4588" s="7" t="s">
        <v>2080</v>
      </c>
      <c r="F4588" s="8"/>
      <c r="G4588" s="9"/>
      <c r="H4588" s="9"/>
      <c r="I4588" s="47">
        <v>60000</v>
      </c>
      <c r="J4588" s="10">
        <v>8</v>
      </c>
    </row>
    <row r="4589" spans="1:10" x14ac:dyDescent="0.3">
      <c r="A4589" t="str" cm="1">
        <f t="array" ref="A4589">IFERROR(_xlfn.XLOOKUP(1,(Hoja1!$B$5:$B$1097=B4589)*(Hoja1!$E$5:$E$1097=_xlfn.MAXIFS(Hoja1!$E$5:$E$1097,Hoja1!$B$5:$B$1097,B4589,Hoja1!$E$5:$E$1097,"&lt;="&amp;E4589)),Hoja1!$C$5:$C$1097,""),"")</f>
        <v>TMLP_953_JSA</v>
      </c>
      <c r="B4589" s="45" t="str">
        <f t="shared" si="144"/>
        <v>T-953</v>
      </c>
      <c r="C4589" s="45" t="str">
        <f t="shared" si="143"/>
        <v>JSA</v>
      </c>
      <c r="D4589" s="6" t="s">
        <v>559</v>
      </c>
      <c r="E4589" s="7" t="s">
        <v>2081</v>
      </c>
      <c r="F4589" s="8"/>
      <c r="G4589" s="9"/>
      <c r="H4589" s="9"/>
      <c r="I4589" s="47">
        <v>52000</v>
      </c>
      <c r="J4589" s="10">
        <v>8</v>
      </c>
    </row>
    <row r="4590" spans="1:10" x14ac:dyDescent="0.3">
      <c r="A4590" t="str" cm="1">
        <f t="array" ref="A4590">IFERROR(_xlfn.XLOOKUP(1,(Hoja1!$B$5:$B$1097=B4590)*(Hoja1!$E$5:$E$1097=_xlfn.MAXIFS(Hoja1!$E$5:$E$1097,Hoja1!$B$5:$B$1097,B4590,Hoja1!$E$5:$E$1097,"&lt;="&amp;E4590)),Hoja1!$C$5:$C$1097,""),"")</f>
        <v/>
      </c>
      <c r="B4590" s="45" t="str">
        <f t="shared" si="144"/>
        <v>T-567</v>
      </c>
      <c r="C4590" s="45" t="str">
        <f t="shared" si="143"/>
        <v/>
      </c>
      <c r="D4590" s="6" t="s">
        <v>590</v>
      </c>
      <c r="E4590" s="7"/>
      <c r="F4590" s="8"/>
      <c r="G4590" s="9"/>
      <c r="H4590" s="9"/>
      <c r="I4590" s="47">
        <v>50000</v>
      </c>
      <c r="J4590" s="10">
        <v>8</v>
      </c>
    </row>
    <row r="4591" spans="1:10" x14ac:dyDescent="0.3">
      <c r="A4591" t="str" cm="1">
        <f t="array" ref="A4591">IFERROR(_xlfn.XLOOKUP(1,(Hoja1!$B$5:$B$1097=B4591)*(Hoja1!$E$5:$E$1097=_xlfn.MAXIFS(Hoja1!$E$5:$E$1097,Hoja1!$B$5:$B$1097,B4591,Hoja1!$E$5:$E$1097,"&lt;="&amp;E4591)),Hoja1!$C$5:$C$1097,""),"")</f>
        <v/>
      </c>
      <c r="B4591" s="45" t="str">
        <f t="shared" si="144"/>
        <v>T-785</v>
      </c>
      <c r="C4591" s="45" t="str">
        <f t="shared" si="143"/>
        <v/>
      </c>
      <c r="D4591" s="6" t="s">
        <v>591</v>
      </c>
      <c r="E4591" s="7"/>
      <c r="F4591" s="8"/>
      <c r="G4591" s="9"/>
      <c r="H4591" s="9"/>
      <c r="I4591" s="47">
        <v>33000</v>
      </c>
      <c r="J4591" s="10">
        <v>8</v>
      </c>
    </row>
    <row r="4592" spans="1:10" x14ac:dyDescent="0.3">
      <c r="A4592" t="str" cm="1">
        <f t="array" ref="A4592">IFERROR(_xlfn.XLOOKUP(1,(Hoja1!$B$5:$B$1097=B4592)*(Hoja1!$E$5:$E$1097=_xlfn.MAXIFS(Hoja1!$E$5:$E$1097,Hoja1!$B$5:$B$1097,B4592,Hoja1!$E$5:$E$1097,"&lt;="&amp;E4592)),Hoja1!$C$5:$C$1097,""),"")</f>
        <v/>
      </c>
      <c r="B4592" s="45" t="str">
        <f t="shared" si="144"/>
        <v>T-834</v>
      </c>
      <c r="C4592" s="45" t="str">
        <f t="shared" si="143"/>
        <v/>
      </c>
      <c r="D4592" s="6" t="s">
        <v>592</v>
      </c>
      <c r="E4592" s="7"/>
      <c r="F4592" s="8"/>
      <c r="G4592" s="9"/>
      <c r="H4592" s="9"/>
      <c r="I4592" s="47">
        <v>16000</v>
      </c>
      <c r="J4592" s="10">
        <v>8</v>
      </c>
    </row>
    <row r="4593" spans="1:10" x14ac:dyDescent="0.3">
      <c r="A4593" t="str" cm="1">
        <f t="array" ref="A4593">IFERROR(_xlfn.XLOOKUP(1,(Hoja1!$B$5:$B$1097=B4593)*(Hoja1!$E$5:$E$1097=_xlfn.MAXIFS(Hoja1!$E$5:$E$1097,Hoja1!$B$5:$B$1097,B4593,Hoja1!$E$5:$E$1097,"&lt;="&amp;E4593)),Hoja1!$C$5:$C$1097,""),"")</f>
        <v/>
      </c>
      <c r="B4593" s="45" t="str">
        <f t="shared" si="144"/>
        <v>T-957</v>
      </c>
      <c r="C4593" s="45" t="str">
        <f t="shared" si="143"/>
        <v/>
      </c>
      <c r="D4593" s="6" t="s">
        <v>504</v>
      </c>
      <c r="E4593" s="7"/>
      <c r="F4593" s="8"/>
      <c r="G4593" s="9"/>
      <c r="H4593" s="9"/>
      <c r="I4593" s="47">
        <v>32000</v>
      </c>
      <c r="J4593" s="10">
        <v>8</v>
      </c>
    </row>
    <row r="4594" spans="1:10" x14ac:dyDescent="0.3">
      <c r="A4594" t="str" cm="1">
        <f t="array" ref="A4594">IFERROR(_xlfn.XLOOKUP(1,(Hoja1!$B$5:$B$1097=B4594)*(Hoja1!$E$5:$E$1097=_xlfn.MAXIFS(Hoja1!$E$5:$E$1097,Hoja1!$B$5:$B$1097,B4594,Hoja1!$E$5:$E$1097,"&lt;="&amp;E4594)),Hoja1!$C$5:$C$1097,""),"")</f>
        <v>TMLP_953_JSA</v>
      </c>
      <c r="B4594" s="45" t="str">
        <f t="shared" si="144"/>
        <v>T-953</v>
      </c>
      <c r="C4594" s="45" t="str">
        <f t="shared" si="143"/>
        <v>JSA</v>
      </c>
      <c r="D4594" s="6" t="s">
        <v>559</v>
      </c>
      <c r="E4594" s="7" t="s">
        <v>2082</v>
      </c>
      <c r="F4594" s="8"/>
      <c r="G4594" s="9"/>
      <c r="H4594" s="9"/>
      <c r="I4594" s="47">
        <v>52000</v>
      </c>
      <c r="J4594" s="10">
        <v>8</v>
      </c>
    </row>
    <row r="4595" spans="1:10" x14ac:dyDescent="0.3">
      <c r="A4595" t="str" cm="1">
        <f t="array" ref="A4595">IFERROR(_xlfn.XLOOKUP(1,(Hoja1!$B$5:$B$1097=B4595)*(Hoja1!$E$5:$E$1097=_xlfn.MAXIFS(Hoja1!$E$5:$E$1097,Hoja1!$B$5:$B$1097,B4595,Hoja1!$E$5:$E$1097,"&lt;="&amp;E4595)),Hoja1!$C$5:$C$1097,""),"")</f>
        <v>TMLP_953_JSA</v>
      </c>
      <c r="B4595" s="45" t="str">
        <f t="shared" si="144"/>
        <v>T-953</v>
      </c>
      <c r="C4595" s="45" t="str">
        <f t="shared" si="143"/>
        <v>JSA</v>
      </c>
      <c r="D4595" s="6" t="s">
        <v>559</v>
      </c>
      <c r="E4595" s="7" t="s">
        <v>2083</v>
      </c>
      <c r="F4595" s="8"/>
      <c r="G4595" s="9"/>
      <c r="H4595" s="9"/>
      <c r="I4595" s="47">
        <v>52000</v>
      </c>
      <c r="J4595" s="10">
        <v>8</v>
      </c>
    </row>
    <row r="4596" spans="1:10" x14ac:dyDescent="0.3">
      <c r="A4596" t="str" cm="1">
        <f t="array" ref="A4596">IFERROR(_xlfn.XLOOKUP(1,(Hoja1!$B$5:$B$1097=B4596)*(Hoja1!$E$5:$E$1097=_xlfn.MAXIFS(Hoja1!$E$5:$E$1097,Hoja1!$B$5:$B$1097,B4596,Hoja1!$E$5:$E$1097,"&lt;="&amp;E4596)),Hoja1!$C$5:$C$1097,""),"")</f>
        <v>TMLP_953_JSA</v>
      </c>
      <c r="B4596" s="45" t="str">
        <f t="shared" si="144"/>
        <v>T-953</v>
      </c>
      <c r="C4596" s="45" t="str">
        <f t="shared" si="143"/>
        <v>JSA</v>
      </c>
      <c r="D4596" s="6" t="s">
        <v>559</v>
      </c>
      <c r="E4596" s="7" t="s">
        <v>2083</v>
      </c>
      <c r="F4596" s="8"/>
      <c r="G4596" s="9"/>
      <c r="H4596" s="9"/>
      <c r="I4596" s="47">
        <v>53000</v>
      </c>
      <c r="J4596" s="10">
        <v>8</v>
      </c>
    </row>
    <row r="4597" spans="1:10" x14ac:dyDescent="0.3">
      <c r="A4597" t="str" cm="1">
        <f t="array" ref="A4597">IFERROR(_xlfn.XLOOKUP(1,(Hoja1!$B$5:$B$1097=B4597)*(Hoja1!$E$5:$E$1097=_xlfn.MAXIFS(Hoja1!$E$5:$E$1097,Hoja1!$B$5:$B$1097,B4597,Hoja1!$E$5:$E$1097,"&lt;="&amp;E4597)),Hoja1!$C$5:$C$1097,""),"")</f>
        <v>TMLP_953_JSA</v>
      </c>
      <c r="B4597" s="45" t="str">
        <f t="shared" si="144"/>
        <v>T-953</v>
      </c>
      <c r="C4597" s="45" t="str">
        <f t="shared" si="143"/>
        <v>JSA</v>
      </c>
      <c r="D4597" s="6" t="s">
        <v>559</v>
      </c>
      <c r="E4597" s="7" t="s">
        <v>2084</v>
      </c>
      <c r="F4597" s="8"/>
      <c r="G4597" s="9"/>
      <c r="H4597" s="9"/>
      <c r="I4597" s="47">
        <v>53000</v>
      </c>
      <c r="J4597" s="10">
        <v>8</v>
      </c>
    </row>
    <row r="4598" spans="1:10" x14ac:dyDescent="0.3">
      <c r="A4598" t="str" cm="1">
        <f t="array" ref="A4598">IFERROR(_xlfn.XLOOKUP(1,(Hoja1!$B$5:$B$1097=B4598)*(Hoja1!$E$5:$E$1097=_xlfn.MAXIFS(Hoja1!$E$5:$E$1097,Hoja1!$B$5:$B$1097,B4598,Hoja1!$E$5:$E$1097,"&lt;="&amp;E4598)),Hoja1!$C$5:$C$1097,""),"")</f>
        <v>TMLP_23_KTIA</v>
      </c>
      <c r="B4598" s="45" t="str">
        <f t="shared" si="144"/>
        <v>T-23</v>
      </c>
      <c r="C4598" s="45" t="str">
        <f t="shared" si="143"/>
        <v>KTIA</v>
      </c>
      <c r="D4598" s="6" t="s">
        <v>593</v>
      </c>
      <c r="E4598" s="7" t="s">
        <v>2085</v>
      </c>
      <c r="F4598" s="8"/>
      <c r="G4598" s="9"/>
      <c r="H4598" s="9"/>
      <c r="I4598" s="47">
        <v>25000</v>
      </c>
      <c r="J4598" s="10">
        <v>8</v>
      </c>
    </row>
    <row r="4599" spans="1:10" x14ac:dyDescent="0.3">
      <c r="A4599" t="str" cm="1">
        <f t="array" ref="A4599">IFERROR(_xlfn.XLOOKUP(1,(Hoja1!$B$5:$B$1097=B4599)*(Hoja1!$E$5:$E$1097=_xlfn.MAXIFS(Hoja1!$E$5:$E$1097,Hoja1!$B$5:$B$1097,B4599,Hoja1!$E$5:$E$1097,"&lt;="&amp;E4599)),Hoja1!$C$5:$C$1097,""),"")</f>
        <v>TMLP_43_JSA</v>
      </c>
      <c r="B4599" s="45" t="str">
        <f t="shared" si="144"/>
        <v>T-43</v>
      </c>
      <c r="C4599" s="45" t="str">
        <f t="shared" si="143"/>
        <v>JSA</v>
      </c>
      <c r="D4599" s="6" t="s">
        <v>594</v>
      </c>
      <c r="E4599" s="7" t="s">
        <v>2086</v>
      </c>
      <c r="F4599" s="8"/>
      <c r="G4599" s="9"/>
      <c r="H4599" s="9"/>
      <c r="I4599" s="47">
        <v>54000</v>
      </c>
      <c r="J4599" s="10">
        <v>8</v>
      </c>
    </row>
    <row r="4600" spans="1:10" x14ac:dyDescent="0.3">
      <c r="A4600" t="str" cm="1">
        <f t="array" ref="A4600">IFERROR(_xlfn.XLOOKUP(1,(Hoja1!$B$5:$B$1097=B4600)*(Hoja1!$E$5:$E$1097=_xlfn.MAXIFS(Hoja1!$E$5:$E$1097,Hoja1!$B$5:$B$1097,B4600,Hoja1!$E$5:$E$1097,"&lt;="&amp;E4600)),Hoja1!$C$5:$C$1097,""),"")</f>
        <v>TMLP_43D_KTIA</v>
      </c>
      <c r="B4600" s="45" t="str">
        <f t="shared" si="144"/>
        <v>T-43D</v>
      </c>
      <c r="C4600" s="45" t="str">
        <f t="shared" si="143"/>
        <v>KTIA</v>
      </c>
      <c r="D4600" s="6" t="s">
        <v>595</v>
      </c>
      <c r="E4600" s="7" t="s">
        <v>2081</v>
      </c>
      <c r="F4600" s="8"/>
      <c r="G4600" s="9"/>
      <c r="H4600" s="9"/>
      <c r="I4600" s="47">
        <v>30000</v>
      </c>
      <c r="J4600" s="10">
        <v>8</v>
      </c>
    </row>
    <row r="4601" spans="1:10" x14ac:dyDescent="0.3">
      <c r="A4601" t="str" cm="1">
        <f t="array" ref="A4601">IFERROR(_xlfn.XLOOKUP(1,(Hoja1!$B$5:$B$1097=B4601)*(Hoja1!$E$5:$E$1097=_xlfn.MAXIFS(Hoja1!$E$5:$E$1097,Hoja1!$B$5:$B$1097,B4601,Hoja1!$E$5:$E$1097,"&lt;="&amp;E4601)),Hoja1!$C$5:$C$1097,""),"")</f>
        <v>TMLP_26_KTIA</v>
      </c>
      <c r="B4601" s="45" t="str">
        <f t="shared" si="144"/>
        <v>T-26</v>
      </c>
      <c r="C4601" s="45" t="str">
        <f t="shared" si="143"/>
        <v>KTIA</v>
      </c>
      <c r="D4601" s="6" t="s">
        <v>789</v>
      </c>
      <c r="E4601" s="7" t="s">
        <v>2087</v>
      </c>
      <c r="F4601" s="8"/>
      <c r="G4601" s="9"/>
      <c r="H4601" s="9"/>
      <c r="I4601" s="47">
        <v>20000</v>
      </c>
      <c r="J4601" s="10">
        <v>8</v>
      </c>
    </row>
    <row r="4602" spans="1:10" x14ac:dyDescent="0.3">
      <c r="A4602" t="str" cm="1">
        <f t="array" ref="A4602">IFERROR(_xlfn.XLOOKUP(1,(Hoja1!$B$5:$B$1097=B4602)*(Hoja1!$E$5:$E$1097=_xlfn.MAXIFS(Hoja1!$E$5:$E$1097,Hoja1!$B$5:$B$1097,B4602,Hoja1!$E$5:$E$1097,"&lt;="&amp;E4602)),Hoja1!$C$5:$C$1097,""),"")</f>
        <v>TMLP_1D_KTS</v>
      </c>
      <c r="B4602" s="45" t="str">
        <f t="shared" si="144"/>
        <v>T-1D</v>
      </c>
      <c r="C4602" s="45" t="str">
        <f t="shared" si="143"/>
        <v>KTS</v>
      </c>
      <c r="D4602" s="6" t="s">
        <v>596</v>
      </c>
      <c r="E4602" s="7" t="s">
        <v>2088</v>
      </c>
      <c r="F4602" s="8"/>
      <c r="G4602" s="9"/>
      <c r="H4602" s="9"/>
      <c r="I4602" s="47">
        <v>20000</v>
      </c>
      <c r="J4602" s="10">
        <v>8</v>
      </c>
    </row>
    <row r="4603" spans="1:10" x14ac:dyDescent="0.3">
      <c r="A4603" t="str" cm="1">
        <f t="array" ref="A4603">IFERROR(_xlfn.XLOOKUP(1,(Hoja1!$B$5:$B$1097=B4603)*(Hoja1!$E$5:$E$1097=_xlfn.MAXIFS(Hoja1!$E$5:$E$1097,Hoja1!$B$5:$B$1097,B4603,Hoja1!$E$5:$E$1097,"&lt;="&amp;E4603)),Hoja1!$C$5:$C$1097,""),"")</f>
        <v>TMLP_9_KTS</v>
      </c>
      <c r="B4603" s="45" t="str">
        <f t="shared" si="144"/>
        <v>T-9</v>
      </c>
      <c r="C4603" s="45" t="str">
        <f t="shared" si="143"/>
        <v>KTS</v>
      </c>
      <c r="D4603" s="6" t="s">
        <v>563</v>
      </c>
      <c r="E4603" s="7" t="s">
        <v>2089</v>
      </c>
      <c r="F4603" s="8"/>
      <c r="G4603" s="9"/>
      <c r="H4603" s="9"/>
      <c r="I4603" s="47">
        <v>21000</v>
      </c>
      <c r="J4603" s="10">
        <v>8</v>
      </c>
    </row>
    <row r="4604" spans="1:10" x14ac:dyDescent="0.3">
      <c r="A4604" t="str" cm="1">
        <f t="array" ref="A4604">IFERROR(_xlfn.XLOOKUP(1,(Hoja1!$B$5:$B$1097=B4604)*(Hoja1!$E$5:$E$1097=_xlfn.MAXIFS(Hoja1!$E$5:$E$1097,Hoja1!$B$5:$B$1097,B4604,Hoja1!$E$5:$E$1097,"&lt;="&amp;E4604)),Hoja1!$C$5:$C$1097,""),"")</f>
        <v>TMLP_5_KTIA</v>
      </c>
      <c r="B4604" s="45" t="str">
        <f t="shared" si="144"/>
        <v>T-5</v>
      </c>
      <c r="C4604" s="45" t="str">
        <f t="shared" si="143"/>
        <v>KTIA</v>
      </c>
      <c r="D4604" s="6" t="s">
        <v>597</v>
      </c>
      <c r="E4604" s="7" t="s">
        <v>2090</v>
      </c>
      <c r="F4604" s="8"/>
      <c r="G4604" s="9"/>
      <c r="H4604" s="9"/>
      <c r="I4604" s="47">
        <v>20000</v>
      </c>
      <c r="J4604" s="10">
        <v>8</v>
      </c>
    </row>
    <row r="4605" spans="1:10" x14ac:dyDescent="0.3">
      <c r="A4605" t="str" cm="1">
        <f t="array" ref="A4605">IFERROR(_xlfn.XLOOKUP(1,(Hoja1!$B$5:$B$1097=B4605)*(Hoja1!$E$5:$E$1097=_xlfn.MAXIFS(Hoja1!$E$5:$E$1097,Hoja1!$B$5:$B$1097,B4605,Hoja1!$E$5:$E$1097,"&lt;="&amp;E4605)),Hoja1!$C$5:$C$1097,""),"")</f>
        <v>TMLP_26_KTIA</v>
      </c>
      <c r="B4605" s="45" t="str">
        <f t="shared" si="144"/>
        <v>T-26</v>
      </c>
      <c r="C4605" s="45" t="str">
        <f t="shared" si="143"/>
        <v>KTIA</v>
      </c>
      <c r="D4605" s="6" t="s">
        <v>789</v>
      </c>
      <c r="E4605" s="7" t="s">
        <v>2087</v>
      </c>
      <c r="F4605" s="8"/>
      <c r="G4605" s="9"/>
      <c r="H4605" s="9"/>
      <c r="I4605" s="47">
        <v>20000</v>
      </c>
      <c r="J4605" s="10">
        <v>8</v>
      </c>
    </row>
    <row r="4606" spans="1:10" x14ac:dyDescent="0.3">
      <c r="A4606" t="str" cm="1">
        <f t="array" ref="A4606">IFERROR(_xlfn.XLOOKUP(1,(Hoja1!$B$5:$B$1097=B4606)*(Hoja1!$E$5:$E$1097=_xlfn.MAXIFS(Hoja1!$E$5:$E$1097,Hoja1!$B$5:$B$1097,B4606,Hoja1!$E$5:$E$1097,"&lt;="&amp;E4606)),Hoja1!$C$5:$C$1097,""),"")</f>
        <v>TMLP_156_KTIA</v>
      </c>
      <c r="B4606" s="45" t="str">
        <f t="shared" si="144"/>
        <v>T-156</v>
      </c>
      <c r="C4606" s="45" t="str">
        <f t="shared" si="143"/>
        <v>KTIA</v>
      </c>
      <c r="D4606" s="6" t="s">
        <v>598</v>
      </c>
      <c r="E4606" s="7" t="s">
        <v>2091</v>
      </c>
      <c r="F4606" s="8"/>
      <c r="G4606" s="9"/>
      <c r="H4606" s="9"/>
      <c r="I4606" s="47">
        <v>45000</v>
      </c>
      <c r="J4606" s="10">
        <v>8</v>
      </c>
    </row>
    <row r="4607" spans="1:10" x14ac:dyDescent="0.3">
      <c r="A4607" t="str" cm="1">
        <f t="array" ref="A4607">IFERROR(_xlfn.XLOOKUP(1,(Hoja1!$B$5:$B$1097=B4607)*(Hoja1!$E$5:$E$1097=_xlfn.MAXIFS(Hoja1!$E$5:$E$1097,Hoja1!$B$5:$B$1097,B4607,Hoja1!$E$5:$E$1097,"&lt;="&amp;E4607)),Hoja1!$C$5:$C$1097,""),"")</f>
        <v>TMLP_90_JSA</v>
      </c>
      <c r="B4607" s="45" t="str">
        <f t="shared" si="144"/>
        <v>T-90</v>
      </c>
      <c r="C4607" s="45" t="str">
        <f t="shared" si="143"/>
        <v>JSA</v>
      </c>
      <c r="D4607" s="6" t="s">
        <v>599</v>
      </c>
      <c r="E4607" s="7" t="s">
        <v>2092</v>
      </c>
      <c r="F4607" s="8"/>
      <c r="G4607" s="9"/>
      <c r="H4607" s="9"/>
      <c r="I4607" s="47">
        <v>12000</v>
      </c>
      <c r="J4607" s="10">
        <v>7</v>
      </c>
    </row>
    <row r="4608" spans="1:10" x14ac:dyDescent="0.3">
      <c r="A4608" t="str" cm="1">
        <f t="array" ref="A4608">IFERROR(_xlfn.XLOOKUP(1,(Hoja1!$B$5:$B$1097=B4608)*(Hoja1!$E$5:$E$1097=_xlfn.MAXIFS(Hoja1!$E$5:$E$1097,Hoja1!$B$5:$B$1097,B4608,Hoja1!$E$5:$E$1097,"&lt;="&amp;E4608)),Hoja1!$C$5:$C$1097,""),"")</f>
        <v/>
      </c>
      <c r="B4608" s="45" t="str">
        <f t="shared" si="144"/>
        <v>C-107D</v>
      </c>
      <c r="C4608" s="45" t="str">
        <f t="shared" si="143"/>
        <v/>
      </c>
      <c r="D4608" s="6" t="s">
        <v>600</v>
      </c>
      <c r="E4608" s="7" t="s">
        <v>2093</v>
      </c>
      <c r="F4608" s="8"/>
      <c r="G4608" s="9"/>
      <c r="H4608" s="9"/>
      <c r="I4608" s="47">
        <v>11000</v>
      </c>
      <c r="J4608" s="10">
        <v>8</v>
      </c>
    </row>
    <row r="4609" spans="1:10" x14ac:dyDescent="0.3">
      <c r="A4609" t="str" cm="1">
        <f t="array" ref="A4609">IFERROR(_xlfn.XLOOKUP(1,(Hoja1!$B$5:$B$1097=B4609)*(Hoja1!$E$5:$E$1097=_xlfn.MAXIFS(Hoja1!$E$5:$E$1097,Hoja1!$B$5:$B$1097,B4609,Hoja1!$E$5:$E$1097,"&lt;="&amp;E4609)),Hoja1!$C$5:$C$1097,""),"")</f>
        <v>CONST_1169D_KTIA</v>
      </c>
      <c r="B4609" s="45" t="str">
        <f t="shared" si="144"/>
        <v>C-1169D</v>
      </c>
      <c r="C4609" s="45" t="str">
        <f t="shared" si="143"/>
        <v>KTIA</v>
      </c>
      <c r="D4609" s="6" t="s">
        <v>542</v>
      </c>
      <c r="E4609" s="7" t="s">
        <v>2094</v>
      </c>
      <c r="F4609" s="8"/>
      <c r="G4609" s="9"/>
      <c r="H4609" s="9"/>
      <c r="I4609" s="47">
        <v>53000</v>
      </c>
      <c r="J4609" s="10">
        <v>8</v>
      </c>
    </row>
    <row r="4610" spans="1:10" x14ac:dyDescent="0.3">
      <c r="A4610" t="str" cm="1">
        <f t="array" ref="A4610">IFERROR(_xlfn.XLOOKUP(1,(Hoja1!$B$5:$B$1097=B4610)*(Hoja1!$E$5:$E$1097=_xlfn.MAXIFS(Hoja1!$E$5:$E$1097,Hoja1!$B$5:$B$1097,B4610,Hoja1!$E$5:$E$1097,"&lt;="&amp;E4610)),Hoja1!$C$5:$C$1097,""),"")</f>
        <v>TMLP_201_JSA</v>
      </c>
      <c r="B4610" s="45" t="str">
        <f t="shared" si="144"/>
        <v>T-201</v>
      </c>
      <c r="C4610" s="45" t="str">
        <f t="shared" si="143"/>
        <v>JSA</v>
      </c>
      <c r="D4610" s="6" t="s">
        <v>601</v>
      </c>
      <c r="E4610" s="7" t="s">
        <v>2095</v>
      </c>
      <c r="F4610" s="8"/>
      <c r="G4610" s="9"/>
      <c r="H4610" s="9"/>
      <c r="I4610" s="47">
        <v>20000</v>
      </c>
      <c r="J4610" s="10">
        <v>8</v>
      </c>
    </row>
    <row r="4611" spans="1:10" x14ac:dyDescent="0.3">
      <c r="A4611" t="str" cm="1">
        <f t="array" ref="A4611">IFERROR(_xlfn.XLOOKUP(1,(Hoja1!$B$5:$B$1097=B4611)*(Hoja1!$E$5:$E$1097=_xlfn.MAXIFS(Hoja1!$E$5:$E$1097,Hoja1!$B$5:$B$1097,B4611,Hoja1!$E$5:$E$1097,"&lt;="&amp;E4611)),Hoja1!$C$5:$C$1097,""),"")</f>
        <v>TMLP_48D_KTIA</v>
      </c>
      <c r="B4611" s="45" t="str">
        <f t="shared" si="144"/>
        <v>T-48D</v>
      </c>
      <c r="C4611" s="45" t="str">
        <f t="shared" ref="C4611:C4674" si="145">IFERROR(MID(A4611,FIND("_",A4611,FIND("_",A4611)+1)+1,LEN(A4611)),"")</f>
        <v>KTIA</v>
      </c>
      <c r="D4611" s="6" t="s">
        <v>602</v>
      </c>
      <c r="E4611" s="7" t="s">
        <v>2096</v>
      </c>
      <c r="F4611" s="8"/>
      <c r="G4611" s="9"/>
      <c r="H4611" s="9"/>
      <c r="I4611" s="47">
        <v>24000</v>
      </c>
      <c r="J4611" s="10">
        <v>8</v>
      </c>
    </row>
    <row r="4612" spans="1:10" x14ac:dyDescent="0.3">
      <c r="A4612" t="str" cm="1">
        <f t="array" ref="A4612">IFERROR(_xlfn.XLOOKUP(1,(Hoja1!$B$5:$B$1097=B4612)*(Hoja1!$E$5:$E$1097=_xlfn.MAXIFS(Hoja1!$E$5:$E$1097,Hoja1!$B$5:$B$1097,B4612,Hoja1!$E$5:$E$1097,"&lt;="&amp;E4612)),Hoja1!$C$5:$C$1097,""),"")</f>
        <v>TMLP_953_JSA</v>
      </c>
      <c r="B4612" s="45" t="str">
        <f t="shared" si="144"/>
        <v>T-953</v>
      </c>
      <c r="C4612" s="45" t="str">
        <f t="shared" si="145"/>
        <v>JSA</v>
      </c>
      <c r="D4612" s="6" t="s">
        <v>559</v>
      </c>
      <c r="E4612" s="7" t="s">
        <v>2097</v>
      </c>
      <c r="F4612" s="8"/>
      <c r="G4612" s="9"/>
      <c r="H4612" s="9"/>
      <c r="I4612" s="47">
        <v>51000</v>
      </c>
      <c r="J4612" s="10">
        <v>8</v>
      </c>
    </row>
    <row r="4613" spans="1:10" x14ac:dyDescent="0.3">
      <c r="A4613" t="str" cm="1">
        <f t="array" ref="A4613">IFERROR(_xlfn.XLOOKUP(1,(Hoja1!$B$5:$B$1097=B4613)*(Hoja1!$E$5:$E$1097=_xlfn.MAXIFS(Hoja1!$E$5:$E$1097,Hoja1!$B$5:$B$1097,B4613,Hoja1!$E$5:$E$1097,"&lt;="&amp;E4613)),Hoja1!$C$5:$C$1097,""),"")</f>
        <v>TMLP_953_JSA</v>
      </c>
      <c r="B4613" s="45" t="str">
        <f t="shared" si="144"/>
        <v>T-953</v>
      </c>
      <c r="C4613" s="45" t="str">
        <f t="shared" si="145"/>
        <v>JSA</v>
      </c>
      <c r="D4613" s="6" t="s">
        <v>559</v>
      </c>
      <c r="E4613" s="7" t="s">
        <v>2098</v>
      </c>
      <c r="F4613" s="8"/>
      <c r="G4613" s="9"/>
      <c r="H4613" s="9"/>
      <c r="I4613" s="47">
        <v>54000</v>
      </c>
      <c r="J4613" s="10">
        <v>8</v>
      </c>
    </row>
    <row r="4614" spans="1:10" x14ac:dyDescent="0.3">
      <c r="A4614" t="str" cm="1">
        <f t="array" ref="A4614">IFERROR(_xlfn.XLOOKUP(1,(Hoja1!$B$5:$B$1097=B4614)*(Hoja1!$E$5:$E$1097=_xlfn.MAXIFS(Hoja1!$E$5:$E$1097,Hoja1!$B$5:$B$1097,B4614,Hoja1!$E$5:$E$1097,"&lt;="&amp;E4614)),Hoja1!$C$5:$C$1097,""),"")</f>
        <v>CONST_1201_JAR</v>
      </c>
      <c r="B4614" s="45" t="str">
        <f t="shared" si="144"/>
        <v>C-1201</v>
      </c>
      <c r="C4614" s="45" t="str">
        <f t="shared" si="145"/>
        <v>JAR</v>
      </c>
      <c r="D4614" s="6" t="s">
        <v>560</v>
      </c>
      <c r="E4614" s="7" t="s">
        <v>2099</v>
      </c>
      <c r="F4614" s="8"/>
      <c r="G4614" s="9"/>
      <c r="H4614" s="9"/>
      <c r="I4614" s="47">
        <v>55000</v>
      </c>
      <c r="J4614" s="10">
        <v>8</v>
      </c>
    </row>
    <row r="4615" spans="1:10" x14ac:dyDescent="0.3">
      <c r="A4615" t="str" cm="1">
        <f t="array" ref="A4615">IFERROR(_xlfn.XLOOKUP(1,(Hoja1!$B$5:$B$1097=B4615)*(Hoja1!$E$5:$E$1097=_xlfn.MAXIFS(Hoja1!$E$5:$E$1097,Hoja1!$B$5:$B$1097,B4615,Hoja1!$E$5:$E$1097,"&lt;="&amp;E4615)),Hoja1!$C$5:$C$1097,""),"")</f>
        <v>CONST_1199_JAR</v>
      </c>
      <c r="B4615" s="45" t="str">
        <f t="shared" si="144"/>
        <v>C-1199</v>
      </c>
      <c r="C4615" s="45" t="str">
        <f t="shared" si="145"/>
        <v>JAR</v>
      </c>
      <c r="D4615" s="6" t="s">
        <v>558</v>
      </c>
      <c r="E4615" s="7" t="s">
        <v>2100</v>
      </c>
      <c r="F4615" s="8"/>
      <c r="G4615" s="9"/>
      <c r="H4615" s="9"/>
      <c r="I4615" s="47">
        <v>80000</v>
      </c>
      <c r="J4615" s="10">
        <v>7</v>
      </c>
    </row>
    <row r="4616" spans="1:10" x14ac:dyDescent="0.3">
      <c r="A4616" t="str" cm="1">
        <f t="array" ref="A4616">IFERROR(_xlfn.XLOOKUP(1,(Hoja1!$B$5:$B$1097=B4616)*(Hoja1!$E$5:$E$1097=_xlfn.MAXIFS(Hoja1!$E$5:$E$1097,Hoja1!$B$5:$B$1097,B4616,Hoja1!$E$5:$E$1097,"&lt;="&amp;E4616)),Hoja1!$C$5:$C$1097,""),"")</f>
        <v>TMLP_902_KTIA</v>
      </c>
      <c r="B4616" s="45" t="str">
        <f t="shared" si="144"/>
        <v>T-902</v>
      </c>
      <c r="C4616" s="45" t="str">
        <f t="shared" si="145"/>
        <v>KTIA</v>
      </c>
      <c r="D4616" s="6" t="s">
        <v>512</v>
      </c>
      <c r="E4616" s="7" t="s">
        <v>2101</v>
      </c>
      <c r="F4616" s="8"/>
      <c r="G4616" s="9"/>
      <c r="H4616" s="9"/>
      <c r="I4616" s="47">
        <v>65000</v>
      </c>
      <c r="J4616" s="10">
        <v>8</v>
      </c>
    </row>
    <row r="4617" spans="1:10" x14ac:dyDescent="0.3">
      <c r="A4617" t="str" cm="1">
        <f t="array" ref="A4617">IFERROR(_xlfn.XLOOKUP(1,(Hoja1!$B$5:$B$1097=B4617)*(Hoja1!$E$5:$E$1097=_xlfn.MAXIFS(Hoja1!$E$5:$E$1097,Hoja1!$B$5:$B$1097,B4617,Hoja1!$E$5:$E$1097,"&lt;="&amp;E4617)),Hoja1!$C$5:$C$1097,""),"")</f>
        <v>CONST_1117_KTIA</v>
      </c>
      <c r="B4617" s="45" t="str">
        <f t="shared" si="144"/>
        <v>C-1117</v>
      </c>
      <c r="C4617" s="45" t="str">
        <f t="shared" si="145"/>
        <v>KTIA</v>
      </c>
      <c r="D4617" s="6" t="s">
        <v>492</v>
      </c>
      <c r="E4617" s="7" t="s">
        <v>2102</v>
      </c>
      <c r="F4617" s="8"/>
      <c r="G4617" s="9"/>
      <c r="H4617" s="9"/>
      <c r="I4617" s="47">
        <v>55000</v>
      </c>
      <c r="J4617" s="10">
        <v>8</v>
      </c>
    </row>
    <row r="4618" spans="1:10" x14ac:dyDescent="0.3">
      <c r="A4618" t="str" cm="1">
        <f t="array" ref="A4618">IFERROR(_xlfn.XLOOKUP(1,(Hoja1!$B$5:$B$1097=B4618)*(Hoja1!$E$5:$E$1097=_xlfn.MAXIFS(Hoja1!$E$5:$E$1097,Hoja1!$B$5:$B$1097,B4618,Hoja1!$E$5:$E$1097,"&lt;="&amp;E4618)),Hoja1!$C$5:$C$1097,""),"")</f>
        <v>CONST_1115D_KTIA</v>
      </c>
      <c r="B4618" s="45" t="str">
        <f t="shared" si="144"/>
        <v>C-1115D</v>
      </c>
      <c r="C4618" s="45" t="str">
        <f t="shared" si="145"/>
        <v>KTIA</v>
      </c>
      <c r="D4618" s="6" t="s">
        <v>500</v>
      </c>
      <c r="E4618" s="7" t="s">
        <v>2103</v>
      </c>
      <c r="F4618" s="8"/>
      <c r="G4618" s="9"/>
      <c r="H4618" s="9"/>
      <c r="I4618" s="47">
        <v>62000</v>
      </c>
      <c r="J4618" s="10">
        <v>8</v>
      </c>
    </row>
    <row r="4619" spans="1:10" x14ac:dyDescent="0.3">
      <c r="A4619" t="str" cm="1">
        <f t="array" ref="A4619">IFERROR(_xlfn.XLOOKUP(1,(Hoja1!$B$5:$B$1097=B4619)*(Hoja1!$E$5:$E$1097=_xlfn.MAXIFS(Hoja1!$E$5:$E$1097,Hoja1!$B$5:$B$1097,B4619,Hoja1!$E$5:$E$1097,"&lt;="&amp;E4619)),Hoja1!$C$5:$C$1097,""),"")</f>
        <v>CONST_1158D_KTIA</v>
      </c>
      <c r="B4619" s="45" t="str">
        <f t="shared" si="144"/>
        <v>C-1158D</v>
      </c>
      <c r="C4619" s="45" t="str">
        <f t="shared" si="145"/>
        <v>KTIA</v>
      </c>
      <c r="D4619" s="6" t="s">
        <v>541</v>
      </c>
      <c r="E4619" s="7" t="s">
        <v>2104</v>
      </c>
      <c r="F4619" s="8"/>
      <c r="G4619" s="9"/>
      <c r="H4619" s="9"/>
      <c r="I4619" s="47">
        <v>27000</v>
      </c>
      <c r="J4619" s="10">
        <v>8</v>
      </c>
    </row>
    <row r="4620" spans="1:10" x14ac:dyDescent="0.3">
      <c r="A4620" t="str" cm="1">
        <f t="array" ref="A4620">IFERROR(_xlfn.XLOOKUP(1,(Hoja1!$B$5:$B$1097=B4620)*(Hoja1!$E$5:$E$1097=_xlfn.MAXIFS(Hoja1!$E$5:$E$1097,Hoja1!$B$5:$B$1097,B4620,Hoja1!$E$5:$E$1097,"&lt;="&amp;E4620)),Hoja1!$C$5:$C$1097,""),"")</f>
        <v>CONST_1110_JSA</v>
      </c>
      <c r="B4620" s="45" t="str">
        <f t="shared" si="144"/>
        <v>C-1110</v>
      </c>
      <c r="C4620" s="45" t="str">
        <f t="shared" si="145"/>
        <v>JSA</v>
      </c>
      <c r="D4620" s="6" t="s">
        <v>497</v>
      </c>
      <c r="E4620" s="7" t="s">
        <v>2105</v>
      </c>
      <c r="F4620" s="8"/>
      <c r="G4620" s="9"/>
      <c r="H4620" s="9"/>
      <c r="I4620" s="47">
        <v>20000</v>
      </c>
      <c r="J4620" s="10">
        <v>8</v>
      </c>
    </row>
    <row r="4621" spans="1:10" x14ac:dyDescent="0.3">
      <c r="A4621" t="str" cm="1">
        <f t="array" ref="A4621">IFERROR(_xlfn.XLOOKUP(1,(Hoja1!$B$5:$B$1097=B4621)*(Hoja1!$E$5:$E$1097=_xlfn.MAXIFS(Hoja1!$E$5:$E$1097,Hoja1!$B$5:$B$1097,B4621,Hoja1!$E$5:$E$1097,"&lt;="&amp;E4621)),Hoja1!$C$5:$C$1097,""),"")</f>
        <v>CONST_1111_JSA</v>
      </c>
      <c r="B4621" s="45" t="str">
        <f t="shared" si="144"/>
        <v>C-1111</v>
      </c>
      <c r="C4621" s="45" t="str">
        <f t="shared" si="145"/>
        <v>JSA</v>
      </c>
      <c r="D4621" s="6" t="s">
        <v>479</v>
      </c>
      <c r="E4621" s="7" t="s">
        <v>2106</v>
      </c>
      <c r="F4621" s="8"/>
      <c r="G4621" s="9"/>
      <c r="H4621" s="9"/>
      <c r="I4621" s="47">
        <v>37000</v>
      </c>
      <c r="J4621" s="10">
        <v>8</v>
      </c>
    </row>
    <row r="4622" spans="1:10" x14ac:dyDescent="0.3">
      <c r="A4622" t="str" cm="1">
        <f t="array" ref="A4622">IFERROR(_xlfn.XLOOKUP(1,(Hoja1!$B$5:$B$1097=B4622)*(Hoja1!$E$5:$E$1097=_xlfn.MAXIFS(Hoja1!$E$5:$E$1097,Hoja1!$B$5:$B$1097,B4622,Hoja1!$E$5:$E$1097,"&lt;="&amp;E4622)),Hoja1!$C$5:$C$1097,""),"")</f>
        <v>CONST_1111D_KTIA</v>
      </c>
      <c r="B4622" s="45" t="str">
        <f t="shared" ref="B4622:B4685" si="146">IF(LEFT(D4622,1)="T","T-","C-")&amp;TRIM(RIGHT(D4622,LEN(D4622)-SEARCH(" ",D4622)))</f>
        <v>C-1111D</v>
      </c>
      <c r="C4622" s="45" t="str">
        <f t="shared" si="145"/>
        <v>KTIA</v>
      </c>
      <c r="D4622" s="6" t="s">
        <v>499</v>
      </c>
      <c r="E4622" s="7" t="s">
        <v>2107</v>
      </c>
      <c r="F4622" s="8"/>
      <c r="G4622" s="9"/>
      <c r="H4622" s="9"/>
      <c r="I4622" s="47">
        <v>54000</v>
      </c>
      <c r="J4622" s="10">
        <v>8</v>
      </c>
    </row>
    <row r="4623" spans="1:10" x14ac:dyDescent="0.3">
      <c r="A4623" t="str" cm="1">
        <f t="array" ref="A4623">IFERROR(_xlfn.XLOOKUP(1,(Hoja1!$B$5:$B$1097=B4623)*(Hoja1!$E$5:$E$1097=_xlfn.MAXIFS(Hoja1!$E$5:$E$1097,Hoja1!$B$5:$B$1097,B4623,Hoja1!$E$5:$E$1097,"&lt;="&amp;E4623)),Hoja1!$C$5:$C$1097,""),"")</f>
        <v>CONST_173_KTIA</v>
      </c>
      <c r="B4623" s="45" t="str">
        <f t="shared" si="146"/>
        <v>C-173</v>
      </c>
      <c r="C4623" s="45" t="str">
        <f t="shared" si="145"/>
        <v>KTIA</v>
      </c>
      <c r="D4623" s="6" t="s">
        <v>603</v>
      </c>
      <c r="E4623" s="7" t="s">
        <v>2109</v>
      </c>
      <c r="F4623" s="8"/>
      <c r="G4623" s="9"/>
      <c r="H4623" s="9"/>
      <c r="I4623" s="47"/>
      <c r="J4623" s="10"/>
    </row>
    <row r="4624" spans="1:10" x14ac:dyDescent="0.3">
      <c r="A4624" t="str" cm="1">
        <f t="array" ref="A4624">IFERROR(_xlfn.XLOOKUP(1,(Hoja1!$B$5:$B$1097=B4624)*(Hoja1!$E$5:$E$1097=_xlfn.MAXIFS(Hoja1!$E$5:$E$1097,Hoja1!$B$5:$B$1097,B4624,Hoja1!$E$5:$E$1097,"&lt;="&amp;E4624)),Hoja1!$C$5:$C$1097,""),"")</f>
        <v>CONST_173_KTIA</v>
      </c>
      <c r="B4624" s="45" t="str">
        <f t="shared" si="146"/>
        <v>C-173</v>
      </c>
      <c r="C4624" s="45" t="str">
        <f t="shared" si="145"/>
        <v>KTIA</v>
      </c>
      <c r="D4624" s="6" t="s">
        <v>603</v>
      </c>
      <c r="E4624" s="7" t="s">
        <v>2110</v>
      </c>
      <c r="F4624" s="8"/>
      <c r="G4624" s="9"/>
      <c r="H4624" s="9"/>
      <c r="I4624" s="47">
        <v>93000</v>
      </c>
      <c r="J4624" s="10">
        <v>7</v>
      </c>
    </row>
    <row r="4625" spans="1:10" x14ac:dyDescent="0.3">
      <c r="A4625" t="str" cm="1">
        <f t="array" ref="A4625">IFERROR(_xlfn.XLOOKUP(1,(Hoja1!$B$5:$B$1097=B4625)*(Hoja1!$E$5:$E$1097=_xlfn.MAXIFS(Hoja1!$E$5:$E$1097,Hoja1!$B$5:$B$1097,B4625,Hoja1!$E$5:$E$1097,"&lt;="&amp;E4625)),Hoja1!$C$5:$C$1097,""),"")</f>
        <v>TMLP_957_JSA</v>
      </c>
      <c r="B4625" s="45" t="str">
        <f t="shared" si="146"/>
        <v>T-957</v>
      </c>
      <c r="C4625" s="45" t="str">
        <f t="shared" si="145"/>
        <v>JSA</v>
      </c>
      <c r="D4625" s="6" t="s">
        <v>504</v>
      </c>
      <c r="E4625" s="7" t="s">
        <v>2111</v>
      </c>
      <c r="F4625" s="8"/>
      <c r="G4625" s="9"/>
      <c r="H4625" s="9"/>
      <c r="I4625" s="47">
        <v>30000</v>
      </c>
      <c r="J4625" s="10">
        <v>8</v>
      </c>
    </row>
    <row r="4626" spans="1:10" x14ac:dyDescent="0.3">
      <c r="A4626" t="str" cm="1">
        <f t="array" ref="A4626">IFERROR(_xlfn.XLOOKUP(1,(Hoja1!$B$5:$B$1097=B4626)*(Hoja1!$E$5:$E$1097=_xlfn.MAXIFS(Hoja1!$E$5:$E$1097,Hoja1!$B$5:$B$1097,B4626,Hoja1!$E$5:$E$1097,"&lt;="&amp;E4626)),Hoja1!$C$5:$C$1097,""),"")</f>
        <v>TMLP_925_JSA</v>
      </c>
      <c r="B4626" s="45" t="str">
        <f t="shared" si="146"/>
        <v>T-925</v>
      </c>
      <c r="C4626" s="45" t="str">
        <f t="shared" si="145"/>
        <v>JSA</v>
      </c>
      <c r="D4626" s="6" t="s">
        <v>549</v>
      </c>
      <c r="E4626" s="7" t="s">
        <v>2112</v>
      </c>
      <c r="F4626" s="8"/>
      <c r="G4626" s="9"/>
      <c r="H4626" s="9"/>
      <c r="I4626" s="47">
        <v>46000</v>
      </c>
      <c r="J4626" s="10">
        <v>8</v>
      </c>
    </row>
    <row r="4627" spans="1:10" x14ac:dyDescent="0.3">
      <c r="A4627" t="str" cm="1">
        <f t="array" ref="A4627">IFERROR(_xlfn.XLOOKUP(1,(Hoja1!$B$5:$B$1097=B4627)*(Hoja1!$E$5:$E$1097=_xlfn.MAXIFS(Hoja1!$E$5:$E$1097,Hoja1!$B$5:$B$1097,B4627,Hoja1!$E$5:$E$1097,"&lt;="&amp;E4627)),Hoja1!$C$5:$C$1097,""),"")</f>
        <v>TMLP_958_KTIA</v>
      </c>
      <c r="B4627" s="45" t="str">
        <f t="shared" si="146"/>
        <v>T-958</v>
      </c>
      <c r="C4627" s="45" t="str">
        <f t="shared" si="145"/>
        <v>KTIA</v>
      </c>
      <c r="D4627" s="6" t="s">
        <v>476</v>
      </c>
      <c r="E4627" s="7" t="s">
        <v>2113</v>
      </c>
      <c r="F4627" s="8"/>
      <c r="G4627" s="9"/>
      <c r="H4627" s="9"/>
      <c r="I4627" s="47">
        <v>28000</v>
      </c>
      <c r="J4627" s="10">
        <v>8</v>
      </c>
    </row>
    <row r="4628" spans="1:10" x14ac:dyDescent="0.3">
      <c r="A4628" t="str" cm="1">
        <f t="array" ref="A4628">IFERROR(_xlfn.XLOOKUP(1,(Hoja1!$B$5:$B$1097=B4628)*(Hoja1!$E$5:$E$1097=_xlfn.MAXIFS(Hoja1!$E$5:$E$1097,Hoja1!$B$5:$B$1097,B4628,Hoja1!$E$5:$E$1097,"&lt;="&amp;E4628)),Hoja1!$C$5:$C$1097,""),"")</f>
        <v>CONST_1201_JAR</v>
      </c>
      <c r="B4628" s="45" t="str">
        <f t="shared" si="146"/>
        <v>C-1201</v>
      </c>
      <c r="C4628" s="45" t="str">
        <f t="shared" si="145"/>
        <v>JAR</v>
      </c>
      <c r="D4628" s="6" t="s">
        <v>560</v>
      </c>
      <c r="E4628" s="7" t="s">
        <v>2114</v>
      </c>
      <c r="F4628" s="8"/>
      <c r="G4628" s="9"/>
      <c r="H4628" s="9"/>
      <c r="I4628" s="47">
        <v>53000</v>
      </c>
      <c r="J4628" s="10">
        <v>8</v>
      </c>
    </row>
    <row r="4629" spans="1:10" x14ac:dyDescent="0.3">
      <c r="A4629" t="str" cm="1">
        <f t="array" ref="A4629">IFERROR(_xlfn.XLOOKUP(1,(Hoja1!$B$5:$B$1097=B4629)*(Hoja1!$E$5:$E$1097=_xlfn.MAXIFS(Hoja1!$E$5:$E$1097,Hoja1!$B$5:$B$1097,B4629,Hoja1!$E$5:$E$1097,"&lt;="&amp;E4629)),Hoja1!$C$5:$C$1097,""),"")</f>
        <v>CONST_1199_JAR</v>
      </c>
      <c r="B4629" s="45" t="str">
        <f t="shared" si="146"/>
        <v>C-1199</v>
      </c>
      <c r="C4629" s="45" t="str">
        <f t="shared" si="145"/>
        <v>JAR</v>
      </c>
      <c r="D4629" s="6" t="s">
        <v>558</v>
      </c>
      <c r="E4629" s="7" t="s">
        <v>2115</v>
      </c>
      <c r="F4629" s="8"/>
      <c r="G4629" s="9"/>
      <c r="H4629" s="9"/>
      <c r="I4629" s="47">
        <v>77000</v>
      </c>
      <c r="J4629" s="10">
        <v>7</v>
      </c>
    </row>
    <row r="4630" spans="1:10" x14ac:dyDescent="0.3">
      <c r="A4630" t="str" cm="1">
        <f t="array" ref="A4630">IFERROR(_xlfn.XLOOKUP(1,(Hoja1!$B$5:$B$1097=B4630)*(Hoja1!$E$5:$E$1097=_xlfn.MAXIFS(Hoja1!$E$5:$E$1097,Hoja1!$B$5:$B$1097,B4630,Hoja1!$E$5:$E$1097,"&lt;="&amp;E4630)),Hoja1!$C$5:$C$1097,""),"")</f>
        <v>CONST_1154D_KTIA</v>
      </c>
      <c r="B4630" s="45" t="str">
        <f t="shared" si="146"/>
        <v>C-1154D</v>
      </c>
      <c r="C4630" s="45" t="str">
        <f t="shared" si="145"/>
        <v>KTIA</v>
      </c>
      <c r="D4630" s="6" t="s">
        <v>472</v>
      </c>
      <c r="E4630" s="7" t="s">
        <v>2116</v>
      </c>
      <c r="F4630" s="8"/>
      <c r="G4630" s="9"/>
      <c r="H4630" s="9"/>
      <c r="I4630" s="47">
        <v>55000</v>
      </c>
      <c r="J4630" s="10">
        <v>80</v>
      </c>
    </row>
    <row r="4631" spans="1:10" x14ac:dyDescent="0.3">
      <c r="A4631" t="str" cm="1">
        <f t="array" ref="A4631">IFERROR(_xlfn.XLOOKUP(1,(Hoja1!$B$5:$B$1097=B4631)*(Hoja1!$E$5:$E$1097=_xlfn.MAXIFS(Hoja1!$E$5:$E$1097,Hoja1!$B$5:$B$1097,B4631,Hoja1!$E$5:$E$1097,"&lt;="&amp;E4631)),Hoja1!$C$5:$C$1097,""),"")</f>
        <v>CONST_173_KTIA</v>
      </c>
      <c r="B4631" s="45" t="str">
        <f t="shared" si="146"/>
        <v>C-173</v>
      </c>
      <c r="C4631" s="45" t="str">
        <f t="shared" si="145"/>
        <v>KTIA</v>
      </c>
      <c r="D4631" s="6" t="s">
        <v>603</v>
      </c>
      <c r="E4631" s="7" t="s">
        <v>2117</v>
      </c>
      <c r="F4631" s="8"/>
      <c r="G4631" s="9"/>
      <c r="H4631" s="9"/>
      <c r="I4631" s="47">
        <v>55000</v>
      </c>
      <c r="J4631" s="10">
        <v>7</v>
      </c>
    </row>
    <row r="4632" spans="1:10" x14ac:dyDescent="0.3">
      <c r="A4632" t="str" cm="1">
        <f t="array" ref="A4632">IFERROR(_xlfn.XLOOKUP(1,(Hoja1!$B$5:$B$1097=B4632)*(Hoja1!$E$5:$E$1097=_xlfn.MAXIFS(Hoja1!$E$5:$E$1097,Hoja1!$B$5:$B$1097,B4632,Hoja1!$E$5:$E$1097,"&lt;="&amp;E4632)),Hoja1!$C$5:$C$1097,""),"")</f>
        <v>CONST_173_KTIA</v>
      </c>
      <c r="B4632" s="45" t="str">
        <f t="shared" si="146"/>
        <v>C-173</v>
      </c>
      <c r="C4632" s="45" t="str">
        <f t="shared" si="145"/>
        <v>KTIA</v>
      </c>
      <c r="D4632" s="6" t="s">
        <v>603</v>
      </c>
      <c r="E4632" s="7" t="s">
        <v>2118</v>
      </c>
      <c r="F4632" s="8"/>
      <c r="G4632" s="9"/>
      <c r="H4632" s="9"/>
      <c r="I4632" s="47">
        <v>53000</v>
      </c>
      <c r="J4632" s="10">
        <v>7</v>
      </c>
    </row>
    <row r="4633" spans="1:10" x14ac:dyDescent="0.3">
      <c r="A4633" t="str" cm="1">
        <f t="array" ref="A4633">IFERROR(_xlfn.XLOOKUP(1,(Hoja1!$B$5:$B$1097=B4633)*(Hoja1!$E$5:$E$1097=_xlfn.MAXIFS(Hoja1!$E$5:$E$1097,Hoja1!$B$5:$B$1097,B4633,Hoja1!$E$5:$E$1097,"&lt;="&amp;E4633)),Hoja1!$C$5:$C$1097,""),"")</f>
        <v>CONST_173_KTIA</v>
      </c>
      <c r="B4633" s="45" t="str">
        <f t="shared" si="146"/>
        <v>C-173</v>
      </c>
      <c r="C4633" s="45" t="str">
        <f t="shared" si="145"/>
        <v>KTIA</v>
      </c>
      <c r="D4633" s="6" t="s">
        <v>603</v>
      </c>
      <c r="E4633" s="7" t="s">
        <v>2119</v>
      </c>
      <c r="F4633" s="8"/>
      <c r="G4633" s="9"/>
      <c r="H4633" s="9"/>
      <c r="I4633" s="47">
        <v>55000</v>
      </c>
      <c r="J4633" s="10">
        <v>7</v>
      </c>
    </row>
    <row r="4634" spans="1:10" x14ac:dyDescent="0.3">
      <c r="A4634" t="str" cm="1">
        <f t="array" ref="A4634">IFERROR(_xlfn.XLOOKUP(1,(Hoja1!$B$5:$B$1097=B4634)*(Hoja1!$E$5:$E$1097=_xlfn.MAXIFS(Hoja1!$E$5:$E$1097,Hoja1!$B$5:$B$1097,B4634,Hoja1!$E$5:$E$1097,"&lt;="&amp;E4634)),Hoja1!$C$5:$C$1097,""),"")</f>
        <v>CONST_173_KTIA</v>
      </c>
      <c r="B4634" s="45" t="str">
        <f t="shared" si="146"/>
        <v>C-173</v>
      </c>
      <c r="C4634" s="45" t="str">
        <f t="shared" si="145"/>
        <v>KTIA</v>
      </c>
      <c r="D4634" s="6" t="s">
        <v>603</v>
      </c>
      <c r="E4634" s="7" t="s">
        <v>2120</v>
      </c>
      <c r="F4634" s="8"/>
      <c r="G4634" s="9"/>
      <c r="H4634" s="9"/>
      <c r="I4634" s="47">
        <v>54000</v>
      </c>
      <c r="J4634" s="10">
        <v>7</v>
      </c>
    </row>
    <row r="4635" spans="1:10" x14ac:dyDescent="0.3">
      <c r="A4635" t="str" cm="1">
        <f t="array" ref="A4635">IFERROR(_xlfn.XLOOKUP(1,(Hoja1!$B$5:$B$1097=B4635)*(Hoja1!$E$5:$E$1097=_xlfn.MAXIFS(Hoja1!$E$5:$E$1097,Hoja1!$B$5:$B$1097,B4635,Hoja1!$E$5:$E$1097,"&lt;="&amp;E4635)),Hoja1!$C$5:$C$1097,""),"")</f>
        <v>CONST_173_KTIA</v>
      </c>
      <c r="B4635" s="45" t="str">
        <f t="shared" si="146"/>
        <v>C-173</v>
      </c>
      <c r="C4635" s="45" t="str">
        <f t="shared" si="145"/>
        <v>KTIA</v>
      </c>
      <c r="D4635" s="6" t="s">
        <v>603</v>
      </c>
      <c r="E4635" s="7" t="s">
        <v>2121</v>
      </c>
      <c r="F4635" s="8"/>
      <c r="G4635" s="9"/>
      <c r="H4635" s="9"/>
      <c r="I4635" s="47">
        <v>51000</v>
      </c>
      <c r="J4635" s="10">
        <v>7</v>
      </c>
    </row>
    <row r="4636" spans="1:10" x14ac:dyDescent="0.3">
      <c r="A4636" t="str" cm="1">
        <f t="array" ref="A4636">IFERROR(_xlfn.XLOOKUP(1,(Hoja1!$B$5:$B$1097=B4636)*(Hoja1!$E$5:$E$1097=_xlfn.MAXIFS(Hoja1!$E$5:$E$1097,Hoja1!$B$5:$B$1097,B4636,Hoja1!$E$5:$E$1097,"&lt;="&amp;E4636)),Hoja1!$C$5:$C$1097,""),"")</f>
        <v>CONST_173_KTIA</v>
      </c>
      <c r="B4636" s="45" t="str">
        <f t="shared" si="146"/>
        <v>C-173</v>
      </c>
      <c r="C4636" s="45" t="str">
        <f t="shared" si="145"/>
        <v>KTIA</v>
      </c>
      <c r="D4636" s="6" t="s">
        <v>603</v>
      </c>
      <c r="E4636" s="7" t="s">
        <v>2122</v>
      </c>
      <c r="F4636" s="8"/>
      <c r="G4636" s="9"/>
      <c r="H4636" s="9"/>
      <c r="I4636" s="47">
        <v>58000</v>
      </c>
      <c r="J4636" s="10">
        <v>7</v>
      </c>
    </row>
    <row r="4637" spans="1:10" x14ac:dyDescent="0.3">
      <c r="A4637" t="str" cm="1">
        <f t="array" ref="A4637">IFERROR(_xlfn.XLOOKUP(1,(Hoja1!$B$5:$B$1097=B4637)*(Hoja1!$E$5:$E$1097=_xlfn.MAXIFS(Hoja1!$E$5:$E$1097,Hoja1!$B$5:$B$1097,B4637,Hoja1!$E$5:$E$1097,"&lt;="&amp;E4637)),Hoja1!$C$5:$C$1097,""),"")</f>
        <v>CONST_173_KTIA</v>
      </c>
      <c r="B4637" s="45" t="str">
        <f t="shared" si="146"/>
        <v>C-173</v>
      </c>
      <c r="C4637" s="45" t="str">
        <f t="shared" si="145"/>
        <v>KTIA</v>
      </c>
      <c r="D4637" s="6" t="s">
        <v>603</v>
      </c>
      <c r="E4637" s="7" t="s">
        <v>2123</v>
      </c>
      <c r="F4637" s="8"/>
      <c r="G4637" s="9"/>
      <c r="H4637" s="9"/>
      <c r="I4637" s="47">
        <v>50000</v>
      </c>
      <c r="J4637" s="10">
        <v>7</v>
      </c>
    </row>
    <row r="4638" spans="1:10" x14ac:dyDescent="0.3">
      <c r="A4638" t="str" cm="1">
        <f t="array" ref="A4638">IFERROR(_xlfn.XLOOKUP(1,(Hoja1!$B$5:$B$1097=B4638)*(Hoja1!$E$5:$E$1097=_xlfn.MAXIFS(Hoja1!$E$5:$E$1097,Hoja1!$B$5:$B$1097,B4638,Hoja1!$E$5:$E$1097,"&lt;="&amp;E4638)),Hoja1!$C$5:$C$1097,""),"")</f>
        <v>TMLP_953_JSA</v>
      </c>
      <c r="B4638" s="45" t="str">
        <f t="shared" si="146"/>
        <v>T-953</v>
      </c>
      <c r="C4638" s="45" t="str">
        <f t="shared" si="145"/>
        <v>JSA</v>
      </c>
      <c r="D4638" s="6" t="s">
        <v>559</v>
      </c>
      <c r="E4638" s="7" t="s">
        <v>2124</v>
      </c>
      <c r="F4638" s="8"/>
      <c r="G4638" s="9"/>
      <c r="H4638" s="9"/>
      <c r="I4638" s="47">
        <v>50000</v>
      </c>
      <c r="J4638" s="10">
        <v>8</v>
      </c>
    </row>
    <row r="4639" spans="1:10" x14ac:dyDescent="0.3">
      <c r="A4639" t="str" cm="1">
        <f t="array" ref="A4639">IFERROR(_xlfn.XLOOKUP(1,(Hoja1!$B$5:$B$1097=B4639)*(Hoja1!$E$5:$E$1097=_xlfn.MAXIFS(Hoja1!$E$5:$E$1097,Hoja1!$B$5:$B$1097,B4639,Hoja1!$E$5:$E$1097,"&lt;="&amp;E4639)),Hoja1!$C$5:$C$1097,""),"")</f>
        <v>CONST_173_KTIA</v>
      </c>
      <c r="B4639" s="45" t="str">
        <f t="shared" si="146"/>
        <v>C-173</v>
      </c>
      <c r="C4639" s="45" t="str">
        <f t="shared" si="145"/>
        <v>KTIA</v>
      </c>
      <c r="D4639" s="6" t="s">
        <v>603</v>
      </c>
      <c r="E4639" s="7" t="s">
        <v>2125</v>
      </c>
      <c r="F4639" s="8"/>
      <c r="G4639" s="9"/>
      <c r="H4639" s="9"/>
      <c r="I4639" s="47">
        <v>96000</v>
      </c>
      <c r="J4639" s="10">
        <v>7</v>
      </c>
    </row>
    <row r="4640" spans="1:10" x14ac:dyDescent="0.3">
      <c r="A4640" t="str" cm="1">
        <f t="array" ref="A4640">IFERROR(_xlfn.XLOOKUP(1,(Hoja1!$B$5:$B$1097=B4640)*(Hoja1!$E$5:$E$1097=_xlfn.MAXIFS(Hoja1!$E$5:$E$1097,Hoja1!$B$5:$B$1097,B4640,Hoja1!$E$5:$E$1097,"&lt;="&amp;E4640)),Hoja1!$C$5:$C$1097,""),"")</f>
        <v>CONST_173_KTIA</v>
      </c>
      <c r="B4640" s="45" t="str">
        <f t="shared" si="146"/>
        <v>C-173</v>
      </c>
      <c r="C4640" s="45" t="str">
        <f t="shared" si="145"/>
        <v>KTIA</v>
      </c>
      <c r="D4640" s="6" t="s">
        <v>603</v>
      </c>
      <c r="E4640" s="7" t="s">
        <v>2108</v>
      </c>
      <c r="F4640" s="8"/>
      <c r="G4640" s="9"/>
      <c r="H4640" s="9"/>
      <c r="I4640" s="47">
        <v>95000</v>
      </c>
      <c r="J4640" s="10">
        <v>7</v>
      </c>
    </row>
    <row r="4641" spans="1:10" x14ac:dyDescent="0.3">
      <c r="A4641" t="str" cm="1">
        <f t="array" ref="A4641">IFERROR(_xlfn.XLOOKUP(1,(Hoja1!$B$5:$B$1097=B4641)*(Hoja1!$E$5:$E$1097=_xlfn.MAXIFS(Hoja1!$E$5:$E$1097,Hoja1!$B$5:$B$1097,B4641,Hoja1!$E$5:$E$1097,"&lt;="&amp;E4641)),Hoja1!$C$5:$C$1097,""),"")</f>
        <v>TMLP_107D_JSA</v>
      </c>
      <c r="B4641" s="45" t="str">
        <f t="shared" si="146"/>
        <v>T-107D</v>
      </c>
      <c r="C4641" s="45" t="str">
        <f t="shared" si="145"/>
        <v>JSA</v>
      </c>
      <c r="D4641" s="6" t="s">
        <v>513</v>
      </c>
      <c r="E4641" s="7" t="s">
        <v>2126</v>
      </c>
      <c r="F4641" s="8"/>
      <c r="G4641" s="9"/>
      <c r="H4641" s="9"/>
      <c r="I4641" s="47">
        <v>10000</v>
      </c>
      <c r="J4641" s="10">
        <v>8</v>
      </c>
    </row>
    <row r="4642" spans="1:10" x14ac:dyDescent="0.3">
      <c r="A4642" t="str" cm="1">
        <f t="array" ref="A4642">IFERROR(_xlfn.XLOOKUP(1,(Hoja1!$B$5:$B$1097=B4642)*(Hoja1!$E$5:$E$1097=_xlfn.MAXIFS(Hoja1!$E$5:$E$1097,Hoja1!$B$5:$B$1097,B4642,Hoja1!$E$5:$E$1097,"&lt;="&amp;E4642)),Hoja1!$C$5:$C$1097,""),"")</f>
        <v>CONST_1122_JSA</v>
      </c>
      <c r="B4642" s="45" t="str">
        <f t="shared" si="146"/>
        <v>C-1122</v>
      </c>
      <c r="C4642" s="45" t="str">
        <f t="shared" si="145"/>
        <v>JSA</v>
      </c>
      <c r="D4642" s="6" t="s">
        <v>481</v>
      </c>
      <c r="E4642" s="7" t="s">
        <v>2127</v>
      </c>
      <c r="F4642" s="8"/>
      <c r="G4642" s="9"/>
      <c r="H4642" s="9"/>
      <c r="I4642" s="47">
        <v>17000</v>
      </c>
      <c r="J4642" s="10">
        <v>8</v>
      </c>
    </row>
    <row r="4643" spans="1:10" x14ac:dyDescent="0.3">
      <c r="A4643" t="str" cm="1">
        <f t="array" ref="A4643">IFERROR(_xlfn.XLOOKUP(1,(Hoja1!$B$5:$B$1097=B4643)*(Hoja1!$E$5:$E$1097=_xlfn.MAXIFS(Hoja1!$E$5:$E$1097,Hoja1!$B$5:$B$1097,B4643,Hoja1!$E$5:$E$1097,"&lt;="&amp;E4643)),Hoja1!$C$5:$C$1097,""),"")</f>
        <v>CONST_1158_JSA</v>
      </c>
      <c r="B4643" s="45" t="str">
        <f t="shared" si="146"/>
        <v>C-1158</v>
      </c>
      <c r="C4643" s="45" t="str">
        <f t="shared" si="145"/>
        <v>JSA</v>
      </c>
      <c r="D4643" s="6" t="s">
        <v>495</v>
      </c>
      <c r="E4643" s="7" t="s">
        <v>2128</v>
      </c>
      <c r="F4643" s="8"/>
      <c r="G4643" s="9"/>
      <c r="H4643" s="9"/>
      <c r="I4643" s="47">
        <v>20000</v>
      </c>
      <c r="J4643" s="10">
        <v>8</v>
      </c>
    </row>
    <row r="4644" spans="1:10" x14ac:dyDescent="0.3">
      <c r="A4644" t="str" cm="1">
        <f t="array" ref="A4644">IFERROR(_xlfn.XLOOKUP(1,(Hoja1!$B$5:$B$1097=B4644)*(Hoja1!$E$5:$E$1097=_xlfn.MAXIFS(Hoja1!$E$5:$E$1097,Hoja1!$B$5:$B$1097,B4644,Hoja1!$E$5:$E$1097,"&lt;="&amp;E4644)),Hoja1!$C$5:$C$1097,""),"")</f>
        <v>CONST_1123_JSA</v>
      </c>
      <c r="B4644" s="45" t="str">
        <f t="shared" si="146"/>
        <v>C-1123</v>
      </c>
      <c r="C4644" s="45" t="str">
        <f t="shared" si="145"/>
        <v>JSA</v>
      </c>
      <c r="D4644" s="6" t="s">
        <v>482</v>
      </c>
      <c r="E4644" s="7" t="s">
        <v>2128</v>
      </c>
      <c r="F4644" s="8"/>
      <c r="G4644" s="9"/>
      <c r="H4644" s="9"/>
      <c r="I4644" s="47">
        <v>31000</v>
      </c>
      <c r="J4644" s="10">
        <v>8</v>
      </c>
    </row>
    <row r="4645" spans="1:10" x14ac:dyDescent="0.3">
      <c r="A4645" t="str" cm="1">
        <f t="array" ref="A4645">IFERROR(_xlfn.XLOOKUP(1,(Hoja1!$B$5:$B$1097=B4645)*(Hoja1!$E$5:$E$1097=_xlfn.MAXIFS(Hoja1!$E$5:$E$1097,Hoja1!$B$5:$B$1097,B4645,Hoja1!$E$5:$E$1097,"&lt;="&amp;E4645)),Hoja1!$C$5:$C$1097,""),"")</f>
        <v>CONST_536D_JSA</v>
      </c>
      <c r="B4645" s="45" t="str">
        <f t="shared" si="146"/>
        <v>C-536D</v>
      </c>
      <c r="C4645" s="45" t="str">
        <f t="shared" si="145"/>
        <v>JSA</v>
      </c>
      <c r="D4645" s="6" t="s">
        <v>503</v>
      </c>
      <c r="E4645" s="7" t="s">
        <v>2129</v>
      </c>
      <c r="F4645" s="8"/>
      <c r="G4645" s="9"/>
      <c r="H4645" s="9"/>
      <c r="I4645" s="47">
        <v>27000</v>
      </c>
      <c r="J4645" s="10">
        <v>8</v>
      </c>
    </row>
    <row r="4646" spans="1:10" x14ac:dyDescent="0.3">
      <c r="A4646" t="str" cm="1">
        <f t="array" ref="A4646">IFERROR(_xlfn.XLOOKUP(1,(Hoja1!$B$5:$B$1097=B4646)*(Hoja1!$E$5:$E$1097=_xlfn.MAXIFS(Hoja1!$E$5:$E$1097,Hoja1!$B$5:$B$1097,B4646,Hoja1!$E$5:$E$1097,"&lt;="&amp;E4646)),Hoja1!$C$5:$C$1097,""),"")</f>
        <v>TMLP_107D_JSA</v>
      </c>
      <c r="B4646" s="45" t="str">
        <f t="shared" si="146"/>
        <v>T-107D</v>
      </c>
      <c r="C4646" s="45" t="str">
        <f t="shared" si="145"/>
        <v>JSA</v>
      </c>
      <c r="D4646" s="6" t="s">
        <v>513</v>
      </c>
      <c r="E4646" s="7" t="s">
        <v>2120</v>
      </c>
      <c r="F4646" s="8"/>
      <c r="G4646" s="9"/>
      <c r="H4646" s="9"/>
      <c r="I4646" s="47">
        <v>11000</v>
      </c>
      <c r="J4646" s="10">
        <v>8</v>
      </c>
    </row>
    <row r="4647" spans="1:10" x14ac:dyDescent="0.3">
      <c r="A4647" t="str" cm="1">
        <f t="array" ref="A4647">IFERROR(_xlfn.XLOOKUP(1,(Hoja1!$B$5:$B$1097=B4647)*(Hoja1!$E$5:$E$1097=_xlfn.MAXIFS(Hoja1!$E$5:$E$1097,Hoja1!$B$5:$B$1097,B4647,Hoja1!$E$5:$E$1097,"&lt;="&amp;E4647)),Hoja1!$C$5:$C$1097,""),"")</f>
        <v>CONST_1116_JSA</v>
      </c>
      <c r="B4647" s="45" t="str">
        <f t="shared" si="146"/>
        <v>C-1116</v>
      </c>
      <c r="C4647" s="45" t="str">
        <f t="shared" si="145"/>
        <v>JSA</v>
      </c>
      <c r="D4647" s="6" t="s">
        <v>473</v>
      </c>
      <c r="E4647" s="7" t="s">
        <v>2130</v>
      </c>
      <c r="F4647" s="8"/>
      <c r="G4647" s="9"/>
      <c r="H4647" s="9"/>
      <c r="I4647" s="47">
        <v>43000</v>
      </c>
      <c r="J4647" s="10">
        <v>8</v>
      </c>
    </row>
    <row r="4648" spans="1:10" x14ac:dyDescent="0.3">
      <c r="A4648" t="str" cm="1">
        <f t="array" ref="A4648">IFERROR(_xlfn.XLOOKUP(1,(Hoja1!$B$5:$B$1097=B4648)*(Hoja1!$E$5:$E$1097=_xlfn.MAXIFS(Hoja1!$E$5:$E$1097,Hoja1!$B$5:$B$1097,B4648,Hoja1!$E$5:$E$1097,"&lt;="&amp;E4648)),Hoja1!$C$5:$C$1097,""),"")</f>
        <v>CONST_1169_JSA</v>
      </c>
      <c r="B4648" s="45" t="str">
        <f t="shared" si="146"/>
        <v>C-1169</v>
      </c>
      <c r="C4648" s="45" t="str">
        <f t="shared" si="145"/>
        <v>JSA</v>
      </c>
      <c r="D4648" s="6" t="s">
        <v>501</v>
      </c>
      <c r="E4648" s="7" t="s">
        <v>2122</v>
      </c>
      <c r="F4648" s="8"/>
      <c r="G4648" s="9"/>
      <c r="H4648" s="9"/>
      <c r="I4648" s="47">
        <v>46000</v>
      </c>
      <c r="J4648" s="10">
        <v>7</v>
      </c>
    </row>
    <row r="4649" spans="1:10" x14ac:dyDescent="0.3">
      <c r="A4649" t="str" cm="1">
        <f t="array" ref="A4649">IFERROR(_xlfn.XLOOKUP(1,(Hoja1!$B$5:$B$1097=B4649)*(Hoja1!$E$5:$E$1097=_xlfn.MAXIFS(Hoja1!$E$5:$E$1097,Hoja1!$B$5:$B$1097,B4649,Hoja1!$E$5:$E$1097,"&lt;="&amp;E4649)),Hoja1!$C$5:$C$1097,""),"")</f>
        <v>CONST_1113_JSA</v>
      </c>
      <c r="B4649" s="45" t="str">
        <f t="shared" si="146"/>
        <v>C-1113</v>
      </c>
      <c r="C4649" s="45" t="str">
        <f t="shared" si="145"/>
        <v>JSA</v>
      </c>
      <c r="D4649" s="6" t="s">
        <v>487</v>
      </c>
      <c r="E4649" s="7" t="s">
        <v>2131</v>
      </c>
      <c r="F4649" s="8"/>
      <c r="G4649" s="9"/>
      <c r="H4649" s="9"/>
      <c r="I4649" s="47">
        <v>78000</v>
      </c>
      <c r="J4649" s="10">
        <v>7</v>
      </c>
    </row>
    <row r="4650" spans="1:10" x14ac:dyDescent="0.3">
      <c r="A4650" t="str" cm="1">
        <f t="array" ref="A4650">IFERROR(_xlfn.XLOOKUP(1,(Hoja1!$B$5:$B$1097=B4650)*(Hoja1!$E$5:$E$1097=_xlfn.MAXIFS(Hoja1!$E$5:$E$1097,Hoja1!$B$5:$B$1097,B4650,Hoja1!$E$5:$E$1097,"&lt;="&amp;E4650)),Hoja1!$C$5:$C$1097,""),"")</f>
        <v>CONST_173_KTIA</v>
      </c>
      <c r="B4650" s="45" t="str">
        <f t="shared" si="146"/>
        <v>C-173</v>
      </c>
      <c r="C4650" s="45" t="str">
        <f t="shared" si="145"/>
        <v>KTIA</v>
      </c>
      <c r="D4650" s="6" t="s">
        <v>603</v>
      </c>
      <c r="E4650" s="7" t="s">
        <v>2132</v>
      </c>
      <c r="F4650" s="8"/>
      <c r="G4650" s="9"/>
      <c r="H4650" s="9"/>
      <c r="I4650" s="47">
        <v>52000</v>
      </c>
      <c r="J4650" s="10">
        <v>7</v>
      </c>
    </row>
    <row r="4651" spans="1:10" x14ac:dyDescent="0.3">
      <c r="A4651" t="str" cm="1">
        <f t="array" ref="A4651">IFERROR(_xlfn.XLOOKUP(1,(Hoja1!$B$5:$B$1097=B4651)*(Hoja1!$E$5:$E$1097=_xlfn.MAXIFS(Hoja1!$E$5:$E$1097,Hoja1!$B$5:$B$1097,B4651,Hoja1!$E$5:$E$1097,"&lt;="&amp;E4651)),Hoja1!$C$5:$C$1097,""),"")</f>
        <v>CONST_173_KTIA</v>
      </c>
      <c r="B4651" s="45" t="str">
        <f t="shared" si="146"/>
        <v>C-173</v>
      </c>
      <c r="C4651" s="45" t="str">
        <f t="shared" si="145"/>
        <v>KTIA</v>
      </c>
      <c r="D4651" s="6" t="s">
        <v>603</v>
      </c>
      <c r="E4651" s="7" t="s">
        <v>2133</v>
      </c>
      <c r="F4651" s="8"/>
      <c r="G4651" s="9"/>
      <c r="H4651" s="9"/>
      <c r="I4651" s="47">
        <v>52000</v>
      </c>
      <c r="J4651" s="10">
        <v>7</v>
      </c>
    </row>
    <row r="4652" spans="1:10" x14ac:dyDescent="0.3">
      <c r="A4652" t="str" cm="1">
        <f t="array" ref="A4652">IFERROR(_xlfn.XLOOKUP(1,(Hoja1!$B$5:$B$1097=B4652)*(Hoja1!$E$5:$E$1097=_xlfn.MAXIFS(Hoja1!$E$5:$E$1097,Hoja1!$B$5:$B$1097,B4652,Hoja1!$E$5:$E$1097,"&lt;="&amp;E4652)),Hoja1!$C$5:$C$1097,""),"")</f>
        <v>TMLP_953_JSA</v>
      </c>
      <c r="B4652" s="45" t="str">
        <f t="shared" si="146"/>
        <v>T-953</v>
      </c>
      <c r="C4652" s="45" t="str">
        <f t="shared" si="145"/>
        <v>JSA</v>
      </c>
      <c r="D4652" s="6" t="s">
        <v>559</v>
      </c>
      <c r="E4652" s="7" t="s">
        <v>2134</v>
      </c>
      <c r="F4652" s="8"/>
      <c r="G4652" s="9"/>
      <c r="H4652" s="9"/>
      <c r="I4652" s="47">
        <v>55000</v>
      </c>
      <c r="J4652" s="10">
        <v>7</v>
      </c>
    </row>
    <row r="4653" spans="1:10" x14ac:dyDescent="0.3">
      <c r="A4653" t="str" cm="1">
        <f t="array" ref="A4653">IFERROR(_xlfn.XLOOKUP(1,(Hoja1!$B$5:$B$1097=B4653)*(Hoja1!$E$5:$E$1097=_xlfn.MAXIFS(Hoja1!$E$5:$E$1097,Hoja1!$B$5:$B$1097,B4653,Hoja1!$E$5:$E$1097,"&lt;="&amp;E4653)),Hoja1!$C$5:$C$1097,""),"")</f>
        <v>CONST_1184_KTIA</v>
      </c>
      <c r="B4653" s="45" t="str">
        <f t="shared" si="146"/>
        <v>C-1184</v>
      </c>
      <c r="C4653" s="45" t="str">
        <f t="shared" si="145"/>
        <v>KTIA</v>
      </c>
      <c r="D4653" s="6" t="s">
        <v>483</v>
      </c>
      <c r="E4653" s="7" t="s">
        <v>2135</v>
      </c>
      <c r="F4653" s="8"/>
      <c r="G4653" s="9"/>
      <c r="H4653" s="9"/>
      <c r="I4653" s="47">
        <v>53000</v>
      </c>
      <c r="J4653" s="10">
        <v>8</v>
      </c>
    </row>
    <row r="4654" spans="1:10" x14ac:dyDescent="0.3">
      <c r="A4654" t="str" cm="1">
        <f t="array" ref="A4654">IFERROR(_xlfn.XLOOKUP(1,(Hoja1!$B$5:$B$1097=B4654)*(Hoja1!$E$5:$E$1097=_xlfn.MAXIFS(Hoja1!$E$5:$E$1097,Hoja1!$B$5:$B$1097,B4654,Hoja1!$E$5:$E$1097,"&lt;="&amp;E4654)),Hoja1!$C$5:$C$1097,""),"")</f>
        <v>CONST_1149_KTIA</v>
      </c>
      <c r="B4654" s="45" t="str">
        <f t="shared" si="146"/>
        <v>C-1149</v>
      </c>
      <c r="C4654" s="45" t="str">
        <f t="shared" si="145"/>
        <v>KTIA</v>
      </c>
      <c r="D4654" s="6" t="s">
        <v>480</v>
      </c>
      <c r="E4654" s="7" t="s">
        <v>2136</v>
      </c>
      <c r="F4654" s="8"/>
      <c r="G4654" s="9"/>
      <c r="H4654" s="9">
        <v>19.3</v>
      </c>
      <c r="I4654" s="47">
        <v>31000</v>
      </c>
      <c r="J4654" s="10">
        <v>8</v>
      </c>
    </row>
    <row r="4655" spans="1:10" x14ac:dyDescent="0.3">
      <c r="A4655" t="str" cm="1">
        <f t="array" ref="A4655">IFERROR(_xlfn.XLOOKUP(1,(Hoja1!$B$5:$B$1097=B4655)*(Hoja1!$E$5:$E$1097=_xlfn.MAXIFS(Hoja1!$E$5:$E$1097,Hoja1!$B$5:$B$1097,B4655,Hoja1!$E$5:$E$1097,"&lt;="&amp;E4655)),Hoja1!$C$5:$C$1097,""),"")</f>
        <v>CONST_1185_JSA</v>
      </c>
      <c r="B4655" s="45" t="str">
        <f t="shared" si="146"/>
        <v>C-1185</v>
      </c>
      <c r="C4655" s="45" t="str">
        <f t="shared" si="145"/>
        <v>JSA</v>
      </c>
      <c r="D4655" s="6" t="s">
        <v>484</v>
      </c>
      <c r="E4655" s="7" t="s">
        <v>2137</v>
      </c>
      <c r="F4655" s="8"/>
      <c r="G4655" s="9"/>
      <c r="H4655" s="9">
        <v>12.2</v>
      </c>
      <c r="I4655" s="47">
        <v>30000</v>
      </c>
      <c r="J4655" s="10">
        <v>8</v>
      </c>
    </row>
    <row r="4656" spans="1:10" x14ac:dyDescent="0.3">
      <c r="A4656" t="str" cm="1">
        <f t="array" ref="A4656">IFERROR(_xlfn.XLOOKUP(1,(Hoja1!$B$5:$B$1097=B4656)*(Hoja1!$E$5:$E$1097=_xlfn.MAXIFS(Hoja1!$E$5:$E$1097,Hoja1!$B$5:$B$1097,B4656,Hoja1!$E$5:$E$1097,"&lt;="&amp;E4656)),Hoja1!$C$5:$C$1097,""),"")</f>
        <v>TMLP_902_KTIA</v>
      </c>
      <c r="B4656" s="45" t="str">
        <f t="shared" si="146"/>
        <v>T-902</v>
      </c>
      <c r="C4656" s="45" t="str">
        <f t="shared" si="145"/>
        <v>KTIA</v>
      </c>
      <c r="D4656" s="6" t="s">
        <v>512</v>
      </c>
      <c r="E4656" s="7" t="s">
        <v>2138</v>
      </c>
      <c r="F4656" s="8"/>
      <c r="G4656" s="9"/>
      <c r="H4656" s="9"/>
      <c r="I4656" s="47">
        <v>58000</v>
      </c>
      <c r="J4656" s="10">
        <v>8</v>
      </c>
    </row>
    <row r="4657" spans="1:10" x14ac:dyDescent="0.3">
      <c r="A4657" t="str" cm="1">
        <f t="array" ref="A4657">IFERROR(_xlfn.XLOOKUP(1,(Hoja1!$B$5:$B$1097=B4657)*(Hoja1!$E$5:$E$1097=_xlfn.MAXIFS(Hoja1!$E$5:$E$1097,Hoja1!$B$5:$B$1097,B4657,Hoja1!$E$5:$E$1097,"&lt;="&amp;E4657)),Hoja1!$C$5:$C$1097,""),"")</f>
        <v>CONST_1166_KTIA</v>
      </c>
      <c r="B4657" s="45" t="str">
        <f t="shared" si="146"/>
        <v>C-1166</v>
      </c>
      <c r="C4657" s="45" t="str">
        <f t="shared" si="145"/>
        <v>KTIA</v>
      </c>
      <c r="D4657" s="6" t="s">
        <v>494</v>
      </c>
      <c r="E4657" s="7" t="s">
        <v>2139</v>
      </c>
      <c r="F4657" s="8"/>
      <c r="G4657" s="9"/>
      <c r="H4657" s="9"/>
      <c r="I4657" s="47">
        <v>55000</v>
      </c>
      <c r="J4657" s="10">
        <v>7</v>
      </c>
    </row>
    <row r="4658" spans="1:10" x14ac:dyDescent="0.3">
      <c r="A4658" t="str" cm="1">
        <f t="array" ref="A4658">IFERROR(_xlfn.XLOOKUP(1,(Hoja1!$B$5:$B$1097=B4658)*(Hoja1!$E$5:$E$1097=_xlfn.MAXIFS(Hoja1!$E$5:$E$1097,Hoja1!$B$5:$B$1097,B4658,Hoja1!$E$5:$E$1097,"&lt;="&amp;E4658)),Hoja1!$C$5:$C$1097,""),"")</f>
        <v>CONST_1117_KTIA</v>
      </c>
      <c r="B4658" s="45" t="str">
        <f t="shared" si="146"/>
        <v>C-1117</v>
      </c>
      <c r="C4658" s="45" t="str">
        <f t="shared" si="145"/>
        <v>KTIA</v>
      </c>
      <c r="D4658" s="6" t="s">
        <v>492</v>
      </c>
      <c r="E4658" s="7" t="s">
        <v>2140</v>
      </c>
      <c r="F4658" s="8"/>
      <c r="G4658" s="9"/>
      <c r="H4658" s="9"/>
      <c r="I4658" s="47"/>
      <c r="J4658" s="10"/>
    </row>
    <row r="4659" spans="1:10" x14ac:dyDescent="0.3">
      <c r="A4659" t="str" cm="1">
        <f t="array" ref="A4659">IFERROR(_xlfn.XLOOKUP(1,(Hoja1!$B$5:$B$1097=B4659)*(Hoja1!$E$5:$E$1097=_xlfn.MAXIFS(Hoja1!$E$5:$E$1097,Hoja1!$B$5:$B$1097,B4659,Hoja1!$E$5:$E$1097,"&lt;="&amp;E4659)),Hoja1!$C$5:$C$1097,""),"")</f>
        <v>CONST_1158D_KTIA</v>
      </c>
      <c r="B4659" s="45" t="str">
        <f t="shared" si="146"/>
        <v>C-1158D</v>
      </c>
      <c r="C4659" s="45" t="str">
        <f t="shared" si="145"/>
        <v>KTIA</v>
      </c>
      <c r="D4659" s="6" t="s">
        <v>541</v>
      </c>
      <c r="E4659" s="7" t="s">
        <v>2141</v>
      </c>
      <c r="F4659" s="8"/>
      <c r="G4659" s="9"/>
      <c r="H4659" s="9"/>
      <c r="I4659" s="47">
        <v>25000</v>
      </c>
      <c r="J4659" s="10">
        <v>8</v>
      </c>
    </row>
    <row r="4660" spans="1:10" x14ac:dyDescent="0.3">
      <c r="A4660" t="str" cm="1">
        <f t="array" ref="A4660">IFERROR(_xlfn.XLOOKUP(1,(Hoja1!$B$5:$B$1097=B4660)*(Hoja1!$E$5:$E$1097=_xlfn.MAXIFS(Hoja1!$E$5:$E$1097,Hoja1!$B$5:$B$1097,B4660,Hoja1!$E$5:$E$1097,"&lt;="&amp;E4660)),Hoja1!$C$5:$C$1097,""),"")</f>
        <v>CONST_1117_KTIA</v>
      </c>
      <c r="B4660" s="45" t="str">
        <f t="shared" si="146"/>
        <v>C-1117</v>
      </c>
      <c r="C4660" s="45" t="str">
        <f t="shared" si="145"/>
        <v>KTIA</v>
      </c>
      <c r="D4660" s="6" t="s">
        <v>492</v>
      </c>
      <c r="E4660" s="7" t="s">
        <v>2142</v>
      </c>
      <c r="F4660" s="8"/>
      <c r="G4660" s="9"/>
      <c r="H4660" s="9"/>
      <c r="I4660" s="47">
        <v>77000</v>
      </c>
      <c r="J4660" s="10">
        <v>7</v>
      </c>
    </row>
    <row r="4661" spans="1:10" x14ac:dyDescent="0.3">
      <c r="A4661" t="str" cm="1">
        <f t="array" ref="A4661">IFERROR(_xlfn.XLOOKUP(1,(Hoja1!$B$5:$B$1097=B4661)*(Hoja1!$E$5:$E$1097=_xlfn.MAXIFS(Hoja1!$E$5:$E$1097,Hoja1!$B$5:$B$1097,B4661,Hoja1!$E$5:$E$1097,"&lt;="&amp;E4661)),Hoja1!$C$5:$C$1097,""),"")</f>
        <v>CONST_1112D_KTIA</v>
      </c>
      <c r="B4661" s="45" t="str">
        <f t="shared" si="146"/>
        <v>C-1112D</v>
      </c>
      <c r="C4661" s="45" t="str">
        <f t="shared" si="145"/>
        <v>KTIA</v>
      </c>
      <c r="D4661" s="6" t="s">
        <v>556</v>
      </c>
      <c r="E4661" s="7" t="s">
        <v>2143</v>
      </c>
      <c r="F4661" s="8"/>
      <c r="G4661" s="9"/>
      <c r="H4661" s="9"/>
      <c r="I4661" s="47">
        <v>54000</v>
      </c>
      <c r="J4661" s="10">
        <v>8</v>
      </c>
    </row>
    <row r="4662" spans="1:10" x14ac:dyDescent="0.3">
      <c r="A4662" t="str" cm="1">
        <f t="array" ref="A4662">IFERROR(_xlfn.XLOOKUP(1,(Hoja1!$B$5:$B$1097=B4662)*(Hoja1!$E$5:$E$1097=_xlfn.MAXIFS(Hoja1!$E$5:$E$1097,Hoja1!$B$5:$B$1097,B4662,Hoja1!$E$5:$E$1097,"&lt;="&amp;E4662)),Hoja1!$C$5:$C$1097,""),"")</f>
        <v>CONST_1115D_KTIA</v>
      </c>
      <c r="B4662" s="45" t="str">
        <f t="shared" si="146"/>
        <v>C-1115D</v>
      </c>
      <c r="C4662" s="45" t="str">
        <f t="shared" si="145"/>
        <v>KTIA</v>
      </c>
      <c r="D4662" s="6" t="s">
        <v>500</v>
      </c>
      <c r="E4662" s="7" t="s">
        <v>2144</v>
      </c>
      <c r="F4662" s="8"/>
      <c r="G4662" s="9"/>
      <c r="H4662" s="9">
        <v>12</v>
      </c>
      <c r="I4662" s="47">
        <v>55000</v>
      </c>
      <c r="J4662" s="10">
        <v>7</v>
      </c>
    </row>
    <row r="4663" spans="1:10" x14ac:dyDescent="0.3">
      <c r="A4663" t="str" cm="1">
        <f t="array" ref="A4663">IFERROR(_xlfn.XLOOKUP(1,(Hoja1!$B$5:$B$1097=B4663)*(Hoja1!$E$5:$E$1097=_xlfn.MAXIFS(Hoja1!$E$5:$E$1097,Hoja1!$B$5:$B$1097,B4663,Hoja1!$E$5:$E$1097,"&lt;="&amp;E4663)),Hoja1!$C$5:$C$1097,""),"")</f>
        <v>TMLP_954_KTIA</v>
      </c>
      <c r="B4663" s="45" t="str">
        <f t="shared" si="146"/>
        <v>T-954</v>
      </c>
      <c r="C4663" s="45" t="str">
        <f t="shared" si="145"/>
        <v>KTIA</v>
      </c>
      <c r="D4663" s="6" t="s">
        <v>604</v>
      </c>
      <c r="E4663" s="7" t="s">
        <v>1902</v>
      </c>
      <c r="F4663" s="8"/>
      <c r="G4663" s="9"/>
      <c r="H4663" s="9"/>
      <c r="I4663" s="47">
        <v>98000</v>
      </c>
      <c r="J4663" s="10">
        <v>7</v>
      </c>
    </row>
    <row r="4664" spans="1:10" x14ac:dyDescent="0.3">
      <c r="A4664" t="str" cm="1">
        <f t="array" ref="A4664">IFERROR(_xlfn.XLOOKUP(1,(Hoja1!$B$5:$B$1097=B4664)*(Hoja1!$E$5:$E$1097=_xlfn.MAXIFS(Hoja1!$E$5:$E$1097,Hoja1!$B$5:$B$1097,B4664,Hoja1!$E$5:$E$1097,"&lt;="&amp;E4664)),Hoja1!$C$5:$C$1097,""),"")</f>
        <v>TMLP_954_KTIA</v>
      </c>
      <c r="B4664" s="45" t="str">
        <f t="shared" si="146"/>
        <v>T-954</v>
      </c>
      <c r="C4664" s="45" t="str">
        <f t="shared" si="145"/>
        <v>KTIA</v>
      </c>
      <c r="D4664" s="6" t="s">
        <v>604</v>
      </c>
      <c r="E4664" s="7" t="s">
        <v>2145</v>
      </c>
      <c r="F4664" s="8"/>
      <c r="G4664" s="9"/>
      <c r="H4664" s="9"/>
      <c r="I4664" s="47"/>
      <c r="J4664" s="10"/>
    </row>
    <row r="4665" spans="1:10" x14ac:dyDescent="0.3">
      <c r="A4665" t="str" cm="1">
        <f t="array" ref="A4665">IFERROR(_xlfn.XLOOKUP(1,(Hoja1!$B$5:$B$1097=B4665)*(Hoja1!$E$5:$E$1097=_xlfn.MAXIFS(Hoja1!$E$5:$E$1097,Hoja1!$B$5:$B$1097,B4665,Hoja1!$E$5:$E$1097,"&lt;="&amp;E4665)),Hoja1!$C$5:$C$1097,""),"")</f>
        <v>TMLP_954_KTIA</v>
      </c>
      <c r="B4665" s="45" t="str">
        <f t="shared" si="146"/>
        <v>T-954</v>
      </c>
      <c r="C4665" s="45" t="str">
        <f t="shared" si="145"/>
        <v>KTIA</v>
      </c>
      <c r="D4665" s="6" t="s">
        <v>604</v>
      </c>
      <c r="E4665" s="7" t="s">
        <v>2146</v>
      </c>
      <c r="F4665" s="8"/>
      <c r="G4665" s="9"/>
      <c r="H4665" s="9"/>
      <c r="I4665" s="47"/>
      <c r="J4665" s="10"/>
    </row>
    <row r="4666" spans="1:10" x14ac:dyDescent="0.3">
      <c r="A4666" t="str" cm="1">
        <f t="array" ref="A4666">IFERROR(_xlfn.XLOOKUP(1,(Hoja1!$B$5:$B$1097=B4666)*(Hoja1!$E$5:$E$1097=_xlfn.MAXIFS(Hoja1!$E$5:$E$1097,Hoja1!$B$5:$B$1097,B4666,Hoja1!$E$5:$E$1097,"&lt;="&amp;E4666)),Hoja1!$C$5:$C$1097,""),"")</f>
        <v>TMLP_954_KTIA</v>
      </c>
      <c r="B4666" s="45" t="str">
        <f t="shared" si="146"/>
        <v>T-954</v>
      </c>
      <c r="C4666" s="45" t="str">
        <f t="shared" si="145"/>
        <v>KTIA</v>
      </c>
      <c r="D4666" s="6" t="s">
        <v>604</v>
      </c>
      <c r="E4666" s="7" t="s">
        <v>2147</v>
      </c>
      <c r="F4666" s="8"/>
      <c r="G4666" s="9"/>
      <c r="H4666" s="9"/>
      <c r="I4666" s="47"/>
      <c r="J4666" s="10"/>
    </row>
    <row r="4667" spans="1:10" x14ac:dyDescent="0.3">
      <c r="A4667" t="str" cm="1">
        <f t="array" ref="A4667">IFERROR(_xlfn.XLOOKUP(1,(Hoja1!$B$5:$B$1097=B4667)*(Hoja1!$E$5:$E$1097=_xlfn.MAXIFS(Hoja1!$E$5:$E$1097,Hoja1!$B$5:$B$1097,B4667,Hoja1!$E$5:$E$1097,"&lt;="&amp;E4667)),Hoja1!$C$5:$C$1097,""),"")</f>
        <v>TMLP_954_KTIA</v>
      </c>
      <c r="B4667" s="45" t="str">
        <f t="shared" si="146"/>
        <v>T-954</v>
      </c>
      <c r="C4667" s="45" t="str">
        <f t="shared" si="145"/>
        <v>KTIA</v>
      </c>
      <c r="D4667" s="6" t="s">
        <v>604</v>
      </c>
      <c r="E4667" s="7" t="s">
        <v>2148</v>
      </c>
      <c r="F4667" s="8"/>
      <c r="G4667" s="9"/>
      <c r="H4667" s="9"/>
      <c r="I4667" s="47"/>
      <c r="J4667" s="10"/>
    </row>
    <row r="4668" spans="1:10" x14ac:dyDescent="0.3">
      <c r="A4668" t="str" cm="1">
        <f t="array" ref="A4668">IFERROR(_xlfn.XLOOKUP(1,(Hoja1!$B$5:$B$1097=B4668)*(Hoja1!$E$5:$E$1097=_xlfn.MAXIFS(Hoja1!$E$5:$E$1097,Hoja1!$B$5:$B$1097,B4668,Hoja1!$E$5:$E$1097,"&lt;="&amp;E4668)),Hoja1!$C$5:$C$1097,""),"")</f>
        <v>TMLP_954_KTIA</v>
      </c>
      <c r="B4668" s="45" t="str">
        <f t="shared" si="146"/>
        <v>T-954</v>
      </c>
      <c r="C4668" s="45" t="str">
        <f t="shared" si="145"/>
        <v>KTIA</v>
      </c>
      <c r="D4668" s="6" t="s">
        <v>604</v>
      </c>
      <c r="E4668" s="7" t="s">
        <v>2149</v>
      </c>
      <c r="F4668" s="8"/>
      <c r="G4668" s="9"/>
      <c r="H4668" s="9"/>
      <c r="I4668" s="47"/>
      <c r="J4668" s="10"/>
    </row>
    <row r="4669" spans="1:10" x14ac:dyDescent="0.3">
      <c r="A4669" t="str" cm="1">
        <f t="array" ref="A4669">IFERROR(_xlfn.XLOOKUP(1,(Hoja1!$B$5:$B$1097=B4669)*(Hoja1!$E$5:$E$1097=_xlfn.MAXIFS(Hoja1!$E$5:$E$1097,Hoja1!$B$5:$B$1097,B4669,Hoja1!$E$5:$E$1097,"&lt;="&amp;E4669)),Hoja1!$C$5:$C$1097,""),"")</f>
        <v>TMLP_954_KTIA</v>
      </c>
      <c r="B4669" s="45" t="str">
        <f t="shared" si="146"/>
        <v>T-954</v>
      </c>
      <c r="C4669" s="45" t="str">
        <f t="shared" si="145"/>
        <v>KTIA</v>
      </c>
      <c r="D4669" s="6" t="s">
        <v>604</v>
      </c>
      <c r="E4669" s="7" t="s">
        <v>2150</v>
      </c>
      <c r="F4669" s="8"/>
      <c r="G4669" s="9"/>
      <c r="H4669" s="9"/>
      <c r="I4669" s="47">
        <v>91000</v>
      </c>
      <c r="J4669" s="10">
        <v>8</v>
      </c>
    </row>
    <row r="4670" spans="1:10" x14ac:dyDescent="0.3">
      <c r="A4670" t="str" cm="1">
        <f t="array" ref="A4670">IFERROR(_xlfn.XLOOKUP(1,(Hoja1!$B$5:$B$1097=B4670)*(Hoja1!$E$5:$E$1097=_xlfn.MAXIFS(Hoja1!$E$5:$E$1097,Hoja1!$B$5:$B$1097,B4670,Hoja1!$E$5:$E$1097,"&lt;="&amp;E4670)),Hoja1!$C$5:$C$1097,""),"")</f>
        <v>TMLP_954_KTIA</v>
      </c>
      <c r="B4670" s="45" t="str">
        <f t="shared" si="146"/>
        <v>T-954</v>
      </c>
      <c r="C4670" s="45" t="str">
        <f t="shared" si="145"/>
        <v>KTIA</v>
      </c>
      <c r="D4670" s="6" t="s">
        <v>604</v>
      </c>
      <c r="E4670" s="7" t="s">
        <v>2151</v>
      </c>
      <c r="F4670" s="8"/>
      <c r="G4670" s="9"/>
      <c r="H4670" s="9"/>
      <c r="I4670" s="47">
        <v>78000</v>
      </c>
      <c r="J4670" s="10">
        <v>8</v>
      </c>
    </row>
    <row r="4671" spans="1:10" x14ac:dyDescent="0.3">
      <c r="A4671" t="str" cm="1">
        <f t="array" ref="A4671">IFERROR(_xlfn.XLOOKUP(1,(Hoja1!$B$5:$B$1097=B4671)*(Hoja1!$E$5:$E$1097=_xlfn.MAXIFS(Hoja1!$E$5:$E$1097,Hoja1!$B$5:$B$1097,B4671,Hoja1!$E$5:$E$1097,"&lt;="&amp;E4671)),Hoja1!$C$5:$C$1097,""),"")</f>
        <v>TMLP_954_KTIA</v>
      </c>
      <c r="B4671" s="45" t="str">
        <f t="shared" si="146"/>
        <v>T-954</v>
      </c>
      <c r="C4671" s="45" t="str">
        <f t="shared" si="145"/>
        <v>KTIA</v>
      </c>
      <c r="D4671" s="6" t="s">
        <v>604</v>
      </c>
      <c r="E4671" s="7" t="s">
        <v>2152</v>
      </c>
      <c r="F4671" s="8"/>
      <c r="G4671" s="9"/>
      <c r="H4671" s="9"/>
      <c r="I4671" s="47">
        <v>65000</v>
      </c>
      <c r="J4671" s="10">
        <v>8</v>
      </c>
    </row>
    <row r="4672" spans="1:10" x14ac:dyDescent="0.3">
      <c r="A4672" t="str" cm="1">
        <f t="array" ref="A4672">IFERROR(_xlfn.XLOOKUP(1,(Hoja1!$B$5:$B$1097=B4672)*(Hoja1!$E$5:$E$1097=_xlfn.MAXIFS(Hoja1!$E$5:$E$1097,Hoja1!$B$5:$B$1097,B4672,Hoja1!$E$5:$E$1097,"&lt;="&amp;E4672)),Hoja1!$C$5:$C$1097,""),"")</f>
        <v>TMLP_954_KTIA</v>
      </c>
      <c r="B4672" s="45" t="str">
        <f t="shared" si="146"/>
        <v>T-954</v>
      </c>
      <c r="C4672" s="45" t="str">
        <f t="shared" si="145"/>
        <v>KTIA</v>
      </c>
      <c r="D4672" s="6" t="s">
        <v>604</v>
      </c>
      <c r="E4672" s="7" t="s">
        <v>2153</v>
      </c>
      <c r="F4672" s="8"/>
      <c r="G4672" s="9"/>
      <c r="H4672" s="9"/>
      <c r="I4672" s="47">
        <v>58000</v>
      </c>
      <c r="J4672" s="10">
        <v>8</v>
      </c>
    </row>
    <row r="4673" spans="1:10" x14ac:dyDescent="0.3">
      <c r="A4673" t="str" cm="1">
        <f t="array" ref="A4673">IFERROR(_xlfn.XLOOKUP(1,(Hoja1!$B$5:$B$1097=B4673)*(Hoja1!$E$5:$E$1097=_xlfn.MAXIFS(Hoja1!$E$5:$E$1097,Hoja1!$B$5:$B$1097,B4673,Hoja1!$E$5:$E$1097,"&lt;="&amp;E4673)),Hoja1!$C$5:$C$1097,""),"")</f>
        <v>CONST_1112D_KTIA</v>
      </c>
      <c r="B4673" s="45" t="str">
        <f t="shared" si="146"/>
        <v>C-1112D</v>
      </c>
      <c r="C4673" s="45" t="str">
        <f t="shared" si="145"/>
        <v>KTIA</v>
      </c>
      <c r="D4673" s="6" t="s">
        <v>556</v>
      </c>
      <c r="E4673" s="7" t="s">
        <v>2154</v>
      </c>
      <c r="F4673" s="8"/>
      <c r="G4673" s="9"/>
      <c r="H4673" s="9"/>
      <c r="I4673" s="47">
        <v>54000</v>
      </c>
      <c r="J4673" s="10">
        <v>8</v>
      </c>
    </row>
    <row r="4674" spans="1:10" x14ac:dyDescent="0.3">
      <c r="A4674" t="str" cm="1">
        <f t="array" ref="A4674">IFERROR(_xlfn.XLOOKUP(1,(Hoja1!$B$5:$B$1097=B4674)*(Hoja1!$E$5:$E$1097=_xlfn.MAXIFS(Hoja1!$E$5:$E$1097,Hoja1!$B$5:$B$1097,B4674,Hoja1!$E$5:$E$1097,"&lt;="&amp;E4674)),Hoja1!$C$5:$C$1097,""),"")</f>
        <v>CONST_338_JAR</v>
      </c>
      <c r="B4674" s="45" t="str">
        <f t="shared" si="146"/>
        <v>C-338</v>
      </c>
      <c r="C4674" s="45" t="str">
        <f t="shared" si="145"/>
        <v>JAR</v>
      </c>
      <c r="D4674" s="6" t="s">
        <v>605</v>
      </c>
      <c r="E4674" s="7" t="s">
        <v>1895</v>
      </c>
      <c r="F4674" s="8"/>
      <c r="G4674" s="9"/>
      <c r="H4674" s="9"/>
      <c r="I4674" s="47">
        <v>20000</v>
      </c>
      <c r="J4674" s="10">
        <v>8</v>
      </c>
    </row>
    <row r="4675" spans="1:10" x14ac:dyDescent="0.3">
      <c r="A4675" t="str" cm="1">
        <f t="array" ref="A4675">IFERROR(_xlfn.XLOOKUP(1,(Hoja1!$B$5:$B$1097=B4675)*(Hoja1!$E$5:$E$1097=_xlfn.MAXIFS(Hoja1!$E$5:$E$1097,Hoja1!$B$5:$B$1097,B4675,Hoja1!$E$5:$E$1097,"&lt;="&amp;E4675)),Hoja1!$C$5:$C$1097,""),"")</f>
        <v>TMLP_201_JSA</v>
      </c>
      <c r="B4675" s="45" t="str">
        <f t="shared" si="146"/>
        <v>T-201</v>
      </c>
      <c r="C4675" s="45" t="str">
        <f t="shared" ref="C4675:C4738" si="147">IFERROR(MID(A4675,FIND("_",A4675,FIND("_",A4675)+1)+1,LEN(A4675)),"")</f>
        <v>JSA</v>
      </c>
      <c r="D4675" s="6" t="s">
        <v>601</v>
      </c>
      <c r="E4675" s="7" t="s">
        <v>2149</v>
      </c>
      <c r="F4675" s="8"/>
      <c r="G4675" s="9"/>
      <c r="H4675" s="9"/>
      <c r="I4675" s="47">
        <v>20000</v>
      </c>
      <c r="J4675" s="10">
        <v>7</v>
      </c>
    </row>
    <row r="4676" spans="1:10" x14ac:dyDescent="0.3">
      <c r="A4676" t="str" cm="1">
        <f t="array" ref="A4676">IFERROR(_xlfn.XLOOKUP(1,(Hoja1!$B$5:$B$1097=B4676)*(Hoja1!$E$5:$E$1097=_xlfn.MAXIFS(Hoja1!$E$5:$E$1097,Hoja1!$B$5:$B$1097,B4676,Hoja1!$E$5:$E$1097,"&lt;="&amp;E4676)),Hoja1!$C$5:$C$1097,""),"")</f>
        <v>TMLP_953_JSA</v>
      </c>
      <c r="B4676" s="45" t="str">
        <f t="shared" si="146"/>
        <v>T-953</v>
      </c>
      <c r="C4676" s="45" t="str">
        <f t="shared" si="147"/>
        <v>JSA</v>
      </c>
      <c r="D4676" s="6" t="s">
        <v>559</v>
      </c>
      <c r="E4676" s="7" t="s">
        <v>2155</v>
      </c>
      <c r="F4676" s="8"/>
      <c r="G4676" s="9"/>
      <c r="H4676" s="9"/>
      <c r="I4676" s="47">
        <v>51000</v>
      </c>
      <c r="J4676" s="10">
        <v>8</v>
      </c>
    </row>
    <row r="4677" spans="1:10" x14ac:dyDescent="0.3">
      <c r="A4677" t="str" cm="1">
        <f t="array" ref="A4677">IFERROR(_xlfn.XLOOKUP(1,(Hoja1!$B$5:$B$1097=B4677)*(Hoja1!$E$5:$E$1097=_xlfn.MAXIFS(Hoja1!$E$5:$E$1097,Hoja1!$B$5:$B$1097,B4677,Hoja1!$E$5:$E$1097,"&lt;="&amp;E4677)),Hoja1!$C$5:$C$1097,""),"")</f>
        <v>CONST_1199_JAR</v>
      </c>
      <c r="B4677" s="45" t="str">
        <f t="shared" si="146"/>
        <v>C-1199</v>
      </c>
      <c r="C4677" s="45" t="str">
        <f t="shared" si="147"/>
        <v>JAR</v>
      </c>
      <c r="D4677" s="6" t="s">
        <v>558</v>
      </c>
      <c r="E4677" s="7" t="s">
        <v>2156</v>
      </c>
      <c r="F4677" s="8"/>
      <c r="G4677" s="9"/>
      <c r="H4677" s="9"/>
      <c r="I4677" s="47">
        <v>70000</v>
      </c>
      <c r="J4677" s="10">
        <v>8</v>
      </c>
    </row>
    <row r="4678" spans="1:10" x14ac:dyDescent="0.3">
      <c r="A4678" t="str" cm="1">
        <f t="array" ref="A4678">IFERROR(_xlfn.XLOOKUP(1,(Hoja1!$B$5:$B$1097=B4678)*(Hoja1!$E$5:$E$1097=_xlfn.MAXIFS(Hoja1!$E$5:$E$1097,Hoja1!$B$5:$B$1097,B4678,Hoja1!$E$5:$E$1097,"&lt;="&amp;E4678)),Hoja1!$C$5:$C$1097,""),"")</f>
        <v>CONST_1201_JAR</v>
      </c>
      <c r="B4678" s="45" t="str">
        <f t="shared" si="146"/>
        <v>C-1201</v>
      </c>
      <c r="C4678" s="45" t="str">
        <f t="shared" si="147"/>
        <v>JAR</v>
      </c>
      <c r="D4678" s="6" t="s">
        <v>560</v>
      </c>
      <c r="E4678" s="7" t="s">
        <v>2157</v>
      </c>
      <c r="F4678" s="8"/>
      <c r="G4678" s="9"/>
      <c r="H4678" s="9"/>
      <c r="I4678" s="47">
        <v>53000</v>
      </c>
      <c r="J4678" s="10">
        <v>8</v>
      </c>
    </row>
    <row r="4679" spans="1:10" x14ac:dyDescent="0.3">
      <c r="A4679" t="str" cm="1">
        <f t="array" ref="A4679">IFERROR(_xlfn.XLOOKUP(1,(Hoja1!$B$5:$B$1097=B4679)*(Hoja1!$E$5:$E$1097=_xlfn.MAXIFS(Hoja1!$E$5:$E$1097,Hoja1!$B$5:$B$1097,B4679,Hoja1!$E$5:$E$1097,"&lt;="&amp;E4679)),Hoja1!$C$5:$C$1097,""),"")</f>
        <v>CONST_1154D_KTIA</v>
      </c>
      <c r="B4679" s="45" t="str">
        <f t="shared" si="146"/>
        <v>C-1154D</v>
      </c>
      <c r="C4679" s="45" t="str">
        <f t="shared" si="147"/>
        <v>KTIA</v>
      </c>
      <c r="D4679" s="6" t="s">
        <v>472</v>
      </c>
      <c r="E4679" s="7" t="s">
        <v>2158</v>
      </c>
      <c r="F4679" s="8"/>
      <c r="G4679" s="9"/>
      <c r="H4679" s="9"/>
      <c r="I4679" s="47">
        <v>55000</v>
      </c>
      <c r="J4679" s="10">
        <v>8</v>
      </c>
    </row>
    <row r="4680" spans="1:10" x14ac:dyDescent="0.3">
      <c r="A4680" t="str" cm="1">
        <f t="array" ref="A4680">IFERROR(_xlfn.XLOOKUP(1,(Hoja1!$B$5:$B$1097=B4680)*(Hoja1!$E$5:$E$1097=_xlfn.MAXIFS(Hoja1!$E$5:$E$1097,Hoja1!$B$5:$B$1097,B4680,Hoja1!$E$5:$E$1097,"&lt;="&amp;E4680)),Hoja1!$C$5:$C$1097,""),"")</f>
        <v>CONST_1110_JSA</v>
      </c>
      <c r="B4680" s="45" t="str">
        <f t="shared" si="146"/>
        <v>C-1110</v>
      </c>
      <c r="C4680" s="45" t="str">
        <f t="shared" si="147"/>
        <v>JSA</v>
      </c>
      <c r="D4680" s="6" t="s">
        <v>497</v>
      </c>
      <c r="E4680" s="7" t="s">
        <v>2157</v>
      </c>
      <c r="F4680" s="8"/>
      <c r="G4680" s="9"/>
      <c r="H4680" s="9"/>
      <c r="I4680" s="47">
        <v>20000</v>
      </c>
      <c r="J4680" s="10">
        <v>8</v>
      </c>
    </row>
    <row r="4681" spans="1:10" x14ac:dyDescent="0.3">
      <c r="A4681" t="str" cm="1">
        <f t="array" ref="A4681">IFERROR(_xlfn.XLOOKUP(1,(Hoja1!$B$5:$B$1097=B4681)*(Hoja1!$E$5:$E$1097=_xlfn.MAXIFS(Hoja1!$E$5:$E$1097,Hoja1!$B$5:$B$1097,B4681,Hoja1!$E$5:$E$1097,"&lt;="&amp;E4681)),Hoja1!$C$5:$C$1097,""),"")</f>
        <v>TMLP_925_JSA</v>
      </c>
      <c r="B4681" s="45" t="str">
        <f t="shared" si="146"/>
        <v>T-925</v>
      </c>
      <c r="C4681" s="45" t="str">
        <f t="shared" si="147"/>
        <v>JSA</v>
      </c>
      <c r="D4681" s="6" t="s">
        <v>549</v>
      </c>
      <c r="E4681" s="7" t="s">
        <v>2159</v>
      </c>
      <c r="F4681" s="8"/>
      <c r="G4681" s="9"/>
      <c r="H4681" s="9"/>
      <c r="I4681" s="47">
        <v>43000</v>
      </c>
      <c r="J4681" s="10">
        <v>8</v>
      </c>
    </row>
    <row r="4682" spans="1:10" x14ac:dyDescent="0.3">
      <c r="A4682" t="str" cm="1">
        <f t="array" ref="A4682">IFERROR(_xlfn.XLOOKUP(1,(Hoja1!$B$5:$B$1097=B4682)*(Hoja1!$E$5:$E$1097=_xlfn.MAXIFS(Hoja1!$E$5:$E$1097,Hoja1!$B$5:$B$1097,B4682,Hoja1!$E$5:$E$1097,"&lt;="&amp;E4682)),Hoja1!$C$5:$C$1097,""),"")</f>
        <v>TMLP_957_JSA</v>
      </c>
      <c r="B4682" s="45" t="str">
        <f t="shared" si="146"/>
        <v>T-957</v>
      </c>
      <c r="C4682" s="45" t="str">
        <f t="shared" si="147"/>
        <v>JSA</v>
      </c>
      <c r="D4682" s="6" t="s">
        <v>504</v>
      </c>
      <c r="E4682" s="7" t="s">
        <v>2160</v>
      </c>
      <c r="F4682" s="8"/>
      <c r="G4682" s="9"/>
      <c r="H4682" s="9"/>
      <c r="I4682" s="47">
        <v>21000</v>
      </c>
      <c r="J4682" s="10">
        <v>8</v>
      </c>
    </row>
    <row r="4683" spans="1:10" x14ac:dyDescent="0.3">
      <c r="A4683" t="str" cm="1">
        <f t="array" ref="A4683">IFERROR(_xlfn.XLOOKUP(1,(Hoja1!$B$5:$B$1097=B4683)*(Hoja1!$E$5:$E$1097=_xlfn.MAXIFS(Hoja1!$E$5:$E$1097,Hoja1!$B$5:$B$1097,B4683,Hoja1!$E$5:$E$1097,"&lt;="&amp;E4683)),Hoja1!$C$5:$C$1097,""),"")</f>
        <v>CONST_1122_JSA</v>
      </c>
      <c r="B4683" s="45" t="str">
        <f t="shared" si="146"/>
        <v>C-1122</v>
      </c>
      <c r="C4683" s="45" t="str">
        <f t="shared" si="147"/>
        <v>JSA</v>
      </c>
      <c r="D4683" s="6" t="s">
        <v>481</v>
      </c>
      <c r="E4683" s="7" t="s">
        <v>2161</v>
      </c>
      <c r="F4683" s="8"/>
      <c r="G4683" s="9"/>
      <c r="H4683" s="9"/>
      <c r="I4683" s="47">
        <v>20000</v>
      </c>
      <c r="J4683" s="10">
        <v>8</v>
      </c>
    </row>
    <row r="4684" spans="1:10" x14ac:dyDescent="0.3">
      <c r="A4684" t="str" cm="1">
        <f t="array" ref="A4684">IFERROR(_xlfn.XLOOKUP(1,(Hoja1!$B$5:$B$1097=B4684)*(Hoja1!$E$5:$E$1097=_xlfn.MAXIFS(Hoja1!$E$5:$E$1097,Hoja1!$B$5:$B$1097,B4684,Hoja1!$E$5:$E$1097,"&lt;="&amp;E4684)),Hoja1!$C$5:$C$1097,""),"")</f>
        <v>TMLP_958_KTIA</v>
      </c>
      <c r="B4684" s="45" t="str">
        <f t="shared" si="146"/>
        <v>T-958</v>
      </c>
      <c r="C4684" s="45" t="str">
        <f t="shared" si="147"/>
        <v>KTIA</v>
      </c>
      <c r="D4684" s="6" t="s">
        <v>476</v>
      </c>
      <c r="E4684" s="7" t="s">
        <v>2161</v>
      </c>
      <c r="F4684" s="8"/>
      <c r="G4684" s="9"/>
      <c r="H4684" s="9"/>
      <c r="I4684" s="47">
        <v>25000</v>
      </c>
      <c r="J4684" s="10">
        <v>8</v>
      </c>
    </row>
    <row r="4685" spans="1:10" x14ac:dyDescent="0.3">
      <c r="A4685" t="str" cm="1">
        <f t="array" ref="A4685">IFERROR(_xlfn.XLOOKUP(1,(Hoja1!$B$5:$B$1097=B4685)*(Hoja1!$E$5:$E$1097=_xlfn.MAXIFS(Hoja1!$E$5:$E$1097,Hoja1!$B$5:$B$1097,B4685,Hoja1!$E$5:$E$1097,"&lt;="&amp;E4685)),Hoja1!$C$5:$C$1097,""),"")</f>
        <v>TMLP_954_KTIA</v>
      </c>
      <c r="B4685" s="45" t="str">
        <f t="shared" si="146"/>
        <v>T-954</v>
      </c>
      <c r="C4685" s="45" t="str">
        <f t="shared" si="147"/>
        <v>KTIA</v>
      </c>
      <c r="D4685" s="6" t="s">
        <v>604</v>
      </c>
      <c r="E4685" s="7" t="s">
        <v>2162</v>
      </c>
      <c r="F4685" s="8"/>
      <c r="G4685" s="9"/>
      <c r="H4685" s="9">
        <v>18.7</v>
      </c>
      <c r="I4685" s="47">
        <v>53000</v>
      </c>
      <c r="J4685" s="10">
        <v>8</v>
      </c>
    </row>
    <row r="4686" spans="1:10" x14ac:dyDescent="0.3">
      <c r="A4686" t="str" cm="1">
        <f t="array" ref="A4686">IFERROR(_xlfn.XLOOKUP(1,(Hoja1!$B$5:$B$1097=B4686)*(Hoja1!$E$5:$E$1097=_xlfn.MAXIFS(Hoja1!$E$5:$E$1097,Hoja1!$B$5:$B$1097,B4686,Hoja1!$E$5:$E$1097,"&lt;="&amp;E4686)),Hoja1!$C$5:$C$1097,""),"")</f>
        <v>TMLP_954_KTIA</v>
      </c>
      <c r="B4686" s="45" t="str">
        <f t="shared" ref="B4686:B4749" si="148">IF(LEFT(D4686,1)="T","T-","C-")&amp;TRIM(RIGHT(D4686,LEN(D4686)-SEARCH(" ",D4686)))</f>
        <v>T-954</v>
      </c>
      <c r="C4686" s="45" t="str">
        <f t="shared" si="147"/>
        <v>KTIA</v>
      </c>
      <c r="D4686" s="6" t="s">
        <v>604</v>
      </c>
      <c r="E4686" s="7" t="s">
        <v>2163</v>
      </c>
      <c r="F4686" s="8"/>
      <c r="G4686" s="9"/>
      <c r="H4686" s="9">
        <v>18.7</v>
      </c>
      <c r="I4686" s="47">
        <v>60000</v>
      </c>
      <c r="J4686" s="10">
        <v>8</v>
      </c>
    </row>
    <row r="4687" spans="1:10" x14ac:dyDescent="0.3">
      <c r="A4687" t="str" cm="1">
        <f t="array" ref="A4687">IFERROR(_xlfn.XLOOKUP(1,(Hoja1!$B$5:$B$1097=B4687)*(Hoja1!$E$5:$E$1097=_xlfn.MAXIFS(Hoja1!$E$5:$E$1097,Hoja1!$B$5:$B$1097,B4687,Hoja1!$E$5:$E$1097,"&lt;="&amp;E4687)),Hoja1!$C$5:$C$1097,""),"")</f>
        <v>TMLP_954_KTIA</v>
      </c>
      <c r="B4687" s="45" t="str">
        <f t="shared" si="148"/>
        <v>T-954</v>
      </c>
      <c r="C4687" s="45" t="str">
        <f t="shared" si="147"/>
        <v>KTIA</v>
      </c>
      <c r="D4687" s="6" t="s">
        <v>604</v>
      </c>
      <c r="E4687" s="7" t="s">
        <v>2164</v>
      </c>
      <c r="F4687" s="8"/>
      <c r="G4687" s="9"/>
      <c r="H4687" s="9">
        <v>18.7</v>
      </c>
      <c r="I4687" s="47">
        <v>75000</v>
      </c>
      <c r="J4687" s="10">
        <v>8</v>
      </c>
    </row>
    <row r="4688" spans="1:10" x14ac:dyDescent="0.3">
      <c r="A4688" t="str" cm="1">
        <f t="array" ref="A4688">IFERROR(_xlfn.XLOOKUP(1,(Hoja1!$B$5:$B$1097=B4688)*(Hoja1!$E$5:$E$1097=_xlfn.MAXIFS(Hoja1!$E$5:$E$1097,Hoja1!$B$5:$B$1097,B4688,Hoja1!$E$5:$E$1097,"&lt;="&amp;E4688)),Hoja1!$C$5:$C$1097,""),"")</f>
        <v>TMLP_953_JSA</v>
      </c>
      <c r="B4688" s="45" t="str">
        <f t="shared" si="148"/>
        <v>T-953</v>
      </c>
      <c r="C4688" s="45" t="str">
        <f t="shared" si="147"/>
        <v>JSA</v>
      </c>
      <c r="D4688" s="6" t="s">
        <v>559</v>
      </c>
      <c r="E4688" s="7" t="s">
        <v>2165</v>
      </c>
      <c r="F4688" s="8"/>
      <c r="G4688" s="9"/>
      <c r="H4688" s="9"/>
      <c r="I4688" s="47">
        <v>53000</v>
      </c>
      <c r="J4688" s="10">
        <v>8</v>
      </c>
    </row>
    <row r="4689" spans="1:10" x14ac:dyDescent="0.3">
      <c r="A4689" t="str" cm="1">
        <f t="array" ref="A4689">IFERROR(_xlfn.XLOOKUP(1,(Hoja1!$B$5:$B$1097=B4689)*(Hoja1!$E$5:$E$1097=_xlfn.MAXIFS(Hoja1!$E$5:$E$1097,Hoja1!$B$5:$B$1097,B4689,Hoja1!$E$5:$E$1097,"&lt;="&amp;E4689)),Hoja1!$C$5:$C$1097,""),"")</f>
        <v>CONST_1111D_KTIA</v>
      </c>
      <c r="B4689" s="45" t="str">
        <f t="shared" si="148"/>
        <v>C-1111D</v>
      </c>
      <c r="C4689" s="45" t="str">
        <f t="shared" si="147"/>
        <v>KTIA</v>
      </c>
      <c r="D4689" s="6" t="s">
        <v>499</v>
      </c>
      <c r="E4689" s="7" t="s">
        <v>2166</v>
      </c>
      <c r="F4689" s="8"/>
      <c r="G4689" s="9"/>
      <c r="H4689" s="9"/>
      <c r="I4689" s="47">
        <v>54000</v>
      </c>
      <c r="J4689" s="10">
        <v>8</v>
      </c>
    </row>
    <row r="4690" spans="1:10" x14ac:dyDescent="0.3">
      <c r="A4690" t="str" cm="1">
        <f t="array" ref="A4690">IFERROR(_xlfn.XLOOKUP(1,(Hoja1!$B$5:$B$1097=B4690)*(Hoja1!$E$5:$E$1097=_xlfn.MAXIFS(Hoja1!$E$5:$E$1097,Hoja1!$B$5:$B$1097,B4690,Hoja1!$E$5:$E$1097,"&lt;="&amp;E4690)),Hoja1!$C$5:$C$1097,""),"")</f>
        <v>CONST_1167_JSA</v>
      </c>
      <c r="B4690" s="45" t="str">
        <f t="shared" si="148"/>
        <v>C-1167</v>
      </c>
      <c r="C4690" s="45" t="str">
        <f t="shared" si="147"/>
        <v>JSA</v>
      </c>
      <c r="D4690" s="6" t="s">
        <v>486</v>
      </c>
      <c r="E4690" s="7" t="s">
        <v>2167</v>
      </c>
      <c r="F4690" s="8"/>
      <c r="G4690" s="9"/>
      <c r="H4690" s="9"/>
      <c r="I4690" s="47">
        <v>62000</v>
      </c>
      <c r="J4690" s="10">
        <v>7</v>
      </c>
    </row>
    <row r="4691" spans="1:10" x14ac:dyDescent="0.3">
      <c r="A4691" t="str" cm="1">
        <f t="array" ref="A4691">IFERROR(_xlfn.XLOOKUP(1,(Hoja1!$B$5:$B$1097=B4691)*(Hoja1!$E$5:$E$1097=_xlfn.MAXIFS(Hoja1!$E$5:$E$1097,Hoja1!$B$5:$B$1097,B4691,Hoja1!$E$5:$E$1097,"&lt;="&amp;E4691)),Hoja1!$C$5:$C$1097,""),"")</f>
        <v>CONST_1112_JSA</v>
      </c>
      <c r="B4691" s="45" t="str">
        <f t="shared" si="148"/>
        <v>C-1112</v>
      </c>
      <c r="C4691" s="45" t="str">
        <f t="shared" si="147"/>
        <v>JSA</v>
      </c>
      <c r="D4691" s="6" t="s">
        <v>485</v>
      </c>
      <c r="E4691" s="7" t="s">
        <v>2164</v>
      </c>
      <c r="F4691" s="8"/>
      <c r="G4691" s="9"/>
      <c r="H4691" s="9"/>
      <c r="I4691" s="47">
        <v>27000</v>
      </c>
      <c r="J4691" s="10">
        <v>8</v>
      </c>
    </row>
    <row r="4692" spans="1:10" x14ac:dyDescent="0.3">
      <c r="A4692" t="str" cm="1">
        <f t="array" ref="A4692">IFERROR(_xlfn.XLOOKUP(1,(Hoja1!$B$5:$B$1097=B4692)*(Hoja1!$E$5:$E$1097=_xlfn.MAXIFS(Hoja1!$E$5:$E$1097,Hoja1!$B$5:$B$1097,B4692,Hoja1!$E$5:$E$1097,"&lt;="&amp;E4692)),Hoja1!$C$5:$C$1097,""),"")</f>
        <v>CONST_1113_JSA</v>
      </c>
      <c r="B4692" s="45" t="str">
        <f t="shared" si="148"/>
        <v>C-1113</v>
      </c>
      <c r="C4692" s="45" t="str">
        <f t="shared" si="147"/>
        <v>JSA</v>
      </c>
      <c r="D4692" s="6" t="s">
        <v>487</v>
      </c>
      <c r="E4692" s="7" t="s">
        <v>2168</v>
      </c>
      <c r="F4692" s="8"/>
      <c r="G4692" s="9"/>
      <c r="H4692" s="9">
        <v>14.9</v>
      </c>
      <c r="I4692" s="47">
        <v>75000</v>
      </c>
      <c r="J4692" s="10">
        <v>8</v>
      </c>
    </row>
    <row r="4693" spans="1:10" x14ac:dyDescent="0.3">
      <c r="A4693" t="str" cm="1">
        <f t="array" ref="A4693">IFERROR(_xlfn.XLOOKUP(1,(Hoja1!$B$5:$B$1097=B4693)*(Hoja1!$E$5:$E$1097=_xlfn.MAXIFS(Hoja1!$E$5:$E$1097,Hoja1!$B$5:$B$1097,B4693,Hoja1!$E$5:$E$1097,"&lt;="&amp;E4693)),Hoja1!$C$5:$C$1097,""),"")</f>
        <v>TMLP_925_JSA</v>
      </c>
      <c r="B4693" s="45" t="str">
        <f t="shared" si="148"/>
        <v>T-925</v>
      </c>
      <c r="C4693" s="45" t="str">
        <f t="shared" si="147"/>
        <v>JSA</v>
      </c>
      <c r="D4693" s="6" t="s">
        <v>549</v>
      </c>
      <c r="E4693" s="7" t="s">
        <v>2169</v>
      </c>
      <c r="F4693" s="8"/>
      <c r="G4693" s="9"/>
      <c r="H4693" s="9"/>
      <c r="I4693" s="47">
        <v>42000</v>
      </c>
      <c r="J4693" s="10">
        <v>8</v>
      </c>
    </row>
    <row r="4694" spans="1:10" x14ac:dyDescent="0.3">
      <c r="A4694" t="str" cm="1">
        <f t="array" ref="A4694">IFERROR(_xlfn.XLOOKUP(1,(Hoja1!$B$5:$B$1097=B4694)*(Hoja1!$E$5:$E$1097=_xlfn.MAXIFS(Hoja1!$E$5:$E$1097,Hoja1!$B$5:$B$1097,B4694,Hoja1!$E$5:$E$1097,"&lt;="&amp;E4694)),Hoja1!$C$5:$C$1097,""),"")</f>
        <v>TMLP_954_KTIA</v>
      </c>
      <c r="B4694" s="45" t="str">
        <f t="shared" si="148"/>
        <v>T-954</v>
      </c>
      <c r="C4694" s="45" t="str">
        <f t="shared" si="147"/>
        <v>KTIA</v>
      </c>
      <c r="D4694" s="6" t="s">
        <v>604</v>
      </c>
      <c r="E4694" s="7" t="s">
        <v>2170</v>
      </c>
      <c r="F4694" s="8"/>
      <c r="G4694" s="9"/>
      <c r="H4694" s="9"/>
      <c r="I4694" s="47">
        <v>47000</v>
      </c>
      <c r="J4694" s="10">
        <v>8</v>
      </c>
    </row>
    <row r="4695" spans="1:10" x14ac:dyDescent="0.3">
      <c r="A4695" t="str" cm="1">
        <f t="array" ref="A4695">IFERROR(_xlfn.XLOOKUP(1,(Hoja1!$B$5:$B$1097=B4695)*(Hoja1!$E$5:$E$1097=_xlfn.MAXIFS(Hoja1!$E$5:$E$1097,Hoja1!$B$5:$B$1097,B4695,Hoja1!$E$5:$E$1097,"&lt;="&amp;E4695)),Hoja1!$C$5:$C$1097,""),"")</f>
        <v>TMLP_953_JSA</v>
      </c>
      <c r="B4695" s="45" t="str">
        <f t="shared" si="148"/>
        <v>T-953</v>
      </c>
      <c r="C4695" s="45" t="str">
        <f t="shared" si="147"/>
        <v>JSA</v>
      </c>
      <c r="D4695" s="6" t="s">
        <v>559</v>
      </c>
      <c r="E4695" s="7" t="s">
        <v>2170</v>
      </c>
      <c r="F4695" s="8"/>
      <c r="G4695" s="9"/>
      <c r="H4695" s="9"/>
      <c r="I4695" s="47">
        <v>53000</v>
      </c>
      <c r="J4695" s="10">
        <v>8</v>
      </c>
    </row>
    <row r="4696" spans="1:10" x14ac:dyDescent="0.3">
      <c r="A4696" t="str" cm="1">
        <f t="array" ref="A4696">IFERROR(_xlfn.XLOOKUP(1,(Hoja1!$B$5:$B$1097=B4696)*(Hoja1!$E$5:$E$1097=_xlfn.MAXIFS(Hoja1!$E$5:$E$1097,Hoja1!$B$5:$B$1097,B4696,Hoja1!$E$5:$E$1097,"&lt;="&amp;E4696)),Hoja1!$C$5:$C$1097,""),"")</f>
        <v>CONST_1115D_KTIA</v>
      </c>
      <c r="B4696" s="45" t="str">
        <f t="shared" si="148"/>
        <v>C-1115D</v>
      </c>
      <c r="C4696" s="45" t="str">
        <f t="shared" si="147"/>
        <v>KTIA</v>
      </c>
      <c r="D4696" s="6" t="s">
        <v>500</v>
      </c>
      <c r="E4696" s="7" t="s">
        <v>2171</v>
      </c>
      <c r="F4696" s="8"/>
      <c r="G4696" s="9"/>
      <c r="H4696" s="9"/>
      <c r="I4696" s="47"/>
      <c r="J4696" s="10"/>
    </row>
    <row r="4697" spans="1:10" x14ac:dyDescent="0.3">
      <c r="A4697" t="str" cm="1">
        <f t="array" ref="A4697">IFERROR(_xlfn.XLOOKUP(1,(Hoja1!$B$5:$B$1097=B4697)*(Hoja1!$E$5:$E$1097=_xlfn.MAXIFS(Hoja1!$E$5:$E$1097,Hoja1!$B$5:$B$1097,B4697,Hoja1!$E$5:$E$1097,"&lt;="&amp;E4697)),Hoja1!$C$5:$C$1097,""),"")</f>
        <v>TMLP_114D_KTIA</v>
      </c>
      <c r="B4697" s="45" t="str">
        <f t="shared" si="148"/>
        <v>T-114D</v>
      </c>
      <c r="C4697" s="45" t="str">
        <f t="shared" si="147"/>
        <v>KTIA</v>
      </c>
      <c r="D4697" s="6" t="s">
        <v>527</v>
      </c>
      <c r="E4697" s="7" t="s">
        <v>2172</v>
      </c>
      <c r="F4697" s="8"/>
      <c r="G4697" s="9"/>
      <c r="H4697" s="9"/>
      <c r="I4697" s="47">
        <v>32000</v>
      </c>
      <c r="J4697" s="10">
        <v>8</v>
      </c>
    </row>
    <row r="4698" spans="1:10" x14ac:dyDescent="0.3">
      <c r="A4698" t="str" cm="1">
        <f t="array" ref="A4698">IFERROR(_xlfn.XLOOKUP(1,(Hoja1!$B$5:$B$1097=B4698)*(Hoja1!$E$5:$E$1097=_xlfn.MAXIFS(Hoja1!$E$5:$E$1097,Hoja1!$B$5:$B$1097,B4698,Hoja1!$E$5:$E$1097,"&lt;="&amp;E4698)),Hoja1!$C$5:$C$1097,""),"")</f>
        <v>CONST_1117_KTIA</v>
      </c>
      <c r="B4698" s="45" t="str">
        <f t="shared" si="148"/>
        <v>C-1117</v>
      </c>
      <c r="C4698" s="45" t="str">
        <f t="shared" si="147"/>
        <v>KTIA</v>
      </c>
      <c r="D4698" s="6" t="s">
        <v>492</v>
      </c>
      <c r="E4698" s="7" t="s">
        <v>2173</v>
      </c>
      <c r="F4698" s="8"/>
      <c r="G4698" s="9"/>
      <c r="H4698" s="9"/>
      <c r="I4698" s="47">
        <v>48000</v>
      </c>
      <c r="J4698" s="10">
        <v>8</v>
      </c>
    </row>
    <row r="4699" spans="1:10" x14ac:dyDescent="0.3">
      <c r="A4699" t="str" cm="1">
        <f t="array" ref="A4699">IFERROR(_xlfn.XLOOKUP(1,(Hoja1!$B$5:$B$1097=B4699)*(Hoja1!$E$5:$E$1097=_xlfn.MAXIFS(Hoja1!$E$5:$E$1097,Hoja1!$B$5:$B$1097,B4699,Hoja1!$E$5:$E$1097,"&lt;="&amp;E4699)),Hoja1!$C$5:$C$1097,""),"")</f>
        <v>CONST_1114_JSA</v>
      </c>
      <c r="B4699" s="45" t="str">
        <f t="shared" si="148"/>
        <v>C-1114</v>
      </c>
      <c r="C4699" s="45" t="str">
        <f t="shared" si="147"/>
        <v>JSA</v>
      </c>
      <c r="D4699" s="6" t="s">
        <v>488</v>
      </c>
      <c r="E4699" s="7" t="s">
        <v>2174</v>
      </c>
      <c r="F4699" s="8"/>
      <c r="G4699" s="9"/>
      <c r="H4699" s="9"/>
      <c r="I4699" s="47">
        <v>100000</v>
      </c>
      <c r="J4699" s="10">
        <v>7</v>
      </c>
    </row>
    <row r="4700" spans="1:10" x14ac:dyDescent="0.3">
      <c r="A4700" t="str" cm="1">
        <f t="array" ref="A4700">IFERROR(_xlfn.XLOOKUP(1,(Hoja1!$B$5:$B$1097=B4700)*(Hoja1!$E$5:$E$1097=_xlfn.MAXIFS(Hoja1!$E$5:$E$1097,Hoja1!$B$5:$B$1097,B4700,Hoja1!$E$5:$E$1097,"&lt;="&amp;E4700)),Hoja1!$C$5:$C$1097,""),"")</f>
        <v>CONST_1116_JSA</v>
      </c>
      <c r="B4700" s="45" t="str">
        <f t="shared" si="148"/>
        <v>C-1116</v>
      </c>
      <c r="C4700" s="45" t="str">
        <f t="shared" si="147"/>
        <v>JSA</v>
      </c>
      <c r="D4700" s="6" t="s">
        <v>473</v>
      </c>
      <c r="E4700" s="7" t="s">
        <v>2171</v>
      </c>
      <c r="F4700" s="8"/>
      <c r="G4700" s="9"/>
      <c r="H4700" s="9"/>
      <c r="I4700" s="47">
        <v>45000</v>
      </c>
      <c r="J4700" s="10">
        <v>8</v>
      </c>
    </row>
    <row r="4701" spans="1:10" x14ac:dyDescent="0.3">
      <c r="A4701" t="str" cm="1">
        <f t="array" ref="A4701">IFERROR(_xlfn.XLOOKUP(1,(Hoja1!$B$5:$B$1097=B4701)*(Hoja1!$E$5:$E$1097=_xlfn.MAXIFS(Hoja1!$E$5:$E$1097,Hoja1!$B$5:$B$1097,B4701,Hoja1!$E$5:$E$1097,"&lt;="&amp;E4701)),Hoja1!$C$5:$C$1097,""),"")</f>
        <v>CONST_1136_JSA</v>
      </c>
      <c r="B4701" s="45" t="str">
        <f t="shared" si="148"/>
        <v>C-1136</v>
      </c>
      <c r="C4701" s="45" t="str">
        <f t="shared" si="147"/>
        <v>JSA</v>
      </c>
      <c r="D4701" s="6" t="s">
        <v>491</v>
      </c>
      <c r="E4701" s="7" t="s">
        <v>2175</v>
      </c>
      <c r="F4701" s="8"/>
      <c r="G4701" s="9"/>
      <c r="H4701" s="9"/>
      <c r="I4701" s="47">
        <v>36000</v>
      </c>
      <c r="J4701" s="10">
        <v>8</v>
      </c>
    </row>
    <row r="4702" spans="1:10" x14ac:dyDescent="0.3">
      <c r="A4702" t="str" cm="1">
        <f t="array" ref="A4702">IFERROR(_xlfn.XLOOKUP(1,(Hoja1!$B$5:$B$1097=B4702)*(Hoja1!$E$5:$E$1097=_xlfn.MAXIFS(Hoja1!$E$5:$E$1097,Hoja1!$B$5:$B$1097,B4702,Hoja1!$E$5:$E$1097,"&lt;="&amp;E4702)),Hoja1!$C$5:$C$1097,""),"")</f>
        <v>TMLP_567_JSA</v>
      </c>
      <c r="B4702" s="45" t="str">
        <f t="shared" si="148"/>
        <v>T-567</v>
      </c>
      <c r="C4702" s="45" t="str">
        <f t="shared" si="147"/>
        <v>JSA</v>
      </c>
      <c r="D4702" s="6" t="s">
        <v>590</v>
      </c>
      <c r="E4702" s="7" t="s">
        <v>2176</v>
      </c>
      <c r="F4702" s="8"/>
      <c r="G4702" s="9"/>
      <c r="H4702" s="9"/>
      <c r="I4702" s="47">
        <v>53000</v>
      </c>
      <c r="J4702" s="10">
        <v>8</v>
      </c>
    </row>
    <row r="4703" spans="1:10" x14ac:dyDescent="0.3">
      <c r="A4703" t="str" cm="1">
        <f t="array" ref="A4703">IFERROR(_xlfn.XLOOKUP(1,(Hoja1!$B$5:$B$1097=B4703)*(Hoja1!$E$5:$E$1097=_xlfn.MAXIFS(Hoja1!$E$5:$E$1097,Hoja1!$B$5:$B$1097,B4703,Hoja1!$E$5:$E$1097,"&lt;="&amp;E4703)),Hoja1!$C$5:$C$1097,""),"")</f>
        <v>TMLP_114D_KTIA</v>
      </c>
      <c r="B4703" s="45" t="str">
        <f t="shared" si="148"/>
        <v>T-114D</v>
      </c>
      <c r="C4703" s="45" t="str">
        <f t="shared" si="147"/>
        <v>KTIA</v>
      </c>
      <c r="D4703" s="6" t="s">
        <v>527</v>
      </c>
      <c r="E4703" s="7" t="s">
        <v>2177</v>
      </c>
      <c r="F4703" s="8"/>
      <c r="G4703" s="9"/>
      <c r="H4703" s="9"/>
      <c r="I4703" s="47">
        <v>34000</v>
      </c>
      <c r="J4703" s="10">
        <v>8</v>
      </c>
    </row>
    <row r="4704" spans="1:10" x14ac:dyDescent="0.3">
      <c r="A4704" t="str" cm="1">
        <f t="array" ref="A4704">IFERROR(_xlfn.XLOOKUP(1,(Hoja1!$B$5:$B$1097=B4704)*(Hoja1!$E$5:$E$1097=_xlfn.MAXIFS(Hoja1!$E$5:$E$1097,Hoja1!$B$5:$B$1097,B4704,Hoja1!$E$5:$E$1097,"&lt;="&amp;E4704)),Hoja1!$C$5:$C$1097,""),"")</f>
        <v>TMLP_954_KTIA</v>
      </c>
      <c r="B4704" s="45" t="str">
        <f t="shared" si="148"/>
        <v>T-954</v>
      </c>
      <c r="C4704" s="45" t="str">
        <f t="shared" si="147"/>
        <v>KTIA</v>
      </c>
      <c r="D4704" s="6" t="s">
        <v>606</v>
      </c>
      <c r="E4704" s="7" t="s">
        <v>2178</v>
      </c>
      <c r="F4704" s="8"/>
      <c r="G4704" s="9"/>
      <c r="H4704" s="9"/>
      <c r="I4704" s="47">
        <v>47000</v>
      </c>
      <c r="J4704" s="10">
        <v>7</v>
      </c>
    </row>
    <row r="4705" spans="1:10" x14ac:dyDescent="0.3">
      <c r="A4705" t="str" cm="1">
        <f t="array" ref="A4705">IFERROR(_xlfn.XLOOKUP(1,(Hoja1!$B$5:$B$1097=B4705)*(Hoja1!$E$5:$E$1097=_xlfn.MAXIFS(Hoja1!$E$5:$E$1097,Hoja1!$B$5:$B$1097,B4705,Hoja1!$E$5:$E$1097,"&lt;="&amp;E4705)),Hoja1!$C$5:$C$1097,""),"")</f>
        <v>TMLP_953_JSA</v>
      </c>
      <c r="B4705" s="45" t="str">
        <f t="shared" si="148"/>
        <v>T-953</v>
      </c>
      <c r="C4705" s="45" t="str">
        <f t="shared" si="147"/>
        <v>JSA</v>
      </c>
      <c r="D4705" s="6" t="s">
        <v>559</v>
      </c>
      <c r="E4705" s="7" t="s">
        <v>2178</v>
      </c>
      <c r="F4705" s="8"/>
      <c r="G4705" s="9"/>
      <c r="H4705" s="9"/>
      <c r="I4705" s="47">
        <v>52000</v>
      </c>
      <c r="J4705" s="10">
        <v>8</v>
      </c>
    </row>
    <row r="4706" spans="1:10" x14ac:dyDescent="0.3">
      <c r="A4706" t="str" cm="1">
        <f t="array" ref="A4706">IFERROR(_xlfn.XLOOKUP(1,(Hoja1!$B$5:$B$1097=B4706)*(Hoja1!$E$5:$E$1097=_xlfn.MAXIFS(Hoja1!$E$5:$E$1097,Hoja1!$B$5:$B$1097,B4706,Hoja1!$E$5:$E$1097,"&lt;="&amp;E4706)),Hoja1!$C$5:$C$1097,""),"")</f>
        <v>TMLP_114D_KTIA</v>
      </c>
      <c r="B4706" s="45" t="str">
        <f t="shared" si="148"/>
        <v>T-114D</v>
      </c>
      <c r="C4706" s="45" t="str">
        <f t="shared" si="147"/>
        <v>KTIA</v>
      </c>
      <c r="D4706" s="6" t="s">
        <v>527</v>
      </c>
      <c r="E4706" s="7" t="s">
        <v>2179</v>
      </c>
      <c r="F4706" s="8"/>
      <c r="G4706" s="9"/>
      <c r="H4706" s="9"/>
      <c r="I4706" s="47">
        <v>32000</v>
      </c>
      <c r="J4706" s="10">
        <v>8</v>
      </c>
    </row>
    <row r="4707" spans="1:10" x14ac:dyDescent="0.3">
      <c r="A4707" t="str" cm="1">
        <f t="array" ref="A4707">IFERROR(_xlfn.XLOOKUP(1,(Hoja1!$B$5:$B$1097=B4707)*(Hoja1!$E$5:$E$1097=_xlfn.MAXIFS(Hoja1!$E$5:$E$1097,Hoja1!$B$5:$B$1097,B4707,Hoja1!$E$5:$E$1097,"&lt;="&amp;E4707)),Hoja1!$C$5:$C$1097,""),"")</f>
        <v>TMLP_107D_JSA</v>
      </c>
      <c r="B4707" s="45" t="str">
        <f t="shared" si="148"/>
        <v>T-107D</v>
      </c>
      <c r="C4707" s="45" t="str">
        <f t="shared" si="147"/>
        <v>JSA</v>
      </c>
      <c r="D4707" s="6" t="s">
        <v>513</v>
      </c>
      <c r="E4707" s="7" t="s">
        <v>2180</v>
      </c>
      <c r="F4707" s="8"/>
      <c r="G4707" s="9"/>
      <c r="H4707" s="9"/>
      <c r="I4707" s="47">
        <v>20000</v>
      </c>
      <c r="J4707" s="10">
        <v>8</v>
      </c>
    </row>
    <row r="4708" spans="1:10" x14ac:dyDescent="0.3">
      <c r="A4708" t="str" cm="1">
        <f t="array" ref="A4708">IFERROR(_xlfn.XLOOKUP(1,(Hoja1!$B$5:$B$1097=B4708)*(Hoja1!$E$5:$E$1097=_xlfn.MAXIFS(Hoja1!$E$5:$E$1097,Hoja1!$B$5:$B$1097,B4708,Hoja1!$E$5:$E$1097,"&lt;="&amp;E4708)),Hoja1!$C$5:$C$1097,""),"")</f>
        <v>TMLP_55D_KTIA</v>
      </c>
      <c r="B4708" s="45" t="str">
        <f t="shared" si="148"/>
        <v>T-55D</v>
      </c>
      <c r="C4708" s="45" t="str">
        <f t="shared" si="147"/>
        <v>KTIA</v>
      </c>
      <c r="D4708" s="6" t="s">
        <v>531</v>
      </c>
      <c r="E4708" s="7" t="s">
        <v>2181</v>
      </c>
      <c r="F4708" s="8"/>
      <c r="G4708" s="9"/>
      <c r="H4708" s="9"/>
      <c r="I4708" s="47">
        <v>43000</v>
      </c>
      <c r="J4708" s="10">
        <v>7</v>
      </c>
    </row>
    <row r="4709" spans="1:10" x14ac:dyDescent="0.3">
      <c r="A4709" t="str" cm="1">
        <f t="array" ref="A4709">IFERROR(_xlfn.XLOOKUP(1,(Hoja1!$B$5:$B$1097=B4709)*(Hoja1!$E$5:$E$1097=_xlfn.MAXIFS(Hoja1!$E$5:$E$1097,Hoja1!$B$5:$B$1097,B4709,Hoja1!$E$5:$E$1097,"&lt;="&amp;E4709)),Hoja1!$C$5:$C$1097,""),"")</f>
        <v>CONST_1116_JSA</v>
      </c>
      <c r="B4709" s="45" t="str">
        <f t="shared" si="148"/>
        <v>C-1116</v>
      </c>
      <c r="C4709" s="45" t="str">
        <f t="shared" si="147"/>
        <v>JSA</v>
      </c>
      <c r="D4709" s="6" t="s">
        <v>473</v>
      </c>
      <c r="E4709" s="7" t="s">
        <v>2182</v>
      </c>
      <c r="F4709" s="8"/>
      <c r="G4709" s="9"/>
      <c r="H4709" s="9"/>
      <c r="I4709" s="47">
        <v>52000</v>
      </c>
      <c r="J4709" s="10">
        <v>8</v>
      </c>
    </row>
    <row r="4710" spans="1:10" x14ac:dyDescent="0.3">
      <c r="A4710" t="str" cm="1">
        <f t="array" ref="A4710">IFERROR(_xlfn.XLOOKUP(1,(Hoja1!$B$5:$B$1097=B4710)*(Hoja1!$E$5:$E$1097=_xlfn.MAXIFS(Hoja1!$E$5:$E$1097,Hoja1!$B$5:$B$1097,B4710,Hoja1!$E$5:$E$1097,"&lt;="&amp;E4710)),Hoja1!$C$5:$C$1097,""),"")</f>
        <v>CONST_536D_JSA</v>
      </c>
      <c r="B4710" s="45" t="str">
        <f t="shared" si="148"/>
        <v>C-536D</v>
      </c>
      <c r="C4710" s="45" t="str">
        <f t="shared" si="147"/>
        <v>JSA</v>
      </c>
      <c r="D4710" s="6" t="s">
        <v>503</v>
      </c>
      <c r="E4710" s="7" t="s">
        <v>2183</v>
      </c>
      <c r="F4710" s="8"/>
      <c r="G4710" s="9"/>
      <c r="H4710" s="9"/>
      <c r="I4710" s="47">
        <v>27000</v>
      </c>
      <c r="J4710" s="10">
        <v>8</v>
      </c>
    </row>
    <row r="4711" spans="1:10" x14ac:dyDescent="0.3">
      <c r="A4711" t="str" cm="1">
        <f t="array" ref="A4711">IFERROR(_xlfn.XLOOKUP(1,(Hoja1!$B$5:$B$1097=B4711)*(Hoja1!$E$5:$E$1097=_xlfn.MAXIFS(Hoja1!$E$5:$E$1097,Hoja1!$B$5:$B$1097,B4711,Hoja1!$E$5:$E$1097,"&lt;="&amp;E4711)),Hoja1!$C$5:$C$1097,""),"")</f>
        <v>CONST_1158_JSA</v>
      </c>
      <c r="B4711" s="45" t="str">
        <f t="shared" si="148"/>
        <v>C-1158</v>
      </c>
      <c r="C4711" s="45" t="str">
        <f t="shared" si="147"/>
        <v>JSA</v>
      </c>
      <c r="D4711" s="6" t="s">
        <v>495</v>
      </c>
      <c r="E4711" s="7" t="s">
        <v>2184</v>
      </c>
      <c r="F4711" s="8"/>
      <c r="G4711" s="9"/>
      <c r="H4711" s="9"/>
      <c r="I4711" s="47">
        <v>20000</v>
      </c>
      <c r="J4711" s="10">
        <v>8</v>
      </c>
    </row>
    <row r="4712" spans="1:10" x14ac:dyDescent="0.3">
      <c r="A4712" t="str" cm="1">
        <f t="array" ref="A4712">IFERROR(_xlfn.XLOOKUP(1,(Hoja1!$B$5:$B$1097=B4712)*(Hoja1!$E$5:$E$1097=_xlfn.MAXIFS(Hoja1!$E$5:$E$1097,Hoja1!$B$5:$B$1097,B4712,Hoja1!$E$5:$E$1097,"&lt;="&amp;E4712)),Hoja1!$C$5:$C$1097,""),"")</f>
        <v>CONST_1201_JAR</v>
      </c>
      <c r="B4712" s="45" t="str">
        <f t="shared" si="148"/>
        <v>C-1201</v>
      </c>
      <c r="C4712" s="45" t="str">
        <f t="shared" si="147"/>
        <v>JAR</v>
      </c>
      <c r="D4712" s="6" t="s">
        <v>560</v>
      </c>
      <c r="E4712" s="7" t="s">
        <v>2185</v>
      </c>
      <c r="F4712" s="8"/>
      <c r="G4712" s="9"/>
      <c r="H4712" s="9"/>
      <c r="I4712" s="47">
        <v>97000</v>
      </c>
      <c r="J4712" s="10">
        <v>7</v>
      </c>
    </row>
    <row r="4713" spans="1:10" x14ac:dyDescent="0.3">
      <c r="A4713" t="str" cm="1">
        <f t="array" ref="A4713">IFERROR(_xlfn.XLOOKUP(1,(Hoja1!$B$5:$B$1097=B4713)*(Hoja1!$E$5:$E$1097=_xlfn.MAXIFS(Hoja1!$E$5:$E$1097,Hoja1!$B$5:$B$1097,B4713,Hoja1!$E$5:$E$1097,"&lt;="&amp;E4713)),Hoja1!$C$5:$C$1097,""),"")</f>
        <v>CONST_1199_JAR</v>
      </c>
      <c r="B4713" s="45" t="str">
        <f t="shared" si="148"/>
        <v>C-1199</v>
      </c>
      <c r="C4713" s="45" t="str">
        <f t="shared" si="147"/>
        <v>JAR</v>
      </c>
      <c r="D4713" s="6" t="s">
        <v>558</v>
      </c>
      <c r="E4713" s="7" t="s">
        <v>2186</v>
      </c>
      <c r="F4713" s="8"/>
      <c r="G4713" s="9"/>
      <c r="H4713" s="9"/>
      <c r="I4713" s="47">
        <v>60000</v>
      </c>
      <c r="J4713" s="10">
        <v>7</v>
      </c>
    </row>
    <row r="4714" spans="1:10" x14ac:dyDescent="0.3">
      <c r="A4714" t="str" cm="1">
        <f t="array" ref="A4714">IFERROR(_xlfn.XLOOKUP(1,(Hoja1!$B$5:$B$1097=B4714)*(Hoja1!$E$5:$E$1097=_xlfn.MAXIFS(Hoja1!$E$5:$E$1097,Hoja1!$B$5:$B$1097,B4714,Hoja1!$E$5:$E$1097,"&lt;="&amp;E4714)),Hoja1!$C$5:$C$1097,""),"")</f>
        <v>CONST_1124_JSA</v>
      </c>
      <c r="B4714" s="45" t="str">
        <f t="shared" si="148"/>
        <v>C-1124</v>
      </c>
      <c r="C4714" s="45" t="str">
        <f t="shared" si="147"/>
        <v>JSA</v>
      </c>
      <c r="D4714" s="6" t="s">
        <v>477</v>
      </c>
      <c r="E4714" s="7" t="s">
        <v>2187</v>
      </c>
      <c r="F4714" s="8"/>
      <c r="G4714" s="9"/>
      <c r="H4714" s="9"/>
      <c r="I4714" s="47">
        <v>20000</v>
      </c>
      <c r="J4714" s="10">
        <v>8</v>
      </c>
    </row>
    <row r="4715" spans="1:10" x14ac:dyDescent="0.3">
      <c r="A4715" t="str" cm="1">
        <f t="array" ref="A4715">IFERROR(_xlfn.XLOOKUP(1,(Hoja1!$B$5:$B$1097=B4715)*(Hoja1!$E$5:$E$1097=_xlfn.MAXIFS(Hoja1!$E$5:$E$1097,Hoja1!$B$5:$B$1097,B4715,Hoja1!$E$5:$E$1097,"&lt;="&amp;E4715)),Hoja1!$C$5:$C$1097,""),"")</f>
        <v>CONST_1121_JSA</v>
      </c>
      <c r="B4715" s="45" t="str">
        <f t="shared" si="148"/>
        <v>C-1121</v>
      </c>
      <c r="C4715" s="45" t="str">
        <f t="shared" si="147"/>
        <v>JSA</v>
      </c>
      <c r="D4715" s="6" t="s">
        <v>496</v>
      </c>
      <c r="E4715" s="7" t="s">
        <v>2188</v>
      </c>
      <c r="F4715" s="8"/>
      <c r="G4715" s="9"/>
      <c r="H4715" s="9"/>
      <c r="I4715" s="47">
        <v>37000</v>
      </c>
      <c r="J4715" s="10">
        <v>8</v>
      </c>
    </row>
    <row r="4716" spans="1:10" x14ac:dyDescent="0.3">
      <c r="A4716" t="str" cm="1">
        <f t="array" ref="A4716">IFERROR(_xlfn.XLOOKUP(1,(Hoja1!$B$5:$B$1097=B4716)*(Hoja1!$E$5:$E$1097=_xlfn.MAXIFS(Hoja1!$E$5:$E$1097,Hoja1!$B$5:$B$1097,B4716,Hoja1!$E$5:$E$1097,"&lt;="&amp;E4716)),Hoja1!$C$5:$C$1097,""),"")</f>
        <v>CONST_1138_JSA</v>
      </c>
      <c r="B4716" s="45" t="str">
        <f t="shared" si="148"/>
        <v>C-1138</v>
      </c>
      <c r="C4716" s="45" t="str">
        <f t="shared" si="147"/>
        <v>JSA</v>
      </c>
      <c r="D4716" s="6" t="s">
        <v>493</v>
      </c>
      <c r="E4716" s="7" t="s">
        <v>2189</v>
      </c>
      <c r="F4716" s="8"/>
      <c r="G4716" s="9"/>
      <c r="H4716" s="9"/>
      <c r="I4716" s="47">
        <v>34000</v>
      </c>
      <c r="J4716" s="10">
        <v>8</v>
      </c>
    </row>
    <row r="4717" spans="1:10" x14ac:dyDescent="0.3">
      <c r="A4717" t="str" cm="1">
        <f t="array" ref="A4717">IFERROR(_xlfn.XLOOKUP(1,(Hoja1!$B$5:$B$1097=B4717)*(Hoja1!$E$5:$E$1097=_xlfn.MAXIFS(Hoja1!$E$5:$E$1097,Hoja1!$B$5:$B$1097,B4717,Hoja1!$E$5:$E$1097,"&lt;="&amp;E4717)),Hoja1!$C$5:$C$1097,""),"")</f>
        <v>TMLP_953_JSA</v>
      </c>
      <c r="B4717" s="45" t="str">
        <f t="shared" si="148"/>
        <v>T-953</v>
      </c>
      <c r="C4717" s="45" t="str">
        <f t="shared" si="147"/>
        <v>JSA</v>
      </c>
      <c r="D4717" s="6" t="s">
        <v>559</v>
      </c>
      <c r="E4717" s="7" t="s">
        <v>2190</v>
      </c>
      <c r="F4717" s="8"/>
      <c r="G4717" s="9"/>
      <c r="H4717" s="9"/>
      <c r="I4717" s="47">
        <v>53000</v>
      </c>
      <c r="J4717" s="10">
        <v>8</v>
      </c>
    </row>
    <row r="4718" spans="1:10" x14ac:dyDescent="0.3">
      <c r="A4718" t="str" cm="1">
        <f t="array" ref="A4718">IFERROR(_xlfn.XLOOKUP(1,(Hoja1!$B$5:$B$1097=B4718)*(Hoja1!$E$5:$E$1097=_xlfn.MAXIFS(Hoja1!$E$5:$E$1097,Hoja1!$B$5:$B$1097,B4718,Hoja1!$E$5:$E$1097,"&lt;="&amp;E4718)),Hoja1!$C$5:$C$1097,""),"")</f>
        <v>TMLP_954_KTIA</v>
      </c>
      <c r="B4718" s="45" t="str">
        <f t="shared" si="148"/>
        <v>T-954</v>
      </c>
      <c r="C4718" s="45" t="str">
        <f t="shared" si="147"/>
        <v>KTIA</v>
      </c>
      <c r="D4718" s="6" t="s">
        <v>604</v>
      </c>
      <c r="E4718" s="7" t="s">
        <v>2190</v>
      </c>
      <c r="F4718" s="8"/>
      <c r="G4718" s="9"/>
      <c r="H4718" s="9"/>
      <c r="I4718" s="47">
        <v>42000</v>
      </c>
      <c r="J4718" s="10">
        <v>8</v>
      </c>
    </row>
    <row r="4719" spans="1:10" x14ac:dyDescent="0.3">
      <c r="A4719" t="str" cm="1">
        <f t="array" ref="A4719">IFERROR(_xlfn.XLOOKUP(1,(Hoja1!$B$5:$B$1097=B4719)*(Hoja1!$E$5:$E$1097=_xlfn.MAXIFS(Hoja1!$E$5:$E$1097,Hoja1!$B$5:$B$1097,B4719,Hoja1!$E$5:$E$1097,"&lt;="&amp;E4719)),Hoja1!$C$5:$C$1097,""),"")</f>
        <v>TMLP_120_JSA</v>
      </c>
      <c r="B4719" s="45" t="str">
        <f t="shared" si="148"/>
        <v>T-120</v>
      </c>
      <c r="C4719" s="45" t="str">
        <f t="shared" si="147"/>
        <v>JSA</v>
      </c>
      <c r="D4719" s="6" t="s">
        <v>607</v>
      </c>
      <c r="E4719" s="7" t="s">
        <v>2191</v>
      </c>
      <c r="F4719" s="8"/>
      <c r="G4719" s="9"/>
      <c r="H4719" s="9"/>
      <c r="I4719" s="47">
        <v>84000</v>
      </c>
      <c r="J4719" s="10">
        <v>5</v>
      </c>
    </row>
    <row r="4720" spans="1:10" x14ac:dyDescent="0.3">
      <c r="A4720" t="str" cm="1">
        <f t="array" ref="A4720">IFERROR(_xlfn.XLOOKUP(1,(Hoja1!$B$5:$B$1097=B4720)*(Hoja1!$E$5:$E$1097=_xlfn.MAXIFS(Hoja1!$E$5:$E$1097,Hoja1!$B$5:$B$1097,B4720,Hoja1!$E$5:$E$1097,"&lt;="&amp;E4720)),Hoja1!$C$5:$C$1097,""),"")</f>
        <v>TMLP_120_JSA</v>
      </c>
      <c r="B4720" s="45" t="str">
        <f t="shared" si="148"/>
        <v>T-120</v>
      </c>
      <c r="C4720" s="45" t="str">
        <f t="shared" si="147"/>
        <v>JSA</v>
      </c>
      <c r="D4720" s="6" t="s">
        <v>607</v>
      </c>
      <c r="E4720" s="7" t="s">
        <v>2192</v>
      </c>
      <c r="F4720" s="8"/>
      <c r="G4720" s="9"/>
      <c r="H4720" s="9"/>
      <c r="I4720" s="47">
        <v>100000</v>
      </c>
      <c r="J4720" s="10">
        <v>7</v>
      </c>
    </row>
    <row r="4721" spans="1:10" x14ac:dyDescent="0.3">
      <c r="A4721" t="str" cm="1">
        <f t="array" ref="A4721">IFERROR(_xlfn.XLOOKUP(1,(Hoja1!$B$5:$B$1097=B4721)*(Hoja1!$E$5:$E$1097=_xlfn.MAXIFS(Hoja1!$E$5:$E$1097,Hoja1!$B$5:$B$1097,B4721,Hoja1!$E$5:$E$1097,"&lt;="&amp;E4721)),Hoja1!$C$5:$C$1097,""),"")</f>
        <v>TMLP_120_JSA</v>
      </c>
      <c r="B4721" s="45" t="str">
        <f t="shared" si="148"/>
        <v>T-120</v>
      </c>
      <c r="C4721" s="45" t="str">
        <f t="shared" si="147"/>
        <v>JSA</v>
      </c>
      <c r="D4721" s="6" t="s">
        <v>607</v>
      </c>
      <c r="E4721" s="7" t="s">
        <v>2193</v>
      </c>
      <c r="F4721" s="8"/>
      <c r="G4721" s="9"/>
      <c r="H4721" s="9"/>
      <c r="I4721" s="47">
        <v>94000</v>
      </c>
      <c r="J4721" s="10">
        <v>7</v>
      </c>
    </row>
    <row r="4722" spans="1:10" x14ac:dyDescent="0.3">
      <c r="A4722" t="str" cm="1">
        <f t="array" ref="A4722">IFERROR(_xlfn.XLOOKUP(1,(Hoja1!$B$5:$B$1097=B4722)*(Hoja1!$E$5:$E$1097=_xlfn.MAXIFS(Hoja1!$E$5:$E$1097,Hoja1!$B$5:$B$1097,B4722,Hoja1!$E$5:$E$1097,"&lt;="&amp;E4722)),Hoja1!$C$5:$C$1097,""),"")</f>
        <v>TMLP_120_JSA</v>
      </c>
      <c r="B4722" s="45" t="str">
        <f t="shared" si="148"/>
        <v>T-120</v>
      </c>
      <c r="C4722" s="45" t="str">
        <f t="shared" si="147"/>
        <v>JSA</v>
      </c>
      <c r="D4722" s="6" t="s">
        <v>607</v>
      </c>
      <c r="E4722" s="7" t="s">
        <v>2194</v>
      </c>
      <c r="F4722" s="8"/>
      <c r="G4722" s="9"/>
      <c r="H4722" s="9"/>
      <c r="I4722" s="47">
        <v>81000</v>
      </c>
      <c r="J4722" s="10">
        <v>7</v>
      </c>
    </row>
    <row r="4723" spans="1:10" x14ac:dyDescent="0.3">
      <c r="A4723" t="str" cm="1">
        <f t="array" ref="A4723">IFERROR(_xlfn.XLOOKUP(1,(Hoja1!$B$5:$B$1097=B4723)*(Hoja1!$E$5:$E$1097=_xlfn.MAXIFS(Hoja1!$E$5:$E$1097,Hoja1!$B$5:$B$1097,B4723,Hoja1!$E$5:$E$1097,"&lt;="&amp;E4723)),Hoja1!$C$5:$C$1097,""),"")</f>
        <v>TMLP_120_JSA</v>
      </c>
      <c r="B4723" s="45" t="str">
        <f t="shared" si="148"/>
        <v>T-120</v>
      </c>
      <c r="C4723" s="45" t="str">
        <f t="shared" si="147"/>
        <v>JSA</v>
      </c>
      <c r="D4723" s="6" t="s">
        <v>607</v>
      </c>
      <c r="E4723" s="7" t="s">
        <v>2195</v>
      </c>
      <c r="F4723" s="8"/>
      <c r="G4723" s="9"/>
      <c r="H4723" s="9"/>
      <c r="I4723" s="47">
        <v>72000</v>
      </c>
      <c r="J4723" s="10">
        <v>7</v>
      </c>
    </row>
    <row r="4724" spans="1:10" x14ac:dyDescent="0.3">
      <c r="A4724" t="str" cm="1">
        <f t="array" ref="A4724">IFERROR(_xlfn.XLOOKUP(1,(Hoja1!$B$5:$B$1097=B4724)*(Hoja1!$E$5:$E$1097=_xlfn.MAXIFS(Hoja1!$E$5:$E$1097,Hoja1!$B$5:$B$1097,B4724,Hoja1!$E$5:$E$1097,"&lt;="&amp;E4724)),Hoja1!$C$5:$C$1097,""),"")</f>
        <v>TMLP_120_JSA</v>
      </c>
      <c r="B4724" s="45" t="str">
        <f t="shared" si="148"/>
        <v>T-120</v>
      </c>
      <c r="C4724" s="45" t="str">
        <f t="shared" si="147"/>
        <v>JSA</v>
      </c>
      <c r="D4724" s="6" t="s">
        <v>607</v>
      </c>
      <c r="E4724" s="7" t="s">
        <v>2196</v>
      </c>
      <c r="F4724" s="8"/>
      <c r="G4724" s="9"/>
      <c r="H4724" s="9"/>
      <c r="I4724" s="47">
        <v>65000</v>
      </c>
      <c r="J4724" s="10">
        <v>7</v>
      </c>
    </row>
    <row r="4725" spans="1:10" x14ac:dyDescent="0.3">
      <c r="A4725" t="str" cm="1">
        <f t="array" ref="A4725">IFERROR(_xlfn.XLOOKUP(1,(Hoja1!$B$5:$B$1097=B4725)*(Hoja1!$E$5:$E$1097=_xlfn.MAXIFS(Hoja1!$E$5:$E$1097,Hoja1!$B$5:$B$1097,B4725,Hoja1!$E$5:$E$1097,"&lt;="&amp;E4725)),Hoja1!$C$5:$C$1097,""),"")</f>
        <v>TMLP_120_JSA</v>
      </c>
      <c r="B4725" s="45" t="str">
        <f t="shared" si="148"/>
        <v>T-120</v>
      </c>
      <c r="C4725" s="45" t="str">
        <f t="shared" si="147"/>
        <v>JSA</v>
      </c>
      <c r="D4725" s="6" t="s">
        <v>607</v>
      </c>
      <c r="E4725" s="7" t="s">
        <v>2197</v>
      </c>
      <c r="F4725" s="8"/>
      <c r="G4725" s="9"/>
      <c r="H4725" s="9"/>
      <c r="I4725" s="47">
        <v>65000</v>
      </c>
      <c r="J4725" s="10">
        <v>7</v>
      </c>
    </row>
    <row r="4726" spans="1:10" x14ac:dyDescent="0.3">
      <c r="A4726" t="str" cm="1">
        <f t="array" ref="A4726">IFERROR(_xlfn.XLOOKUP(1,(Hoja1!$B$5:$B$1097=B4726)*(Hoja1!$E$5:$E$1097=_xlfn.MAXIFS(Hoja1!$E$5:$E$1097,Hoja1!$B$5:$B$1097,B4726,Hoja1!$E$5:$E$1097,"&lt;="&amp;E4726)),Hoja1!$C$5:$C$1097,""),"")</f>
        <v>TMLP_120_JSA</v>
      </c>
      <c r="B4726" s="45" t="str">
        <f t="shared" si="148"/>
        <v>T-120</v>
      </c>
      <c r="C4726" s="45" t="str">
        <f t="shared" si="147"/>
        <v>JSA</v>
      </c>
      <c r="D4726" s="6" t="s">
        <v>607</v>
      </c>
      <c r="E4726" s="7" t="s">
        <v>2198</v>
      </c>
      <c r="F4726" s="8"/>
      <c r="G4726" s="9"/>
      <c r="H4726" s="9"/>
      <c r="I4726" s="47">
        <v>60000</v>
      </c>
      <c r="J4726" s="10">
        <v>7</v>
      </c>
    </row>
    <row r="4727" spans="1:10" x14ac:dyDescent="0.3">
      <c r="A4727" t="str" cm="1">
        <f t="array" ref="A4727">IFERROR(_xlfn.XLOOKUP(1,(Hoja1!$B$5:$B$1097=B4727)*(Hoja1!$E$5:$E$1097=_xlfn.MAXIFS(Hoja1!$E$5:$E$1097,Hoja1!$B$5:$B$1097,B4727,Hoja1!$E$5:$E$1097,"&lt;="&amp;E4727)),Hoja1!$C$5:$C$1097,""),"")</f>
        <v>TMLP_120_JSA</v>
      </c>
      <c r="B4727" s="45" t="str">
        <f t="shared" si="148"/>
        <v>T-120</v>
      </c>
      <c r="C4727" s="45" t="str">
        <f t="shared" si="147"/>
        <v>JSA</v>
      </c>
      <c r="D4727" s="6" t="s">
        <v>607</v>
      </c>
      <c r="E4727" s="7" t="s">
        <v>2199</v>
      </c>
      <c r="F4727" s="8"/>
      <c r="G4727" s="9"/>
      <c r="H4727" s="9"/>
      <c r="I4727" s="47">
        <v>50000</v>
      </c>
      <c r="J4727" s="10">
        <v>7</v>
      </c>
    </row>
    <row r="4728" spans="1:10" x14ac:dyDescent="0.3">
      <c r="A4728" t="str" cm="1">
        <f t="array" ref="A4728">IFERROR(_xlfn.XLOOKUP(1,(Hoja1!$B$5:$B$1097=B4728)*(Hoja1!$E$5:$E$1097=_xlfn.MAXIFS(Hoja1!$E$5:$E$1097,Hoja1!$B$5:$B$1097,B4728,Hoja1!$E$5:$E$1097,"&lt;="&amp;E4728)),Hoja1!$C$5:$C$1097,""),"")</f>
        <v>TMLP_120_JSA</v>
      </c>
      <c r="B4728" s="45" t="str">
        <f t="shared" si="148"/>
        <v>T-120</v>
      </c>
      <c r="C4728" s="45" t="str">
        <f t="shared" si="147"/>
        <v>JSA</v>
      </c>
      <c r="D4728" s="6" t="s">
        <v>607</v>
      </c>
      <c r="E4728" s="7" t="s">
        <v>2200</v>
      </c>
      <c r="F4728" s="8"/>
      <c r="G4728" s="9"/>
      <c r="H4728" s="9"/>
      <c r="I4728" s="47">
        <v>49000</v>
      </c>
      <c r="J4728" s="10">
        <v>7</v>
      </c>
    </row>
    <row r="4729" spans="1:10" x14ac:dyDescent="0.3">
      <c r="A4729" t="str" cm="1">
        <f t="array" ref="A4729">IFERROR(_xlfn.XLOOKUP(1,(Hoja1!$B$5:$B$1097=B4729)*(Hoja1!$E$5:$E$1097=_xlfn.MAXIFS(Hoja1!$E$5:$E$1097,Hoja1!$B$5:$B$1097,B4729,Hoja1!$E$5:$E$1097,"&lt;="&amp;E4729)),Hoja1!$C$5:$C$1097,""),"")</f>
        <v>TMLP_953_JSA</v>
      </c>
      <c r="B4729" s="45" t="str">
        <f t="shared" si="148"/>
        <v>T-953</v>
      </c>
      <c r="C4729" s="45" t="str">
        <f t="shared" si="147"/>
        <v>JSA</v>
      </c>
      <c r="D4729" s="6" t="s">
        <v>559</v>
      </c>
      <c r="E4729" s="7" t="s">
        <v>2197</v>
      </c>
      <c r="F4729" s="8"/>
      <c r="G4729" s="9"/>
      <c r="H4729" s="9"/>
      <c r="I4729" s="47">
        <v>45000</v>
      </c>
      <c r="J4729" s="10">
        <v>7</v>
      </c>
    </row>
    <row r="4730" spans="1:10" x14ac:dyDescent="0.3">
      <c r="A4730" t="str" cm="1">
        <f t="array" ref="A4730">IFERROR(_xlfn.XLOOKUP(1,(Hoja1!$B$5:$B$1097=B4730)*(Hoja1!$E$5:$E$1097=_xlfn.MAXIFS(Hoja1!$E$5:$E$1097,Hoja1!$B$5:$B$1097,B4730,Hoja1!$E$5:$E$1097,"&lt;="&amp;E4730)),Hoja1!$C$5:$C$1097,""),"")</f>
        <v>TMLP_953_JSA</v>
      </c>
      <c r="B4730" s="45" t="str">
        <f t="shared" si="148"/>
        <v>T-953</v>
      </c>
      <c r="C4730" s="45" t="str">
        <f t="shared" si="147"/>
        <v>JSA</v>
      </c>
      <c r="D4730" s="6" t="s">
        <v>559</v>
      </c>
      <c r="E4730" s="7" t="s">
        <v>2201</v>
      </c>
      <c r="F4730" s="8"/>
      <c r="G4730" s="9"/>
      <c r="H4730" s="9"/>
      <c r="I4730" s="47">
        <v>45000</v>
      </c>
      <c r="J4730" s="10">
        <v>7</v>
      </c>
    </row>
    <row r="4731" spans="1:10" x14ac:dyDescent="0.3">
      <c r="A4731" t="str" cm="1">
        <f t="array" ref="A4731">IFERROR(_xlfn.XLOOKUP(1,(Hoja1!$B$5:$B$1097=B4731)*(Hoja1!$E$5:$E$1097=_xlfn.MAXIFS(Hoja1!$E$5:$E$1097,Hoja1!$B$5:$B$1097,B4731,Hoja1!$E$5:$E$1097,"&lt;="&amp;E4731)),Hoja1!$C$5:$C$1097,""),"")</f>
        <v>TMLP_954_KTIA</v>
      </c>
      <c r="B4731" s="45" t="str">
        <f t="shared" si="148"/>
        <v>T-954</v>
      </c>
      <c r="C4731" s="45" t="str">
        <f t="shared" si="147"/>
        <v>KTIA</v>
      </c>
      <c r="D4731" s="6" t="s">
        <v>604</v>
      </c>
      <c r="E4731" s="7" t="s">
        <v>2197</v>
      </c>
      <c r="F4731" s="8"/>
      <c r="G4731" s="9"/>
      <c r="H4731" s="9"/>
      <c r="I4731" s="47">
        <v>35000</v>
      </c>
      <c r="J4731" s="10">
        <v>7</v>
      </c>
    </row>
    <row r="4732" spans="1:10" x14ac:dyDescent="0.3">
      <c r="A4732" t="str" cm="1">
        <f t="array" ref="A4732">IFERROR(_xlfn.XLOOKUP(1,(Hoja1!$B$5:$B$1097=B4732)*(Hoja1!$E$5:$E$1097=_xlfn.MAXIFS(Hoja1!$E$5:$E$1097,Hoja1!$B$5:$B$1097,B4732,Hoja1!$E$5:$E$1097,"&lt;="&amp;E4732)),Hoja1!$C$5:$C$1097,""),"")</f>
        <v>TMLP_954_KTIA</v>
      </c>
      <c r="B4732" s="45" t="str">
        <f t="shared" si="148"/>
        <v>T-954</v>
      </c>
      <c r="C4732" s="45" t="str">
        <f t="shared" si="147"/>
        <v>KTIA</v>
      </c>
      <c r="D4732" s="6" t="s">
        <v>604</v>
      </c>
      <c r="E4732" s="7" t="s">
        <v>2202</v>
      </c>
      <c r="F4732" s="8"/>
      <c r="G4732" s="9"/>
      <c r="H4732" s="9"/>
      <c r="I4732" s="47">
        <v>35000</v>
      </c>
      <c r="J4732" s="10">
        <v>7</v>
      </c>
    </row>
    <row r="4733" spans="1:10" x14ac:dyDescent="0.3">
      <c r="A4733" t="str" cm="1">
        <f t="array" ref="A4733">IFERROR(_xlfn.XLOOKUP(1,(Hoja1!$B$5:$B$1097=B4733)*(Hoja1!$E$5:$E$1097=_xlfn.MAXIFS(Hoja1!$E$5:$E$1097,Hoja1!$B$5:$B$1097,B4733,Hoja1!$E$5:$E$1097,"&lt;="&amp;E4733)),Hoja1!$C$5:$C$1097,""),"")</f>
        <v>TMLP_120_JSA</v>
      </c>
      <c r="B4733" s="45" t="str">
        <f t="shared" si="148"/>
        <v>T-120</v>
      </c>
      <c r="C4733" s="45" t="str">
        <f t="shared" si="147"/>
        <v>JSA</v>
      </c>
      <c r="D4733" s="6" t="s">
        <v>607</v>
      </c>
      <c r="E4733" s="7" t="s">
        <v>2203</v>
      </c>
      <c r="F4733" s="8"/>
      <c r="G4733" s="9"/>
      <c r="H4733" s="9"/>
      <c r="I4733" s="47">
        <v>80000</v>
      </c>
      <c r="J4733" s="10">
        <v>7</v>
      </c>
    </row>
    <row r="4734" spans="1:10" x14ac:dyDescent="0.3">
      <c r="A4734" t="str" cm="1">
        <f t="array" ref="A4734">IFERROR(_xlfn.XLOOKUP(1,(Hoja1!$B$5:$B$1097=B4734)*(Hoja1!$E$5:$E$1097=_xlfn.MAXIFS(Hoja1!$E$5:$E$1097,Hoja1!$B$5:$B$1097,B4734,Hoja1!$E$5:$E$1097,"&lt;="&amp;E4734)),Hoja1!$C$5:$C$1097,""),"")</f>
        <v>TMLP_120_JSA</v>
      </c>
      <c r="B4734" s="45" t="str">
        <f t="shared" si="148"/>
        <v>T-120</v>
      </c>
      <c r="C4734" s="45" t="str">
        <f t="shared" si="147"/>
        <v>JSA</v>
      </c>
      <c r="D4734" s="6" t="s">
        <v>607</v>
      </c>
      <c r="E4734" s="7" t="s">
        <v>2204</v>
      </c>
      <c r="F4734" s="8"/>
      <c r="G4734" s="9"/>
      <c r="H4734" s="9"/>
      <c r="I4734" s="47">
        <v>82000</v>
      </c>
      <c r="J4734" s="10">
        <v>7</v>
      </c>
    </row>
    <row r="4735" spans="1:10" x14ac:dyDescent="0.3">
      <c r="A4735" t="str" cm="1">
        <f t="array" ref="A4735">IFERROR(_xlfn.XLOOKUP(1,(Hoja1!$B$5:$B$1097=B4735)*(Hoja1!$E$5:$E$1097=_xlfn.MAXIFS(Hoja1!$E$5:$E$1097,Hoja1!$B$5:$B$1097,B4735,Hoja1!$E$5:$E$1097,"&lt;="&amp;E4735)),Hoja1!$C$5:$C$1097,""),"")</f>
        <v>TMLP_120_JSA</v>
      </c>
      <c r="B4735" s="45" t="str">
        <f t="shared" si="148"/>
        <v>T-120</v>
      </c>
      <c r="C4735" s="45" t="str">
        <f t="shared" si="147"/>
        <v>JSA</v>
      </c>
      <c r="D4735" s="6" t="s">
        <v>607</v>
      </c>
      <c r="E4735" s="7" t="s">
        <v>2205</v>
      </c>
      <c r="F4735" s="8"/>
      <c r="G4735" s="9"/>
      <c r="H4735" s="9"/>
      <c r="I4735" s="47">
        <v>83000</v>
      </c>
      <c r="J4735" s="10">
        <v>7</v>
      </c>
    </row>
    <row r="4736" spans="1:10" x14ac:dyDescent="0.3">
      <c r="A4736" t="str" cm="1">
        <f t="array" ref="A4736">IFERROR(_xlfn.XLOOKUP(1,(Hoja1!$B$5:$B$1097=B4736)*(Hoja1!$E$5:$E$1097=_xlfn.MAXIFS(Hoja1!$E$5:$E$1097,Hoja1!$B$5:$B$1097,B4736,Hoja1!$E$5:$E$1097,"&lt;="&amp;E4736)),Hoja1!$C$5:$C$1097,""),"")</f>
        <v>TMLP_953_JSA</v>
      </c>
      <c r="B4736" s="45" t="str">
        <f t="shared" si="148"/>
        <v>T-953</v>
      </c>
      <c r="C4736" s="45" t="str">
        <f t="shared" si="147"/>
        <v>JSA</v>
      </c>
      <c r="D4736" s="6" t="s">
        <v>559</v>
      </c>
      <c r="E4736" s="7" t="s">
        <v>2206</v>
      </c>
      <c r="F4736" s="8"/>
      <c r="G4736" s="9"/>
      <c r="H4736" s="9"/>
      <c r="I4736" s="47">
        <v>53000</v>
      </c>
      <c r="J4736" s="10">
        <v>8</v>
      </c>
    </row>
    <row r="4737" spans="1:10" x14ac:dyDescent="0.3">
      <c r="A4737" t="str" cm="1">
        <f t="array" ref="A4737">IFERROR(_xlfn.XLOOKUP(1,(Hoja1!$B$5:$B$1097=B4737)*(Hoja1!$E$5:$E$1097=_xlfn.MAXIFS(Hoja1!$E$5:$E$1097,Hoja1!$B$5:$B$1097,B4737,Hoja1!$E$5:$E$1097,"&lt;="&amp;E4737)),Hoja1!$C$5:$C$1097,""),"")</f>
        <v>TMLP_954_KTIA</v>
      </c>
      <c r="B4737" s="45" t="str">
        <f t="shared" si="148"/>
        <v>T-954</v>
      </c>
      <c r="C4737" s="45" t="str">
        <f t="shared" si="147"/>
        <v>KTIA</v>
      </c>
      <c r="D4737" s="6" t="s">
        <v>604</v>
      </c>
      <c r="E4737" s="7" t="s">
        <v>2206</v>
      </c>
      <c r="F4737" s="8"/>
      <c r="G4737" s="9"/>
      <c r="H4737" s="9"/>
      <c r="I4737" s="47">
        <v>38000</v>
      </c>
      <c r="J4737" s="10">
        <v>8</v>
      </c>
    </row>
    <row r="4738" spans="1:10" x14ac:dyDescent="0.3">
      <c r="A4738" t="str" cm="1">
        <f t="array" ref="A4738">IFERROR(_xlfn.XLOOKUP(1,(Hoja1!$B$5:$B$1097=B4738)*(Hoja1!$E$5:$E$1097=_xlfn.MAXIFS(Hoja1!$E$5:$E$1097,Hoja1!$B$5:$B$1097,B4738,Hoja1!$E$5:$E$1097,"&lt;="&amp;E4738)),Hoja1!$C$5:$C$1097,""),"")</f>
        <v>TMLP_958_KTIA</v>
      </c>
      <c r="B4738" s="45" t="str">
        <f t="shared" si="148"/>
        <v>T-958</v>
      </c>
      <c r="C4738" s="45" t="str">
        <f t="shared" si="147"/>
        <v>KTIA</v>
      </c>
      <c r="D4738" s="6" t="s">
        <v>608</v>
      </c>
      <c r="E4738" s="7" t="s">
        <v>2207</v>
      </c>
      <c r="F4738" s="8"/>
      <c r="G4738" s="9"/>
      <c r="H4738" s="9"/>
      <c r="I4738" s="47">
        <v>24000</v>
      </c>
      <c r="J4738" s="10">
        <v>8</v>
      </c>
    </row>
    <row r="4739" spans="1:10" x14ac:dyDescent="0.3">
      <c r="A4739" t="str" cm="1">
        <f t="array" ref="A4739">IFERROR(_xlfn.XLOOKUP(1,(Hoja1!$B$5:$B$1097=B4739)*(Hoja1!$E$5:$E$1097=_xlfn.MAXIFS(Hoja1!$E$5:$E$1097,Hoja1!$B$5:$B$1097,B4739,Hoja1!$E$5:$E$1097,"&lt;="&amp;E4739)),Hoja1!$C$5:$C$1097,""),"")</f>
        <v>TMLP_925_JSA</v>
      </c>
      <c r="B4739" s="45" t="str">
        <f t="shared" si="148"/>
        <v>T-925</v>
      </c>
      <c r="C4739" s="45" t="str">
        <f t="shared" ref="C4739:C4802" si="149">IFERROR(MID(A4739,FIND("_",A4739,FIND("_",A4739)+1)+1,LEN(A4739)),"")</f>
        <v>JSA</v>
      </c>
      <c r="D4739" s="6" t="s">
        <v>549</v>
      </c>
      <c r="E4739" s="7" t="s">
        <v>2208</v>
      </c>
      <c r="F4739" s="8"/>
      <c r="G4739" s="9"/>
      <c r="H4739" s="9"/>
      <c r="I4739" s="47">
        <v>40000</v>
      </c>
      <c r="J4739" s="10">
        <v>8</v>
      </c>
    </row>
    <row r="4740" spans="1:10" x14ac:dyDescent="0.3">
      <c r="A4740" t="str" cm="1">
        <f t="array" ref="A4740">IFERROR(_xlfn.XLOOKUP(1,(Hoja1!$B$5:$B$1097=B4740)*(Hoja1!$E$5:$E$1097=_xlfn.MAXIFS(Hoja1!$E$5:$E$1097,Hoja1!$B$5:$B$1097,B4740,Hoja1!$E$5:$E$1097,"&lt;="&amp;E4740)),Hoja1!$C$5:$C$1097,""),"")</f>
        <v>TMLP_903_KTIA</v>
      </c>
      <c r="B4740" s="45" t="str">
        <f t="shared" si="148"/>
        <v>T-903</v>
      </c>
      <c r="C4740" s="45" t="str">
        <f t="shared" si="149"/>
        <v>KTIA</v>
      </c>
      <c r="D4740" s="6" t="s">
        <v>506</v>
      </c>
      <c r="E4740" s="7" t="s">
        <v>2209</v>
      </c>
      <c r="F4740" s="8"/>
      <c r="G4740" s="9"/>
      <c r="H4740" s="9"/>
      <c r="I4740" s="47">
        <v>60000</v>
      </c>
      <c r="J4740" s="10">
        <v>8</v>
      </c>
    </row>
    <row r="4741" spans="1:10" x14ac:dyDescent="0.3">
      <c r="A4741" t="str" cm="1">
        <f t="array" ref="A4741">IFERROR(_xlfn.XLOOKUP(1,(Hoja1!$B$5:$B$1097=B4741)*(Hoja1!$E$5:$E$1097=_xlfn.MAXIFS(Hoja1!$E$5:$E$1097,Hoja1!$B$5:$B$1097,B4741,Hoja1!$E$5:$E$1097,"&lt;="&amp;E4741)),Hoja1!$C$5:$C$1097,""),"")</f>
        <v>CONST_1201_JAR</v>
      </c>
      <c r="B4741" s="45" t="str">
        <f t="shared" si="148"/>
        <v>C-1201</v>
      </c>
      <c r="C4741" s="45" t="str">
        <f t="shared" si="149"/>
        <v>JAR</v>
      </c>
      <c r="D4741" s="6" t="s">
        <v>560</v>
      </c>
      <c r="E4741" s="7" t="s">
        <v>2204</v>
      </c>
      <c r="F4741" s="8"/>
      <c r="G4741" s="9"/>
      <c r="H4741" s="9"/>
      <c r="I4741" s="47">
        <v>94000</v>
      </c>
      <c r="J4741" s="10">
        <v>7</v>
      </c>
    </row>
    <row r="4742" spans="1:10" x14ac:dyDescent="0.3">
      <c r="A4742" t="str" cm="1">
        <f t="array" ref="A4742">IFERROR(_xlfn.XLOOKUP(1,(Hoja1!$B$5:$B$1097=B4742)*(Hoja1!$E$5:$E$1097=_xlfn.MAXIFS(Hoja1!$E$5:$E$1097,Hoja1!$B$5:$B$1097,B4742,Hoja1!$E$5:$E$1097,"&lt;="&amp;E4742)),Hoja1!$C$5:$C$1097,""),"")</f>
        <v>CONST_1129_KTS</v>
      </c>
      <c r="B4742" s="45" t="str">
        <f t="shared" si="148"/>
        <v>C-1129</v>
      </c>
      <c r="C4742" s="45" t="str">
        <f t="shared" si="149"/>
        <v>KTS</v>
      </c>
      <c r="D4742" s="6" t="s">
        <v>490</v>
      </c>
      <c r="E4742" s="7" t="s">
        <v>2210</v>
      </c>
      <c r="F4742" s="8"/>
      <c r="G4742" s="9"/>
      <c r="H4742" s="9"/>
      <c r="I4742" s="47">
        <v>35000</v>
      </c>
      <c r="J4742" s="10">
        <v>8</v>
      </c>
    </row>
    <row r="4743" spans="1:10" x14ac:dyDescent="0.3">
      <c r="A4743" t="str" cm="1">
        <f t="array" ref="A4743">IFERROR(_xlfn.XLOOKUP(1,(Hoja1!$B$5:$B$1097=B4743)*(Hoja1!$E$5:$E$1097=_xlfn.MAXIFS(Hoja1!$E$5:$E$1097,Hoja1!$B$5:$B$1097,B4743,Hoja1!$E$5:$E$1097,"&lt;="&amp;E4743)),Hoja1!$C$5:$C$1097,""),"")</f>
        <v>CONST_1115_JSA</v>
      </c>
      <c r="B4743" s="45" t="str">
        <f t="shared" si="148"/>
        <v>C-1115</v>
      </c>
      <c r="C4743" s="45" t="str">
        <f t="shared" si="149"/>
        <v>JSA</v>
      </c>
      <c r="D4743" s="6" t="s">
        <v>489</v>
      </c>
      <c r="E4743" s="7" t="s">
        <v>2211</v>
      </c>
      <c r="F4743" s="8"/>
      <c r="G4743" s="9"/>
      <c r="H4743" s="9"/>
      <c r="I4743" s="47">
        <v>22000</v>
      </c>
      <c r="J4743" s="10">
        <v>8</v>
      </c>
    </row>
    <row r="4744" spans="1:10" x14ac:dyDescent="0.3">
      <c r="A4744" t="str" cm="1">
        <f t="array" ref="A4744">IFERROR(_xlfn.XLOOKUP(1,(Hoja1!$B$5:$B$1097=B4744)*(Hoja1!$E$5:$E$1097=_xlfn.MAXIFS(Hoja1!$E$5:$E$1097,Hoja1!$B$5:$B$1097,B4744,Hoja1!$E$5:$E$1097,"&lt;="&amp;E4744)),Hoja1!$C$5:$C$1097,""),"")</f>
        <v>CONST_1111_JSA</v>
      </c>
      <c r="B4744" s="45" t="str">
        <f t="shared" si="148"/>
        <v>C-1111</v>
      </c>
      <c r="C4744" s="45" t="str">
        <f t="shared" si="149"/>
        <v>JSA</v>
      </c>
      <c r="D4744" s="6" t="s">
        <v>479</v>
      </c>
      <c r="E4744" s="7" t="s">
        <v>2212</v>
      </c>
      <c r="F4744" s="8"/>
      <c r="G4744" s="9"/>
      <c r="H4744" s="9"/>
      <c r="I4744" s="47">
        <v>30000</v>
      </c>
      <c r="J4744" s="10">
        <v>8</v>
      </c>
    </row>
    <row r="4745" spans="1:10" x14ac:dyDescent="0.3">
      <c r="A4745" t="str" cm="1">
        <f t="array" ref="A4745">IFERROR(_xlfn.XLOOKUP(1,(Hoja1!$B$5:$B$1097=B4745)*(Hoja1!$E$5:$E$1097=_xlfn.MAXIFS(Hoja1!$E$5:$E$1097,Hoja1!$B$5:$B$1097,B4745,Hoja1!$E$5:$E$1097,"&lt;="&amp;E4745)),Hoja1!$C$5:$C$1097,""),"")</f>
        <v>CONST_1154_JSA</v>
      </c>
      <c r="B4745" s="45" t="str">
        <f t="shared" si="148"/>
        <v>C-1154</v>
      </c>
      <c r="C4745" s="45" t="str">
        <f t="shared" si="149"/>
        <v>JSA</v>
      </c>
      <c r="D4745" s="6" t="s">
        <v>478</v>
      </c>
      <c r="E4745" s="7" t="s">
        <v>2213</v>
      </c>
      <c r="F4745" s="8"/>
      <c r="G4745" s="9"/>
      <c r="H4745" s="9"/>
      <c r="I4745" s="47">
        <v>27000</v>
      </c>
      <c r="J4745" s="10">
        <v>8</v>
      </c>
    </row>
    <row r="4746" spans="1:10" x14ac:dyDescent="0.3">
      <c r="A4746" t="str" cm="1">
        <f t="array" ref="A4746">IFERROR(_xlfn.XLOOKUP(1,(Hoja1!$B$5:$B$1097=B4746)*(Hoja1!$E$5:$E$1097=_xlfn.MAXIFS(Hoja1!$E$5:$E$1097,Hoja1!$B$5:$B$1097,B4746,Hoja1!$E$5:$E$1097,"&lt;="&amp;E4746)),Hoja1!$C$5:$C$1097,""),"")</f>
        <v>TMLP_120_JSA</v>
      </c>
      <c r="B4746" s="45" t="str">
        <f t="shared" si="148"/>
        <v>T-120</v>
      </c>
      <c r="C4746" s="45" t="str">
        <f t="shared" si="149"/>
        <v>JSA</v>
      </c>
      <c r="D4746" s="6" t="s">
        <v>607</v>
      </c>
      <c r="E4746" s="7" t="s">
        <v>2214</v>
      </c>
      <c r="F4746" s="8"/>
      <c r="G4746" s="9"/>
      <c r="H4746" s="9"/>
      <c r="I4746" s="47">
        <v>65000</v>
      </c>
      <c r="J4746" s="10">
        <v>7</v>
      </c>
    </row>
    <row r="4747" spans="1:10" x14ac:dyDescent="0.3">
      <c r="A4747" t="str" cm="1">
        <f t="array" ref="A4747">IFERROR(_xlfn.XLOOKUP(1,(Hoja1!$B$5:$B$1097=B4747)*(Hoja1!$E$5:$E$1097=_xlfn.MAXIFS(Hoja1!$E$5:$E$1097,Hoja1!$B$5:$B$1097,B4747,Hoja1!$E$5:$E$1097,"&lt;="&amp;E4747)),Hoja1!$C$5:$C$1097,""),"")</f>
        <v>TMLP_120_JSA</v>
      </c>
      <c r="B4747" s="45" t="str">
        <f t="shared" si="148"/>
        <v>T-120</v>
      </c>
      <c r="C4747" s="45" t="str">
        <f t="shared" si="149"/>
        <v>JSA</v>
      </c>
      <c r="D4747" s="6" t="s">
        <v>607</v>
      </c>
      <c r="E4747" s="7" t="s">
        <v>2215</v>
      </c>
      <c r="F4747" s="8"/>
      <c r="G4747" s="9"/>
      <c r="H4747" s="9"/>
      <c r="I4747" s="47">
        <v>65000</v>
      </c>
      <c r="J4747" s="10">
        <v>7</v>
      </c>
    </row>
    <row r="4748" spans="1:10" x14ac:dyDescent="0.3">
      <c r="A4748" t="str" cm="1">
        <f t="array" ref="A4748">IFERROR(_xlfn.XLOOKUP(1,(Hoja1!$B$5:$B$1097=B4748)*(Hoja1!$E$5:$E$1097=_xlfn.MAXIFS(Hoja1!$E$5:$E$1097,Hoja1!$B$5:$B$1097,B4748,Hoja1!$E$5:$E$1097,"&lt;="&amp;E4748)),Hoja1!$C$5:$C$1097,""),"")</f>
        <v>TMLP_120_JSA</v>
      </c>
      <c r="B4748" s="45" t="str">
        <f t="shared" si="148"/>
        <v>T-120</v>
      </c>
      <c r="C4748" s="45" t="str">
        <f t="shared" si="149"/>
        <v>JSA</v>
      </c>
      <c r="D4748" s="6" t="s">
        <v>607</v>
      </c>
      <c r="E4748" s="7" t="s">
        <v>2216</v>
      </c>
      <c r="F4748" s="8"/>
      <c r="G4748" s="9"/>
      <c r="H4748" s="9"/>
      <c r="I4748" s="47">
        <v>63000</v>
      </c>
      <c r="J4748" s="10">
        <v>7</v>
      </c>
    </row>
    <row r="4749" spans="1:10" x14ac:dyDescent="0.3">
      <c r="A4749" t="str" cm="1">
        <f t="array" ref="A4749">IFERROR(_xlfn.XLOOKUP(1,(Hoja1!$B$5:$B$1097=B4749)*(Hoja1!$E$5:$E$1097=_xlfn.MAXIFS(Hoja1!$E$5:$E$1097,Hoja1!$B$5:$B$1097,B4749,Hoja1!$E$5:$E$1097,"&lt;="&amp;E4749)),Hoja1!$C$5:$C$1097,""),"")</f>
        <v>CONST_1138_JSA</v>
      </c>
      <c r="B4749" s="45" t="str">
        <f t="shared" si="148"/>
        <v>C-1138</v>
      </c>
      <c r="C4749" s="45" t="str">
        <f t="shared" si="149"/>
        <v>JSA</v>
      </c>
      <c r="D4749" s="6" t="s">
        <v>493</v>
      </c>
      <c r="E4749" s="7" t="s">
        <v>2217</v>
      </c>
      <c r="F4749" s="8"/>
      <c r="G4749" s="9"/>
      <c r="H4749" s="9"/>
      <c r="I4749" s="47">
        <v>34000</v>
      </c>
      <c r="J4749" s="10">
        <v>7</v>
      </c>
    </row>
    <row r="4750" spans="1:10" x14ac:dyDescent="0.3">
      <c r="A4750" t="str" cm="1">
        <f t="array" ref="A4750">IFERROR(_xlfn.XLOOKUP(1,(Hoja1!$B$5:$B$1097=B4750)*(Hoja1!$E$5:$E$1097=_xlfn.MAXIFS(Hoja1!$E$5:$E$1097,Hoja1!$B$5:$B$1097,B4750,Hoja1!$E$5:$E$1097,"&lt;="&amp;E4750)),Hoja1!$C$5:$C$1097,""),"")</f>
        <v>CONST_1180_KTIA</v>
      </c>
      <c r="B4750" s="45" t="str">
        <f t="shared" ref="B4750:B4813" si="150">IF(LEFT(D4750,1)="T","T-","C-")&amp;TRIM(RIGHT(D4750,LEN(D4750)-SEARCH(" ",D4750)))</f>
        <v>C-1180</v>
      </c>
      <c r="C4750" s="45" t="str">
        <f t="shared" si="149"/>
        <v>KTIA</v>
      </c>
      <c r="D4750" s="6" t="s">
        <v>475</v>
      </c>
      <c r="E4750" s="7" t="s">
        <v>2218</v>
      </c>
      <c r="F4750" s="8"/>
      <c r="G4750" s="9"/>
      <c r="H4750" s="9"/>
      <c r="I4750" s="47">
        <v>53000</v>
      </c>
      <c r="J4750" s="10">
        <v>8</v>
      </c>
    </row>
    <row r="4751" spans="1:10" x14ac:dyDescent="0.3">
      <c r="A4751" t="str" cm="1">
        <f t="array" ref="A4751">IFERROR(_xlfn.XLOOKUP(1,(Hoja1!$B$5:$B$1097=B4751)*(Hoja1!$E$5:$E$1097=_xlfn.MAXIFS(Hoja1!$E$5:$E$1097,Hoja1!$B$5:$B$1097,B4751,Hoja1!$E$5:$E$1097,"&lt;="&amp;E4751)),Hoja1!$C$5:$C$1097,""),"")</f>
        <v>CONST_1169_JSA</v>
      </c>
      <c r="B4751" s="45" t="str">
        <f t="shared" si="150"/>
        <v>C-1169</v>
      </c>
      <c r="C4751" s="45" t="str">
        <f t="shared" si="149"/>
        <v>JSA</v>
      </c>
      <c r="D4751" s="6" t="s">
        <v>501</v>
      </c>
      <c r="E4751" s="7" t="s">
        <v>2219</v>
      </c>
      <c r="F4751" s="8"/>
      <c r="G4751" s="9"/>
      <c r="H4751" s="9"/>
      <c r="I4751" s="47">
        <v>50000</v>
      </c>
      <c r="J4751" s="10">
        <v>8</v>
      </c>
    </row>
    <row r="4752" spans="1:10" x14ac:dyDescent="0.3">
      <c r="A4752" t="str" cm="1">
        <f t="array" ref="A4752">IFERROR(_xlfn.XLOOKUP(1,(Hoja1!$B$5:$B$1097=B4752)*(Hoja1!$E$5:$E$1097=_xlfn.MAXIFS(Hoja1!$E$5:$E$1097,Hoja1!$B$5:$B$1097,B4752,Hoja1!$E$5:$E$1097,"&lt;="&amp;E4752)),Hoja1!$C$5:$C$1097,""),"")</f>
        <v>CONST_1201_JAR</v>
      </c>
      <c r="B4752" s="45" t="str">
        <f t="shared" si="150"/>
        <v>C-1201</v>
      </c>
      <c r="C4752" s="45" t="str">
        <f t="shared" si="149"/>
        <v>JAR</v>
      </c>
      <c r="D4752" s="6" t="s">
        <v>560</v>
      </c>
      <c r="E4752" s="7" t="s">
        <v>2216</v>
      </c>
      <c r="F4752" s="8"/>
      <c r="G4752" s="9"/>
      <c r="H4752" s="9"/>
      <c r="I4752" s="47"/>
      <c r="J4752" s="10"/>
    </row>
    <row r="4753" spans="1:10" x14ac:dyDescent="0.3">
      <c r="A4753" t="str" cm="1">
        <f t="array" ref="A4753">IFERROR(_xlfn.XLOOKUP(1,(Hoja1!$B$5:$B$1097=B4753)*(Hoja1!$E$5:$E$1097=_xlfn.MAXIFS(Hoja1!$E$5:$E$1097,Hoja1!$B$5:$B$1097,B4753,Hoja1!$E$5:$E$1097,"&lt;="&amp;E4753)),Hoja1!$C$5:$C$1097,""),"")</f>
        <v>CONST_1199_JAR</v>
      </c>
      <c r="B4753" s="45" t="str">
        <f t="shared" si="150"/>
        <v>C-1199</v>
      </c>
      <c r="C4753" s="45" t="str">
        <f t="shared" si="149"/>
        <v>JAR</v>
      </c>
      <c r="D4753" s="6" t="s">
        <v>558</v>
      </c>
      <c r="E4753" s="7" t="s">
        <v>2220</v>
      </c>
      <c r="F4753" s="8"/>
      <c r="G4753" s="9"/>
      <c r="H4753" s="9"/>
      <c r="I4753" s="47"/>
      <c r="J4753" s="10"/>
    </row>
    <row r="4754" spans="1:10" x14ac:dyDescent="0.3">
      <c r="A4754" t="str" cm="1">
        <f t="array" ref="A4754">IFERROR(_xlfn.XLOOKUP(1,(Hoja1!$B$5:$B$1097=B4754)*(Hoja1!$E$5:$E$1097=_xlfn.MAXIFS(Hoja1!$E$5:$E$1097,Hoja1!$B$5:$B$1097,B4754,Hoja1!$E$5:$E$1097,"&lt;="&amp;E4754)),Hoja1!$C$5:$C$1097,""),"")</f>
        <v>TMLP_567_JSA</v>
      </c>
      <c r="B4754" s="45" t="str">
        <f t="shared" si="150"/>
        <v>T-567</v>
      </c>
      <c r="C4754" s="45" t="str">
        <f t="shared" si="149"/>
        <v>JSA</v>
      </c>
      <c r="D4754" s="6" t="s">
        <v>590</v>
      </c>
      <c r="E4754" s="7" t="s">
        <v>2221</v>
      </c>
      <c r="F4754" s="8"/>
      <c r="G4754" s="9"/>
      <c r="H4754" s="9"/>
      <c r="I4754" s="47">
        <v>53000</v>
      </c>
      <c r="J4754" s="10">
        <v>8</v>
      </c>
    </row>
    <row r="4755" spans="1:10" x14ac:dyDescent="0.3">
      <c r="A4755" t="str" cm="1">
        <f t="array" ref="A4755">IFERROR(_xlfn.XLOOKUP(1,(Hoja1!$B$5:$B$1097=B4755)*(Hoja1!$E$5:$E$1097=_xlfn.MAXIFS(Hoja1!$E$5:$E$1097,Hoja1!$B$5:$B$1097,B4755,Hoja1!$E$5:$E$1097,"&lt;="&amp;E4755)),Hoja1!$C$5:$C$1097,""),"")</f>
        <v>TMLP_954_KTIA</v>
      </c>
      <c r="B4755" s="45" t="str">
        <f t="shared" si="150"/>
        <v>T-954</v>
      </c>
      <c r="C4755" s="45" t="str">
        <f t="shared" si="149"/>
        <v>KTIA</v>
      </c>
      <c r="D4755" s="6" t="s">
        <v>604</v>
      </c>
      <c r="E4755" s="7" t="s">
        <v>2222</v>
      </c>
      <c r="F4755" s="8"/>
      <c r="G4755" s="9"/>
      <c r="H4755" s="9"/>
      <c r="I4755" s="47">
        <v>40000</v>
      </c>
      <c r="J4755" s="10">
        <v>8</v>
      </c>
    </row>
    <row r="4756" spans="1:10" x14ac:dyDescent="0.3">
      <c r="A4756" t="str" cm="1">
        <f t="array" ref="A4756">IFERROR(_xlfn.XLOOKUP(1,(Hoja1!$B$5:$B$1097=B4756)*(Hoja1!$E$5:$E$1097=_xlfn.MAXIFS(Hoja1!$E$5:$E$1097,Hoja1!$B$5:$B$1097,B4756,Hoja1!$E$5:$E$1097,"&lt;="&amp;E4756)),Hoja1!$C$5:$C$1097,""),"")</f>
        <v>TMLP_953_JSA</v>
      </c>
      <c r="B4756" s="45" t="str">
        <f t="shared" si="150"/>
        <v>T-953</v>
      </c>
      <c r="C4756" s="45" t="str">
        <f t="shared" si="149"/>
        <v>JSA</v>
      </c>
      <c r="D4756" s="6" t="s">
        <v>559</v>
      </c>
      <c r="E4756" s="7" t="s">
        <v>2223</v>
      </c>
      <c r="F4756" s="8"/>
      <c r="G4756" s="9"/>
      <c r="H4756" s="9"/>
      <c r="I4756" s="47">
        <v>48000</v>
      </c>
      <c r="J4756" s="10">
        <v>8</v>
      </c>
    </row>
    <row r="4757" spans="1:10" x14ac:dyDescent="0.3">
      <c r="A4757" t="str" cm="1">
        <f t="array" ref="A4757">IFERROR(_xlfn.XLOOKUP(1,(Hoja1!$B$5:$B$1097=B4757)*(Hoja1!$E$5:$E$1097=_xlfn.MAXIFS(Hoja1!$E$5:$E$1097,Hoja1!$B$5:$B$1097,B4757,Hoja1!$E$5:$E$1097,"&lt;="&amp;E4757)),Hoja1!$C$5:$C$1097,""),"")</f>
        <v>CONST_1158_JSA</v>
      </c>
      <c r="B4757" s="45" t="str">
        <f t="shared" si="150"/>
        <v>C-1158</v>
      </c>
      <c r="C4757" s="45" t="str">
        <f t="shared" si="149"/>
        <v>JSA</v>
      </c>
      <c r="D4757" s="6" t="s">
        <v>495</v>
      </c>
      <c r="E4757" s="7" t="s">
        <v>2224</v>
      </c>
      <c r="F4757" s="8"/>
      <c r="G4757" s="9"/>
      <c r="H4757" s="9"/>
      <c r="I4757" s="47">
        <v>19000</v>
      </c>
      <c r="J4757" s="10">
        <v>8</v>
      </c>
    </row>
    <row r="4758" spans="1:10" x14ac:dyDescent="0.3">
      <c r="A4758" t="str" cm="1">
        <f t="array" ref="A4758">IFERROR(_xlfn.XLOOKUP(1,(Hoja1!$B$5:$B$1097=B4758)*(Hoja1!$E$5:$E$1097=_xlfn.MAXIFS(Hoja1!$E$5:$E$1097,Hoja1!$B$5:$B$1097,B4758,Hoja1!$E$5:$E$1097,"&lt;="&amp;E4758)),Hoja1!$C$5:$C$1097,""),"")</f>
        <v>CONST_1158D_KTIA</v>
      </c>
      <c r="B4758" s="45" t="str">
        <f t="shared" si="150"/>
        <v>C-1158D</v>
      </c>
      <c r="C4758" s="45" t="str">
        <f t="shared" si="149"/>
        <v>KTIA</v>
      </c>
      <c r="D4758" s="6" t="s">
        <v>541</v>
      </c>
      <c r="E4758" s="7" t="s">
        <v>2225</v>
      </c>
      <c r="F4758" s="8"/>
      <c r="G4758" s="9"/>
      <c r="H4758" s="9"/>
      <c r="I4758" s="47">
        <v>22000</v>
      </c>
      <c r="J4758" s="10">
        <v>8</v>
      </c>
    </row>
    <row r="4759" spans="1:10" x14ac:dyDescent="0.3">
      <c r="A4759" t="str" cm="1">
        <f t="array" ref="A4759">IFERROR(_xlfn.XLOOKUP(1,(Hoja1!$B$5:$B$1097=B4759)*(Hoja1!$E$5:$E$1097=_xlfn.MAXIFS(Hoja1!$E$5:$E$1097,Hoja1!$B$5:$B$1097,B4759,Hoja1!$E$5:$E$1097,"&lt;="&amp;E4759)),Hoja1!$C$5:$C$1097,""),"")</f>
        <v>CONST_1111_JSA</v>
      </c>
      <c r="B4759" s="45" t="str">
        <f t="shared" si="150"/>
        <v>C-1111</v>
      </c>
      <c r="C4759" s="45" t="str">
        <f t="shared" si="149"/>
        <v>JSA</v>
      </c>
      <c r="D4759" s="6" t="s">
        <v>479</v>
      </c>
      <c r="E4759" s="7" t="s">
        <v>2226</v>
      </c>
      <c r="F4759" s="8"/>
      <c r="G4759" s="9"/>
      <c r="H4759" s="9"/>
      <c r="I4759" s="47">
        <v>32000</v>
      </c>
      <c r="J4759" s="10">
        <v>8</v>
      </c>
    </row>
    <row r="4760" spans="1:10" x14ac:dyDescent="0.3">
      <c r="A4760" t="str" cm="1">
        <f t="array" ref="A4760">IFERROR(_xlfn.XLOOKUP(1,(Hoja1!$B$5:$B$1097=B4760)*(Hoja1!$E$5:$E$1097=_xlfn.MAXIFS(Hoja1!$E$5:$E$1097,Hoja1!$B$5:$B$1097,B4760,Hoja1!$E$5:$E$1097,"&lt;="&amp;E4760)),Hoja1!$C$5:$C$1097,""),"")</f>
        <v>CONST_1111D_KTIA</v>
      </c>
      <c r="B4760" s="45" t="str">
        <f t="shared" si="150"/>
        <v>C-1111D</v>
      </c>
      <c r="C4760" s="45" t="str">
        <f t="shared" si="149"/>
        <v>KTIA</v>
      </c>
      <c r="D4760" s="6" t="s">
        <v>499</v>
      </c>
      <c r="E4760" s="7" t="s">
        <v>2226</v>
      </c>
      <c r="F4760" s="8"/>
      <c r="G4760" s="9"/>
      <c r="H4760" s="9"/>
      <c r="I4760" s="47">
        <v>52000</v>
      </c>
      <c r="J4760" s="10">
        <v>7</v>
      </c>
    </row>
    <row r="4761" spans="1:10" x14ac:dyDescent="0.3">
      <c r="A4761" t="str" cm="1">
        <f t="array" ref="A4761">IFERROR(_xlfn.XLOOKUP(1,(Hoja1!$B$5:$B$1097=B4761)*(Hoja1!$E$5:$E$1097=_xlfn.MAXIFS(Hoja1!$E$5:$E$1097,Hoja1!$B$5:$B$1097,B4761,Hoja1!$E$5:$E$1097,"&lt;="&amp;E4761)),Hoja1!$C$5:$C$1097,""),"")</f>
        <v>CONST_1137_KTIA</v>
      </c>
      <c r="B4761" s="45" t="str">
        <f t="shared" si="150"/>
        <v>C-1137</v>
      </c>
      <c r="C4761" s="45" t="str">
        <f t="shared" si="149"/>
        <v>KTIA</v>
      </c>
      <c r="D4761" s="6" t="s">
        <v>564</v>
      </c>
      <c r="E4761" s="7" t="s">
        <v>2227</v>
      </c>
      <c r="F4761" s="8"/>
      <c r="G4761" s="9"/>
      <c r="H4761" s="9"/>
      <c r="I4761" s="47">
        <v>100000</v>
      </c>
      <c r="J4761" s="10">
        <v>7</v>
      </c>
    </row>
    <row r="4762" spans="1:10" x14ac:dyDescent="0.3">
      <c r="A4762" t="str" cm="1">
        <f t="array" ref="A4762">IFERROR(_xlfn.XLOOKUP(1,(Hoja1!$B$5:$B$1097=B4762)*(Hoja1!$E$5:$E$1097=_xlfn.MAXIFS(Hoja1!$E$5:$E$1097,Hoja1!$B$5:$B$1097,B4762,Hoja1!$E$5:$E$1097,"&lt;="&amp;E4762)),Hoja1!$C$5:$C$1097,""),"")</f>
        <v>CONST_1201_JAR</v>
      </c>
      <c r="B4762" s="45" t="str">
        <f t="shared" si="150"/>
        <v>C-1201</v>
      </c>
      <c r="C4762" s="45" t="str">
        <f t="shared" si="149"/>
        <v>JAR</v>
      </c>
      <c r="D4762" s="6" t="s">
        <v>560</v>
      </c>
      <c r="E4762" s="7" t="s">
        <v>2224</v>
      </c>
      <c r="F4762" s="8"/>
      <c r="G4762" s="9"/>
      <c r="H4762" s="9"/>
      <c r="I4762" s="47"/>
      <c r="J4762" s="10"/>
    </row>
    <row r="4763" spans="1:10" x14ac:dyDescent="0.3">
      <c r="A4763" t="str" cm="1">
        <f t="array" ref="A4763">IFERROR(_xlfn.XLOOKUP(1,(Hoja1!$B$5:$B$1097=B4763)*(Hoja1!$E$5:$E$1097=_xlfn.MAXIFS(Hoja1!$E$5:$E$1097,Hoja1!$B$5:$B$1097,B4763,Hoja1!$E$5:$E$1097,"&lt;="&amp;E4763)),Hoja1!$C$5:$C$1097,""),"")</f>
        <v>CONST_135D_KTIA</v>
      </c>
      <c r="B4763" s="45" t="str">
        <f t="shared" si="150"/>
        <v>C-135D</v>
      </c>
      <c r="C4763" s="45" t="str">
        <f t="shared" si="149"/>
        <v>KTIA</v>
      </c>
      <c r="D4763" s="6" t="s">
        <v>609</v>
      </c>
      <c r="E4763" s="7" t="s">
        <v>2228</v>
      </c>
      <c r="F4763" s="8"/>
      <c r="G4763" s="9"/>
      <c r="H4763" s="9"/>
      <c r="I4763" s="47">
        <v>52000</v>
      </c>
      <c r="J4763" s="10">
        <v>8</v>
      </c>
    </row>
    <row r="4764" spans="1:10" x14ac:dyDescent="0.3">
      <c r="A4764" t="str" cm="1">
        <f t="array" ref="A4764">IFERROR(_xlfn.XLOOKUP(1,(Hoja1!$B$5:$B$1097=B4764)*(Hoja1!$E$5:$E$1097=_xlfn.MAXIFS(Hoja1!$E$5:$E$1097,Hoja1!$B$5:$B$1097,B4764,Hoja1!$E$5:$E$1097,"&lt;="&amp;E4764)),Hoja1!$C$5:$C$1097,""),"")</f>
        <v>CONST_1112_JSA</v>
      </c>
      <c r="B4764" s="45" t="str">
        <f t="shared" si="150"/>
        <v>C-1112</v>
      </c>
      <c r="C4764" s="45" t="str">
        <f t="shared" si="149"/>
        <v>JSA</v>
      </c>
      <c r="D4764" s="6" t="s">
        <v>485</v>
      </c>
      <c r="E4764" s="7" t="s">
        <v>2229</v>
      </c>
      <c r="F4764" s="8"/>
      <c r="G4764" s="9"/>
      <c r="H4764" s="9"/>
      <c r="I4764" s="47">
        <v>27000</v>
      </c>
      <c r="J4764" s="10">
        <v>8</v>
      </c>
    </row>
    <row r="4765" spans="1:10" x14ac:dyDescent="0.3">
      <c r="A4765" t="str" cm="1">
        <f t="array" ref="A4765">IFERROR(_xlfn.XLOOKUP(1,(Hoja1!$B$5:$B$1097=B4765)*(Hoja1!$E$5:$E$1097=_xlfn.MAXIFS(Hoja1!$E$5:$E$1097,Hoja1!$B$5:$B$1097,B4765,Hoja1!$E$5:$E$1097,"&lt;="&amp;E4765)),Hoja1!$C$5:$C$1097,""),"")</f>
        <v>CONST_1117_KTIA</v>
      </c>
      <c r="B4765" s="45" t="str">
        <f t="shared" si="150"/>
        <v>C-1117</v>
      </c>
      <c r="C4765" s="45" t="str">
        <f t="shared" si="149"/>
        <v>KTIA</v>
      </c>
      <c r="D4765" s="6" t="s">
        <v>492</v>
      </c>
      <c r="E4765" s="7" t="s">
        <v>2230</v>
      </c>
      <c r="F4765" s="8"/>
      <c r="G4765" s="9"/>
      <c r="H4765" s="9"/>
      <c r="I4765" s="47">
        <v>64000</v>
      </c>
      <c r="J4765" s="10">
        <v>5</v>
      </c>
    </row>
    <row r="4766" spans="1:10" x14ac:dyDescent="0.3">
      <c r="A4766" t="str" cm="1">
        <f t="array" ref="A4766">IFERROR(_xlfn.XLOOKUP(1,(Hoja1!$B$5:$B$1097=B4766)*(Hoja1!$E$5:$E$1097=_xlfn.MAXIFS(Hoja1!$E$5:$E$1097,Hoja1!$B$5:$B$1097,B4766,Hoja1!$E$5:$E$1097,"&lt;="&amp;E4766)),Hoja1!$C$5:$C$1097,""),"")</f>
        <v>CONST_1149_KTIA</v>
      </c>
      <c r="B4766" s="45" t="str">
        <f t="shared" si="150"/>
        <v>C-1149</v>
      </c>
      <c r="C4766" s="45" t="str">
        <f t="shared" si="149"/>
        <v>KTIA</v>
      </c>
      <c r="D4766" s="6" t="s">
        <v>480</v>
      </c>
      <c r="E4766" s="7" t="s">
        <v>2231</v>
      </c>
      <c r="F4766" s="8"/>
      <c r="G4766" s="9"/>
      <c r="H4766" s="9"/>
      <c r="I4766" s="47">
        <v>29000</v>
      </c>
      <c r="J4766" s="10">
        <v>8</v>
      </c>
    </row>
    <row r="4767" spans="1:10" x14ac:dyDescent="0.3">
      <c r="A4767" t="str" cm="1">
        <f t="array" ref="A4767">IFERROR(_xlfn.XLOOKUP(1,(Hoja1!$B$5:$B$1097=B4767)*(Hoja1!$E$5:$E$1097=_xlfn.MAXIFS(Hoja1!$E$5:$E$1097,Hoja1!$B$5:$B$1097,B4767,Hoja1!$E$5:$E$1097,"&lt;="&amp;E4767)),Hoja1!$C$5:$C$1097,""),"")</f>
        <v>TMLP_953_JSA</v>
      </c>
      <c r="B4767" s="45" t="str">
        <f t="shared" si="150"/>
        <v>T-953</v>
      </c>
      <c r="C4767" s="45" t="str">
        <f t="shared" si="149"/>
        <v>JSA</v>
      </c>
      <c r="D4767" s="6" t="s">
        <v>559</v>
      </c>
      <c r="E4767" s="7" t="s">
        <v>2232</v>
      </c>
      <c r="F4767" s="8"/>
      <c r="G4767" s="9"/>
      <c r="H4767" s="9"/>
      <c r="I4767" s="47">
        <v>59000</v>
      </c>
      <c r="J4767" s="10">
        <v>8</v>
      </c>
    </row>
    <row r="4768" spans="1:10" x14ac:dyDescent="0.3">
      <c r="A4768" t="str" cm="1">
        <f t="array" ref="A4768">IFERROR(_xlfn.XLOOKUP(1,(Hoja1!$B$5:$B$1097=B4768)*(Hoja1!$E$5:$E$1097=_xlfn.MAXIFS(Hoja1!$E$5:$E$1097,Hoja1!$B$5:$B$1097,B4768,Hoja1!$E$5:$E$1097,"&lt;="&amp;E4768)),Hoja1!$C$5:$C$1097,""),"")</f>
        <v>TMLP_954_KTIA</v>
      </c>
      <c r="B4768" s="45" t="str">
        <f t="shared" si="150"/>
        <v>T-954</v>
      </c>
      <c r="C4768" s="45" t="str">
        <f t="shared" si="149"/>
        <v>KTIA</v>
      </c>
      <c r="D4768" s="6" t="s">
        <v>604</v>
      </c>
      <c r="E4768" s="7" t="s">
        <v>2233</v>
      </c>
      <c r="F4768" s="8"/>
      <c r="G4768" s="9"/>
      <c r="H4768" s="9"/>
      <c r="I4768" s="47">
        <v>42000</v>
      </c>
      <c r="J4768" s="10">
        <v>8</v>
      </c>
    </row>
    <row r="4769" spans="1:10" x14ac:dyDescent="0.3">
      <c r="A4769" t="str" cm="1">
        <f t="array" ref="A4769">IFERROR(_xlfn.XLOOKUP(1,(Hoja1!$B$5:$B$1097=B4769)*(Hoja1!$E$5:$E$1097=_xlfn.MAXIFS(Hoja1!$E$5:$E$1097,Hoja1!$B$5:$B$1097,B4769,Hoja1!$E$5:$E$1097,"&lt;="&amp;E4769)),Hoja1!$C$5:$C$1097,""),"")</f>
        <v>CONST_1137_KTIA</v>
      </c>
      <c r="B4769" s="45" t="str">
        <f t="shared" si="150"/>
        <v>C-1137</v>
      </c>
      <c r="C4769" s="45" t="str">
        <f t="shared" si="149"/>
        <v>KTIA</v>
      </c>
      <c r="D4769" s="6" t="s">
        <v>564</v>
      </c>
      <c r="E4769" s="7" t="s">
        <v>2234</v>
      </c>
      <c r="F4769" s="8"/>
      <c r="G4769" s="9"/>
      <c r="H4769" s="9"/>
      <c r="I4769" s="47">
        <v>100000</v>
      </c>
      <c r="J4769" s="10">
        <v>7</v>
      </c>
    </row>
    <row r="4770" spans="1:10" x14ac:dyDescent="0.3">
      <c r="A4770" t="str" cm="1">
        <f t="array" ref="A4770">IFERROR(_xlfn.XLOOKUP(1,(Hoja1!$B$5:$B$1097=B4770)*(Hoja1!$E$5:$E$1097=_xlfn.MAXIFS(Hoja1!$E$5:$E$1097,Hoja1!$B$5:$B$1097,B4770,Hoja1!$E$5:$E$1097,"&lt;="&amp;E4770)),Hoja1!$C$5:$C$1097,""),"")</f>
        <v>CONST_1111D_KTIA</v>
      </c>
      <c r="B4770" s="45" t="str">
        <f t="shared" si="150"/>
        <v>C-1111D</v>
      </c>
      <c r="C4770" s="45" t="str">
        <f t="shared" si="149"/>
        <v>KTIA</v>
      </c>
      <c r="D4770" s="6" t="s">
        <v>499</v>
      </c>
      <c r="E4770" s="7" t="s">
        <v>2235</v>
      </c>
      <c r="F4770" s="8"/>
      <c r="G4770" s="9"/>
      <c r="H4770" s="9"/>
      <c r="I4770" s="47">
        <v>36000</v>
      </c>
      <c r="J4770" s="10">
        <v>7</v>
      </c>
    </row>
    <row r="4771" spans="1:10" x14ac:dyDescent="0.3">
      <c r="A4771" t="str" cm="1">
        <f t="array" ref="A4771">IFERROR(_xlfn.XLOOKUP(1,(Hoja1!$B$5:$B$1097=B4771)*(Hoja1!$E$5:$E$1097=_xlfn.MAXIFS(Hoja1!$E$5:$E$1097,Hoja1!$B$5:$B$1097,B4771,Hoja1!$E$5:$E$1097,"&lt;="&amp;E4771)),Hoja1!$C$5:$C$1097,""),"")</f>
        <v>CONST_1180_KTIA</v>
      </c>
      <c r="B4771" s="45" t="str">
        <f t="shared" si="150"/>
        <v>C-1180</v>
      </c>
      <c r="C4771" s="45" t="str">
        <f t="shared" si="149"/>
        <v>KTIA</v>
      </c>
      <c r="D4771" s="6" t="s">
        <v>475</v>
      </c>
      <c r="E4771" s="7" t="s">
        <v>2236</v>
      </c>
      <c r="F4771" s="8"/>
      <c r="G4771" s="9"/>
      <c r="H4771" s="9"/>
      <c r="I4771" s="47">
        <v>14000</v>
      </c>
      <c r="J4771" s="10">
        <v>7</v>
      </c>
    </row>
    <row r="4772" spans="1:10" x14ac:dyDescent="0.3">
      <c r="A4772" t="str" cm="1">
        <f t="array" ref="A4772">IFERROR(_xlfn.XLOOKUP(1,(Hoja1!$B$5:$B$1097=B4772)*(Hoja1!$E$5:$E$1097=_xlfn.MAXIFS(Hoja1!$E$5:$E$1097,Hoja1!$B$5:$B$1097,B4772,Hoja1!$E$5:$E$1097,"&lt;="&amp;E4772)),Hoja1!$C$5:$C$1097,""),"")</f>
        <v>TMLP_114D_KTIA</v>
      </c>
      <c r="B4772" s="45" t="str">
        <f t="shared" si="150"/>
        <v>T-114D</v>
      </c>
      <c r="C4772" s="45" t="str">
        <f t="shared" si="149"/>
        <v>KTIA</v>
      </c>
      <c r="D4772" s="6" t="s">
        <v>527</v>
      </c>
      <c r="E4772" s="7" t="s">
        <v>2237</v>
      </c>
      <c r="F4772" s="8"/>
      <c r="G4772" s="9"/>
      <c r="H4772" s="9"/>
      <c r="I4772" s="47">
        <v>34000</v>
      </c>
      <c r="J4772" s="10">
        <v>7</v>
      </c>
    </row>
    <row r="4773" spans="1:10" x14ac:dyDescent="0.3">
      <c r="A4773" t="str" cm="1">
        <f t="array" ref="A4773">IFERROR(_xlfn.XLOOKUP(1,(Hoja1!$B$5:$B$1097=B4773)*(Hoja1!$E$5:$E$1097=_xlfn.MAXIFS(Hoja1!$E$5:$E$1097,Hoja1!$B$5:$B$1097,B4773,Hoja1!$E$5:$E$1097,"&lt;="&amp;E4773)),Hoja1!$C$5:$C$1097,""),"")</f>
        <v>TMLP_865_KTIA</v>
      </c>
      <c r="B4773" s="45" t="str">
        <f t="shared" si="150"/>
        <v>T-865</v>
      </c>
      <c r="C4773" s="45" t="str">
        <f t="shared" si="149"/>
        <v>KTIA</v>
      </c>
      <c r="D4773" s="6" t="s">
        <v>610</v>
      </c>
      <c r="E4773" s="7" t="s">
        <v>2238</v>
      </c>
      <c r="F4773" s="8"/>
      <c r="G4773" s="9"/>
      <c r="H4773" s="9"/>
      <c r="I4773" s="47">
        <v>35000</v>
      </c>
      <c r="J4773" s="10">
        <v>8</v>
      </c>
    </row>
    <row r="4774" spans="1:10" x14ac:dyDescent="0.3">
      <c r="A4774" t="str" cm="1">
        <f t="array" ref="A4774">IFERROR(_xlfn.XLOOKUP(1,(Hoja1!$B$5:$B$1097=B4774)*(Hoja1!$E$5:$E$1097=_xlfn.MAXIFS(Hoja1!$E$5:$E$1097,Hoja1!$B$5:$B$1097,B4774,Hoja1!$E$5:$E$1097,"&lt;="&amp;E4774)),Hoja1!$C$5:$C$1097,""),"")</f>
        <v>TMLP_865_KTIA</v>
      </c>
      <c r="B4774" s="45" t="str">
        <f t="shared" si="150"/>
        <v>T-865</v>
      </c>
      <c r="C4774" s="45" t="str">
        <f t="shared" si="149"/>
        <v>KTIA</v>
      </c>
      <c r="D4774" s="6" t="s">
        <v>610</v>
      </c>
      <c r="E4774" s="7" t="s">
        <v>2239</v>
      </c>
      <c r="F4774" s="8"/>
      <c r="G4774" s="9"/>
      <c r="H4774" s="9"/>
      <c r="I4774" s="47">
        <v>35000</v>
      </c>
      <c r="J4774" s="10">
        <v>8</v>
      </c>
    </row>
    <row r="4775" spans="1:10" x14ac:dyDescent="0.3">
      <c r="A4775" t="str" cm="1">
        <f t="array" ref="A4775">IFERROR(_xlfn.XLOOKUP(1,(Hoja1!$B$5:$B$1097=B4775)*(Hoja1!$E$5:$E$1097=_xlfn.MAXIFS(Hoja1!$E$5:$E$1097,Hoja1!$B$5:$B$1097,B4775,Hoja1!$E$5:$E$1097,"&lt;="&amp;E4775)),Hoja1!$C$5:$C$1097,""),"")</f>
        <v>TMLP_865_KTIA</v>
      </c>
      <c r="B4775" s="45" t="str">
        <f t="shared" si="150"/>
        <v>T-865</v>
      </c>
      <c r="C4775" s="45" t="str">
        <f t="shared" si="149"/>
        <v>KTIA</v>
      </c>
      <c r="D4775" s="6" t="s">
        <v>610</v>
      </c>
      <c r="E4775" s="7" t="s">
        <v>2240</v>
      </c>
      <c r="F4775" s="8"/>
      <c r="G4775" s="9"/>
      <c r="H4775" s="9"/>
      <c r="I4775" s="47">
        <v>34000</v>
      </c>
      <c r="J4775" s="10">
        <v>8</v>
      </c>
    </row>
    <row r="4776" spans="1:10" x14ac:dyDescent="0.3">
      <c r="A4776" t="str" cm="1">
        <f t="array" ref="A4776">IFERROR(_xlfn.XLOOKUP(1,(Hoja1!$B$5:$B$1097=B4776)*(Hoja1!$E$5:$E$1097=_xlfn.MAXIFS(Hoja1!$E$5:$E$1097,Hoja1!$B$5:$B$1097,B4776,Hoja1!$E$5:$E$1097,"&lt;="&amp;E4776)),Hoja1!$C$5:$C$1097,""),"")</f>
        <v>TMLP_145_JSA</v>
      </c>
      <c r="B4776" s="45" t="str">
        <f t="shared" si="150"/>
        <v>T-145</v>
      </c>
      <c r="C4776" s="45" t="str">
        <f t="shared" si="149"/>
        <v>JSA</v>
      </c>
      <c r="D4776" s="6" t="s">
        <v>611</v>
      </c>
      <c r="E4776" s="7" t="s">
        <v>2241</v>
      </c>
      <c r="F4776" s="8"/>
      <c r="G4776" s="9"/>
      <c r="H4776" s="9"/>
      <c r="I4776" s="47">
        <v>38000</v>
      </c>
      <c r="J4776" s="10">
        <v>7</v>
      </c>
    </row>
    <row r="4777" spans="1:10" x14ac:dyDescent="0.3">
      <c r="A4777" t="str" cm="1">
        <f t="array" ref="A4777">IFERROR(_xlfn.XLOOKUP(1,(Hoja1!$B$5:$B$1097=B4777)*(Hoja1!$E$5:$E$1097=_xlfn.MAXIFS(Hoja1!$E$5:$E$1097,Hoja1!$B$5:$B$1097,B4777,Hoja1!$E$5:$E$1097,"&lt;="&amp;E4777)),Hoja1!$C$5:$C$1097,""),"")</f>
        <v>TMLP_145_JSA</v>
      </c>
      <c r="B4777" s="45" t="str">
        <f t="shared" si="150"/>
        <v>T-145</v>
      </c>
      <c r="C4777" s="45" t="str">
        <f t="shared" si="149"/>
        <v>JSA</v>
      </c>
      <c r="D4777" s="6" t="s">
        <v>611</v>
      </c>
      <c r="E4777" s="7" t="s">
        <v>2242</v>
      </c>
      <c r="F4777" s="8"/>
      <c r="G4777" s="9"/>
      <c r="H4777" s="9"/>
      <c r="I4777" s="47">
        <v>38000</v>
      </c>
      <c r="J4777" s="10">
        <v>7</v>
      </c>
    </row>
    <row r="4778" spans="1:10" x14ac:dyDescent="0.3">
      <c r="A4778" t="str" cm="1">
        <f t="array" ref="A4778">IFERROR(_xlfn.XLOOKUP(1,(Hoja1!$B$5:$B$1097=B4778)*(Hoja1!$E$5:$E$1097=_xlfn.MAXIFS(Hoja1!$E$5:$E$1097,Hoja1!$B$5:$B$1097,B4778,Hoja1!$E$5:$E$1097,"&lt;="&amp;E4778)),Hoja1!$C$5:$C$1097,""),"")</f>
        <v>CONST_1113D_KTIA</v>
      </c>
      <c r="B4778" s="45" t="str">
        <f t="shared" si="150"/>
        <v>C-1113D</v>
      </c>
      <c r="C4778" s="45" t="str">
        <f t="shared" si="149"/>
        <v>KTIA</v>
      </c>
      <c r="D4778" s="6" t="s">
        <v>474</v>
      </c>
      <c r="E4778" s="7" t="s">
        <v>2243</v>
      </c>
      <c r="F4778" s="8"/>
      <c r="G4778" s="9"/>
      <c r="H4778" s="9"/>
      <c r="I4778" s="47">
        <v>30000</v>
      </c>
      <c r="J4778" s="10">
        <v>7</v>
      </c>
    </row>
    <row r="4779" spans="1:10" x14ac:dyDescent="0.3">
      <c r="A4779" t="str" cm="1">
        <f t="array" ref="A4779">IFERROR(_xlfn.XLOOKUP(1,(Hoja1!$B$5:$B$1097=B4779)*(Hoja1!$E$5:$E$1097=_xlfn.MAXIFS(Hoja1!$E$5:$E$1097,Hoja1!$B$5:$B$1097,B4779,Hoja1!$E$5:$E$1097,"&lt;="&amp;E4779)),Hoja1!$C$5:$C$1097,""),"")</f>
        <v>TMLP_954_KTIA</v>
      </c>
      <c r="B4779" s="45" t="str">
        <f t="shared" si="150"/>
        <v>T-954</v>
      </c>
      <c r="C4779" s="45" t="str">
        <f t="shared" si="149"/>
        <v>KTIA</v>
      </c>
      <c r="D4779" s="6" t="s">
        <v>604</v>
      </c>
      <c r="E4779" s="7" t="s">
        <v>2244</v>
      </c>
      <c r="F4779" s="8"/>
      <c r="G4779" s="9"/>
      <c r="H4779" s="9"/>
      <c r="I4779" s="47">
        <v>40000</v>
      </c>
      <c r="J4779" s="10">
        <v>8</v>
      </c>
    </row>
    <row r="4780" spans="1:10" x14ac:dyDescent="0.3">
      <c r="A4780" t="str" cm="1">
        <f t="array" ref="A4780">IFERROR(_xlfn.XLOOKUP(1,(Hoja1!$B$5:$B$1097=B4780)*(Hoja1!$E$5:$E$1097=_xlfn.MAXIFS(Hoja1!$E$5:$E$1097,Hoja1!$B$5:$B$1097,B4780,Hoja1!$E$5:$E$1097,"&lt;="&amp;E4780)),Hoja1!$C$5:$C$1097,""),"")</f>
        <v>TMLP_953_JSA</v>
      </c>
      <c r="B4780" s="45" t="str">
        <f t="shared" si="150"/>
        <v>T-953</v>
      </c>
      <c r="C4780" s="45" t="str">
        <f t="shared" si="149"/>
        <v>JSA</v>
      </c>
      <c r="D4780" s="6" t="s">
        <v>559</v>
      </c>
      <c r="E4780" s="7" t="s">
        <v>2244</v>
      </c>
      <c r="F4780" s="8"/>
      <c r="G4780" s="9"/>
      <c r="H4780" s="9"/>
      <c r="I4780" s="47">
        <v>51000</v>
      </c>
      <c r="J4780" s="10">
        <v>8</v>
      </c>
    </row>
    <row r="4781" spans="1:10" x14ac:dyDescent="0.3">
      <c r="A4781" t="str" cm="1">
        <f t="array" ref="A4781">IFERROR(_xlfn.XLOOKUP(1,(Hoja1!$B$5:$B$1097=B4781)*(Hoja1!$E$5:$E$1097=_xlfn.MAXIFS(Hoja1!$E$5:$E$1097,Hoja1!$B$5:$B$1097,B4781,Hoja1!$E$5:$E$1097,"&lt;="&amp;E4781)),Hoja1!$C$5:$C$1097,""),"")</f>
        <v/>
      </c>
      <c r="B4781" s="45" t="str">
        <f t="shared" si="150"/>
        <v>C-527</v>
      </c>
      <c r="C4781" s="45" t="str">
        <f t="shared" si="149"/>
        <v/>
      </c>
      <c r="D4781" s="6" t="s">
        <v>612</v>
      </c>
      <c r="E4781" s="7"/>
      <c r="F4781" s="8"/>
      <c r="G4781" s="9"/>
      <c r="H4781" s="9"/>
      <c r="I4781" s="47">
        <v>45000</v>
      </c>
      <c r="J4781" s="10">
        <v>8</v>
      </c>
    </row>
    <row r="4782" spans="1:10" x14ac:dyDescent="0.3">
      <c r="A4782" t="str" cm="1">
        <f t="array" ref="A4782">IFERROR(_xlfn.XLOOKUP(1,(Hoja1!$B$5:$B$1097=B4782)*(Hoja1!$E$5:$E$1097=_xlfn.MAXIFS(Hoja1!$E$5:$E$1097,Hoja1!$B$5:$B$1097,B4782,Hoja1!$E$5:$E$1097,"&lt;="&amp;E4782)),Hoja1!$C$5:$C$1097,""),"")</f>
        <v/>
      </c>
      <c r="B4782" s="45" t="str">
        <f t="shared" si="150"/>
        <v>T-748</v>
      </c>
      <c r="C4782" s="45" t="str">
        <f t="shared" si="149"/>
        <v/>
      </c>
      <c r="D4782" s="6" t="s">
        <v>521</v>
      </c>
      <c r="E4782" s="7"/>
      <c r="F4782" s="8"/>
      <c r="G4782" s="9"/>
      <c r="H4782" s="9"/>
      <c r="I4782" s="47">
        <v>100000</v>
      </c>
      <c r="J4782" s="10">
        <v>7</v>
      </c>
    </row>
    <row r="4783" spans="1:10" x14ac:dyDescent="0.3">
      <c r="A4783" t="str" cm="1">
        <f t="array" ref="A4783">IFERROR(_xlfn.XLOOKUP(1,(Hoja1!$B$5:$B$1097=B4783)*(Hoja1!$E$5:$E$1097=_xlfn.MAXIFS(Hoja1!$E$5:$E$1097,Hoja1!$B$5:$B$1097,B4783,Hoja1!$E$5:$E$1097,"&lt;="&amp;E4783)),Hoja1!$C$5:$C$1097,""),"")</f>
        <v/>
      </c>
      <c r="B4783" s="45" t="str">
        <f t="shared" si="150"/>
        <v>T-109</v>
      </c>
      <c r="C4783" s="45" t="str">
        <f t="shared" si="149"/>
        <v/>
      </c>
      <c r="D4783" s="6" t="s">
        <v>613</v>
      </c>
      <c r="E4783" s="7"/>
      <c r="F4783" s="8"/>
      <c r="G4783" s="9"/>
      <c r="H4783" s="9"/>
      <c r="I4783" s="47">
        <v>44000</v>
      </c>
      <c r="J4783" s="10">
        <v>7</v>
      </c>
    </row>
    <row r="4784" spans="1:10" x14ac:dyDescent="0.3">
      <c r="A4784" t="str" cm="1">
        <f t="array" ref="A4784">IFERROR(_xlfn.XLOOKUP(1,(Hoja1!$B$5:$B$1097=B4784)*(Hoja1!$E$5:$E$1097=_xlfn.MAXIFS(Hoja1!$E$5:$E$1097,Hoja1!$B$5:$B$1097,B4784,Hoja1!$E$5:$E$1097,"&lt;="&amp;E4784)),Hoja1!$C$5:$C$1097,""),"")</f>
        <v>CONST_173_KTIA</v>
      </c>
      <c r="B4784" s="45" t="str">
        <f t="shared" si="150"/>
        <v>C-173</v>
      </c>
      <c r="C4784" s="45" t="str">
        <f t="shared" si="149"/>
        <v>KTIA</v>
      </c>
      <c r="D4784" s="6" t="s">
        <v>603</v>
      </c>
      <c r="E4784" s="7" t="s">
        <v>2245</v>
      </c>
      <c r="F4784" s="8"/>
      <c r="G4784" s="9"/>
      <c r="H4784" s="9"/>
      <c r="I4784" s="47">
        <v>28000</v>
      </c>
      <c r="J4784" s="10">
        <v>8</v>
      </c>
    </row>
    <row r="4785" spans="1:10" x14ac:dyDescent="0.3">
      <c r="A4785" t="str" cm="1">
        <f t="array" ref="A4785">IFERROR(_xlfn.XLOOKUP(1,(Hoja1!$B$5:$B$1097=B4785)*(Hoja1!$E$5:$E$1097=_xlfn.MAXIFS(Hoja1!$E$5:$E$1097,Hoja1!$B$5:$B$1097,B4785,Hoja1!$E$5:$E$1097,"&lt;="&amp;E4785)),Hoja1!$C$5:$C$1097,""),"")</f>
        <v>TMLP_865_KTIA</v>
      </c>
      <c r="B4785" s="45" t="str">
        <f t="shared" si="150"/>
        <v>T-865</v>
      </c>
      <c r="C4785" s="45" t="str">
        <f t="shared" si="149"/>
        <v>KTIA</v>
      </c>
      <c r="D4785" s="6" t="s">
        <v>610</v>
      </c>
      <c r="E4785" s="7" t="s">
        <v>2246</v>
      </c>
      <c r="F4785" s="8"/>
      <c r="G4785" s="9"/>
      <c r="H4785" s="9"/>
      <c r="I4785" s="47">
        <v>34000</v>
      </c>
      <c r="J4785" s="10">
        <v>8</v>
      </c>
    </row>
    <row r="4786" spans="1:10" x14ac:dyDescent="0.3">
      <c r="A4786" t="str" cm="1">
        <f t="array" ref="A4786">IFERROR(_xlfn.XLOOKUP(1,(Hoja1!$B$5:$B$1097=B4786)*(Hoja1!$E$5:$E$1097=_xlfn.MAXIFS(Hoja1!$E$5:$E$1097,Hoja1!$B$5:$B$1097,B4786,Hoja1!$E$5:$E$1097,"&lt;="&amp;E4786)),Hoja1!$C$5:$C$1097,""),"")</f>
        <v>TMLP_865_KTIA</v>
      </c>
      <c r="B4786" s="45" t="str">
        <f t="shared" si="150"/>
        <v>T-865</v>
      </c>
      <c r="C4786" s="45" t="str">
        <f t="shared" si="149"/>
        <v>KTIA</v>
      </c>
      <c r="D4786" s="6" t="s">
        <v>610</v>
      </c>
      <c r="E4786" s="7" t="s">
        <v>2247</v>
      </c>
      <c r="F4786" s="8"/>
      <c r="G4786" s="9"/>
      <c r="H4786" s="9"/>
      <c r="I4786" s="47">
        <v>32000</v>
      </c>
      <c r="J4786" s="10">
        <v>8</v>
      </c>
    </row>
    <row r="4787" spans="1:10" x14ac:dyDescent="0.3">
      <c r="A4787" t="str" cm="1">
        <f t="array" ref="A4787">IFERROR(_xlfn.XLOOKUP(1,(Hoja1!$B$5:$B$1097=B4787)*(Hoja1!$E$5:$E$1097=_xlfn.MAXIFS(Hoja1!$E$5:$E$1097,Hoja1!$B$5:$B$1097,B4787,Hoja1!$E$5:$E$1097,"&lt;="&amp;E4787)),Hoja1!$C$5:$C$1097,""),"")</f>
        <v>TMLP_865_KTIA</v>
      </c>
      <c r="B4787" s="45" t="str">
        <f t="shared" si="150"/>
        <v>T-865</v>
      </c>
      <c r="C4787" s="45" t="str">
        <f t="shared" si="149"/>
        <v>KTIA</v>
      </c>
      <c r="D4787" s="6" t="s">
        <v>610</v>
      </c>
      <c r="E4787" s="7" t="s">
        <v>2248</v>
      </c>
      <c r="F4787" s="8"/>
      <c r="G4787" s="9"/>
      <c r="H4787" s="9"/>
      <c r="I4787" s="47">
        <v>34000</v>
      </c>
      <c r="J4787" s="10">
        <v>8</v>
      </c>
    </row>
    <row r="4788" spans="1:10" x14ac:dyDescent="0.3">
      <c r="A4788" t="str" cm="1">
        <f t="array" ref="A4788">IFERROR(_xlfn.XLOOKUP(1,(Hoja1!$B$5:$B$1097=B4788)*(Hoja1!$E$5:$E$1097=_xlfn.MAXIFS(Hoja1!$E$5:$E$1097,Hoja1!$B$5:$B$1097,B4788,Hoja1!$E$5:$E$1097,"&lt;="&amp;E4788)),Hoja1!$C$5:$C$1097,""),"")</f>
        <v>CONST_1137_KTIA</v>
      </c>
      <c r="B4788" s="45" t="str">
        <f t="shared" si="150"/>
        <v>C-1137</v>
      </c>
      <c r="C4788" s="45" t="str">
        <f t="shared" si="149"/>
        <v>KTIA</v>
      </c>
      <c r="D4788" s="6" t="s">
        <v>564</v>
      </c>
      <c r="E4788" s="7" t="s">
        <v>2249</v>
      </c>
      <c r="F4788" s="8"/>
      <c r="G4788" s="9"/>
      <c r="H4788" s="9"/>
      <c r="I4788" s="47">
        <v>100000</v>
      </c>
      <c r="J4788" s="10">
        <v>7</v>
      </c>
    </row>
    <row r="4789" spans="1:10" x14ac:dyDescent="0.3">
      <c r="A4789" t="str" cm="1">
        <f t="array" ref="A4789">IFERROR(_xlfn.XLOOKUP(1,(Hoja1!$B$5:$B$1097=B4789)*(Hoja1!$E$5:$E$1097=_xlfn.MAXIFS(Hoja1!$E$5:$E$1097,Hoja1!$B$5:$B$1097,B4789,Hoja1!$E$5:$E$1097,"&lt;="&amp;E4789)),Hoja1!$C$5:$C$1097,""),"")</f>
        <v>CONST_1180_KTIA</v>
      </c>
      <c r="B4789" s="45" t="str">
        <f t="shared" si="150"/>
        <v>C-1180</v>
      </c>
      <c r="C4789" s="45" t="str">
        <f t="shared" si="149"/>
        <v>KTIA</v>
      </c>
      <c r="D4789" s="6" t="s">
        <v>475</v>
      </c>
      <c r="E4789" s="7" t="s">
        <v>2250</v>
      </c>
      <c r="F4789" s="8"/>
      <c r="G4789" s="9"/>
      <c r="H4789" s="9"/>
      <c r="I4789" s="47">
        <v>12000</v>
      </c>
      <c r="J4789" s="10">
        <v>7</v>
      </c>
    </row>
    <row r="4790" spans="1:10" x14ac:dyDescent="0.3">
      <c r="A4790" t="str" cm="1">
        <f t="array" ref="A4790">IFERROR(_xlfn.XLOOKUP(1,(Hoja1!$B$5:$B$1097=B4790)*(Hoja1!$E$5:$E$1097=_xlfn.MAXIFS(Hoja1!$E$5:$E$1097,Hoja1!$B$5:$B$1097,B4790,Hoja1!$E$5:$E$1097,"&lt;="&amp;E4790)),Hoja1!$C$5:$C$1097,""),"")</f>
        <v>CONST_1122_JSA</v>
      </c>
      <c r="B4790" s="45" t="str">
        <f t="shared" si="150"/>
        <v>C-1122</v>
      </c>
      <c r="C4790" s="45" t="str">
        <f t="shared" si="149"/>
        <v>JSA</v>
      </c>
      <c r="D4790" s="6" t="s">
        <v>481</v>
      </c>
      <c r="E4790" s="7" t="s">
        <v>2239</v>
      </c>
      <c r="F4790" s="8"/>
      <c r="G4790" s="9"/>
      <c r="H4790" s="9"/>
      <c r="I4790" s="47">
        <v>25000</v>
      </c>
      <c r="J4790" s="10">
        <v>8</v>
      </c>
    </row>
    <row r="4791" spans="1:10" x14ac:dyDescent="0.3">
      <c r="A4791" t="str" cm="1">
        <f t="array" ref="A4791">IFERROR(_xlfn.XLOOKUP(1,(Hoja1!$B$5:$B$1097=B4791)*(Hoja1!$E$5:$E$1097=_xlfn.MAXIFS(Hoja1!$E$5:$E$1097,Hoja1!$B$5:$B$1097,B4791,Hoja1!$E$5:$E$1097,"&lt;="&amp;E4791)),Hoja1!$C$5:$C$1097,""),"")</f>
        <v>CONST_1111D_KTIA</v>
      </c>
      <c r="B4791" s="45" t="str">
        <f t="shared" si="150"/>
        <v>C-1111D</v>
      </c>
      <c r="C4791" s="45" t="str">
        <f t="shared" si="149"/>
        <v>KTIA</v>
      </c>
      <c r="D4791" s="6" t="s">
        <v>499</v>
      </c>
      <c r="E4791" s="7" t="s">
        <v>2251</v>
      </c>
      <c r="F4791" s="8"/>
      <c r="G4791" s="9"/>
      <c r="H4791" s="9"/>
      <c r="I4791" s="47">
        <v>42000</v>
      </c>
      <c r="J4791" s="10">
        <v>8</v>
      </c>
    </row>
    <row r="4792" spans="1:10" x14ac:dyDescent="0.3">
      <c r="A4792" t="str" cm="1">
        <f t="array" ref="A4792">IFERROR(_xlfn.XLOOKUP(1,(Hoja1!$B$5:$B$1097=B4792)*(Hoja1!$E$5:$E$1097=_xlfn.MAXIFS(Hoja1!$E$5:$E$1097,Hoja1!$B$5:$B$1097,B4792,Hoja1!$E$5:$E$1097,"&lt;="&amp;E4792)),Hoja1!$C$5:$C$1097,""),"")</f>
        <v>CONST_1154D_KTIA</v>
      </c>
      <c r="B4792" s="45" t="str">
        <f t="shared" si="150"/>
        <v>C-1154D</v>
      </c>
      <c r="C4792" s="45" t="str">
        <f t="shared" si="149"/>
        <v>KTIA</v>
      </c>
      <c r="D4792" s="6" t="s">
        <v>472</v>
      </c>
      <c r="E4792" s="7" t="s">
        <v>2240</v>
      </c>
      <c r="F4792" s="8"/>
      <c r="G4792" s="9"/>
      <c r="H4792" s="9"/>
      <c r="I4792" s="47">
        <v>50000</v>
      </c>
      <c r="J4792" s="10">
        <v>8</v>
      </c>
    </row>
    <row r="4793" spans="1:10" x14ac:dyDescent="0.3">
      <c r="A4793" t="str" cm="1">
        <f t="array" ref="A4793">IFERROR(_xlfn.XLOOKUP(1,(Hoja1!$B$5:$B$1097=B4793)*(Hoja1!$E$5:$E$1097=_xlfn.MAXIFS(Hoja1!$E$5:$E$1097,Hoja1!$B$5:$B$1097,B4793,Hoja1!$E$5:$E$1097,"&lt;="&amp;E4793)),Hoja1!$C$5:$C$1097,""),"")</f>
        <v>CONST_1199_JAR</v>
      </c>
      <c r="B4793" s="45" t="str">
        <f t="shared" si="150"/>
        <v>C-1199</v>
      </c>
      <c r="C4793" s="45" t="str">
        <f t="shared" si="149"/>
        <v>JAR</v>
      </c>
      <c r="D4793" s="6" t="s">
        <v>558</v>
      </c>
      <c r="E4793" s="7" t="s">
        <v>2242</v>
      </c>
      <c r="F4793" s="8"/>
      <c r="G4793" s="9"/>
      <c r="H4793" s="9"/>
      <c r="I4793" s="47"/>
      <c r="J4793" s="10"/>
    </row>
    <row r="4794" spans="1:10" x14ac:dyDescent="0.3">
      <c r="A4794" t="str" cm="1">
        <f t="array" ref="A4794">IFERROR(_xlfn.XLOOKUP(1,(Hoja1!$B$5:$B$1097=B4794)*(Hoja1!$E$5:$E$1097=_xlfn.MAXIFS(Hoja1!$E$5:$E$1097,Hoja1!$B$5:$B$1097,B4794,Hoja1!$E$5:$E$1097,"&lt;="&amp;E4794)),Hoja1!$C$5:$C$1097,""),"")</f>
        <v>TMLP_953_JSA</v>
      </c>
      <c r="B4794" s="45" t="str">
        <f t="shared" si="150"/>
        <v>T-953</v>
      </c>
      <c r="C4794" s="45" t="str">
        <f t="shared" si="149"/>
        <v>JSA</v>
      </c>
      <c r="D4794" s="6" t="s">
        <v>559</v>
      </c>
      <c r="E4794" s="7" t="s">
        <v>2252</v>
      </c>
      <c r="F4794" s="8"/>
      <c r="G4794" s="9"/>
      <c r="H4794" s="9"/>
      <c r="I4794" s="47">
        <v>54000</v>
      </c>
      <c r="J4794" s="10">
        <v>8</v>
      </c>
    </row>
    <row r="4795" spans="1:10" x14ac:dyDescent="0.3">
      <c r="A4795" t="str" cm="1">
        <f t="array" ref="A4795">IFERROR(_xlfn.XLOOKUP(1,(Hoja1!$B$5:$B$1097=B4795)*(Hoja1!$E$5:$E$1097=_xlfn.MAXIFS(Hoja1!$E$5:$E$1097,Hoja1!$B$5:$B$1097,B4795,Hoja1!$E$5:$E$1097,"&lt;="&amp;E4795)),Hoja1!$C$5:$C$1097,""),"")</f>
        <v>TMLP_953_JSA</v>
      </c>
      <c r="B4795" s="45" t="str">
        <f t="shared" si="150"/>
        <v>T-953</v>
      </c>
      <c r="C4795" s="45" t="str">
        <f t="shared" si="149"/>
        <v>JSA</v>
      </c>
      <c r="D4795" s="6" t="s">
        <v>559</v>
      </c>
      <c r="E4795" s="7" t="s">
        <v>2253</v>
      </c>
      <c r="F4795" s="8"/>
      <c r="G4795" s="9"/>
      <c r="H4795" s="9"/>
      <c r="I4795" s="47">
        <v>55000</v>
      </c>
      <c r="J4795" s="10">
        <v>8</v>
      </c>
    </row>
    <row r="4796" spans="1:10" x14ac:dyDescent="0.3">
      <c r="A4796" t="str" cm="1">
        <f t="array" ref="A4796">IFERROR(_xlfn.XLOOKUP(1,(Hoja1!$B$5:$B$1097=B4796)*(Hoja1!$E$5:$E$1097=_xlfn.MAXIFS(Hoja1!$E$5:$E$1097,Hoja1!$B$5:$B$1097,B4796,Hoja1!$E$5:$E$1097,"&lt;="&amp;E4796)),Hoja1!$C$5:$C$1097,""),"")</f>
        <v>TMLP_954_KTIA</v>
      </c>
      <c r="B4796" s="45" t="str">
        <f t="shared" si="150"/>
        <v>T-954</v>
      </c>
      <c r="C4796" s="45" t="str">
        <f t="shared" si="149"/>
        <v>KTIA</v>
      </c>
      <c r="D4796" s="6" t="s">
        <v>604</v>
      </c>
      <c r="E4796" s="7" t="s">
        <v>2252</v>
      </c>
      <c r="F4796" s="8"/>
      <c r="G4796" s="9"/>
      <c r="H4796" s="9"/>
      <c r="I4796" s="47">
        <v>34000</v>
      </c>
      <c r="J4796" s="10">
        <v>8</v>
      </c>
    </row>
    <row r="4797" spans="1:10" x14ac:dyDescent="0.3">
      <c r="A4797" t="str" cm="1">
        <f t="array" ref="A4797">IFERROR(_xlfn.XLOOKUP(1,(Hoja1!$B$5:$B$1097=B4797)*(Hoja1!$E$5:$E$1097=_xlfn.MAXIFS(Hoja1!$E$5:$E$1097,Hoja1!$B$5:$B$1097,B4797,Hoja1!$E$5:$E$1097,"&lt;="&amp;E4797)),Hoja1!$C$5:$C$1097,""),"")</f>
        <v>TMLP_954_KTIA</v>
      </c>
      <c r="B4797" s="45" t="str">
        <f t="shared" si="150"/>
        <v>T-954</v>
      </c>
      <c r="C4797" s="45" t="str">
        <f t="shared" si="149"/>
        <v>KTIA</v>
      </c>
      <c r="D4797" s="6" t="s">
        <v>604</v>
      </c>
      <c r="E4797" s="7" t="s">
        <v>2253</v>
      </c>
      <c r="F4797" s="8"/>
      <c r="G4797" s="9"/>
      <c r="H4797" s="9"/>
      <c r="I4797" s="47">
        <v>34000</v>
      </c>
      <c r="J4797" s="10">
        <v>8</v>
      </c>
    </row>
    <row r="4798" spans="1:10" x14ac:dyDescent="0.3">
      <c r="A4798" t="str" cm="1">
        <f t="array" ref="A4798">IFERROR(_xlfn.XLOOKUP(1,(Hoja1!$B$5:$B$1097=B4798)*(Hoja1!$E$5:$E$1097=_xlfn.MAXIFS(Hoja1!$E$5:$E$1097,Hoja1!$B$5:$B$1097,B4798,Hoja1!$E$5:$E$1097,"&lt;="&amp;E4798)),Hoja1!$C$5:$C$1097,""),"")</f>
        <v>CONST_1115D_KTIA</v>
      </c>
      <c r="B4798" s="45" t="str">
        <f t="shared" si="150"/>
        <v>C-1115D</v>
      </c>
      <c r="C4798" s="45" t="str">
        <f t="shared" si="149"/>
        <v>KTIA</v>
      </c>
      <c r="D4798" s="6" t="s">
        <v>500</v>
      </c>
      <c r="E4798" s="7" t="s">
        <v>2254</v>
      </c>
      <c r="F4798" s="8"/>
      <c r="G4798" s="9"/>
      <c r="H4798" s="9"/>
      <c r="I4798" s="47"/>
      <c r="J4798" s="10"/>
    </row>
    <row r="4799" spans="1:10" x14ac:dyDescent="0.3">
      <c r="A4799" t="str" cm="1">
        <f t="array" ref="A4799">IFERROR(_xlfn.XLOOKUP(1,(Hoja1!$B$5:$B$1097=B4799)*(Hoja1!$E$5:$E$1097=_xlfn.MAXIFS(Hoja1!$E$5:$E$1097,Hoja1!$B$5:$B$1097,B4799,Hoja1!$E$5:$E$1097,"&lt;="&amp;E4799)),Hoja1!$C$5:$C$1097,""),"")</f>
        <v>CONST_1115D_KTIA</v>
      </c>
      <c r="B4799" s="45" t="str">
        <f t="shared" si="150"/>
        <v>C-1115D</v>
      </c>
      <c r="C4799" s="45" t="str">
        <f t="shared" si="149"/>
        <v>KTIA</v>
      </c>
      <c r="D4799" s="6" t="s">
        <v>500</v>
      </c>
      <c r="E4799" s="7" t="s">
        <v>2255</v>
      </c>
      <c r="F4799" s="8"/>
      <c r="G4799" s="9"/>
      <c r="H4799" s="9"/>
      <c r="I4799" s="47">
        <v>55000</v>
      </c>
      <c r="J4799" s="10">
        <v>7</v>
      </c>
    </row>
    <row r="4800" spans="1:10" x14ac:dyDescent="0.3">
      <c r="A4800" t="str" cm="1">
        <f t="array" ref="A4800">IFERROR(_xlfn.XLOOKUP(1,(Hoja1!$B$5:$B$1097=B4800)*(Hoja1!$E$5:$E$1097=_xlfn.MAXIFS(Hoja1!$E$5:$E$1097,Hoja1!$B$5:$B$1097,B4800,Hoja1!$E$5:$E$1097,"&lt;="&amp;E4800)),Hoja1!$C$5:$C$1097,""),"")</f>
        <v>CONST_1111D_KTIA</v>
      </c>
      <c r="B4800" s="45" t="str">
        <f t="shared" si="150"/>
        <v>C-1111D</v>
      </c>
      <c r="C4800" s="45" t="str">
        <f t="shared" si="149"/>
        <v>KTIA</v>
      </c>
      <c r="D4800" s="6" t="s">
        <v>499</v>
      </c>
      <c r="E4800" s="7" t="s">
        <v>2256</v>
      </c>
      <c r="F4800" s="8"/>
      <c r="G4800" s="9"/>
      <c r="H4800" s="9"/>
      <c r="I4800" s="47">
        <v>46000</v>
      </c>
      <c r="J4800" s="10">
        <v>7</v>
      </c>
    </row>
    <row r="4801" spans="1:10" x14ac:dyDescent="0.3">
      <c r="A4801" t="str" cm="1">
        <f t="array" ref="A4801">IFERROR(_xlfn.XLOOKUP(1,(Hoja1!$B$5:$B$1097=B4801)*(Hoja1!$E$5:$E$1097=_xlfn.MAXIFS(Hoja1!$E$5:$E$1097,Hoja1!$B$5:$B$1097,B4801,Hoja1!$E$5:$E$1097,"&lt;="&amp;E4801)),Hoja1!$C$5:$C$1097,""),"")</f>
        <v>CONST_1111D_KTIA</v>
      </c>
      <c r="B4801" s="45" t="str">
        <f t="shared" si="150"/>
        <v>C-1111D</v>
      </c>
      <c r="C4801" s="45" t="str">
        <f t="shared" si="149"/>
        <v>KTIA</v>
      </c>
      <c r="D4801" s="6" t="s">
        <v>499</v>
      </c>
      <c r="E4801" s="7" t="s">
        <v>2257</v>
      </c>
      <c r="F4801" s="8"/>
      <c r="G4801" s="9"/>
      <c r="H4801" s="9"/>
      <c r="I4801" s="47">
        <v>49000</v>
      </c>
      <c r="J4801" s="10">
        <v>7</v>
      </c>
    </row>
    <row r="4802" spans="1:10" x14ac:dyDescent="0.3">
      <c r="A4802" t="str" cm="1">
        <f t="array" ref="A4802">IFERROR(_xlfn.XLOOKUP(1,(Hoja1!$B$5:$B$1097=B4802)*(Hoja1!$E$5:$E$1097=_xlfn.MAXIFS(Hoja1!$E$5:$E$1097,Hoja1!$B$5:$B$1097,B4802,Hoja1!$E$5:$E$1097,"&lt;="&amp;E4802)),Hoja1!$C$5:$C$1097,""),"")</f>
        <v>CONST_1137_KTIA</v>
      </c>
      <c r="B4802" s="45" t="str">
        <f t="shared" si="150"/>
        <v>C-1137</v>
      </c>
      <c r="C4802" s="45" t="str">
        <f t="shared" si="149"/>
        <v>KTIA</v>
      </c>
      <c r="D4802" s="6" t="s">
        <v>564</v>
      </c>
      <c r="E4802" s="7" t="s">
        <v>2258</v>
      </c>
      <c r="F4802" s="8"/>
      <c r="G4802" s="9"/>
      <c r="H4802" s="9"/>
      <c r="I4802" s="47">
        <v>100000</v>
      </c>
      <c r="J4802" s="10">
        <v>7</v>
      </c>
    </row>
    <row r="4803" spans="1:10" x14ac:dyDescent="0.3">
      <c r="A4803" t="str" cm="1">
        <f t="array" ref="A4803">IFERROR(_xlfn.XLOOKUP(1,(Hoja1!$B$5:$B$1097=B4803)*(Hoja1!$E$5:$E$1097=_xlfn.MAXIFS(Hoja1!$E$5:$E$1097,Hoja1!$B$5:$B$1097,B4803,Hoja1!$E$5:$E$1097,"&lt;="&amp;E4803)),Hoja1!$C$5:$C$1097,""),"")</f>
        <v>CONST_1137_KTIA</v>
      </c>
      <c r="B4803" s="45" t="str">
        <f t="shared" si="150"/>
        <v>C-1137</v>
      </c>
      <c r="C4803" s="45" t="str">
        <f t="shared" ref="C4803:C4866" si="151">IFERROR(MID(A4803,FIND("_",A4803,FIND("_",A4803)+1)+1,LEN(A4803)),"")</f>
        <v>KTIA</v>
      </c>
      <c r="D4803" s="6" t="s">
        <v>564</v>
      </c>
      <c r="E4803" s="7" t="s">
        <v>2259</v>
      </c>
      <c r="F4803" s="8"/>
      <c r="G4803" s="9"/>
      <c r="H4803" s="9"/>
      <c r="I4803" s="47">
        <v>89000</v>
      </c>
      <c r="J4803" s="10">
        <v>7</v>
      </c>
    </row>
    <row r="4804" spans="1:10" x14ac:dyDescent="0.3">
      <c r="A4804" t="str" cm="1">
        <f t="array" ref="A4804">IFERROR(_xlfn.XLOOKUP(1,(Hoja1!$B$5:$B$1097=B4804)*(Hoja1!$E$5:$E$1097=_xlfn.MAXIFS(Hoja1!$E$5:$E$1097,Hoja1!$B$5:$B$1097,B4804,Hoja1!$E$5:$E$1097,"&lt;="&amp;E4804)),Hoja1!$C$5:$C$1097,""),"")</f>
        <v>CONST_1121_JSA</v>
      </c>
      <c r="B4804" s="45" t="str">
        <f t="shared" si="150"/>
        <v>C-1121</v>
      </c>
      <c r="C4804" s="45" t="str">
        <f t="shared" si="151"/>
        <v>JSA</v>
      </c>
      <c r="D4804" s="6" t="s">
        <v>496</v>
      </c>
      <c r="E4804" s="7" t="s">
        <v>2260</v>
      </c>
      <c r="F4804" s="8"/>
      <c r="G4804" s="9"/>
      <c r="H4804" s="9"/>
      <c r="I4804" s="47">
        <v>36000</v>
      </c>
      <c r="J4804" s="10">
        <v>8</v>
      </c>
    </row>
    <row r="4805" spans="1:10" x14ac:dyDescent="0.3">
      <c r="A4805" t="str" cm="1">
        <f t="array" ref="A4805">IFERROR(_xlfn.XLOOKUP(1,(Hoja1!$B$5:$B$1097=B4805)*(Hoja1!$E$5:$E$1097=_xlfn.MAXIFS(Hoja1!$E$5:$E$1097,Hoja1!$B$5:$B$1097,B4805,Hoja1!$E$5:$E$1097,"&lt;="&amp;E4805)),Hoja1!$C$5:$C$1097,""),"")</f>
        <v>CONST_1124_JSA</v>
      </c>
      <c r="B4805" s="45" t="str">
        <f t="shared" si="150"/>
        <v>C-1124</v>
      </c>
      <c r="C4805" s="45" t="str">
        <f t="shared" si="151"/>
        <v>JSA</v>
      </c>
      <c r="D4805" s="6" t="s">
        <v>477</v>
      </c>
      <c r="E4805" s="7" t="s">
        <v>2261</v>
      </c>
      <c r="F4805" s="8"/>
      <c r="G4805" s="9"/>
      <c r="H4805" s="9"/>
      <c r="I4805" s="47">
        <v>25000</v>
      </c>
      <c r="J4805" s="10">
        <v>8</v>
      </c>
    </row>
    <row r="4806" spans="1:10" x14ac:dyDescent="0.3">
      <c r="A4806" t="str" cm="1">
        <f t="array" ref="A4806">IFERROR(_xlfn.XLOOKUP(1,(Hoja1!$B$5:$B$1097=B4806)*(Hoja1!$E$5:$E$1097=_xlfn.MAXIFS(Hoja1!$E$5:$E$1097,Hoja1!$B$5:$B$1097,B4806,Hoja1!$E$5:$E$1097,"&lt;="&amp;E4806)),Hoja1!$C$5:$C$1097,""),"")</f>
        <v>TMLP_925_JSA</v>
      </c>
      <c r="B4806" s="45" t="str">
        <f t="shared" si="150"/>
        <v>T-925</v>
      </c>
      <c r="C4806" s="45" t="str">
        <f t="shared" si="151"/>
        <v>JSA</v>
      </c>
      <c r="D4806" s="6" t="s">
        <v>549</v>
      </c>
      <c r="E4806" s="7" t="s">
        <v>2262</v>
      </c>
      <c r="F4806" s="8"/>
      <c r="G4806" s="9"/>
      <c r="H4806" s="9"/>
      <c r="I4806" s="47">
        <v>42000</v>
      </c>
      <c r="J4806" s="10">
        <v>8</v>
      </c>
    </row>
    <row r="4807" spans="1:10" x14ac:dyDescent="0.3">
      <c r="A4807" t="str" cm="1">
        <f t="array" ref="A4807">IFERROR(_xlfn.XLOOKUP(1,(Hoja1!$B$5:$B$1097=B4807)*(Hoja1!$E$5:$E$1097=_xlfn.MAXIFS(Hoja1!$E$5:$E$1097,Hoja1!$B$5:$B$1097,B4807,Hoja1!$E$5:$E$1097,"&lt;="&amp;E4807)),Hoja1!$C$5:$C$1097,""),"")</f>
        <v>CONST_1123_JSA</v>
      </c>
      <c r="B4807" s="45" t="str">
        <f t="shared" si="150"/>
        <v>C-1123</v>
      </c>
      <c r="C4807" s="45" t="str">
        <f t="shared" si="151"/>
        <v>JSA</v>
      </c>
      <c r="D4807" s="6" t="s">
        <v>482</v>
      </c>
      <c r="E4807" s="7" t="s">
        <v>2263</v>
      </c>
      <c r="F4807" s="8"/>
      <c r="G4807" s="9"/>
      <c r="H4807" s="9"/>
      <c r="I4807" s="47">
        <v>30000</v>
      </c>
      <c r="J4807" s="10">
        <v>8</v>
      </c>
    </row>
    <row r="4808" spans="1:10" x14ac:dyDescent="0.3">
      <c r="A4808" t="str" cm="1">
        <f t="array" ref="A4808">IFERROR(_xlfn.XLOOKUP(1,(Hoja1!$B$5:$B$1097=B4808)*(Hoja1!$E$5:$E$1097=_xlfn.MAXIFS(Hoja1!$E$5:$E$1097,Hoja1!$B$5:$B$1097,B4808,Hoja1!$E$5:$E$1097,"&lt;="&amp;E4808)),Hoja1!$C$5:$C$1097,""),"")</f>
        <v>CONST_1110_JSA</v>
      </c>
      <c r="B4808" s="45" t="str">
        <f t="shared" si="150"/>
        <v>C-1110</v>
      </c>
      <c r="C4808" s="45" t="str">
        <f t="shared" si="151"/>
        <v>JSA</v>
      </c>
      <c r="D4808" s="6" t="s">
        <v>497</v>
      </c>
      <c r="E4808" s="7" t="s">
        <v>2264</v>
      </c>
      <c r="F4808" s="8"/>
      <c r="G4808" s="9"/>
      <c r="H4808" s="9"/>
      <c r="I4808" s="47">
        <v>21000</v>
      </c>
      <c r="J4808" s="10">
        <v>8</v>
      </c>
    </row>
    <row r="4809" spans="1:10" x14ac:dyDescent="0.3">
      <c r="A4809" t="str" cm="1">
        <f t="array" ref="A4809">IFERROR(_xlfn.XLOOKUP(1,(Hoja1!$B$5:$B$1097=B4809)*(Hoja1!$E$5:$E$1097=_xlfn.MAXIFS(Hoja1!$E$5:$E$1097,Hoja1!$B$5:$B$1097,B4809,Hoja1!$E$5:$E$1097,"&lt;="&amp;E4809)),Hoja1!$C$5:$C$1097,""),"")</f>
        <v>TMLP_953_JSA</v>
      </c>
      <c r="B4809" s="45" t="str">
        <f t="shared" si="150"/>
        <v>T-953</v>
      </c>
      <c r="C4809" s="45" t="str">
        <f t="shared" si="151"/>
        <v>JSA</v>
      </c>
      <c r="D4809" s="6" t="s">
        <v>559</v>
      </c>
      <c r="E4809" s="7" t="s">
        <v>2265</v>
      </c>
      <c r="F4809" s="8"/>
      <c r="G4809" s="9"/>
      <c r="H4809" s="9"/>
      <c r="I4809" s="47">
        <v>53000</v>
      </c>
      <c r="J4809" s="10">
        <v>8</v>
      </c>
    </row>
    <row r="4810" spans="1:10" x14ac:dyDescent="0.3">
      <c r="A4810" t="str" cm="1">
        <f t="array" ref="A4810">IFERROR(_xlfn.XLOOKUP(1,(Hoja1!$B$5:$B$1097=B4810)*(Hoja1!$E$5:$E$1097=_xlfn.MAXIFS(Hoja1!$E$5:$E$1097,Hoja1!$B$5:$B$1097,B4810,Hoja1!$E$5:$E$1097,"&lt;="&amp;E4810)),Hoja1!$C$5:$C$1097,""),"")</f>
        <v>TMLP_954_KTIA</v>
      </c>
      <c r="B4810" s="45" t="str">
        <f t="shared" si="150"/>
        <v>T-954</v>
      </c>
      <c r="C4810" s="45" t="str">
        <f t="shared" si="151"/>
        <v>KTIA</v>
      </c>
      <c r="D4810" s="6" t="s">
        <v>604</v>
      </c>
      <c r="E4810" s="7" t="s">
        <v>2265</v>
      </c>
      <c r="F4810" s="8"/>
      <c r="G4810" s="9"/>
      <c r="H4810" s="9"/>
      <c r="I4810" s="47">
        <v>34000</v>
      </c>
      <c r="J4810" s="10">
        <v>8</v>
      </c>
    </row>
    <row r="4811" spans="1:10" x14ac:dyDescent="0.3">
      <c r="A4811" t="str" cm="1">
        <f t="array" ref="A4811">IFERROR(_xlfn.XLOOKUP(1,(Hoja1!$B$5:$B$1097=B4811)*(Hoja1!$E$5:$E$1097=_xlfn.MAXIFS(Hoja1!$E$5:$E$1097,Hoja1!$B$5:$B$1097,B4811,Hoja1!$E$5:$E$1097,"&lt;="&amp;E4811)),Hoja1!$C$5:$C$1097,""),"")</f>
        <v>CONST_562_JSA</v>
      </c>
      <c r="B4811" s="45" t="str">
        <f t="shared" si="150"/>
        <v>C-562</v>
      </c>
      <c r="C4811" s="45" t="str">
        <f t="shared" si="151"/>
        <v>JSA</v>
      </c>
      <c r="D4811" s="6" t="s">
        <v>614</v>
      </c>
      <c r="E4811" s="7" t="s">
        <v>2266</v>
      </c>
      <c r="F4811" s="8"/>
      <c r="G4811" s="9"/>
      <c r="H4811" s="9"/>
      <c r="I4811" s="47">
        <v>22000</v>
      </c>
      <c r="J4811" s="10">
        <v>7</v>
      </c>
    </row>
    <row r="4812" spans="1:10" x14ac:dyDescent="0.3">
      <c r="A4812" t="str" cm="1">
        <f t="array" ref="A4812">IFERROR(_xlfn.XLOOKUP(1,(Hoja1!$B$5:$B$1097=B4812)*(Hoja1!$E$5:$E$1097=_xlfn.MAXIFS(Hoja1!$E$5:$E$1097,Hoja1!$B$5:$B$1097,B4812,Hoja1!$E$5:$E$1097,"&lt;="&amp;E4812)),Hoja1!$C$5:$C$1097,""),"")</f>
        <v>CONST_1137_KTIA</v>
      </c>
      <c r="B4812" s="45" t="str">
        <f t="shared" si="150"/>
        <v>C-1137</v>
      </c>
      <c r="C4812" s="45" t="str">
        <f t="shared" si="151"/>
        <v>KTIA</v>
      </c>
      <c r="D4812" s="6" t="s">
        <v>564</v>
      </c>
      <c r="E4812" s="7" t="s">
        <v>2267</v>
      </c>
      <c r="F4812" s="8"/>
      <c r="G4812" s="9"/>
      <c r="H4812" s="9"/>
      <c r="I4812" s="47">
        <v>70000</v>
      </c>
      <c r="J4812" s="10">
        <v>7</v>
      </c>
    </row>
    <row r="4813" spans="1:10" x14ac:dyDescent="0.3">
      <c r="A4813" t="str" cm="1">
        <f t="array" ref="A4813">IFERROR(_xlfn.XLOOKUP(1,(Hoja1!$B$5:$B$1097=B4813)*(Hoja1!$E$5:$E$1097=_xlfn.MAXIFS(Hoja1!$E$5:$E$1097,Hoja1!$B$5:$B$1097,B4813,Hoja1!$E$5:$E$1097,"&lt;="&amp;E4813)),Hoja1!$C$5:$C$1097,""),"")</f>
        <v/>
      </c>
      <c r="B4813" s="45" t="str">
        <f t="shared" si="150"/>
        <v>C-1111D</v>
      </c>
      <c r="C4813" s="45" t="str">
        <f t="shared" si="151"/>
        <v/>
      </c>
      <c r="D4813" s="6" t="s">
        <v>499</v>
      </c>
      <c r="E4813" s="7" t="s">
        <v>2268</v>
      </c>
      <c r="F4813" s="8"/>
      <c r="G4813" s="9"/>
      <c r="H4813" s="9"/>
      <c r="I4813" s="47">
        <v>82000</v>
      </c>
      <c r="J4813" s="10">
        <v>7</v>
      </c>
    </row>
    <row r="4814" spans="1:10" x14ac:dyDescent="0.3">
      <c r="A4814" t="str" cm="1">
        <f t="array" ref="A4814">IFERROR(_xlfn.XLOOKUP(1,(Hoja1!$B$5:$B$1097=B4814)*(Hoja1!$E$5:$E$1097=_xlfn.MAXIFS(Hoja1!$E$5:$E$1097,Hoja1!$B$5:$B$1097,B4814,Hoja1!$E$5:$E$1097,"&lt;="&amp;E4814)),Hoja1!$C$5:$C$1097,""),"")</f>
        <v/>
      </c>
      <c r="B4814" s="45" t="str">
        <f t="shared" ref="B4814:B4877" si="152">IF(LEFT(D4814,1)="T","T-","C-")&amp;TRIM(RIGHT(D4814,LEN(D4814)-SEARCH(" ",D4814)))</f>
        <v>C-1199</v>
      </c>
      <c r="C4814" s="45" t="str">
        <f t="shared" si="151"/>
        <v/>
      </c>
      <c r="D4814" s="6" t="s">
        <v>558</v>
      </c>
      <c r="E4814" s="7" t="s">
        <v>2269</v>
      </c>
      <c r="F4814" s="8"/>
      <c r="G4814" s="9"/>
      <c r="H4814" s="9"/>
      <c r="I4814" s="47"/>
      <c r="J4814" s="10"/>
    </row>
    <row r="4815" spans="1:10" x14ac:dyDescent="0.3">
      <c r="A4815" t="str" cm="1">
        <f t="array" ref="A4815">IFERROR(_xlfn.XLOOKUP(1,(Hoja1!$B$5:$B$1097=B4815)*(Hoja1!$E$5:$E$1097=_xlfn.MAXIFS(Hoja1!$E$5:$E$1097,Hoja1!$B$5:$B$1097,B4815,Hoja1!$E$5:$E$1097,"&lt;="&amp;E4815)),Hoja1!$C$5:$C$1097,""),"")</f>
        <v>CONST_121_KTIA</v>
      </c>
      <c r="B4815" s="45" t="str">
        <f t="shared" si="152"/>
        <v>C-121</v>
      </c>
      <c r="C4815" s="45" t="str">
        <f t="shared" si="151"/>
        <v>KTIA</v>
      </c>
      <c r="D4815" s="6" t="s">
        <v>615</v>
      </c>
      <c r="E4815" s="7" t="s">
        <v>2270</v>
      </c>
      <c r="F4815" s="8"/>
      <c r="G4815" s="9"/>
      <c r="H4815" s="9"/>
      <c r="I4815" s="47">
        <v>100000</v>
      </c>
      <c r="J4815" s="10">
        <v>7</v>
      </c>
    </row>
    <row r="4816" spans="1:10" x14ac:dyDescent="0.3">
      <c r="A4816" t="str" cm="1">
        <f t="array" ref="A4816">IFERROR(_xlfn.XLOOKUP(1,(Hoja1!$B$5:$B$1097=B4816)*(Hoja1!$E$5:$E$1097=_xlfn.MAXIFS(Hoja1!$E$5:$E$1097,Hoja1!$B$5:$B$1097,B4816,Hoja1!$E$5:$E$1097,"&lt;="&amp;E4816)),Hoja1!$C$5:$C$1097,""),"")</f>
        <v/>
      </c>
      <c r="B4816" s="45" t="str">
        <f t="shared" si="152"/>
        <v>C-1185</v>
      </c>
      <c r="C4816" s="45" t="str">
        <f t="shared" si="151"/>
        <v/>
      </c>
      <c r="D4816" s="6" t="s">
        <v>484</v>
      </c>
      <c r="E4816" s="7" t="s">
        <v>2271</v>
      </c>
      <c r="F4816" s="8"/>
      <c r="G4816" s="9"/>
      <c r="H4816" s="9"/>
      <c r="I4816" s="47">
        <v>86000</v>
      </c>
      <c r="J4816" s="10">
        <v>7</v>
      </c>
    </row>
    <row r="4817" spans="1:10" x14ac:dyDescent="0.3">
      <c r="A4817" t="str" cm="1">
        <f t="array" ref="A4817">IFERROR(_xlfn.XLOOKUP(1,(Hoja1!$B$5:$B$1097=B4817)*(Hoja1!$E$5:$E$1097=_xlfn.MAXIFS(Hoja1!$E$5:$E$1097,Hoja1!$B$5:$B$1097,B4817,Hoja1!$E$5:$E$1097,"&lt;="&amp;E4817)),Hoja1!$C$5:$C$1097,""),"")</f>
        <v>TMLP_902_KTIA</v>
      </c>
      <c r="B4817" s="45" t="str">
        <f t="shared" si="152"/>
        <v>T-902</v>
      </c>
      <c r="C4817" s="45" t="str">
        <f t="shared" si="151"/>
        <v>KTIA</v>
      </c>
      <c r="D4817" s="6" t="s">
        <v>512</v>
      </c>
      <c r="E4817" s="7" t="s">
        <v>2272</v>
      </c>
      <c r="F4817" s="8"/>
      <c r="G4817" s="9"/>
      <c r="H4817" s="9"/>
      <c r="I4817" s="47">
        <v>58000</v>
      </c>
      <c r="J4817" s="10">
        <v>8</v>
      </c>
    </row>
    <row r="4818" spans="1:10" x14ac:dyDescent="0.3">
      <c r="A4818" t="str" cm="1">
        <f t="array" ref="A4818">IFERROR(_xlfn.XLOOKUP(1,(Hoja1!$B$5:$B$1097=B4818)*(Hoja1!$E$5:$E$1097=_xlfn.MAXIFS(Hoja1!$E$5:$E$1097,Hoja1!$B$5:$B$1097,B4818,Hoja1!$E$5:$E$1097,"&lt;="&amp;E4818)),Hoja1!$C$5:$C$1097,""),"")</f>
        <v>TMLP_903_KTIA</v>
      </c>
      <c r="B4818" s="45" t="str">
        <f t="shared" si="152"/>
        <v>T-903</v>
      </c>
      <c r="C4818" s="45" t="str">
        <f t="shared" si="151"/>
        <v>KTIA</v>
      </c>
      <c r="D4818" s="6" t="s">
        <v>506</v>
      </c>
      <c r="E4818" s="7" t="s">
        <v>2273</v>
      </c>
      <c r="F4818" s="8"/>
      <c r="G4818" s="9"/>
      <c r="H4818" s="9"/>
      <c r="I4818" s="47">
        <v>60000</v>
      </c>
      <c r="J4818" s="10">
        <v>8</v>
      </c>
    </row>
    <row r="4819" spans="1:10" x14ac:dyDescent="0.3">
      <c r="A4819" t="str" cm="1">
        <f t="array" ref="A4819">IFERROR(_xlfn.XLOOKUP(1,(Hoja1!$B$5:$B$1097=B4819)*(Hoja1!$E$5:$E$1097=_xlfn.MAXIFS(Hoja1!$E$5:$E$1097,Hoja1!$B$5:$B$1097,B4819,Hoja1!$E$5:$E$1097,"&lt;="&amp;E4819)),Hoja1!$C$5:$C$1097,""),"")</f>
        <v>TMLP_94D_KTS</v>
      </c>
      <c r="B4819" s="45" t="str">
        <f t="shared" si="152"/>
        <v>T-94D</v>
      </c>
      <c r="C4819" s="45" t="str">
        <f t="shared" si="151"/>
        <v>KTS</v>
      </c>
      <c r="D4819" s="6" t="s">
        <v>616</v>
      </c>
      <c r="E4819" s="7" t="s">
        <v>2274</v>
      </c>
      <c r="F4819" s="8"/>
      <c r="G4819" s="9"/>
      <c r="H4819" s="9"/>
      <c r="I4819" s="47">
        <v>22000</v>
      </c>
      <c r="J4819" s="10">
        <v>8</v>
      </c>
    </row>
    <row r="4820" spans="1:10" x14ac:dyDescent="0.3">
      <c r="A4820" t="str" cm="1">
        <f t="array" ref="A4820">IFERROR(_xlfn.XLOOKUP(1,(Hoja1!$B$5:$B$1097=B4820)*(Hoja1!$E$5:$E$1097=_xlfn.MAXIFS(Hoja1!$E$5:$E$1097,Hoja1!$B$5:$B$1097,B4820,Hoja1!$E$5:$E$1097,"&lt;="&amp;E4820)),Hoja1!$C$5:$C$1097,""),"")</f>
        <v>CONST_1111D_KTIA</v>
      </c>
      <c r="B4820" s="45" t="str">
        <f t="shared" si="152"/>
        <v>C-1111D</v>
      </c>
      <c r="C4820" s="45" t="str">
        <f t="shared" si="151"/>
        <v>KTIA</v>
      </c>
      <c r="D4820" s="6" t="s">
        <v>499</v>
      </c>
      <c r="E4820" s="7" t="s">
        <v>2275</v>
      </c>
      <c r="F4820" s="8"/>
      <c r="G4820" s="9"/>
      <c r="H4820" s="9"/>
      <c r="I4820" s="47">
        <v>49000</v>
      </c>
      <c r="J4820" s="10">
        <v>8</v>
      </c>
    </row>
    <row r="4821" spans="1:10" x14ac:dyDescent="0.3">
      <c r="A4821" t="str" cm="1">
        <f t="array" ref="A4821">IFERROR(_xlfn.XLOOKUP(1,(Hoja1!$B$5:$B$1097=B4821)*(Hoja1!$E$5:$E$1097=_xlfn.MAXIFS(Hoja1!$E$5:$E$1097,Hoja1!$B$5:$B$1097,B4821,Hoja1!$E$5:$E$1097,"&lt;="&amp;E4821)),Hoja1!$C$5:$C$1097,""),"")</f>
        <v>TMLP_865_KTIA</v>
      </c>
      <c r="B4821" s="45" t="str">
        <f t="shared" si="152"/>
        <v>T-865</v>
      </c>
      <c r="C4821" s="45" t="str">
        <f t="shared" si="151"/>
        <v>KTIA</v>
      </c>
      <c r="D4821" s="6" t="s">
        <v>610</v>
      </c>
      <c r="E4821" s="7" t="s">
        <v>2276</v>
      </c>
      <c r="F4821" s="8"/>
      <c r="G4821" s="9"/>
      <c r="H4821" s="9"/>
      <c r="I4821" s="47">
        <v>35000</v>
      </c>
      <c r="J4821" s="10">
        <v>8</v>
      </c>
    </row>
    <row r="4822" spans="1:10" x14ac:dyDescent="0.3">
      <c r="A4822" t="str" cm="1">
        <f t="array" ref="A4822">IFERROR(_xlfn.XLOOKUP(1,(Hoja1!$B$5:$B$1097=B4822)*(Hoja1!$E$5:$E$1097=_xlfn.MAXIFS(Hoja1!$E$5:$E$1097,Hoja1!$B$5:$B$1097,B4822,Hoja1!$E$5:$E$1097,"&lt;="&amp;E4822)),Hoja1!$C$5:$C$1097,""),"")</f>
        <v>CONST_1167_JSA</v>
      </c>
      <c r="B4822" s="45" t="str">
        <f t="shared" si="152"/>
        <v>C-1167</v>
      </c>
      <c r="C4822" s="45" t="str">
        <f t="shared" si="151"/>
        <v>JSA</v>
      </c>
      <c r="D4822" s="6" t="s">
        <v>486</v>
      </c>
      <c r="E4822" s="7" t="s">
        <v>2277</v>
      </c>
      <c r="F4822" s="8"/>
      <c r="G4822" s="9"/>
      <c r="H4822" s="9"/>
      <c r="I4822" s="47">
        <v>58000</v>
      </c>
      <c r="J4822" s="10">
        <v>7</v>
      </c>
    </row>
    <row r="4823" spans="1:10" x14ac:dyDescent="0.3">
      <c r="A4823" t="str" cm="1">
        <f t="array" ref="A4823">IFERROR(_xlfn.XLOOKUP(1,(Hoja1!$B$5:$B$1097=B4823)*(Hoja1!$E$5:$E$1097=_xlfn.MAXIFS(Hoja1!$E$5:$E$1097,Hoja1!$B$5:$B$1097,B4823,Hoja1!$E$5:$E$1097,"&lt;="&amp;E4823)),Hoja1!$C$5:$C$1097,""),"")</f>
        <v>CONST_1129_KTS</v>
      </c>
      <c r="B4823" s="45" t="str">
        <f t="shared" si="152"/>
        <v>C-1129</v>
      </c>
      <c r="C4823" s="45" t="str">
        <f t="shared" si="151"/>
        <v>KTS</v>
      </c>
      <c r="D4823" s="6" t="s">
        <v>490</v>
      </c>
      <c r="E4823" s="7" t="s">
        <v>2278</v>
      </c>
      <c r="F4823" s="8"/>
      <c r="G4823" s="9"/>
      <c r="H4823" s="9"/>
      <c r="I4823" s="47">
        <v>34000</v>
      </c>
      <c r="J4823" s="10">
        <v>8</v>
      </c>
    </row>
    <row r="4824" spans="1:10" x14ac:dyDescent="0.3">
      <c r="A4824" t="str" cm="1">
        <f t="array" ref="A4824">IFERROR(_xlfn.XLOOKUP(1,(Hoja1!$B$5:$B$1097=B4824)*(Hoja1!$E$5:$E$1097=_xlfn.MAXIFS(Hoja1!$E$5:$E$1097,Hoja1!$B$5:$B$1097,B4824,Hoja1!$E$5:$E$1097,"&lt;="&amp;E4824)),Hoja1!$C$5:$C$1097,""),"")</f>
        <v>CONST_1137_KTIA</v>
      </c>
      <c r="B4824" s="45" t="str">
        <f t="shared" si="152"/>
        <v>C-1137</v>
      </c>
      <c r="C4824" s="45" t="str">
        <f t="shared" si="151"/>
        <v>KTIA</v>
      </c>
      <c r="D4824" s="6" t="s">
        <v>564</v>
      </c>
      <c r="E4824" s="7" t="s">
        <v>2279</v>
      </c>
      <c r="F4824" s="8"/>
      <c r="G4824" s="9"/>
      <c r="H4824" s="9"/>
      <c r="I4824" s="47">
        <v>73000</v>
      </c>
      <c r="J4824" s="10">
        <v>7</v>
      </c>
    </row>
    <row r="4825" spans="1:10" x14ac:dyDescent="0.3">
      <c r="A4825" t="str" cm="1">
        <f t="array" ref="A4825">IFERROR(_xlfn.XLOOKUP(1,(Hoja1!$B$5:$B$1097=B4825)*(Hoja1!$E$5:$E$1097=_xlfn.MAXIFS(Hoja1!$E$5:$E$1097,Hoja1!$B$5:$B$1097,B4825,Hoja1!$E$5:$E$1097,"&lt;="&amp;E4825)),Hoja1!$C$5:$C$1097,""),"")</f>
        <v>CONST_1138_JSA</v>
      </c>
      <c r="B4825" s="45" t="str">
        <f t="shared" si="152"/>
        <v>C-1138</v>
      </c>
      <c r="C4825" s="45" t="str">
        <f t="shared" si="151"/>
        <v>JSA</v>
      </c>
      <c r="D4825" s="6" t="s">
        <v>493</v>
      </c>
      <c r="E4825" s="7" t="s">
        <v>2280</v>
      </c>
      <c r="F4825" s="8"/>
      <c r="G4825" s="9"/>
      <c r="H4825" s="9"/>
      <c r="I4825" s="47">
        <v>35000</v>
      </c>
      <c r="J4825" s="10">
        <v>7</v>
      </c>
    </row>
    <row r="4826" spans="1:10" x14ac:dyDescent="0.3">
      <c r="A4826" t="str" cm="1">
        <f t="array" ref="A4826">IFERROR(_xlfn.XLOOKUP(1,(Hoja1!$B$5:$B$1097=B4826)*(Hoja1!$E$5:$E$1097=_xlfn.MAXIFS(Hoja1!$E$5:$E$1097,Hoja1!$B$5:$B$1097,B4826,Hoja1!$E$5:$E$1097,"&lt;="&amp;E4826)),Hoja1!$C$5:$C$1097,""),"")</f>
        <v>CONST_1149_KTIA</v>
      </c>
      <c r="B4826" s="45" t="str">
        <f t="shared" si="152"/>
        <v>C-1149</v>
      </c>
      <c r="C4826" s="45" t="str">
        <f t="shared" si="151"/>
        <v>KTIA</v>
      </c>
      <c r="D4826" s="6" t="s">
        <v>480</v>
      </c>
      <c r="E4826" s="7" t="s">
        <v>2281</v>
      </c>
      <c r="F4826" s="8"/>
      <c r="G4826" s="9"/>
      <c r="H4826" s="9"/>
      <c r="I4826" s="47">
        <v>30000</v>
      </c>
      <c r="J4826" s="10">
        <v>8</v>
      </c>
    </row>
    <row r="4827" spans="1:10" x14ac:dyDescent="0.3">
      <c r="A4827" t="str" cm="1">
        <f t="array" ref="A4827">IFERROR(_xlfn.XLOOKUP(1,(Hoja1!$B$5:$B$1097=B4827)*(Hoja1!$E$5:$E$1097=_xlfn.MAXIFS(Hoja1!$E$5:$E$1097,Hoja1!$B$5:$B$1097,B4827,Hoja1!$E$5:$E$1097,"&lt;="&amp;E4827)),Hoja1!$C$5:$C$1097,""),"")</f>
        <v>TMLP_953_JSA</v>
      </c>
      <c r="B4827" s="45" t="str">
        <f t="shared" si="152"/>
        <v>T-953</v>
      </c>
      <c r="C4827" s="45" t="str">
        <f t="shared" si="151"/>
        <v>JSA</v>
      </c>
      <c r="D4827" s="6" t="s">
        <v>559</v>
      </c>
      <c r="E4827" s="7" t="s">
        <v>2282</v>
      </c>
      <c r="F4827" s="8"/>
      <c r="G4827" s="9"/>
      <c r="H4827" s="9"/>
      <c r="I4827" s="47">
        <v>53000</v>
      </c>
      <c r="J4827" s="10">
        <v>8</v>
      </c>
    </row>
    <row r="4828" spans="1:10" x14ac:dyDescent="0.3">
      <c r="A4828" t="str" cm="1">
        <f t="array" ref="A4828">IFERROR(_xlfn.XLOOKUP(1,(Hoja1!$B$5:$B$1097=B4828)*(Hoja1!$E$5:$E$1097=_xlfn.MAXIFS(Hoja1!$E$5:$E$1097,Hoja1!$B$5:$B$1097,B4828,Hoja1!$E$5:$E$1097,"&lt;="&amp;E4828)),Hoja1!$C$5:$C$1097,""),"")</f>
        <v>TMLP_954_KTIA</v>
      </c>
      <c r="B4828" s="45" t="str">
        <f t="shared" si="152"/>
        <v>T-954</v>
      </c>
      <c r="C4828" s="45" t="str">
        <f t="shared" si="151"/>
        <v>KTIA</v>
      </c>
      <c r="D4828" s="6" t="s">
        <v>604</v>
      </c>
      <c r="E4828" s="7" t="s">
        <v>2283</v>
      </c>
      <c r="F4828" s="8"/>
      <c r="G4828" s="9"/>
      <c r="H4828" s="9"/>
      <c r="I4828" s="47">
        <v>33000</v>
      </c>
      <c r="J4828" s="10">
        <v>8</v>
      </c>
    </row>
    <row r="4829" spans="1:10" x14ac:dyDescent="0.3">
      <c r="A4829" t="str" cm="1">
        <f t="array" ref="A4829">IFERROR(_xlfn.XLOOKUP(1,(Hoja1!$B$5:$B$1097=B4829)*(Hoja1!$E$5:$E$1097=_xlfn.MAXIFS(Hoja1!$E$5:$E$1097,Hoja1!$B$5:$B$1097,B4829,Hoja1!$E$5:$E$1097,"&lt;="&amp;E4829)),Hoja1!$C$5:$C$1097,""),"")</f>
        <v>CONST_1154D_KTIA</v>
      </c>
      <c r="B4829" s="45" t="str">
        <f t="shared" si="152"/>
        <v>C-1154D</v>
      </c>
      <c r="C4829" s="45" t="str">
        <f t="shared" si="151"/>
        <v>KTIA</v>
      </c>
      <c r="D4829" s="6" t="s">
        <v>472</v>
      </c>
      <c r="E4829" s="7" t="s">
        <v>2284</v>
      </c>
      <c r="F4829" s="8"/>
      <c r="G4829" s="9"/>
      <c r="H4829" s="9"/>
      <c r="I4829" s="47">
        <v>53000</v>
      </c>
      <c r="J4829" s="10">
        <v>7</v>
      </c>
    </row>
    <row r="4830" spans="1:10" x14ac:dyDescent="0.3">
      <c r="A4830" t="str" cm="1">
        <f t="array" ref="A4830">IFERROR(_xlfn.XLOOKUP(1,(Hoja1!$B$5:$B$1097=B4830)*(Hoja1!$E$5:$E$1097=_xlfn.MAXIFS(Hoja1!$E$5:$E$1097,Hoja1!$B$5:$B$1097,B4830,Hoja1!$E$5:$E$1097,"&lt;="&amp;E4830)),Hoja1!$C$5:$C$1097,""),"")</f>
        <v>CONST_1169D_KTIA</v>
      </c>
      <c r="B4830" s="45" t="str">
        <f t="shared" si="152"/>
        <v>C-1169D</v>
      </c>
      <c r="C4830" s="45" t="str">
        <f t="shared" si="151"/>
        <v>KTIA</v>
      </c>
      <c r="D4830" s="6" t="s">
        <v>542</v>
      </c>
      <c r="E4830" s="7" t="s">
        <v>2285</v>
      </c>
      <c r="F4830" s="8"/>
      <c r="G4830" s="9"/>
      <c r="H4830" s="9">
        <v>11.4</v>
      </c>
      <c r="I4830" s="47">
        <v>38000</v>
      </c>
      <c r="J4830" s="10">
        <v>8</v>
      </c>
    </row>
    <row r="4831" spans="1:10" x14ac:dyDescent="0.3">
      <c r="A4831" t="str" cm="1">
        <f t="array" ref="A4831">IFERROR(_xlfn.XLOOKUP(1,(Hoja1!$B$5:$B$1097=B4831)*(Hoja1!$E$5:$E$1097=_xlfn.MAXIFS(Hoja1!$E$5:$E$1097,Hoja1!$B$5:$B$1097,B4831,Hoja1!$E$5:$E$1097,"&lt;="&amp;E4831)),Hoja1!$C$5:$C$1097,""),"")</f>
        <v>CONST_1115D_KTIA</v>
      </c>
      <c r="B4831" s="45" t="str">
        <f t="shared" si="152"/>
        <v>C-1115D</v>
      </c>
      <c r="C4831" s="45" t="str">
        <f t="shared" si="151"/>
        <v>KTIA</v>
      </c>
      <c r="D4831" s="6" t="s">
        <v>500</v>
      </c>
      <c r="E4831" s="7" t="s">
        <v>2286</v>
      </c>
      <c r="F4831" s="8"/>
      <c r="G4831" s="9"/>
      <c r="H4831" s="9"/>
      <c r="I4831" s="47"/>
      <c r="J4831" s="10"/>
    </row>
    <row r="4832" spans="1:10" x14ac:dyDescent="0.3">
      <c r="A4832" t="str" cm="1">
        <f t="array" ref="A4832">IFERROR(_xlfn.XLOOKUP(1,(Hoja1!$B$5:$B$1097=B4832)*(Hoja1!$E$5:$E$1097=_xlfn.MAXIFS(Hoja1!$E$5:$E$1097,Hoja1!$B$5:$B$1097,B4832,Hoja1!$E$5:$E$1097,"&lt;="&amp;E4832)),Hoja1!$C$5:$C$1097,""),"")</f>
        <v>TMLP_953_JSA</v>
      </c>
      <c r="B4832" s="45" t="str">
        <f t="shared" si="152"/>
        <v>T-953</v>
      </c>
      <c r="C4832" s="45" t="str">
        <f t="shared" si="151"/>
        <v>JSA</v>
      </c>
      <c r="D4832" s="6" t="s">
        <v>559</v>
      </c>
      <c r="E4832" s="7" t="s">
        <v>2287</v>
      </c>
      <c r="F4832" s="8"/>
      <c r="G4832" s="9"/>
      <c r="H4832" s="9"/>
      <c r="I4832" s="47">
        <v>54000</v>
      </c>
      <c r="J4832" s="10">
        <v>8</v>
      </c>
    </row>
    <row r="4833" spans="1:10" x14ac:dyDescent="0.3">
      <c r="A4833" t="str" cm="1">
        <f t="array" ref="A4833">IFERROR(_xlfn.XLOOKUP(1,(Hoja1!$B$5:$B$1097=B4833)*(Hoja1!$E$5:$E$1097=_xlfn.MAXIFS(Hoja1!$E$5:$E$1097,Hoja1!$B$5:$B$1097,B4833,Hoja1!$E$5:$E$1097,"&lt;="&amp;E4833)),Hoja1!$C$5:$C$1097,""),"")</f>
        <v>TMLP_954_KTIA</v>
      </c>
      <c r="B4833" s="45" t="str">
        <f t="shared" si="152"/>
        <v>T-954</v>
      </c>
      <c r="C4833" s="45" t="str">
        <f t="shared" si="151"/>
        <v>KTIA</v>
      </c>
      <c r="D4833" s="6" t="s">
        <v>604</v>
      </c>
      <c r="E4833" s="7" t="s">
        <v>2288</v>
      </c>
      <c r="F4833" s="8"/>
      <c r="G4833" s="9"/>
      <c r="H4833" s="9"/>
      <c r="I4833" s="47">
        <v>31000</v>
      </c>
      <c r="J4833" s="10">
        <v>8</v>
      </c>
    </row>
    <row r="4834" spans="1:10" x14ac:dyDescent="0.3">
      <c r="A4834" t="str" cm="1">
        <f t="array" ref="A4834">IFERROR(_xlfn.XLOOKUP(1,(Hoja1!$B$5:$B$1097=B4834)*(Hoja1!$E$5:$E$1097=_xlfn.MAXIFS(Hoja1!$E$5:$E$1097,Hoja1!$B$5:$B$1097,B4834,Hoja1!$E$5:$E$1097,"&lt;="&amp;E4834)),Hoja1!$C$5:$C$1097,""),"")</f>
        <v>CONST_1137_KTIA</v>
      </c>
      <c r="B4834" s="45" t="str">
        <f t="shared" si="152"/>
        <v>C-1137</v>
      </c>
      <c r="C4834" s="45" t="str">
        <f t="shared" si="151"/>
        <v>KTIA</v>
      </c>
      <c r="D4834" s="6" t="s">
        <v>564</v>
      </c>
      <c r="E4834" s="7" t="s">
        <v>2289</v>
      </c>
      <c r="F4834" s="8"/>
      <c r="G4834" s="9"/>
      <c r="H4834" s="9"/>
      <c r="I4834" s="47">
        <v>65000</v>
      </c>
      <c r="J4834" s="10">
        <v>7</v>
      </c>
    </row>
    <row r="4835" spans="1:10" x14ac:dyDescent="0.3">
      <c r="A4835" t="str" cm="1">
        <f t="array" ref="A4835">IFERROR(_xlfn.XLOOKUP(1,(Hoja1!$B$5:$B$1097=B4835)*(Hoja1!$E$5:$E$1097=_xlfn.MAXIFS(Hoja1!$E$5:$E$1097,Hoja1!$B$5:$B$1097,B4835,Hoja1!$E$5:$E$1097,"&lt;="&amp;E4835)),Hoja1!$C$5:$C$1097,""),"")</f>
        <v>CONST_1169_JSA</v>
      </c>
      <c r="B4835" s="45" t="str">
        <f t="shared" si="152"/>
        <v>C-1169</v>
      </c>
      <c r="C4835" s="45" t="str">
        <f t="shared" si="151"/>
        <v>JSA</v>
      </c>
      <c r="D4835" s="6" t="s">
        <v>501</v>
      </c>
      <c r="E4835" s="7" t="s">
        <v>2290</v>
      </c>
      <c r="F4835" s="8"/>
      <c r="G4835" s="9"/>
      <c r="H4835" s="9"/>
      <c r="I4835" s="47">
        <v>50000</v>
      </c>
      <c r="J4835" s="10">
        <v>8</v>
      </c>
    </row>
    <row r="4836" spans="1:10" x14ac:dyDescent="0.3">
      <c r="A4836" t="str" cm="1">
        <f t="array" ref="A4836">IFERROR(_xlfn.XLOOKUP(1,(Hoja1!$B$5:$B$1097=B4836)*(Hoja1!$E$5:$E$1097=_xlfn.MAXIFS(Hoja1!$E$5:$E$1097,Hoja1!$B$5:$B$1097,B4836,Hoja1!$E$5:$E$1097,"&lt;="&amp;E4836)),Hoja1!$C$5:$C$1097,""),"")</f>
        <v>CONST_562_JSA</v>
      </c>
      <c r="B4836" s="45" t="str">
        <f t="shared" si="152"/>
        <v>C-562</v>
      </c>
      <c r="C4836" s="45" t="str">
        <f t="shared" si="151"/>
        <v>JSA</v>
      </c>
      <c r="D4836" s="6" t="s">
        <v>614</v>
      </c>
      <c r="E4836" s="7" t="s">
        <v>2291</v>
      </c>
      <c r="F4836" s="8"/>
      <c r="G4836" s="9"/>
      <c r="H4836" s="9"/>
      <c r="I4836" s="47">
        <v>12000</v>
      </c>
      <c r="J4836" s="10">
        <v>8</v>
      </c>
    </row>
    <row r="4837" spans="1:10" x14ac:dyDescent="0.3">
      <c r="A4837" t="str" cm="1">
        <f t="array" ref="A4837">IFERROR(_xlfn.XLOOKUP(1,(Hoja1!$B$5:$B$1097=B4837)*(Hoja1!$E$5:$E$1097=_xlfn.MAXIFS(Hoja1!$E$5:$E$1097,Hoja1!$B$5:$B$1097,B4837,Hoja1!$E$5:$E$1097,"&lt;="&amp;E4837)),Hoja1!$C$5:$C$1097,""),"")</f>
        <v>CONST_1169D_KTIA</v>
      </c>
      <c r="B4837" s="45" t="str">
        <f t="shared" si="152"/>
        <v>C-1169D</v>
      </c>
      <c r="C4837" s="45" t="str">
        <f t="shared" si="151"/>
        <v>KTIA</v>
      </c>
      <c r="D4837" s="6" t="s">
        <v>542</v>
      </c>
      <c r="E4837" s="7" t="s">
        <v>2292</v>
      </c>
      <c r="F4837" s="8"/>
      <c r="G4837" s="9"/>
      <c r="H4837" s="9"/>
      <c r="I4837" s="47">
        <v>47000</v>
      </c>
      <c r="J4837" s="10">
        <v>8</v>
      </c>
    </row>
    <row r="4838" spans="1:10" x14ac:dyDescent="0.3">
      <c r="A4838" t="str" cm="1">
        <f t="array" ref="A4838">IFERROR(_xlfn.XLOOKUP(1,(Hoja1!$B$5:$B$1097=B4838)*(Hoja1!$E$5:$E$1097=_xlfn.MAXIFS(Hoja1!$E$5:$E$1097,Hoja1!$B$5:$B$1097,B4838,Hoja1!$E$5:$E$1097,"&lt;="&amp;E4838)),Hoja1!$C$5:$C$1097,""),"")</f>
        <v>CONST_1115D_KTIA</v>
      </c>
      <c r="B4838" s="45" t="str">
        <f t="shared" si="152"/>
        <v>C-1115D</v>
      </c>
      <c r="C4838" s="45" t="str">
        <f t="shared" si="151"/>
        <v>KTIA</v>
      </c>
      <c r="D4838" s="6" t="s">
        <v>500</v>
      </c>
      <c r="E4838" s="7" t="s">
        <v>2293</v>
      </c>
      <c r="F4838" s="8"/>
      <c r="G4838" s="9"/>
      <c r="H4838" s="9">
        <v>11.2</v>
      </c>
      <c r="I4838" s="47"/>
      <c r="J4838" s="10"/>
    </row>
    <row r="4839" spans="1:10" x14ac:dyDescent="0.3">
      <c r="A4839" t="str" cm="1">
        <f t="array" ref="A4839">IFERROR(_xlfn.XLOOKUP(1,(Hoja1!$B$5:$B$1097=B4839)*(Hoja1!$E$5:$E$1097=_xlfn.MAXIFS(Hoja1!$E$5:$E$1097,Hoja1!$B$5:$B$1097,B4839,Hoja1!$E$5:$E$1097,"&lt;="&amp;E4839)),Hoja1!$C$5:$C$1097,""),"")</f>
        <v>TMLP_748_JSA</v>
      </c>
      <c r="B4839" s="45" t="str">
        <f t="shared" si="152"/>
        <v>T-748</v>
      </c>
      <c r="C4839" s="45" t="str">
        <f t="shared" si="151"/>
        <v>JSA</v>
      </c>
      <c r="D4839" s="6" t="s">
        <v>521</v>
      </c>
      <c r="E4839" s="7" t="s">
        <v>2294</v>
      </c>
      <c r="F4839" s="8"/>
      <c r="G4839" s="9"/>
      <c r="H4839" s="9"/>
      <c r="I4839" s="47">
        <v>62000</v>
      </c>
      <c r="J4839" s="10">
        <v>7</v>
      </c>
    </row>
    <row r="4840" spans="1:10" x14ac:dyDescent="0.3">
      <c r="A4840" t="str" cm="1">
        <f t="array" ref="A4840">IFERROR(_xlfn.XLOOKUP(1,(Hoja1!$B$5:$B$1097=B4840)*(Hoja1!$E$5:$E$1097=_xlfn.MAXIFS(Hoja1!$E$5:$E$1097,Hoja1!$B$5:$B$1097,B4840,Hoja1!$E$5:$E$1097,"&lt;="&amp;E4840)),Hoja1!$C$5:$C$1097,""),"")</f>
        <v>TMLP_749_JSA</v>
      </c>
      <c r="B4840" s="45" t="str">
        <f t="shared" si="152"/>
        <v>T-749</v>
      </c>
      <c r="C4840" s="45" t="str">
        <f t="shared" si="151"/>
        <v>JSA</v>
      </c>
      <c r="D4840" s="6" t="s">
        <v>522</v>
      </c>
      <c r="E4840" s="7" t="s">
        <v>2294</v>
      </c>
      <c r="F4840" s="8"/>
      <c r="G4840" s="9"/>
      <c r="H4840" s="9"/>
      <c r="I4840" s="47">
        <v>37000</v>
      </c>
      <c r="J4840" s="10">
        <v>7</v>
      </c>
    </row>
    <row r="4841" spans="1:10" x14ac:dyDescent="0.3">
      <c r="A4841" t="str" cm="1">
        <f t="array" ref="A4841">IFERROR(_xlfn.XLOOKUP(1,(Hoja1!$B$5:$B$1097=B4841)*(Hoja1!$E$5:$E$1097=_xlfn.MAXIFS(Hoja1!$E$5:$E$1097,Hoja1!$B$5:$B$1097,B4841,Hoja1!$E$5:$E$1097,"&lt;="&amp;E4841)),Hoja1!$C$5:$C$1097,""),"")</f>
        <v/>
      </c>
      <c r="B4841" s="45" t="str">
        <f t="shared" si="152"/>
        <v>T-720</v>
      </c>
      <c r="C4841" s="45" t="str">
        <f t="shared" si="151"/>
        <v/>
      </c>
      <c r="D4841" s="6" t="s">
        <v>617</v>
      </c>
      <c r="E4841" s="7" t="s">
        <v>2278</v>
      </c>
      <c r="F4841" s="8"/>
      <c r="G4841" s="9"/>
      <c r="H4841" s="9"/>
      <c r="I4841" s="47">
        <v>54000</v>
      </c>
      <c r="J4841" s="10">
        <v>8</v>
      </c>
    </row>
    <row r="4842" spans="1:10" x14ac:dyDescent="0.3">
      <c r="A4842" t="str" cm="1">
        <f t="array" ref="A4842">IFERROR(_xlfn.XLOOKUP(1,(Hoja1!$B$5:$B$1097=B4842)*(Hoja1!$E$5:$E$1097=_xlfn.MAXIFS(Hoja1!$E$5:$E$1097,Hoja1!$B$5:$B$1097,B4842,Hoja1!$E$5:$E$1097,"&lt;="&amp;E4842)),Hoja1!$C$5:$C$1097,""),"")</f>
        <v/>
      </c>
      <c r="B4842" s="45" t="str">
        <f t="shared" si="152"/>
        <v>T-720</v>
      </c>
      <c r="C4842" s="45" t="str">
        <f t="shared" si="151"/>
        <v/>
      </c>
      <c r="D4842" s="6" t="s">
        <v>617</v>
      </c>
      <c r="E4842" s="7" t="s">
        <v>2295</v>
      </c>
      <c r="F4842" s="8"/>
      <c r="G4842" s="9"/>
      <c r="H4842" s="9"/>
      <c r="I4842" s="47">
        <v>67000</v>
      </c>
      <c r="J4842" s="10">
        <v>8</v>
      </c>
    </row>
    <row r="4843" spans="1:10" x14ac:dyDescent="0.3">
      <c r="A4843" t="str" cm="1">
        <f t="array" ref="A4843">IFERROR(_xlfn.XLOOKUP(1,(Hoja1!$B$5:$B$1097=B4843)*(Hoja1!$E$5:$E$1097=_xlfn.MAXIFS(Hoja1!$E$5:$E$1097,Hoja1!$B$5:$B$1097,B4843,Hoja1!$E$5:$E$1097,"&lt;="&amp;E4843)),Hoja1!$C$5:$C$1097,""),"")</f>
        <v/>
      </c>
      <c r="B4843" s="45" t="str">
        <f t="shared" si="152"/>
        <v>T-720</v>
      </c>
      <c r="C4843" s="45" t="str">
        <f t="shared" si="151"/>
        <v/>
      </c>
      <c r="D4843" s="6" t="s">
        <v>617</v>
      </c>
      <c r="E4843" s="7" t="s">
        <v>2296</v>
      </c>
      <c r="F4843" s="8"/>
      <c r="G4843" s="9"/>
      <c r="H4843" s="9"/>
      <c r="I4843" s="47">
        <v>90000</v>
      </c>
      <c r="J4843" s="10">
        <v>8</v>
      </c>
    </row>
    <row r="4844" spans="1:10" x14ac:dyDescent="0.3">
      <c r="A4844" t="str" cm="1">
        <f t="array" ref="A4844">IFERROR(_xlfn.XLOOKUP(1,(Hoja1!$B$5:$B$1097=B4844)*(Hoja1!$E$5:$E$1097=_xlfn.MAXIFS(Hoja1!$E$5:$E$1097,Hoja1!$B$5:$B$1097,B4844,Hoja1!$E$5:$E$1097,"&lt;="&amp;E4844)),Hoja1!$C$5:$C$1097,""),"")</f>
        <v/>
      </c>
      <c r="B4844" s="45" t="str">
        <f t="shared" si="152"/>
        <v>T-720</v>
      </c>
      <c r="C4844" s="45" t="str">
        <f t="shared" si="151"/>
        <v/>
      </c>
      <c r="D4844" s="6" t="s">
        <v>617</v>
      </c>
      <c r="E4844" s="7" t="s">
        <v>2286</v>
      </c>
      <c r="F4844" s="8"/>
      <c r="G4844" s="9"/>
      <c r="H4844" s="9"/>
      <c r="I4844" s="47">
        <v>93000</v>
      </c>
      <c r="J4844" s="10">
        <v>8</v>
      </c>
    </row>
    <row r="4845" spans="1:10" x14ac:dyDescent="0.3">
      <c r="A4845" t="str" cm="1">
        <f t="array" ref="A4845">IFERROR(_xlfn.XLOOKUP(1,(Hoja1!$B$5:$B$1097=B4845)*(Hoja1!$E$5:$E$1097=_xlfn.MAXIFS(Hoja1!$E$5:$E$1097,Hoja1!$B$5:$B$1097,B4845,Hoja1!$E$5:$E$1097,"&lt;="&amp;E4845)),Hoja1!$C$5:$C$1097,""),"")</f>
        <v/>
      </c>
      <c r="B4845" s="45" t="str">
        <f t="shared" si="152"/>
        <v>T-720</v>
      </c>
      <c r="C4845" s="45" t="str">
        <f t="shared" si="151"/>
        <v/>
      </c>
      <c r="D4845" s="6" t="s">
        <v>617</v>
      </c>
      <c r="E4845" s="7" t="s">
        <v>2297</v>
      </c>
      <c r="F4845" s="8"/>
      <c r="G4845" s="9"/>
      <c r="H4845" s="9"/>
      <c r="I4845" s="47">
        <v>94000</v>
      </c>
      <c r="J4845" s="10">
        <v>8</v>
      </c>
    </row>
    <row r="4846" spans="1:10" x14ac:dyDescent="0.3">
      <c r="A4846" t="str" cm="1">
        <f t="array" ref="A4846">IFERROR(_xlfn.XLOOKUP(1,(Hoja1!$B$5:$B$1097=B4846)*(Hoja1!$E$5:$E$1097=_xlfn.MAXIFS(Hoja1!$E$5:$E$1097,Hoja1!$B$5:$B$1097,B4846,Hoja1!$E$5:$E$1097,"&lt;="&amp;E4846)),Hoja1!$C$5:$C$1097,""),"")</f>
        <v/>
      </c>
      <c r="B4846" s="45" t="str">
        <f t="shared" si="152"/>
        <v>T-720</v>
      </c>
      <c r="C4846" s="45" t="str">
        <f t="shared" si="151"/>
        <v/>
      </c>
      <c r="D4846" s="6" t="s">
        <v>617</v>
      </c>
      <c r="E4846" s="7" t="s">
        <v>2298</v>
      </c>
      <c r="F4846" s="8"/>
      <c r="G4846" s="9"/>
      <c r="H4846" s="9"/>
      <c r="I4846" s="47">
        <v>100000</v>
      </c>
      <c r="J4846" s="10">
        <v>8</v>
      </c>
    </row>
    <row r="4847" spans="1:10" x14ac:dyDescent="0.3">
      <c r="A4847" t="str" cm="1">
        <f t="array" ref="A4847">IFERROR(_xlfn.XLOOKUP(1,(Hoja1!$B$5:$B$1097=B4847)*(Hoja1!$E$5:$E$1097=_xlfn.MAXIFS(Hoja1!$E$5:$E$1097,Hoja1!$B$5:$B$1097,B4847,Hoja1!$E$5:$E$1097,"&lt;="&amp;E4847)),Hoja1!$C$5:$C$1097,""),"")</f>
        <v>TMLP_902D_KTS</v>
      </c>
      <c r="B4847" s="45" t="str">
        <f t="shared" si="152"/>
        <v>T-902D</v>
      </c>
      <c r="C4847" s="45" t="str">
        <f t="shared" si="151"/>
        <v>KTS</v>
      </c>
      <c r="D4847" s="6" t="s">
        <v>509</v>
      </c>
      <c r="E4847" s="7" t="s">
        <v>2299</v>
      </c>
      <c r="F4847" s="8"/>
      <c r="G4847" s="9"/>
      <c r="H4847" s="9"/>
      <c r="I4847" s="47">
        <v>67000</v>
      </c>
      <c r="J4847" s="10">
        <v>5</v>
      </c>
    </row>
    <row r="4848" spans="1:10" x14ac:dyDescent="0.3">
      <c r="A4848" t="str" cm="1">
        <f t="array" ref="A4848">IFERROR(_xlfn.XLOOKUP(1,(Hoja1!$B$5:$B$1097=B4848)*(Hoja1!$E$5:$E$1097=_xlfn.MAXIFS(Hoja1!$E$5:$E$1097,Hoja1!$B$5:$B$1097,B4848,Hoja1!$E$5:$E$1097,"&lt;="&amp;E4848)),Hoja1!$C$5:$C$1097,""),"")</f>
        <v>TMLP_903D_KTS</v>
      </c>
      <c r="B4848" s="45" t="str">
        <f t="shared" si="152"/>
        <v>T-903D</v>
      </c>
      <c r="C4848" s="45" t="str">
        <f t="shared" si="151"/>
        <v>KTS</v>
      </c>
      <c r="D4848" s="6" t="s">
        <v>511</v>
      </c>
      <c r="E4848" s="7" t="s">
        <v>2299</v>
      </c>
      <c r="F4848" s="8"/>
      <c r="G4848" s="9"/>
      <c r="H4848" s="9"/>
      <c r="I4848" s="47"/>
      <c r="J4848" s="10"/>
    </row>
    <row r="4849" spans="1:10" x14ac:dyDescent="0.3">
      <c r="A4849" t="str" cm="1">
        <f t="array" ref="A4849">IFERROR(_xlfn.XLOOKUP(1,(Hoja1!$B$5:$B$1097=B4849)*(Hoja1!$E$5:$E$1097=_xlfn.MAXIFS(Hoja1!$E$5:$E$1097,Hoja1!$B$5:$B$1097,B4849,Hoja1!$E$5:$E$1097,"&lt;="&amp;E4849)),Hoja1!$C$5:$C$1097,""),"")</f>
        <v>CONST_562_JSA</v>
      </c>
      <c r="B4849" s="45" t="str">
        <f t="shared" si="152"/>
        <v>C-562</v>
      </c>
      <c r="C4849" s="45" t="str">
        <f t="shared" si="151"/>
        <v>JSA</v>
      </c>
      <c r="D4849" s="6" t="s">
        <v>614</v>
      </c>
      <c r="E4849" s="7" t="s">
        <v>2299</v>
      </c>
      <c r="F4849" s="8"/>
      <c r="G4849" s="9"/>
      <c r="H4849" s="9"/>
      <c r="I4849" s="47">
        <v>5000</v>
      </c>
      <c r="J4849" s="10">
        <v>8</v>
      </c>
    </row>
    <row r="4850" spans="1:10" x14ac:dyDescent="0.3">
      <c r="A4850" t="str" cm="1">
        <f t="array" ref="A4850">IFERROR(_xlfn.XLOOKUP(1,(Hoja1!$B$5:$B$1097=B4850)*(Hoja1!$E$5:$E$1097=_xlfn.MAXIFS(Hoja1!$E$5:$E$1097,Hoja1!$B$5:$B$1097,B4850,Hoja1!$E$5:$E$1097,"&lt;="&amp;E4850)),Hoja1!$C$5:$C$1097,""),"")</f>
        <v>TMLP_55D_KTIA</v>
      </c>
      <c r="B4850" s="45" t="str">
        <f t="shared" si="152"/>
        <v>T-55D</v>
      </c>
      <c r="C4850" s="45" t="str">
        <f t="shared" si="151"/>
        <v>KTIA</v>
      </c>
      <c r="D4850" s="6" t="s">
        <v>531</v>
      </c>
      <c r="E4850" s="7" t="s">
        <v>2299</v>
      </c>
      <c r="F4850" s="8"/>
      <c r="G4850" s="9"/>
      <c r="H4850" s="9"/>
      <c r="I4850" s="47"/>
      <c r="J4850" s="10"/>
    </row>
    <row r="4851" spans="1:10" x14ac:dyDescent="0.3">
      <c r="A4851" t="str" cm="1">
        <f t="array" ref="A4851">IFERROR(_xlfn.XLOOKUP(1,(Hoja1!$B$5:$B$1097=B4851)*(Hoja1!$E$5:$E$1097=_xlfn.MAXIFS(Hoja1!$E$5:$E$1097,Hoja1!$B$5:$B$1097,B4851,Hoja1!$E$5:$E$1097,"&lt;="&amp;E4851)),Hoja1!$C$5:$C$1097,""),"")</f>
        <v>CONST_1137_KTIA</v>
      </c>
      <c r="B4851" s="45" t="str">
        <f t="shared" si="152"/>
        <v>C-1137</v>
      </c>
      <c r="C4851" s="45" t="str">
        <f t="shared" si="151"/>
        <v>KTIA</v>
      </c>
      <c r="D4851" s="6" t="s">
        <v>564</v>
      </c>
      <c r="E4851" s="7" t="s">
        <v>2299</v>
      </c>
      <c r="F4851" s="8"/>
      <c r="G4851" s="9"/>
      <c r="H4851" s="9"/>
      <c r="I4851" s="47">
        <v>48000</v>
      </c>
      <c r="J4851" s="10">
        <v>7</v>
      </c>
    </row>
    <row r="4852" spans="1:10" x14ac:dyDescent="0.3">
      <c r="A4852" t="str" cm="1">
        <f t="array" ref="A4852">IFERROR(_xlfn.XLOOKUP(1,(Hoja1!$B$5:$B$1097=B4852)*(Hoja1!$E$5:$E$1097=_xlfn.MAXIFS(Hoja1!$E$5:$E$1097,Hoja1!$B$5:$B$1097,B4852,Hoja1!$E$5:$E$1097,"&lt;="&amp;E4852)),Hoja1!$C$5:$C$1097,""),"")</f>
        <v>CONST_1137_KTIA</v>
      </c>
      <c r="B4852" s="45" t="str">
        <f t="shared" si="152"/>
        <v>C-1137</v>
      </c>
      <c r="C4852" s="45" t="str">
        <f t="shared" si="151"/>
        <v>KTIA</v>
      </c>
      <c r="D4852" s="6" t="s">
        <v>564</v>
      </c>
      <c r="E4852" s="7" t="s">
        <v>2294</v>
      </c>
      <c r="F4852" s="8"/>
      <c r="G4852" s="9"/>
      <c r="H4852" s="9"/>
      <c r="I4852" s="47">
        <v>50000</v>
      </c>
      <c r="J4852" s="10">
        <v>7</v>
      </c>
    </row>
    <row r="4853" spans="1:10" x14ac:dyDescent="0.3">
      <c r="A4853" t="str" cm="1">
        <f t="array" ref="A4853">IFERROR(_xlfn.XLOOKUP(1,(Hoja1!$B$5:$B$1097=B4853)*(Hoja1!$E$5:$E$1097=_xlfn.MAXIFS(Hoja1!$E$5:$E$1097,Hoja1!$B$5:$B$1097,B4853,Hoja1!$E$5:$E$1097,"&lt;="&amp;E4853)),Hoja1!$C$5:$C$1097,""),"")</f>
        <v>TMLP_903D_KTS</v>
      </c>
      <c r="B4853" s="45" t="str">
        <f t="shared" si="152"/>
        <v>T-903D</v>
      </c>
      <c r="C4853" s="45" t="str">
        <f t="shared" si="151"/>
        <v>KTS</v>
      </c>
      <c r="D4853" s="6" t="s">
        <v>511</v>
      </c>
      <c r="E4853" s="7" t="s">
        <v>2294</v>
      </c>
      <c r="F4853" s="8"/>
      <c r="G4853" s="9"/>
      <c r="H4853" s="9"/>
      <c r="I4853" s="47">
        <v>67000</v>
      </c>
      <c r="J4853" s="10">
        <v>7</v>
      </c>
    </row>
    <row r="4854" spans="1:10" x14ac:dyDescent="0.3">
      <c r="A4854" t="str" cm="1">
        <f t="array" ref="A4854">IFERROR(_xlfn.XLOOKUP(1,(Hoja1!$B$5:$B$1097=B4854)*(Hoja1!$E$5:$E$1097=_xlfn.MAXIFS(Hoja1!$E$5:$E$1097,Hoja1!$B$5:$B$1097,B4854,Hoja1!$E$5:$E$1097,"&lt;="&amp;E4854)),Hoja1!$C$5:$C$1097,""),"")</f>
        <v>TMLP_55D_KTIA</v>
      </c>
      <c r="B4854" s="45" t="str">
        <f t="shared" si="152"/>
        <v>T-55D</v>
      </c>
      <c r="C4854" s="45" t="str">
        <f t="shared" si="151"/>
        <v>KTIA</v>
      </c>
      <c r="D4854" s="6" t="s">
        <v>531</v>
      </c>
      <c r="E4854" s="7" t="s">
        <v>2294</v>
      </c>
      <c r="F4854" s="8"/>
      <c r="G4854" s="9"/>
      <c r="H4854" s="9"/>
      <c r="I4854" s="47">
        <v>52000</v>
      </c>
      <c r="J4854" s="10">
        <v>7</v>
      </c>
    </row>
    <row r="4855" spans="1:10" x14ac:dyDescent="0.3">
      <c r="A4855" t="str" cm="1">
        <f t="array" ref="A4855">IFERROR(_xlfn.XLOOKUP(1,(Hoja1!$B$5:$B$1097=B4855)*(Hoja1!$E$5:$E$1097=_xlfn.MAXIFS(Hoja1!$E$5:$E$1097,Hoja1!$B$5:$B$1097,B4855,Hoja1!$E$5:$E$1097,"&lt;="&amp;E4855)),Hoja1!$C$5:$C$1097,""),"")</f>
        <v>TMLP_953_JSA</v>
      </c>
      <c r="B4855" s="45" t="str">
        <f t="shared" si="152"/>
        <v>T-953</v>
      </c>
      <c r="C4855" s="45" t="str">
        <f t="shared" si="151"/>
        <v>JSA</v>
      </c>
      <c r="D4855" s="6" t="s">
        <v>559</v>
      </c>
      <c r="E4855" s="7" t="s">
        <v>2300</v>
      </c>
      <c r="F4855" s="8"/>
      <c r="G4855" s="9"/>
      <c r="H4855" s="9"/>
      <c r="I4855" s="47">
        <v>52000</v>
      </c>
      <c r="J4855" s="10">
        <v>8</v>
      </c>
    </row>
    <row r="4856" spans="1:10" x14ac:dyDescent="0.3">
      <c r="A4856" t="str" cm="1">
        <f t="array" ref="A4856">IFERROR(_xlfn.XLOOKUP(1,(Hoja1!$B$5:$B$1097=B4856)*(Hoja1!$E$5:$E$1097=_xlfn.MAXIFS(Hoja1!$E$5:$E$1097,Hoja1!$B$5:$B$1097,B4856,Hoja1!$E$5:$E$1097,"&lt;="&amp;E4856)),Hoja1!$C$5:$C$1097,""),"")</f>
        <v>TMLP_954_KTIA</v>
      </c>
      <c r="B4856" s="45" t="str">
        <f t="shared" si="152"/>
        <v>T-954</v>
      </c>
      <c r="C4856" s="45" t="str">
        <f t="shared" si="151"/>
        <v>KTIA</v>
      </c>
      <c r="D4856" s="6" t="s">
        <v>604</v>
      </c>
      <c r="E4856" s="7" t="s">
        <v>2301</v>
      </c>
      <c r="F4856" s="8"/>
      <c r="G4856" s="9"/>
      <c r="H4856" s="9"/>
      <c r="I4856" s="47">
        <v>31000</v>
      </c>
      <c r="J4856" s="10">
        <v>8</v>
      </c>
    </row>
    <row r="4857" spans="1:10" x14ac:dyDescent="0.3">
      <c r="A4857" t="str" cm="1">
        <f t="array" ref="A4857">IFERROR(_xlfn.XLOOKUP(1,(Hoja1!$B$5:$B$1097=B4857)*(Hoja1!$E$5:$E$1097=_xlfn.MAXIFS(Hoja1!$E$5:$E$1097,Hoja1!$B$5:$B$1097,B4857,Hoja1!$E$5:$E$1097,"&lt;="&amp;E4857)),Hoja1!$C$5:$C$1097,""),"")</f>
        <v>CONST_562_JSA</v>
      </c>
      <c r="B4857" s="45" t="str">
        <f t="shared" si="152"/>
        <v>C-562</v>
      </c>
      <c r="C4857" s="45" t="str">
        <f t="shared" si="151"/>
        <v>JSA</v>
      </c>
      <c r="D4857" s="6" t="s">
        <v>614</v>
      </c>
      <c r="E4857" s="7" t="s">
        <v>2302</v>
      </c>
      <c r="F4857" s="8"/>
      <c r="G4857" s="9"/>
      <c r="H4857" s="9"/>
      <c r="I4857" s="47">
        <v>7000</v>
      </c>
      <c r="J4857" s="10">
        <v>8</v>
      </c>
    </row>
    <row r="4858" spans="1:10" x14ac:dyDescent="0.3">
      <c r="A4858" t="str" cm="1">
        <f t="array" ref="A4858">IFERROR(_xlfn.XLOOKUP(1,(Hoja1!$B$5:$B$1097=B4858)*(Hoja1!$E$5:$E$1097=_xlfn.MAXIFS(Hoja1!$E$5:$E$1097,Hoja1!$B$5:$B$1097,B4858,Hoja1!$E$5:$E$1097,"&lt;="&amp;E4858)),Hoja1!$C$5:$C$1097,""),"")</f>
        <v>CONST_562_JSA</v>
      </c>
      <c r="B4858" s="45" t="str">
        <f t="shared" si="152"/>
        <v>C-562</v>
      </c>
      <c r="C4858" s="45" t="str">
        <f t="shared" si="151"/>
        <v>JSA</v>
      </c>
      <c r="D4858" s="6" t="s">
        <v>614</v>
      </c>
      <c r="E4858" s="7" t="s">
        <v>2303</v>
      </c>
      <c r="F4858" s="8"/>
      <c r="G4858" s="9"/>
      <c r="H4858" s="9"/>
      <c r="I4858" s="47">
        <v>7000</v>
      </c>
      <c r="J4858" s="10">
        <v>8</v>
      </c>
    </row>
    <row r="4859" spans="1:10" x14ac:dyDescent="0.3">
      <c r="A4859" t="str" cm="1">
        <f t="array" ref="A4859">IFERROR(_xlfn.XLOOKUP(1,(Hoja1!$B$5:$B$1097=B4859)*(Hoja1!$E$5:$E$1097=_xlfn.MAXIFS(Hoja1!$E$5:$E$1097,Hoja1!$B$5:$B$1097,B4859,Hoja1!$E$5:$E$1097,"&lt;="&amp;E4859)),Hoja1!$C$5:$C$1097,""),"")</f>
        <v>CONST_1201_JAR</v>
      </c>
      <c r="B4859" s="45" t="str">
        <f t="shared" si="152"/>
        <v>C-1201</v>
      </c>
      <c r="C4859" s="45" t="str">
        <f t="shared" si="151"/>
        <v>JAR</v>
      </c>
      <c r="D4859" s="6" t="s">
        <v>560</v>
      </c>
      <c r="E4859" s="7" t="s">
        <v>2304</v>
      </c>
      <c r="F4859" s="8"/>
      <c r="G4859" s="9"/>
      <c r="H4859" s="9"/>
      <c r="I4859" s="47">
        <v>100000</v>
      </c>
      <c r="J4859" s="10">
        <v>7</v>
      </c>
    </row>
    <row r="4860" spans="1:10" x14ac:dyDescent="0.3">
      <c r="A4860" t="str" cm="1">
        <f t="array" ref="A4860">IFERROR(_xlfn.XLOOKUP(1,(Hoja1!$B$5:$B$1097=B4860)*(Hoja1!$E$5:$E$1097=_xlfn.MAXIFS(Hoja1!$E$5:$E$1097,Hoja1!$B$5:$B$1097,B4860,Hoja1!$E$5:$E$1097,"&lt;="&amp;E4860)),Hoja1!$C$5:$C$1097,""),"")</f>
        <v>TMLP_953_JSA</v>
      </c>
      <c r="B4860" s="45" t="str">
        <f t="shared" si="152"/>
        <v>T-953</v>
      </c>
      <c r="C4860" s="45" t="str">
        <f t="shared" si="151"/>
        <v>JSA</v>
      </c>
      <c r="D4860" s="6" t="s">
        <v>559</v>
      </c>
      <c r="E4860" s="7" t="s">
        <v>2305</v>
      </c>
      <c r="F4860" s="8"/>
      <c r="G4860" s="9"/>
      <c r="H4860" s="9"/>
      <c r="I4860" s="47">
        <v>53000</v>
      </c>
      <c r="J4860" s="10">
        <v>8</v>
      </c>
    </row>
    <row r="4861" spans="1:10" x14ac:dyDescent="0.3">
      <c r="A4861" t="str" cm="1">
        <f t="array" ref="A4861">IFERROR(_xlfn.XLOOKUP(1,(Hoja1!$B$5:$B$1097=B4861)*(Hoja1!$E$5:$E$1097=_xlfn.MAXIFS(Hoja1!$E$5:$E$1097,Hoja1!$B$5:$B$1097,B4861,Hoja1!$E$5:$E$1097,"&lt;="&amp;E4861)),Hoja1!$C$5:$C$1097,""),"")</f>
        <v>TMLP_954_KTIA</v>
      </c>
      <c r="B4861" s="45" t="str">
        <f t="shared" si="152"/>
        <v>T-954</v>
      </c>
      <c r="C4861" s="45" t="str">
        <f t="shared" si="151"/>
        <v>KTIA</v>
      </c>
      <c r="D4861" s="6" t="s">
        <v>604</v>
      </c>
      <c r="E4861" s="7" t="s">
        <v>2305</v>
      </c>
      <c r="F4861" s="8"/>
      <c r="G4861" s="9"/>
      <c r="H4861" s="9"/>
      <c r="I4861" s="47">
        <v>30000</v>
      </c>
      <c r="J4861" s="10">
        <v>7</v>
      </c>
    </row>
    <row r="4862" spans="1:10" x14ac:dyDescent="0.3">
      <c r="A4862" t="str" cm="1">
        <f t="array" ref="A4862">IFERROR(_xlfn.XLOOKUP(1,(Hoja1!$B$5:$B$1097=B4862)*(Hoja1!$E$5:$E$1097=_xlfn.MAXIFS(Hoja1!$E$5:$E$1097,Hoja1!$B$5:$B$1097,B4862,Hoja1!$E$5:$E$1097,"&lt;="&amp;E4862)),Hoja1!$C$5:$C$1097,""),"")</f>
        <v>CONST_1137_KTIA</v>
      </c>
      <c r="B4862" s="45" t="str">
        <f t="shared" si="152"/>
        <v>C-1137</v>
      </c>
      <c r="C4862" s="45" t="str">
        <f t="shared" si="151"/>
        <v>KTIA</v>
      </c>
      <c r="D4862" s="6" t="s">
        <v>564</v>
      </c>
      <c r="E4862" s="7" t="s">
        <v>2305</v>
      </c>
      <c r="F4862" s="8"/>
      <c r="G4862" s="9"/>
      <c r="H4862" s="9"/>
      <c r="I4862" s="47">
        <v>59000</v>
      </c>
      <c r="J4862" s="10">
        <v>7</v>
      </c>
    </row>
    <row r="4863" spans="1:10" x14ac:dyDescent="0.3">
      <c r="A4863" t="str" cm="1">
        <f t="array" ref="A4863">IFERROR(_xlfn.XLOOKUP(1,(Hoja1!$B$5:$B$1097=B4863)*(Hoja1!$E$5:$E$1097=_xlfn.MAXIFS(Hoja1!$E$5:$E$1097,Hoja1!$B$5:$B$1097,B4863,Hoja1!$E$5:$E$1097,"&lt;="&amp;E4863)),Hoja1!$C$5:$C$1097,""),"")</f>
        <v>CONST_135D_KTIA</v>
      </c>
      <c r="B4863" s="45" t="str">
        <f t="shared" si="152"/>
        <v>C-135D</v>
      </c>
      <c r="C4863" s="45" t="str">
        <f t="shared" si="151"/>
        <v>KTIA</v>
      </c>
      <c r="D4863" s="6" t="s">
        <v>609</v>
      </c>
      <c r="E4863" s="7">
        <v>41108.625</v>
      </c>
      <c r="F4863" s="8"/>
      <c r="G4863" s="9">
        <v>0.95799999999999996</v>
      </c>
      <c r="H4863" s="9">
        <v>16.2</v>
      </c>
      <c r="I4863" s="47">
        <v>52000</v>
      </c>
      <c r="J4863" s="10">
        <v>8</v>
      </c>
    </row>
    <row r="4864" spans="1:10" x14ac:dyDescent="0.3">
      <c r="A4864" t="str" cm="1">
        <f t="array" ref="A4864">IFERROR(_xlfn.XLOOKUP(1,(Hoja1!$B$5:$B$1097=B4864)*(Hoja1!$E$5:$E$1097=_xlfn.MAXIFS(Hoja1!$E$5:$E$1097,Hoja1!$B$5:$B$1097,B4864,Hoja1!$E$5:$E$1097,"&lt;="&amp;E4864)),Hoja1!$C$5:$C$1097,""),"")</f>
        <v>TMLP_748_JSA</v>
      </c>
      <c r="B4864" s="45" t="str">
        <f t="shared" si="152"/>
        <v>T-748</v>
      </c>
      <c r="C4864" s="45" t="str">
        <f t="shared" si="151"/>
        <v>JSA</v>
      </c>
      <c r="D4864" s="6" t="s">
        <v>618</v>
      </c>
      <c r="E4864" s="7" t="s">
        <v>2306</v>
      </c>
      <c r="F4864" s="8"/>
      <c r="G4864" s="9"/>
      <c r="H4864" s="9"/>
      <c r="I4864" s="47">
        <v>60000</v>
      </c>
      <c r="J4864" s="10">
        <v>8</v>
      </c>
    </row>
    <row r="4865" spans="1:10" x14ac:dyDescent="0.3">
      <c r="A4865" t="str" cm="1">
        <f t="array" ref="A4865">IFERROR(_xlfn.XLOOKUP(1,(Hoja1!$B$5:$B$1097=B4865)*(Hoja1!$E$5:$E$1097=_xlfn.MAXIFS(Hoja1!$E$5:$E$1097,Hoja1!$B$5:$B$1097,B4865,Hoja1!$E$5:$E$1097,"&lt;="&amp;E4865)),Hoja1!$C$5:$C$1097,""),"")</f>
        <v>TMLP_748_JSA</v>
      </c>
      <c r="B4865" s="45" t="str">
        <f t="shared" si="152"/>
        <v>T-748</v>
      </c>
      <c r="C4865" s="45" t="str">
        <f t="shared" si="151"/>
        <v>JSA</v>
      </c>
      <c r="D4865" s="6" t="s">
        <v>618</v>
      </c>
      <c r="E4865" s="7" t="s">
        <v>2307</v>
      </c>
      <c r="F4865" s="8"/>
      <c r="G4865" s="9"/>
      <c r="H4865" s="9"/>
      <c r="I4865" s="47">
        <v>56000</v>
      </c>
      <c r="J4865" s="10">
        <v>8</v>
      </c>
    </row>
    <row r="4866" spans="1:10" x14ac:dyDescent="0.3">
      <c r="A4866" t="str" cm="1">
        <f t="array" ref="A4866">IFERROR(_xlfn.XLOOKUP(1,(Hoja1!$B$5:$B$1097=B4866)*(Hoja1!$E$5:$E$1097=_xlfn.MAXIFS(Hoja1!$E$5:$E$1097,Hoja1!$B$5:$B$1097,B4866,Hoja1!$E$5:$E$1097,"&lt;="&amp;E4866)),Hoja1!$C$5:$C$1097,""),"")</f>
        <v>TMLP_749_JSA</v>
      </c>
      <c r="B4866" s="45" t="str">
        <f t="shared" si="152"/>
        <v>T-749</v>
      </c>
      <c r="C4866" s="45" t="str">
        <f t="shared" si="151"/>
        <v>JSA</v>
      </c>
      <c r="D4866" s="6" t="s">
        <v>522</v>
      </c>
      <c r="E4866" s="7" t="s">
        <v>2306</v>
      </c>
      <c r="F4866" s="8"/>
      <c r="G4866" s="9"/>
      <c r="H4866" s="9"/>
      <c r="I4866" s="47">
        <v>38000</v>
      </c>
      <c r="J4866" s="10">
        <v>8</v>
      </c>
    </row>
    <row r="4867" spans="1:10" x14ac:dyDescent="0.3">
      <c r="A4867" t="str" cm="1">
        <f t="array" ref="A4867">IFERROR(_xlfn.XLOOKUP(1,(Hoja1!$B$5:$B$1097=B4867)*(Hoja1!$E$5:$E$1097=_xlfn.MAXIFS(Hoja1!$E$5:$E$1097,Hoja1!$B$5:$B$1097,B4867,Hoja1!$E$5:$E$1097,"&lt;="&amp;E4867)),Hoja1!$C$5:$C$1097,""),"")</f>
        <v>TMLP_749_JSA</v>
      </c>
      <c r="B4867" s="45" t="str">
        <f t="shared" si="152"/>
        <v>T-749</v>
      </c>
      <c r="C4867" s="45" t="str">
        <f t="shared" ref="C4867:C4930" si="153">IFERROR(MID(A4867,FIND("_",A4867,FIND("_",A4867)+1)+1,LEN(A4867)),"")</f>
        <v>JSA</v>
      </c>
      <c r="D4867" s="6" t="s">
        <v>522</v>
      </c>
      <c r="E4867" s="7" t="s">
        <v>2307</v>
      </c>
      <c r="F4867" s="8"/>
      <c r="G4867" s="9"/>
      <c r="H4867" s="9"/>
      <c r="I4867" s="47">
        <v>40000</v>
      </c>
      <c r="J4867" s="10">
        <v>8</v>
      </c>
    </row>
    <row r="4868" spans="1:10" x14ac:dyDescent="0.3">
      <c r="A4868" t="str" cm="1">
        <f t="array" ref="A4868">IFERROR(_xlfn.XLOOKUP(1,(Hoja1!$B$5:$B$1097=B4868)*(Hoja1!$E$5:$E$1097=_xlfn.MAXIFS(Hoja1!$E$5:$E$1097,Hoja1!$B$5:$B$1097,B4868,Hoja1!$E$5:$E$1097,"&lt;="&amp;E4868)),Hoja1!$C$5:$C$1097,""),"")</f>
        <v>CONST_1201_JAR</v>
      </c>
      <c r="B4868" s="45" t="str">
        <f t="shared" si="152"/>
        <v>C-1201</v>
      </c>
      <c r="C4868" s="45" t="str">
        <f t="shared" si="153"/>
        <v>JAR</v>
      </c>
      <c r="D4868" s="6" t="s">
        <v>560</v>
      </c>
      <c r="E4868" s="7" t="s">
        <v>2308</v>
      </c>
      <c r="F4868" s="8"/>
      <c r="G4868" s="9"/>
      <c r="H4868" s="9"/>
      <c r="I4868" s="47"/>
      <c r="J4868" s="10"/>
    </row>
    <row r="4869" spans="1:10" x14ac:dyDescent="0.3">
      <c r="A4869" t="str" cm="1">
        <f t="array" ref="A4869">IFERROR(_xlfn.XLOOKUP(1,(Hoja1!$B$5:$B$1097=B4869)*(Hoja1!$E$5:$E$1097=_xlfn.MAXIFS(Hoja1!$E$5:$E$1097,Hoja1!$B$5:$B$1097,B4869,Hoja1!$E$5:$E$1097,"&lt;="&amp;E4869)),Hoja1!$C$5:$C$1097,""),"")</f>
        <v>CONST_1199_JAR</v>
      </c>
      <c r="B4869" s="45" t="str">
        <f t="shared" si="152"/>
        <v>C-1199</v>
      </c>
      <c r="C4869" s="45" t="str">
        <f t="shared" si="153"/>
        <v>JAR</v>
      </c>
      <c r="D4869" s="6" t="s">
        <v>558</v>
      </c>
      <c r="E4869" s="7" t="s">
        <v>2309</v>
      </c>
      <c r="F4869" s="8"/>
      <c r="G4869" s="9"/>
      <c r="H4869" s="9"/>
      <c r="I4869" s="47"/>
      <c r="J4869" s="10"/>
    </row>
    <row r="4870" spans="1:10" x14ac:dyDescent="0.3">
      <c r="A4870" t="str" cm="1">
        <f t="array" ref="A4870">IFERROR(_xlfn.XLOOKUP(1,(Hoja1!$B$5:$B$1097=B4870)*(Hoja1!$E$5:$E$1097=_xlfn.MAXIFS(Hoja1!$E$5:$E$1097,Hoja1!$B$5:$B$1097,B4870,Hoja1!$E$5:$E$1097,"&lt;="&amp;E4870)),Hoja1!$C$5:$C$1097,""),"")</f>
        <v>TMLP_902D_KTS</v>
      </c>
      <c r="B4870" s="45" t="str">
        <f t="shared" si="152"/>
        <v>T-902D</v>
      </c>
      <c r="C4870" s="45" t="str">
        <f t="shared" si="153"/>
        <v>KTS</v>
      </c>
      <c r="D4870" s="6" t="s">
        <v>509</v>
      </c>
      <c r="E4870" s="7" t="s">
        <v>2310</v>
      </c>
      <c r="F4870" s="8"/>
      <c r="G4870" s="9"/>
      <c r="H4870" s="9"/>
      <c r="I4870" s="47">
        <v>78000</v>
      </c>
      <c r="J4870" s="10">
        <v>7</v>
      </c>
    </row>
    <row r="4871" spans="1:10" x14ac:dyDescent="0.3">
      <c r="A4871" t="str" cm="1">
        <f t="array" ref="A4871">IFERROR(_xlfn.XLOOKUP(1,(Hoja1!$B$5:$B$1097=B4871)*(Hoja1!$E$5:$E$1097=_xlfn.MAXIFS(Hoja1!$E$5:$E$1097,Hoja1!$B$5:$B$1097,B4871,Hoja1!$E$5:$E$1097,"&lt;="&amp;E4871)),Hoja1!$C$5:$C$1097,""),"")</f>
        <v>CONST_511_JSA</v>
      </c>
      <c r="B4871" s="45" t="str">
        <f t="shared" si="152"/>
        <v>C-511</v>
      </c>
      <c r="C4871" s="45" t="str">
        <f t="shared" si="153"/>
        <v>JSA</v>
      </c>
      <c r="D4871" s="6" t="s">
        <v>518</v>
      </c>
      <c r="E4871" s="7" t="s">
        <v>2311</v>
      </c>
      <c r="F4871" s="8"/>
      <c r="G4871" s="9"/>
      <c r="H4871" s="9"/>
      <c r="I4871" s="47">
        <v>20000</v>
      </c>
      <c r="J4871" s="10">
        <v>8</v>
      </c>
    </row>
    <row r="4872" spans="1:10" x14ac:dyDescent="0.3">
      <c r="A4872" t="str" cm="1">
        <f t="array" ref="A4872">IFERROR(_xlfn.XLOOKUP(1,(Hoja1!$B$5:$B$1097=B4872)*(Hoja1!$E$5:$E$1097=_xlfn.MAXIFS(Hoja1!$E$5:$E$1097,Hoja1!$B$5:$B$1097,B4872,Hoja1!$E$5:$E$1097,"&lt;="&amp;E4872)),Hoja1!$C$5:$C$1097,""),"")</f>
        <v>CONST_1117_KTIA</v>
      </c>
      <c r="B4872" s="45" t="str">
        <f t="shared" si="152"/>
        <v>C-1117</v>
      </c>
      <c r="C4872" s="45" t="str">
        <f t="shared" si="153"/>
        <v>KTIA</v>
      </c>
      <c r="D4872" s="6" t="s">
        <v>492</v>
      </c>
      <c r="E4872" s="7" t="s">
        <v>2311</v>
      </c>
      <c r="F4872" s="8"/>
      <c r="G4872" s="9"/>
      <c r="H4872" s="9"/>
      <c r="I4872" s="47">
        <v>50000</v>
      </c>
      <c r="J4872" s="10">
        <v>7</v>
      </c>
    </row>
    <row r="4873" spans="1:10" x14ac:dyDescent="0.3">
      <c r="A4873" t="str" cm="1">
        <f t="array" ref="A4873">IFERROR(_xlfn.XLOOKUP(1,(Hoja1!$B$5:$B$1097=B4873)*(Hoja1!$E$5:$E$1097=_xlfn.MAXIFS(Hoja1!$E$5:$E$1097,Hoja1!$B$5:$B$1097,B4873,Hoja1!$E$5:$E$1097,"&lt;="&amp;E4873)),Hoja1!$C$5:$C$1097,""),"")</f>
        <v>CONST_1169D_KTIA</v>
      </c>
      <c r="B4873" s="45" t="str">
        <f t="shared" si="152"/>
        <v>C-1169D</v>
      </c>
      <c r="C4873" s="45" t="str">
        <f t="shared" si="153"/>
        <v>KTIA</v>
      </c>
      <c r="D4873" s="6" t="s">
        <v>542</v>
      </c>
      <c r="E4873" s="7" t="s">
        <v>2311</v>
      </c>
      <c r="F4873" s="8"/>
      <c r="G4873" s="9"/>
      <c r="H4873" s="9"/>
      <c r="I4873" s="47">
        <v>50000</v>
      </c>
      <c r="J4873" s="10">
        <v>8</v>
      </c>
    </row>
    <row r="4874" spans="1:10" x14ac:dyDescent="0.3">
      <c r="A4874" t="str" cm="1">
        <f t="array" ref="A4874">IFERROR(_xlfn.XLOOKUP(1,(Hoja1!$B$5:$B$1097=B4874)*(Hoja1!$E$5:$E$1097=_xlfn.MAXIFS(Hoja1!$E$5:$E$1097,Hoja1!$B$5:$B$1097,B4874,Hoja1!$E$5:$E$1097,"&lt;="&amp;E4874)),Hoja1!$C$5:$C$1097,""),"")</f>
        <v>TMLP_954_KTIA</v>
      </c>
      <c r="B4874" s="45" t="str">
        <f t="shared" si="152"/>
        <v>T-954</v>
      </c>
      <c r="C4874" s="45" t="str">
        <f t="shared" si="153"/>
        <v>KTIA</v>
      </c>
      <c r="D4874" s="6" t="s">
        <v>604</v>
      </c>
      <c r="E4874" s="7" t="s">
        <v>2312</v>
      </c>
      <c r="F4874" s="8"/>
      <c r="G4874" s="9"/>
      <c r="H4874" s="9"/>
      <c r="I4874" s="47">
        <v>30000</v>
      </c>
      <c r="J4874" s="10">
        <v>8</v>
      </c>
    </row>
    <row r="4875" spans="1:10" x14ac:dyDescent="0.3">
      <c r="A4875" t="str" cm="1">
        <f t="array" ref="A4875">IFERROR(_xlfn.XLOOKUP(1,(Hoja1!$B$5:$B$1097=B4875)*(Hoja1!$E$5:$E$1097=_xlfn.MAXIFS(Hoja1!$E$5:$E$1097,Hoja1!$B$5:$B$1097,B4875,Hoja1!$E$5:$E$1097,"&lt;="&amp;E4875)),Hoja1!$C$5:$C$1097,""),"")</f>
        <v>TMLP_953_JSA</v>
      </c>
      <c r="B4875" s="45" t="str">
        <f t="shared" si="152"/>
        <v>T-953</v>
      </c>
      <c r="C4875" s="45" t="str">
        <f t="shared" si="153"/>
        <v>JSA</v>
      </c>
      <c r="D4875" s="6" t="s">
        <v>559</v>
      </c>
      <c r="E4875" s="7" t="s">
        <v>2313</v>
      </c>
      <c r="F4875" s="8"/>
      <c r="G4875" s="9"/>
      <c r="H4875" s="9"/>
      <c r="I4875" s="47">
        <v>54000</v>
      </c>
      <c r="J4875" s="10">
        <v>8</v>
      </c>
    </row>
    <row r="4876" spans="1:10" x14ac:dyDescent="0.3">
      <c r="A4876" t="str" cm="1">
        <f t="array" ref="A4876">IFERROR(_xlfn.XLOOKUP(1,(Hoja1!$B$5:$B$1097=B4876)*(Hoja1!$E$5:$E$1097=_xlfn.MAXIFS(Hoja1!$E$5:$E$1097,Hoja1!$B$5:$B$1097,B4876,Hoja1!$E$5:$E$1097,"&lt;="&amp;E4876)),Hoja1!$C$5:$C$1097,""),"")</f>
        <v>TMLP_957_JSA</v>
      </c>
      <c r="B4876" s="45" t="str">
        <f t="shared" si="152"/>
        <v>T-957</v>
      </c>
      <c r="C4876" s="45" t="str">
        <f t="shared" si="153"/>
        <v>JSA</v>
      </c>
      <c r="D4876" s="6" t="s">
        <v>504</v>
      </c>
      <c r="E4876" s="7" t="s">
        <v>2314</v>
      </c>
      <c r="F4876" s="8"/>
      <c r="G4876" s="9"/>
      <c r="H4876" s="9"/>
      <c r="I4876" s="47">
        <v>30000</v>
      </c>
      <c r="J4876" s="10">
        <v>8</v>
      </c>
    </row>
    <row r="4877" spans="1:10" x14ac:dyDescent="0.3">
      <c r="A4877" t="str" cm="1">
        <f t="array" ref="A4877">IFERROR(_xlfn.XLOOKUP(1,(Hoja1!$B$5:$B$1097=B4877)*(Hoja1!$E$5:$E$1097=_xlfn.MAXIFS(Hoja1!$E$5:$E$1097,Hoja1!$B$5:$B$1097,B4877,Hoja1!$E$5:$E$1097,"&lt;="&amp;E4877)),Hoja1!$C$5:$C$1097,""),"")</f>
        <v>CONST_1123_JSA</v>
      </c>
      <c r="B4877" s="45" t="str">
        <f t="shared" si="152"/>
        <v>C-1123</v>
      </c>
      <c r="C4877" s="45" t="str">
        <f t="shared" si="153"/>
        <v>JSA</v>
      </c>
      <c r="D4877" s="6" t="s">
        <v>482</v>
      </c>
      <c r="E4877" s="7" t="s">
        <v>2314</v>
      </c>
      <c r="F4877" s="8"/>
      <c r="G4877" s="9"/>
      <c r="H4877" s="9"/>
      <c r="I4877" s="47">
        <v>30000</v>
      </c>
      <c r="J4877" s="10">
        <v>8</v>
      </c>
    </row>
    <row r="4878" spans="1:10" x14ac:dyDescent="0.3">
      <c r="A4878" t="str" cm="1">
        <f t="array" ref="A4878">IFERROR(_xlfn.XLOOKUP(1,(Hoja1!$B$5:$B$1097=B4878)*(Hoja1!$E$5:$E$1097=_xlfn.MAXIFS(Hoja1!$E$5:$E$1097,Hoja1!$B$5:$B$1097,B4878,Hoja1!$E$5:$E$1097,"&lt;="&amp;E4878)),Hoja1!$C$5:$C$1097,""),"")</f>
        <v>CONST_1111D_KTIA</v>
      </c>
      <c r="B4878" s="45" t="str">
        <f t="shared" ref="B4878:B4941" si="154">IF(LEFT(D4878,1)="T","T-","C-")&amp;TRIM(RIGHT(D4878,LEN(D4878)-SEARCH(" ",D4878)))</f>
        <v>C-1111D</v>
      </c>
      <c r="C4878" s="45" t="str">
        <f t="shared" si="153"/>
        <v>KTIA</v>
      </c>
      <c r="D4878" s="6" t="s">
        <v>499</v>
      </c>
      <c r="E4878" s="7" t="s">
        <v>2315</v>
      </c>
      <c r="F4878" s="8"/>
      <c r="G4878" s="9"/>
      <c r="H4878" s="9"/>
      <c r="I4878" s="47">
        <v>50000</v>
      </c>
      <c r="J4878" s="10">
        <v>7</v>
      </c>
    </row>
    <row r="4879" spans="1:10" x14ac:dyDescent="0.3">
      <c r="A4879" t="str" cm="1">
        <f t="array" ref="A4879">IFERROR(_xlfn.XLOOKUP(1,(Hoja1!$B$5:$B$1097=B4879)*(Hoja1!$E$5:$E$1097=_xlfn.MAXIFS(Hoja1!$E$5:$E$1097,Hoja1!$B$5:$B$1097,B4879,Hoja1!$E$5:$E$1097,"&lt;="&amp;E4879)),Hoja1!$C$5:$C$1097,""),"")</f>
        <v>CONST_1110_JSA</v>
      </c>
      <c r="B4879" s="45" t="str">
        <f t="shared" si="154"/>
        <v>C-1110</v>
      </c>
      <c r="C4879" s="45" t="str">
        <f t="shared" si="153"/>
        <v>JSA</v>
      </c>
      <c r="D4879" s="6" t="s">
        <v>497</v>
      </c>
      <c r="E4879" s="7" t="s">
        <v>2316</v>
      </c>
      <c r="F4879" s="8"/>
      <c r="G4879" s="9"/>
      <c r="H4879" s="9"/>
      <c r="I4879" s="47">
        <v>20000</v>
      </c>
      <c r="J4879" s="10">
        <v>8</v>
      </c>
    </row>
    <row r="4880" spans="1:10" x14ac:dyDescent="0.3">
      <c r="A4880" t="str" cm="1">
        <f t="array" ref="A4880">IFERROR(_xlfn.XLOOKUP(1,(Hoja1!$B$5:$B$1097=B4880)*(Hoja1!$E$5:$E$1097=_xlfn.MAXIFS(Hoja1!$E$5:$E$1097,Hoja1!$B$5:$B$1097,B4880,Hoja1!$E$5:$E$1097,"&lt;="&amp;E4880)),Hoja1!$C$5:$C$1097,""),"")</f>
        <v>TMLP_925_JSA</v>
      </c>
      <c r="B4880" s="45" t="str">
        <f t="shared" si="154"/>
        <v>T-925</v>
      </c>
      <c r="C4880" s="45" t="str">
        <f t="shared" si="153"/>
        <v>JSA</v>
      </c>
      <c r="D4880" s="6" t="s">
        <v>549</v>
      </c>
      <c r="E4880" s="7" t="s">
        <v>2316</v>
      </c>
      <c r="F4880" s="8"/>
      <c r="G4880" s="9"/>
      <c r="H4880" s="9"/>
      <c r="I4880" s="47">
        <v>42000</v>
      </c>
      <c r="J4880" s="10">
        <v>8</v>
      </c>
    </row>
    <row r="4881" spans="1:10" x14ac:dyDescent="0.3">
      <c r="A4881" t="str" cm="1">
        <f t="array" ref="A4881">IFERROR(_xlfn.XLOOKUP(1,(Hoja1!$B$5:$B$1097=B4881)*(Hoja1!$E$5:$E$1097=_xlfn.MAXIFS(Hoja1!$E$5:$E$1097,Hoja1!$B$5:$B$1097,B4881,Hoja1!$E$5:$E$1097,"&lt;="&amp;E4881)),Hoja1!$C$5:$C$1097,""),"")</f>
        <v>TMLP_958_KTIA</v>
      </c>
      <c r="B4881" s="45" t="str">
        <f t="shared" si="154"/>
        <v>T-958</v>
      </c>
      <c r="C4881" s="45" t="str">
        <f t="shared" si="153"/>
        <v>KTIA</v>
      </c>
      <c r="D4881" s="6" t="s">
        <v>476</v>
      </c>
      <c r="E4881" s="7" t="s">
        <v>2317</v>
      </c>
      <c r="F4881" s="8"/>
      <c r="G4881" s="9"/>
      <c r="H4881" s="9"/>
      <c r="I4881" s="47">
        <v>24000</v>
      </c>
      <c r="J4881" s="10">
        <v>8</v>
      </c>
    </row>
    <row r="4882" spans="1:10" x14ac:dyDescent="0.3">
      <c r="A4882" t="str" cm="1">
        <f t="array" ref="A4882">IFERROR(_xlfn.XLOOKUP(1,(Hoja1!$B$5:$B$1097=B4882)*(Hoja1!$E$5:$E$1097=_xlfn.MAXIFS(Hoja1!$E$5:$E$1097,Hoja1!$B$5:$B$1097,B4882,Hoja1!$E$5:$E$1097,"&lt;="&amp;E4882)),Hoja1!$C$5:$C$1097,""),"")</f>
        <v>CONST_599_KTIA</v>
      </c>
      <c r="B4882" s="45" t="str">
        <f t="shared" si="154"/>
        <v>C-599</v>
      </c>
      <c r="C4882" s="45" t="str">
        <f t="shared" si="153"/>
        <v>KTIA</v>
      </c>
      <c r="D4882" s="6" t="s">
        <v>619</v>
      </c>
      <c r="E4882" s="7" t="s">
        <v>2318</v>
      </c>
      <c r="F4882" s="8"/>
      <c r="G4882" s="9"/>
      <c r="H4882" s="9"/>
      <c r="I4882" s="47">
        <v>21000</v>
      </c>
      <c r="J4882" s="10">
        <v>8</v>
      </c>
    </row>
    <row r="4883" spans="1:10" x14ac:dyDescent="0.3">
      <c r="A4883" t="str" cm="1">
        <f t="array" ref="A4883">IFERROR(_xlfn.XLOOKUP(1,(Hoja1!$B$5:$B$1097=B4883)*(Hoja1!$E$5:$E$1097=_xlfn.MAXIFS(Hoja1!$E$5:$E$1097,Hoja1!$B$5:$B$1097,B4883,Hoja1!$E$5:$E$1097,"&lt;="&amp;E4883)),Hoja1!$C$5:$C$1097,""),"")</f>
        <v>CONST_1129_KTS</v>
      </c>
      <c r="B4883" s="45" t="str">
        <f t="shared" si="154"/>
        <v>C-1129</v>
      </c>
      <c r="C4883" s="45" t="str">
        <f t="shared" si="153"/>
        <v>KTS</v>
      </c>
      <c r="D4883" s="6" t="s">
        <v>490</v>
      </c>
      <c r="E4883" s="7" t="s">
        <v>2319</v>
      </c>
      <c r="F4883" s="8"/>
      <c r="G4883" s="9"/>
      <c r="H4883" s="9"/>
      <c r="I4883" s="47">
        <v>34000</v>
      </c>
      <c r="J4883" s="10">
        <v>8</v>
      </c>
    </row>
    <row r="4884" spans="1:10" x14ac:dyDescent="0.3">
      <c r="A4884" t="str" cm="1">
        <f t="array" ref="A4884">IFERROR(_xlfn.XLOOKUP(1,(Hoja1!$B$5:$B$1097=B4884)*(Hoja1!$E$5:$E$1097=_xlfn.MAXIFS(Hoja1!$E$5:$E$1097,Hoja1!$B$5:$B$1097,B4884,Hoja1!$E$5:$E$1097,"&lt;="&amp;E4884)),Hoja1!$C$5:$C$1097,""),"")</f>
        <v>CONST_1136_JSA</v>
      </c>
      <c r="B4884" s="45" t="str">
        <f t="shared" si="154"/>
        <v>C-1136</v>
      </c>
      <c r="C4884" s="45" t="str">
        <f t="shared" si="153"/>
        <v>JSA</v>
      </c>
      <c r="D4884" s="6" t="s">
        <v>491</v>
      </c>
      <c r="E4884" s="7" t="s">
        <v>2320</v>
      </c>
      <c r="F4884" s="8"/>
      <c r="G4884" s="9"/>
      <c r="H4884" s="9"/>
      <c r="I4884" s="47">
        <v>42000</v>
      </c>
      <c r="J4884" s="10">
        <v>8</v>
      </c>
    </row>
    <row r="4885" spans="1:10" x14ac:dyDescent="0.3">
      <c r="A4885" t="str" cm="1">
        <f t="array" ref="A4885">IFERROR(_xlfn.XLOOKUP(1,(Hoja1!$B$5:$B$1097=B4885)*(Hoja1!$E$5:$E$1097=_xlfn.MAXIFS(Hoja1!$E$5:$E$1097,Hoja1!$B$5:$B$1097,B4885,Hoja1!$E$5:$E$1097,"&lt;="&amp;E4885)),Hoja1!$C$5:$C$1097,""),"")</f>
        <v>CONST_1114_JSA</v>
      </c>
      <c r="B4885" s="45" t="str">
        <f t="shared" si="154"/>
        <v>C-1114</v>
      </c>
      <c r="C4885" s="45" t="str">
        <f t="shared" si="153"/>
        <v>JSA</v>
      </c>
      <c r="D4885" s="6" t="s">
        <v>488</v>
      </c>
      <c r="E4885" s="7" t="s">
        <v>2321</v>
      </c>
      <c r="F4885" s="8"/>
      <c r="G4885" s="9"/>
      <c r="H4885" s="9"/>
      <c r="I4885" s="47">
        <v>96000</v>
      </c>
      <c r="J4885" s="10">
        <v>7</v>
      </c>
    </row>
    <row r="4886" spans="1:10" x14ac:dyDescent="0.3">
      <c r="A4886" t="str" cm="1">
        <f t="array" ref="A4886">IFERROR(_xlfn.XLOOKUP(1,(Hoja1!$B$5:$B$1097=B4886)*(Hoja1!$E$5:$E$1097=_xlfn.MAXIFS(Hoja1!$E$5:$E$1097,Hoja1!$B$5:$B$1097,B4886,Hoja1!$E$5:$E$1097,"&lt;="&amp;E4886)),Hoja1!$C$5:$C$1097,""),"")</f>
        <v>CONST_1184_KTIA</v>
      </c>
      <c r="B4886" s="45" t="str">
        <f t="shared" si="154"/>
        <v>C-1184</v>
      </c>
      <c r="C4886" s="45" t="str">
        <f t="shared" si="153"/>
        <v>KTIA</v>
      </c>
      <c r="D4886" s="6" t="s">
        <v>483</v>
      </c>
      <c r="E4886" s="7" t="s">
        <v>2322</v>
      </c>
      <c r="F4886" s="8"/>
      <c r="G4886" s="9"/>
      <c r="H4886" s="9"/>
      <c r="I4886" s="47">
        <v>56000</v>
      </c>
      <c r="J4886" s="10">
        <v>8</v>
      </c>
    </row>
    <row r="4887" spans="1:10" x14ac:dyDescent="0.3">
      <c r="A4887" t="str" cm="1">
        <f t="array" ref="A4887">IFERROR(_xlfn.XLOOKUP(1,(Hoja1!$B$5:$B$1097=B4887)*(Hoja1!$E$5:$E$1097=_xlfn.MAXIFS(Hoja1!$E$5:$E$1097,Hoja1!$B$5:$B$1097,B4887,Hoja1!$E$5:$E$1097,"&lt;="&amp;E4887)),Hoja1!$C$5:$C$1097,""),"")</f>
        <v>CONST_1185_JSA</v>
      </c>
      <c r="B4887" s="45" t="str">
        <f t="shared" si="154"/>
        <v>C-1185</v>
      </c>
      <c r="C4887" s="45" t="str">
        <f t="shared" si="153"/>
        <v>JSA</v>
      </c>
      <c r="D4887" s="6" t="s">
        <v>484</v>
      </c>
      <c r="E4887" s="7" t="s">
        <v>2323</v>
      </c>
      <c r="F4887" s="8"/>
      <c r="G4887" s="9"/>
      <c r="H4887" s="9"/>
      <c r="I4887" s="47">
        <v>35000</v>
      </c>
      <c r="J4887" s="10">
        <v>8</v>
      </c>
    </row>
    <row r="4888" spans="1:10" x14ac:dyDescent="0.3">
      <c r="A4888" t="str" cm="1">
        <f t="array" ref="A4888">IFERROR(_xlfn.XLOOKUP(1,(Hoja1!$B$5:$B$1097=B4888)*(Hoja1!$E$5:$E$1097=_xlfn.MAXIFS(Hoja1!$E$5:$E$1097,Hoja1!$B$5:$B$1097,B4888,Hoja1!$E$5:$E$1097,"&lt;="&amp;E4888)),Hoja1!$C$5:$C$1097,""),"")</f>
        <v>CONST_1116_JSA</v>
      </c>
      <c r="B4888" s="45" t="str">
        <f t="shared" si="154"/>
        <v>C-1116</v>
      </c>
      <c r="C4888" s="45" t="str">
        <f t="shared" si="153"/>
        <v>JSA</v>
      </c>
      <c r="D4888" s="6" t="s">
        <v>473</v>
      </c>
      <c r="E4888" s="7" t="s">
        <v>2322</v>
      </c>
      <c r="F4888" s="8"/>
      <c r="G4888" s="9"/>
      <c r="H4888" s="9"/>
      <c r="I4888" s="47">
        <v>42000</v>
      </c>
      <c r="J4888" s="10">
        <v>7</v>
      </c>
    </row>
    <row r="4889" spans="1:10" x14ac:dyDescent="0.3">
      <c r="A4889" t="str" cm="1">
        <f t="array" ref="A4889">IFERROR(_xlfn.XLOOKUP(1,(Hoja1!$B$5:$B$1097=B4889)*(Hoja1!$E$5:$E$1097=_xlfn.MAXIFS(Hoja1!$E$5:$E$1097,Hoja1!$B$5:$B$1097,B4889,Hoja1!$E$5:$E$1097,"&lt;="&amp;E4889)),Hoja1!$C$5:$C$1097,""),"")</f>
        <v>CONST_536D_JSA</v>
      </c>
      <c r="B4889" s="45" t="str">
        <f t="shared" si="154"/>
        <v>C-536D</v>
      </c>
      <c r="C4889" s="45" t="str">
        <f t="shared" si="153"/>
        <v>JSA</v>
      </c>
      <c r="D4889" s="6" t="s">
        <v>503</v>
      </c>
      <c r="E4889" s="7" t="s">
        <v>2324</v>
      </c>
      <c r="F4889" s="8"/>
      <c r="G4889" s="9"/>
      <c r="H4889" s="9"/>
      <c r="I4889" s="47">
        <v>29000</v>
      </c>
      <c r="J4889" s="10">
        <v>8</v>
      </c>
    </row>
    <row r="4890" spans="1:10" x14ac:dyDescent="0.3">
      <c r="A4890" t="str" cm="1">
        <f t="array" ref="A4890">IFERROR(_xlfn.XLOOKUP(1,(Hoja1!$B$5:$B$1097=B4890)*(Hoja1!$E$5:$E$1097=_xlfn.MAXIFS(Hoja1!$E$5:$E$1097,Hoja1!$B$5:$B$1097,B4890,Hoja1!$E$5:$E$1097,"&lt;="&amp;E4890)),Hoja1!$C$5:$C$1097,""),"")</f>
        <v>CONST_1149_KTIA</v>
      </c>
      <c r="B4890" s="45" t="str">
        <f t="shared" si="154"/>
        <v>C-1149</v>
      </c>
      <c r="C4890" s="45" t="str">
        <f t="shared" si="153"/>
        <v>KTIA</v>
      </c>
      <c r="D4890" s="6" t="s">
        <v>480</v>
      </c>
      <c r="E4890" s="7" t="s">
        <v>2324</v>
      </c>
      <c r="F4890" s="8"/>
      <c r="G4890" s="9"/>
      <c r="H4890" s="9"/>
      <c r="I4890" s="47">
        <v>23000</v>
      </c>
      <c r="J4890" s="10">
        <v>7</v>
      </c>
    </row>
    <row r="4891" spans="1:10" x14ac:dyDescent="0.3">
      <c r="A4891" t="str" cm="1">
        <f t="array" ref="A4891">IFERROR(_xlfn.XLOOKUP(1,(Hoja1!$B$5:$B$1097=B4891)*(Hoja1!$E$5:$E$1097=_xlfn.MAXIFS(Hoja1!$E$5:$E$1097,Hoja1!$B$5:$B$1097,B4891,Hoja1!$E$5:$E$1097,"&lt;="&amp;E4891)),Hoja1!$C$5:$C$1097,""),"")</f>
        <v>CONST_1169D_KTIA</v>
      </c>
      <c r="B4891" s="45" t="str">
        <f t="shared" si="154"/>
        <v>C-1169D</v>
      </c>
      <c r="C4891" s="45" t="str">
        <f t="shared" si="153"/>
        <v>KTIA</v>
      </c>
      <c r="D4891" s="6" t="s">
        <v>542</v>
      </c>
      <c r="E4891" s="7" t="s">
        <v>2325</v>
      </c>
      <c r="F4891" s="8"/>
      <c r="G4891" s="9"/>
      <c r="H4891" s="9"/>
      <c r="I4891" s="47">
        <v>58000</v>
      </c>
      <c r="J4891" s="10">
        <v>8</v>
      </c>
    </row>
    <row r="4892" spans="1:10" x14ac:dyDescent="0.3">
      <c r="A4892" t="str" cm="1">
        <f t="array" ref="A4892">IFERROR(_xlfn.XLOOKUP(1,(Hoja1!$B$5:$B$1097=B4892)*(Hoja1!$E$5:$E$1097=_xlfn.MAXIFS(Hoja1!$E$5:$E$1097,Hoja1!$B$5:$B$1097,B4892,Hoja1!$E$5:$E$1097,"&lt;="&amp;E4892)),Hoja1!$C$5:$C$1097,""),"")</f>
        <v>CONST_1201_JAR</v>
      </c>
      <c r="B4892" s="45" t="str">
        <f t="shared" si="154"/>
        <v>C-1201</v>
      </c>
      <c r="C4892" s="45" t="str">
        <f t="shared" si="153"/>
        <v>JAR</v>
      </c>
      <c r="D4892" s="6" t="s">
        <v>560</v>
      </c>
      <c r="E4892" s="7" t="s">
        <v>2326</v>
      </c>
      <c r="F4892" s="8"/>
      <c r="G4892" s="9"/>
      <c r="H4892" s="9"/>
      <c r="I4892" s="47"/>
      <c r="J4892" s="10"/>
    </row>
    <row r="4893" spans="1:10" x14ac:dyDescent="0.3">
      <c r="A4893" t="str" cm="1">
        <f t="array" ref="A4893">IFERROR(_xlfn.XLOOKUP(1,(Hoja1!$B$5:$B$1097=B4893)*(Hoja1!$E$5:$E$1097=_xlfn.MAXIFS(Hoja1!$E$5:$E$1097,Hoja1!$B$5:$B$1097,B4893,Hoja1!$E$5:$E$1097,"&lt;="&amp;E4893)),Hoja1!$C$5:$C$1097,""),"")</f>
        <v>CONST_1113D_KTIA</v>
      </c>
      <c r="B4893" s="45" t="str">
        <f t="shared" si="154"/>
        <v>C-1113D</v>
      </c>
      <c r="C4893" s="45" t="str">
        <f t="shared" si="153"/>
        <v>KTIA</v>
      </c>
      <c r="D4893" s="6" t="s">
        <v>474</v>
      </c>
      <c r="E4893" s="7" t="s">
        <v>2327</v>
      </c>
      <c r="F4893" s="8"/>
      <c r="G4893" s="9"/>
      <c r="H4893" s="9"/>
      <c r="I4893" s="47">
        <v>100000</v>
      </c>
      <c r="J4893" s="10">
        <v>6</v>
      </c>
    </row>
    <row r="4894" spans="1:10" x14ac:dyDescent="0.3">
      <c r="A4894" t="str" cm="1">
        <f t="array" ref="A4894">IFERROR(_xlfn.XLOOKUP(1,(Hoja1!$B$5:$B$1097=B4894)*(Hoja1!$E$5:$E$1097=_xlfn.MAXIFS(Hoja1!$E$5:$E$1097,Hoja1!$B$5:$B$1097,B4894,Hoja1!$E$5:$E$1097,"&lt;="&amp;E4894)),Hoja1!$C$5:$C$1097,""),"")</f>
        <v>CONST_1113D_KTIA</v>
      </c>
      <c r="B4894" s="45" t="str">
        <f t="shared" si="154"/>
        <v>C-1113D</v>
      </c>
      <c r="C4894" s="45" t="str">
        <f t="shared" si="153"/>
        <v>KTIA</v>
      </c>
      <c r="D4894" s="6" t="s">
        <v>474</v>
      </c>
      <c r="E4894" s="7" t="s">
        <v>2328</v>
      </c>
      <c r="F4894" s="8"/>
      <c r="G4894" s="9"/>
      <c r="H4894" s="9"/>
      <c r="I4894" s="47">
        <v>100000</v>
      </c>
      <c r="J4894" s="10">
        <v>6</v>
      </c>
    </row>
    <row r="4895" spans="1:10" x14ac:dyDescent="0.3">
      <c r="A4895" t="str" cm="1">
        <f t="array" ref="A4895">IFERROR(_xlfn.XLOOKUP(1,(Hoja1!$B$5:$B$1097=B4895)*(Hoja1!$E$5:$E$1097=_xlfn.MAXIFS(Hoja1!$E$5:$E$1097,Hoja1!$B$5:$B$1097,B4895,Hoja1!$E$5:$E$1097,"&lt;="&amp;E4895)),Hoja1!$C$5:$C$1097,""),"")</f>
        <v>TMLP_953_JSA</v>
      </c>
      <c r="B4895" s="45" t="str">
        <f t="shared" si="154"/>
        <v>T-953</v>
      </c>
      <c r="C4895" s="45" t="str">
        <f t="shared" si="153"/>
        <v>JSA</v>
      </c>
      <c r="D4895" s="6" t="s">
        <v>559</v>
      </c>
      <c r="E4895" s="7" t="s">
        <v>2329</v>
      </c>
      <c r="F4895" s="8"/>
      <c r="G4895" s="9"/>
      <c r="H4895" s="9"/>
      <c r="I4895" s="47">
        <v>62000</v>
      </c>
      <c r="J4895" s="10">
        <v>8</v>
      </c>
    </row>
    <row r="4896" spans="1:10" x14ac:dyDescent="0.3">
      <c r="A4896" t="str" cm="1">
        <f t="array" ref="A4896">IFERROR(_xlfn.XLOOKUP(1,(Hoja1!$B$5:$B$1097=B4896)*(Hoja1!$E$5:$E$1097=_xlfn.MAXIFS(Hoja1!$E$5:$E$1097,Hoja1!$B$5:$B$1097,B4896,Hoja1!$E$5:$E$1097,"&lt;="&amp;E4896)),Hoja1!$C$5:$C$1097,""),"")</f>
        <v>TMLP_954_KTIA</v>
      </c>
      <c r="B4896" s="45" t="str">
        <f t="shared" si="154"/>
        <v>T-954</v>
      </c>
      <c r="C4896" s="45" t="str">
        <f t="shared" si="153"/>
        <v>KTIA</v>
      </c>
      <c r="D4896" s="6" t="s">
        <v>604</v>
      </c>
      <c r="E4896" s="7" t="s">
        <v>2330</v>
      </c>
      <c r="F4896" s="8"/>
      <c r="G4896" s="9"/>
      <c r="H4896" s="9"/>
      <c r="I4896" s="47">
        <v>31000</v>
      </c>
      <c r="J4896" s="10">
        <v>8</v>
      </c>
    </row>
    <row r="4897" spans="1:10" x14ac:dyDescent="0.3">
      <c r="A4897" t="str" cm="1">
        <f t="array" ref="A4897">IFERROR(_xlfn.XLOOKUP(1,(Hoja1!$B$5:$B$1097=B4897)*(Hoja1!$E$5:$E$1097=_xlfn.MAXIFS(Hoja1!$E$5:$E$1097,Hoja1!$B$5:$B$1097,B4897,Hoja1!$E$5:$E$1097,"&lt;="&amp;E4897)),Hoja1!$C$5:$C$1097,""),"")</f>
        <v>CONST_1137_KTIA</v>
      </c>
      <c r="B4897" s="45" t="str">
        <f t="shared" si="154"/>
        <v>C-1137</v>
      </c>
      <c r="C4897" s="45" t="str">
        <f t="shared" si="153"/>
        <v>KTIA</v>
      </c>
      <c r="D4897" s="6" t="s">
        <v>564</v>
      </c>
      <c r="E4897" s="7" t="s">
        <v>2331</v>
      </c>
      <c r="F4897" s="8"/>
      <c r="G4897" s="9"/>
      <c r="H4897" s="9"/>
      <c r="I4897" s="47">
        <v>57000</v>
      </c>
      <c r="J4897" s="10">
        <v>8</v>
      </c>
    </row>
    <row r="4898" spans="1:10" x14ac:dyDescent="0.3">
      <c r="A4898" t="str" cm="1">
        <f t="array" ref="A4898">IFERROR(_xlfn.XLOOKUP(1,(Hoja1!$B$5:$B$1097=B4898)*(Hoja1!$E$5:$E$1097=_xlfn.MAXIFS(Hoja1!$E$5:$E$1097,Hoja1!$B$5:$B$1097,B4898,Hoja1!$E$5:$E$1097,"&lt;="&amp;E4898)),Hoja1!$C$5:$C$1097,""),"")</f>
        <v>CONST_1111_JSA</v>
      </c>
      <c r="B4898" s="45" t="str">
        <f t="shared" si="154"/>
        <v>C-1111</v>
      </c>
      <c r="C4898" s="45" t="str">
        <f t="shared" si="153"/>
        <v>JSA</v>
      </c>
      <c r="D4898" s="6" t="s">
        <v>479</v>
      </c>
      <c r="E4898" s="7" t="s">
        <v>2332</v>
      </c>
      <c r="F4898" s="8"/>
      <c r="G4898" s="9"/>
      <c r="H4898" s="9"/>
      <c r="I4898" s="47">
        <v>41000</v>
      </c>
      <c r="J4898" s="10">
        <v>6</v>
      </c>
    </row>
    <row r="4899" spans="1:10" x14ac:dyDescent="0.3">
      <c r="A4899" t="str" cm="1">
        <f t="array" ref="A4899">IFERROR(_xlfn.XLOOKUP(1,(Hoja1!$B$5:$B$1097=B4899)*(Hoja1!$E$5:$E$1097=_xlfn.MAXIFS(Hoja1!$E$5:$E$1097,Hoja1!$B$5:$B$1097,B4899,Hoja1!$E$5:$E$1097,"&lt;="&amp;E4899)),Hoja1!$C$5:$C$1097,""),"")</f>
        <v>CONST_1154_JSA</v>
      </c>
      <c r="B4899" s="45" t="str">
        <f t="shared" si="154"/>
        <v>C-1154</v>
      </c>
      <c r="C4899" s="45" t="str">
        <f t="shared" si="153"/>
        <v>JSA</v>
      </c>
      <c r="D4899" s="6" t="s">
        <v>478</v>
      </c>
      <c r="E4899" s="7" t="s">
        <v>2333</v>
      </c>
      <c r="F4899" s="8"/>
      <c r="G4899" s="9"/>
      <c r="H4899" s="9"/>
      <c r="I4899" s="47">
        <v>66000</v>
      </c>
      <c r="J4899" s="10">
        <v>8</v>
      </c>
    </row>
    <row r="4900" spans="1:10" x14ac:dyDescent="0.3">
      <c r="A4900" t="str" cm="1">
        <f t="array" ref="A4900">IFERROR(_xlfn.XLOOKUP(1,(Hoja1!$B$5:$B$1097=B4900)*(Hoja1!$E$5:$E$1097=_xlfn.MAXIFS(Hoja1!$E$5:$E$1097,Hoja1!$B$5:$B$1097,B4900,Hoja1!$E$5:$E$1097,"&lt;="&amp;E4900)),Hoja1!$C$5:$C$1097,""),"")</f>
        <v>CONST_1122_JSA</v>
      </c>
      <c r="B4900" s="45" t="str">
        <f t="shared" si="154"/>
        <v>C-1122</v>
      </c>
      <c r="C4900" s="45" t="str">
        <f t="shared" si="153"/>
        <v>JSA</v>
      </c>
      <c r="D4900" s="6" t="s">
        <v>481</v>
      </c>
      <c r="E4900" s="7" t="s">
        <v>2334</v>
      </c>
      <c r="F4900" s="8"/>
      <c r="G4900" s="9"/>
      <c r="H4900" s="9"/>
      <c r="I4900" s="47">
        <v>23000</v>
      </c>
      <c r="J4900" s="10">
        <v>8</v>
      </c>
    </row>
    <row r="4901" spans="1:10" x14ac:dyDescent="0.3">
      <c r="A4901" t="str" cm="1">
        <f t="array" ref="A4901">IFERROR(_xlfn.XLOOKUP(1,(Hoja1!$B$5:$B$1097=B4901)*(Hoja1!$E$5:$E$1097=_xlfn.MAXIFS(Hoja1!$E$5:$E$1097,Hoja1!$B$5:$B$1097,B4901,Hoja1!$E$5:$E$1097,"&lt;="&amp;E4901)),Hoja1!$C$5:$C$1097,""),"")</f>
        <v/>
      </c>
      <c r="B4901" s="45" t="str">
        <f t="shared" si="154"/>
        <v>C-1122D</v>
      </c>
      <c r="C4901" s="45" t="str">
        <f t="shared" si="153"/>
        <v/>
      </c>
      <c r="D4901" s="6" t="s">
        <v>555</v>
      </c>
      <c r="E4901" s="7" t="s">
        <v>2335</v>
      </c>
      <c r="F4901" s="8"/>
      <c r="G4901" s="9"/>
      <c r="H4901" s="9"/>
      <c r="I4901" s="47">
        <v>51000</v>
      </c>
      <c r="J4901" s="10">
        <v>8</v>
      </c>
    </row>
    <row r="4902" spans="1:10" x14ac:dyDescent="0.3">
      <c r="A4902" t="str" cm="1">
        <f t="array" ref="A4902">IFERROR(_xlfn.XLOOKUP(1,(Hoja1!$B$5:$B$1097=B4902)*(Hoja1!$E$5:$E$1097=_xlfn.MAXIFS(Hoja1!$E$5:$E$1097,Hoja1!$B$5:$B$1097,B4902,Hoja1!$E$5:$E$1097,"&lt;="&amp;E4902)),Hoja1!$C$5:$C$1097,""),"")</f>
        <v>CONST_1113D_KTIA</v>
      </c>
      <c r="B4902" s="45" t="str">
        <f t="shared" si="154"/>
        <v>C-1113D</v>
      </c>
      <c r="C4902" s="45" t="str">
        <f t="shared" si="153"/>
        <v>KTIA</v>
      </c>
      <c r="D4902" s="6" t="s">
        <v>474</v>
      </c>
      <c r="E4902" s="7" t="s">
        <v>2336</v>
      </c>
      <c r="F4902" s="8"/>
      <c r="G4902" s="9"/>
      <c r="H4902" s="9"/>
      <c r="I4902" s="47">
        <v>100000</v>
      </c>
      <c r="J4902" s="10">
        <v>6</v>
      </c>
    </row>
    <row r="4903" spans="1:10" x14ac:dyDescent="0.3">
      <c r="A4903" t="str" cm="1">
        <f t="array" ref="A4903">IFERROR(_xlfn.XLOOKUP(1,(Hoja1!$B$5:$B$1097=B4903)*(Hoja1!$E$5:$E$1097=_xlfn.MAXIFS(Hoja1!$E$5:$E$1097,Hoja1!$B$5:$B$1097,B4903,Hoja1!$E$5:$E$1097,"&lt;="&amp;E4903)),Hoja1!$C$5:$C$1097,""),"")</f>
        <v>CONST_1113D_KTIA</v>
      </c>
      <c r="B4903" s="45" t="str">
        <f t="shared" si="154"/>
        <v>C-1113D</v>
      </c>
      <c r="C4903" s="45" t="str">
        <f t="shared" si="153"/>
        <v>KTIA</v>
      </c>
      <c r="D4903" s="6" t="s">
        <v>474</v>
      </c>
      <c r="E4903" s="7" t="s">
        <v>2337</v>
      </c>
      <c r="F4903" s="8"/>
      <c r="G4903" s="9"/>
      <c r="H4903" s="9"/>
      <c r="I4903" s="47">
        <v>100000</v>
      </c>
      <c r="J4903" s="10">
        <v>6</v>
      </c>
    </row>
    <row r="4904" spans="1:10" x14ac:dyDescent="0.3">
      <c r="A4904" t="str" cm="1">
        <f t="array" ref="A4904">IFERROR(_xlfn.XLOOKUP(1,(Hoja1!$B$5:$B$1097=B4904)*(Hoja1!$E$5:$E$1097=_xlfn.MAXIFS(Hoja1!$E$5:$E$1097,Hoja1!$B$5:$B$1097,B4904,Hoja1!$E$5:$E$1097,"&lt;="&amp;E4904)),Hoja1!$C$5:$C$1097,""),"")</f>
        <v>CONST_1113D_KTIA</v>
      </c>
      <c r="B4904" s="45" t="str">
        <f t="shared" si="154"/>
        <v>C-1113D</v>
      </c>
      <c r="C4904" s="45" t="str">
        <f t="shared" si="153"/>
        <v>KTIA</v>
      </c>
      <c r="D4904" s="6" t="s">
        <v>474</v>
      </c>
      <c r="E4904" s="7" t="s">
        <v>2338</v>
      </c>
      <c r="F4904" s="8"/>
      <c r="G4904" s="9"/>
      <c r="H4904" s="9"/>
      <c r="I4904" s="47">
        <v>100000</v>
      </c>
      <c r="J4904" s="10">
        <v>6</v>
      </c>
    </row>
    <row r="4905" spans="1:10" x14ac:dyDescent="0.3">
      <c r="A4905" t="str" cm="1">
        <f t="array" ref="A4905">IFERROR(_xlfn.XLOOKUP(1,(Hoja1!$B$5:$B$1097=B4905)*(Hoja1!$E$5:$E$1097=_xlfn.MAXIFS(Hoja1!$E$5:$E$1097,Hoja1!$B$5:$B$1097,B4905,Hoja1!$E$5:$E$1097,"&lt;="&amp;E4905)),Hoja1!$C$5:$C$1097,""),"")</f>
        <v>CONST_1113D_KTIA</v>
      </c>
      <c r="B4905" s="45" t="str">
        <f t="shared" si="154"/>
        <v>C-1113D</v>
      </c>
      <c r="C4905" s="45" t="str">
        <f t="shared" si="153"/>
        <v>KTIA</v>
      </c>
      <c r="D4905" s="6" t="s">
        <v>474</v>
      </c>
      <c r="E4905" s="7" t="s">
        <v>2339</v>
      </c>
      <c r="F4905" s="8"/>
      <c r="G4905" s="9"/>
      <c r="H4905" s="9"/>
      <c r="I4905" s="47">
        <v>100000</v>
      </c>
      <c r="J4905" s="10">
        <v>6</v>
      </c>
    </row>
    <row r="4906" spans="1:10" x14ac:dyDescent="0.3">
      <c r="A4906" t="str" cm="1">
        <f t="array" ref="A4906">IFERROR(_xlfn.XLOOKUP(1,(Hoja1!$B$5:$B$1097=B4906)*(Hoja1!$E$5:$E$1097=_xlfn.MAXIFS(Hoja1!$E$5:$E$1097,Hoja1!$B$5:$B$1097,B4906,Hoja1!$E$5:$E$1097,"&lt;="&amp;E4906)),Hoja1!$C$5:$C$1097,""),"")</f>
        <v>CONST_1113D_KTIA</v>
      </c>
      <c r="B4906" s="45" t="str">
        <f t="shared" si="154"/>
        <v>C-1113D</v>
      </c>
      <c r="C4906" s="45" t="str">
        <f t="shared" si="153"/>
        <v>KTIA</v>
      </c>
      <c r="D4906" s="6" t="s">
        <v>474</v>
      </c>
      <c r="E4906" s="7" t="s">
        <v>2340</v>
      </c>
      <c r="F4906" s="8"/>
      <c r="G4906" s="9"/>
      <c r="H4906" s="9"/>
      <c r="I4906" s="47">
        <v>92000</v>
      </c>
      <c r="J4906" s="10">
        <v>6</v>
      </c>
    </row>
    <row r="4907" spans="1:10" x14ac:dyDescent="0.3">
      <c r="A4907" t="str" cm="1">
        <f t="array" ref="A4907">IFERROR(_xlfn.XLOOKUP(1,(Hoja1!$B$5:$B$1097=B4907)*(Hoja1!$E$5:$E$1097=_xlfn.MAXIFS(Hoja1!$E$5:$E$1097,Hoja1!$B$5:$B$1097,B4907,Hoja1!$E$5:$E$1097,"&lt;="&amp;E4907)),Hoja1!$C$5:$C$1097,""),"")</f>
        <v>CONST_1113D_KTIA</v>
      </c>
      <c r="B4907" s="45" t="str">
        <f t="shared" si="154"/>
        <v>C-1113D</v>
      </c>
      <c r="C4907" s="45" t="str">
        <f t="shared" si="153"/>
        <v>KTIA</v>
      </c>
      <c r="D4907" s="6" t="s">
        <v>474</v>
      </c>
      <c r="E4907" s="7" t="s">
        <v>2341</v>
      </c>
      <c r="F4907" s="8"/>
      <c r="G4907" s="9"/>
      <c r="H4907" s="9"/>
      <c r="I4907" s="47">
        <v>90000</v>
      </c>
      <c r="J4907" s="10">
        <v>6</v>
      </c>
    </row>
    <row r="4908" spans="1:10" x14ac:dyDescent="0.3">
      <c r="A4908" t="str" cm="1">
        <f t="array" ref="A4908">IFERROR(_xlfn.XLOOKUP(1,(Hoja1!$B$5:$B$1097=B4908)*(Hoja1!$E$5:$E$1097=_xlfn.MAXIFS(Hoja1!$E$5:$E$1097,Hoja1!$B$5:$B$1097,B4908,Hoja1!$E$5:$E$1097,"&lt;="&amp;E4908)),Hoja1!$C$5:$C$1097,""),"")</f>
        <v>CONST_1113D_KTIA</v>
      </c>
      <c r="B4908" s="45" t="str">
        <f t="shared" si="154"/>
        <v>C-1113D</v>
      </c>
      <c r="C4908" s="45" t="str">
        <f t="shared" si="153"/>
        <v>KTIA</v>
      </c>
      <c r="D4908" s="6" t="s">
        <v>474</v>
      </c>
      <c r="E4908" s="7" t="s">
        <v>2342</v>
      </c>
      <c r="F4908" s="8"/>
      <c r="G4908" s="9"/>
      <c r="H4908" s="9"/>
      <c r="I4908" s="47">
        <v>87000</v>
      </c>
      <c r="J4908" s="10">
        <v>6</v>
      </c>
    </row>
    <row r="4909" spans="1:10" x14ac:dyDescent="0.3">
      <c r="A4909" t="str" cm="1">
        <f t="array" ref="A4909">IFERROR(_xlfn.XLOOKUP(1,(Hoja1!$B$5:$B$1097=B4909)*(Hoja1!$E$5:$E$1097=_xlfn.MAXIFS(Hoja1!$E$5:$E$1097,Hoja1!$B$5:$B$1097,B4909,Hoja1!$E$5:$E$1097,"&lt;="&amp;E4909)),Hoja1!$C$5:$C$1097,""),"")</f>
        <v/>
      </c>
      <c r="B4909" s="45" t="str">
        <f t="shared" si="154"/>
        <v>C-1200</v>
      </c>
      <c r="C4909" s="45" t="str">
        <f t="shared" si="153"/>
        <v/>
      </c>
      <c r="D4909" s="6" t="s">
        <v>620</v>
      </c>
      <c r="E4909" s="7" t="s">
        <v>2337</v>
      </c>
      <c r="F4909" s="8"/>
      <c r="G4909" s="9"/>
      <c r="H4909" s="9"/>
      <c r="I4909" s="47">
        <v>20000</v>
      </c>
      <c r="J4909" s="10">
        <v>8</v>
      </c>
    </row>
    <row r="4910" spans="1:10" x14ac:dyDescent="0.3">
      <c r="A4910" t="str" cm="1">
        <f t="array" ref="A4910">IFERROR(_xlfn.XLOOKUP(1,(Hoja1!$B$5:$B$1097=B4910)*(Hoja1!$E$5:$E$1097=_xlfn.MAXIFS(Hoja1!$E$5:$E$1097,Hoja1!$B$5:$B$1097,B4910,Hoja1!$E$5:$E$1097,"&lt;="&amp;E4910)),Hoja1!$C$5:$C$1097,""),"")</f>
        <v/>
      </c>
      <c r="B4910" s="45" t="str">
        <f t="shared" si="154"/>
        <v>C-1200</v>
      </c>
      <c r="C4910" s="45" t="str">
        <f t="shared" si="153"/>
        <v/>
      </c>
      <c r="D4910" s="6" t="s">
        <v>620</v>
      </c>
      <c r="E4910" s="7" t="s">
        <v>2343</v>
      </c>
      <c r="F4910" s="8"/>
      <c r="G4910" s="9"/>
      <c r="H4910" s="9"/>
      <c r="I4910" s="47">
        <v>32000</v>
      </c>
      <c r="J4910" s="10">
        <v>8</v>
      </c>
    </row>
    <row r="4911" spans="1:10" x14ac:dyDescent="0.3">
      <c r="A4911" t="str" cm="1">
        <f t="array" ref="A4911">IFERROR(_xlfn.XLOOKUP(1,(Hoja1!$B$5:$B$1097=B4911)*(Hoja1!$E$5:$E$1097=_xlfn.MAXIFS(Hoja1!$E$5:$E$1097,Hoja1!$B$5:$B$1097,B4911,Hoja1!$E$5:$E$1097,"&lt;="&amp;E4911)),Hoja1!$C$5:$C$1097,""),"")</f>
        <v/>
      </c>
      <c r="B4911" s="45" t="str">
        <f t="shared" si="154"/>
        <v>C-1200</v>
      </c>
      <c r="C4911" s="45" t="str">
        <f t="shared" si="153"/>
        <v/>
      </c>
      <c r="D4911" s="6" t="s">
        <v>620</v>
      </c>
      <c r="E4911" s="7" t="s">
        <v>2344</v>
      </c>
      <c r="F4911" s="8"/>
      <c r="G4911" s="9"/>
      <c r="H4911" s="9"/>
      <c r="I4911" s="47">
        <v>34000</v>
      </c>
      <c r="J4911" s="10">
        <v>8</v>
      </c>
    </row>
    <row r="4912" spans="1:10" x14ac:dyDescent="0.3">
      <c r="A4912" t="str" cm="1">
        <f t="array" ref="A4912">IFERROR(_xlfn.XLOOKUP(1,(Hoja1!$B$5:$B$1097=B4912)*(Hoja1!$E$5:$E$1097=_xlfn.MAXIFS(Hoja1!$E$5:$E$1097,Hoja1!$B$5:$B$1097,B4912,Hoja1!$E$5:$E$1097,"&lt;="&amp;E4912)),Hoja1!$C$5:$C$1097,""),"")</f>
        <v/>
      </c>
      <c r="B4912" s="45" t="str">
        <f t="shared" si="154"/>
        <v>C-1200</v>
      </c>
      <c r="C4912" s="45" t="str">
        <f t="shared" si="153"/>
        <v/>
      </c>
      <c r="D4912" s="6" t="s">
        <v>620</v>
      </c>
      <c r="E4912" s="7" t="s">
        <v>2342</v>
      </c>
      <c r="F4912" s="8"/>
      <c r="G4912" s="9"/>
      <c r="H4912" s="9"/>
      <c r="I4912" s="47">
        <v>32000</v>
      </c>
      <c r="J4912" s="10">
        <v>8</v>
      </c>
    </row>
    <row r="4913" spans="1:10" x14ac:dyDescent="0.3">
      <c r="A4913" t="str" cm="1">
        <f t="array" ref="A4913">IFERROR(_xlfn.XLOOKUP(1,(Hoja1!$B$5:$B$1097=B4913)*(Hoja1!$E$5:$E$1097=_xlfn.MAXIFS(Hoja1!$E$5:$E$1097,Hoja1!$B$5:$B$1097,B4913,Hoja1!$E$5:$E$1097,"&lt;="&amp;E4913)),Hoja1!$C$5:$C$1097,""),"")</f>
        <v/>
      </c>
      <c r="B4913" s="45" t="str">
        <f t="shared" si="154"/>
        <v>C-1200</v>
      </c>
      <c r="C4913" s="45" t="str">
        <f t="shared" si="153"/>
        <v/>
      </c>
      <c r="D4913" s="6" t="s">
        <v>620</v>
      </c>
      <c r="E4913" s="7" t="s">
        <v>2345</v>
      </c>
      <c r="F4913" s="8"/>
      <c r="G4913" s="9"/>
      <c r="H4913" s="9"/>
      <c r="I4913" s="47">
        <v>32000</v>
      </c>
      <c r="J4913" s="10">
        <v>8</v>
      </c>
    </row>
    <row r="4914" spans="1:10" x14ac:dyDescent="0.3">
      <c r="A4914" t="str" cm="1">
        <f t="array" ref="A4914">IFERROR(_xlfn.XLOOKUP(1,(Hoja1!$B$5:$B$1097=B4914)*(Hoja1!$E$5:$E$1097=_xlfn.MAXIFS(Hoja1!$E$5:$E$1097,Hoja1!$B$5:$B$1097,B4914,Hoja1!$E$5:$E$1097,"&lt;="&amp;E4914)),Hoja1!$C$5:$C$1097,""),"")</f>
        <v>CONST_1113D_KTIA</v>
      </c>
      <c r="B4914" s="45" t="str">
        <f t="shared" si="154"/>
        <v>C-1113D</v>
      </c>
      <c r="C4914" s="45" t="str">
        <f t="shared" si="153"/>
        <v>KTIA</v>
      </c>
      <c r="D4914" s="6" t="s">
        <v>474</v>
      </c>
      <c r="E4914" s="7" t="s">
        <v>2346</v>
      </c>
      <c r="F4914" s="8"/>
      <c r="G4914" s="9"/>
      <c r="H4914" s="9"/>
      <c r="I4914" s="47">
        <v>83000</v>
      </c>
      <c r="J4914" s="10">
        <v>7</v>
      </c>
    </row>
    <row r="4915" spans="1:10" x14ac:dyDescent="0.3">
      <c r="A4915" t="str" cm="1">
        <f t="array" ref="A4915">IFERROR(_xlfn.XLOOKUP(1,(Hoja1!$B$5:$B$1097=B4915)*(Hoja1!$E$5:$E$1097=_xlfn.MAXIFS(Hoja1!$E$5:$E$1097,Hoja1!$B$5:$B$1097,B4915,Hoja1!$E$5:$E$1097,"&lt;="&amp;E4915)),Hoja1!$C$5:$C$1097,""),"")</f>
        <v>CONST_1113D_KTIA</v>
      </c>
      <c r="B4915" s="45" t="str">
        <f t="shared" si="154"/>
        <v>C-1113D</v>
      </c>
      <c r="C4915" s="45" t="str">
        <f t="shared" si="153"/>
        <v>KTIA</v>
      </c>
      <c r="D4915" s="6" t="s">
        <v>474</v>
      </c>
      <c r="E4915" s="7" t="s">
        <v>2347</v>
      </c>
      <c r="F4915" s="8"/>
      <c r="G4915" s="9"/>
      <c r="H4915" s="9"/>
      <c r="I4915" s="47">
        <v>85000</v>
      </c>
      <c r="J4915" s="10">
        <v>7</v>
      </c>
    </row>
    <row r="4916" spans="1:10" x14ac:dyDescent="0.3">
      <c r="A4916" t="str" cm="1">
        <f t="array" ref="A4916">IFERROR(_xlfn.XLOOKUP(1,(Hoja1!$B$5:$B$1097=B4916)*(Hoja1!$E$5:$E$1097=_xlfn.MAXIFS(Hoja1!$E$5:$E$1097,Hoja1!$B$5:$B$1097,B4916,Hoja1!$E$5:$E$1097,"&lt;="&amp;E4916)),Hoja1!$C$5:$C$1097,""),"")</f>
        <v>CONST_1113D_KTIA</v>
      </c>
      <c r="B4916" s="45" t="str">
        <f t="shared" si="154"/>
        <v>C-1113D</v>
      </c>
      <c r="C4916" s="45" t="str">
        <f t="shared" si="153"/>
        <v>KTIA</v>
      </c>
      <c r="D4916" s="6" t="s">
        <v>474</v>
      </c>
      <c r="E4916" s="7" t="s">
        <v>2348</v>
      </c>
      <c r="F4916" s="8"/>
      <c r="G4916" s="9"/>
      <c r="H4916" s="9"/>
      <c r="I4916" s="47">
        <v>84000</v>
      </c>
      <c r="J4916" s="10">
        <v>7</v>
      </c>
    </row>
    <row r="4917" spans="1:10" x14ac:dyDescent="0.3">
      <c r="A4917" t="str" cm="1">
        <f t="array" ref="A4917">IFERROR(_xlfn.XLOOKUP(1,(Hoja1!$B$5:$B$1097=B4917)*(Hoja1!$E$5:$E$1097=_xlfn.MAXIFS(Hoja1!$E$5:$E$1097,Hoja1!$B$5:$B$1097,B4917,Hoja1!$E$5:$E$1097,"&lt;="&amp;E4917)),Hoja1!$C$5:$C$1097,""),"")</f>
        <v>CONST_1113D_KTIA</v>
      </c>
      <c r="B4917" s="45" t="str">
        <f t="shared" si="154"/>
        <v>C-1113D</v>
      </c>
      <c r="C4917" s="45" t="str">
        <f t="shared" si="153"/>
        <v>KTIA</v>
      </c>
      <c r="D4917" s="6" t="s">
        <v>474</v>
      </c>
      <c r="E4917" s="7" t="s">
        <v>2349</v>
      </c>
      <c r="F4917" s="8"/>
      <c r="G4917" s="9"/>
      <c r="H4917" s="9"/>
      <c r="I4917" s="47">
        <v>77000</v>
      </c>
      <c r="J4917" s="10">
        <v>7</v>
      </c>
    </row>
    <row r="4918" spans="1:10" x14ac:dyDescent="0.3">
      <c r="A4918" t="str" cm="1">
        <f t="array" ref="A4918">IFERROR(_xlfn.XLOOKUP(1,(Hoja1!$B$5:$B$1097=B4918)*(Hoja1!$E$5:$E$1097=_xlfn.MAXIFS(Hoja1!$E$5:$E$1097,Hoja1!$B$5:$B$1097,B4918,Hoja1!$E$5:$E$1097,"&lt;="&amp;E4918)),Hoja1!$C$5:$C$1097,""),"")</f>
        <v/>
      </c>
      <c r="B4918" s="45" t="str">
        <f t="shared" si="154"/>
        <v>C-1200</v>
      </c>
      <c r="C4918" s="45" t="str">
        <f t="shared" si="153"/>
        <v/>
      </c>
      <c r="D4918" s="6" t="s">
        <v>620</v>
      </c>
      <c r="E4918" s="7" t="s">
        <v>2347</v>
      </c>
      <c r="F4918" s="8"/>
      <c r="G4918" s="9"/>
      <c r="H4918" s="9"/>
      <c r="I4918" s="47">
        <v>35000</v>
      </c>
      <c r="J4918" s="10">
        <v>8</v>
      </c>
    </row>
    <row r="4919" spans="1:10" x14ac:dyDescent="0.3">
      <c r="A4919" t="str" cm="1">
        <f t="array" ref="A4919">IFERROR(_xlfn.XLOOKUP(1,(Hoja1!$B$5:$B$1097=B4919)*(Hoja1!$E$5:$E$1097=_xlfn.MAXIFS(Hoja1!$E$5:$E$1097,Hoja1!$B$5:$B$1097,B4919,Hoja1!$E$5:$E$1097,"&lt;="&amp;E4919)),Hoja1!$C$5:$C$1097,""),"")</f>
        <v/>
      </c>
      <c r="B4919" s="45" t="str">
        <f t="shared" si="154"/>
        <v>C-1200</v>
      </c>
      <c r="C4919" s="45" t="str">
        <f t="shared" si="153"/>
        <v/>
      </c>
      <c r="D4919" s="6" t="s">
        <v>620</v>
      </c>
      <c r="E4919" s="7" t="s">
        <v>2348</v>
      </c>
      <c r="F4919" s="8"/>
      <c r="G4919" s="9"/>
      <c r="H4919" s="9"/>
      <c r="I4919" s="47">
        <v>35000</v>
      </c>
      <c r="J4919" s="10">
        <v>8</v>
      </c>
    </row>
    <row r="4920" spans="1:10" x14ac:dyDescent="0.3">
      <c r="A4920" t="str" cm="1">
        <f t="array" ref="A4920">IFERROR(_xlfn.XLOOKUP(1,(Hoja1!$B$5:$B$1097=B4920)*(Hoja1!$E$5:$E$1097=_xlfn.MAXIFS(Hoja1!$E$5:$E$1097,Hoja1!$B$5:$B$1097,B4920,Hoja1!$E$5:$E$1097,"&lt;="&amp;E4920)),Hoja1!$C$5:$C$1097,""),"")</f>
        <v/>
      </c>
      <c r="B4920" s="45" t="str">
        <f t="shared" si="154"/>
        <v>C-1200</v>
      </c>
      <c r="C4920" s="45" t="str">
        <f t="shared" si="153"/>
        <v/>
      </c>
      <c r="D4920" s="6" t="s">
        <v>620</v>
      </c>
      <c r="E4920" s="7" t="s">
        <v>2350</v>
      </c>
      <c r="F4920" s="8"/>
      <c r="G4920" s="9"/>
      <c r="H4920" s="9"/>
      <c r="I4920" s="47">
        <v>38000</v>
      </c>
      <c r="J4920" s="10">
        <v>8</v>
      </c>
    </row>
    <row r="4921" spans="1:10" x14ac:dyDescent="0.3">
      <c r="A4921" t="str" cm="1">
        <f t="array" ref="A4921">IFERROR(_xlfn.XLOOKUP(1,(Hoja1!$B$5:$B$1097=B4921)*(Hoja1!$E$5:$E$1097=_xlfn.MAXIFS(Hoja1!$E$5:$E$1097,Hoja1!$B$5:$B$1097,B4921,Hoja1!$E$5:$E$1097,"&lt;="&amp;E4921)),Hoja1!$C$5:$C$1097,""),"")</f>
        <v/>
      </c>
      <c r="B4921" s="45" t="str">
        <f t="shared" si="154"/>
        <v>C-1200</v>
      </c>
      <c r="C4921" s="45" t="str">
        <f t="shared" si="153"/>
        <v/>
      </c>
      <c r="D4921" s="6" t="s">
        <v>620</v>
      </c>
      <c r="E4921" s="7" t="s">
        <v>2349</v>
      </c>
      <c r="F4921" s="8"/>
      <c r="G4921" s="9"/>
      <c r="H4921" s="9"/>
      <c r="I4921" s="47">
        <v>40000</v>
      </c>
      <c r="J4921" s="10">
        <v>8</v>
      </c>
    </row>
    <row r="4922" spans="1:10" x14ac:dyDescent="0.3">
      <c r="A4922" t="str" cm="1">
        <f t="array" ref="A4922">IFERROR(_xlfn.XLOOKUP(1,(Hoja1!$B$5:$B$1097=B4922)*(Hoja1!$E$5:$E$1097=_xlfn.MAXIFS(Hoja1!$E$5:$E$1097,Hoja1!$B$5:$B$1097,B4922,Hoja1!$E$5:$E$1097,"&lt;="&amp;E4922)),Hoja1!$C$5:$C$1097,""),"")</f>
        <v>TMLP_953_JSA</v>
      </c>
      <c r="B4922" s="45" t="str">
        <f t="shared" si="154"/>
        <v>T-953</v>
      </c>
      <c r="C4922" s="45" t="str">
        <f t="shared" si="153"/>
        <v>JSA</v>
      </c>
      <c r="D4922" s="6" t="s">
        <v>559</v>
      </c>
      <c r="E4922" s="7" t="s">
        <v>2351</v>
      </c>
      <c r="F4922" s="8"/>
      <c r="G4922" s="9"/>
      <c r="H4922" s="9"/>
      <c r="I4922" s="47">
        <v>53000</v>
      </c>
      <c r="J4922" s="10">
        <v>8</v>
      </c>
    </row>
    <row r="4923" spans="1:10" x14ac:dyDescent="0.3">
      <c r="A4923" t="str" cm="1">
        <f t="array" ref="A4923">IFERROR(_xlfn.XLOOKUP(1,(Hoja1!$B$5:$B$1097=B4923)*(Hoja1!$E$5:$E$1097=_xlfn.MAXIFS(Hoja1!$E$5:$E$1097,Hoja1!$B$5:$B$1097,B4923,Hoja1!$E$5:$E$1097,"&lt;="&amp;E4923)),Hoja1!$C$5:$C$1097,""),"")</f>
        <v>TMLP_954_KTIA</v>
      </c>
      <c r="B4923" s="45" t="str">
        <f t="shared" si="154"/>
        <v>T-954</v>
      </c>
      <c r="C4923" s="45" t="str">
        <f t="shared" si="153"/>
        <v>KTIA</v>
      </c>
      <c r="D4923" s="6" t="s">
        <v>604</v>
      </c>
      <c r="E4923" s="7" t="s">
        <v>2352</v>
      </c>
      <c r="F4923" s="8"/>
      <c r="G4923" s="9"/>
      <c r="H4923" s="9"/>
      <c r="I4923" s="47">
        <v>30000</v>
      </c>
      <c r="J4923" s="10">
        <v>8</v>
      </c>
    </row>
    <row r="4924" spans="1:10" x14ac:dyDescent="0.3">
      <c r="A4924" t="str" cm="1">
        <f t="array" ref="A4924">IFERROR(_xlfn.XLOOKUP(1,(Hoja1!$B$5:$B$1097=B4924)*(Hoja1!$E$5:$E$1097=_xlfn.MAXIFS(Hoja1!$E$5:$E$1097,Hoja1!$B$5:$B$1097,B4924,Hoja1!$E$5:$E$1097,"&lt;="&amp;E4924)),Hoja1!$C$5:$C$1097,""),"")</f>
        <v>CONST_1113D_KTIA</v>
      </c>
      <c r="B4924" s="45" t="str">
        <f t="shared" si="154"/>
        <v>C-1113D</v>
      </c>
      <c r="C4924" s="45" t="str">
        <f t="shared" si="153"/>
        <v>KTIA</v>
      </c>
      <c r="D4924" s="6" t="s">
        <v>474</v>
      </c>
      <c r="E4924" s="7" t="s">
        <v>2353</v>
      </c>
      <c r="F4924" s="8"/>
      <c r="G4924" s="9"/>
      <c r="H4924" s="9"/>
      <c r="I4924" s="47">
        <v>75000</v>
      </c>
      <c r="J4924" s="10">
        <v>7</v>
      </c>
    </row>
    <row r="4925" spans="1:10" x14ac:dyDescent="0.3">
      <c r="A4925" t="str" cm="1">
        <f t="array" ref="A4925">IFERROR(_xlfn.XLOOKUP(1,(Hoja1!$B$5:$B$1097=B4925)*(Hoja1!$E$5:$E$1097=_xlfn.MAXIFS(Hoja1!$E$5:$E$1097,Hoja1!$B$5:$B$1097,B4925,Hoja1!$E$5:$E$1097,"&lt;="&amp;E4925)),Hoja1!$C$5:$C$1097,""),"")</f>
        <v>CONST_1117_KTIA</v>
      </c>
      <c r="B4925" s="45" t="str">
        <f t="shared" si="154"/>
        <v>C-1117</v>
      </c>
      <c r="C4925" s="45" t="str">
        <f t="shared" si="153"/>
        <v>KTIA</v>
      </c>
      <c r="D4925" s="6" t="s">
        <v>492</v>
      </c>
      <c r="E4925" s="7" t="s">
        <v>2354</v>
      </c>
      <c r="F4925" s="8"/>
      <c r="G4925" s="9"/>
      <c r="H4925" s="9"/>
      <c r="I4925" s="47">
        <v>63000</v>
      </c>
      <c r="J4925" s="10">
        <v>7</v>
      </c>
    </row>
    <row r="4926" spans="1:10" x14ac:dyDescent="0.3">
      <c r="A4926" t="str" cm="1">
        <f t="array" ref="A4926">IFERROR(_xlfn.XLOOKUP(1,(Hoja1!$B$5:$B$1097=B4926)*(Hoja1!$E$5:$E$1097=_xlfn.MAXIFS(Hoja1!$E$5:$E$1097,Hoja1!$B$5:$B$1097,B4926,Hoja1!$E$5:$E$1097,"&lt;="&amp;E4926)),Hoja1!$C$5:$C$1097,""),"")</f>
        <v>CONST_1113D_KTIA</v>
      </c>
      <c r="B4926" s="45" t="str">
        <f t="shared" si="154"/>
        <v>C-1113D</v>
      </c>
      <c r="C4926" s="45" t="str">
        <f t="shared" si="153"/>
        <v>KTIA</v>
      </c>
      <c r="D4926" s="6" t="s">
        <v>474</v>
      </c>
      <c r="E4926" s="7" t="s">
        <v>2355</v>
      </c>
      <c r="F4926" s="8"/>
      <c r="G4926" s="9"/>
      <c r="H4926" s="9"/>
      <c r="I4926" s="47">
        <v>75000</v>
      </c>
      <c r="J4926" s="10">
        <v>7</v>
      </c>
    </row>
    <row r="4927" spans="1:10" x14ac:dyDescent="0.3">
      <c r="A4927" t="str" cm="1">
        <f t="array" ref="A4927">IFERROR(_xlfn.XLOOKUP(1,(Hoja1!$B$5:$B$1097=B4927)*(Hoja1!$E$5:$E$1097=_xlfn.MAXIFS(Hoja1!$E$5:$E$1097,Hoja1!$B$5:$B$1097,B4927,Hoja1!$E$5:$E$1097,"&lt;="&amp;E4927)),Hoja1!$C$5:$C$1097,""),"")</f>
        <v>TMLP_953_JSA</v>
      </c>
      <c r="B4927" s="45" t="str">
        <f t="shared" si="154"/>
        <v>T-953</v>
      </c>
      <c r="C4927" s="45" t="str">
        <f t="shared" si="153"/>
        <v>JSA</v>
      </c>
      <c r="D4927" s="6" t="s">
        <v>559</v>
      </c>
      <c r="E4927" s="7" t="s">
        <v>2356</v>
      </c>
      <c r="F4927" s="8"/>
      <c r="G4927" s="9"/>
      <c r="H4927" s="9"/>
      <c r="I4927" s="47">
        <v>56000</v>
      </c>
      <c r="J4927" s="10">
        <v>7</v>
      </c>
    </row>
    <row r="4928" spans="1:10" x14ac:dyDescent="0.3">
      <c r="A4928" t="str" cm="1">
        <f t="array" ref="A4928">IFERROR(_xlfn.XLOOKUP(1,(Hoja1!$B$5:$B$1097=B4928)*(Hoja1!$E$5:$E$1097=_xlfn.MAXIFS(Hoja1!$E$5:$E$1097,Hoja1!$B$5:$B$1097,B4928,Hoja1!$E$5:$E$1097,"&lt;="&amp;E4928)),Hoja1!$C$5:$C$1097,""),"")</f>
        <v>CONST_1113D_KTIA</v>
      </c>
      <c r="B4928" s="45" t="str">
        <f t="shared" si="154"/>
        <v>C-1113D</v>
      </c>
      <c r="C4928" s="45" t="str">
        <f t="shared" si="153"/>
        <v>KTIA</v>
      </c>
      <c r="D4928" s="6" t="s">
        <v>474</v>
      </c>
      <c r="E4928" s="7" t="s">
        <v>2357</v>
      </c>
      <c r="F4928" s="8"/>
      <c r="G4928" s="9"/>
      <c r="H4928" s="9"/>
      <c r="I4928" s="47">
        <v>71000</v>
      </c>
      <c r="J4928" s="10">
        <v>7</v>
      </c>
    </row>
    <row r="4929" spans="1:10" x14ac:dyDescent="0.3">
      <c r="A4929" t="str" cm="1">
        <f t="array" ref="A4929">IFERROR(_xlfn.XLOOKUP(1,(Hoja1!$B$5:$B$1097=B4929)*(Hoja1!$E$5:$E$1097=_xlfn.MAXIFS(Hoja1!$E$5:$E$1097,Hoja1!$B$5:$B$1097,B4929,Hoja1!$E$5:$E$1097,"&lt;="&amp;E4929)),Hoja1!$C$5:$C$1097,""),"")</f>
        <v>CONST_1113D_KTIA</v>
      </c>
      <c r="B4929" s="45" t="str">
        <f t="shared" si="154"/>
        <v>C-1113D</v>
      </c>
      <c r="C4929" s="45" t="str">
        <f t="shared" si="153"/>
        <v>KTIA</v>
      </c>
      <c r="D4929" s="6" t="s">
        <v>474</v>
      </c>
      <c r="E4929" s="7" t="s">
        <v>2358</v>
      </c>
      <c r="F4929" s="8"/>
      <c r="G4929" s="9"/>
      <c r="H4929" s="9"/>
      <c r="I4929" s="47">
        <v>72000</v>
      </c>
      <c r="J4929" s="10">
        <v>7</v>
      </c>
    </row>
    <row r="4930" spans="1:10" x14ac:dyDescent="0.3">
      <c r="A4930" t="str" cm="1">
        <f t="array" ref="A4930">IFERROR(_xlfn.XLOOKUP(1,(Hoja1!$B$5:$B$1097=B4930)*(Hoja1!$E$5:$E$1097=_xlfn.MAXIFS(Hoja1!$E$5:$E$1097,Hoja1!$B$5:$B$1097,B4930,Hoja1!$E$5:$E$1097,"&lt;="&amp;E4930)),Hoja1!$C$5:$C$1097,""),"")</f>
        <v>TMLP_953_JSA</v>
      </c>
      <c r="B4930" s="45" t="str">
        <f t="shared" si="154"/>
        <v>T-953</v>
      </c>
      <c r="C4930" s="45" t="str">
        <f t="shared" si="153"/>
        <v>JSA</v>
      </c>
      <c r="D4930" s="6" t="s">
        <v>559</v>
      </c>
      <c r="E4930" s="7" t="s">
        <v>2359</v>
      </c>
      <c r="F4930" s="8"/>
      <c r="G4930" s="9"/>
      <c r="H4930" s="9"/>
      <c r="I4930" s="47">
        <v>53000</v>
      </c>
      <c r="J4930" s="10">
        <v>7</v>
      </c>
    </row>
    <row r="4931" spans="1:10" x14ac:dyDescent="0.3">
      <c r="A4931" t="str" cm="1">
        <f t="array" ref="A4931">IFERROR(_xlfn.XLOOKUP(1,(Hoja1!$B$5:$B$1097=B4931)*(Hoja1!$E$5:$E$1097=_xlfn.MAXIFS(Hoja1!$E$5:$E$1097,Hoja1!$B$5:$B$1097,B4931,Hoja1!$E$5:$E$1097,"&lt;="&amp;E4931)),Hoja1!$C$5:$C$1097,""),"")</f>
        <v>TMLP_114D_KTIA</v>
      </c>
      <c r="B4931" s="45" t="str">
        <f t="shared" si="154"/>
        <v>T-114D</v>
      </c>
      <c r="C4931" s="45" t="str">
        <f t="shared" ref="C4931:C4994" si="155">IFERROR(MID(A4931,FIND("_",A4931,FIND("_",A4931)+1)+1,LEN(A4931)),"")</f>
        <v>KTIA</v>
      </c>
      <c r="D4931" s="6" t="s">
        <v>527</v>
      </c>
      <c r="E4931" s="7" t="s">
        <v>2360</v>
      </c>
      <c r="F4931" s="8"/>
      <c r="G4931" s="9"/>
      <c r="H4931" s="9"/>
      <c r="I4931" s="47">
        <v>40000</v>
      </c>
      <c r="J4931" s="10">
        <v>8</v>
      </c>
    </row>
    <row r="4932" spans="1:10" x14ac:dyDescent="0.3">
      <c r="A4932" t="str" cm="1">
        <f t="array" ref="A4932">IFERROR(_xlfn.XLOOKUP(1,(Hoja1!$B$5:$B$1097=B4932)*(Hoja1!$E$5:$E$1097=_xlfn.MAXIFS(Hoja1!$E$5:$E$1097,Hoja1!$B$5:$B$1097,B4932,Hoja1!$E$5:$E$1097,"&lt;="&amp;E4932)),Hoja1!$C$5:$C$1097,""),"")</f>
        <v>TMLP_953_JSA</v>
      </c>
      <c r="B4932" s="45" t="str">
        <f t="shared" si="154"/>
        <v>T-953</v>
      </c>
      <c r="C4932" s="45" t="str">
        <f t="shared" si="155"/>
        <v>JSA</v>
      </c>
      <c r="D4932" s="6" t="s">
        <v>559</v>
      </c>
      <c r="E4932" s="7" t="s">
        <v>2360</v>
      </c>
      <c r="F4932" s="8"/>
      <c r="G4932" s="9"/>
      <c r="H4932" s="9"/>
      <c r="I4932" s="47">
        <v>53000</v>
      </c>
      <c r="J4932" s="10">
        <v>8</v>
      </c>
    </row>
    <row r="4933" spans="1:10" x14ac:dyDescent="0.3">
      <c r="A4933" t="str" cm="1">
        <f t="array" ref="A4933">IFERROR(_xlfn.XLOOKUP(1,(Hoja1!$B$5:$B$1097=B4933)*(Hoja1!$E$5:$E$1097=_xlfn.MAXIFS(Hoja1!$E$5:$E$1097,Hoja1!$B$5:$B$1097,B4933,Hoja1!$E$5:$E$1097,"&lt;="&amp;E4933)),Hoja1!$C$5:$C$1097,""),"")</f>
        <v>TMLP_954_KTIA</v>
      </c>
      <c r="B4933" s="45" t="str">
        <f t="shared" si="154"/>
        <v>T-954</v>
      </c>
      <c r="C4933" s="45" t="str">
        <f t="shared" si="155"/>
        <v>KTIA</v>
      </c>
      <c r="D4933" s="6" t="s">
        <v>604</v>
      </c>
      <c r="E4933" s="7" t="s">
        <v>2360</v>
      </c>
      <c r="F4933" s="8"/>
      <c r="G4933" s="9"/>
      <c r="H4933" s="9"/>
      <c r="I4933" s="47">
        <v>33000</v>
      </c>
      <c r="J4933" s="10">
        <v>8</v>
      </c>
    </row>
    <row r="4934" spans="1:10" x14ac:dyDescent="0.3">
      <c r="A4934" t="str" cm="1">
        <f t="array" ref="A4934">IFERROR(_xlfn.XLOOKUP(1,(Hoja1!$B$5:$B$1097=B4934)*(Hoja1!$E$5:$E$1097=_xlfn.MAXIFS(Hoja1!$E$5:$E$1097,Hoja1!$B$5:$B$1097,B4934,Hoja1!$E$5:$E$1097,"&lt;="&amp;E4934)),Hoja1!$C$5:$C$1097,""),"")</f>
        <v>CONST_1117_KTIA</v>
      </c>
      <c r="B4934" s="45" t="str">
        <f t="shared" si="154"/>
        <v>C-1117</v>
      </c>
      <c r="C4934" s="45" t="str">
        <f t="shared" si="155"/>
        <v>KTIA</v>
      </c>
      <c r="D4934" s="6" t="s">
        <v>492</v>
      </c>
      <c r="E4934" s="7" t="s">
        <v>2361</v>
      </c>
      <c r="F4934" s="8"/>
      <c r="G4934" s="9"/>
      <c r="H4934" s="9"/>
      <c r="I4934" s="47"/>
      <c r="J4934" s="10"/>
    </row>
    <row r="4935" spans="1:10" x14ac:dyDescent="0.3">
      <c r="A4935" t="str" cm="1">
        <f t="array" ref="A4935">IFERROR(_xlfn.XLOOKUP(1,(Hoja1!$B$5:$B$1097=B4935)*(Hoja1!$E$5:$E$1097=_xlfn.MAXIFS(Hoja1!$E$5:$E$1097,Hoja1!$B$5:$B$1097,B4935,Hoja1!$E$5:$E$1097,"&lt;="&amp;E4935)),Hoja1!$C$5:$C$1097,""),"")</f>
        <v>CONST_1115D_KTIA</v>
      </c>
      <c r="B4935" s="45" t="str">
        <f t="shared" si="154"/>
        <v>C-1115D</v>
      </c>
      <c r="C4935" s="45" t="str">
        <f t="shared" si="155"/>
        <v>KTIA</v>
      </c>
      <c r="D4935" s="6" t="s">
        <v>500</v>
      </c>
      <c r="E4935" s="7" t="s">
        <v>2357</v>
      </c>
      <c r="F4935" s="8"/>
      <c r="G4935" s="9"/>
      <c r="H4935" s="9"/>
      <c r="I4935" s="47">
        <v>67000</v>
      </c>
      <c r="J4935" s="10">
        <v>8</v>
      </c>
    </row>
    <row r="4936" spans="1:10" x14ac:dyDescent="0.3">
      <c r="A4936" t="str" cm="1">
        <f t="array" ref="A4936">IFERROR(_xlfn.XLOOKUP(1,(Hoja1!$B$5:$B$1097=B4936)*(Hoja1!$E$5:$E$1097=_xlfn.MAXIFS(Hoja1!$E$5:$E$1097,Hoja1!$B$5:$B$1097,B4936,Hoja1!$E$5:$E$1097,"&lt;="&amp;E4936)),Hoja1!$C$5:$C$1097,""),"")</f>
        <v>CONST_1111D_KTIA</v>
      </c>
      <c r="B4936" s="45" t="str">
        <f t="shared" si="154"/>
        <v>C-1111D</v>
      </c>
      <c r="C4936" s="45" t="str">
        <f t="shared" si="155"/>
        <v>KTIA</v>
      </c>
      <c r="D4936" s="6" t="s">
        <v>499</v>
      </c>
      <c r="E4936" s="7" t="s">
        <v>2362</v>
      </c>
      <c r="F4936" s="8"/>
      <c r="G4936" s="9"/>
      <c r="H4936" s="9"/>
      <c r="I4936" s="47">
        <v>54000</v>
      </c>
      <c r="J4936" s="10">
        <v>8</v>
      </c>
    </row>
    <row r="4937" spans="1:10" x14ac:dyDescent="0.3">
      <c r="A4937" t="str" cm="1">
        <f t="array" ref="A4937">IFERROR(_xlfn.XLOOKUP(1,(Hoja1!$B$5:$B$1097=B4937)*(Hoja1!$E$5:$E$1097=_xlfn.MAXIFS(Hoja1!$E$5:$E$1097,Hoja1!$B$5:$B$1097,B4937,Hoja1!$E$5:$E$1097,"&lt;="&amp;E4937)),Hoja1!$C$5:$C$1097,""),"")</f>
        <v>CONST_562_JSA</v>
      </c>
      <c r="B4937" s="45" t="str">
        <f t="shared" si="154"/>
        <v>C-562</v>
      </c>
      <c r="C4937" s="45" t="str">
        <f t="shared" si="155"/>
        <v>JSA</v>
      </c>
      <c r="D4937" s="6" t="s">
        <v>614</v>
      </c>
      <c r="E4937" s="7" t="s">
        <v>2363</v>
      </c>
      <c r="F4937" s="8"/>
      <c r="G4937" s="9"/>
      <c r="H4937" s="9"/>
      <c r="I4937" s="47">
        <v>10000</v>
      </c>
      <c r="J4937" s="10">
        <v>8</v>
      </c>
    </row>
    <row r="4938" spans="1:10" x14ac:dyDescent="0.3">
      <c r="A4938" t="str" cm="1">
        <f t="array" ref="A4938">IFERROR(_xlfn.XLOOKUP(1,(Hoja1!$B$5:$B$1097=B4938)*(Hoja1!$E$5:$E$1097=_xlfn.MAXIFS(Hoja1!$E$5:$E$1097,Hoja1!$B$5:$B$1097,B4938,Hoja1!$E$5:$E$1097,"&lt;="&amp;E4938)),Hoja1!$C$5:$C$1097,""),"")</f>
        <v>CONST_1113D_KTIA</v>
      </c>
      <c r="B4938" s="45" t="str">
        <f t="shared" si="154"/>
        <v>C-1113D</v>
      </c>
      <c r="C4938" s="45" t="str">
        <f t="shared" si="155"/>
        <v>KTIA</v>
      </c>
      <c r="D4938" s="6" t="s">
        <v>474</v>
      </c>
      <c r="E4938" s="7" t="s">
        <v>2364</v>
      </c>
      <c r="F4938" s="8"/>
      <c r="G4938" s="9"/>
      <c r="H4938" s="9"/>
      <c r="I4938" s="47">
        <v>72000</v>
      </c>
      <c r="J4938" s="10">
        <v>7</v>
      </c>
    </row>
    <row r="4939" spans="1:10" x14ac:dyDescent="0.3">
      <c r="A4939" t="str" cm="1">
        <f t="array" ref="A4939">IFERROR(_xlfn.XLOOKUP(1,(Hoja1!$B$5:$B$1097=B4939)*(Hoja1!$E$5:$E$1097=_xlfn.MAXIFS(Hoja1!$E$5:$E$1097,Hoja1!$B$5:$B$1097,B4939,Hoja1!$E$5:$E$1097,"&lt;="&amp;E4939)),Hoja1!$C$5:$C$1097,""),"")</f>
        <v>CONST_1113D_KTIA</v>
      </c>
      <c r="B4939" s="45" t="str">
        <f t="shared" si="154"/>
        <v>C-1113D</v>
      </c>
      <c r="C4939" s="45" t="str">
        <f t="shared" si="155"/>
        <v>KTIA</v>
      </c>
      <c r="D4939" s="6" t="s">
        <v>474</v>
      </c>
      <c r="E4939" s="7" t="s">
        <v>2363</v>
      </c>
      <c r="F4939" s="8"/>
      <c r="G4939" s="9"/>
      <c r="H4939" s="9"/>
      <c r="I4939" s="47">
        <v>68000</v>
      </c>
      <c r="J4939" s="10">
        <v>7</v>
      </c>
    </row>
    <row r="4940" spans="1:10" x14ac:dyDescent="0.3">
      <c r="A4940" t="str" cm="1">
        <f t="array" ref="A4940">IFERROR(_xlfn.XLOOKUP(1,(Hoja1!$B$5:$B$1097=B4940)*(Hoja1!$E$5:$E$1097=_xlfn.MAXIFS(Hoja1!$E$5:$E$1097,Hoja1!$B$5:$B$1097,B4940,Hoja1!$E$5:$E$1097,"&lt;="&amp;E4940)),Hoja1!$C$5:$C$1097,""),"")</f>
        <v>CONST_1113D_KTIA</v>
      </c>
      <c r="B4940" s="45" t="str">
        <f t="shared" si="154"/>
        <v>C-1113D</v>
      </c>
      <c r="C4940" s="45" t="str">
        <f t="shared" si="155"/>
        <v>KTIA</v>
      </c>
      <c r="D4940" s="6" t="s">
        <v>474</v>
      </c>
      <c r="E4940" s="7" t="s">
        <v>2365</v>
      </c>
      <c r="F4940" s="8"/>
      <c r="G4940" s="9"/>
      <c r="H4940" s="9"/>
      <c r="I4940" s="47">
        <v>70000</v>
      </c>
      <c r="J4940" s="10">
        <v>7</v>
      </c>
    </row>
    <row r="4941" spans="1:10" x14ac:dyDescent="0.3">
      <c r="A4941" t="str" cm="1">
        <f t="array" ref="A4941">IFERROR(_xlfn.XLOOKUP(1,(Hoja1!$B$5:$B$1097=B4941)*(Hoja1!$E$5:$E$1097=_xlfn.MAXIFS(Hoja1!$E$5:$E$1097,Hoja1!$B$5:$B$1097,B4941,Hoja1!$E$5:$E$1097,"&lt;="&amp;E4941)),Hoja1!$C$5:$C$1097,""),"")</f>
        <v>TMLP_953_JSA</v>
      </c>
      <c r="B4941" s="45" t="str">
        <f t="shared" si="154"/>
        <v>T-953</v>
      </c>
      <c r="C4941" s="45" t="str">
        <f t="shared" si="155"/>
        <v>JSA</v>
      </c>
      <c r="D4941" s="6" t="s">
        <v>559</v>
      </c>
      <c r="E4941" s="7" t="s">
        <v>2366</v>
      </c>
      <c r="F4941" s="8"/>
      <c r="G4941" s="9"/>
      <c r="H4941" s="9"/>
      <c r="I4941" s="47">
        <v>54000</v>
      </c>
      <c r="J4941" s="10">
        <v>8</v>
      </c>
    </row>
    <row r="4942" spans="1:10" x14ac:dyDescent="0.3">
      <c r="A4942" t="str" cm="1">
        <f t="array" ref="A4942">IFERROR(_xlfn.XLOOKUP(1,(Hoja1!$B$5:$B$1097=B4942)*(Hoja1!$E$5:$E$1097=_xlfn.MAXIFS(Hoja1!$E$5:$E$1097,Hoja1!$B$5:$B$1097,B4942,Hoja1!$E$5:$E$1097,"&lt;="&amp;E4942)),Hoja1!$C$5:$C$1097,""),"")</f>
        <v>TMLP_953_JSA</v>
      </c>
      <c r="B4942" s="45" t="str">
        <f t="shared" ref="B4942:B5005" si="156">IF(LEFT(D4942,1)="T","T-","C-")&amp;TRIM(RIGHT(D4942,LEN(D4942)-SEARCH(" ",D4942)))</f>
        <v>T-953</v>
      </c>
      <c r="C4942" s="45" t="str">
        <f t="shared" si="155"/>
        <v>JSA</v>
      </c>
      <c r="D4942" s="6" t="s">
        <v>559</v>
      </c>
      <c r="E4942" s="7" t="s">
        <v>2367</v>
      </c>
      <c r="F4942" s="8"/>
      <c r="G4942" s="9"/>
      <c r="H4942" s="9"/>
      <c r="I4942" s="47">
        <v>53000</v>
      </c>
      <c r="J4942" s="10">
        <v>8</v>
      </c>
    </row>
    <row r="4943" spans="1:10" x14ac:dyDescent="0.3">
      <c r="A4943" t="str" cm="1">
        <f t="array" ref="A4943">IFERROR(_xlfn.XLOOKUP(1,(Hoja1!$B$5:$B$1097=B4943)*(Hoja1!$E$5:$E$1097=_xlfn.MAXIFS(Hoja1!$E$5:$E$1097,Hoja1!$B$5:$B$1097,B4943,Hoja1!$E$5:$E$1097,"&lt;="&amp;E4943)),Hoja1!$C$5:$C$1097,""),"")</f>
        <v/>
      </c>
      <c r="B4943" s="45" t="str">
        <f t="shared" si="156"/>
        <v>T-782</v>
      </c>
      <c r="C4943" s="45" t="str">
        <f t="shared" si="155"/>
        <v/>
      </c>
      <c r="D4943" s="6" t="s">
        <v>587</v>
      </c>
      <c r="E4943" s="7"/>
      <c r="F4943" s="8"/>
      <c r="G4943" s="9"/>
      <c r="H4943" s="9"/>
      <c r="I4943" s="47">
        <v>28000</v>
      </c>
      <c r="J4943" s="10">
        <v>7</v>
      </c>
    </row>
    <row r="4944" spans="1:10" x14ac:dyDescent="0.3">
      <c r="A4944" t="str" cm="1">
        <f t="array" ref="A4944">IFERROR(_xlfn.XLOOKUP(1,(Hoja1!$B$5:$B$1097=B4944)*(Hoja1!$E$5:$E$1097=_xlfn.MAXIFS(Hoja1!$E$5:$E$1097,Hoja1!$B$5:$B$1097,B4944,Hoja1!$E$5:$E$1097,"&lt;="&amp;E4944)),Hoja1!$C$5:$C$1097,""),"")</f>
        <v/>
      </c>
      <c r="B4944" s="45" t="str">
        <f t="shared" si="156"/>
        <v>C-237</v>
      </c>
      <c r="C4944" s="45" t="str">
        <f t="shared" si="155"/>
        <v/>
      </c>
      <c r="D4944" s="6" t="s">
        <v>621</v>
      </c>
      <c r="E4944" s="7"/>
      <c r="F4944" s="8"/>
      <c r="G4944" s="9"/>
      <c r="H4944" s="9"/>
      <c r="I4944" s="47">
        <v>60000</v>
      </c>
      <c r="J4944" s="10">
        <v>7</v>
      </c>
    </row>
    <row r="4945" spans="1:10" x14ac:dyDescent="0.3">
      <c r="A4945" t="str" cm="1">
        <f t="array" ref="A4945">IFERROR(_xlfn.XLOOKUP(1,(Hoja1!$B$5:$B$1097=B4945)*(Hoja1!$E$5:$E$1097=_xlfn.MAXIFS(Hoja1!$E$5:$E$1097,Hoja1!$B$5:$B$1097,B4945,Hoja1!$E$5:$E$1097,"&lt;="&amp;E4945)),Hoja1!$C$5:$C$1097,""),"")</f>
        <v/>
      </c>
      <c r="B4945" s="45" t="str">
        <f t="shared" si="156"/>
        <v>T-55</v>
      </c>
      <c r="C4945" s="45" t="str">
        <f t="shared" si="155"/>
        <v/>
      </c>
      <c r="D4945" s="6" t="s">
        <v>530</v>
      </c>
      <c r="E4945" s="7"/>
      <c r="F4945" s="8"/>
      <c r="G4945" s="9"/>
      <c r="H4945" s="9"/>
      <c r="I4945" s="47">
        <v>47000</v>
      </c>
      <c r="J4945" s="10">
        <v>7</v>
      </c>
    </row>
    <row r="4946" spans="1:10" x14ac:dyDescent="0.3">
      <c r="A4946" t="str" cm="1">
        <f t="array" ref="A4946">IFERROR(_xlfn.XLOOKUP(1,(Hoja1!$B$5:$B$1097=B4946)*(Hoja1!$E$5:$E$1097=_xlfn.MAXIFS(Hoja1!$E$5:$E$1097,Hoja1!$B$5:$B$1097,B4946,Hoja1!$E$5:$E$1097,"&lt;="&amp;E4946)),Hoja1!$C$5:$C$1097,""),"")</f>
        <v/>
      </c>
      <c r="B4946" s="45" t="str">
        <f t="shared" si="156"/>
        <v>C-1137</v>
      </c>
      <c r="C4946" s="45" t="str">
        <f t="shared" si="155"/>
        <v/>
      </c>
      <c r="D4946" s="6" t="s">
        <v>564</v>
      </c>
      <c r="E4946" s="7"/>
      <c r="F4946" s="8"/>
      <c r="G4946" s="9"/>
      <c r="H4946" s="9"/>
      <c r="I4946" s="47">
        <v>25000</v>
      </c>
      <c r="J4946" s="10">
        <v>7</v>
      </c>
    </row>
    <row r="4947" spans="1:10" x14ac:dyDescent="0.3">
      <c r="A4947" t="str" cm="1">
        <f t="array" ref="A4947">IFERROR(_xlfn.XLOOKUP(1,(Hoja1!$B$5:$B$1097=B4947)*(Hoja1!$E$5:$E$1097=_xlfn.MAXIFS(Hoja1!$E$5:$E$1097,Hoja1!$B$5:$B$1097,B4947,Hoja1!$E$5:$E$1097,"&lt;="&amp;E4947)),Hoja1!$C$5:$C$1097,""),"")</f>
        <v/>
      </c>
      <c r="B4947" s="45" t="str">
        <f t="shared" si="156"/>
        <v>C-173</v>
      </c>
      <c r="C4947" s="45" t="str">
        <f t="shared" si="155"/>
        <v/>
      </c>
      <c r="D4947" s="6" t="s">
        <v>603</v>
      </c>
      <c r="E4947" s="7"/>
      <c r="F4947" s="8"/>
      <c r="G4947" s="9"/>
      <c r="H4947" s="9"/>
      <c r="I4947" s="47">
        <v>85000</v>
      </c>
      <c r="J4947" s="10">
        <v>7</v>
      </c>
    </row>
    <row r="4948" spans="1:10" x14ac:dyDescent="0.3">
      <c r="A4948" t="str" cm="1">
        <f t="array" ref="A4948">IFERROR(_xlfn.XLOOKUP(1,(Hoja1!$B$5:$B$1097=B4948)*(Hoja1!$E$5:$E$1097=_xlfn.MAXIFS(Hoja1!$E$5:$E$1097,Hoja1!$B$5:$B$1097,B4948,Hoja1!$E$5:$E$1097,"&lt;="&amp;E4948)),Hoja1!$C$5:$C$1097,""),"")</f>
        <v/>
      </c>
      <c r="B4948" s="45" t="str">
        <f t="shared" si="156"/>
        <v>T-902</v>
      </c>
      <c r="C4948" s="45" t="str">
        <f t="shared" si="155"/>
        <v/>
      </c>
      <c r="D4948" s="6" t="s">
        <v>512</v>
      </c>
      <c r="E4948" s="7"/>
      <c r="F4948" s="8"/>
      <c r="G4948" s="9"/>
      <c r="H4948" s="9"/>
      <c r="I4948" s="47">
        <v>56000</v>
      </c>
      <c r="J4948" s="10">
        <v>7</v>
      </c>
    </row>
    <row r="4949" spans="1:10" x14ac:dyDescent="0.3">
      <c r="A4949" t="str" cm="1">
        <f t="array" ref="A4949">IFERROR(_xlfn.XLOOKUP(1,(Hoja1!$B$5:$B$1097=B4949)*(Hoja1!$E$5:$E$1097=_xlfn.MAXIFS(Hoja1!$E$5:$E$1097,Hoja1!$B$5:$B$1097,B4949,Hoja1!$E$5:$E$1097,"&lt;="&amp;E4949)),Hoja1!$C$5:$C$1097,""),"")</f>
        <v/>
      </c>
      <c r="B4949" s="45" t="str">
        <f t="shared" si="156"/>
        <v>C-562</v>
      </c>
      <c r="C4949" s="45" t="str">
        <f t="shared" si="155"/>
        <v/>
      </c>
      <c r="D4949" s="6" t="s">
        <v>614</v>
      </c>
      <c r="E4949" s="7"/>
      <c r="F4949" s="8"/>
      <c r="G4949" s="9"/>
      <c r="H4949" s="9"/>
      <c r="I4949" s="47">
        <v>10000</v>
      </c>
      <c r="J4949" s="10">
        <v>7</v>
      </c>
    </row>
    <row r="4950" spans="1:10" x14ac:dyDescent="0.3">
      <c r="A4950" t="str" cm="1">
        <f t="array" ref="A4950">IFERROR(_xlfn.XLOOKUP(1,(Hoja1!$B$5:$B$1097=B4950)*(Hoja1!$E$5:$E$1097=_xlfn.MAXIFS(Hoja1!$E$5:$E$1097,Hoja1!$B$5:$B$1097,B4950,Hoja1!$E$5:$E$1097,"&lt;="&amp;E4950)),Hoja1!$C$5:$C$1097,""),"")</f>
        <v/>
      </c>
      <c r="B4950" s="45" t="str">
        <f t="shared" si="156"/>
        <v>T-903</v>
      </c>
      <c r="C4950" s="45" t="str">
        <f t="shared" si="155"/>
        <v/>
      </c>
      <c r="D4950" s="6" t="s">
        <v>506</v>
      </c>
      <c r="E4950" s="7"/>
      <c r="F4950" s="8"/>
      <c r="G4950" s="9"/>
      <c r="H4950" s="9"/>
      <c r="I4950" s="47">
        <v>55000</v>
      </c>
      <c r="J4950" s="10">
        <v>7</v>
      </c>
    </row>
    <row r="4951" spans="1:10" x14ac:dyDescent="0.3">
      <c r="A4951" t="str" cm="1">
        <f t="array" ref="A4951">IFERROR(_xlfn.XLOOKUP(1,(Hoja1!$B$5:$B$1097=B4951)*(Hoja1!$E$5:$E$1097=_xlfn.MAXIFS(Hoja1!$E$5:$E$1097,Hoja1!$B$5:$B$1097,B4951,Hoja1!$E$5:$E$1097,"&lt;="&amp;E4951)),Hoja1!$C$5:$C$1097,""),"")</f>
        <v>CONST_237T_KTS</v>
      </c>
      <c r="B4951" s="45" t="str">
        <f t="shared" si="156"/>
        <v>C-237T</v>
      </c>
      <c r="C4951" s="45" t="str">
        <f t="shared" si="155"/>
        <v>KTS</v>
      </c>
      <c r="D4951" s="6" t="s">
        <v>622</v>
      </c>
      <c r="E4951" s="7" t="s">
        <v>2368</v>
      </c>
      <c r="F4951" s="8"/>
      <c r="G4951" s="9"/>
      <c r="H4951" s="9"/>
      <c r="I4951" s="47">
        <v>54000</v>
      </c>
      <c r="J4951" s="10">
        <v>8</v>
      </c>
    </row>
    <row r="4952" spans="1:10" x14ac:dyDescent="0.3">
      <c r="A4952" t="str" cm="1">
        <f t="array" ref="A4952">IFERROR(_xlfn.XLOOKUP(1,(Hoja1!$B$5:$B$1097=B4952)*(Hoja1!$E$5:$E$1097=_xlfn.MAXIFS(Hoja1!$E$5:$E$1097,Hoja1!$B$5:$B$1097,B4952,Hoja1!$E$5:$E$1097,"&lt;="&amp;E4952)),Hoja1!$C$5:$C$1097,""),"")</f>
        <v>TMLP_55D_KTIA</v>
      </c>
      <c r="B4952" s="45" t="str">
        <f t="shared" si="156"/>
        <v>T-55D</v>
      </c>
      <c r="C4952" s="45" t="str">
        <f t="shared" si="155"/>
        <v>KTIA</v>
      </c>
      <c r="D4952" s="6" t="s">
        <v>531</v>
      </c>
      <c r="E4952" s="7" t="s">
        <v>2369</v>
      </c>
      <c r="F4952" s="8"/>
      <c r="G4952" s="9"/>
      <c r="H4952" s="9" t="s">
        <v>82</v>
      </c>
      <c r="I4952" s="47">
        <v>25000</v>
      </c>
      <c r="J4952" s="10">
        <v>8</v>
      </c>
    </row>
    <row r="4953" spans="1:10" x14ac:dyDescent="0.3">
      <c r="A4953" t="str" cm="1">
        <f t="array" ref="A4953">IFERROR(_xlfn.XLOOKUP(1,(Hoja1!$B$5:$B$1097=B4953)*(Hoja1!$E$5:$E$1097=_xlfn.MAXIFS(Hoja1!$E$5:$E$1097,Hoja1!$B$5:$B$1097,B4953,Hoja1!$E$5:$E$1097,"&lt;="&amp;E4953)),Hoja1!$C$5:$C$1097,""),"")</f>
        <v>CONST_173_KTIA</v>
      </c>
      <c r="B4953" s="45" t="str">
        <f t="shared" si="156"/>
        <v>C-173</v>
      </c>
      <c r="C4953" s="45" t="str">
        <f t="shared" si="155"/>
        <v>KTIA</v>
      </c>
      <c r="D4953" s="6" t="s">
        <v>603</v>
      </c>
      <c r="E4953" s="7" t="s">
        <v>2369</v>
      </c>
      <c r="F4953" s="8"/>
      <c r="G4953" s="9"/>
      <c r="H4953" s="9"/>
      <c r="I4953" s="47">
        <v>46000</v>
      </c>
      <c r="J4953" s="10">
        <v>8</v>
      </c>
    </row>
    <row r="4954" spans="1:10" x14ac:dyDescent="0.3">
      <c r="A4954" t="str" cm="1">
        <f t="array" ref="A4954">IFERROR(_xlfn.XLOOKUP(1,(Hoja1!$B$5:$B$1097=B4954)*(Hoja1!$E$5:$E$1097=_xlfn.MAXIFS(Hoja1!$E$5:$E$1097,Hoja1!$B$5:$B$1097,B4954,Hoja1!$E$5:$E$1097,"&lt;="&amp;E4954)),Hoja1!$C$5:$C$1097,""),"")</f>
        <v>CONST_237T_KTS</v>
      </c>
      <c r="B4954" s="45" t="str">
        <f t="shared" si="156"/>
        <v>C-237T</v>
      </c>
      <c r="C4954" s="45" t="str">
        <f t="shared" si="155"/>
        <v>KTS</v>
      </c>
      <c r="D4954" s="6" t="s">
        <v>622</v>
      </c>
      <c r="E4954" s="7" t="s">
        <v>2369</v>
      </c>
      <c r="F4954" s="8"/>
      <c r="G4954" s="9"/>
      <c r="H4954" s="9"/>
      <c r="I4954" s="47">
        <v>24000</v>
      </c>
      <c r="J4954" s="10">
        <v>7</v>
      </c>
    </row>
    <row r="4955" spans="1:10" x14ac:dyDescent="0.3">
      <c r="A4955" t="str" cm="1">
        <f t="array" ref="A4955">IFERROR(_xlfn.XLOOKUP(1,(Hoja1!$B$5:$B$1097=B4955)*(Hoja1!$E$5:$E$1097=_xlfn.MAXIFS(Hoja1!$E$5:$E$1097,Hoja1!$B$5:$B$1097,B4955,Hoja1!$E$5:$E$1097,"&lt;="&amp;E4955)),Hoja1!$C$5:$C$1097,""),"")</f>
        <v>TMLP_782_KTIA</v>
      </c>
      <c r="B4955" s="45" t="str">
        <f t="shared" si="156"/>
        <v>T-782</v>
      </c>
      <c r="C4955" s="45" t="str">
        <f t="shared" si="155"/>
        <v>KTIA</v>
      </c>
      <c r="D4955" s="6" t="s">
        <v>587</v>
      </c>
      <c r="E4955" s="7" t="s">
        <v>2369</v>
      </c>
      <c r="F4955" s="8"/>
      <c r="G4955" s="9"/>
      <c r="H4955" s="9"/>
      <c r="I4955" s="47">
        <v>55000</v>
      </c>
      <c r="J4955" s="10">
        <v>7</v>
      </c>
    </row>
    <row r="4956" spans="1:10" x14ac:dyDescent="0.3">
      <c r="A4956" t="str" cm="1">
        <f t="array" ref="A4956">IFERROR(_xlfn.XLOOKUP(1,(Hoja1!$B$5:$B$1097=B4956)*(Hoja1!$E$5:$E$1097=_xlfn.MAXIFS(Hoja1!$E$5:$E$1097,Hoja1!$B$5:$B$1097,B4956,Hoja1!$E$5:$E$1097,"&lt;="&amp;E4956)),Hoja1!$C$5:$C$1097,""),"")</f>
        <v>TMLP_903D_KTS</v>
      </c>
      <c r="B4956" s="45" t="str">
        <f t="shared" si="156"/>
        <v>T-903D</v>
      </c>
      <c r="C4956" s="45" t="str">
        <f t="shared" si="155"/>
        <v>KTS</v>
      </c>
      <c r="D4956" s="6" t="s">
        <v>511</v>
      </c>
      <c r="E4956" s="7" t="s">
        <v>2369</v>
      </c>
      <c r="F4956" s="8"/>
      <c r="G4956" s="9"/>
      <c r="H4956" s="9"/>
      <c r="I4956" s="47"/>
      <c r="J4956" s="10"/>
    </row>
    <row r="4957" spans="1:10" x14ac:dyDescent="0.3">
      <c r="A4957" t="str" cm="1">
        <f t="array" ref="A4957">IFERROR(_xlfn.XLOOKUP(1,(Hoja1!$B$5:$B$1097=B4957)*(Hoja1!$E$5:$E$1097=_xlfn.MAXIFS(Hoja1!$E$5:$E$1097,Hoja1!$B$5:$B$1097,B4957,Hoja1!$E$5:$E$1097,"&lt;="&amp;E4957)),Hoja1!$C$5:$C$1097,""),"")</f>
        <v>CONST_1137_KTIA</v>
      </c>
      <c r="B4957" s="45" t="str">
        <f t="shared" si="156"/>
        <v>C-1137</v>
      </c>
      <c r="C4957" s="45" t="str">
        <f t="shared" si="155"/>
        <v>KTIA</v>
      </c>
      <c r="D4957" s="6" t="s">
        <v>564</v>
      </c>
      <c r="E4957" s="7" t="s">
        <v>2369</v>
      </c>
      <c r="F4957" s="8"/>
      <c r="G4957" s="9"/>
      <c r="H4957" s="9"/>
      <c r="I4957" s="47">
        <v>55000</v>
      </c>
      <c r="J4957" s="10">
        <v>7</v>
      </c>
    </row>
    <row r="4958" spans="1:10" x14ac:dyDescent="0.3">
      <c r="A4958" t="str" cm="1">
        <f t="array" ref="A4958">IFERROR(_xlfn.XLOOKUP(1,(Hoja1!$B$5:$B$1097=B4958)*(Hoja1!$E$5:$E$1097=_xlfn.MAXIFS(Hoja1!$E$5:$E$1097,Hoja1!$B$5:$B$1097,B4958,Hoja1!$E$5:$E$1097,"&lt;="&amp;E4958)),Hoja1!$C$5:$C$1097,""),"")</f>
        <v>TMLP_902_KTIA</v>
      </c>
      <c r="B4958" s="45" t="str">
        <f t="shared" si="156"/>
        <v>T-902</v>
      </c>
      <c r="C4958" s="45" t="str">
        <f t="shared" si="155"/>
        <v>KTIA</v>
      </c>
      <c r="D4958" s="6" t="s">
        <v>512</v>
      </c>
      <c r="E4958" s="7" t="s">
        <v>2370</v>
      </c>
      <c r="F4958" s="8"/>
      <c r="G4958" s="9"/>
      <c r="H4958" s="9"/>
      <c r="I4958" s="47">
        <v>62000</v>
      </c>
      <c r="J4958" s="10">
        <v>8</v>
      </c>
    </row>
    <row r="4959" spans="1:10" x14ac:dyDescent="0.3">
      <c r="A4959" t="str" cm="1">
        <f t="array" ref="A4959">IFERROR(_xlfn.XLOOKUP(1,(Hoja1!$B$5:$B$1097=B4959)*(Hoja1!$E$5:$E$1097=_xlfn.MAXIFS(Hoja1!$E$5:$E$1097,Hoja1!$B$5:$B$1097,B4959,Hoja1!$E$5:$E$1097,"&lt;="&amp;E4959)),Hoja1!$C$5:$C$1097,""),"")</f>
        <v>TMLP_903_KTIA</v>
      </c>
      <c r="B4959" s="45" t="str">
        <f t="shared" si="156"/>
        <v>T-903</v>
      </c>
      <c r="C4959" s="45" t="str">
        <f t="shared" si="155"/>
        <v>KTIA</v>
      </c>
      <c r="D4959" s="6" t="s">
        <v>506</v>
      </c>
      <c r="E4959" s="7" t="s">
        <v>2371</v>
      </c>
      <c r="F4959" s="8"/>
      <c r="G4959" s="9"/>
      <c r="H4959" s="9"/>
      <c r="I4959" s="47">
        <v>60000</v>
      </c>
      <c r="J4959" s="10">
        <v>8</v>
      </c>
    </row>
    <row r="4960" spans="1:10" x14ac:dyDescent="0.3">
      <c r="A4960" t="str" cm="1">
        <f t="array" ref="A4960">IFERROR(_xlfn.XLOOKUP(1,(Hoja1!$B$5:$B$1097=B4960)*(Hoja1!$E$5:$E$1097=_xlfn.MAXIFS(Hoja1!$E$5:$E$1097,Hoja1!$B$5:$B$1097,B4960,Hoja1!$E$5:$E$1097,"&lt;="&amp;E4960)),Hoja1!$C$5:$C$1097,""),"")</f>
        <v>TMLP_953_JSA</v>
      </c>
      <c r="B4960" s="45" t="str">
        <f t="shared" si="156"/>
        <v>T-953</v>
      </c>
      <c r="C4960" s="45" t="str">
        <f t="shared" si="155"/>
        <v>JSA</v>
      </c>
      <c r="D4960" s="6" t="s">
        <v>559</v>
      </c>
      <c r="E4960" s="7" t="s">
        <v>2372</v>
      </c>
      <c r="F4960" s="8"/>
      <c r="G4960" s="9"/>
      <c r="H4960" s="9"/>
      <c r="I4960" s="47">
        <v>53000</v>
      </c>
      <c r="J4960" s="10">
        <v>8</v>
      </c>
    </row>
    <row r="4961" spans="1:10" x14ac:dyDescent="0.3">
      <c r="A4961" t="str" cm="1">
        <f t="array" ref="A4961">IFERROR(_xlfn.XLOOKUP(1,(Hoja1!$B$5:$B$1097=B4961)*(Hoja1!$E$5:$E$1097=_xlfn.MAXIFS(Hoja1!$E$5:$E$1097,Hoja1!$B$5:$B$1097,B4961,Hoja1!$E$5:$E$1097,"&lt;="&amp;E4961)),Hoja1!$C$5:$C$1097,""),"")</f>
        <v>TMLP_925_JSA</v>
      </c>
      <c r="B4961" s="45" t="str">
        <f t="shared" si="156"/>
        <v>T-925</v>
      </c>
      <c r="C4961" s="45" t="str">
        <f t="shared" si="155"/>
        <v>JSA</v>
      </c>
      <c r="D4961" s="6" t="s">
        <v>549</v>
      </c>
      <c r="E4961" s="7" t="s">
        <v>2373</v>
      </c>
      <c r="F4961" s="8"/>
      <c r="G4961" s="9"/>
      <c r="H4961" s="9"/>
      <c r="I4961" s="47">
        <v>41000</v>
      </c>
      <c r="J4961" s="10">
        <v>8</v>
      </c>
    </row>
    <row r="4962" spans="1:10" x14ac:dyDescent="0.3">
      <c r="A4962" t="str" cm="1">
        <f t="array" ref="A4962">IFERROR(_xlfn.XLOOKUP(1,(Hoja1!$B$5:$B$1097=B4962)*(Hoja1!$E$5:$E$1097=_xlfn.MAXIFS(Hoja1!$E$5:$E$1097,Hoja1!$B$5:$B$1097,B4962,Hoja1!$E$5:$E$1097,"&lt;="&amp;E4962)),Hoja1!$C$5:$C$1097,""),"")</f>
        <v>TMLP_954_KTIA</v>
      </c>
      <c r="B4962" s="45" t="str">
        <f t="shared" si="156"/>
        <v>T-954</v>
      </c>
      <c r="C4962" s="45" t="str">
        <f t="shared" si="155"/>
        <v>KTIA</v>
      </c>
      <c r="D4962" s="6" t="s">
        <v>604</v>
      </c>
      <c r="E4962" s="7" t="s">
        <v>2374</v>
      </c>
      <c r="F4962" s="8"/>
      <c r="G4962" s="9"/>
      <c r="H4962" s="9"/>
      <c r="I4962" s="47">
        <v>30000</v>
      </c>
      <c r="J4962" s="10">
        <v>8</v>
      </c>
    </row>
    <row r="4963" spans="1:10" x14ac:dyDescent="0.3">
      <c r="A4963" t="str" cm="1">
        <f t="array" ref="A4963">IFERROR(_xlfn.XLOOKUP(1,(Hoja1!$B$5:$B$1097=B4963)*(Hoja1!$E$5:$E$1097=_xlfn.MAXIFS(Hoja1!$E$5:$E$1097,Hoja1!$B$5:$B$1097,B4963,Hoja1!$E$5:$E$1097,"&lt;="&amp;E4963)),Hoja1!$C$5:$C$1097,""),"")</f>
        <v>CONST_1124_JSA</v>
      </c>
      <c r="B4963" s="45" t="str">
        <f t="shared" si="156"/>
        <v>C-1124</v>
      </c>
      <c r="C4963" s="45" t="str">
        <f t="shared" si="155"/>
        <v>JSA</v>
      </c>
      <c r="D4963" s="6" t="s">
        <v>477</v>
      </c>
      <c r="E4963" s="7" t="s">
        <v>2375</v>
      </c>
      <c r="F4963" s="8"/>
      <c r="G4963" s="9"/>
      <c r="H4963" s="9"/>
      <c r="I4963" s="47">
        <v>15000</v>
      </c>
      <c r="J4963" s="10">
        <v>8</v>
      </c>
    </row>
    <row r="4964" spans="1:10" x14ac:dyDescent="0.3">
      <c r="A4964" t="str" cm="1">
        <f t="array" ref="A4964">IFERROR(_xlfn.XLOOKUP(1,(Hoja1!$B$5:$B$1097=B4964)*(Hoja1!$E$5:$E$1097=_xlfn.MAXIFS(Hoja1!$E$5:$E$1097,Hoja1!$B$5:$B$1097,B4964,Hoja1!$E$5:$E$1097,"&lt;="&amp;E4964)),Hoja1!$C$5:$C$1097,""),"")</f>
        <v>CONST_1121_JSA</v>
      </c>
      <c r="B4964" s="45" t="str">
        <f t="shared" si="156"/>
        <v>C-1121</v>
      </c>
      <c r="C4964" s="45" t="str">
        <f t="shared" si="155"/>
        <v>JSA</v>
      </c>
      <c r="D4964" s="6" t="s">
        <v>496</v>
      </c>
      <c r="E4964" s="7" t="s">
        <v>2373</v>
      </c>
      <c r="F4964" s="8"/>
      <c r="G4964" s="9"/>
      <c r="H4964" s="9"/>
      <c r="I4964" s="47">
        <v>36000</v>
      </c>
      <c r="J4964" s="10">
        <v>8</v>
      </c>
    </row>
    <row r="4965" spans="1:10" x14ac:dyDescent="0.3">
      <c r="A4965" t="str" cm="1">
        <f t="array" ref="A4965">IFERROR(_xlfn.XLOOKUP(1,(Hoja1!$B$5:$B$1097=B4965)*(Hoja1!$E$5:$E$1097=_xlfn.MAXIFS(Hoja1!$E$5:$E$1097,Hoja1!$B$5:$B$1097,B4965,Hoja1!$E$5:$E$1097,"&lt;="&amp;E4965)),Hoja1!$C$5:$C$1097,""),"")</f>
        <v>CONST_1122_JSA</v>
      </c>
      <c r="B4965" s="45" t="str">
        <f t="shared" si="156"/>
        <v>C-1122</v>
      </c>
      <c r="C4965" s="45" t="str">
        <f t="shared" si="155"/>
        <v>JSA</v>
      </c>
      <c r="D4965" s="6" t="s">
        <v>481</v>
      </c>
      <c r="E4965" s="7" t="s">
        <v>2376</v>
      </c>
      <c r="F4965" s="8"/>
      <c r="G4965" s="9"/>
      <c r="H4965" s="9"/>
      <c r="I4965" s="47">
        <v>20000</v>
      </c>
      <c r="J4965" s="10">
        <v>8</v>
      </c>
    </row>
    <row r="4966" spans="1:10" x14ac:dyDescent="0.3">
      <c r="A4966" t="str" cm="1">
        <f t="array" ref="A4966">IFERROR(_xlfn.XLOOKUP(1,(Hoja1!$B$5:$B$1097=B4966)*(Hoja1!$E$5:$E$1097=_xlfn.MAXIFS(Hoja1!$E$5:$E$1097,Hoja1!$B$5:$B$1097,B4966,Hoja1!$E$5:$E$1097,"&lt;="&amp;E4966)),Hoja1!$C$5:$C$1097,""),"")</f>
        <v>CONST_1123_JSA</v>
      </c>
      <c r="B4966" s="45" t="str">
        <f t="shared" si="156"/>
        <v>C-1123</v>
      </c>
      <c r="C4966" s="45" t="str">
        <f t="shared" si="155"/>
        <v>JSA</v>
      </c>
      <c r="D4966" s="6" t="s">
        <v>482</v>
      </c>
      <c r="E4966" s="7" t="s">
        <v>2377</v>
      </c>
      <c r="F4966" s="8"/>
      <c r="G4966" s="9"/>
      <c r="H4966" s="9"/>
      <c r="I4966" s="47">
        <v>31000</v>
      </c>
      <c r="J4966" s="10">
        <v>8</v>
      </c>
    </row>
    <row r="4967" spans="1:10" x14ac:dyDescent="0.3">
      <c r="A4967" t="str" cm="1">
        <f t="array" ref="A4967">IFERROR(_xlfn.XLOOKUP(1,(Hoja1!$B$5:$B$1097=B4967)*(Hoja1!$E$5:$E$1097=_xlfn.MAXIFS(Hoja1!$E$5:$E$1097,Hoja1!$B$5:$B$1097,B4967,Hoja1!$E$5:$E$1097,"&lt;="&amp;E4967)),Hoja1!$C$5:$C$1097,""),"")</f>
        <v>CONST_1185_JSA</v>
      </c>
      <c r="B4967" s="45" t="str">
        <f t="shared" si="156"/>
        <v>C-1185</v>
      </c>
      <c r="C4967" s="45" t="str">
        <f t="shared" si="155"/>
        <v>JSA</v>
      </c>
      <c r="D4967" s="6" t="s">
        <v>484</v>
      </c>
      <c r="E4967" s="7" t="s">
        <v>2378</v>
      </c>
      <c r="F4967" s="8"/>
      <c r="G4967" s="9"/>
      <c r="H4967" s="9"/>
      <c r="I4967" s="47">
        <v>30000</v>
      </c>
      <c r="J4967" s="10">
        <v>8</v>
      </c>
    </row>
    <row r="4968" spans="1:10" x14ac:dyDescent="0.3">
      <c r="A4968" t="str" cm="1">
        <f t="array" ref="A4968">IFERROR(_xlfn.XLOOKUP(1,(Hoja1!$B$5:$B$1097=B4968)*(Hoja1!$E$5:$E$1097=_xlfn.MAXIFS(Hoja1!$E$5:$E$1097,Hoja1!$B$5:$B$1097,B4968,Hoja1!$E$5:$E$1097,"&lt;="&amp;E4968)),Hoja1!$C$5:$C$1097,""),"")</f>
        <v>CONST_1199_JAR</v>
      </c>
      <c r="B4968" s="45" t="str">
        <f t="shared" si="156"/>
        <v>C-1199</v>
      </c>
      <c r="C4968" s="45" t="str">
        <f t="shared" si="155"/>
        <v>JAR</v>
      </c>
      <c r="D4968" s="6" t="s">
        <v>558</v>
      </c>
      <c r="E4968" s="7" t="s">
        <v>2379</v>
      </c>
      <c r="F4968" s="8"/>
      <c r="G4968" s="9"/>
      <c r="H4968" s="9"/>
      <c r="I4968" s="47"/>
      <c r="J4968" s="10"/>
    </row>
    <row r="4969" spans="1:10" x14ac:dyDescent="0.3">
      <c r="A4969" t="str" cm="1">
        <f t="array" ref="A4969">IFERROR(_xlfn.XLOOKUP(1,(Hoja1!$B$5:$B$1097=B4969)*(Hoja1!$E$5:$E$1097=_xlfn.MAXIFS(Hoja1!$E$5:$E$1097,Hoja1!$B$5:$B$1097,B4969,Hoja1!$E$5:$E$1097,"&lt;="&amp;E4969)),Hoja1!$C$5:$C$1097,""),"")</f>
        <v>TMLP_953_JSA</v>
      </c>
      <c r="B4969" s="45" t="str">
        <f t="shared" si="156"/>
        <v>T-953</v>
      </c>
      <c r="C4969" s="45" t="str">
        <f t="shared" si="155"/>
        <v>JSA</v>
      </c>
      <c r="D4969" s="6" t="s">
        <v>559</v>
      </c>
      <c r="E4969" s="7" t="s">
        <v>2380</v>
      </c>
      <c r="F4969" s="8"/>
      <c r="G4969" s="9"/>
      <c r="H4969" s="9"/>
      <c r="I4969" s="47">
        <v>54000</v>
      </c>
      <c r="J4969" s="10">
        <v>8</v>
      </c>
    </row>
    <row r="4970" spans="1:10" x14ac:dyDescent="0.3">
      <c r="A4970" t="str" cm="1">
        <f t="array" ref="A4970">IFERROR(_xlfn.XLOOKUP(1,(Hoja1!$B$5:$B$1097=B4970)*(Hoja1!$E$5:$E$1097=_xlfn.MAXIFS(Hoja1!$E$5:$E$1097,Hoja1!$B$5:$B$1097,B4970,Hoja1!$E$5:$E$1097,"&lt;="&amp;E4970)),Hoja1!$C$5:$C$1097,""),"")</f>
        <v>TMLP_954_KTIA</v>
      </c>
      <c r="B4970" s="45" t="str">
        <f t="shared" si="156"/>
        <v>T-954</v>
      </c>
      <c r="C4970" s="45" t="str">
        <f t="shared" si="155"/>
        <v>KTIA</v>
      </c>
      <c r="D4970" s="6" t="s">
        <v>604</v>
      </c>
      <c r="E4970" s="7" t="s">
        <v>2380</v>
      </c>
      <c r="F4970" s="8"/>
      <c r="G4970" s="9"/>
      <c r="H4970" s="9"/>
      <c r="I4970" s="47">
        <v>29000</v>
      </c>
      <c r="J4970" s="10">
        <v>8</v>
      </c>
    </row>
    <row r="4971" spans="1:10" x14ac:dyDescent="0.3">
      <c r="A4971" t="str" cm="1">
        <f t="array" ref="A4971">IFERROR(_xlfn.XLOOKUP(1,(Hoja1!$B$5:$B$1097=B4971)*(Hoja1!$E$5:$E$1097=_xlfn.MAXIFS(Hoja1!$E$5:$E$1097,Hoja1!$B$5:$B$1097,B4971,Hoja1!$E$5:$E$1097,"&lt;="&amp;E4971)),Hoja1!$C$5:$C$1097,""),"")</f>
        <v>CONST_1158_JSA</v>
      </c>
      <c r="B4971" s="45" t="str">
        <f t="shared" si="156"/>
        <v>C-1158</v>
      </c>
      <c r="C4971" s="45" t="str">
        <f t="shared" si="155"/>
        <v>JSA</v>
      </c>
      <c r="D4971" s="6" t="s">
        <v>495</v>
      </c>
      <c r="E4971" s="7" t="s">
        <v>2381</v>
      </c>
      <c r="F4971" s="8"/>
      <c r="G4971" s="9"/>
      <c r="H4971" s="9"/>
      <c r="I4971" s="47">
        <v>18000</v>
      </c>
      <c r="J4971" s="10">
        <v>8</v>
      </c>
    </row>
    <row r="4972" spans="1:10" x14ac:dyDescent="0.3">
      <c r="A4972" t="str" cm="1">
        <f t="array" ref="A4972">IFERROR(_xlfn.XLOOKUP(1,(Hoja1!$B$5:$B$1097=B4972)*(Hoja1!$E$5:$E$1097=_xlfn.MAXIFS(Hoja1!$E$5:$E$1097,Hoja1!$B$5:$B$1097,B4972,Hoja1!$E$5:$E$1097,"&lt;="&amp;E4972)),Hoja1!$C$5:$C$1097,""),"")</f>
        <v>TMLP_958_KTIA</v>
      </c>
      <c r="B4972" s="45" t="str">
        <f t="shared" si="156"/>
        <v>T-958</v>
      </c>
      <c r="C4972" s="45" t="str">
        <f t="shared" si="155"/>
        <v>KTIA</v>
      </c>
      <c r="D4972" s="6" t="s">
        <v>476</v>
      </c>
      <c r="E4972" s="7" t="s">
        <v>2382</v>
      </c>
      <c r="F4972" s="8"/>
      <c r="G4972" s="9"/>
      <c r="H4972" s="9"/>
      <c r="I4972" s="47">
        <v>21000</v>
      </c>
      <c r="J4972" s="10">
        <v>8</v>
      </c>
    </row>
    <row r="4973" spans="1:10" x14ac:dyDescent="0.3">
      <c r="A4973" t="str" cm="1">
        <f t="array" ref="A4973">IFERROR(_xlfn.XLOOKUP(1,(Hoja1!$B$5:$B$1097=B4973)*(Hoja1!$E$5:$E$1097=_xlfn.MAXIFS(Hoja1!$E$5:$E$1097,Hoja1!$B$5:$B$1097,B4973,Hoja1!$E$5:$E$1097,"&lt;="&amp;E4973)),Hoja1!$C$5:$C$1097,""),"")</f>
        <v>CONST_1115_JSA</v>
      </c>
      <c r="B4973" s="45" t="str">
        <f t="shared" si="156"/>
        <v>C-1115</v>
      </c>
      <c r="C4973" s="45" t="str">
        <f t="shared" si="155"/>
        <v>JSA</v>
      </c>
      <c r="D4973" s="6" t="s">
        <v>489</v>
      </c>
      <c r="E4973" s="7" t="s">
        <v>2383</v>
      </c>
      <c r="F4973" s="8"/>
      <c r="G4973" s="9"/>
      <c r="H4973" s="9"/>
      <c r="I4973" s="47">
        <v>26000</v>
      </c>
      <c r="J4973" s="10">
        <v>8</v>
      </c>
    </row>
    <row r="4974" spans="1:10" x14ac:dyDescent="0.3">
      <c r="A4974" t="str" cm="1">
        <f t="array" ref="A4974">IFERROR(_xlfn.XLOOKUP(1,(Hoja1!$B$5:$B$1097=B4974)*(Hoja1!$E$5:$E$1097=_xlfn.MAXIFS(Hoja1!$E$5:$E$1097,Hoja1!$B$5:$B$1097,B4974,Hoja1!$E$5:$E$1097,"&lt;="&amp;E4974)),Hoja1!$C$5:$C$1097,""),"")</f>
        <v>CONST_1136_JSA</v>
      </c>
      <c r="B4974" s="45" t="str">
        <f t="shared" si="156"/>
        <v>C-1136</v>
      </c>
      <c r="C4974" s="45" t="str">
        <f t="shared" si="155"/>
        <v>JSA</v>
      </c>
      <c r="D4974" s="6" t="s">
        <v>491</v>
      </c>
      <c r="E4974" s="7" t="s">
        <v>2384</v>
      </c>
      <c r="F4974" s="8"/>
      <c r="G4974" s="9"/>
      <c r="H4974" s="9"/>
      <c r="I4974" s="47">
        <v>39000</v>
      </c>
      <c r="J4974" s="10">
        <v>8</v>
      </c>
    </row>
    <row r="4975" spans="1:10" x14ac:dyDescent="0.3">
      <c r="A4975" t="str" cm="1">
        <f t="array" ref="A4975">IFERROR(_xlfn.XLOOKUP(1,(Hoja1!$B$5:$B$1097=B4975)*(Hoja1!$E$5:$E$1097=_xlfn.MAXIFS(Hoja1!$E$5:$E$1097,Hoja1!$B$5:$B$1097,B4975,Hoja1!$E$5:$E$1097,"&lt;="&amp;E4975)),Hoja1!$C$5:$C$1097,""),"")</f>
        <v>TMLP_55D_KTIA</v>
      </c>
      <c r="B4975" s="45" t="str">
        <f t="shared" si="156"/>
        <v>T-55D</v>
      </c>
      <c r="C4975" s="45" t="str">
        <f t="shared" si="155"/>
        <v>KTIA</v>
      </c>
      <c r="D4975" s="6" t="s">
        <v>531</v>
      </c>
      <c r="E4975" s="7" t="s">
        <v>2385</v>
      </c>
      <c r="F4975" s="8"/>
      <c r="G4975" s="9"/>
      <c r="H4975" s="9"/>
      <c r="I4975" s="47">
        <v>50000</v>
      </c>
      <c r="J4975" s="10">
        <v>7</v>
      </c>
    </row>
    <row r="4976" spans="1:10" x14ac:dyDescent="0.3">
      <c r="A4976" t="str" cm="1">
        <f t="array" ref="A4976">IFERROR(_xlfn.XLOOKUP(1,(Hoja1!$B$5:$B$1097=B4976)*(Hoja1!$E$5:$E$1097=_xlfn.MAXIFS(Hoja1!$E$5:$E$1097,Hoja1!$B$5:$B$1097,B4976,Hoja1!$E$5:$E$1097,"&lt;="&amp;E4976)),Hoja1!$C$5:$C$1097,""),"")</f>
        <v>CONST_173_KTIA</v>
      </c>
      <c r="B4976" s="45" t="str">
        <f t="shared" si="156"/>
        <v>C-173</v>
      </c>
      <c r="C4976" s="45" t="str">
        <f t="shared" si="155"/>
        <v>KTIA</v>
      </c>
      <c r="D4976" s="6" t="s">
        <v>603</v>
      </c>
      <c r="E4976" s="7" t="s">
        <v>2385</v>
      </c>
      <c r="F4976" s="8"/>
      <c r="G4976" s="9"/>
      <c r="H4976" s="9"/>
      <c r="I4976" s="47">
        <v>53000</v>
      </c>
      <c r="J4976" s="10">
        <v>7</v>
      </c>
    </row>
    <row r="4977" spans="1:10" x14ac:dyDescent="0.3">
      <c r="A4977" t="str" cm="1">
        <f t="array" ref="A4977">IFERROR(_xlfn.XLOOKUP(1,(Hoja1!$B$5:$B$1097=B4977)*(Hoja1!$E$5:$E$1097=_xlfn.MAXIFS(Hoja1!$E$5:$E$1097,Hoja1!$B$5:$B$1097,B4977,Hoja1!$E$5:$E$1097,"&lt;="&amp;E4977)),Hoja1!$C$5:$C$1097,""),"")</f>
        <v>CONST_237T_KTS</v>
      </c>
      <c r="B4977" s="45" t="str">
        <f t="shared" si="156"/>
        <v>C-237T</v>
      </c>
      <c r="C4977" s="45" t="str">
        <f t="shared" si="155"/>
        <v>KTS</v>
      </c>
      <c r="D4977" s="6" t="s">
        <v>622</v>
      </c>
      <c r="E4977" s="7" t="s">
        <v>2385</v>
      </c>
      <c r="F4977" s="8"/>
      <c r="G4977" s="9"/>
      <c r="H4977" s="9"/>
      <c r="I4977" s="47">
        <v>26000</v>
      </c>
      <c r="J4977" s="10">
        <v>8</v>
      </c>
    </row>
    <row r="4978" spans="1:10" x14ac:dyDescent="0.3">
      <c r="A4978" t="str" cm="1">
        <f t="array" ref="A4978">IFERROR(_xlfn.XLOOKUP(1,(Hoja1!$B$5:$B$1097=B4978)*(Hoja1!$E$5:$E$1097=_xlfn.MAXIFS(Hoja1!$E$5:$E$1097,Hoja1!$B$5:$B$1097,B4978,Hoja1!$E$5:$E$1097,"&lt;="&amp;E4978)),Hoja1!$C$5:$C$1097,""),"")</f>
        <v>TMLP_782_KTIA</v>
      </c>
      <c r="B4978" s="45" t="str">
        <f t="shared" si="156"/>
        <v>T-782</v>
      </c>
      <c r="C4978" s="45" t="str">
        <f t="shared" si="155"/>
        <v>KTIA</v>
      </c>
      <c r="D4978" s="6" t="s">
        <v>587</v>
      </c>
      <c r="E4978" s="7" t="s">
        <v>2385</v>
      </c>
      <c r="F4978" s="8"/>
      <c r="G4978" s="9"/>
      <c r="H4978" s="9"/>
      <c r="I4978" s="47">
        <v>53000</v>
      </c>
      <c r="J4978" s="10">
        <v>7</v>
      </c>
    </row>
    <row r="4979" spans="1:10" x14ac:dyDescent="0.3">
      <c r="A4979" t="str" cm="1">
        <f t="array" ref="A4979">IFERROR(_xlfn.XLOOKUP(1,(Hoja1!$B$5:$B$1097=B4979)*(Hoja1!$E$5:$E$1097=_xlfn.MAXIFS(Hoja1!$E$5:$E$1097,Hoja1!$B$5:$B$1097,B4979,Hoja1!$E$5:$E$1097,"&lt;="&amp;E4979)),Hoja1!$C$5:$C$1097,""),"")</f>
        <v>CONST_1115D_KTIA</v>
      </c>
      <c r="B4979" s="45" t="str">
        <f t="shared" si="156"/>
        <v>C-1115D</v>
      </c>
      <c r="C4979" s="45" t="str">
        <f t="shared" si="155"/>
        <v>KTIA</v>
      </c>
      <c r="D4979" s="6" t="s">
        <v>500</v>
      </c>
      <c r="E4979" s="7" t="s">
        <v>2385</v>
      </c>
      <c r="F4979" s="8"/>
      <c r="G4979" s="9"/>
      <c r="H4979" s="9"/>
      <c r="I4979" s="47">
        <v>65000</v>
      </c>
      <c r="J4979" s="10">
        <v>7</v>
      </c>
    </row>
    <row r="4980" spans="1:10" x14ac:dyDescent="0.3">
      <c r="A4980" t="str" cm="1">
        <f t="array" ref="A4980">IFERROR(_xlfn.XLOOKUP(1,(Hoja1!$B$5:$B$1097=B4980)*(Hoja1!$E$5:$E$1097=_xlfn.MAXIFS(Hoja1!$E$5:$E$1097,Hoja1!$B$5:$B$1097,B4980,Hoja1!$E$5:$E$1097,"&lt;="&amp;E4980)),Hoja1!$C$5:$C$1097,""),"")</f>
        <v>CONST_1117_KTIA</v>
      </c>
      <c r="B4980" s="45" t="str">
        <f t="shared" si="156"/>
        <v>C-1117</v>
      </c>
      <c r="C4980" s="45" t="str">
        <f t="shared" si="155"/>
        <v>KTIA</v>
      </c>
      <c r="D4980" s="6" t="s">
        <v>492</v>
      </c>
      <c r="E4980" s="7" t="s">
        <v>2385</v>
      </c>
      <c r="F4980" s="8"/>
      <c r="G4980" s="9"/>
      <c r="H4980" s="9"/>
      <c r="I4980" s="47">
        <v>62000</v>
      </c>
      <c r="J4980" s="10">
        <v>7</v>
      </c>
    </row>
    <row r="4981" spans="1:10" x14ac:dyDescent="0.3">
      <c r="A4981" t="str" cm="1">
        <f t="array" ref="A4981">IFERROR(_xlfn.XLOOKUP(1,(Hoja1!$B$5:$B$1097=B4981)*(Hoja1!$E$5:$E$1097=_xlfn.MAXIFS(Hoja1!$E$5:$E$1097,Hoja1!$B$5:$B$1097,B4981,Hoja1!$E$5:$E$1097,"&lt;="&amp;E4981)),Hoja1!$C$5:$C$1097,""),"")</f>
        <v>CONST_1137_KTIA</v>
      </c>
      <c r="B4981" s="45" t="str">
        <f t="shared" si="156"/>
        <v>C-1137</v>
      </c>
      <c r="C4981" s="45" t="str">
        <f t="shared" si="155"/>
        <v>KTIA</v>
      </c>
      <c r="D4981" s="6" t="s">
        <v>564</v>
      </c>
      <c r="E4981" s="7" t="s">
        <v>2385</v>
      </c>
      <c r="F4981" s="8"/>
      <c r="G4981" s="9"/>
      <c r="H4981" s="9"/>
      <c r="I4981" s="47">
        <v>48000</v>
      </c>
      <c r="J4981" s="10">
        <v>7</v>
      </c>
    </row>
    <row r="4982" spans="1:10" x14ac:dyDescent="0.3">
      <c r="A4982" t="str" cm="1">
        <f t="array" ref="A4982">IFERROR(_xlfn.XLOOKUP(1,(Hoja1!$B$5:$B$1097=B4982)*(Hoja1!$E$5:$E$1097=_xlfn.MAXIFS(Hoja1!$E$5:$E$1097,Hoja1!$B$5:$B$1097,B4982,Hoja1!$E$5:$E$1097,"&lt;="&amp;E4982)),Hoja1!$C$5:$C$1097,""),"")</f>
        <v>CONST_237T_KTS</v>
      </c>
      <c r="B4982" s="45" t="str">
        <f t="shared" si="156"/>
        <v>C-237T</v>
      </c>
      <c r="C4982" s="45" t="str">
        <f t="shared" si="155"/>
        <v>KTS</v>
      </c>
      <c r="D4982" s="6" t="s">
        <v>622</v>
      </c>
      <c r="E4982" s="7" t="s">
        <v>2386</v>
      </c>
      <c r="F4982" s="8"/>
      <c r="G4982" s="9"/>
      <c r="H4982" s="9"/>
      <c r="I4982" s="47">
        <v>25000</v>
      </c>
      <c r="J4982" s="10">
        <v>8</v>
      </c>
    </row>
    <row r="4983" spans="1:10" x14ac:dyDescent="0.3">
      <c r="A4983" t="str" cm="1">
        <f t="array" ref="A4983">IFERROR(_xlfn.XLOOKUP(1,(Hoja1!$B$5:$B$1097=B4983)*(Hoja1!$E$5:$E$1097=_xlfn.MAXIFS(Hoja1!$E$5:$E$1097,Hoja1!$B$5:$B$1097,B4983,Hoja1!$E$5:$E$1097,"&lt;="&amp;E4983)),Hoja1!$C$5:$C$1097,""),"")</f>
        <v>CONST_1112D_KTIA</v>
      </c>
      <c r="B4983" s="45" t="str">
        <f t="shared" si="156"/>
        <v>C-1112D</v>
      </c>
      <c r="C4983" s="45" t="str">
        <f t="shared" si="155"/>
        <v>KTIA</v>
      </c>
      <c r="D4983" s="6" t="s">
        <v>556</v>
      </c>
      <c r="E4983" s="7" t="s">
        <v>2387</v>
      </c>
      <c r="F4983" s="8"/>
      <c r="G4983" s="9"/>
      <c r="H4983" s="9"/>
      <c r="I4983" s="47">
        <v>51000</v>
      </c>
      <c r="J4983" s="10">
        <v>8</v>
      </c>
    </row>
    <row r="4984" spans="1:10" x14ac:dyDescent="0.3">
      <c r="A4984" t="str" cm="1">
        <f t="array" ref="A4984">IFERROR(_xlfn.XLOOKUP(1,(Hoja1!$B$5:$B$1097=B4984)*(Hoja1!$E$5:$E$1097=_xlfn.MAXIFS(Hoja1!$E$5:$E$1097,Hoja1!$B$5:$B$1097,B4984,Hoja1!$E$5:$E$1097,"&lt;="&amp;E4984)),Hoja1!$C$5:$C$1097,""),"")</f>
        <v>CONST_1158D_KTIA</v>
      </c>
      <c r="B4984" s="45" t="str">
        <f t="shared" si="156"/>
        <v>C-1158D</v>
      </c>
      <c r="C4984" s="45" t="str">
        <f t="shared" si="155"/>
        <v>KTIA</v>
      </c>
      <c r="D4984" s="6" t="s">
        <v>541</v>
      </c>
      <c r="E4984" s="7" t="s">
        <v>2388</v>
      </c>
      <c r="F4984" s="8"/>
      <c r="G4984" s="9"/>
      <c r="H4984" s="9"/>
      <c r="I4984" s="47">
        <v>22000</v>
      </c>
      <c r="J4984" s="10">
        <v>8</v>
      </c>
    </row>
    <row r="4985" spans="1:10" x14ac:dyDescent="0.3">
      <c r="A4985" t="str" cm="1">
        <f t="array" ref="A4985">IFERROR(_xlfn.XLOOKUP(1,(Hoja1!$B$5:$B$1097=B4985)*(Hoja1!$E$5:$E$1097=_xlfn.MAXIFS(Hoja1!$E$5:$E$1097,Hoja1!$B$5:$B$1097,B4985,Hoja1!$E$5:$E$1097,"&lt;="&amp;E4985)),Hoja1!$C$5:$C$1097,""),"")</f>
        <v>CONST_511_JSA</v>
      </c>
      <c r="B4985" s="45" t="str">
        <f t="shared" si="156"/>
        <v>C-511</v>
      </c>
      <c r="C4985" s="45" t="str">
        <f t="shared" si="155"/>
        <v>JSA</v>
      </c>
      <c r="D4985" s="6" t="s">
        <v>518</v>
      </c>
      <c r="E4985" s="7" t="s">
        <v>2388</v>
      </c>
      <c r="F4985" s="8"/>
      <c r="G4985" s="9"/>
      <c r="H4985" s="9"/>
      <c r="I4985" s="47">
        <v>21000</v>
      </c>
      <c r="J4985" s="10">
        <v>8</v>
      </c>
    </row>
    <row r="4986" spans="1:10" x14ac:dyDescent="0.3">
      <c r="A4986" t="str" cm="1">
        <f t="array" ref="A4986">IFERROR(_xlfn.XLOOKUP(1,(Hoja1!$B$5:$B$1097=B4986)*(Hoja1!$E$5:$E$1097=_xlfn.MAXIFS(Hoja1!$E$5:$E$1097,Hoja1!$B$5:$B$1097,B4986,Hoja1!$E$5:$E$1097,"&lt;="&amp;E4986)),Hoja1!$C$5:$C$1097,""),"")</f>
        <v>TMLP_748_JSA</v>
      </c>
      <c r="B4986" s="45" t="str">
        <f t="shared" si="156"/>
        <v>T-748</v>
      </c>
      <c r="C4986" s="45" t="str">
        <f t="shared" si="155"/>
        <v>JSA</v>
      </c>
      <c r="D4986" s="6" t="s">
        <v>521</v>
      </c>
      <c r="E4986" s="7" t="s">
        <v>2386</v>
      </c>
      <c r="F4986" s="8"/>
      <c r="G4986" s="9"/>
      <c r="H4986" s="9"/>
      <c r="I4986" s="47">
        <v>60000</v>
      </c>
      <c r="J4986" s="10">
        <v>7</v>
      </c>
    </row>
    <row r="4987" spans="1:10" x14ac:dyDescent="0.3">
      <c r="A4987" t="str" cm="1">
        <f t="array" ref="A4987">IFERROR(_xlfn.XLOOKUP(1,(Hoja1!$B$5:$B$1097=B4987)*(Hoja1!$E$5:$E$1097=_xlfn.MAXIFS(Hoja1!$E$5:$E$1097,Hoja1!$B$5:$B$1097,B4987,Hoja1!$E$5:$E$1097,"&lt;="&amp;E4987)),Hoja1!$C$5:$C$1097,""),"")</f>
        <v>TMLP_953_JSA</v>
      </c>
      <c r="B4987" s="45" t="str">
        <f t="shared" si="156"/>
        <v>T-953</v>
      </c>
      <c r="C4987" s="45" t="str">
        <f t="shared" si="155"/>
        <v>JSA</v>
      </c>
      <c r="D4987" s="6" t="s">
        <v>559</v>
      </c>
      <c r="E4987" s="7" t="s">
        <v>2386</v>
      </c>
      <c r="F4987" s="8"/>
      <c r="G4987" s="9"/>
      <c r="H4987" s="9"/>
      <c r="I4987" s="47">
        <v>55000</v>
      </c>
      <c r="J4987" s="10">
        <v>8</v>
      </c>
    </row>
    <row r="4988" spans="1:10" x14ac:dyDescent="0.3">
      <c r="A4988" t="str" cm="1">
        <f t="array" ref="A4988">IFERROR(_xlfn.XLOOKUP(1,(Hoja1!$B$5:$B$1097=B4988)*(Hoja1!$E$5:$E$1097=_xlfn.MAXIFS(Hoja1!$E$5:$E$1097,Hoja1!$B$5:$B$1097,B4988,Hoja1!$E$5:$E$1097,"&lt;="&amp;E4988)),Hoja1!$C$5:$C$1097,""),"")</f>
        <v>TMLP_954_KTIA</v>
      </c>
      <c r="B4988" s="45" t="str">
        <f t="shared" si="156"/>
        <v>T-954</v>
      </c>
      <c r="C4988" s="45" t="str">
        <f t="shared" si="155"/>
        <v>KTIA</v>
      </c>
      <c r="D4988" s="6" t="s">
        <v>604</v>
      </c>
      <c r="E4988" s="7" t="s">
        <v>2386</v>
      </c>
      <c r="F4988" s="8"/>
      <c r="G4988" s="9"/>
      <c r="H4988" s="9"/>
      <c r="I4988" s="47">
        <v>30000</v>
      </c>
      <c r="J4988" s="10">
        <v>8</v>
      </c>
    </row>
    <row r="4989" spans="1:10" x14ac:dyDescent="0.3">
      <c r="A4989" t="str" cm="1">
        <f t="array" ref="A4989">IFERROR(_xlfn.XLOOKUP(1,(Hoja1!$B$5:$B$1097=B4989)*(Hoja1!$E$5:$E$1097=_xlfn.MAXIFS(Hoja1!$E$5:$E$1097,Hoja1!$B$5:$B$1097,B4989,Hoja1!$E$5:$E$1097,"&lt;="&amp;E4989)),Hoja1!$C$5:$C$1097,""),"")</f>
        <v>TMLP_783_KTIA</v>
      </c>
      <c r="B4989" s="45" t="str">
        <f t="shared" si="156"/>
        <v>T-783</v>
      </c>
      <c r="C4989" s="45" t="str">
        <f t="shared" si="155"/>
        <v>KTIA</v>
      </c>
      <c r="D4989" s="6" t="s">
        <v>623</v>
      </c>
      <c r="E4989" s="7" t="s">
        <v>2383</v>
      </c>
      <c r="F4989" s="8"/>
      <c r="G4989" s="9"/>
      <c r="H4989" s="9"/>
      <c r="I4989" s="47">
        <v>24000</v>
      </c>
      <c r="J4989" s="10">
        <v>7</v>
      </c>
    </row>
    <row r="4990" spans="1:10" x14ac:dyDescent="0.3">
      <c r="A4990" t="str" cm="1">
        <f t="array" ref="A4990">IFERROR(_xlfn.XLOOKUP(1,(Hoja1!$B$5:$B$1097=B4990)*(Hoja1!$E$5:$E$1097=_xlfn.MAXIFS(Hoja1!$E$5:$E$1097,Hoja1!$B$5:$B$1097,B4990,Hoja1!$E$5:$E$1097,"&lt;="&amp;E4990)),Hoja1!$C$5:$C$1097,""),"")</f>
        <v>CONST_1201_JAR</v>
      </c>
      <c r="B4990" s="45" t="str">
        <f t="shared" si="156"/>
        <v>C-1201</v>
      </c>
      <c r="C4990" s="45" t="str">
        <f t="shared" si="155"/>
        <v>JAR</v>
      </c>
      <c r="D4990" s="6" t="s">
        <v>560</v>
      </c>
      <c r="E4990" s="7" t="s">
        <v>2387</v>
      </c>
      <c r="F4990" s="8"/>
      <c r="G4990" s="9"/>
      <c r="H4990" s="9"/>
      <c r="I4990" s="47"/>
      <c r="J4990" s="10"/>
    </row>
    <row r="4991" spans="1:10" x14ac:dyDescent="0.3">
      <c r="A4991" t="str" cm="1">
        <f t="array" ref="A4991">IFERROR(_xlfn.XLOOKUP(1,(Hoja1!$B$5:$B$1097=B4991)*(Hoja1!$E$5:$E$1097=_xlfn.MAXIFS(Hoja1!$E$5:$E$1097,Hoja1!$B$5:$B$1097,B4991,Hoja1!$E$5:$E$1097,"&lt;="&amp;E4991)),Hoja1!$C$5:$C$1097,""),"")</f>
        <v>CONST_1117_KTIA</v>
      </c>
      <c r="B4991" s="45" t="str">
        <f t="shared" si="156"/>
        <v>C-1117</v>
      </c>
      <c r="C4991" s="45" t="str">
        <f t="shared" si="155"/>
        <v>KTIA</v>
      </c>
      <c r="D4991" s="6" t="s">
        <v>492</v>
      </c>
      <c r="E4991" s="7" t="s">
        <v>2389</v>
      </c>
      <c r="F4991" s="8"/>
      <c r="G4991" s="9"/>
      <c r="H4991" s="9"/>
      <c r="I4991" s="47">
        <v>64000</v>
      </c>
      <c r="J4991" s="10">
        <v>7</v>
      </c>
    </row>
    <row r="4992" spans="1:10" x14ac:dyDescent="0.3">
      <c r="A4992" t="str" cm="1">
        <f t="array" ref="A4992">IFERROR(_xlfn.XLOOKUP(1,(Hoja1!$B$5:$B$1097=B4992)*(Hoja1!$E$5:$E$1097=_xlfn.MAXIFS(Hoja1!$E$5:$E$1097,Hoja1!$B$5:$B$1097,B4992,Hoja1!$E$5:$E$1097,"&lt;="&amp;E4992)),Hoja1!$C$5:$C$1097,""),"")</f>
        <v>CONST_1111_JSA</v>
      </c>
      <c r="B4992" s="45" t="str">
        <f t="shared" si="156"/>
        <v>C-1111</v>
      </c>
      <c r="C4992" s="45" t="str">
        <f t="shared" si="155"/>
        <v>JSA</v>
      </c>
      <c r="D4992" s="6" t="s">
        <v>479</v>
      </c>
      <c r="E4992" s="7" t="s">
        <v>2390</v>
      </c>
      <c r="F4992" s="8"/>
      <c r="G4992" s="9"/>
      <c r="H4992" s="9"/>
      <c r="I4992" s="47">
        <v>56000</v>
      </c>
      <c r="J4992" s="10">
        <v>7</v>
      </c>
    </row>
    <row r="4993" spans="1:10" x14ac:dyDescent="0.3">
      <c r="A4993" t="str" cm="1">
        <f t="array" ref="A4993">IFERROR(_xlfn.XLOOKUP(1,(Hoja1!$B$5:$B$1097=B4993)*(Hoja1!$E$5:$E$1097=_xlfn.MAXIFS(Hoja1!$E$5:$E$1097,Hoja1!$B$5:$B$1097,B4993,Hoja1!$E$5:$E$1097,"&lt;="&amp;E4993)),Hoja1!$C$5:$C$1097,""),"")</f>
        <v>CONST_1115D_KTIA</v>
      </c>
      <c r="B4993" s="45" t="str">
        <f t="shared" si="156"/>
        <v>C-1115D</v>
      </c>
      <c r="C4993" s="45" t="str">
        <f t="shared" si="155"/>
        <v>KTIA</v>
      </c>
      <c r="D4993" s="6" t="s">
        <v>500</v>
      </c>
      <c r="E4993" s="7" t="s">
        <v>2391</v>
      </c>
      <c r="F4993" s="8"/>
      <c r="G4993" s="9"/>
      <c r="H4993" s="9"/>
      <c r="I4993" s="47"/>
      <c r="J4993" s="10"/>
    </row>
    <row r="4994" spans="1:10" x14ac:dyDescent="0.3">
      <c r="A4994" t="str" cm="1">
        <f t="array" ref="A4994">IFERROR(_xlfn.XLOOKUP(1,(Hoja1!$B$5:$B$1097=B4994)*(Hoja1!$E$5:$E$1097=_xlfn.MAXIFS(Hoja1!$E$5:$E$1097,Hoja1!$B$5:$B$1097,B4994,Hoja1!$E$5:$E$1097,"&lt;="&amp;E4994)),Hoja1!$C$5:$C$1097,""),"")</f>
        <v>TMLP_953_JSA</v>
      </c>
      <c r="B4994" s="45" t="str">
        <f t="shared" si="156"/>
        <v>T-953</v>
      </c>
      <c r="C4994" s="45" t="str">
        <f t="shared" si="155"/>
        <v>JSA</v>
      </c>
      <c r="D4994" s="6" t="s">
        <v>559</v>
      </c>
      <c r="E4994" s="7" t="s">
        <v>2392</v>
      </c>
      <c r="F4994" s="8"/>
      <c r="G4994" s="9"/>
      <c r="H4994" s="9"/>
      <c r="I4994" s="47">
        <v>52000</v>
      </c>
      <c r="J4994" s="10">
        <v>8</v>
      </c>
    </row>
    <row r="4995" spans="1:10" x14ac:dyDescent="0.3">
      <c r="A4995" t="str" cm="1">
        <f t="array" ref="A4995">IFERROR(_xlfn.XLOOKUP(1,(Hoja1!$B$5:$B$1097=B4995)*(Hoja1!$E$5:$E$1097=_xlfn.MAXIFS(Hoja1!$E$5:$E$1097,Hoja1!$B$5:$B$1097,B4995,Hoja1!$E$5:$E$1097,"&lt;="&amp;E4995)),Hoja1!$C$5:$C$1097,""),"")</f>
        <v>TMLP_954_KTIA</v>
      </c>
      <c r="B4995" s="45" t="str">
        <f t="shared" si="156"/>
        <v>T-954</v>
      </c>
      <c r="C4995" s="45" t="str">
        <f t="shared" ref="C4995:C5058" si="157">IFERROR(MID(A4995,FIND("_",A4995,FIND("_",A4995)+1)+1,LEN(A4995)),"")</f>
        <v>KTIA</v>
      </c>
      <c r="D4995" s="6" t="s">
        <v>604</v>
      </c>
      <c r="E4995" s="7" t="s">
        <v>2392</v>
      </c>
      <c r="F4995" s="8"/>
      <c r="G4995" s="9"/>
      <c r="H4995" s="9"/>
      <c r="I4995" s="47">
        <v>30000</v>
      </c>
      <c r="J4995" s="10">
        <v>8</v>
      </c>
    </row>
    <row r="4996" spans="1:10" x14ac:dyDescent="0.3">
      <c r="A4996" t="str" cm="1">
        <f t="array" ref="A4996">IFERROR(_xlfn.XLOOKUP(1,(Hoja1!$B$5:$B$1097=B4996)*(Hoja1!$E$5:$E$1097=_xlfn.MAXIFS(Hoja1!$E$5:$E$1097,Hoja1!$B$5:$B$1097,B4996,Hoja1!$E$5:$E$1097,"&lt;="&amp;E4996)),Hoja1!$C$5:$C$1097,""),"")</f>
        <v>TMLP_107_KTIA</v>
      </c>
      <c r="B4996" s="45" t="str">
        <f t="shared" si="156"/>
        <v>T-107</v>
      </c>
      <c r="C4996" s="45" t="str">
        <f t="shared" si="157"/>
        <v>KTIA</v>
      </c>
      <c r="D4996" s="6" t="s">
        <v>535</v>
      </c>
      <c r="E4996" s="7" t="s">
        <v>2393</v>
      </c>
      <c r="F4996" s="8"/>
      <c r="G4996" s="9"/>
      <c r="H4996" s="9"/>
      <c r="I4996" s="47">
        <v>18000</v>
      </c>
      <c r="J4996" s="10">
        <v>8</v>
      </c>
    </row>
    <row r="4997" spans="1:10" x14ac:dyDescent="0.3">
      <c r="A4997" t="str" cm="1">
        <f t="array" ref="A4997">IFERROR(_xlfn.XLOOKUP(1,(Hoja1!$B$5:$B$1097=B4997)*(Hoja1!$E$5:$E$1097=_xlfn.MAXIFS(Hoja1!$E$5:$E$1097,Hoja1!$B$5:$B$1097,B4997,Hoja1!$E$5:$E$1097,"&lt;="&amp;E4997)),Hoja1!$C$5:$C$1097,""),"")</f>
        <v>TMLP_107_KTIA</v>
      </c>
      <c r="B4997" s="45" t="str">
        <f t="shared" si="156"/>
        <v>T-107</v>
      </c>
      <c r="C4997" s="45" t="str">
        <f t="shared" si="157"/>
        <v>KTIA</v>
      </c>
      <c r="D4997" s="6" t="s">
        <v>535</v>
      </c>
      <c r="E4997" s="7" t="s">
        <v>2394</v>
      </c>
      <c r="F4997" s="8"/>
      <c r="G4997" s="9"/>
      <c r="H4997" s="9"/>
      <c r="I4997" s="47">
        <v>19000</v>
      </c>
      <c r="J4997" s="10">
        <v>8</v>
      </c>
    </row>
    <row r="4998" spans="1:10" x14ac:dyDescent="0.3">
      <c r="A4998" t="str" cm="1">
        <f t="array" ref="A4998">IFERROR(_xlfn.XLOOKUP(1,(Hoja1!$B$5:$B$1097=B4998)*(Hoja1!$E$5:$E$1097=_xlfn.MAXIFS(Hoja1!$E$5:$E$1097,Hoja1!$B$5:$B$1097,B4998,Hoja1!$E$5:$E$1097,"&lt;="&amp;E4998)),Hoja1!$C$5:$C$1097,""),"")</f>
        <v>TMLP_107_KTIA</v>
      </c>
      <c r="B4998" s="45" t="str">
        <f t="shared" si="156"/>
        <v>T-107</v>
      </c>
      <c r="C4998" s="45" t="str">
        <f t="shared" si="157"/>
        <v>KTIA</v>
      </c>
      <c r="D4998" s="6" t="s">
        <v>535</v>
      </c>
      <c r="E4998" s="7" t="s">
        <v>2395</v>
      </c>
      <c r="F4998" s="8"/>
      <c r="G4998" s="9"/>
      <c r="H4998" s="9"/>
      <c r="I4998" s="47">
        <v>10000</v>
      </c>
      <c r="J4998" s="10">
        <v>7</v>
      </c>
    </row>
    <row r="4999" spans="1:10" x14ac:dyDescent="0.3">
      <c r="A4999" t="str" cm="1">
        <f t="array" ref="A4999">IFERROR(_xlfn.XLOOKUP(1,(Hoja1!$B$5:$B$1097=B4999)*(Hoja1!$E$5:$E$1097=_xlfn.MAXIFS(Hoja1!$E$5:$E$1097,Hoja1!$B$5:$B$1097,B4999,Hoja1!$E$5:$E$1097,"&lt;="&amp;E4999)),Hoja1!$C$5:$C$1097,""),"")</f>
        <v>TMLP_107_KTIA</v>
      </c>
      <c r="B4999" s="45" t="str">
        <f t="shared" si="156"/>
        <v>T-107</v>
      </c>
      <c r="C4999" s="45" t="str">
        <f t="shared" si="157"/>
        <v>KTIA</v>
      </c>
      <c r="D4999" s="6" t="s">
        <v>535</v>
      </c>
      <c r="E4999" s="7" t="s">
        <v>2396</v>
      </c>
      <c r="F4999" s="8"/>
      <c r="G4999" s="9"/>
      <c r="H4999" s="9"/>
      <c r="I4999" s="47">
        <v>16000</v>
      </c>
      <c r="J4999" s="10">
        <v>8</v>
      </c>
    </row>
    <row r="5000" spans="1:10" x14ac:dyDescent="0.3">
      <c r="A5000" t="str" cm="1">
        <f t="array" ref="A5000">IFERROR(_xlfn.XLOOKUP(1,(Hoja1!$B$5:$B$1097=B5000)*(Hoja1!$E$5:$E$1097=_xlfn.MAXIFS(Hoja1!$E$5:$E$1097,Hoja1!$B$5:$B$1097,B5000,Hoja1!$E$5:$E$1097,"&lt;="&amp;E5000)),Hoja1!$C$5:$C$1097,""),"")</f>
        <v>TMLP_957_JSA</v>
      </c>
      <c r="B5000" s="45" t="str">
        <f t="shared" si="156"/>
        <v>T-957</v>
      </c>
      <c r="C5000" s="45" t="str">
        <f t="shared" si="157"/>
        <v>JSA</v>
      </c>
      <c r="D5000" s="6" t="s">
        <v>504</v>
      </c>
      <c r="E5000" s="7" t="s">
        <v>2397</v>
      </c>
      <c r="F5000" s="8"/>
      <c r="G5000" s="9"/>
      <c r="H5000" s="9"/>
      <c r="I5000" s="47">
        <v>32000</v>
      </c>
      <c r="J5000" s="10">
        <v>8</v>
      </c>
    </row>
    <row r="5001" spans="1:10" x14ac:dyDescent="0.3">
      <c r="A5001" t="str" cm="1">
        <f t="array" ref="A5001">IFERROR(_xlfn.XLOOKUP(1,(Hoja1!$B$5:$B$1097=B5001)*(Hoja1!$E$5:$E$1097=_xlfn.MAXIFS(Hoja1!$E$5:$E$1097,Hoja1!$B$5:$B$1097,B5001,Hoja1!$E$5:$E$1097,"&lt;="&amp;E5001)),Hoja1!$C$5:$C$1097,""),"")</f>
        <v>CONST_1123_JSA</v>
      </c>
      <c r="B5001" s="45" t="str">
        <f t="shared" si="156"/>
        <v>C-1123</v>
      </c>
      <c r="C5001" s="45" t="str">
        <f t="shared" si="157"/>
        <v>JSA</v>
      </c>
      <c r="D5001" s="6" t="s">
        <v>482</v>
      </c>
      <c r="E5001" s="7" t="s">
        <v>2398</v>
      </c>
      <c r="F5001" s="8"/>
      <c r="G5001" s="9"/>
      <c r="H5001" s="9"/>
      <c r="I5001" s="47">
        <v>30000</v>
      </c>
      <c r="J5001" s="10">
        <v>8</v>
      </c>
    </row>
    <row r="5002" spans="1:10" x14ac:dyDescent="0.3">
      <c r="A5002" t="str" cm="1">
        <f t="array" ref="A5002">IFERROR(_xlfn.XLOOKUP(1,(Hoja1!$B$5:$B$1097=B5002)*(Hoja1!$E$5:$E$1097=_xlfn.MAXIFS(Hoja1!$E$5:$E$1097,Hoja1!$B$5:$B$1097,B5002,Hoja1!$E$5:$E$1097,"&lt;="&amp;E5002)),Hoja1!$C$5:$C$1097,""),"")</f>
        <v>CONST_1166_KTIA</v>
      </c>
      <c r="B5002" s="45" t="str">
        <f t="shared" si="156"/>
        <v>C-1166</v>
      </c>
      <c r="C5002" s="45" t="str">
        <f t="shared" si="157"/>
        <v>KTIA</v>
      </c>
      <c r="D5002" s="6" t="s">
        <v>494</v>
      </c>
      <c r="E5002" s="7" t="s">
        <v>2399</v>
      </c>
      <c r="F5002" s="8"/>
      <c r="G5002" s="9"/>
      <c r="H5002" s="9"/>
      <c r="I5002" s="47">
        <v>56000</v>
      </c>
      <c r="J5002" s="10">
        <v>8</v>
      </c>
    </row>
    <row r="5003" spans="1:10" x14ac:dyDescent="0.3">
      <c r="A5003" t="str" cm="1">
        <f t="array" ref="A5003">IFERROR(_xlfn.XLOOKUP(1,(Hoja1!$B$5:$B$1097=B5003)*(Hoja1!$E$5:$E$1097=_xlfn.MAXIFS(Hoja1!$E$5:$E$1097,Hoja1!$B$5:$B$1097,B5003,Hoja1!$E$5:$E$1097,"&lt;="&amp;E5003)),Hoja1!$C$5:$C$1097,""),"")</f>
        <v>CONST_1201_JAR</v>
      </c>
      <c r="B5003" s="45" t="str">
        <f t="shared" si="156"/>
        <v>C-1201</v>
      </c>
      <c r="C5003" s="45" t="str">
        <f t="shared" si="157"/>
        <v>JAR</v>
      </c>
      <c r="D5003" s="6" t="s">
        <v>560</v>
      </c>
      <c r="E5003" s="7" t="s">
        <v>2399</v>
      </c>
      <c r="F5003" s="8"/>
      <c r="G5003" s="9"/>
      <c r="H5003" s="9"/>
      <c r="I5003" s="47"/>
      <c r="J5003" s="10"/>
    </row>
    <row r="5004" spans="1:10" x14ac:dyDescent="0.3">
      <c r="A5004" t="str" cm="1">
        <f t="array" ref="A5004">IFERROR(_xlfn.XLOOKUP(1,(Hoja1!$B$5:$B$1097=B5004)*(Hoja1!$E$5:$E$1097=_xlfn.MAXIFS(Hoja1!$E$5:$E$1097,Hoja1!$B$5:$B$1097,B5004,Hoja1!$E$5:$E$1097,"&lt;="&amp;E5004)),Hoja1!$C$5:$C$1097,""),"")</f>
        <v>CONST_1138_JSA</v>
      </c>
      <c r="B5004" s="45" t="str">
        <f t="shared" si="156"/>
        <v>C-1138</v>
      </c>
      <c r="C5004" s="45" t="str">
        <f t="shared" si="157"/>
        <v>JSA</v>
      </c>
      <c r="D5004" s="6" t="s">
        <v>493</v>
      </c>
      <c r="E5004" s="7" t="s">
        <v>2400</v>
      </c>
      <c r="F5004" s="8"/>
      <c r="G5004" s="9"/>
      <c r="H5004" s="9"/>
      <c r="I5004" s="47">
        <v>37000</v>
      </c>
      <c r="J5004" s="10">
        <v>8</v>
      </c>
    </row>
    <row r="5005" spans="1:10" x14ac:dyDescent="0.3">
      <c r="A5005" t="str" cm="1">
        <f t="array" ref="A5005">IFERROR(_xlfn.XLOOKUP(1,(Hoja1!$B$5:$B$1097=B5005)*(Hoja1!$E$5:$E$1097=_xlfn.MAXIFS(Hoja1!$E$5:$E$1097,Hoja1!$B$5:$B$1097,B5005,Hoja1!$E$5:$E$1097,"&lt;="&amp;E5005)),Hoja1!$C$5:$C$1097,""),"")</f>
        <v>CONST_1111_JSA</v>
      </c>
      <c r="B5005" s="45" t="str">
        <f t="shared" si="156"/>
        <v>C-1111</v>
      </c>
      <c r="C5005" s="45" t="str">
        <f t="shared" si="157"/>
        <v>JSA</v>
      </c>
      <c r="D5005" s="6" t="s">
        <v>479</v>
      </c>
      <c r="E5005" s="7" t="s">
        <v>2401</v>
      </c>
      <c r="F5005" s="8"/>
      <c r="G5005" s="9"/>
      <c r="H5005" s="9"/>
      <c r="I5005" s="47">
        <v>32000</v>
      </c>
      <c r="J5005" s="10">
        <v>7</v>
      </c>
    </row>
    <row r="5006" spans="1:10" x14ac:dyDescent="0.3">
      <c r="A5006" t="str" cm="1">
        <f t="array" ref="A5006">IFERROR(_xlfn.XLOOKUP(1,(Hoja1!$B$5:$B$1097=B5006)*(Hoja1!$E$5:$E$1097=_xlfn.MAXIFS(Hoja1!$E$5:$E$1097,Hoja1!$B$5:$B$1097,B5006,Hoja1!$E$5:$E$1097,"&lt;="&amp;E5006)),Hoja1!$C$5:$C$1097,""),"")</f>
        <v>CONST_1179_KTIA</v>
      </c>
      <c r="B5006" s="45" t="str">
        <f t="shared" ref="B5006:B5069" si="158">IF(LEFT(D5006,1)="T","T-","C-")&amp;TRIM(RIGHT(D5006,LEN(D5006)-SEARCH(" ",D5006)))</f>
        <v>C-1179</v>
      </c>
      <c r="C5006" s="45" t="str">
        <f t="shared" si="157"/>
        <v>KTIA</v>
      </c>
      <c r="D5006" s="6" t="s">
        <v>624</v>
      </c>
      <c r="E5006" s="7" t="s">
        <v>2402</v>
      </c>
      <c r="F5006" s="8"/>
      <c r="G5006" s="9"/>
      <c r="H5006" s="9"/>
      <c r="I5006" s="47">
        <v>100000</v>
      </c>
      <c r="J5006" s="10">
        <v>7</v>
      </c>
    </row>
    <row r="5007" spans="1:10" x14ac:dyDescent="0.3">
      <c r="A5007" t="str" cm="1">
        <f t="array" ref="A5007">IFERROR(_xlfn.XLOOKUP(1,(Hoja1!$B$5:$B$1097=B5007)*(Hoja1!$E$5:$E$1097=_xlfn.MAXIFS(Hoja1!$E$5:$E$1097,Hoja1!$B$5:$B$1097,B5007,Hoja1!$E$5:$E$1097,"&lt;="&amp;E5007)),Hoja1!$C$5:$C$1097,""),"")</f>
        <v>CONST_1179_KTIA</v>
      </c>
      <c r="B5007" s="45" t="str">
        <f t="shared" si="158"/>
        <v>C-1179</v>
      </c>
      <c r="C5007" s="45" t="str">
        <f t="shared" si="157"/>
        <v>KTIA</v>
      </c>
      <c r="D5007" s="6" t="s">
        <v>624</v>
      </c>
      <c r="E5007" s="7" t="s">
        <v>2403</v>
      </c>
      <c r="F5007" s="8"/>
      <c r="G5007" s="9"/>
      <c r="H5007" s="9"/>
      <c r="I5007" s="47">
        <v>100000</v>
      </c>
      <c r="J5007" s="10">
        <v>7</v>
      </c>
    </row>
    <row r="5008" spans="1:10" x14ac:dyDescent="0.3">
      <c r="A5008" t="str" cm="1">
        <f t="array" ref="A5008">IFERROR(_xlfn.XLOOKUP(1,(Hoja1!$B$5:$B$1097=B5008)*(Hoja1!$E$5:$E$1097=_xlfn.MAXIFS(Hoja1!$E$5:$E$1097,Hoja1!$B$5:$B$1097,B5008,Hoja1!$E$5:$E$1097,"&lt;="&amp;E5008)),Hoja1!$C$5:$C$1097,""),"")</f>
        <v>CONST_1179_KTIA</v>
      </c>
      <c r="B5008" s="45" t="str">
        <f t="shared" si="158"/>
        <v>C-1179</v>
      </c>
      <c r="C5008" s="45" t="str">
        <f t="shared" si="157"/>
        <v>KTIA</v>
      </c>
      <c r="D5008" s="6" t="s">
        <v>624</v>
      </c>
      <c r="E5008" s="7" t="s">
        <v>2404</v>
      </c>
      <c r="F5008" s="8"/>
      <c r="G5008" s="9"/>
      <c r="H5008" s="9"/>
      <c r="I5008" s="47">
        <v>100000</v>
      </c>
      <c r="J5008" s="10">
        <v>7</v>
      </c>
    </row>
    <row r="5009" spans="1:10" x14ac:dyDescent="0.3">
      <c r="A5009" t="str" cm="1">
        <f t="array" ref="A5009">IFERROR(_xlfn.XLOOKUP(1,(Hoja1!$B$5:$B$1097=B5009)*(Hoja1!$E$5:$E$1097=_xlfn.MAXIFS(Hoja1!$E$5:$E$1097,Hoja1!$B$5:$B$1097,B5009,Hoja1!$E$5:$E$1097,"&lt;="&amp;E5009)),Hoja1!$C$5:$C$1097,""),"")</f>
        <v>CONST_1179_KTIA</v>
      </c>
      <c r="B5009" s="45" t="str">
        <f t="shared" si="158"/>
        <v>C-1179</v>
      </c>
      <c r="C5009" s="45" t="str">
        <f t="shared" si="157"/>
        <v>KTIA</v>
      </c>
      <c r="D5009" s="6" t="s">
        <v>624</v>
      </c>
      <c r="E5009" s="7" t="s">
        <v>2400</v>
      </c>
      <c r="F5009" s="8"/>
      <c r="G5009" s="9"/>
      <c r="H5009" s="9"/>
      <c r="I5009" s="47">
        <v>97000</v>
      </c>
      <c r="J5009" s="10">
        <v>7</v>
      </c>
    </row>
    <row r="5010" spans="1:10" x14ac:dyDescent="0.3">
      <c r="A5010" t="str" cm="1">
        <f t="array" ref="A5010">IFERROR(_xlfn.XLOOKUP(1,(Hoja1!$B$5:$B$1097=B5010)*(Hoja1!$E$5:$E$1097=_xlfn.MAXIFS(Hoja1!$E$5:$E$1097,Hoja1!$B$5:$B$1097,B5010,Hoja1!$E$5:$E$1097,"&lt;="&amp;E5010)),Hoja1!$C$5:$C$1097,""),"")</f>
        <v>CONST_1179_KTIA</v>
      </c>
      <c r="B5010" s="45" t="str">
        <f t="shared" si="158"/>
        <v>C-1179</v>
      </c>
      <c r="C5010" s="45" t="str">
        <f t="shared" si="157"/>
        <v>KTIA</v>
      </c>
      <c r="D5010" s="6" t="s">
        <v>624</v>
      </c>
      <c r="E5010" s="7" t="s">
        <v>2405</v>
      </c>
      <c r="F5010" s="8"/>
      <c r="G5010" s="9"/>
      <c r="H5010" s="9"/>
      <c r="I5010" s="47">
        <v>90000</v>
      </c>
      <c r="J5010" s="10">
        <v>7</v>
      </c>
    </row>
    <row r="5011" spans="1:10" x14ac:dyDescent="0.3">
      <c r="A5011" t="str" cm="1">
        <f t="array" ref="A5011">IFERROR(_xlfn.XLOOKUP(1,(Hoja1!$B$5:$B$1097=B5011)*(Hoja1!$E$5:$E$1097=_xlfn.MAXIFS(Hoja1!$E$5:$E$1097,Hoja1!$B$5:$B$1097,B5011,Hoja1!$E$5:$E$1097,"&lt;="&amp;E5011)),Hoja1!$C$5:$C$1097,""),"")</f>
        <v>CONST_1179_KTIA</v>
      </c>
      <c r="B5011" s="45" t="str">
        <f t="shared" si="158"/>
        <v>C-1179</v>
      </c>
      <c r="C5011" s="45" t="str">
        <f t="shared" si="157"/>
        <v>KTIA</v>
      </c>
      <c r="D5011" s="6" t="s">
        <v>624</v>
      </c>
      <c r="E5011" s="7" t="s">
        <v>2406</v>
      </c>
      <c r="F5011" s="8"/>
      <c r="G5011" s="9"/>
      <c r="H5011" s="9"/>
      <c r="I5011" s="47">
        <v>94000</v>
      </c>
      <c r="J5011" s="10">
        <v>7</v>
      </c>
    </row>
    <row r="5012" spans="1:10" x14ac:dyDescent="0.3">
      <c r="A5012" t="str" cm="1">
        <f t="array" ref="A5012">IFERROR(_xlfn.XLOOKUP(1,(Hoja1!$B$5:$B$1097=B5012)*(Hoja1!$E$5:$E$1097=_xlfn.MAXIFS(Hoja1!$E$5:$E$1097,Hoja1!$B$5:$B$1097,B5012,Hoja1!$E$5:$E$1097,"&lt;="&amp;E5012)),Hoja1!$C$5:$C$1097,""),"")</f>
        <v>CONST_1179_KTIA</v>
      </c>
      <c r="B5012" s="45" t="str">
        <f t="shared" si="158"/>
        <v>C-1179</v>
      </c>
      <c r="C5012" s="45" t="str">
        <f t="shared" si="157"/>
        <v>KTIA</v>
      </c>
      <c r="D5012" s="6" t="s">
        <v>624</v>
      </c>
      <c r="E5012" s="7" t="s">
        <v>2407</v>
      </c>
      <c r="F5012" s="8"/>
      <c r="G5012" s="9"/>
      <c r="H5012" s="9"/>
      <c r="I5012" s="47">
        <v>95000</v>
      </c>
      <c r="J5012" s="10">
        <v>7</v>
      </c>
    </row>
    <row r="5013" spans="1:10" x14ac:dyDescent="0.3">
      <c r="A5013" t="str" cm="1">
        <f t="array" ref="A5013">IFERROR(_xlfn.XLOOKUP(1,(Hoja1!$B$5:$B$1097=B5013)*(Hoja1!$E$5:$E$1097=_xlfn.MAXIFS(Hoja1!$E$5:$E$1097,Hoja1!$B$5:$B$1097,B5013,Hoja1!$E$5:$E$1097,"&lt;="&amp;E5013)),Hoja1!$C$5:$C$1097,""),"")</f>
        <v>TMLP_953_JSA</v>
      </c>
      <c r="B5013" s="45" t="str">
        <f t="shared" si="158"/>
        <v>T-953</v>
      </c>
      <c r="C5013" s="45" t="str">
        <f t="shared" si="157"/>
        <v>JSA</v>
      </c>
      <c r="D5013" s="6" t="s">
        <v>559</v>
      </c>
      <c r="E5013" s="7" t="s">
        <v>2408</v>
      </c>
      <c r="F5013" s="8"/>
      <c r="G5013" s="9"/>
      <c r="H5013" s="9"/>
      <c r="I5013" s="47">
        <v>52000</v>
      </c>
      <c r="J5013" s="10">
        <v>8</v>
      </c>
    </row>
    <row r="5014" spans="1:10" x14ac:dyDescent="0.3">
      <c r="A5014" t="str" cm="1">
        <f t="array" ref="A5014">IFERROR(_xlfn.XLOOKUP(1,(Hoja1!$B$5:$B$1097=B5014)*(Hoja1!$E$5:$E$1097=_xlfn.MAXIFS(Hoja1!$E$5:$E$1097,Hoja1!$B$5:$B$1097,B5014,Hoja1!$E$5:$E$1097,"&lt;="&amp;E5014)),Hoja1!$C$5:$C$1097,""),"")</f>
        <v>CONST_1201_JAR</v>
      </c>
      <c r="B5014" s="45" t="str">
        <f t="shared" si="158"/>
        <v>C-1201</v>
      </c>
      <c r="C5014" s="45" t="str">
        <f t="shared" si="157"/>
        <v>JAR</v>
      </c>
      <c r="D5014" s="6" t="s">
        <v>560</v>
      </c>
      <c r="E5014" s="7" t="s">
        <v>2408</v>
      </c>
      <c r="F5014" s="8"/>
      <c r="G5014" s="9"/>
      <c r="H5014" s="9"/>
      <c r="I5014" s="47"/>
      <c r="J5014" s="10"/>
    </row>
    <row r="5015" spans="1:10" x14ac:dyDescent="0.3">
      <c r="A5015" t="str" cm="1">
        <f t="array" ref="A5015">IFERROR(_xlfn.XLOOKUP(1,(Hoja1!$B$5:$B$1097=B5015)*(Hoja1!$E$5:$E$1097=_xlfn.MAXIFS(Hoja1!$E$5:$E$1097,Hoja1!$B$5:$B$1097,B5015,Hoja1!$E$5:$E$1097,"&lt;="&amp;E5015)),Hoja1!$C$5:$C$1097,""),"")</f>
        <v>TMLP_954_KTIA</v>
      </c>
      <c r="B5015" s="45" t="str">
        <f t="shared" si="158"/>
        <v>T-954</v>
      </c>
      <c r="C5015" s="45" t="str">
        <f t="shared" si="157"/>
        <v>KTIA</v>
      </c>
      <c r="D5015" s="6" t="s">
        <v>604</v>
      </c>
      <c r="E5015" s="7" t="s">
        <v>2409</v>
      </c>
      <c r="F5015" s="8"/>
      <c r="G5015" s="9"/>
      <c r="H5015" s="9"/>
      <c r="I5015" s="47">
        <v>30000</v>
      </c>
      <c r="J5015" s="10">
        <v>8</v>
      </c>
    </row>
    <row r="5016" spans="1:10" x14ac:dyDescent="0.3">
      <c r="A5016" t="str" cm="1">
        <f t="array" ref="A5016">IFERROR(_xlfn.XLOOKUP(1,(Hoja1!$B$5:$B$1097=B5016)*(Hoja1!$E$5:$E$1097=_xlfn.MAXIFS(Hoja1!$E$5:$E$1097,Hoja1!$B$5:$B$1097,B5016,Hoja1!$E$5:$E$1097,"&lt;="&amp;E5016)),Hoja1!$C$5:$C$1097,""),"")</f>
        <v>CONST_1113_JSA</v>
      </c>
      <c r="B5016" s="45" t="str">
        <f t="shared" si="158"/>
        <v>C-1113</v>
      </c>
      <c r="C5016" s="45" t="str">
        <f t="shared" si="157"/>
        <v>JSA</v>
      </c>
      <c r="D5016" s="6" t="s">
        <v>487</v>
      </c>
      <c r="E5016" s="7" t="s">
        <v>2410</v>
      </c>
      <c r="F5016" s="8"/>
      <c r="G5016" s="9"/>
      <c r="H5016" s="9"/>
      <c r="I5016" s="47">
        <v>70000</v>
      </c>
      <c r="J5016" s="10">
        <v>8</v>
      </c>
    </row>
    <row r="5017" spans="1:10" x14ac:dyDescent="0.3">
      <c r="A5017" t="str" cm="1">
        <f t="array" ref="A5017">IFERROR(_xlfn.XLOOKUP(1,(Hoja1!$B$5:$B$1097=B5017)*(Hoja1!$E$5:$E$1097=_xlfn.MAXIFS(Hoja1!$E$5:$E$1097,Hoja1!$B$5:$B$1097,B5017,Hoja1!$E$5:$E$1097,"&lt;="&amp;E5017)),Hoja1!$C$5:$C$1097,""),"")</f>
        <v>CONST_1167_JSA</v>
      </c>
      <c r="B5017" s="45" t="str">
        <f t="shared" si="158"/>
        <v>C-1167</v>
      </c>
      <c r="C5017" s="45" t="str">
        <f t="shared" si="157"/>
        <v>JSA</v>
      </c>
      <c r="D5017" s="6" t="s">
        <v>486</v>
      </c>
      <c r="E5017" s="7" t="s">
        <v>2411</v>
      </c>
      <c r="F5017" s="8"/>
      <c r="G5017" s="9"/>
      <c r="H5017" s="9"/>
      <c r="I5017" s="47">
        <v>55000</v>
      </c>
      <c r="J5017" s="10">
        <v>7</v>
      </c>
    </row>
    <row r="5018" spans="1:10" x14ac:dyDescent="0.3">
      <c r="A5018" t="str" cm="1">
        <f t="array" ref="A5018">IFERROR(_xlfn.XLOOKUP(1,(Hoja1!$B$5:$B$1097=B5018)*(Hoja1!$E$5:$E$1097=_xlfn.MAXIFS(Hoja1!$E$5:$E$1097,Hoja1!$B$5:$B$1097,B5018,Hoja1!$E$5:$E$1097,"&lt;="&amp;E5018)),Hoja1!$C$5:$C$1097,""),"")</f>
        <v>CONST_1179_KTIA</v>
      </c>
      <c r="B5018" s="45" t="str">
        <f t="shared" si="158"/>
        <v>C-1179</v>
      </c>
      <c r="C5018" s="45" t="str">
        <f t="shared" si="157"/>
        <v>KTIA</v>
      </c>
      <c r="D5018" s="6" t="s">
        <v>624</v>
      </c>
      <c r="E5018" s="7" t="s">
        <v>2412</v>
      </c>
      <c r="F5018" s="8"/>
      <c r="G5018" s="9"/>
      <c r="H5018" s="9"/>
      <c r="I5018" s="47">
        <v>94000</v>
      </c>
      <c r="J5018" s="10">
        <v>7</v>
      </c>
    </row>
    <row r="5019" spans="1:10" x14ac:dyDescent="0.3">
      <c r="A5019" t="str" cm="1">
        <f t="array" ref="A5019">IFERROR(_xlfn.XLOOKUP(1,(Hoja1!$B$5:$B$1097=B5019)*(Hoja1!$E$5:$E$1097=_xlfn.MAXIFS(Hoja1!$E$5:$E$1097,Hoja1!$B$5:$B$1097,B5019,Hoja1!$E$5:$E$1097,"&lt;="&amp;E5019)),Hoja1!$C$5:$C$1097,""),"")</f>
        <v>CONST_1179_KTIA</v>
      </c>
      <c r="B5019" s="45" t="str">
        <f t="shared" si="158"/>
        <v>C-1179</v>
      </c>
      <c r="C5019" s="45" t="str">
        <f t="shared" si="157"/>
        <v>KTIA</v>
      </c>
      <c r="D5019" s="6" t="s">
        <v>624</v>
      </c>
      <c r="E5019" s="7" t="s">
        <v>2413</v>
      </c>
      <c r="F5019" s="8"/>
      <c r="G5019" s="9"/>
      <c r="H5019" s="9"/>
      <c r="I5019" s="47">
        <v>98000</v>
      </c>
      <c r="J5019" s="10">
        <v>7</v>
      </c>
    </row>
    <row r="5020" spans="1:10" x14ac:dyDescent="0.3">
      <c r="A5020" t="str" cm="1">
        <f t="array" ref="A5020">IFERROR(_xlfn.XLOOKUP(1,(Hoja1!$B$5:$B$1097=B5020)*(Hoja1!$E$5:$E$1097=_xlfn.MAXIFS(Hoja1!$E$5:$E$1097,Hoja1!$B$5:$B$1097,B5020,Hoja1!$E$5:$E$1097,"&lt;="&amp;E5020)),Hoja1!$C$5:$C$1097,""),"")</f>
        <v>CONST_1179_KTIA</v>
      </c>
      <c r="B5020" s="45" t="str">
        <f t="shared" si="158"/>
        <v>C-1179</v>
      </c>
      <c r="C5020" s="45" t="str">
        <f t="shared" si="157"/>
        <v>KTIA</v>
      </c>
      <c r="D5020" s="6" t="s">
        <v>624</v>
      </c>
      <c r="E5020" s="7" t="s">
        <v>2414</v>
      </c>
      <c r="F5020" s="8"/>
      <c r="G5020" s="9"/>
      <c r="H5020" s="9"/>
      <c r="I5020" s="47">
        <v>100000</v>
      </c>
      <c r="J5020" s="10">
        <v>7</v>
      </c>
    </row>
    <row r="5021" spans="1:10" x14ac:dyDescent="0.3">
      <c r="A5021" t="str" cm="1">
        <f t="array" ref="A5021">IFERROR(_xlfn.XLOOKUP(1,(Hoja1!$B$5:$B$1097=B5021)*(Hoja1!$E$5:$E$1097=_xlfn.MAXIFS(Hoja1!$E$5:$E$1097,Hoja1!$B$5:$B$1097,B5021,Hoja1!$E$5:$E$1097,"&lt;="&amp;E5021)),Hoja1!$C$5:$C$1097,""),"")</f>
        <v>CONST_1179_KTIA</v>
      </c>
      <c r="B5021" s="45" t="str">
        <f t="shared" si="158"/>
        <v>C-1179</v>
      </c>
      <c r="C5021" s="45" t="str">
        <f t="shared" si="157"/>
        <v>KTIA</v>
      </c>
      <c r="D5021" s="6" t="s">
        <v>624</v>
      </c>
      <c r="E5021" s="7" t="s">
        <v>2415</v>
      </c>
      <c r="F5021" s="8"/>
      <c r="G5021" s="9"/>
      <c r="H5021" s="9"/>
      <c r="I5021" s="47">
        <v>100000</v>
      </c>
      <c r="J5021" s="10">
        <v>7</v>
      </c>
    </row>
    <row r="5022" spans="1:10" x14ac:dyDescent="0.3">
      <c r="A5022" t="str" cm="1">
        <f t="array" ref="A5022">IFERROR(_xlfn.XLOOKUP(1,(Hoja1!$B$5:$B$1097=B5022)*(Hoja1!$E$5:$E$1097=_xlfn.MAXIFS(Hoja1!$E$5:$E$1097,Hoja1!$B$5:$B$1097,B5022,Hoja1!$E$5:$E$1097,"&lt;="&amp;E5022)),Hoja1!$C$5:$C$1097,""),"")</f>
        <v>CONST_1169D_KTIA</v>
      </c>
      <c r="B5022" s="45" t="str">
        <f t="shared" si="158"/>
        <v>C-1169D</v>
      </c>
      <c r="C5022" s="45" t="str">
        <f t="shared" si="157"/>
        <v>KTIA</v>
      </c>
      <c r="D5022" s="6" t="s">
        <v>542</v>
      </c>
      <c r="E5022" s="7" t="s">
        <v>2415</v>
      </c>
      <c r="F5022" s="8"/>
      <c r="G5022" s="9"/>
      <c r="H5022" s="9"/>
      <c r="I5022" s="47">
        <v>55000</v>
      </c>
      <c r="J5022" s="10">
        <v>8</v>
      </c>
    </row>
    <row r="5023" spans="1:10" x14ac:dyDescent="0.3">
      <c r="A5023" t="str" cm="1">
        <f t="array" ref="A5023">IFERROR(_xlfn.XLOOKUP(1,(Hoja1!$B$5:$B$1097=B5023)*(Hoja1!$E$5:$E$1097=_xlfn.MAXIFS(Hoja1!$E$5:$E$1097,Hoja1!$B$5:$B$1097,B5023,Hoja1!$E$5:$E$1097,"&lt;="&amp;E5023)),Hoja1!$C$5:$C$1097,""),"")</f>
        <v>CONST_1169_JSA</v>
      </c>
      <c r="B5023" s="45" t="str">
        <f t="shared" si="158"/>
        <v>C-1169</v>
      </c>
      <c r="C5023" s="45" t="str">
        <f t="shared" si="157"/>
        <v>JSA</v>
      </c>
      <c r="D5023" s="6" t="s">
        <v>501</v>
      </c>
      <c r="E5023" s="7" t="s">
        <v>2416</v>
      </c>
      <c r="F5023" s="8"/>
      <c r="G5023" s="9"/>
      <c r="H5023" s="9"/>
      <c r="I5023" s="47">
        <v>57000</v>
      </c>
      <c r="J5023" s="10">
        <v>8</v>
      </c>
    </row>
    <row r="5024" spans="1:10" x14ac:dyDescent="0.3">
      <c r="A5024" t="str" cm="1">
        <f t="array" ref="A5024">IFERROR(_xlfn.XLOOKUP(1,(Hoja1!$B$5:$B$1097=B5024)*(Hoja1!$E$5:$E$1097=_xlfn.MAXIFS(Hoja1!$E$5:$E$1097,Hoja1!$B$5:$B$1097,B5024,Hoja1!$E$5:$E$1097,"&lt;="&amp;E5024)),Hoja1!$C$5:$C$1097,""),"")</f>
        <v>CONST_1111D_KTIA</v>
      </c>
      <c r="B5024" s="45" t="str">
        <f t="shared" si="158"/>
        <v>C-1111D</v>
      </c>
      <c r="C5024" s="45" t="str">
        <f t="shared" si="157"/>
        <v>KTIA</v>
      </c>
      <c r="D5024" s="6" t="s">
        <v>499</v>
      </c>
      <c r="E5024" s="7" t="s">
        <v>2417</v>
      </c>
      <c r="F5024" s="8"/>
      <c r="G5024" s="9"/>
      <c r="H5024" s="9"/>
      <c r="I5024" s="47">
        <v>58000</v>
      </c>
      <c r="J5024" s="10">
        <v>8</v>
      </c>
    </row>
    <row r="5025" spans="1:10" x14ac:dyDescent="0.3">
      <c r="A5025" t="str" cm="1">
        <f t="array" ref="A5025">IFERROR(_xlfn.XLOOKUP(1,(Hoja1!$B$5:$B$1097=B5025)*(Hoja1!$E$5:$E$1097=_xlfn.MAXIFS(Hoja1!$E$5:$E$1097,Hoja1!$B$5:$B$1097,B5025,Hoja1!$E$5:$E$1097,"&lt;="&amp;E5025)),Hoja1!$C$5:$C$1097,""),"")</f>
        <v>CONST_1110_JSA</v>
      </c>
      <c r="B5025" s="45" t="str">
        <f t="shared" si="158"/>
        <v>C-1110</v>
      </c>
      <c r="C5025" s="45" t="str">
        <f t="shared" si="157"/>
        <v>JSA</v>
      </c>
      <c r="D5025" s="6" t="s">
        <v>497</v>
      </c>
      <c r="E5025" s="7" t="s">
        <v>2418</v>
      </c>
      <c r="F5025" s="8"/>
      <c r="G5025" s="9"/>
      <c r="H5025" s="9"/>
      <c r="I5025" s="47">
        <v>25000</v>
      </c>
      <c r="J5025" s="10">
        <v>8</v>
      </c>
    </row>
    <row r="5026" spans="1:10" x14ac:dyDescent="0.3">
      <c r="A5026" t="str" cm="1">
        <f t="array" ref="A5026">IFERROR(_xlfn.XLOOKUP(1,(Hoja1!$B$5:$B$1097=B5026)*(Hoja1!$E$5:$E$1097=_xlfn.MAXIFS(Hoja1!$E$5:$E$1097,Hoja1!$B$5:$B$1097,B5026,Hoja1!$E$5:$E$1097,"&lt;="&amp;E5026)),Hoja1!$C$5:$C$1097,""),"")</f>
        <v>CONST_1149_KTIA</v>
      </c>
      <c r="B5026" s="45" t="str">
        <f t="shared" si="158"/>
        <v>C-1149</v>
      </c>
      <c r="C5026" s="45" t="str">
        <f t="shared" si="157"/>
        <v>KTIA</v>
      </c>
      <c r="D5026" s="6" t="s">
        <v>480</v>
      </c>
      <c r="E5026" s="7" t="s">
        <v>2419</v>
      </c>
      <c r="F5026" s="8"/>
      <c r="G5026" s="9"/>
      <c r="H5026" s="9"/>
      <c r="I5026" s="47">
        <v>30000</v>
      </c>
      <c r="J5026" s="10">
        <v>8</v>
      </c>
    </row>
    <row r="5027" spans="1:10" x14ac:dyDescent="0.3">
      <c r="A5027" t="str" cm="1">
        <f t="array" ref="A5027">IFERROR(_xlfn.XLOOKUP(1,(Hoja1!$B$5:$B$1097=B5027)*(Hoja1!$E$5:$E$1097=_xlfn.MAXIFS(Hoja1!$E$5:$E$1097,Hoja1!$B$5:$B$1097,B5027,Hoja1!$E$5:$E$1097,"&lt;="&amp;E5027)),Hoja1!$C$5:$C$1097,""),"")</f>
        <v>TMLP_953_JSA</v>
      </c>
      <c r="B5027" s="45" t="str">
        <f t="shared" si="158"/>
        <v>T-953</v>
      </c>
      <c r="C5027" s="45" t="str">
        <f t="shared" si="157"/>
        <v>JSA</v>
      </c>
      <c r="D5027" s="6" t="s">
        <v>559</v>
      </c>
      <c r="E5027" s="7" t="s">
        <v>2420</v>
      </c>
      <c r="F5027" s="8"/>
      <c r="G5027" s="9"/>
      <c r="H5027" s="9"/>
      <c r="I5027" s="47">
        <v>54000</v>
      </c>
      <c r="J5027" s="10">
        <v>8</v>
      </c>
    </row>
    <row r="5028" spans="1:10" x14ac:dyDescent="0.3">
      <c r="A5028" t="str" cm="1">
        <f t="array" ref="A5028">IFERROR(_xlfn.XLOOKUP(1,(Hoja1!$B$5:$B$1097=B5028)*(Hoja1!$E$5:$E$1097=_xlfn.MAXIFS(Hoja1!$E$5:$E$1097,Hoja1!$B$5:$B$1097,B5028,Hoja1!$E$5:$E$1097,"&lt;="&amp;E5028)),Hoja1!$C$5:$C$1097,""),"")</f>
        <v>TMLP_94_KTIB</v>
      </c>
      <c r="B5028" s="45" t="str">
        <f t="shared" si="158"/>
        <v>T-94</v>
      </c>
      <c r="C5028" s="45" t="str">
        <f t="shared" si="157"/>
        <v>KTIB</v>
      </c>
      <c r="D5028" s="6" t="s">
        <v>625</v>
      </c>
      <c r="E5028" s="7" t="s">
        <v>2408</v>
      </c>
      <c r="F5028" s="8"/>
      <c r="G5028" s="9"/>
      <c r="H5028" s="9">
        <v>16.100000000000001</v>
      </c>
      <c r="I5028" s="47">
        <v>35000</v>
      </c>
      <c r="J5028" s="10">
        <v>7</v>
      </c>
    </row>
    <row r="5029" spans="1:10" x14ac:dyDescent="0.3">
      <c r="A5029" t="str" cm="1">
        <f t="array" ref="A5029">IFERROR(_xlfn.XLOOKUP(1,(Hoja1!$B$5:$B$1097=B5029)*(Hoja1!$E$5:$E$1097=_xlfn.MAXIFS(Hoja1!$E$5:$E$1097,Hoja1!$B$5:$B$1097,B5029,Hoja1!$E$5:$E$1097,"&lt;="&amp;E5029)),Hoja1!$C$5:$C$1097,""),"")</f>
        <v>TMLP_94_KTIB</v>
      </c>
      <c r="B5029" s="45" t="str">
        <f t="shared" si="158"/>
        <v>T-94</v>
      </c>
      <c r="C5029" s="45" t="str">
        <f t="shared" si="157"/>
        <v>KTIB</v>
      </c>
      <c r="D5029" s="6" t="s">
        <v>625</v>
      </c>
      <c r="E5029" s="7" t="s">
        <v>2421</v>
      </c>
      <c r="F5029" s="8"/>
      <c r="G5029" s="9"/>
      <c r="H5029" s="9">
        <v>15.3</v>
      </c>
      <c r="I5029" s="47">
        <v>38000</v>
      </c>
      <c r="J5029" s="10">
        <v>7</v>
      </c>
    </row>
    <row r="5030" spans="1:10" x14ac:dyDescent="0.3">
      <c r="A5030" t="str" cm="1">
        <f t="array" ref="A5030">IFERROR(_xlfn.XLOOKUP(1,(Hoja1!$B$5:$B$1097=B5030)*(Hoja1!$E$5:$E$1097=_xlfn.MAXIFS(Hoja1!$E$5:$E$1097,Hoja1!$B$5:$B$1097,B5030,Hoja1!$E$5:$E$1097,"&lt;="&amp;E5030)),Hoja1!$C$5:$C$1097,""),"")</f>
        <v>CONST_1158_JSA</v>
      </c>
      <c r="B5030" s="45" t="str">
        <f t="shared" si="158"/>
        <v>C-1158</v>
      </c>
      <c r="C5030" s="45" t="str">
        <f t="shared" si="157"/>
        <v>JSA</v>
      </c>
      <c r="D5030" s="6" t="s">
        <v>495</v>
      </c>
      <c r="E5030" s="7" t="s">
        <v>2422</v>
      </c>
      <c r="F5030" s="8"/>
      <c r="G5030" s="9"/>
      <c r="H5030" s="9"/>
      <c r="I5030" s="47">
        <v>58000</v>
      </c>
      <c r="J5030" s="10">
        <v>8</v>
      </c>
    </row>
    <row r="5031" spans="1:10" x14ac:dyDescent="0.3">
      <c r="A5031" t="str" cm="1">
        <f t="array" ref="A5031">IFERROR(_xlfn.XLOOKUP(1,(Hoja1!$B$5:$B$1097=B5031)*(Hoja1!$E$5:$E$1097=_xlfn.MAXIFS(Hoja1!$E$5:$E$1097,Hoja1!$B$5:$B$1097,B5031,Hoja1!$E$5:$E$1097,"&lt;="&amp;E5031)),Hoja1!$C$5:$C$1097,""),"")</f>
        <v>CONST_1201_JAR</v>
      </c>
      <c r="B5031" s="45" t="str">
        <f t="shared" si="158"/>
        <v>C-1201</v>
      </c>
      <c r="C5031" s="45" t="str">
        <f t="shared" si="157"/>
        <v>JAR</v>
      </c>
      <c r="D5031" s="6" t="s">
        <v>560</v>
      </c>
      <c r="E5031" s="7" t="s">
        <v>2422</v>
      </c>
      <c r="F5031" s="8"/>
      <c r="G5031" s="9"/>
      <c r="H5031" s="9">
        <v>16.100000000000001</v>
      </c>
      <c r="I5031" s="47"/>
      <c r="J5031" s="10"/>
    </row>
    <row r="5032" spans="1:10" x14ac:dyDescent="0.3">
      <c r="A5032" t="str" cm="1">
        <f t="array" ref="A5032">IFERROR(_xlfn.XLOOKUP(1,(Hoja1!$B$5:$B$1097=B5032)*(Hoja1!$E$5:$E$1097=_xlfn.MAXIFS(Hoja1!$E$5:$E$1097,Hoja1!$B$5:$B$1097,B5032,Hoja1!$E$5:$E$1097,"&lt;="&amp;E5032)),Hoja1!$C$5:$C$1097,""),"")</f>
        <v>CONST_511_JSA</v>
      </c>
      <c r="B5032" s="45" t="str">
        <f t="shared" si="158"/>
        <v>C-511</v>
      </c>
      <c r="C5032" s="45" t="str">
        <f t="shared" si="157"/>
        <v>JSA</v>
      </c>
      <c r="D5032" s="6" t="s">
        <v>518</v>
      </c>
      <c r="E5032" s="7" t="s">
        <v>2422</v>
      </c>
      <c r="F5032" s="8"/>
      <c r="G5032" s="9"/>
      <c r="H5032" s="9"/>
      <c r="I5032" s="47">
        <v>15000</v>
      </c>
      <c r="J5032" s="10">
        <v>8</v>
      </c>
    </row>
    <row r="5033" spans="1:10" x14ac:dyDescent="0.3">
      <c r="A5033" t="str" cm="1">
        <f t="array" ref="A5033">IFERROR(_xlfn.XLOOKUP(1,(Hoja1!$B$5:$B$1097=B5033)*(Hoja1!$E$5:$E$1097=_xlfn.MAXIFS(Hoja1!$E$5:$E$1097,Hoja1!$B$5:$B$1097,B5033,Hoja1!$E$5:$E$1097,"&lt;="&amp;E5033)),Hoja1!$C$5:$C$1097,""),"")</f>
        <v>CONST_512_JSA</v>
      </c>
      <c r="B5033" s="45" t="str">
        <f t="shared" si="158"/>
        <v>C-512</v>
      </c>
      <c r="C5033" s="45" t="str">
        <f t="shared" si="157"/>
        <v>JSA</v>
      </c>
      <c r="D5033" s="6" t="s">
        <v>519</v>
      </c>
      <c r="E5033" s="7" t="s">
        <v>2422</v>
      </c>
      <c r="F5033" s="8"/>
      <c r="G5033" s="9"/>
      <c r="H5033" s="9"/>
      <c r="I5033" s="47">
        <v>35000</v>
      </c>
      <c r="J5033" s="10">
        <v>8</v>
      </c>
    </row>
    <row r="5034" spans="1:10" x14ac:dyDescent="0.3">
      <c r="A5034" t="str" cm="1">
        <f t="array" ref="A5034">IFERROR(_xlfn.XLOOKUP(1,(Hoja1!$B$5:$B$1097=B5034)*(Hoja1!$E$5:$E$1097=_xlfn.MAXIFS(Hoja1!$E$5:$E$1097,Hoja1!$B$5:$B$1097,B5034,Hoja1!$E$5:$E$1097,"&lt;="&amp;E5034)),Hoja1!$C$5:$C$1097,""),"")</f>
        <v>TMLP_953_JSA</v>
      </c>
      <c r="B5034" s="45" t="str">
        <f t="shared" si="158"/>
        <v>T-953</v>
      </c>
      <c r="C5034" s="45" t="str">
        <f t="shared" si="157"/>
        <v>JSA</v>
      </c>
      <c r="D5034" s="6" t="s">
        <v>559</v>
      </c>
      <c r="E5034" s="7" t="s">
        <v>2423</v>
      </c>
      <c r="F5034" s="8"/>
      <c r="G5034" s="9"/>
      <c r="H5034" s="9"/>
      <c r="I5034" s="47">
        <v>53000</v>
      </c>
      <c r="J5034" s="10">
        <v>8</v>
      </c>
    </row>
    <row r="5035" spans="1:10" x14ac:dyDescent="0.3">
      <c r="A5035" t="str" cm="1">
        <f t="array" ref="A5035">IFERROR(_xlfn.XLOOKUP(1,(Hoja1!$B$5:$B$1097=B5035)*(Hoja1!$E$5:$E$1097=_xlfn.MAXIFS(Hoja1!$E$5:$E$1097,Hoja1!$B$5:$B$1097,B5035,Hoja1!$E$5:$E$1097,"&lt;="&amp;E5035)),Hoja1!$C$5:$C$1097,""),"")</f>
        <v>TMLP_954_KTIA</v>
      </c>
      <c r="B5035" s="45" t="str">
        <f t="shared" si="158"/>
        <v>T-954</v>
      </c>
      <c r="C5035" s="45" t="str">
        <f t="shared" si="157"/>
        <v>KTIA</v>
      </c>
      <c r="D5035" s="6" t="s">
        <v>604</v>
      </c>
      <c r="E5035" s="7" t="s">
        <v>2424</v>
      </c>
      <c r="F5035" s="8"/>
      <c r="G5035" s="9"/>
      <c r="H5035" s="9"/>
      <c r="I5035" s="47">
        <v>29000</v>
      </c>
      <c r="J5035" s="10">
        <v>8</v>
      </c>
    </row>
    <row r="5036" spans="1:10" x14ac:dyDescent="0.3">
      <c r="A5036" t="str" cm="1">
        <f t="array" ref="A5036">IFERROR(_xlfn.XLOOKUP(1,(Hoja1!$B$5:$B$1097=B5036)*(Hoja1!$E$5:$E$1097=_xlfn.MAXIFS(Hoja1!$E$5:$E$1097,Hoja1!$B$5:$B$1097,B5036,Hoja1!$E$5:$E$1097,"&lt;="&amp;E5036)),Hoja1!$C$5:$C$1097,""),"")</f>
        <v>TMLP_958_KTIA</v>
      </c>
      <c r="B5036" s="45" t="str">
        <f t="shared" si="158"/>
        <v>T-958</v>
      </c>
      <c r="C5036" s="45" t="str">
        <f t="shared" si="157"/>
        <v>KTIA</v>
      </c>
      <c r="D5036" s="6" t="s">
        <v>476</v>
      </c>
      <c r="E5036" s="7" t="s">
        <v>2425</v>
      </c>
      <c r="F5036" s="8"/>
      <c r="G5036" s="9"/>
      <c r="H5036" s="9"/>
      <c r="I5036" s="47">
        <v>22000</v>
      </c>
      <c r="J5036" s="10">
        <v>8</v>
      </c>
    </row>
    <row r="5037" spans="1:10" x14ac:dyDescent="0.3">
      <c r="A5037" t="str" cm="1">
        <f t="array" ref="A5037">IFERROR(_xlfn.XLOOKUP(1,(Hoja1!$B$5:$B$1097=B5037)*(Hoja1!$E$5:$E$1097=_xlfn.MAXIFS(Hoja1!$E$5:$E$1097,Hoja1!$B$5:$B$1097,B5037,Hoja1!$E$5:$E$1097,"&lt;="&amp;E5037)),Hoja1!$C$5:$C$1097,""),"")</f>
        <v>TMLP_925_JSA</v>
      </c>
      <c r="B5037" s="45" t="str">
        <f t="shared" si="158"/>
        <v>T-925</v>
      </c>
      <c r="C5037" s="45" t="str">
        <f t="shared" si="157"/>
        <v>JSA</v>
      </c>
      <c r="D5037" s="6" t="s">
        <v>549</v>
      </c>
      <c r="E5037" s="7" t="s">
        <v>2426</v>
      </c>
      <c r="F5037" s="8"/>
      <c r="G5037" s="9"/>
      <c r="H5037" s="9"/>
      <c r="I5037" s="47">
        <v>42000</v>
      </c>
      <c r="J5037" s="10">
        <v>8</v>
      </c>
    </row>
    <row r="5038" spans="1:10" x14ac:dyDescent="0.3">
      <c r="A5038" t="str" cm="1">
        <f t="array" ref="A5038">IFERROR(_xlfn.XLOOKUP(1,(Hoja1!$B$5:$B$1097=B5038)*(Hoja1!$E$5:$E$1097=_xlfn.MAXIFS(Hoja1!$E$5:$E$1097,Hoja1!$B$5:$B$1097,B5038,Hoja1!$E$5:$E$1097,"&lt;="&amp;E5038)),Hoja1!$C$5:$C$1097,""),"")</f>
        <v>TMLP_902_KTIA</v>
      </c>
      <c r="B5038" s="45" t="str">
        <f t="shared" si="158"/>
        <v>T-902</v>
      </c>
      <c r="C5038" s="45" t="str">
        <f t="shared" si="157"/>
        <v>KTIA</v>
      </c>
      <c r="D5038" s="6" t="s">
        <v>512</v>
      </c>
      <c r="E5038" s="7" t="s">
        <v>2427</v>
      </c>
      <c r="F5038" s="8"/>
      <c r="G5038" s="9"/>
      <c r="H5038" s="9"/>
      <c r="I5038" s="47">
        <v>57000</v>
      </c>
      <c r="J5038" s="10">
        <v>8</v>
      </c>
    </row>
    <row r="5039" spans="1:10" x14ac:dyDescent="0.3">
      <c r="A5039" t="str" cm="1">
        <f t="array" ref="A5039">IFERROR(_xlfn.XLOOKUP(1,(Hoja1!$B$5:$B$1097=B5039)*(Hoja1!$E$5:$E$1097=_xlfn.MAXIFS(Hoja1!$E$5:$E$1097,Hoja1!$B$5:$B$1097,B5039,Hoja1!$E$5:$E$1097,"&lt;="&amp;E5039)),Hoja1!$C$5:$C$1097,""),"")</f>
        <v>TMLP_903_KTIA</v>
      </c>
      <c r="B5039" s="45" t="str">
        <f t="shared" si="158"/>
        <v>T-903</v>
      </c>
      <c r="C5039" s="45" t="str">
        <f t="shared" si="157"/>
        <v>KTIA</v>
      </c>
      <c r="D5039" s="6" t="s">
        <v>506</v>
      </c>
      <c r="E5039" s="7" t="s">
        <v>2427</v>
      </c>
      <c r="F5039" s="8"/>
      <c r="G5039" s="9"/>
      <c r="H5039" s="9"/>
      <c r="I5039" s="47">
        <v>60000</v>
      </c>
      <c r="J5039" s="10">
        <v>7</v>
      </c>
    </row>
    <row r="5040" spans="1:10" x14ac:dyDescent="0.3">
      <c r="A5040" t="str" cm="1">
        <f t="array" ref="A5040">IFERROR(_xlfn.XLOOKUP(1,(Hoja1!$B$5:$B$1097=B5040)*(Hoja1!$E$5:$E$1097=_xlfn.MAXIFS(Hoja1!$E$5:$E$1097,Hoja1!$B$5:$B$1097,B5040,Hoja1!$E$5:$E$1097,"&lt;="&amp;E5040)),Hoja1!$C$5:$C$1097,""),"")</f>
        <v>TMLP_94_KTIB</v>
      </c>
      <c r="B5040" s="45" t="str">
        <f t="shared" si="158"/>
        <v>T-94</v>
      </c>
      <c r="C5040" s="45" t="str">
        <f t="shared" si="157"/>
        <v>KTIB</v>
      </c>
      <c r="D5040" s="6" t="s">
        <v>625</v>
      </c>
      <c r="E5040" s="7" t="s">
        <v>2428</v>
      </c>
      <c r="F5040" s="8"/>
      <c r="G5040" s="9"/>
      <c r="H5040" s="9"/>
      <c r="I5040" s="47">
        <v>43000</v>
      </c>
      <c r="J5040" s="10">
        <v>8</v>
      </c>
    </row>
    <row r="5041" spans="1:10" x14ac:dyDescent="0.3">
      <c r="A5041" t="str" cm="1">
        <f t="array" ref="A5041">IFERROR(_xlfn.XLOOKUP(1,(Hoja1!$B$5:$B$1097=B5041)*(Hoja1!$E$5:$E$1097=_xlfn.MAXIFS(Hoja1!$E$5:$E$1097,Hoja1!$B$5:$B$1097,B5041,Hoja1!$E$5:$E$1097,"&lt;="&amp;E5041)),Hoja1!$C$5:$C$1097,""),"")</f>
        <v>TMLP_722_JSA</v>
      </c>
      <c r="B5041" s="45" t="str">
        <f t="shared" si="158"/>
        <v>T-722</v>
      </c>
      <c r="C5041" s="45" t="str">
        <f t="shared" si="157"/>
        <v>JSA</v>
      </c>
      <c r="D5041" s="6" t="s">
        <v>626</v>
      </c>
      <c r="E5041" s="7" t="s">
        <v>2429</v>
      </c>
      <c r="F5041" s="8"/>
      <c r="G5041" s="9"/>
      <c r="H5041" s="9"/>
      <c r="I5041" s="47">
        <v>41000</v>
      </c>
      <c r="J5041" s="10">
        <v>8</v>
      </c>
    </row>
    <row r="5042" spans="1:10" x14ac:dyDescent="0.3">
      <c r="A5042" t="str" cm="1">
        <f t="array" ref="A5042">IFERROR(_xlfn.XLOOKUP(1,(Hoja1!$B$5:$B$1097=B5042)*(Hoja1!$E$5:$E$1097=_xlfn.MAXIFS(Hoja1!$E$5:$E$1097,Hoja1!$B$5:$B$1097,B5042,Hoja1!$E$5:$E$1097,"&lt;="&amp;E5042)),Hoja1!$C$5:$C$1097,""),"")</f>
        <v>CONST_1114_JSA</v>
      </c>
      <c r="B5042" s="45" t="str">
        <f t="shared" si="158"/>
        <v>C-1114</v>
      </c>
      <c r="C5042" s="45" t="str">
        <f t="shared" si="157"/>
        <v>JSA</v>
      </c>
      <c r="D5042" s="6" t="s">
        <v>488</v>
      </c>
      <c r="E5042" s="7" t="s">
        <v>2430</v>
      </c>
      <c r="F5042" s="8"/>
      <c r="G5042" s="9"/>
      <c r="H5042" s="9"/>
      <c r="I5042" s="47">
        <v>93000</v>
      </c>
      <c r="J5042" s="10">
        <v>6</v>
      </c>
    </row>
    <row r="5043" spans="1:10" x14ac:dyDescent="0.3">
      <c r="A5043" t="str" cm="1">
        <f t="array" ref="A5043">IFERROR(_xlfn.XLOOKUP(1,(Hoja1!$B$5:$B$1097=B5043)*(Hoja1!$E$5:$E$1097=_xlfn.MAXIFS(Hoja1!$E$5:$E$1097,Hoja1!$B$5:$B$1097,B5043,Hoja1!$E$5:$E$1097,"&lt;="&amp;E5043)),Hoja1!$C$5:$C$1097,""),"")</f>
        <v>CONST_1201_JAR</v>
      </c>
      <c r="B5043" s="45" t="str">
        <f t="shared" si="158"/>
        <v>C-1201</v>
      </c>
      <c r="C5043" s="45" t="str">
        <f t="shared" si="157"/>
        <v>JAR</v>
      </c>
      <c r="D5043" s="6" t="s">
        <v>560</v>
      </c>
      <c r="E5043" s="7" t="s">
        <v>2431</v>
      </c>
      <c r="F5043" s="8"/>
      <c r="G5043" s="9"/>
      <c r="H5043" s="9"/>
      <c r="I5043" s="47"/>
      <c r="J5043" s="10"/>
    </row>
    <row r="5044" spans="1:10" x14ac:dyDescent="0.3">
      <c r="A5044" t="str" cm="1">
        <f t="array" ref="A5044">IFERROR(_xlfn.XLOOKUP(1,(Hoja1!$B$5:$B$1097=B5044)*(Hoja1!$E$5:$E$1097=_xlfn.MAXIFS(Hoja1!$E$5:$E$1097,Hoja1!$B$5:$B$1097,B5044,Hoja1!$E$5:$E$1097,"&lt;="&amp;E5044)),Hoja1!$C$5:$C$1097,""),"")</f>
        <v/>
      </c>
      <c r="B5044" s="45" t="str">
        <f t="shared" si="158"/>
        <v>T-903D</v>
      </c>
      <c r="C5044" s="45" t="str">
        <f t="shared" si="157"/>
        <v/>
      </c>
      <c r="D5044" s="6" t="s">
        <v>511</v>
      </c>
      <c r="E5044" s="7"/>
      <c r="F5044" s="8"/>
      <c r="G5044" s="9"/>
      <c r="H5044" s="9"/>
      <c r="I5044" s="47">
        <v>52000</v>
      </c>
      <c r="J5044" s="10">
        <v>7</v>
      </c>
    </row>
    <row r="5045" spans="1:10" x14ac:dyDescent="0.3">
      <c r="A5045" t="str" cm="1">
        <f t="array" ref="A5045">IFERROR(_xlfn.XLOOKUP(1,(Hoja1!$B$5:$B$1097=B5045)*(Hoja1!$E$5:$E$1097=_xlfn.MAXIFS(Hoja1!$E$5:$E$1097,Hoja1!$B$5:$B$1097,B5045,Hoja1!$E$5:$E$1097,"&lt;="&amp;E5045)),Hoja1!$C$5:$C$1097,""),"")</f>
        <v>TMLP_903D_KTS</v>
      </c>
      <c r="B5045" s="45" t="str">
        <f t="shared" si="158"/>
        <v>T-903D</v>
      </c>
      <c r="C5045" s="45" t="str">
        <f t="shared" si="157"/>
        <v>KTS</v>
      </c>
      <c r="D5045" s="6" t="s">
        <v>511</v>
      </c>
      <c r="E5045" s="7" t="s">
        <v>2432</v>
      </c>
      <c r="F5045" s="8"/>
      <c r="G5045" s="9"/>
      <c r="H5045" s="9"/>
      <c r="I5045" s="47">
        <v>52000</v>
      </c>
      <c r="J5045" s="10">
        <v>7</v>
      </c>
    </row>
    <row r="5046" spans="1:10" x14ac:dyDescent="0.3">
      <c r="A5046" t="str" cm="1">
        <f t="array" ref="A5046">IFERROR(_xlfn.XLOOKUP(1,(Hoja1!$B$5:$B$1097=B5046)*(Hoja1!$E$5:$E$1097=_xlfn.MAXIFS(Hoja1!$E$5:$E$1097,Hoja1!$B$5:$B$1097,B5046,Hoja1!$E$5:$E$1097,"&lt;="&amp;E5046)),Hoja1!$C$5:$C$1097,""),"")</f>
        <v/>
      </c>
      <c r="B5046" s="45" t="str">
        <f t="shared" si="158"/>
        <v>T-782</v>
      </c>
      <c r="C5046" s="45" t="str">
        <f t="shared" si="157"/>
        <v/>
      </c>
      <c r="D5046" s="6" t="s">
        <v>587</v>
      </c>
      <c r="E5046" s="7"/>
      <c r="F5046" s="8"/>
      <c r="G5046" s="9"/>
      <c r="H5046" s="9"/>
      <c r="I5046" s="47">
        <v>21000</v>
      </c>
      <c r="J5046" s="10">
        <v>7</v>
      </c>
    </row>
    <row r="5047" spans="1:10" x14ac:dyDescent="0.3">
      <c r="A5047" t="str" cm="1">
        <f t="array" ref="A5047">IFERROR(_xlfn.XLOOKUP(1,(Hoja1!$B$5:$B$1097=B5047)*(Hoja1!$E$5:$E$1097=_xlfn.MAXIFS(Hoja1!$E$5:$E$1097,Hoja1!$B$5:$B$1097,B5047,Hoja1!$E$5:$E$1097,"&lt;="&amp;E5047)),Hoja1!$C$5:$C$1097,""),"")</f>
        <v>TMLP_782_KTIA</v>
      </c>
      <c r="B5047" s="45" t="str">
        <f t="shared" si="158"/>
        <v>T-782</v>
      </c>
      <c r="C5047" s="45" t="str">
        <f t="shared" si="157"/>
        <v>KTIA</v>
      </c>
      <c r="D5047" s="6" t="s">
        <v>587</v>
      </c>
      <c r="E5047" s="7" t="s">
        <v>2432</v>
      </c>
      <c r="F5047" s="8"/>
      <c r="G5047" s="9"/>
      <c r="H5047" s="9"/>
      <c r="I5047" s="47">
        <v>21000</v>
      </c>
      <c r="J5047" s="10">
        <v>7</v>
      </c>
    </row>
    <row r="5048" spans="1:10" x14ac:dyDescent="0.3">
      <c r="A5048" t="str" cm="1">
        <f t="array" ref="A5048">IFERROR(_xlfn.XLOOKUP(1,(Hoja1!$B$5:$B$1097=B5048)*(Hoja1!$E$5:$E$1097=_xlfn.MAXIFS(Hoja1!$E$5:$E$1097,Hoja1!$B$5:$B$1097,B5048,Hoja1!$E$5:$E$1097,"&lt;="&amp;E5048)),Hoja1!$C$5:$C$1097,""),"")</f>
        <v/>
      </c>
      <c r="B5048" s="45" t="str">
        <f t="shared" si="158"/>
        <v>T-55D</v>
      </c>
      <c r="C5048" s="45" t="str">
        <f t="shared" si="157"/>
        <v/>
      </c>
      <c r="D5048" s="6" t="s">
        <v>531</v>
      </c>
      <c r="E5048" s="7"/>
      <c r="F5048" s="8"/>
      <c r="G5048" s="9"/>
      <c r="H5048" s="9"/>
      <c r="I5048" s="47">
        <v>50000</v>
      </c>
      <c r="J5048" s="10">
        <v>7</v>
      </c>
    </row>
    <row r="5049" spans="1:10" x14ac:dyDescent="0.3">
      <c r="A5049" t="str" cm="1">
        <f t="array" ref="A5049">IFERROR(_xlfn.XLOOKUP(1,(Hoja1!$B$5:$B$1097=B5049)*(Hoja1!$E$5:$E$1097=_xlfn.MAXIFS(Hoja1!$E$5:$E$1097,Hoja1!$B$5:$B$1097,B5049,Hoja1!$E$5:$E$1097,"&lt;="&amp;E5049)),Hoja1!$C$5:$C$1097,""),"")</f>
        <v>TMLP_55D_KTIA</v>
      </c>
      <c r="B5049" s="45" t="str">
        <f t="shared" si="158"/>
        <v>T-55D</v>
      </c>
      <c r="C5049" s="45" t="str">
        <f t="shared" si="157"/>
        <v>KTIA</v>
      </c>
      <c r="D5049" s="6" t="s">
        <v>531</v>
      </c>
      <c r="E5049" s="7" t="s">
        <v>2432</v>
      </c>
      <c r="F5049" s="8"/>
      <c r="G5049" s="9"/>
      <c r="H5049" s="9"/>
      <c r="I5049" s="47">
        <v>49000</v>
      </c>
      <c r="J5049" s="10">
        <v>7</v>
      </c>
    </row>
    <row r="5050" spans="1:10" x14ac:dyDescent="0.3">
      <c r="A5050" t="str" cm="1">
        <f t="array" ref="A5050">IFERROR(_xlfn.XLOOKUP(1,(Hoja1!$B$5:$B$1097=B5050)*(Hoja1!$E$5:$E$1097=_xlfn.MAXIFS(Hoja1!$E$5:$E$1097,Hoja1!$B$5:$B$1097,B5050,Hoja1!$E$5:$E$1097,"&lt;="&amp;E5050)),Hoja1!$C$5:$C$1097,""),"")</f>
        <v/>
      </c>
      <c r="B5050" s="45" t="str">
        <f t="shared" si="158"/>
        <v>C-1137</v>
      </c>
      <c r="C5050" s="45" t="str">
        <f t="shared" si="157"/>
        <v/>
      </c>
      <c r="D5050" s="6" t="s">
        <v>564</v>
      </c>
      <c r="E5050" s="7"/>
      <c r="F5050" s="8"/>
      <c r="G5050" s="9"/>
      <c r="H5050" s="9"/>
      <c r="I5050" s="47">
        <v>49000</v>
      </c>
      <c r="J5050" s="10">
        <v>7</v>
      </c>
    </row>
    <row r="5051" spans="1:10" x14ac:dyDescent="0.3">
      <c r="A5051" t="str" cm="1">
        <f t="array" ref="A5051">IFERROR(_xlfn.XLOOKUP(1,(Hoja1!$B$5:$B$1097=B5051)*(Hoja1!$E$5:$E$1097=_xlfn.MAXIFS(Hoja1!$E$5:$E$1097,Hoja1!$B$5:$B$1097,B5051,Hoja1!$E$5:$E$1097,"&lt;="&amp;E5051)),Hoja1!$C$5:$C$1097,""),"")</f>
        <v>CONST_1137_KTIA</v>
      </c>
      <c r="B5051" s="45" t="str">
        <f t="shared" si="158"/>
        <v>C-1137</v>
      </c>
      <c r="C5051" s="45" t="str">
        <f t="shared" si="157"/>
        <v>KTIA</v>
      </c>
      <c r="D5051" s="6" t="s">
        <v>564</v>
      </c>
      <c r="E5051" s="7" t="s">
        <v>2433</v>
      </c>
      <c r="F5051" s="8"/>
      <c r="G5051" s="9"/>
      <c r="H5051" s="9"/>
      <c r="I5051" s="47">
        <v>49000</v>
      </c>
      <c r="J5051" s="10">
        <v>7</v>
      </c>
    </row>
    <row r="5052" spans="1:10" x14ac:dyDescent="0.3">
      <c r="A5052" t="str" cm="1">
        <f t="array" ref="A5052">IFERROR(_xlfn.XLOOKUP(1,(Hoja1!$B$5:$B$1097=B5052)*(Hoja1!$E$5:$E$1097=_xlfn.MAXIFS(Hoja1!$E$5:$E$1097,Hoja1!$B$5:$B$1097,B5052,Hoja1!$E$5:$E$1097,"&lt;="&amp;E5052)),Hoja1!$C$5:$C$1097,""),"")</f>
        <v/>
      </c>
      <c r="B5052" s="45" t="str">
        <f t="shared" si="158"/>
        <v>C-237T</v>
      </c>
      <c r="C5052" s="45" t="str">
        <f t="shared" si="157"/>
        <v/>
      </c>
      <c r="D5052" s="6" t="s">
        <v>622</v>
      </c>
      <c r="E5052" s="7"/>
      <c r="F5052" s="8"/>
      <c r="G5052" s="9"/>
      <c r="H5052" s="9"/>
      <c r="I5052" s="47">
        <v>21000</v>
      </c>
      <c r="J5052" s="10">
        <v>8</v>
      </c>
    </row>
    <row r="5053" spans="1:10" x14ac:dyDescent="0.3">
      <c r="A5053" t="str" cm="1">
        <f t="array" ref="A5053">IFERROR(_xlfn.XLOOKUP(1,(Hoja1!$B$5:$B$1097=B5053)*(Hoja1!$E$5:$E$1097=_xlfn.MAXIFS(Hoja1!$E$5:$E$1097,Hoja1!$B$5:$B$1097,B5053,Hoja1!$E$5:$E$1097,"&lt;="&amp;E5053)),Hoja1!$C$5:$C$1097,""),"")</f>
        <v>CONST_237T_KTS</v>
      </c>
      <c r="B5053" s="45" t="str">
        <f t="shared" si="158"/>
        <v>C-237T</v>
      </c>
      <c r="C5053" s="45" t="str">
        <f t="shared" si="157"/>
        <v>KTS</v>
      </c>
      <c r="D5053" s="6" t="s">
        <v>622</v>
      </c>
      <c r="E5053" s="7" t="s">
        <v>2433</v>
      </c>
      <c r="F5053" s="8"/>
      <c r="G5053" s="9"/>
      <c r="H5053" s="9"/>
      <c r="I5053" s="47">
        <v>19000</v>
      </c>
      <c r="J5053" s="10">
        <v>8</v>
      </c>
    </row>
    <row r="5054" spans="1:10" x14ac:dyDescent="0.3">
      <c r="A5054" t="str" cm="1">
        <f t="array" ref="A5054">IFERROR(_xlfn.XLOOKUP(1,(Hoja1!$B$5:$B$1097=B5054)*(Hoja1!$E$5:$E$1097=_xlfn.MAXIFS(Hoja1!$E$5:$E$1097,Hoja1!$B$5:$B$1097,B5054,Hoja1!$E$5:$E$1097,"&lt;="&amp;E5054)),Hoja1!$C$5:$C$1097,""),"")</f>
        <v>CONST_237T_KTS</v>
      </c>
      <c r="B5054" s="45" t="str">
        <f t="shared" si="158"/>
        <v>C-237T</v>
      </c>
      <c r="C5054" s="45" t="str">
        <f t="shared" si="157"/>
        <v>KTS</v>
      </c>
      <c r="D5054" s="6" t="s">
        <v>622</v>
      </c>
      <c r="E5054" s="7" t="s">
        <v>2434</v>
      </c>
      <c r="F5054" s="8"/>
      <c r="G5054" s="9"/>
      <c r="H5054" s="9"/>
      <c r="I5054" s="47">
        <v>19000</v>
      </c>
      <c r="J5054" s="10">
        <v>8</v>
      </c>
    </row>
    <row r="5055" spans="1:10" x14ac:dyDescent="0.3">
      <c r="A5055" t="str" cm="1">
        <f t="array" ref="A5055">IFERROR(_xlfn.XLOOKUP(1,(Hoja1!$B$5:$B$1097=B5055)*(Hoja1!$E$5:$E$1097=_xlfn.MAXIFS(Hoja1!$E$5:$E$1097,Hoja1!$B$5:$B$1097,B5055,Hoja1!$E$5:$E$1097,"&lt;="&amp;E5055)),Hoja1!$C$5:$C$1097,""),"")</f>
        <v/>
      </c>
      <c r="B5055" s="45" t="str">
        <f t="shared" si="158"/>
        <v>C-173</v>
      </c>
      <c r="C5055" s="45" t="str">
        <f t="shared" si="157"/>
        <v/>
      </c>
      <c r="D5055" s="6" t="s">
        <v>603</v>
      </c>
      <c r="E5055" s="7"/>
      <c r="F5055" s="8"/>
      <c r="G5055" s="9"/>
      <c r="H5055" s="9"/>
      <c r="I5055" s="47">
        <v>46000</v>
      </c>
      <c r="J5055" s="10">
        <v>8</v>
      </c>
    </row>
    <row r="5056" spans="1:10" x14ac:dyDescent="0.3">
      <c r="A5056" t="str" cm="1">
        <f t="array" ref="A5056">IFERROR(_xlfn.XLOOKUP(1,(Hoja1!$B$5:$B$1097=B5056)*(Hoja1!$E$5:$E$1097=_xlfn.MAXIFS(Hoja1!$E$5:$E$1097,Hoja1!$B$5:$B$1097,B5056,Hoja1!$E$5:$E$1097,"&lt;="&amp;E5056)),Hoja1!$C$5:$C$1097,""),"")</f>
        <v>CONST_173_KTIA</v>
      </c>
      <c r="B5056" s="45" t="str">
        <f t="shared" si="158"/>
        <v>C-173</v>
      </c>
      <c r="C5056" s="45" t="str">
        <f t="shared" si="157"/>
        <v>KTIA</v>
      </c>
      <c r="D5056" s="6" t="s">
        <v>603</v>
      </c>
      <c r="E5056" s="7" t="s">
        <v>2433</v>
      </c>
      <c r="F5056" s="8"/>
      <c r="G5056" s="9"/>
      <c r="H5056" s="9"/>
      <c r="I5056" s="47">
        <v>46000</v>
      </c>
      <c r="J5056" s="10">
        <v>8</v>
      </c>
    </row>
    <row r="5057" spans="1:10" x14ac:dyDescent="0.3">
      <c r="A5057" t="str" cm="1">
        <f t="array" ref="A5057">IFERROR(_xlfn.XLOOKUP(1,(Hoja1!$B$5:$B$1097=B5057)*(Hoja1!$E$5:$E$1097=_xlfn.MAXIFS(Hoja1!$E$5:$E$1097,Hoja1!$B$5:$B$1097,B5057,Hoja1!$E$5:$E$1097,"&lt;="&amp;E5057)),Hoja1!$C$5:$C$1097,""),"")</f>
        <v>TMLP_15_KTIA</v>
      </c>
      <c r="B5057" s="45" t="str">
        <f t="shared" si="158"/>
        <v>T-15</v>
      </c>
      <c r="C5057" s="45" t="str">
        <f t="shared" si="157"/>
        <v>KTIA</v>
      </c>
      <c r="D5057" s="6" t="s">
        <v>627</v>
      </c>
      <c r="E5057" s="7" t="s">
        <v>2435</v>
      </c>
      <c r="F5057" s="8"/>
      <c r="G5057" s="9"/>
      <c r="H5057" s="9"/>
      <c r="I5057" s="47">
        <v>21000</v>
      </c>
      <c r="J5057" s="10">
        <v>7</v>
      </c>
    </row>
    <row r="5058" spans="1:10" x14ac:dyDescent="0.3">
      <c r="A5058" t="str" cm="1">
        <f t="array" ref="A5058">IFERROR(_xlfn.XLOOKUP(1,(Hoja1!$B$5:$B$1097=B5058)*(Hoja1!$E$5:$E$1097=_xlfn.MAXIFS(Hoja1!$E$5:$E$1097,Hoja1!$B$5:$B$1097,B5058,Hoja1!$E$5:$E$1097,"&lt;="&amp;E5058)),Hoja1!$C$5:$C$1097,""),"")</f>
        <v>CONST_178_JSA</v>
      </c>
      <c r="B5058" s="45" t="str">
        <f t="shared" si="158"/>
        <v>C-178</v>
      </c>
      <c r="C5058" s="45" t="str">
        <f t="shared" si="157"/>
        <v>JSA</v>
      </c>
      <c r="D5058" s="6" t="s">
        <v>628</v>
      </c>
      <c r="E5058" s="7" t="s">
        <v>2436</v>
      </c>
      <c r="F5058" s="8"/>
      <c r="G5058" s="9"/>
      <c r="H5058" s="9"/>
      <c r="I5058" s="47">
        <v>91000</v>
      </c>
      <c r="J5058" s="10">
        <v>7</v>
      </c>
    </row>
    <row r="5059" spans="1:10" x14ac:dyDescent="0.3">
      <c r="A5059" t="str" cm="1">
        <f t="array" ref="A5059">IFERROR(_xlfn.XLOOKUP(1,(Hoja1!$B$5:$B$1097=B5059)*(Hoja1!$E$5:$E$1097=_xlfn.MAXIFS(Hoja1!$E$5:$E$1097,Hoja1!$B$5:$B$1097,B5059,Hoja1!$E$5:$E$1097,"&lt;="&amp;E5059)),Hoja1!$C$5:$C$1097,""),"")</f>
        <v>CONST_178_JSA</v>
      </c>
      <c r="B5059" s="45" t="str">
        <f t="shared" si="158"/>
        <v>C-178</v>
      </c>
      <c r="C5059" s="45" t="str">
        <f t="shared" ref="C5059:C5122" si="159">IFERROR(MID(A5059,FIND("_",A5059,FIND("_",A5059)+1)+1,LEN(A5059)),"")</f>
        <v>JSA</v>
      </c>
      <c r="D5059" s="6" t="s">
        <v>628</v>
      </c>
      <c r="E5059" s="7" t="s">
        <v>2437</v>
      </c>
      <c r="F5059" s="8"/>
      <c r="G5059" s="9"/>
      <c r="H5059" s="9"/>
      <c r="I5059" s="47">
        <v>85000</v>
      </c>
      <c r="J5059" s="10">
        <v>7</v>
      </c>
    </row>
    <row r="5060" spans="1:10" x14ac:dyDescent="0.3">
      <c r="A5060" t="str" cm="1">
        <f t="array" ref="A5060">IFERROR(_xlfn.XLOOKUP(1,(Hoja1!$B$5:$B$1097=B5060)*(Hoja1!$E$5:$E$1097=_xlfn.MAXIFS(Hoja1!$E$5:$E$1097,Hoja1!$B$5:$B$1097,B5060,Hoja1!$E$5:$E$1097,"&lt;="&amp;E5060)),Hoja1!$C$5:$C$1097,""),"")</f>
        <v>CONST_178_JSA</v>
      </c>
      <c r="B5060" s="45" t="str">
        <f t="shared" si="158"/>
        <v>C-178</v>
      </c>
      <c r="C5060" s="45" t="str">
        <f t="shared" si="159"/>
        <v>JSA</v>
      </c>
      <c r="D5060" s="6" t="s">
        <v>628</v>
      </c>
      <c r="E5060" s="7" t="s">
        <v>2438</v>
      </c>
      <c r="F5060" s="8"/>
      <c r="G5060" s="9"/>
      <c r="H5060" s="9"/>
      <c r="I5060" s="47">
        <v>80000</v>
      </c>
      <c r="J5060" s="10">
        <v>7</v>
      </c>
    </row>
    <row r="5061" spans="1:10" x14ac:dyDescent="0.3">
      <c r="A5061" t="str" cm="1">
        <f t="array" ref="A5061">IFERROR(_xlfn.XLOOKUP(1,(Hoja1!$B$5:$B$1097=B5061)*(Hoja1!$E$5:$E$1097=_xlfn.MAXIFS(Hoja1!$E$5:$E$1097,Hoja1!$B$5:$B$1097,B5061,Hoja1!$E$5:$E$1097,"&lt;="&amp;E5061)),Hoja1!$C$5:$C$1097,""),"")</f>
        <v>CONST_178_JSA</v>
      </c>
      <c r="B5061" s="45" t="str">
        <f t="shared" si="158"/>
        <v>C-178</v>
      </c>
      <c r="C5061" s="45" t="str">
        <f t="shared" si="159"/>
        <v>JSA</v>
      </c>
      <c r="D5061" s="6" t="s">
        <v>628</v>
      </c>
      <c r="E5061" s="7" t="s">
        <v>2439</v>
      </c>
      <c r="F5061" s="8"/>
      <c r="G5061" s="9"/>
      <c r="H5061" s="9"/>
      <c r="I5061" s="47">
        <v>65000</v>
      </c>
      <c r="J5061" s="10">
        <v>7</v>
      </c>
    </row>
    <row r="5062" spans="1:10" x14ac:dyDescent="0.3">
      <c r="A5062" t="str" cm="1">
        <f t="array" ref="A5062">IFERROR(_xlfn.XLOOKUP(1,(Hoja1!$B$5:$B$1097=B5062)*(Hoja1!$E$5:$E$1097=_xlfn.MAXIFS(Hoja1!$E$5:$E$1097,Hoja1!$B$5:$B$1097,B5062,Hoja1!$E$5:$E$1097,"&lt;="&amp;E5062)),Hoja1!$C$5:$C$1097,""),"")</f>
        <v>CONST_178_JSA</v>
      </c>
      <c r="B5062" s="45" t="str">
        <f t="shared" si="158"/>
        <v>C-178</v>
      </c>
      <c r="C5062" s="45" t="str">
        <f t="shared" si="159"/>
        <v>JSA</v>
      </c>
      <c r="D5062" s="6" t="s">
        <v>628</v>
      </c>
      <c r="E5062" s="7" t="s">
        <v>2440</v>
      </c>
      <c r="F5062" s="8"/>
      <c r="G5062" s="9"/>
      <c r="H5062" s="9"/>
      <c r="I5062" s="47">
        <v>60000</v>
      </c>
      <c r="J5062" s="10">
        <v>7</v>
      </c>
    </row>
    <row r="5063" spans="1:10" x14ac:dyDescent="0.3">
      <c r="A5063" t="str" cm="1">
        <f t="array" ref="A5063">IFERROR(_xlfn.XLOOKUP(1,(Hoja1!$B$5:$B$1097=B5063)*(Hoja1!$E$5:$E$1097=_xlfn.MAXIFS(Hoja1!$E$5:$E$1097,Hoja1!$B$5:$B$1097,B5063,Hoja1!$E$5:$E$1097,"&lt;="&amp;E5063)),Hoja1!$C$5:$C$1097,""),"")</f>
        <v>CONST_178_JSA</v>
      </c>
      <c r="B5063" s="45" t="str">
        <f t="shared" si="158"/>
        <v>C-178</v>
      </c>
      <c r="C5063" s="45" t="str">
        <f t="shared" si="159"/>
        <v>JSA</v>
      </c>
      <c r="D5063" s="6" t="s">
        <v>628</v>
      </c>
      <c r="E5063" s="7" t="s">
        <v>2441</v>
      </c>
      <c r="F5063" s="8"/>
      <c r="G5063" s="9"/>
      <c r="H5063" s="9"/>
      <c r="I5063" s="47">
        <v>58000</v>
      </c>
      <c r="J5063" s="10">
        <v>7</v>
      </c>
    </row>
    <row r="5064" spans="1:10" x14ac:dyDescent="0.3">
      <c r="A5064" t="str" cm="1">
        <f t="array" ref="A5064">IFERROR(_xlfn.XLOOKUP(1,(Hoja1!$B$5:$B$1097=B5064)*(Hoja1!$E$5:$E$1097=_xlfn.MAXIFS(Hoja1!$E$5:$E$1097,Hoja1!$B$5:$B$1097,B5064,Hoja1!$E$5:$E$1097,"&lt;="&amp;E5064)),Hoja1!$C$5:$C$1097,""),"")</f>
        <v>CONST_178_JSA</v>
      </c>
      <c r="B5064" s="45" t="str">
        <f t="shared" si="158"/>
        <v>C-178</v>
      </c>
      <c r="C5064" s="45" t="str">
        <f t="shared" si="159"/>
        <v>JSA</v>
      </c>
      <c r="D5064" s="6" t="s">
        <v>628</v>
      </c>
      <c r="E5064" s="7" t="s">
        <v>2442</v>
      </c>
      <c r="F5064" s="8"/>
      <c r="G5064" s="9"/>
      <c r="H5064" s="9"/>
      <c r="I5064" s="47">
        <v>55000</v>
      </c>
      <c r="J5064" s="10">
        <v>7</v>
      </c>
    </row>
    <row r="5065" spans="1:10" x14ac:dyDescent="0.3">
      <c r="A5065" t="str" cm="1">
        <f t="array" ref="A5065">IFERROR(_xlfn.XLOOKUP(1,(Hoja1!$B$5:$B$1097=B5065)*(Hoja1!$E$5:$E$1097=_xlfn.MAXIFS(Hoja1!$E$5:$E$1097,Hoja1!$B$5:$B$1097,B5065,Hoja1!$E$5:$E$1097,"&lt;="&amp;E5065)),Hoja1!$C$5:$C$1097,""),"")</f>
        <v>TMLP_94_KTIB</v>
      </c>
      <c r="B5065" s="45" t="str">
        <f t="shared" si="158"/>
        <v>T-94</v>
      </c>
      <c r="C5065" s="45" t="str">
        <f t="shared" si="159"/>
        <v>KTIB</v>
      </c>
      <c r="D5065" s="6" t="s">
        <v>625</v>
      </c>
      <c r="E5065" s="7" t="s">
        <v>2443</v>
      </c>
      <c r="F5065" s="8"/>
      <c r="G5065" s="9"/>
      <c r="H5065" s="9"/>
      <c r="I5065" s="47">
        <v>43000</v>
      </c>
      <c r="J5065" s="10">
        <v>7</v>
      </c>
    </row>
    <row r="5066" spans="1:10" x14ac:dyDescent="0.3">
      <c r="A5066" t="str" cm="1">
        <f t="array" ref="A5066">IFERROR(_xlfn.XLOOKUP(1,(Hoja1!$B$5:$B$1097=B5066)*(Hoja1!$E$5:$E$1097=_xlfn.MAXIFS(Hoja1!$E$5:$E$1097,Hoja1!$B$5:$B$1097,B5066,Hoja1!$E$5:$E$1097,"&lt;="&amp;E5066)),Hoja1!$C$5:$C$1097,""),"")</f>
        <v>TMLP_94_KTIB</v>
      </c>
      <c r="B5066" s="45" t="str">
        <f t="shared" si="158"/>
        <v>T-94</v>
      </c>
      <c r="C5066" s="45" t="str">
        <f t="shared" si="159"/>
        <v>KTIB</v>
      </c>
      <c r="D5066" s="6" t="s">
        <v>625</v>
      </c>
      <c r="E5066" s="7" t="s">
        <v>2444</v>
      </c>
      <c r="F5066" s="8"/>
      <c r="G5066" s="9"/>
      <c r="H5066" s="9"/>
      <c r="I5066" s="47">
        <v>42000</v>
      </c>
      <c r="J5066" s="10">
        <v>7</v>
      </c>
    </row>
    <row r="5067" spans="1:10" x14ac:dyDescent="0.3">
      <c r="A5067" t="str" cm="1">
        <f t="array" ref="A5067">IFERROR(_xlfn.XLOOKUP(1,(Hoja1!$B$5:$B$1097=B5067)*(Hoja1!$E$5:$E$1097=_xlfn.MAXIFS(Hoja1!$E$5:$E$1097,Hoja1!$B$5:$B$1097,B5067,Hoja1!$E$5:$E$1097,"&lt;="&amp;E5067)),Hoja1!$C$5:$C$1097,""),"")</f>
        <v>TMLP_94_KTIB</v>
      </c>
      <c r="B5067" s="45" t="str">
        <f t="shared" si="158"/>
        <v>T-94</v>
      </c>
      <c r="C5067" s="45" t="str">
        <f t="shared" si="159"/>
        <v>KTIB</v>
      </c>
      <c r="D5067" s="6" t="s">
        <v>625</v>
      </c>
      <c r="E5067" s="7" t="s">
        <v>2416</v>
      </c>
      <c r="F5067" s="8"/>
      <c r="G5067" s="9"/>
      <c r="H5067" s="9"/>
      <c r="I5067" s="47">
        <v>42000</v>
      </c>
      <c r="J5067" s="10">
        <v>7</v>
      </c>
    </row>
    <row r="5068" spans="1:10" x14ac:dyDescent="0.3">
      <c r="A5068" t="str" cm="1">
        <f t="array" ref="A5068">IFERROR(_xlfn.XLOOKUP(1,(Hoja1!$B$5:$B$1097=B5068)*(Hoja1!$E$5:$E$1097=_xlfn.MAXIFS(Hoja1!$E$5:$E$1097,Hoja1!$B$5:$B$1097,B5068,Hoja1!$E$5:$E$1097,"&lt;="&amp;E5068)),Hoja1!$C$5:$C$1097,""),"")</f>
        <v>TMLP_94_KTIB</v>
      </c>
      <c r="B5068" s="45" t="str">
        <f t="shared" si="158"/>
        <v>T-94</v>
      </c>
      <c r="C5068" s="45" t="str">
        <f t="shared" si="159"/>
        <v>KTIB</v>
      </c>
      <c r="D5068" s="6" t="s">
        <v>625</v>
      </c>
      <c r="E5068" s="7" t="s">
        <v>2445</v>
      </c>
      <c r="F5068" s="8"/>
      <c r="G5068" s="9"/>
      <c r="H5068" s="9"/>
      <c r="I5068" s="47">
        <v>42000</v>
      </c>
      <c r="J5068" s="10">
        <v>7</v>
      </c>
    </row>
    <row r="5069" spans="1:10" x14ac:dyDescent="0.3">
      <c r="A5069" t="str" cm="1">
        <f t="array" ref="A5069">IFERROR(_xlfn.XLOOKUP(1,(Hoja1!$B$5:$B$1097=B5069)*(Hoja1!$E$5:$E$1097=_xlfn.MAXIFS(Hoja1!$E$5:$E$1097,Hoja1!$B$5:$B$1097,B5069,Hoja1!$E$5:$E$1097,"&lt;="&amp;E5069)),Hoja1!$C$5:$C$1097,""),"")</f>
        <v>TMLP_94_KTIB</v>
      </c>
      <c r="B5069" s="45" t="str">
        <f t="shared" si="158"/>
        <v>T-94</v>
      </c>
      <c r="C5069" s="45" t="str">
        <f t="shared" si="159"/>
        <v>KTIB</v>
      </c>
      <c r="D5069" s="6" t="s">
        <v>625</v>
      </c>
      <c r="E5069" s="7" t="s">
        <v>2442</v>
      </c>
      <c r="F5069" s="8"/>
      <c r="G5069" s="9"/>
      <c r="H5069" s="9"/>
      <c r="I5069" s="47">
        <v>42000</v>
      </c>
      <c r="J5069" s="10">
        <v>7</v>
      </c>
    </row>
    <row r="5070" spans="1:10" x14ac:dyDescent="0.3">
      <c r="A5070" t="str" cm="1">
        <f t="array" ref="A5070">IFERROR(_xlfn.XLOOKUP(1,(Hoja1!$B$5:$B$1097=B5070)*(Hoja1!$E$5:$E$1097=_xlfn.MAXIFS(Hoja1!$E$5:$E$1097,Hoja1!$B$5:$B$1097,B5070,Hoja1!$E$5:$E$1097,"&lt;="&amp;E5070)),Hoja1!$C$5:$C$1097,""),"")</f>
        <v>CONST_121_KTS</v>
      </c>
      <c r="B5070" s="45" t="str">
        <f t="shared" ref="B5070:B5133" si="160">IF(LEFT(D5070,1)="T","T-","C-")&amp;TRIM(RIGHT(D5070,LEN(D5070)-SEARCH(" ",D5070)))</f>
        <v>C-121</v>
      </c>
      <c r="C5070" s="45" t="str">
        <f t="shared" si="159"/>
        <v>KTS</v>
      </c>
      <c r="D5070" s="6" t="s">
        <v>615</v>
      </c>
      <c r="E5070" s="7" t="s">
        <v>2446</v>
      </c>
      <c r="F5070" s="8"/>
      <c r="G5070" s="9"/>
      <c r="H5070" s="9"/>
      <c r="I5070" s="47">
        <v>65000</v>
      </c>
      <c r="J5070" s="10">
        <v>7</v>
      </c>
    </row>
    <row r="5071" spans="1:10" x14ac:dyDescent="0.3">
      <c r="A5071" t="str" cm="1">
        <f t="array" ref="A5071">IFERROR(_xlfn.XLOOKUP(1,(Hoja1!$B$5:$B$1097=B5071)*(Hoja1!$E$5:$E$1097=_xlfn.MAXIFS(Hoja1!$E$5:$E$1097,Hoja1!$B$5:$B$1097,B5071,Hoja1!$E$5:$E$1097,"&lt;="&amp;E5071)),Hoja1!$C$5:$C$1097,""),"")</f>
        <v>CONST_1111D_KTIA</v>
      </c>
      <c r="B5071" s="45" t="str">
        <f t="shared" si="160"/>
        <v>C-1111D</v>
      </c>
      <c r="C5071" s="45" t="str">
        <f t="shared" si="159"/>
        <v>KTIA</v>
      </c>
      <c r="D5071" s="6" t="s">
        <v>499</v>
      </c>
      <c r="E5071" s="7" t="s">
        <v>2447</v>
      </c>
      <c r="F5071" s="8"/>
      <c r="G5071" s="9"/>
      <c r="H5071" s="9"/>
      <c r="I5071" s="47">
        <v>57000</v>
      </c>
      <c r="J5071" s="10">
        <v>8</v>
      </c>
    </row>
    <row r="5072" spans="1:10" x14ac:dyDescent="0.3">
      <c r="A5072" t="str" cm="1">
        <f t="array" ref="A5072">IFERROR(_xlfn.XLOOKUP(1,(Hoja1!$B$5:$B$1097=B5072)*(Hoja1!$E$5:$E$1097=_xlfn.MAXIFS(Hoja1!$E$5:$E$1097,Hoja1!$B$5:$B$1097,B5072,Hoja1!$E$5:$E$1097,"&lt;="&amp;E5072)),Hoja1!$C$5:$C$1097,""),"")</f>
        <v>TMLP_722_JSA</v>
      </c>
      <c r="B5072" s="45" t="str">
        <f t="shared" si="160"/>
        <v>T-722</v>
      </c>
      <c r="C5072" s="45" t="str">
        <f t="shared" si="159"/>
        <v>JSA</v>
      </c>
      <c r="D5072" s="6" t="s">
        <v>626</v>
      </c>
      <c r="E5072" s="7" t="s">
        <v>2448</v>
      </c>
      <c r="F5072" s="8"/>
      <c r="G5072" s="9"/>
      <c r="H5072" s="9"/>
      <c r="I5072" s="47"/>
      <c r="J5072" s="10"/>
    </row>
    <row r="5073" spans="1:10" x14ac:dyDescent="0.3">
      <c r="A5073" t="str" cm="1">
        <f t="array" ref="A5073">IFERROR(_xlfn.XLOOKUP(1,(Hoja1!$B$5:$B$1097=B5073)*(Hoja1!$E$5:$E$1097=_xlfn.MAXIFS(Hoja1!$E$5:$E$1097,Hoja1!$B$5:$B$1097,B5073,Hoja1!$E$5:$E$1097,"&lt;="&amp;E5073)),Hoja1!$C$5:$C$1097,""),"")</f>
        <v>TMLP_94_KTIB</v>
      </c>
      <c r="B5073" s="45" t="str">
        <f t="shared" si="160"/>
        <v>T-94</v>
      </c>
      <c r="C5073" s="45" t="str">
        <f t="shared" si="159"/>
        <v>KTIB</v>
      </c>
      <c r="D5073" s="6" t="s">
        <v>625</v>
      </c>
      <c r="E5073" s="7" t="s">
        <v>2449</v>
      </c>
      <c r="F5073" s="8"/>
      <c r="G5073" s="9"/>
      <c r="H5073" s="9"/>
      <c r="I5073" s="47">
        <v>45000</v>
      </c>
      <c r="J5073" s="10">
        <v>8</v>
      </c>
    </row>
    <row r="5074" spans="1:10" x14ac:dyDescent="0.3">
      <c r="A5074" t="str" cm="1">
        <f t="array" ref="A5074">IFERROR(_xlfn.XLOOKUP(1,(Hoja1!$B$5:$B$1097=B5074)*(Hoja1!$E$5:$E$1097=_xlfn.MAXIFS(Hoja1!$E$5:$E$1097,Hoja1!$B$5:$B$1097,B5074,Hoja1!$E$5:$E$1097,"&lt;="&amp;E5074)),Hoja1!$C$5:$C$1097,""),"")</f>
        <v>TMLP_94_KTIB</v>
      </c>
      <c r="B5074" s="45" t="str">
        <f t="shared" si="160"/>
        <v>T-94</v>
      </c>
      <c r="C5074" s="45" t="str">
        <f t="shared" si="159"/>
        <v>KTIB</v>
      </c>
      <c r="D5074" s="6" t="s">
        <v>625</v>
      </c>
      <c r="E5074" s="7" t="s">
        <v>2450</v>
      </c>
      <c r="F5074" s="8"/>
      <c r="G5074" s="9"/>
      <c r="H5074" s="9"/>
      <c r="I5074" s="47">
        <v>45000</v>
      </c>
      <c r="J5074" s="10">
        <v>8</v>
      </c>
    </row>
    <row r="5075" spans="1:10" x14ac:dyDescent="0.3">
      <c r="A5075" t="str" cm="1">
        <f t="array" ref="A5075">IFERROR(_xlfn.XLOOKUP(1,(Hoja1!$B$5:$B$1097=B5075)*(Hoja1!$E$5:$E$1097=_xlfn.MAXIFS(Hoja1!$E$5:$E$1097,Hoja1!$B$5:$B$1097,B5075,Hoja1!$E$5:$E$1097,"&lt;="&amp;E5075)),Hoja1!$C$5:$C$1097,""),"")</f>
        <v>TMLP_94_KTIB</v>
      </c>
      <c r="B5075" s="45" t="str">
        <f t="shared" si="160"/>
        <v>T-94</v>
      </c>
      <c r="C5075" s="45" t="str">
        <f t="shared" si="159"/>
        <v>KTIB</v>
      </c>
      <c r="D5075" s="6" t="s">
        <v>625</v>
      </c>
      <c r="E5075" s="7" t="s">
        <v>2451</v>
      </c>
      <c r="F5075" s="8"/>
      <c r="G5075" s="9"/>
      <c r="H5075" s="9"/>
      <c r="I5075" s="47">
        <v>45000</v>
      </c>
      <c r="J5075" s="10">
        <v>8</v>
      </c>
    </row>
    <row r="5076" spans="1:10" x14ac:dyDescent="0.3">
      <c r="A5076" t="str" cm="1">
        <f t="array" ref="A5076">IFERROR(_xlfn.XLOOKUP(1,(Hoja1!$B$5:$B$1097=B5076)*(Hoja1!$E$5:$E$1097=_xlfn.MAXIFS(Hoja1!$E$5:$E$1097,Hoja1!$B$5:$B$1097,B5076,Hoja1!$E$5:$E$1097,"&lt;="&amp;E5076)),Hoja1!$C$5:$C$1097,""),"")</f>
        <v>TMLP_702_KTIA</v>
      </c>
      <c r="B5076" s="45" t="str">
        <f t="shared" si="160"/>
        <v>T-702</v>
      </c>
      <c r="C5076" s="45" t="str">
        <f t="shared" si="159"/>
        <v>KTIA</v>
      </c>
      <c r="D5076" s="6" t="s">
        <v>629</v>
      </c>
      <c r="E5076" s="7" t="s">
        <v>2452</v>
      </c>
      <c r="F5076" s="8"/>
      <c r="G5076" s="9"/>
      <c r="H5076" s="9"/>
      <c r="I5076" s="47">
        <v>90000</v>
      </c>
      <c r="J5076" s="10">
        <v>8</v>
      </c>
    </row>
    <row r="5077" spans="1:10" x14ac:dyDescent="0.3">
      <c r="A5077" t="str" cm="1">
        <f t="array" ref="A5077">IFERROR(_xlfn.XLOOKUP(1,(Hoja1!$B$5:$B$1097=B5077)*(Hoja1!$E$5:$E$1097=_xlfn.MAXIFS(Hoja1!$E$5:$E$1097,Hoja1!$B$5:$B$1097,B5077,Hoja1!$E$5:$E$1097,"&lt;="&amp;E5077)),Hoja1!$C$5:$C$1097,""),"")</f>
        <v>TMLP_703_JSA</v>
      </c>
      <c r="B5077" s="45" t="str">
        <f t="shared" si="160"/>
        <v>T-703</v>
      </c>
      <c r="C5077" s="45" t="str">
        <f t="shared" si="159"/>
        <v>JSA</v>
      </c>
      <c r="D5077" s="6" t="s">
        <v>630</v>
      </c>
      <c r="E5077" s="7" t="s">
        <v>2453</v>
      </c>
      <c r="F5077" s="8"/>
      <c r="G5077" s="9"/>
      <c r="H5077" s="9"/>
      <c r="I5077" s="47">
        <v>68000</v>
      </c>
      <c r="J5077" s="10">
        <v>8</v>
      </c>
    </row>
    <row r="5078" spans="1:10" x14ac:dyDescent="0.3">
      <c r="A5078" t="str" cm="1">
        <f t="array" ref="A5078">IFERROR(_xlfn.XLOOKUP(1,(Hoja1!$B$5:$B$1097=B5078)*(Hoja1!$E$5:$E$1097=_xlfn.MAXIFS(Hoja1!$E$5:$E$1097,Hoja1!$B$5:$B$1097,B5078,Hoja1!$E$5:$E$1097,"&lt;="&amp;E5078)),Hoja1!$C$5:$C$1097,""),"")</f>
        <v>CONST_178_JSA</v>
      </c>
      <c r="B5078" s="45" t="str">
        <f t="shared" si="160"/>
        <v>C-178</v>
      </c>
      <c r="C5078" s="45" t="str">
        <f t="shared" si="159"/>
        <v>JSA</v>
      </c>
      <c r="D5078" s="6" t="s">
        <v>628</v>
      </c>
      <c r="E5078" s="7" t="s">
        <v>2454</v>
      </c>
      <c r="F5078" s="8"/>
      <c r="G5078" s="9"/>
      <c r="H5078" s="9"/>
      <c r="I5078" s="47">
        <v>56000</v>
      </c>
      <c r="J5078" s="10">
        <v>8</v>
      </c>
    </row>
    <row r="5079" spans="1:10" x14ac:dyDescent="0.3">
      <c r="A5079" t="str" cm="1">
        <f t="array" ref="A5079">IFERROR(_xlfn.XLOOKUP(1,(Hoja1!$B$5:$B$1097=B5079)*(Hoja1!$E$5:$E$1097=_xlfn.MAXIFS(Hoja1!$E$5:$E$1097,Hoja1!$B$5:$B$1097,B5079,Hoja1!$E$5:$E$1097,"&lt;="&amp;E5079)),Hoja1!$C$5:$C$1097,""),"")</f>
        <v>CONST_178_JSA</v>
      </c>
      <c r="B5079" s="45" t="str">
        <f t="shared" si="160"/>
        <v>C-178</v>
      </c>
      <c r="C5079" s="45" t="str">
        <f t="shared" si="159"/>
        <v>JSA</v>
      </c>
      <c r="D5079" s="6" t="s">
        <v>628</v>
      </c>
      <c r="E5079" s="7" t="s">
        <v>2447</v>
      </c>
      <c r="F5079" s="8"/>
      <c r="G5079" s="9"/>
      <c r="H5079" s="9"/>
      <c r="I5079" s="47">
        <v>56000</v>
      </c>
      <c r="J5079" s="10">
        <v>8</v>
      </c>
    </row>
    <row r="5080" spans="1:10" x14ac:dyDescent="0.3">
      <c r="A5080" t="str" cm="1">
        <f t="array" ref="A5080">IFERROR(_xlfn.XLOOKUP(1,(Hoja1!$B$5:$B$1097=B5080)*(Hoja1!$E$5:$E$1097=_xlfn.MAXIFS(Hoja1!$E$5:$E$1097,Hoja1!$B$5:$B$1097,B5080,Hoja1!$E$5:$E$1097,"&lt;="&amp;E5080)),Hoja1!$C$5:$C$1097,""),"")</f>
        <v>CONST_121_KTS</v>
      </c>
      <c r="B5080" s="45" t="str">
        <f t="shared" si="160"/>
        <v>C-121</v>
      </c>
      <c r="C5080" s="45" t="str">
        <f t="shared" si="159"/>
        <v>KTS</v>
      </c>
      <c r="D5080" s="6" t="s">
        <v>615</v>
      </c>
      <c r="E5080" s="7" t="s">
        <v>2455</v>
      </c>
      <c r="F5080" s="8"/>
      <c r="G5080" s="9"/>
      <c r="H5080" s="9"/>
      <c r="I5080" s="47">
        <v>91000</v>
      </c>
      <c r="J5080" s="10">
        <v>8</v>
      </c>
    </row>
    <row r="5081" spans="1:10" x14ac:dyDescent="0.3">
      <c r="A5081" t="str" cm="1">
        <f t="array" ref="A5081">IFERROR(_xlfn.XLOOKUP(1,(Hoja1!$B$5:$B$1097=B5081)*(Hoja1!$E$5:$E$1097=_xlfn.MAXIFS(Hoja1!$E$5:$E$1097,Hoja1!$B$5:$B$1097,B5081,Hoja1!$E$5:$E$1097,"&lt;="&amp;E5081)),Hoja1!$C$5:$C$1097,""),"")</f>
        <v>TMLP_953_JSA</v>
      </c>
      <c r="B5081" s="45" t="str">
        <f t="shared" si="160"/>
        <v>T-953</v>
      </c>
      <c r="C5081" s="45" t="str">
        <f t="shared" si="159"/>
        <v>JSA</v>
      </c>
      <c r="D5081" s="6" t="s">
        <v>559</v>
      </c>
      <c r="E5081" s="7" t="s">
        <v>2456</v>
      </c>
      <c r="F5081" s="8"/>
      <c r="G5081" s="9"/>
      <c r="H5081" s="9"/>
      <c r="I5081" s="47">
        <v>53000</v>
      </c>
      <c r="J5081" s="10">
        <v>8</v>
      </c>
    </row>
    <row r="5082" spans="1:10" x14ac:dyDescent="0.3">
      <c r="A5082" t="str" cm="1">
        <f t="array" ref="A5082">IFERROR(_xlfn.XLOOKUP(1,(Hoja1!$B$5:$B$1097=B5082)*(Hoja1!$E$5:$E$1097=_xlfn.MAXIFS(Hoja1!$E$5:$E$1097,Hoja1!$B$5:$B$1097,B5082,Hoja1!$E$5:$E$1097,"&lt;="&amp;E5082)),Hoja1!$C$5:$C$1097,""),"")</f>
        <v>TMLP_954_KTIA</v>
      </c>
      <c r="B5082" s="45" t="str">
        <f t="shared" si="160"/>
        <v>T-954</v>
      </c>
      <c r="C5082" s="45" t="str">
        <f t="shared" si="159"/>
        <v>KTIA</v>
      </c>
      <c r="D5082" s="6" t="s">
        <v>604</v>
      </c>
      <c r="E5082" s="7" t="s">
        <v>2456</v>
      </c>
      <c r="F5082" s="8"/>
      <c r="G5082" s="9"/>
      <c r="H5082" s="9"/>
      <c r="I5082" s="47">
        <v>27000</v>
      </c>
      <c r="J5082" s="10">
        <v>8</v>
      </c>
    </row>
    <row r="5083" spans="1:10" x14ac:dyDescent="0.3">
      <c r="A5083" t="str" cm="1">
        <f t="array" ref="A5083">IFERROR(_xlfn.XLOOKUP(1,(Hoja1!$B$5:$B$1097=B5083)*(Hoja1!$E$5:$E$1097=_xlfn.MAXIFS(Hoja1!$E$5:$E$1097,Hoja1!$B$5:$B$1097,B5083,Hoja1!$E$5:$E$1097,"&lt;="&amp;E5083)),Hoja1!$C$5:$C$1097,""),"")</f>
        <v>TMLP_925_JSA</v>
      </c>
      <c r="B5083" s="45" t="str">
        <f t="shared" si="160"/>
        <v>T-925</v>
      </c>
      <c r="C5083" s="45" t="str">
        <f t="shared" si="159"/>
        <v>JSA</v>
      </c>
      <c r="D5083" s="6" t="s">
        <v>549</v>
      </c>
      <c r="E5083" s="7" t="s">
        <v>2457</v>
      </c>
      <c r="F5083" s="8"/>
      <c r="G5083" s="9"/>
      <c r="H5083" s="9"/>
      <c r="I5083" s="47">
        <v>42000</v>
      </c>
      <c r="J5083" s="10">
        <v>8</v>
      </c>
    </row>
    <row r="5084" spans="1:10" x14ac:dyDescent="0.3">
      <c r="A5084" t="str" cm="1">
        <f t="array" ref="A5084">IFERROR(_xlfn.XLOOKUP(1,(Hoja1!$B$5:$B$1097=B5084)*(Hoja1!$E$5:$E$1097=_xlfn.MAXIFS(Hoja1!$E$5:$E$1097,Hoja1!$B$5:$B$1097,B5084,Hoja1!$E$5:$E$1097,"&lt;="&amp;E5084)),Hoja1!$C$5:$C$1097,""),"")</f>
        <v>CONST_1122_JSA</v>
      </c>
      <c r="B5084" s="45" t="str">
        <f t="shared" si="160"/>
        <v>C-1122</v>
      </c>
      <c r="C5084" s="45" t="str">
        <f t="shared" si="159"/>
        <v>JSA</v>
      </c>
      <c r="D5084" s="6" t="s">
        <v>481</v>
      </c>
      <c r="E5084" s="7" t="s">
        <v>2458</v>
      </c>
      <c r="F5084" s="8"/>
      <c r="G5084" s="9"/>
      <c r="H5084" s="9"/>
      <c r="I5084" s="47">
        <v>30000</v>
      </c>
      <c r="J5084" s="10">
        <v>8</v>
      </c>
    </row>
    <row r="5085" spans="1:10" x14ac:dyDescent="0.3">
      <c r="A5085" t="str" cm="1">
        <f t="array" ref="A5085">IFERROR(_xlfn.XLOOKUP(1,(Hoja1!$B$5:$B$1097=B5085)*(Hoja1!$E$5:$E$1097=_xlfn.MAXIFS(Hoja1!$E$5:$E$1097,Hoja1!$B$5:$B$1097,B5085,Hoja1!$E$5:$E$1097,"&lt;="&amp;E5085)),Hoja1!$C$5:$C$1097,""),"")</f>
        <v>CONST_1123_JSA</v>
      </c>
      <c r="B5085" s="45" t="str">
        <f t="shared" si="160"/>
        <v>C-1123</v>
      </c>
      <c r="C5085" s="45" t="str">
        <f t="shared" si="159"/>
        <v>JSA</v>
      </c>
      <c r="D5085" s="6" t="s">
        <v>482</v>
      </c>
      <c r="E5085" s="7" t="s">
        <v>2459</v>
      </c>
      <c r="F5085" s="8"/>
      <c r="G5085" s="9"/>
      <c r="H5085" s="9"/>
      <c r="I5085" s="47">
        <v>30000</v>
      </c>
      <c r="J5085" s="10">
        <v>8</v>
      </c>
    </row>
    <row r="5086" spans="1:10" x14ac:dyDescent="0.3">
      <c r="A5086" t="str" cm="1">
        <f t="array" ref="A5086">IFERROR(_xlfn.XLOOKUP(1,(Hoja1!$B$5:$B$1097=B5086)*(Hoja1!$E$5:$E$1097=_xlfn.MAXIFS(Hoja1!$E$5:$E$1097,Hoja1!$B$5:$B$1097,B5086,Hoja1!$E$5:$E$1097,"&lt;="&amp;E5086)),Hoja1!$C$5:$C$1097,""),"")</f>
        <v>TMLP_953_JSA</v>
      </c>
      <c r="B5086" s="45" t="str">
        <f t="shared" si="160"/>
        <v>T-953</v>
      </c>
      <c r="C5086" s="45" t="str">
        <f t="shared" si="159"/>
        <v>JSA</v>
      </c>
      <c r="D5086" s="6" t="s">
        <v>559</v>
      </c>
      <c r="E5086" s="7" t="s">
        <v>2460</v>
      </c>
      <c r="F5086" s="8"/>
      <c r="G5086" s="9"/>
      <c r="H5086" s="9"/>
      <c r="I5086" s="47">
        <v>52000</v>
      </c>
      <c r="J5086" s="10">
        <v>8</v>
      </c>
    </row>
    <row r="5087" spans="1:10" x14ac:dyDescent="0.3">
      <c r="A5087" t="str" cm="1">
        <f t="array" ref="A5087">IFERROR(_xlfn.XLOOKUP(1,(Hoja1!$B$5:$B$1097=B5087)*(Hoja1!$E$5:$E$1097=_xlfn.MAXIFS(Hoja1!$E$5:$E$1097,Hoja1!$B$5:$B$1097,B5087,Hoja1!$E$5:$E$1097,"&lt;="&amp;E5087)),Hoja1!$C$5:$C$1097,""),"")</f>
        <v>CONST_318_KTIA</v>
      </c>
      <c r="B5087" s="45" t="str">
        <f t="shared" si="160"/>
        <v>C-318</v>
      </c>
      <c r="C5087" s="45" t="str">
        <f t="shared" si="159"/>
        <v>KTIA</v>
      </c>
      <c r="D5087" s="6" t="s">
        <v>728</v>
      </c>
      <c r="E5087" s="7" t="s">
        <v>2461</v>
      </c>
      <c r="F5087" s="8"/>
      <c r="G5087" s="9"/>
      <c r="H5087" s="9"/>
      <c r="I5087" s="47">
        <v>41000</v>
      </c>
      <c r="J5087" s="10">
        <v>8</v>
      </c>
    </row>
    <row r="5088" spans="1:10" x14ac:dyDescent="0.3">
      <c r="A5088" t="str" cm="1">
        <f t="array" ref="A5088">IFERROR(_xlfn.XLOOKUP(1,(Hoja1!$B$5:$B$1097=B5088)*(Hoja1!$E$5:$E$1097=_xlfn.MAXIFS(Hoja1!$E$5:$E$1097,Hoja1!$B$5:$B$1097,B5088,Hoja1!$E$5:$E$1097,"&lt;="&amp;E5088)),Hoja1!$C$5:$C$1097,""),"")</f>
        <v>CONST_668_KTIA</v>
      </c>
      <c r="B5088" s="45" t="str">
        <f t="shared" si="160"/>
        <v>C-668</v>
      </c>
      <c r="C5088" s="45" t="str">
        <f t="shared" si="159"/>
        <v>KTIA</v>
      </c>
      <c r="D5088" s="6" t="s">
        <v>631</v>
      </c>
      <c r="E5088" s="7" t="s">
        <v>2462</v>
      </c>
      <c r="F5088" s="8"/>
      <c r="G5088" s="9"/>
      <c r="H5088" s="9"/>
      <c r="I5088" s="47">
        <v>48000</v>
      </c>
      <c r="J5088" s="10">
        <v>8</v>
      </c>
    </row>
    <row r="5089" spans="1:10" x14ac:dyDescent="0.3">
      <c r="A5089" t="str" cm="1">
        <f t="array" ref="A5089">IFERROR(_xlfn.XLOOKUP(1,(Hoja1!$B$5:$B$1097=B5089)*(Hoja1!$E$5:$E$1097=_xlfn.MAXIFS(Hoja1!$E$5:$E$1097,Hoja1!$B$5:$B$1097,B5089,Hoja1!$E$5:$E$1097,"&lt;="&amp;E5089)),Hoja1!$C$5:$C$1097,""),"")</f>
        <v>CONST_668_KTIA</v>
      </c>
      <c r="B5089" s="45" t="str">
        <f t="shared" si="160"/>
        <v>C-668</v>
      </c>
      <c r="C5089" s="45" t="str">
        <f t="shared" si="159"/>
        <v>KTIA</v>
      </c>
      <c r="D5089" s="6" t="s">
        <v>631</v>
      </c>
      <c r="E5089" s="7" t="s">
        <v>2463</v>
      </c>
      <c r="F5089" s="8"/>
      <c r="G5089" s="9"/>
      <c r="H5089" s="9"/>
      <c r="I5089" s="47">
        <v>47000</v>
      </c>
      <c r="J5089" s="10">
        <v>8</v>
      </c>
    </row>
    <row r="5090" spans="1:10" x14ac:dyDescent="0.3">
      <c r="A5090" t="str" cm="1">
        <f t="array" ref="A5090">IFERROR(_xlfn.XLOOKUP(1,(Hoja1!$B$5:$B$1097=B5090)*(Hoja1!$E$5:$E$1097=_xlfn.MAXIFS(Hoja1!$E$5:$E$1097,Hoja1!$B$5:$B$1097,B5090,Hoja1!$E$5:$E$1097,"&lt;="&amp;E5090)),Hoja1!$C$5:$C$1097,""),"")</f>
        <v>TMLP_954_KTIA</v>
      </c>
      <c r="B5090" s="45" t="str">
        <f t="shared" si="160"/>
        <v>T-954</v>
      </c>
      <c r="C5090" s="45" t="str">
        <f t="shared" si="159"/>
        <v>KTIA</v>
      </c>
      <c r="D5090" s="6" t="s">
        <v>604</v>
      </c>
      <c r="E5090" s="7" t="s">
        <v>2460</v>
      </c>
      <c r="F5090" s="8"/>
      <c r="G5090" s="9"/>
      <c r="H5090" s="9"/>
      <c r="I5090" s="47">
        <v>30000</v>
      </c>
      <c r="J5090" s="10">
        <v>8</v>
      </c>
    </row>
    <row r="5091" spans="1:10" x14ac:dyDescent="0.3">
      <c r="A5091" t="str" cm="1">
        <f t="array" ref="A5091">IFERROR(_xlfn.XLOOKUP(1,(Hoja1!$B$5:$B$1097=B5091)*(Hoja1!$E$5:$E$1097=_xlfn.MAXIFS(Hoja1!$E$5:$E$1097,Hoja1!$B$5:$B$1097,B5091,Hoja1!$E$5:$E$1097,"&lt;="&amp;E5091)),Hoja1!$C$5:$C$1097,""),"")</f>
        <v>TMLP_783_KTIA</v>
      </c>
      <c r="B5091" s="45" t="str">
        <f t="shared" si="160"/>
        <v>T-783</v>
      </c>
      <c r="C5091" s="45" t="str">
        <f t="shared" si="159"/>
        <v>KTIA</v>
      </c>
      <c r="D5091" s="6" t="s">
        <v>623</v>
      </c>
      <c r="E5091" s="7" t="s">
        <v>2464</v>
      </c>
      <c r="F5091" s="8"/>
      <c r="G5091" s="9"/>
      <c r="H5091" s="9"/>
      <c r="I5091" s="47">
        <v>27000</v>
      </c>
      <c r="J5091" s="10">
        <v>8</v>
      </c>
    </row>
    <row r="5092" spans="1:10" x14ac:dyDescent="0.3">
      <c r="A5092" t="str" cm="1">
        <f t="array" ref="A5092">IFERROR(_xlfn.XLOOKUP(1,(Hoja1!$B$5:$B$1097=B5092)*(Hoja1!$E$5:$E$1097=_xlfn.MAXIFS(Hoja1!$E$5:$E$1097,Hoja1!$B$5:$B$1097,B5092,Hoja1!$E$5:$E$1097,"&lt;="&amp;E5092)),Hoja1!$C$5:$C$1097,""),"")</f>
        <v>CONST_121_KTS</v>
      </c>
      <c r="B5092" s="45" t="str">
        <f t="shared" si="160"/>
        <v>C-121</v>
      </c>
      <c r="C5092" s="45" t="str">
        <f t="shared" si="159"/>
        <v>KTS</v>
      </c>
      <c r="D5092" s="6" t="s">
        <v>615</v>
      </c>
      <c r="E5092" s="7" t="s">
        <v>2465</v>
      </c>
      <c r="F5092" s="8"/>
      <c r="G5092" s="9"/>
      <c r="H5092" s="9"/>
      <c r="I5092" s="47">
        <v>82000</v>
      </c>
      <c r="J5092" s="10">
        <v>7</v>
      </c>
    </row>
    <row r="5093" spans="1:10" x14ac:dyDescent="0.3">
      <c r="A5093" t="str" cm="1">
        <f t="array" ref="A5093">IFERROR(_xlfn.XLOOKUP(1,(Hoja1!$B$5:$B$1097=B5093)*(Hoja1!$E$5:$E$1097=_xlfn.MAXIFS(Hoja1!$E$5:$E$1097,Hoja1!$B$5:$B$1097,B5093,Hoja1!$E$5:$E$1097,"&lt;="&amp;E5093)),Hoja1!$C$5:$C$1097,""),"")</f>
        <v>CONST_121_KTS</v>
      </c>
      <c r="B5093" s="45" t="str">
        <f t="shared" si="160"/>
        <v>C-121</v>
      </c>
      <c r="C5093" s="45" t="str">
        <f t="shared" si="159"/>
        <v>KTS</v>
      </c>
      <c r="D5093" s="6" t="s">
        <v>615</v>
      </c>
      <c r="E5093" s="7" t="s">
        <v>2466</v>
      </c>
      <c r="F5093" s="8"/>
      <c r="G5093" s="9"/>
      <c r="H5093" s="9"/>
      <c r="I5093" s="47">
        <v>94000</v>
      </c>
      <c r="J5093" s="10">
        <v>7</v>
      </c>
    </row>
    <row r="5094" spans="1:10" x14ac:dyDescent="0.3">
      <c r="A5094" t="str" cm="1">
        <f t="array" ref="A5094">IFERROR(_xlfn.XLOOKUP(1,(Hoja1!$B$5:$B$1097=B5094)*(Hoja1!$E$5:$E$1097=_xlfn.MAXIFS(Hoja1!$E$5:$E$1097,Hoja1!$B$5:$B$1097,B5094,Hoja1!$E$5:$E$1097,"&lt;="&amp;E5094)),Hoja1!$C$5:$C$1097,""),"")</f>
        <v>TMLP_703_JSA</v>
      </c>
      <c r="B5094" s="45" t="str">
        <f t="shared" si="160"/>
        <v>T-703</v>
      </c>
      <c r="C5094" s="45" t="str">
        <f t="shared" si="159"/>
        <v>JSA</v>
      </c>
      <c r="D5094" s="6" t="s">
        <v>630</v>
      </c>
      <c r="E5094" s="7" t="s">
        <v>2467</v>
      </c>
      <c r="F5094" s="8"/>
      <c r="G5094" s="9"/>
      <c r="H5094" s="9"/>
      <c r="I5094" s="47"/>
      <c r="J5094" s="10"/>
    </row>
    <row r="5095" spans="1:10" x14ac:dyDescent="0.3">
      <c r="A5095" t="str" cm="1">
        <f t="array" ref="A5095">IFERROR(_xlfn.XLOOKUP(1,(Hoja1!$B$5:$B$1097=B5095)*(Hoja1!$E$5:$E$1097=_xlfn.MAXIFS(Hoja1!$E$5:$E$1097,Hoja1!$B$5:$B$1097,B5095,Hoja1!$E$5:$E$1097,"&lt;="&amp;E5095)),Hoja1!$C$5:$C$1097,""),"")</f>
        <v>TMLP_902_KTIA</v>
      </c>
      <c r="B5095" s="45" t="str">
        <f t="shared" si="160"/>
        <v>T-902</v>
      </c>
      <c r="C5095" s="45" t="str">
        <f t="shared" si="159"/>
        <v>KTIA</v>
      </c>
      <c r="D5095" s="6" t="s">
        <v>512</v>
      </c>
      <c r="E5095" s="7" t="s">
        <v>2468</v>
      </c>
      <c r="F5095" s="8"/>
      <c r="G5095" s="9"/>
      <c r="H5095" s="9"/>
      <c r="I5095" s="47">
        <v>56000</v>
      </c>
      <c r="J5095" s="10">
        <v>8</v>
      </c>
    </row>
    <row r="5096" spans="1:10" x14ac:dyDescent="0.3">
      <c r="A5096" t="str" cm="1">
        <f t="array" ref="A5096">IFERROR(_xlfn.XLOOKUP(1,(Hoja1!$B$5:$B$1097=B5096)*(Hoja1!$E$5:$E$1097=_xlfn.MAXIFS(Hoja1!$E$5:$E$1097,Hoja1!$B$5:$B$1097,B5096,Hoja1!$E$5:$E$1097,"&lt;="&amp;E5096)),Hoja1!$C$5:$C$1097,""),"")</f>
        <v>TMLP_903_KTIA</v>
      </c>
      <c r="B5096" s="45" t="str">
        <f t="shared" si="160"/>
        <v>T-903</v>
      </c>
      <c r="C5096" s="45" t="str">
        <f t="shared" si="159"/>
        <v>KTIA</v>
      </c>
      <c r="D5096" s="6" t="s">
        <v>506</v>
      </c>
      <c r="E5096" s="7" t="s">
        <v>2469</v>
      </c>
      <c r="F5096" s="8"/>
      <c r="G5096" s="9"/>
      <c r="H5096" s="9"/>
      <c r="I5096" s="47">
        <v>60000</v>
      </c>
      <c r="J5096" s="10">
        <v>8</v>
      </c>
    </row>
    <row r="5097" spans="1:10" x14ac:dyDescent="0.3">
      <c r="A5097" t="str" cm="1">
        <f t="array" ref="A5097">IFERROR(_xlfn.XLOOKUP(1,(Hoja1!$B$5:$B$1097=B5097)*(Hoja1!$E$5:$E$1097=_xlfn.MAXIFS(Hoja1!$E$5:$E$1097,Hoja1!$B$5:$B$1097,B5097,Hoja1!$E$5:$E$1097,"&lt;="&amp;E5097)),Hoja1!$C$5:$C$1097,""),"")</f>
        <v>TMLP_957_JSA</v>
      </c>
      <c r="B5097" s="45" t="str">
        <f t="shared" si="160"/>
        <v>T-957</v>
      </c>
      <c r="C5097" s="45" t="str">
        <f t="shared" si="159"/>
        <v>JSA</v>
      </c>
      <c r="D5097" s="6" t="s">
        <v>504</v>
      </c>
      <c r="E5097" s="7" t="s">
        <v>2470</v>
      </c>
      <c r="F5097" s="8"/>
      <c r="G5097" s="9"/>
      <c r="H5097" s="9"/>
      <c r="I5097" s="47">
        <v>31000</v>
      </c>
      <c r="J5097" s="10">
        <v>8</v>
      </c>
    </row>
    <row r="5098" spans="1:10" x14ac:dyDescent="0.3">
      <c r="A5098" t="str" cm="1">
        <f t="array" ref="A5098">IFERROR(_xlfn.XLOOKUP(1,(Hoja1!$B$5:$B$1097=B5098)*(Hoja1!$E$5:$E$1097=_xlfn.MAXIFS(Hoja1!$E$5:$E$1097,Hoja1!$B$5:$B$1097,B5098,Hoja1!$E$5:$E$1097,"&lt;="&amp;E5098)),Hoja1!$C$5:$C$1097,""),"")</f>
        <v>TMLP_958_KTIA</v>
      </c>
      <c r="B5098" s="45" t="str">
        <f t="shared" si="160"/>
        <v>T-958</v>
      </c>
      <c r="C5098" s="45" t="str">
        <f t="shared" si="159"/>
        <v>KTIA</v>
      </c>
      <c r="D5098" s="6" t="s">
        <v>476</v>
      </c>
      <c r="E5098" s="7" t="s">
        <v>2470</v>
      </c>
      <c r="F5098" s="8"/>
      <c r="G5098" s="9"/>
      <c r="H5098" s="9"/>
      <c r="I5098" s="47">
        <v>24000</v>
      </c>
      <c r="J5098" s="10">
        <v>8</v>
      </c>
    </row>
    <row r="5099" spans="1:10" x14ac:dyDescent="0.3">
      <c r="A5099" t="str" cm="1">
        <f t="array" ref="A5099">IFERROR(_xlfn.XLOOKUP(1,(Hoja1!$B$5:$B$1097=B5099)*(Hoja1!$E$5:$E$1097=_xlfn.MAXIFS(Hoja1!$E$5:$E$1097,Hoja1!$B$5:$B$1097,B5099,Hoja1!$E$5:$E$1097,"&lt;="&amp;E5099)),Hoja1!$C$5:$C$1097,""),"")</f>
        <v>TMLP_953_JSA</v>
      </c>
      <c r="B5099" s="45" t="str">
        <f t="shared" si="160"/>
        <v>T-953</v>
      </c>
      <c r="C5099" s="45" t="str">
        <f t="shared" si="159"/>
        <v>JSA</v>
      </c>
      <c r="D5099" s="6" t="s">
        <v>632</v>
      </c>
      <c r="E5099" s="7" t="s">
        <v>2471</v>
      </c>
      <c r="F5099" s="8"/>
      <c r="G5099" s="9"/>
      <c r="H5099" s="9"/>
      <c r="I5099" s="47">
        <v>54000</v>
      </c>
      <c r="J5099" s="10">
        <v>8</v>
      </c>
    </row>
    <row r="5100" spans="1:10" x14ac:dyDescent="0.3">
      <c r="A5100" t="str" cm="1">
        <f t="array" ref="A5100">IFERROR(_xlfn.XLOOKUP(1,(Hoja1!$B$5:$B$1097=B5100)*(Hoja1!$E$5:$E$1097=_xlfn.MAXIFS(Hoja1!$E$5:$E$1097,Hoja1!$B$5:$B$1097,B5100,Hoja1!$E$5:$E$1097,"&lt;="&amp;E5100)),Hoja1!$C$5:$C$1097,""),"")</f>
        <v>TMLP_954_KTIA</v>
      </c>
      <c r="B5100" s="45" t="str">
        <f t="shared" si="160"/>
        <v>T-954</v>
      </c>
      <c r="C5100" s="45" t="str">
        <f t="shared" si="159"/>
        <v>KTIA</v>
      </c>
      <c r="D5100" s="6" t="s">
        <v>604</v>
      </c>
      <c r="E5100" s="7" t="s">
        <v>2471</v>
      </c>
      <c r="F5100" s="8"/>
      <c r="G5100" s="9"/>
      <c r="H5100" s="9"/>
      <c r="I5100" s="47">
        <v>28000</v>
      </c>
      <c r="J5100" s="10">
        <v>8</v>
      </c>
    </row>
    <row r="5101" spans="1:10" x14ac:dyDescent="0.3">
      <c r="A5101" t="str" cm="1">
        <f t="array" ref="A5101">IFERROR(_xlfn.XLOOKUP(1,(Hoja1!$B$5:$B$1097=B5101)*(Hoja1!$E$5:$E$1097=_xlfn.MAXIFS(Hoja1!$E$5:$E$1097,Hoja1!$B$5:$B$1097,B5101,Hoja1!$E$5:$E$1097,"&lt;="&amp;E5101)),Hoja1!$C$5:$C$1097,""),"")</f>
        <v>TMLP_55D_KTIA</v>
      </c>
      <c r="B5101" s="45" t="str">
        <f t="shared" si="160"/>
        <v>T-55D</v>
      </c>
      <c r="C5101" s="45" t="str">
        <f t="shared" si="159"/>
        <v>KTIA</v>
      </c>
      <c r="D5101" s="6" t="s">
        <v>531</v>
      </c>
      <c r="E5101" s="7" t="s">
        <v>2472</v>
      </c>
      <c r="F5101" s="8"/>
      <c r="G5101" s="9"/>
      <c r="H5101" s="9"/>
      <c r="I5101" s="47">
        <v>50000</v>
      </c>
      <c r="J5101" s="10">
        <v>8</v>
      </c>
    </row>
    <row r="5102" spans="1:10" x14ac:dyDescent="0.3">
      <c r="A5102" t="str" cm="1">
        <f t="array" ref="A5102">IFERROR(_xlfn.XLOOKUP(1,(Hoja1!$B$5:$B$1097=B5102)*(Hoja1!$E$5:$E$1097=_xlfn.MAXIFS(Hoja1!$E$5:$E$1097,Hoja1!$B$5:$B$1097,B5102,Hoja1!$E$5:$E$1097,"&lt;="&amp;E5102)),Hoja1!$C$5:$C$1097,""),"")</f>
        <v/>
      </c>
      <c r="B5102" s="45" t="str">
        <f t="shared" si="160"/>
        <v>T-237T</v>
      </c>
      <c r="C5102" s="45" t="str">
        <f t="shared" si="159"/>
        <v/>
      </c>
      <c r="D5102" s="6" t="s">
        <v>633</v>
      </c>
      <c r="E5102" s="7" t="s">
        <v>2473</v>
      </c>
      <c r="F5102" s="8"/>
      <c r="G5102" s="9"/>
      <c r="H5102" s="9"/>
      <c r="I5102" s="47">
        <v>22000</v>
      </c>
      <c r="J5102" s="10">
        <v>8</v>
      </c>
    </row>
    <row r="5103" spans="1:10" x14ac:dyDescent="0.3">
      <c r="A5103" t="str" cm="1">
        <f t="array" ref="A5103">IFERROR(_xlfn.XLOOKUP(1,(Hoja1!$B$5:$B$1097=B5103)*(Hoja1!$E$5:$E$1097=_xlfn.MAXIFS(Hoja1!$E$5:$E$1097,Hoja1!$B$5:$B$1097,B5103,Hoja1!$E$5:$E$1097,"&lt;="&amp;E5103)),Hoja1!$C$5:$C$1097,""),"")</f>
        <v>CONST_1137_KTIA</v>
      </c>
      <c r="B5103" s="45" t="str">
        <f t="shared" si="160"/>
        <v>C-1137</v>
      </c>
      <c r="C5103" s="45" t="str">
        <f t="shared" si="159"/>
        <v>KTIA</v>
      </c>
      <c r="D5103" s="6" t="s">
        <v>564</v>
      </c>
      <c r="E5103" s="7" t="s">
        <v>2474</v>
      </c>
      <c r="F5103" s="8"/>
      <c r="G5103" s="9"/>
      <c r="H5103" s="9"/>
      <c r="I5103" s="47"/>
      <c r="J5103" s="10"/>
    </row>
    <row r="5104" spans="1:10" x14ac:dyDescent="0.3">
      <c r="A5104" t="str" cm="1">
        <f t="array" ref="A5104">IFERROR(_xlfn.XLOOKUP(1,(Hoja1!$B$5:$B$1097=B5104)*(Hoja1!$E$5:$E$1097=_xlfn.MAXIFS(Hoja1!$E$5:$E$1097,Hoja1!$B$5:$B$1097,B5104,Hoja1!$E$5:$E$1097,"&lt;="&amp;E5104)),Hoja1!$C$5:$C$1097,""),"")</f>
        <v>CONST_1114_JSA</v>
      </c>
      <c r="B5104" s="45" t="str">
        <f t="shared" si="160"/>
        <v>C-1114</v>
      </c>
      <c r="C5104" s="45" t="str">
        <f t="shared" si="159"/>
        <v>JSA</v>
      </c>
      <c r="D5104" s="6" t="s">
        <v>488</v>
      </c>
      <c r="E5104" s="7" t="s">
        <v>2475</v>
      </c>
      <c r="F5104" s="8"/>
      <c r="G5104" s="9"/>
      <c r="H5104" s="9"/>
      <c r="I5104" s="47">
        <v>23000</v>
      </c>
      <c r="J5104" s="10">
        <v>8</v>
      </c>
    </row>
    <row r="5105" spans="1:10" x14ac:dyDescent="0.3">
      <c r="A5105" t="str" cm="1">
        <f t="array" ref="A5105">IFERROR(_xlfn.XLOOKUP(1,(Hoja1!$B$5:$B$1097=B5105)*(Hoja1!$E$5:$E$1097=_xlfn.MAXIFS(Hoja1!$E$5:$E$1097,Hoja1!$B$5:$B$1097,B5105,Hoja1!$E$5:$E$1097,"&lt;="&amp;E5105)),Hoja1!$C$5:$C$1097,""),"")</f>
        <v>CONST_1115_JSA</v>
      </c>
      <c r="B5105" s="45" t="str">
        <f t="shared" si="160"/>
        <v>C-1115</v>
      </c>
      <c r="C5105" s="45" t="str">
        <f t="shared" si="159"/>
        <v>JSA</v>
      </c>
      <c r="D5105" s="6" t="s">
        <v>489</v>
      </c>
      <c r="E5105" s="7" t="s">
        <v>2476</v>
      </c>
      <c r="F5105" s="8"/>
      <c r="G5105" s="9"/>
      <c r="H5105" s="9"/>
      <c r="I5105" s="47">
        <v>93000</v>
      </c>
      <c r="J5105" s="10">
        <v>7</v>
      </c>
    </row>
    <row r="5106" spans="1:10" x14ac:dyDescent="0.3">
      <c r="A5106" t="str" cm="1">
        <f t="array" ref="A5106">IFERROR(_xlfn.XLOOKUP(1,(Hoja1!$B$5:$B$1097=B5106)*(Hoja1!$E$5:$E$1097=_xlfn.MAXIFS(Hoja1!$E$5:$E$1097,Hoja1!$B$5:$B$1097,B5106,Hoja1!$E$5:$E$1097,"&lt;="&amp;E5106)),Hoja1!$C$5:$C$1097,""),"")</f>
        <v>CONST_286_JSA</v>
      </c>
      <c r="B5106" s="45" t="str">
        <f t="shared" si="160"/>
        <v>C-286</v>
      </c>
      <c r="C5106" s="45" t="str">
        <f t="shared" si="159"/>
        <v>JSA</v>
      </c>
      <c r="D5106" s="6" t="s">
        <v>634</v>
      </c>
      <c r="E5106" s="7" t="s">
        <v>2477</v>
      </c>
      <c r="F5106" s="8"/>
      <c r="G5106" s="9"/>
      <c r="H5106" s="9"/>
      <c r="I5106" s="47">
        <v>12000</v>
      </c>
      <c r="J5106" s="10">
        <v>8</v>
      </c>
    </row>
    <row r="5107" spans="1:10" x14ac:dyDescent="0.3">
      <c r="A5107" t="str" cm="1">
        <f t="array" ref="A5107">IFERROR(_xlfn.XLOOKUP(1,(Hoja1!$B$5:$B$1097=B5107)*(Hoja1!$E$5:$E$1097=_xlfn.MAXIFS(Hoja1!$E$5:$E$1097,Hoja1!$B$5:$B$1097,B5107,Hoja1!$E$5:$E$1097,"&lt;="&amp;E5107)),Hoja1!$C$5:$C$1097,""),"")</f>
        <v>CONST_554_JSA</v>
      </c>
      <c r="B5107" s="45" t="str">
        <f t="shared" si="160"/>
        <v>C-554</v>
      </c>
      <c r="C5107" s="45" t="str">
        <f t="shared" si="159"/>
        <v>JSA</v>
      </c>
      <c r="D5107" s="6" t="s">
        <v>635</v>
      </c>
      <c r="E5107" s="7" t="s">
        <v>2477</v>
      </c>
      <c r="F5107" s="8"/>
      <c r="G5107" s="9"/>
      <c r="H5107" s="9"/>
      <c r="I5107" s="47">
        <v>25000</v>
      </c>
      <c r="J5107" s="10">
        <v>8</v>
      </c>
    </row>
    <row r="5108" spans="1:10" x14ac:dyDescent="0.3">
      <c r="A5108" t="str" cm="1">
        <f t="array" ref="A5108">IFERROR(_xlfn.XLOOKUP(1,(Hoja1!$B$5:$B$1097=B5108)*(Hoja1!$E$5:$E$1097=_xlfn.MAXIFS(Hoja1!$E$5:$E$1097,Hoja1!$B$5:$B$1097,B5108,Hoja1!$E$5:$E$1097,"&lt;="&amp;E5108)),Hoja1!$C$5:$C$1097,""),"")</f>
        <v>CONST_593_JSA</v>
      </c>
      <c r="B5108" s="45" t="str">
        <f t="shared" si="160"/>
        <v>C-593</v>
      </c>
      <c r="C5108" s="45" t="str">
        <f t="shared" si="159"/>
        <v>JSA</v>
      </c>
      <c r="D5108" s="6" t="s">
        <v>636</v>
      </c>
      <c r="E5108" s="7" t="s">
        <v>2477</v>
      </c>
      <c r="F5108" s="8"/>
      <c r="G5108" s="9"/>
      <c r="H5108" s="9"/>
      <c r="I5108" s="47">
        <v>34000</v>
      </c>
      <c r="J5108" s="10">
        <v>8</v>
      </c>
    </row>
    <row r="5109" spans="1:10" x14ac:dyDescent="0.3">
      <c r="A5109" t="str" cm="1">
        <f t="array" ref="A5109">IFERROR(_xlfn.XLOOKUP(1,(Hoja1!$B$5:$B$1097=B5109)*(Hoja1!$E$5:$E$1097=_xlfn.MAXIFS(Hoja1!$E$5:$E$1097,Hoja1!$B$5:$B$1097,B5109,Hoja1!$E$5:$E$1097,"&lt;="&amp;E5109)),Hoja1!$C$5:$C$1097,""),"")</f>
        <v>CONST_611_JSA</v>
      </c>
      <c r="B5109" s="45" t="str">
        <f t="shared" si="160"/>
        <v>C-611</v>
      </c>
      <c r="C5109" s="45" t="str">
        <f t="shared" si="159"/>
        <v>JSA</v>
      </c>
      <c r="D5109" s="6" t="s">
        <v>637</v>
      </c>
      <c r="E5109" s="7" t="s">
        <v>2477</v>
      </c>
      <c r="F5109" s="8"/>
      <c r="G5109" s="9"/>
      <c r="H5109" s="9"/>
      <c r="I5109" s="47">
        <v>23000</v>
      </c>
      <c r="J5109" s="10">
        <v>8</v>
      </c>
    </row>
    <row r="5110" spans="1:10" x14ac:dyDescent="0.3">
      <c r="A5110" t="str" cm="1">
        <f t="array" ref="A5110">IFERROR(_xlfn.XLOOKUP(1,(Hoja1!$B$5:$B$1097=B5110)*(Hoja1!$E$5:$E$1097=_xlfn.MAXIFS(Hoja1!$E$5:$E$1097,Hoja1!$B$5:$B$1097,B5110,Hoja1!$E$5:$E$1097,"&lt;="&amp;E5110)),Hoja1!$C$5:$C$1097,""),"")</f>
        <v>TMLP_953_JSA</v>
      </c>
      <c r="B5110" s="45" t="str">
        <f t="shared" si="160"/>
        <v>T-953</v>
      </c>
      <c r="C5110" s="45" t="str">
        <f t="shared" si="159"/>
        <v>JSA</v>
      </c>
      <c r="D5110" s="6" t="s">
        <v>559</v>
      </c>
      <c r="E5110" s="7" t="s">
        <v>2478</v>
      </c>
      <c r="F5110" s="8"/>
      <c r="G5110" s="9"/>
      <c r="H5110" s="9"/>
      <c r="I5110" s="47">
        <v>54000</v>
      </c>
      <c r="J5110" s="10">
        <v>8</v>
      </c>
    </row>
    <row r="5111" spans="1:10" x14ac:dyDescent="0.3">
      <c r="A5111" t="str" cm="1">
        <f t="array" ref="A5111">IFERROR(_xlfn.XLOOKUP(1,(Hoja1!$B$5:$B$1097=B5111)*(Hoja1!$E$5:$E$1097=_xlfn.MAXIFS(Hoja1!$E$5:$E$1097,Hoja1!$B$5:$B$1097,B5111,Hoja1!$E$5:$E$1097,"&lt;="&amp;E5111)),Hoja1!$C$5:$C$1097,""),"")</f>
        <v>TMLP_954_KTIA</v>
      </c>
      <c r="B5111" s="45" t="str">
        <f t="shared" si="160"/>
        <v>T-954</v>
      </c>
      <c r="C5111" s="45" t="str">
        <f t="shared" si="159"/>
        <v>KTIA</v>
      </c>
      <c r="D5111" s="6" t="s">
        <v>604</v>
      </c>
      <c r="E5111" s="7" t="s">
        <v>2478</v>
      </c>
      <c r="F5111" s="8"/>
      <c r="G5111" s="9"/>
      <c r="H5111" s="9"/>
      <c r="I5111" s="47">
        <v>28000</v>
      </c>
      <c r="J5111" s="10">
        <v>8</v>
      </c>
    </row>
    <row r="5112" spans="1:10" x14ac:dyDescent="0.3">
      <c r="A5112" t="str" cm="1">
        <f t="array" ref="A5112">IFERROR(_xlfn.XLOOKUP(1,(Hoja1!$B$5:$B$1097=B5112)*(Hoja1!$E$5:$E$1097=_xlfn.MAXIFS(Hoja1!$E$5:$E$1097,Hoja1!$B$5:$B$1097,B5112,Hoja1!$E$5:$E$1097,"&lt;="&amp;E5112)),Hoja1!$C$5:$C$1097,""),"")</f>
        <v>CONST_1137_KTIA</v>
      </c>
      <c r="B5112" s="45" t="str">
        <f t="shared" si="160"/>
        <v>C-1137</v>
      </c>
      <c r="C5112" s="45" t="str">
        <f t="shared" si="159"/>
        <v>KTIA</v>
      </c>
      <c r="D5112" s="6" t="s">
        <v>564</v>
      </c>
      <c r="E5112" s="7" t="s">
        <v>2479</v>
      </c>
      <c r="F5112" s="8"/>
      <c r="G5112" s="9"/>
      <c r="H5112" s="9"/>
      <c r="I5112" s="47"/>
      <c r="J5112" s="10"/>
    </row>
    <row r="5113" spans="1:10" x14ac:dyDescent="0.3">
      <c r="A5113" t="str" cm="1">
        <f t="array" ref="A5113">IFERROR(_xlfn.XLOOKUP(1,(Hoja1!$B$5:$B$1097=B5113)*(Hoja1!$E$5:$E$1097=_xlfn.MAXIFS(Hoja1!$E$5:$E$1097,Hoja1!$B$5:$B$1097,B5113,Hoja1!$E$5:$E$1097,"&lt;="&amp;E5113)),Hoja1!$C$5:$C$1097,""),"")</f>
        <v>CONST_1158D_KTIA</v>
      </c>
      <c r="B5113" s="45" t="str">
        <f t="shared" si="160"/>
        <v>C-1158D</v>
      </c>
      <c r="C5113" s="45" t="str">
        <f t="shared" si="159"/>
        <v>KTIA</v>
      </c>
      <c r="D5113" s="6" t="s">
        <v>541</v>
      </c>
      <c r="E5113" s="7" t="s">
        <v>2480</v>
      </c>
      <c r="F5113" s="8"/>
      <c r="G5113" s="9"/>
      <c r="H5113" s="9"/>
      <c r="I5113" s="47">
        <v>20000</v>
      </c>
      <c r="J5113" s="10">
        <v>8</v>
      </c>
    </row>
    <row r="5114" spans="1:10" x14ac:dyDescent="0.3">
      <c r="A5114" t="str" cm="1">
        <f t="array" ref="A5114">IFERROR(_xlfn.XLOOKUP(1,(Hoja1!$B$5:$B$1097=B5114)*(Hoja1!$E$5:$E$1097=_xlfn.MAXIFS(Hoja1!$E$5:$E$1097,Hoja1!$B$5:$B$1097,B5114,Hoja1!$E$5:$E$1097,"&lt;="&amp;E5114)),Hoja1!$C$5:$C$1097,""),"")</f>
        <v>TMLP_107_KTIA</v>
      </c>
      <c r="B5114" s="45" t="str">
        <f t="shared" si="160"/>
        <v>T-107</v>
      </c>
      <c r="C5114" s="45" t="str">
        <f t="shared" si="159"/>
        <v>KTIA</v>
      </c>
      <c r="D5114" s="6" t="s">
        <v>535</v>
      </c>
      <c r="E5114" s="7" t="s">
        <v>2481</v>
      </c>
      <c r="F5114" s="8"/>
      <c r="G5114" s="9"/>
      <c r="H5114" s="9"/>
      <c r="I5114" s="47">
        <v>17000</v>
      </c>
      <c r="J5114" s="10">
        <v>8</v>
      </c>
    </row>
    <row r="5115" spans="1:10" x14ac:dyDescent="0.3">
      <c r="A5115" t="str" cm="1">
        <f t="array" ref="A5115">IFERROR(_xlfn.XLOOKUP(1,(Hoja1!$B$5:$B$1097=B5115)*(Hoja1!$E$5:$E$1097=_xlfn.MAXIFS(Hoja1!$E$5:$E$1097,Hoja1!$B$5:$B$1097,B5115,Hoja1!$E$5:$E$1097,"&lt;="&amp;E5115)),Hoja1!$C$5:$C$1097,""),"")</f>
        <v>TMLP_55D_KTIA</v>
      </c>
      <c r="B5115" s="45" t="str">
        <f t="shared" si="160"/>
        <v>T-55D</v>
      </c>
      <c r="C5115" s="45" t="str">
        <f t="shared" si="159"/>
        <v>KTIA</v>
      </c>
      <c r="D5115" s="6" t="s">
        <v>531</v>
      </c>
      <c r="E5115" s="7" t="s">
        <v>2482</v>
      </c>
      <c r="F5115" s="8"/>
      <c r="G5115" s="9"/>
      <c r="H5115" s="9"/>
      <c r="I5115" s="47">
        <v>50000</v>
      </c>
      <c r="J5115" s="10">
        <v>8</v>
      </c>
    </row>
    <row r="5116" spans="1:10" x14ac:dyDescent="0.3">
      <c r="A5116" t="str" cm="1">
        <f t="array" ref="A5116">IFERROR(_xlfn.XLOOKUP(1,(Hoja1!$B$5:$B$1097=B5116)*(Hoja1!$E$5:$E$1097=_xlfn.MAXIFS(Hoja1!$E$5:$E$1097,Hoja1!$B$5:$B$1097,B5116,Hoja1!$E$5:$E$1097,"&lt;="&amp;E5116)),Hoja1!$C$5:$C$1097,""),"")</f>
        <v>CONST_1137_KTIA</v>
      </c>
      <c r="B5116" s="45" t="str">
        <f t="shared" si="160"/>
        <v>C-1137</v>
      </c>
      <c r="C5116" s="45" t="str">
        <f t="shared" si="159"/>
        <v>KTIA</v>
      </c>
      <c r="D5116" s="6" t="s">
        <v>564</v>
      </c>
      <c r="E5116" s="7" t="s">
        <v>2483</v>
      </c>
      <c r="F5116" s="8"/>
      <c r="G5116" s="9"/>
      <c r="H5116" s="9"/>
      <c r="I5116" s="47"/>
      <c r="J5116" s="10"/>
    </row>
    <row r="5117" spans="1:10" x14ac:dyDescent="0.3">
      <c r="A5117" t="str" cm="1">
        <f t="array" ref="A5117">IFERROR(_xlfn.XLOOKUP(1,(Hoja1!$B$5:$B$1097=B5117)*(Hoja1!$E$5:$E$1097=_xlfn.MAXIFS(Hoja1!$E$5:$E$1097,Hoja1!$B$5:$B$1097,B5117,Hoja1!$E$5:$E$1097,"&lt;="&amp;E5117)),Hoja1!$C$5:$C$1097,""),"")</f>
        <v>TMLP_55D_KTIA</v>
      </c>
      <c r="B5117" s="45" t="str">
        <f t="shared" si="160"/>
        <v>T-55D</v>
      </c>
      <c r="C5117" s="45" t="str">
        <f t="shared" si="159"/>
        <v>KTIA</v>
      </c>
      <c r="D5117" s="6" t="s">
        <v>531</v>
      </c>
      <c r="E5117" s="7" t="s">
        <v>2484</v>
      </c>
      <c r="F5117" s="8"/>
      <c r="G5117" s="9"/>
      <c r="H5117" s="9"/>
      <c r="I5117" s="47">
        <v>50000</v>
      </c>
      <c r="J5117" s="10">
        <v>8</v>
      </c>
    </row>
    <row r="5118" spans="1:10" x14ac:dyDescent="0.3">
      <c r="A5118" t="str" cm="1">
        <f t="array" ref="A5118">IFERROR(_xlfn.XLOOKUP(1,(Hoja1!$B$5:$B$1097=B5118)*(Hoja1!$E$5:$E$1097=_xlfn.MAXIFS(Hoja1!$E$5:$E$1097,Hoja1!$B$5:$B$1097,B5118,Hoja1!$E$5:$E$1097,"&lt;="&amp;E5118)),Hoja1!$C$5:$C$1097,""),"")</f>
        <v>TMLP_107_KTIA</v>
      </c>
      <c r="B5118" s="45" t="str">
        <f t="shared" si="160"/>
        <v>T-107</v>
      </c>
      <c r="C5118" s="45" t="str">
        <f t="shared" si="159"/>
        <v>KTIA</v>
      </c>
      <c r="D5118" s="6" t="s">
        <v>535</v>
      </c>
      <c r="E5118" s="7" t="s">
        <v>2485</v>
      </c>
      <c r="F5118" s="8"/>
      <c r="G5118" s="9"/>
      <c r="H5118" s="9"/>
      <c r="I5118" s="47">
        <v>18000</v>
      </c>
      <c r="J5118" s="10">
        <v>8</v>
      </c>
    </row>
    <row r="5119" spans="1:10" x14ac:dyDescent="0.3">
      <c r="A5119" t="str" cm="1">
        <f t="array" ref="A5119">IFERROR(_xlfn.XLOOKUP(1,(Hoja1!$B$5:$B$1097=B5119)*(Hoja1!$E$5:$E$1097=_xlfn.MAXIFS(Hoja1!$E$5:$E$1097,Hoja1!$B$5:$B$1097,B5119,Hoja1!$E$5:$E$1097,"&lt;="&amp;E5119)),Hoja1!$C$5:$C$1097,""),"")</f>
        <v>CONST_1137_KTIA</v>
      </c>
      <c r="B5119" s="45" t="str">
        <f t="shared" si="160"/>
        <v>C-1137</v>
      </c>
      <c r="C5119" s="45" t="str">
        <f t="shared" si="159"/>
        <v>KTIA</v>
      </c>
      <c r="D5119" s="6" t="s">
        <v>564</v>
      </c>
      <c r="E5119" s="7" t="s">
        <v>2486</v>
      </c>
      <c r="F5119" s="8"/>
      <c r="G5119" s="9"/>
      <c r="H5119" s="9"/>
      <c r="I5119" s="47"/>
      <c r="J5119" s="10"/>
    </row>
    <row r="5120" spans="1:10" x14ac:dyDescent="0.3">
      <c r="A5120" t="str" cm="1">
        <f t="array" ref="A5120">IFERROR(_xlfn.XLOOKUP(1,(Hoja1!$B$5:$B$1097=B5120)*(Hoja1!$E$5:$E$1097=_xlfn.MAXIFS(Hoja1!$E$5:$E$1097,Hoja1!$B$5:$B$1097,B5120,Hoja1!$E$5:$E$1097,"&lt;="&amp;E5120)),Hoja1!$C$5:$C$1097,""),"")</f>
        <v>CONST_1179_KTIA</v>
      </c>
      <c r="B5120" s="45" t="str">
        <f t="shared" si="160"/>
        <v>C-1179</v>
      </c>
      <c r="C5120" s="45" t="str">
        <f t="shared" si="159"/>
        <v>KTIA</v>
      </c>
      <c r="D5120" s="6" t="s">
        <v>624</v>
      </c>
      <c r="E5120" s="7" t="s">
        <v>2487</v>
      </c>
      <c r="F5120" s="8"/>
      <c r="G5120" s="9"/>
      <c r="H5120" s="9"/>
      <c r="I5120" s="47">
        <v>14000</v>
      </c>
      <c r="J5120" s="10">
        <v>7</v>
      </c>
    </row>
    <row r="5121" spans="1:10" x14ac:dyDescent="0.3">
      <c r="A5121" t="str" cm="1">
        <f t="array" ref="A5121">IFERROR(_xlfn.XLOOKUP(1,(Hoja1!$B$5:$B$1097=B5121)*(Hoja1!$E$5:$E$1097=_xlfn.MAXIFS(Hoja1!$E$5:$E$1097,Hoja1!$B$5:$B$1097,B5121,Hoja1!$E$5:$E$1097,"&lt;="&amp;E5121)),Hoja1!$C$5:$C$1097,""),"")</f>
        <v>CONST_1179_KTIA</v>
      </c>
      <c r="B5121" s="45" t="str">
        <f t="shared" si="160"/>
        <v>C-1179</v>
      </c>
      <c r="C5121" s="45" t="str">
        <f t="shared" si="159"/>
        <v>KTIA</v>
      </c>
      <c r="D5121" s="6" t="s">
        <v>624</v>
      </c>
      <c r="E5121" s="7" t="s">
        <v>2488</v>
      </c>
      <c r="F5121" s="8"/>
      <c r="G5121" s="9"/>
      <c r="H5121" s="9"/>
      <c r="I5121" s="47">
        <v>13000</v>
      </c>
      <c r="J5121" s="10">
        <v>7</v>
      </c>
    </row>
    <row r="5122" spans="1:10" x14ac:dyDescent="0.3">
      <c r="A5122" t="str" cm="1">
        <f t="array" ref="A5122">IFERROR(_xlfn.XLOOKUP(1,(Hoja1!$B$5:$B$1097=B5122)*(Hoja1!$E$5:$E$1097=_xlfn.MAXIFS(Hoja1!$E$5:$E$1097,Hoja1!$B$5:$B$1097,B5122,Hoja1!$E$5:$E$1097,"&lt;="&amp;E5122)),Hoja1!$C$5:$C$1097,""),"")</f>
        <v>CONST_1158D_KTIA</v>
      </c>
      <c r="B5122" s="45" t="str">
        <f t="shared" si="160"/>
        <v>C-1158D</v>
      </c>
      <c r="C5122" s="45" t="str">
        <f t="shared" si="159"/>
        <v>KTIA</v>
      </c>
      <c r="D5122" s="6" t="s">
        <v>541</v>
      </c>
      <c r="E5122" s="7" t="s">
        <v>2489</v>
      </c>
      <c r="F5122" s="8"/>
      <c r="G5122" s="9"/>
      <c r="H5122" s="9"/>
      <c r="I5122" s="47">
        <v>25000</v>
      </c>
      <c r="J5122" s="10">
        <v>8</v>
      </c>
    </row>
    <row r="5123" spans="1:10" x14ac:dyDescent="0.3">
      <c r="A5123" t="str" cm="1">
        <f t="array" ref="A5123">IFERROR(_xlfn.XLOOKUP(1,(Hoja1!$B$5:$B$1097=B5123)*(Hoja1!$E$5:$E$1097=_xlfn.MAXIFS(Hoja1!$E$5:$E$1097,Hoja1!$B$5:$B$1097,B5123,Hoja1!$E$5:$E$1097,"&lt;="&amp;E5123)),Hoja1!$C$5:$C$1097,""),"")</f>
        <v>TMLP_953_JSA</v>
      </c>
      <c r="B5123" s="45" t="str">
        <f t="shared" si="160"/>
        <v>T-953</v>
      </c>
      <c r="C5123" s="45" t="str">
        <f t="shared" ref="C5123:C5186" si="161">IFERROR(MID(A5123,FIND("_",A5123,FIND("_",A5123)+1)+1,LEN(A5123)),"")</f>
        <v>JSA</v>
      </c>
      <c r="D5123" s="6" t="s">
        <v>559</v>
      </c>
      <c r="E5123" s="7" t="s">
        <v>2490</v>
      </c>
      <c r="F5123" s="8"/>
      <c r="G5123" s="9"/>
      <c r="H5123" s="9"/>
      <c r="I5123" s="47">
        <v>53000</v>
      </c>
      <c r="J5123" s="10">
        <v>8</v>
      </c>
    </row>
    <row r="5124" spans="1:10" x14ac:dyDescent="0.3">
      <c r="A5124" t="str" cm="1">
        <f t="array" ref="A5124">IFERROR(_xlfn.XLOOKUP(1,(Hoja1!$B$5:$B$1097=B5124)*(Hoja1!$E$5:$E$1097=_xlfn.MAXIFS(Hoja1!$E$5:$E$1097,Hoja1!$B$5:$B$1097,B5124,Hoja1!$E$5:$E$1097,"&lt;="&amp;E5124)),Hoja1!$C$5:$C$1097,""),"")</f>
        <v>TMLP_954_KTIA</v>
      </c>
      <c r="B5124" s="45" t="str">
        <f t="shared" si="160"/>
        <v>T-954</v>
      </c>
      <c r="C5124" s="45" t="str">
        <f t="shared" si="161"/>
        <v>KTIA</v>
      </c>
      <c r="D5124" s="6" t="s">
        <v>604</v>
      </c>
      <c r="E5124" s="7" t="s">
        <v>2490</v>
      </c>
      <c r="F5124" s="8"/>
      <c r="G5124" s="9"/>
      <c r="H5124" s="9"/>
      <c r="I5124" s="47">
        <v>87000</v>
      </c>
      <c r="J5124" s="10">
        <v>8</v>
      </c>
    </row>
    <row r="5125" spans="1:10" x14ac:dyDescent="0.3">
      <c r="A5125" t="str" cm="1">
        <f t="array" ref="A5125">IFERROR(_xlfn.XLOOKUP(1,(Hoja1!$B$5:$B$1097=B5125)*(Hoja1!$E$5:$E$1097=_xlfn.MAXIFS(Hoja1!$E$5:$E$1097,Hoja1!$B$5:$B$1097,B5125,Hoja1!$E$5:$E$1097,"&lt;="&amp;E5125)),Hoja1!$C$5:$C$1097,""),"")</f>
        <v>TMLP_55D_KTIA</v>
      </c>
      <c r="B5125" s="45" t="str">
        <f t="shared" si="160"/>
        <v>T-55D</v>
      </c>
      <c r="C5125" s="45" t="str">
        <f t="shared" si="161"/>
        <v>KTIA</v>
      </c>
      <c r="D5125" s="6" t="s">
        <v>531</v>
      </c>
      <c r="E5125" s="7" t="s">
        <v>2491</v>
      </c>
      <c r="F5125" s="8"/>
      <c r="G5125" s="9"/>
      <c r="H5125" s="9"/>
      <c r="I5125" s="47">
        <v>50000</v>
      </c>
      <c r="J5125" s="10">
        <v>7</v>
      </c>
    </row>
    <row r="5126" spans="1:10" x14ac:dyDescent="0.3">
      <c r="A5126" t="str" cm="1">
        <f t="array" ref="A5126">IFERROR(_xlfn.XLOOKUP(1,(Hoja1!$B$5:$B$1097=B5126)*(Hoja1!$E$5:$E$1097=_xlfn.MAXIFS(Hoja1!$E$5:$E$1097,Hoja1!$B$5:$B$1097,B5126,Hoja1!$E$5:$E$1097,"&lt;="&amp;E5126)),Hoja1!$C$5:$C$1097,""),"")</f>
        <v>TMLP_107_KTIA</v>
      </c>
      <c r="B5126" s="45" t="str">
        <f t="shared" si="160"/>
        <v>T-107</v>
      </c>
      <c r="C5126" s="45" t="str">
        <f t="shared" si="161"/>
        <v>KTIA</v>
      </c>
      <c r="D5126" s="6" t="s">
        <v>535</v>
      </c>
      <c r="E5126" s="7" t="s">
        <v>2491</v>
      </c>
      <c r="F5126" s="8"/>
      <c r="G5126" s="9"/>
      <c r="H5126" s="9"/>
      <c r="I5126" s="47">
        <v>18000</v>
      </c>
      <c r="J5126" s="10">
        <v>7</v>
      </c>
    </row>
    <row r="5127" spans="1:10" x14ac:dyDescent="0.3">
      <c r="A5127" t="str" cm="1">
        <f t="array" ref="A5127">IFERROR(_xlfn.XLOOKUP(1,(Hoja1!$B$5:$B$1097=B5127)*(Hoja1!$E$5:$E$1097=_xlfn.MAXIFS(Hoja1!$E$5:$E$1097,Hoja1!$B$5:$B$1097,B5127,Hoja1!$E$5:$E$1097,"&lt;="&amp;E5127)),Hoja1!$C$5:$C$1097,""),"")</f>
        <v>CONST_173_KTIA</v>
      </c>
      <c r="B5127" s="45" t="str">
        <f t="shared" si="160"/>
        <v>C-173</v>
      </c>
      <c r="C5127" s="45" t="str">
        <f t="shared" si="161"/>
        <v>KTIA</v>
      </c>
      <c r="D5127" s="6" t="s">
        <v>603</v>
      </c>
      <c r="E5127" s="7" t="s">
        <v>2491</v>
      </c>
      <c r="F5127" s="8"/>
      <c r="G5127" s="9"/>
      <c r="H5127" s="9"/>
      <c r="I5127" s="47">
        <v>38000</v>
      </c>
      <c r="J5127" s="10">
        <v>7</v>
      </c>
    </row>
    <row r="5128" spans="1:10" x14ac:dyDescent="0.3">
      <c r="A5128" t="str" cm="1">
        <f t="array" ref="A5128">IFERROR(_xlfn.XLOOKUP(1,(Hoja1!$B$5:$B$1097=B5128)*(Hoja1!$E$5:$E$1097=_xlfn.MAXIFS(Hoja1!$E$5:$E$1097,Hoja1!$B$5:$B$1097,B5128,Hoja1!$E$5:$E$1097,"&lt;="&amp;E5128)),Hoja1!$C$5:$C$1097,""),"")</f>
        <v>CONST_237T_KTS</v>
      </c>
      <c r="B5128" s="45" t="str">
        <f t="shared" si="160"/>
        <v>C-237T</v>
      </c>
      <c r="C5128" s="45" t="str">
        <f t="shared" si="161"/>
        <v>KTS</v>
      </c>
      <c r="D5128" s="6" t="s">
        <v>622</v>
      </c>
      <c r="E5128" s="7" t="s">
        <v>2491</v>
      </c>
      <c r="F5128" s="8"/>
      <c r="G5128" s="9"/>
      <c r="H5128" s="9"/>
      <c r="I5128" s="47">
        <v>28000</v>
      </c>
      <c r="J5128" s="10">
        <v>8</v>
      </c>
    </row>
    <row r="5129" spans="1:10" x14ac:dyDescent="0.3">
      <c r="A5129" t="str" cm="1">
        <f t="array" ref="A5129">IFERROR(_xlfn.XLOOKUP(1,(Hoja1!$B$5:$B$1097=B5129)*(Hoja1!$E$5:$E$1097=_xlfn.MAXIFS(Hoja1!$E$5:$E$1097,Hoja1!$B$5:$B$1097,B5129,Hoja1!$E$5:$E$1097,"&lt;="&amp;E5129)),Hoja1!$C$5:$C$1097,""),"")</f>
        <v>CONST_1137_KTIA</v>
      </c>
      <c r="B5129" s="45" t="str">
        <f t="shared" si="160"/>
        <v>C-1137</v>
      </c>
      <c r="C5129" s="45" t="str">
        <f t="shared" si="161"/>
        <v>KTIA</v>
      </c>
      <c r="D5129" s="6" t="s">
        <v>564</v>
      </c>
      <c r="E5129" s="7" t="s">
        <v>2491</v>
      </c>
      <c r="F5129" s="8"/>
      <c r="G5129" s="9"/>
      <c r="H5129" s="9"/>
      <c r="I5129" s="47">
        <v>40000</v>
      </c>
      <c r="J5129" s="10">
        <v>7</v>
      </c>
    </row>
    <row r="5130" spans="1:10" x14ac:dyDescent="0.3">
      <c r="A5130" t="str" cm="1">
        <f t="array" ref="A5130">IFERROR(_xlfn.XLOOKUP(1,(Hoja1!$B$5:$B$1097=B5130)*(Hoja1!$E$5:$E$1097=_xlfn.MAXIFS(Hoja1!$E$5:$E$1097,Hoja1!$B$5:$B$1097,B5130,Hoja1!$E$5:$E$1097,"&lt;="&amp;E5130)),Hoja1!$C$5:$C$1097,""),"")</f>
        <v>TMLP_99_JSA</v>
      </c>
      <c r="B5130" s="45" t="str">
        <f t="shared" si="160"/>
        <v>T-99</v>
      </c>
      <c r="C5130" s="45" t="str">
        <f t="shared" si="161"/>
        <v>JSA</v>
      </c>
      <c r="D5130" s="6" t="s">
        <v>638</v>
      </c>
      <c r="E5130" s="7" t="s">
        <v>2492</v>
      </c>
      <c r="F5130" s="8"/>
      <c r="G5130" s="9"/>
      <c r="H5130" s="9"/>
      <c r="I5130" s="47">
        <v>34000</v>
      </c>
      <c r="J5130" s="10">
        <v>8</v>
      </c>
    </row>
    <row r="5131" spans="1:10" x14ac:dyDescent="0.3">
      <c r="A5131" t="str" cm="1">
        <f t="array" ref="A5131">IFERROR(_xlfn.XLOOKUP(1,(Hoja1!$B$5:$B$1097=B5131)*(Hoja1!$E$5:$E$1097=_xlfn.MAXIFS(Hoja1!$E$5:$E$1097,Hoja1!$B$5:$B$1097,B5131,Hoja1!$E$5:$E$1097,"&lt;="&amp;E5131)),Hoja1!$C$5:$C$1097,""),"")</f>
        <v>TMLP_99D_KTIA</v>
      </c>
      <c r="B5131" s="45" t="str">
        <f t="shared" si="160"/>
        <v>T-99D</v>
      </c>
      <c r="C5131" s="45" t="str">
        <f t="shared" si="161"/>
        <v>KTIA</v>
      </c>
      <c r="D5131" s="6" t="s">
        <v>557</v>
      </c>
      <c r="E5131" s="7" t="s">
        <v>2493</v>
      </c>
      <c r="F5131" s="8"/>
      <c r="G5131" s="9"/>
      <c r="H5131" s="9"/>
      <c r="I5131" s="47">
        <v>30000</v>
      </c>
      <c r="J5131" s="10">
        <v>8</v>
      </c>
    </row>
    <row r="5132" spans="1:10" x14ac:dyDescent="0.3">
      <c r="A5132" t="str" cm="1">
        <f t="array" ref="A5132">IFERROR(_xlfn.XLOOKUP(1,(Hoja1!$B$5:$B$1097=B5132)*(Hoja1!$E$5:$E$1097=_xlfn.MAXIFS(Hoja1!$E$5:$E$1097,Hoja1!$B$5:$B$1097,B5132,Hoja1!$E$5:$E$1097,"&lt;="&amp;E5132)),Hoja1!$C$5:$C$1097,""),"")</f>
        <v>TMLP_107_KTIA</v>
      </c>
      <c r="B5132" s="45" t="str">
        <f t="shared" si="160"/>
        <v>T-107</v>
      </c>
      <c r="C5132" s="45" t="str">
        <f t="shared" si="161"/>
        <v>KTIA</v>
      </c>
      <c r="D5132" s="6" t="s">
        <v>535</v>
      </c>
      <c r="E5132" s="7" t="s">
        <v>2494</v>
      </c>
      <c r="F5132" s="8"/>
      <c r="G5132" s="9"/>
      <c r="H5132" s="9"/>
      <c r="I5132" s="47">
        <v>18000</v>
      </c>
      <c r="J5132" s="10">
        <v>8</v>
      </c>
    </row>
    <row r="5133" spans="1:10" x14ac:dyDescent="0.3">
      <c r="A5133" t="str" cm="1">
        <f t="array" ref="A5133">IFERROR(_xlfn.XLOOKUP(1,(Hoja1!$B$5:$B$1097=B5133)*(Hoja1!$E$5:$E$1097=_xlfn.MAXIFS(Hoja1!$E$5:$E$1097,Hoja1!$B$5:$B$1097,B5133,Hoja1!$E$5:$E$1097,"&lt;="&amp;E5133)),Hoja1!$C$5:$C$1097,""),"")</f>
        <v>TMLP_123_JSA</v>
      </c>
      <c r="B5133" s="45" t="str">
        <f t="shared" si="160"/>
        <v>T-123</v>
      </c>
      <c r="C5133" s="45" t="str">
        <f t="shared" si="161"/>
        <v>JSA</v>
      </c>
      <c r="D5133" s="6" t="s">
        <v>589</v>
      </c>
      <c r="E5133" s="7" t="s">
        <v>2495</v>
      </c>
      <c r="F5133" s="8"/>
      <c r="G5133" s="9"/>
      <c r="H5133" s="9"/>
      <c r="I5133" s="47">
        <v>11000</v>
      </c>
      <c r="J5133" s="10">
        <v>8</v>
      </c>
    </row>
    <row r="5134" spans="1:10" x14ac:dyDescent="0.3">
      <c r="A5134" t="str" cm="1">
        <f t="array" ref="A5134">IFERROR(_xlfn.XLOOKUP(1,(Hoja1!$B$5:$B$1097=B5134)*(Hoja1!$E$5:$E$1097=_xlfn.MAXIFS(Hoja1!$E$5:$E$1097,Hoja1!$B$5:$B$1097,B5134,Hoja1!$E$5:$E$1097,"&lt;="&amp;E5134)),Hoja1!$C$5:$C$1097,""),"")</f>
        <v>CONST_1137_KTIA</v>
      </c>
      <c r="B5134" s="45" t="str">
        <f t="shared" ref="B5134:B5197" si="162">IF(LEFT(D5134,1)="T","T-","C-")&amp;TRIM(RIGHT(D5134,LEN(D5134)-SEARCH(" ",D5134)))</f>
        <v>C-1137</v>
      </c>
      <c r="C5134" s="45" t="str">
        <f t="shared" si="161"/>
        <v>KTIA</v>
      </c>
      <c r="D5134" s="6" t="s">
        <v>564</v>
      </c>
      <c r="E5134" s="7" t="s">
        <v>2496</v>
      </c>
      <c r="F5134" s="8"/>
      <c r="G5134" s="9"/>
      <c r="H5134" s="9"/>
      <c r="I5134" s="47"/>
      <c r="J5134" s="10"/>
    </row>
    <row r="5135" spans="1:10" x14ac:dyDescent="0.3">
      <c r="A5135" t="str" cm="1">
        <f t="array" ref="A5135">IFERROR(_xlfn.XLOOKUP(1,(Hoja1!$B$5:$B$1097=B5135)*(Hoja1!$E$5:$E$1097=_xlfn.MAXIFS(Hoja1!$E$5:$E$1097,Hoja1!$B$5:$B$1097,B5135,Hoja1!$E$5:$E$1097,"&lt;="&amp;E5135)),Hoja1!$C$5:$C$1097,""),"")</f>
        <v>CONST_1179_KTIA</v>
      </c>
      <c r="B5135" s="45" t="str">
        <f t="shared" si="162"/>
        <v>C-1179</v>
      </c>
      <c r="C5135" s="45" t="str">
        <f t="shared" si="161"/>
        <v>KTIA</v>
      </c>
      <c r="D5135" s="6" t="s">
        <v>624</v>
      </c>
      <c r="E5135" s="7" t="s">
        <v>2497</v>
      </c>
      <c r="F5135" s="8"/>
      <c r="G5135" s="9"/>
      <c r="H5135" s="9"/>
      <c r="I5135" s="47">
        <v>21000</v>
      </c>
      <c r="J5135" s="10">
        <v>7</v>
      </c>
    </row>
    <row r="5136" spans="1:10" x14ac:dyDescent="0.3">
      <c r="A5136" t="str" cm="1">
        <f t="array" ref="A5136">IFERROR(_xlfn.XLOOKUP(1,(Hoja1!$B$5:$B$1097=B5136)*(Hoja1!$E$5:$E$1097=_xlfn.MAXIFS(Hoja1!$E$5:$E$1097,Hoja1!$B$5:$B$1097,B5136,Hoja1!$E$5:$E$1097,"&lt;="&amp;E5136)),Hoja1!$C$5:$C$1097,""),"")</f>
        <v>TMLP_72D_KTIA</v>
      </c>
      <c r="B5136" s="45" t="str">
        <f t="shared" si="162"/>
        <v>T-72D</v>
      </c>
      <c r="C5136" s="45" t="str">
        <f t="shared" si="161"/>
        <v>KTIA</v>
      </c>
      <c r="D5136" s="6" t="s">
        <v>578</v>
      </c>
      <c r="E5136" s="7" t="s">
        <v>2498</v>
      </c>
      <c r="F5136" s="8"/>
      <c r="G5136" s="9"/>
      <c r="H5136" s="9"/>
      <c r="I5136" s="47">
        <v>24000</v>
      </c>
      <c r="J5136" s="10">
        <v>8</v>
      </c>
    </row>
    <row r="5137" spans="1:10" x14ac:dyDescent="0.3">
      <c r="A5137" t="str" cm="1">
        <f t="array" ref="A5137">IFERROR(_xlfn.XLOOKUP(1,(Hoja1!$B$5:$B$1097=B5137)*(Hoja1!$E$5:$E$1097=_xlfn.MAXIFS(Hoja1!$E$5:$E$1097,Hoja1!$B$5:$B$1097,B5137,Hoja1!$E$5:$E$1097,"&lt;="&amp;E5137)),Hoja1!$C$5:$C$1097,""),"")</f>
        <v>TMLP_953_JSA</v>
      </c>
      <c r="B5137" s="45" t="str">
        <f t="shared" si="162"/>
        <v>T-953</v>
      </c>
      <c r="C5137" s="45" t="str">
        <f t="shared" si="161"/>
        <v>JSA</v>
      </c>
      <c r="D5137" s="6" t="s">
        <v>559</v>
      </c>
      <c r="E5137" s="7" t="s">
        <v>2499</v>
      </c>
      <c r="F5137" s="8"/>
      <c r="G5137" s="9"/>
      <c r="H5137" s="9"/>
      <c r="I5137" s="47">
        <v>61000</v>
      </c>
      <c r="J5137" s="10">
        <v>8</v>
      </c>
    </row>
    <row r="5138" spans="1:10" x14ac:dyDescent="0.3">
      <c r="A5138" t="str" cm="1">
        <f t="array" ref="A5138">IFERROR(_xlfn.XLOOKUP(1,(Hoja1!$B$5:$B$1097=B5138)*(Hoja1!$E$5:$E$1097=_xlfn.MAXIFS(Hoja1!$E$5:$E$1097,Hoja1!$B$5:$B$1097,B5138,Hoja1!$E$5:$E$1097,"&lt;="&amp;E5138)),Hoja1!$C$5:$C$1097,""),"")</f>
        <v>TMLP_954_KTIA</v>
      </c>
      <c r="B5138" s="45" t="str">
        <f t="shared" si="162"/>
        <v>T-954</v>
      </c>
      <c r="C5138" s="45" t="str">
        <f t="shared" si="161"/>
        <v>KTIA</v>
      </c>
      <c r="D5138" s="6" t="s">
        <v>604</v>
      </c>
      <c r="E5138" s="7" t="s">
        <v>2499</v>
      </c>
      <c r="F5138" s="8"/>
      <c r="G5138" s="9"/>
      <c r="H5138" s="9"/>
      <c r="I5138" s="47">
        <v>25000</v>
      </c>
      <c r="J5138" s="10">
        <v>8</v>
      </c>
    </row>
    <row r="5139" spans="1:10" x14ac:dyDescent="0.3">
      <c r="A5139" t="str" cm="1">
        <f t="array" ref="A5139">IFERROR(_xlfn.XLOOKUP(1,(Hoja1!$B$5:$B$1097=B5139)*(Hoja1!$E$5:$E$1097=_xlfn.MAXIFS(Hoja1!$E$5:$E$1097,Hoja1!$B$5:$B$1097,B5139,Hoja1!$E$5:$E$1097,"&lt;="&amp;E5139)),Hoja1!$C$5:$C$1097,""),"")</f>
        <v>CONST_1179_KTIA</v>
      </c>
      <c r="B5139" s="45" t="str">
        <f t="shared" si="162"/>
        <v>C-1179</v>
      </c>
      <c r="C5139" s="45" t="str">
        <f t="shared" si="161"/>
        <v>KTIA</v>
      </c>
      <c r="D5139" s="6" t="s">
        <v>624</v>
      </c>
      <c r="E5139" s="7" t="s">
        <v>2500</v>
      </c>
      <c r="F5139" s="8"/>
      <c r="G5139" s="9"/>
      <c r="H5139" s="9"/>
      <c r="I5139" s="47">
        <v>28000</v>
      </c>
      <c r="J5139" s="10">
        <v>7</v>
      </c>
    </row>
    <row r="5140" spans="1:10" x14ac:dyDescent="0.3">
      <c r="A5140" t="str" cm="1">
        <f t="array" ref="A5140">IFERROR(_xlfn.XLOOKUP(1,(Hoja1!$B$5:$B$1097=B5140)*(Hoja1!$E$5:$E$1097=_xlfn.MAXIFS(Hoja1!$E$5:$E$1097,Hoja1!$B$5:$B$1097,B5140,Hoja1!$E$5:$E$1097,"&lt;="&amp;E5140)),Hoja1!$C$5:$C$1097,""),"")</f>
        <v>CONST_227D_KTIA</v>
      </c>
      <c r="B5140" s="45" t="str">
        <f t="shared" si="162"/>
        <v>C-227D</v>
      </c>
      <c r="C5140" s="45" t="str">
        <f t="shared" si="161"/>
        <v>KTIA</v>
      </c>
      <c r="D5140" s="6" t="s">
        <v>639</v>
      </c>
      <c r="E5140" s="7" t="s">
        <v>2501</v>
      </c>
      <c r="F5140" s="8"/>
      <c r="G5140" s="9"/>
      <c r="H5140" s="9"/>
      <c r="I5140" s="47">
        <v>21000</v>
      </c>
      <c r="J5140" s="10">
        <v>8</v>
      </c>
    </row>
    <row r="5141" spans="1:10" x14ac:dyDescent="0.3">
      <c r="A5141" t="str" cm="1">
        <f t="array" ref="A5141">IFERROR(_xlfn.XLOOKUP(1,(Hoja1!$B$5:$B$1097=B5141)*(Hoja1!$E$5:$E$1097=_xlfn.MAXIFS(Hoja1!$E$5:$E$1097,Hoja1!$B$5:$B$1097,B5141,Hoja1!$E$5:$E$1097,"&lt;="&amp;E5141)),Hoja1!$C$5:$C$1097,""),"")</f>
        <v>CONST_237T_KTS</v>
      </c>
      <c r="B5141" s="45" t="str">
        <f t="shared" si="162"/>
        <v>C-237T</v>
      </c>
      <c r="C5141" s="45" t="str">
        <f t="shared" si="161"/>
        <v>KTS</v>
      </c>
      <c r="D5141" s="6" t="s">
        <v>622</v>
      </c>
      <c r="E5141" s="7" t="s">
        <v>2502</v>
      </c>
      <c r="F5141" s="8"/>
      <c r="G5141" s="9"/>
      <c r="H5141" s="9"/>
      <c r="I5141" s="47">
        <v>22000</v>
      </c>
      <c r="J5141" s="10">
        <v>8</v>
      </c>
    </row>
    <row r="5142" spans="1:10" x14ac:dyDescent="0.3">
      <c r="A5142" t="str" cm="1">
        <f t="array" ref="A5142">IFERROR(_xlfn.XLOOKUP(1,(Hoja1!$B$5:$B$1097=B5142)*(Hoja1!$E$5:$E$1097=_xlfn.MAXIFS(Hoja1!$E$5:$E$1097,Hoja1!$B$5:$B$1097,B5142,Hoja1!$E$5:$E$1097,"&lt;="&amp;E5142)),Hoja1!$C$5:$C$1097,""),"")</f>
        <v>TMLP_107_KTIA</v>
      </c>
      <c r="B5142" s="45" t="str">
        <f t="shared" si="162"/>
        <v>T-107</v>
      </c>
      <c r="C5142" s="45" t="str">
        <f t="shared" si="161"/>
        <v>KTIA</v>
      </c>
      <c r="D5142" s="6" t="s">
        <v>535</v>
      </c>
      <c r="E5142" s="7" t="s">
        <v>2503</v>
      </c>
      <c r="F5142" s="8"/>
      <c r="G5142" s="9"/>
      <c r="H5142" s="9"/>
      <c r="I5142" s="47">
        <v>20000</v>
      </c>
      <c r="J5142" s="10">
        <v>8</v>
      </c>
    </row>
    <row r="5143" spans="1:10" x14ac:dyDescent="0.3">
      <c r="A5143" t="str" cm="1">
        <f t="array" ref="A5143">IFERROR(_xlfn.XLOOKUP(1,(Hoja1!$B$5:$B$1097=B5143)*(Hoja1!$E$5:$E$1097=_xlfn.MAXIFS(Hoja1!$E$5:$E$1097,Hoja1!$B$5:$B$1097,B5143,Hoja1!$E$5:$E$1097,"&lt;="&amp;E5143)),Hoja1!$C$5:$C$1097,""),"")</f>
        <v>TMLP_123_JSA</v>
      </c>
      <c r="B5143" s="45" t="str">
        <f t="shared" si="162"/>
        <v>T-123</v>
      </c>
      <c r="C5143" s="45" t="str">
        <f t="shared" si="161"/>
        <v>JSA</v>
      </c>
      <c r="D5143" s="6" t="s">
        <v>589</v>
      </c>
      <c r="E5143" s="7" t="s">
        <v>2504</v>
      </c>
      <c r="F5143" s="8"/>
      <c r="G5143" s="9"/>
      <c r="H5143" s="9"/>
      <c r="I5143" s="47">
        <v>11000</v>
      </c>
      <c r="J5143" s="10">
        <v>8</v>
      </c>
    </row>
    <row r="5144" spans="1:10" x14ac:dyDescent="0.3">
      <c r="A5144" t="str" cm="1">
        <f t="array" ref="A5144">IFERROR(_xlfn.XLOOKUP(1,(Hoja1!$B$5:$B$1097=B5144)*(Hoja1!$E$5:$E$1097=_xlfn.MAXIFS(Hoja1!$E$5:$E$1097,Hoja1!$B$5:$B$1097,B5144,Hoja1!$E$5:$E$1097,"&lt;="&amp;E5144)),Hoja1!$C$5:$C$1097,""),"")</f>
        <v>TMLP_223_KTS</v>
      </c>
      <c r="B5144" s="45" t="str">
        <f t="shared" si="162"/>
        <v>T-223</v>
      </c>
      <c r="C5144" s="45" t="str">
        <f t="shared" si="161"/>
        <v>KTS</v>
      </c>
      <c r="D5144" s="6" t="s">
        <v>640</v>
      </c>
      <c r="E5144" s="7" t="s">
        <v>2505</v>
      </c>
      <c r="F5144" s="8"/>
      <c r="G5144" s="9"/>
      <c r="H5144" s="9"/>
      <c r="I5144" s="47">
        <v>45000</v>
      </c>
      <c r="J5144" s="10">
        <v>8</v>
      </c>
    </row>
    <row r="5145" spans="1:10" x14ac:dyDescent="0.3">
      <c r="A5145" t="str" cm="1">
        <f t="array" ref="A5145">IFERROR(_xlfn.XLOOKUP(1,(Hoja1!$B$5:$B$1097=B5145)*(Hoja1!$E$5:$E$1097=_xlfn.MAXIFS(Hoja1!$E$5:$E$1097,Hoja1!$B$5:$B$1097,B5145,Hoja1!$E$5:$E$1097,"&lt;="&amp;E5145)),Hoja1!$C$5:$C$1097,""),"")</f>
        <v>TMLP_55D_KTIA</v>
      </c>
      <c r="B5145" s="45" t="str">
        <f t="shared" si="162"/>
        <v>T-55D</v>
      </c>
      <c r="C5145" s="45" t="str">
        <f t="shared" si="161"/>
        <v>KTIA</v>
      </c>
      <c r="D5145" s="6" t="s">
        <v>531</v>
      </c>
      <c r="E5145" s="7" t="s">
        <v>2506</v>
      </c>
      <c r="F5145" s="8"/>
      <c r="G5145" s="9"/>
      <c r="H5145" s="9"/>
      <c r="I5145" s="47">
        <v>58000</v>
      </c>
      <c r="J5145" s="10">
        <v>8</v>
      </c>
    </row>
    <row r="5146" spans="1:10" x14ac:dyDescent="0.3">
      <c r="A5146" t="str" cm="1">
        <f t="array" ref="A5146">IFERROR(_xlfn.XLOOKUP(1,(Hoja1!$B$5:$B$1097=B5146)*(Hoja1!$E$5:$E$1097=_xlfn.MAXIFS(Hoja1!$E$5:$E$1097,Hoja1!$B$5:$B$1097,B5146,Hoja1!$E$5:$E$1097,"&lt;="&amp;E5146)),Hoja1!$C$5:$C$1097,""),"")</f>
        <v/>
      </c>
      <c r="B5146" s="45" t="str">
        <f t="shared" si="162"/>
        <v>T-173</v>
      </c>
      <c r="C5146" s="45" t="str">
        <f t="shared" si="161"/>
        <v/>
      </c>
      <c r="D5146" s="6" t="s">
        <v>641</v>
      </c>
      <c r="E5146" s="7" t="s">
        <v>2506</v>
      </c>
      <c r="F5146" s="8"/>
      <c r="G5146" s="9"/>
      <c r="H5146" s="9"/>
      <c r="I5146" s="47">
        <v>47000</v>
      </c>
      <c r="J5146" s="10">
        <v>8</v>
      </c>
    </row>
    <row r="5147" spans="1:10" x14ac:dyDescent="0.3">
      <c r="A5147" t="str" cm="1">
        <f t="array" ref="A5147">IFERROR(_xlfn.XLOOKUP(1,(Hoja1!$B$5:$B$1097=B5147)*(Hoja1!$E$5:$E$1097=_xlfn.MAXIFS(Hoja1!$E$5:$E$1097,Hoja1!$B$5:$B$1097,B5147,Hoja1!$E$5:$E$1097,"&lt;="&amp;E5147)),Hoja1!$C$5:$C$1097,""),"")</f>
        <v>CONST_237T_KTS</v>
      </c>
      <c r="B5147" s="45" t="str">
        <f t="shared" si="162"/>
        <v>C-237T</v>
      </c>
      <c r="C5147" s="45" t="str">
        <f t="shared" si="161"/>
        <v>KTS</v>
      </c>
      <c r="D5147" s="6" t="s">
        <v>622</v>
      </c>
      <c r="E5147" s="7" t="s">
        <v>2506</v>
      </c>
      <c r="F5147" s="8"/>
      <c r="G5147" s="9"/>
      <c r="H5147" s="9"/>
      <c r="I5147" s="47">
        <v>28000</v>
      </c>
      <c r="J5147" s="10">
        <v>8</v>
      </c>
    </row>
    <row r="5148" spans="1:10" x14ac:dyDescent="0.3">
      <c r="A5148" t="str" cm="1">
        <f t="array" ref="A5148">IFERROR(_xlfn.XLOOKUP(1,(Hoja1!$B$5:$B$1097=B5148)*(Hoja1!$E$5:$E$1097=_xlfn.MAXIFS(Hoja1!$E$5:$E$1097,Hoja1!$B$5:$B$1097,B5148,Hoja1!$E$5:$E$1097,"&lt;="&amp;E5148)),Hoja1!$C$5:$C$1097,""),"")</f>
        <v>TMLP_782_KTIA</v>
      </c>
      <c r="B5148" s="45" t="str">
        <f t="shared" si="162"/>
        <v>T-782</v>
      </c>
      <c r="C5148" s="45" t="str">
        <f t="shared" si="161"/>
        <v>KTIA</v>
      </c>
      <c r="D5148" s="6" t="s">
        <v>587</v>
      </c>
      <c r="E5148" s="7" t="s">
        <v>2506</v>
      </c>
      <c r="F5148" s="8"/>
      <c r="G5148" s="9"/>
      <c r="H5148" s="9"/>
      <c r="I5148" s="47">
        <v>30000</v>
      </c>
      <c r="J5148" s="10">
        <v>7</v>
      </c>
    </row>
    <row r="5149" spans="1:10" x14ac:dyDescent="0.3">
      <c r="A5149" t="str" cm="1">
        <f t="array" ref="A5149">IFERROR(_xlfn.XLOOKUP(1,(Hoja1!$B$5:$B$1097=B5149)*(Hoja1!$E$5:$E$1097=_xlfn.MAXIFS(Hoja1!$E$5:$E$1097,Hoja1!$B$5:$B$1097,B5149,Hoja1!$E$5:$E$1097,"&lt;="&amp;E5149)),Hoja1!$C$5:$C$1097,""),"")</f>
        <v>CONST_1137_KTIA</v>
      </c>
      <c r="B5149" s="45" t="str">
        <f t="shared" si="162"/>
        <v>C-1137</v>
      </c>
      <c r="C5149" s="45" t="str">
        <f t="shared" si="161"/>
        <v>KTIA</v>
      </c>
      <c r="D5149" s="6" t="s">
        <v>564</v>
      </c>
      <c r="E5149" s="7" t="s">
        <v>2506</v>
      </c>
      <c r="F5149" s="8"/>
      <c r="G5149" s="9"/>
      <c r="H5149" s="9"/>
      <c r="I5149" s="47"/>
      <c r="J5149" s="10"/>
    </row>
    <row r="5150" spans="1:10" x14ac:dyDescent="0.3">
      <c r="A5150" t="str" cm="1">
        <f t="array" ref="A5150">IFERROR(_xlfn.XLOOKUP(1,(Hoja1!$B$5:$B$1097=B5150)*(Hoja1!$E$5:$E$1097=_xlfn.MAXIFS(Hoja1!$E$5:$E$1097,Hoja1!$B$5:$B$1097,B5150,Hoja1!$E$5:$E$1097,"&lt;="&amp;E5150)),Hoja1!$C$5:$C$1097,""),"")</f>
        <v>CONST_1179_KTIA</v>
      </c>
      <c r="B5150" s="45" t="str">
        <f t="shared" si="162"/>
        <v>C-1179</v>
      </c>
      <c r="C5150" s="45" t="str">
        <f t="shared" si="161"/>
        <v>KTIA</v>
      </c>
      <c r="D5150" s="6" t="s">
        <v>624</v>
      </c>
      <c r="E5150" s="7" t="s">
        <v>2506</v>
      </c>
      <c r="F5150" s="8"/>
      <c r="G5150" s="9"/>
      <c r="H5150" s="9"/>
      <c r="I5150" s="47">
        <v>14000</v>
      </c>
      <c r="J5150" s="10">
        <v>7</v>
      </c>
    </row>
    <row r="5151" spans="1:10" x14ac:dyDescent="0.3">
      <c r="A5151" t="str" cm="1">
        <f t="array" ref="A5151">IFERROR(_xlfn.XLOOKUP(1,(Hoja1!$B$5:$B$1097=B5151)*(Hoja1!$E$5:$E$1097=_xlfn.MAXIFS(Hoja1!$E$5:$E$1097,Hoja1!$B$5:$B$1097,B5151,Hoja1!$E$5:$E$1097,"&lt;="&amp;E5151)),Hoja1!$C$5:$C$1097,""),"")</f>
        <v>TMLP_953_JSA</v>
      </c>
      <c r="B5151" s="45" t="str">
        <f t="shared" si="162"/>
        <v>T-953</v>
      </c>
      <c r="C5151" s="45" t="str">
        <f t="shared" si="161"/>
        <v>JSA</v>
      </c>
      <c r="D5151" s="6" t="s">
        <v>559</v>
      </c>
      <c r="E5151" s="7" t="s">
        <v>2507</v>
      </c>
      <c r="F5151" s="8"/>
      <c r="G5151" s="9"/>
      <c r="H5151" s="9"/>
      <c r="I5151" s="47">
        <v>56000</v>
      </c>
      <c r="J5151" s="10">
        <v>8</v>
      </c>
    </row>
    <row r="5152" spans="1:10" x14ac:dyDescent="0.3">
      <c r="A5152" t="str" cm="1">
        <f t="array" ref="A5152">IFERROR(_xlfn.XLOOKUP(1,(Hoja1!$B$5:$B$1097=B5152)*(Hoja1!$E$5:$E$1097=_xlfn.MAXIFS(Hoja1!$E$5:$E$1097,Hoja1!$B$5:$B$1097,B5152,Hoja1!$E$5:$E$1097,"&lt;="&amp;E5152)),Hoja1!$C$5:$C$1097,""),"")</f>
        <v>TMLP_954_KTIA</v>
      </c>
      <c r="B5152" s="45" t="str">
        <f t="shared" si="162"/>
        <v>T-954</v>
      </c>
      <c r="C5152" s="45" t="str">
        <f t="shared" si="161"/>
        <v>KTIA</v>
      </c>
      <c r="D5152" s="6" t="s">
        <v>604</v>
      </c>
      <c r="E5152" s="7" t="s">
        <v>2507</v>
      </c>
      <c r="F5152" s="8"/>
      <c r="G5152" s="9"/>
      <c r="H5152" s="9">
        <v>13.8</v>
      </c>
      <c r="I5152" s="47">
        <v>25000</v>
      </c>
      <c r="J5152" s="10">
        <v>8</v>
      </c>
    </row>
    <row r="5153" spans="1:10" x14ac:dyDescent="0.3">
      <c r="A5153" t="str" cm="1">
        <f t="array" ref="A5153">IFERROR(_xlfn.XLOOKUP(1,(Hoja1!$B$5:$B$1097=B5153)*(Hoja1!$E$5:$E$1097=_xlfn.MAXIFS(Hoja1!$E$5:$E$1097,Hoja1!$B$5:$B$1097,B5153,Hoja1!$E$5:$E$1097,"&lt;="&amp;E5153)),Hoja1!$C$5:$C$1097,""),"")</f>
        <v>CONST_1158D_KTIA</v>
      </c>
      <c r="B5153" s="45" t="str">
        <f t="shared" si="162"/>
        <v>C-1158D</v>
      </c>
      <c r="C5153" s="45" t="str">
        <f t="shared" si="161"/>
        <v>KTIA</v>
      </c>
      <c r="D5153" s="6" t="s">
        <v>541</v>
      </c>
      <c r="E5153" s="7" t="s">
        <v>2507</v>
      </c>
      <c r="F5153" s="8"/>
      <c r="G5153" s="9"/>
      <c r="H5153" s="9">
        <v>13.3</v>
      </c>
      <c r="I5153" s="47">
        <v>22000</v>
      </c>
      <c r="J5153" s="10">
        <v>8</v>
      </c>
    </row>
    <row r="5154" spans="1:10" x14ac:dyDescent="0.3">
      <c r="A5154" t="str" cm="1">
        <f t="array" ref="A5154">IFERROR(_xlfn.XLOOKUP(1,(Hoja1!$B$5:$B$1097=B5154)*(Hoja1!$E$5:$E$1097=_xlfn.MAXIFS(Hoja1!$E$5:$E$1097,Hoja1!$B$5:$B$1097,B5154,Hoja1!$E$5:$E$1097,"&lt;="&amp;E5154)),Hoja1!$C$5:$C$1097,""),"")</f>
        <v>TMLP_120_JSA</v>
      </c>
      <c r="B5154" s="45" t="str">
        <f t="shared" si="162"/>
        <v>T-120</v>
      </c>
      <c r="C5154" s="45" t="str">
        <f t="shared" si="161"/>
        <v>JSA</v>
      </c>
      <c r="D5154" s="6" t="s">
        <v>607</v>
      </c>
      <c r="E5154" s="7" t="s">
        <v>2508</v>
      </c>
      <c r="F5154" s="8"/>
      <c r="G5154" s="9"/>
      <c r="H5154" s="9"/>
      <c r="I5154" s="47">
        <v>100000</v>
      </c>
      <c r="J5154" s="10">
        <v>7</v>
      </c>
    </row>
    <row r="5155" spans="1:10" x14ac:dyDescent="0.3">
      <c r="A5155" t="str" cm="1">
        <f t="array" ref="A5155">IFERROR(_xlfn.XLOOKUP(1,(Hoja1!$B$5:$B$1097=B5155)*(Hoja1!$E$5:$E$1097=_xlfn.MAXIFS(Hoja1!$E$5:$E$1097,Hoja1!$B$5:$B$1097,B5155,Hoja1!$E$5:$E$1097,"&lt;="&amp;E5155)),Hoja1!$C$5:$C$1097,""),"")</f>
        <v>TMLP_925_JSA</v>
      </c>
      <c r="B5155" s="45" t="str">
        <f t="shared" si="162"/>
        <v>T-925</v>
      </c>
      <c r="C5155" s="45" t="str">
        <f t="shared" si="161"/>
        <v>JSA</v>
      </c>
      <c r="D5155" s="6" t="s">
        <v>549</v>
      </c>
      <c r="E5155" s="7" t="s">
        <v>2509</v>
      </c>
      <c r="F5155" s="8"/>
      <c r="G5155" s="9"/>
      <c r="H5155" s="9">
        <v>9.3000000000000007</v>
      </c>
      <c r="I5155" s="47">
        <v>40000</v>
      </c>
      <c r="J5155" s="10">
        <v>8</v>
      </c>
    </row>
    <row r="5156" spans="1:10" x14ac:dyDescent="0.3">
      <c r="A5156" t="str" cm="1">
        <f t="array" ref="A5156">IFERROR(_xlfn.XLOOKUP(1,(Hoja1!$B$5:$B$1097=B5156)*(Hoja1!$E$5:$E$1097=_xlfn.MAXIFS(Hoja1!$E$5:$E$1097,Hoja1!$B$5:$B$1097,B5156,Hoja1!$E$5:$E$1097,"&lt;="&amp;E5156)),Hoja1!$C$5:$C$1097,""),"")</f>
        <v>TMLP_123_JSA</v>
      </c>
      <c r="B5156" s="45" t="str">
        <f t="shared" si="162"/>
        <v>T-123</v>
      </c>
      <c r="C5156" s="45" t="str">
        <f t="shared" si="161"/>
        <v>JSA</v>
      </c>
      <c r="D5156" s="6" t="s">
        <v>589</v>
      </c>
      <c r="E5156" s="7" t="s">
        <v>2510</v>
      </c>
      <c r="F5156" s="8"/>
      <c r="G5156" s="9"/>
      <c r="H5156" s="9"/>
      <c r="I5156" s="47">
        <v>13000</v>
      </c>
      <c r="J5156" s="10">
        <v>8</v>
      </c>
    </row>
    <row r="5157" spans="1:10" x14ac:dyDescent="0.3">
      <c r="A5157" t="str" cm="1">
        <f t="array" ref="A5157">IFERROR(_xlfn.XLOOKUP(1,(Hoja1!$B$5:$B$1097=B5157)*(Hoja1!$E$5:$E$1097=_xlfn.MAXIFS(Hoja1!$E$5:$E$1097,Hoja1!$B$5:$B$1097,B5157,Hoja1!$E$5:$E$1097,"&lt;="&amp;E5157)),Hoja1!$C$5:$C$1097,""),"")</f>
        <v>CONST_1137_KTIA</v>
      </c>
      <c r="B5157" s="45" t="str">
        <f t="shared" si="162"/>
        <v>C-1137</v>
      </c>
      <c r="C5157" s="45" t="str">
        <f t="shared" si="161"/>
        <v>KTIA</v>
      </c>
      <c r="D5157" s="6" t="s">
        <v>564</v>
      </c>
      <c r="E5157" s="7" t="s">
        <v>2511</v>
      </c>
      <c r="F5157" s="8"/>
      <c r="G5157" s="9"/>
      <c r="H5157" s="9"/>
      <c r="I5157" s="47"/>
      <c r="J5157" s="10"/>
    </row>
    <row r="5158" spans="1:10" x14ac:dyDescent="0.3">
      <c r="A5158" t="str" cm="1">
        <f t="array" ref="A5158">IFERROR(_xlfn.XLOOKUP(1,(Hoja1!$B$5:$B$1097=B5158)*(Hoja1!$E$5:$E$1097=_xlfn.MAXIFS(Hoja1!$E$5:$E$1097,Hoja1!$B$5:$B$1097,B5158,Hoja1!$E$5:$E$1097,"&lt;="&amp;E5158)),Hoja1!$C$5:$C$1097,""),"")</f>
        <v>CONST_1201_JAR</v>
      </c>
      <c r="B5158" s="45" t="str">
        <f t="shared" si="162"/>
        <v>C-1201</v>
      </c>
      <c r="C5158" s="45" t="str">
        <f t="shared" si="161"/>
        <v>JAR</v>
      </c>
      <c r="D5158" s="6" t="s">
        <v>560</v>
      </c>
      <c r="E5158" s="7" t="s">
        <v>2512</v>
      </c>
      <c r="F5158" s="8"/>
      <c r="G5158" s="9"/>
      <c r="H5158" s="9">
        <v>16.7</v>
      </c>
      <c r="I5158" s="47"/>
      <c r="J5158" s="10"/>
    </row>
    <row r="5159" spans="1:10" x14ac:dyDescent="0.3">
      <c r="A5159" t="str" cm="1">
        <f t="array" ref="A5159">IFERROR(_xlfn.XLOOKUP(1,(Hoja1!$B$5:$B$1097=B5159)*(Hoja1!$E$5:$E$1097=_xlfn.MAXIFS(Hoja1!$E$5:$E$1097,Hoja1!$B$5:$B$1097,B5159,Hoja1!$E$5:$E$1097,"&lt;="&amp;E5159)),Hoja1!$C$5:$C$1097,""),"")</f>
        <v>TMLP_828_JSA</v>
      </c>
      <c r="B5159" s="45" t="str">
        <f t="shared" si="162"/>
        <v>T-828</v>
      </c>
      <c r="C5159" s="45" t="str">
        <f t="shared" si="161"/>
        <v>JSA</v>
      </c>
      <c r="D5159" s="6" t="s">
        <v>577</v>
      </c>
      <c r="E5159" s="7" t="s">
        <v>2513</v>
      </c>
      <c r="F5159" s="8"/>
      <c r="G5159" s="9"/>
      <c r="H5159" s="9">
        <v>13.9</v>
      </c>
      <c r="I5159" s="47">
        <v>25000</v>
      </c>
      <c r="J5159" s="10">
        <v>7</v>
      </c>
    </row>
    <row r="5160" spans="1:10" x14ac:dyDescent="0.3">
      <c r="A5160" t="str" cm="1">
        <f t="array" ref="A5160">IFERROR(_xlfn.XLOOKUP(1,(Hoja1!$B$5:$B$1097=B5160)*(Hoja1!$E$5:$E$1097=_xlfn.MAXIFS(Hoja1!$E$5:$E$1097,Hoja1!$B$5:$B$1097,B5160,Hoja1!$E$5:$E$1097,"&lt;="&amp;E5160)),Hoja1!$C$5:$C$1097,""),"")</f>
        <v>TMLP_749_JSA</v>
      </c>
      <c r="B5160" s="45" t="str">
        <f t="shared" si="162"/>
        <v>T-749</v>
      </c>
      <c r="C5160" s="45" t="str">
        <f t="shared" si="161"/>
        <v>JSA</v>
      </c>
      <c r="D5160" s="6" t="s">
        <v>522</v>
      </c>
      <c r="E5160" s="7" t="s">
        <v>2513</v>
      </c>
      <c r="F5160" s="8"/>
      <c r="G5160" s="9"/>
      <c r="H5160" s="9">
        <v>12.8</v>
      </c>
      <c r="I5160" s="47">
        <v>40000</v>
      </c>
      <c r="J5160" s="10">
        <v>7</v>
      </c>
    </row>
    <row r="5161" spans="1:10" x14ac:dyDescent="0.3">
      <c r="A5161" t="str" cm="1">
        <f t="array" ref="A5161">IFERROR(_xlfn.XLOOKUP(1,(Hoja1!$B$5:$B$1097=B5161)*(Hoja1!$E$5:$E$1097=_xlfn.MAXIFS(Hoja1!$E$5:$E$1097,Hoja1!$B$5:$B$1097,B5161,Hoja1!$E$5:$E$1097,"&lt;="&amp;E5161)),Hoja1!$C$5:$C$1097,""),"")</f>
        <v>TMLP_122_JSA</v>
      </c>
      <c r="B5161" s="45" t="str">
        <f t="shared" si="162"/>
        <v>T-122</v>
      </c>
      <c r="C5161" s="45" t="str">
        <f t="shared" si="161"/>
        <v>JSA</v>
      </c>
      <c r="D5161" s="6" t="s">
        <v>642</v>
      </c>
      <c r="E5161" s="7" t="s">
        <v>2514</v>
      </c>
      <c r="F5161" s="8"/>
      <c r="G5161" s="9"/>
      <c r="H5161" s="9">
        <v>16.399999999999999</v>
      </c>
      <c r="I5161" s="47">
        <v>37000</v>
      </c>
      <c r="J5161" s="10">
        <v>8</v>
      </c>
    </row>
    <row r="5162" spans="1:10" x14ac:dyDescent="0.3">
      <c r="A5162" t="str" cm="1">
        <f t="array" ref="A5162">IFERROR(_xlfn.XLOOKUP(1,(Hoja1!$B$5:$B$1097=B5162)*(Hoja1!$E$5:$E$1097=_xlfn.MAXIFS(Hoja1!$E$5:$E$1097,Hoja1!$B$5:$B$1097,B5162,Hoja1!$E$5:$E$1097,"&lt;="&amp;E5162)),Hoja1!$C$5:$C$1097,""),"")</f>
        <v>CONST_1113D_KTIA</v>
      </c>
      <c r="B5162" s="45" t="str">
        <f t="shared" si="162"/>
        <v>C-1113D</v>
      </c>
      <c r="C5162" s="45" t="str">
        <f t="shared" si="161"/>
        <v>KTIA</v>
      </c>
      <c r="D5162" s="6" t="s">
        <v>474</v>
      </c>
      <c r="E5162" s="7" t="s">
        <v>2514</v>
      </c>
      <c r="F5162" s="8"/>
      <c r="G5162" s="9"/>
      <c r="H5162" s="9">
        <v>13.6</v>
      </c>
      <c r="I5162" s="47">
        <v>100000</v>
      </c>
      <c r="J5162" s="10">
        <v>7</v>
      </c>
    </row>
    <row r="5163" spans="1:10" x14ac:dyDescent="0.3">
      <c r="A5163" t="str" cm="1">
        <f t="array" ref="A5163">IFERROR(_xlfn.XLOOKUP(1,(Hoja1!$B$5:$B$1097=B5163)*(Hoja1!$E$5:$E$1097=_xlfn.MAXIFS(Hoja1!$E$5:$E$1097,Hoja1!$B$5:$B$1097,B5163,Hoja1!$E$5:$E$1097,"&lt;="&amp;E5163)),Hoja1!$C$5:$C$1097,""),"")</f>
        <v>CONST_1179_KTIA</v>
      </c>
      <c r="B5163" s="45" t="str">
        <f t="shared" si="162"/>
        <v>C-1179</v>
      </c>
      <c r="C5163" s="45" t="str">
        <f t="shared" si="161"/>
        <v>KTIA</v>
      </c>
      <c r="D5163" s="6" t="s">
        <v>624</v>
      </c>
      <c r="E5163" s="7" t="s">
        <v>2515</v>
      </c>
      <c r="F5163" s="8"/>
      <c r="G5163" s="9"/>
      <c r="H5163" s="9"/>
      <c r="I5163" s="47">
        <v>18000</v>
      </c>
      <c r="J5163" s="10">
        <v>7</v>
      </c>
    </row>
    <row r="5164" spans="1:10" x14ac:dyDescent="0.3">
      <c r="A5164" t="str" cm="1">
        <f t="array" ref="A5164">IFERROR(_xlfn.XLOOKUP(1,(Hoja1!$B$5:$B$1097=B5164)*(Hoja1!$E$5:$E$1097=_xlfn.MAXIFS(Hoja1!$E$5:$E$1097,Hoja1!$B$5:$B$1097,B5164,Hoja1!$E$5:$E$1097,"&lt;="&amp;E5164)),Hoja1!$C$5:$C$1097,""),"")</f>
        <v>CONST_135D_KTIA</v>
      </c>
      <c r="B5164" s="45" t="str">
        <f t="shared" si="162"/>
        <v>C-135D</v>
      </c>
      <c r="C5164" s="45" t="str">
        <f t="shared" si="161"/>
        <v>KTIA</v>
      </c>
      <c r="D5164" s="6" t="s">
        <v>609</v>
      </c>
      <c r="E5164" s="7" t="s">
        <v>2516</v>
      </c>
      <c r="F5164" s="8"/>
      <c r="G5164" s="9"/>
      <c r="H5164" s="9"/>
      <c r="I5164" s="47">
        <v>2000</v>
      </c>
      <c r="J5164" s="10">
        <v>7</v>
      </c>
    </row>
    <row r="5165" spans="1:10" x14ac:dyDescent="0.3">
      <c r="A5165" t="str" cm="1">
        <f t="array" ref="A5165">IFERROR(_xlfn.XLOOKUP(1,(Hoja1!$B$5:$B$1097=B5165)*(Hoja1!$E$5:$E$1097=_xlfn.MAXIFS(Hoja1!$E$5:$E$1097,Hoja1!$B$5:$B$1097,B5165,Hoja1!$E$5:$E$1097,"&lt;="&amp;E5165)),Hoja1!$C$5:$C$1097,""),"")</f>
        <v>CONST_107_KTIA</v>
      </c>
      <c r="B5165" s="45" t="str">
        <f t="shared" si="162"/>
        <v>C-107</v>
      </c>
      <c r="C5165" s="45" t="str">
        <f t="shared" si="161"/>
        <v>KTIA</v>
      </c>
      <c r="D5165" s="6" t="s">
        <v>561</v>
      </c>
      <c r="E5165" s="7" t="s">
        <v>2517</v>
      </c>
      <c r="F5165" s="8"/>
      <c r="G5165" s="9"/>
      <c r="H5165" s="9">
        <v>12.7</v>
      </c>
      <c r="I5165" s="47">
        <v>50000</v>
      </c>
      <c r="J5165" s="10">
        <v>8</v>
      </c>
    </row>
    <row r="5166" spans="1:10" x14ac:dyDescent="0.3">
      <c r="A5166" t="str" cm="1">
        <f t="array" ref="A5166">IFERROR(_xlfn.XLOOKUP(1,(Hoja1!$B$5:$B$1097=B5166)*(Hoja1!$E$5:$E$1097=_xlfn.MAXIFS(Hoja1!$E$5:$E$1097,Hoja1!$B$5:$B$1097,B5166,Hoja1!$E$5:$E$1097,"&lt;="&amp;E5166)),Hoja1!$C$5:$C$1097,""),"")</f>
        <v>CONST_102_KTIA</v>
      </c>
      <c r="B5166" s="45" t="str">
        <f t="shared" si="162"/>
        <v>C-102</v>
      </c>
      <c r="C5166" s="45" t="str">
        <f t="shared" si="161"/>
        <v>KTIA</v>
      </c>
      <c r="D5166" s="6" t="s">
        <v>643</v>
      </c>
      <c r="E5166" s="7" t="s">
        <v>2518</v>
      </c>
      <c r="F5166" s="8"/>
      <c r="G5166" s="9"/>
      <c r="H5166" s="9">
        <v>13.8</v>
      </c>
      <c r="I5166" s="47">
        <v>30000</v>
      </c>
      <c r="J5166" s="10">
        <v>7</v>
      </c>
    </row>
    <row r="5167" spans="1:10" x14ac:dyDescent="0.3">
      <c r="A5167" t="str" cm="1">
        <f t="array" ref="A5167">IFERROR(_xlfn.XLOOKUP(1,(Hoja1!$B$5:$B$1097=B5167)*(Hoja1!$E$5:$E$1097=_xlfn.MAXIFS(Hoja1!$E$5:$E$1097,Hoja1!$B$5:$B$1097,B5167,Hoja1!$E$5:$E$1097,"&lt;="&amp;E5167)),Hoja1!$C$5:$C$1097,""),"")</f>
        <v>TMLP_7_KTIA</v>
      </c>
      <c r="B5167" s="45" t="str">
        <f t="shared" si="162"/>
        <v>T-7</v>
      </c>
      <c r="C5167" s="45" t="str">
        <f t="shared" si="161"/>
        <v>KTIA</v>
      </c>
      <c r="D5167" s="6" t="s">
        <v>644</v>
      </c>
      <c r="E5167" s="7" t="s">
        <v>2514</v>
      </c>
      <c r="F5167" s="8"/>
      <c r="G5167" s="9"/>
      <c r="H5167" s="9">
        <v>15.1</v>
      </c>
      <c r="I5167" s="47">
        <v>50000</v>
      </c>
      <c r="J5167" s="10">
        <v>7</v>
      </c>
    </row>
    <row r="5168" spans="1:10" x14ac:dyDescent="0.3">
      <c r="A5168" t="str" cm="1">
        <f t="array" ref="A5168">IFERROR(_xlfn.XLOOKUP(1,(Hoja1!$B$5:$B$1097=B5168)*(Hoja1!$E$5:$E$1097=_xlfn.MAXIFS(Hoja1!$E$5:$E$1097,Hoja1!$B$5:$B$1097,B5168,Hoja1!$E$5:$E$1097,"&lt;="&amp;E5168)),Hoja1!$C$5:$C$1097,""),"")</f>
        <v>TMLP_72D_KTIA</v>
      </c>
      <c r="B5168" s="45" t="str">
        <f t="shared" si="162"/>
        <v>T-72D</v>
      </c>
      <c r="C5168" s="45" t="str">
        <f t="shared" si="161"/>
        <v>KTIA</v>
      </c>
      <c r="D5168" s="6" t="s">
        <v>578</v>
      </c>
      <c r="E5168" s="7" t="s">
        <v>2519</v>
      </c>
      <c r="F5168" s="8"/>
      <c r="G5168" s="9"/>
      <c r="H5168" s="9">
        <v>10.5</v>
      </c>
      <c r="I5168" s="47">
        <v>42000</v>
      </c>
      <c r="J5168" s="10">
        <v>7</v>
      </c>
    </row>
    <row r="5169" spans="1:10" x14ac:dyDescent="0.3">
      <c r="A5169" t="str" cm="1">
        <f t="array" ref="A5169">IFERROR(_xlfn.XLOOKUP(1,(Hoja1!$B$5:$B$1097=B5169)*(Hoja1!$E$5:$E$1097=_xlfn.MAXIFS(Hoja1!$E$5:$E$1097,Hoja1!$B$5:$B$1097,B5169,Hoja1!$E$5:$E$1097,"&lt;="&amp;E5169)),Hoja1!$C$5:$C$1097,""),"")</f>
        <v>CONST_1179_KTIA</v>
      </c>
      <c r="B5169" s="45" t="str">
        <f t="shared" si="162"/>
        <v>C-1179</v>
      </c>
      <c r="C5169" s="45" t="str">
        <f t="shared" si="161"/>
        <v>KTIA</v>
      </c>
      <c r="D5169" s="6" t="s">
        <v>624</v>
      </c>
      <c r="E5169" s="7" t="s">
        <v>2520</v>
      </c>
      <c r="F5169" s="8"/>
      <c r="G5169" s="9"/>
      <c r="H5169" s="9">
        <v>13</v>
      </c>
      <c r="I5169" s="47">
        <v>44000</v>
      </c>
      <c r="J5169" s="10">
        <v>8</v>
      </c>
    </row>
    <row r="5170" spans="1:10" x14ac:dyDescent="0.3">
      <c r="A5170" t="str" cm="1">
        <f t="array" ref="A5170">IFERROR(_xlfn.XLOOKUP(1,(Hoja1!$B$5:$B$1097=B5170)*(Hoja1!$E$5:$E$1097=_xlfn.MAXIFS(Hoja1!$E$5:$E$1097,Hoja1!$B$5:$B$1097,B5170,Hoja1!$E$5:$E$1097,"&lt;="&amp;E5170)),Hoja1!$C$5:$C$1097,""),"")</f>
        <v>TMLP_120_JSA</v>
      </c>
      <c r="B5170" s="45" t="str">
        <f t="shared" si="162"/>
        <v>T-120</v>
      </c>
      <c r="C5170" s="45" t="str">
        <f t="shared" si="161"/>
        <v>JSA</v>
      </c>
      <c r="D5170" s="6" t="s">
        <v>607</v>
      </c>
      <c r="E5170" s="7" t="s">
        <v>2521</v>
      </c>
      <c r="F5170" s="8"/>
      <c r="G5170" s="9"/>
      <c r="H5170" s="9"/>
      <c r="I5170" s="47">
        <v>100000</v>
      </c>
      <c r="J5170" s="10">
        <v>7</v>
      </c>
    </row>
    <row r="5171" spans="1:10" x14ac:dyDescent="0.3">
      <c r="A5171" t="str" cm="1">
        <f t="array" ref="A5171">IFERROR(_xlfn.XLOOKUP(1,(Hoja1!$B$5:$B$1097=B5171)*(Hoja1!$E$5:$E$1097=_xlfn.MAXIFS(Hoja1!$E$5:$E$1097,Hoja1!$B$5:$B$1097,B5171,Hoja1!$E$5:$E$1097,"&lt;="&amp;E5171)),Hoja1!$C$5:$C$1097,""),"")</f>
        <v>TMLP_52_JSA</v>
      </c>
      <c r="B5171" s="45" t="str">
        <f t="shared" si="162"/>
        <v>T-52</v>
      </c>
      <c r="C5171" s="45" t="str">
        <f t="shared" si="161"/>
        <v>JSA</v>
      </c>
      <c r="D5171" s="6" t="s">
        <v>645</v>
      </c>
      <c r="E5171" s="7" t="s">
        <v>2521</v>
      </c>
      <c r="F5171" s="8"/>
      <c r="G5171" s="9"/>
      <c r="H5171" s="9"/>
      <c r="I5171" s="47">
        <v>63000</v>
      </c>
      <c r="J5171" s="10">
        <v>8</v>
      </c>
    </row>
    <row r="5172" spans="1:10" x14ac:dyDescent="0.3">
      <c r="A5172" t="str" cm="1">
        <f t="array" ref="A5172">IFERROR(_xlfn.XLOOKUP(1,(Hoja1!$B$5:$B$1097=B5172)*(Hoja1!$E$5:$E$1097=_xlfn.MAXIFS(Hoja1!$E$5:$E$1097,Hoja1!$B$5:$B$1097,B5172,Hoja1!$E$5:$E$1097,"&lt;="&amp;E5172)),Hoja1!$C$5:$C$1097,""),"")</f>
        <v>TMLP_122_JSA</v>
      </c>
      <c r="B5172" s="45" t="str">
        <f t="shared" si="162"/>
        <v>T-122</v>
      </c>
      <c r="C5172" s="45" t="str">
        <f t="shared" si="161"/>
        <v>JSA</v>
      </c>
      <c r="D5172" s="6" t="s">
        <v>642</v>
      </c>
      <c r="E5172" s="7" t="s">
        <v>2522</v>
      </c>
      <c r="F5172" s="8"/>
      <c r="G5172" s="9"/>
      <c r="H5172" s="9"/>
      <c r="I5172" s="47">
        <v>43000</v>
      </c>
      <c r="J5172" s="10">
        <v>8</v>
      </c>
    </row>
    <row r="5173" spans="1:10" x14ac:dyDescent="0.3">
      <c r="A5173" t="str" cm="1">
        <f t="array" ref="A5173">IFERROR(_xlfn.XLOOKUP(1,(Hoja1!$B$5:$B$1097=B5173)*(Hoja1!$E$5:$E$1097=_xlfn.MAXIFS(Hoja1!$E$5:$E$1097,Hoja1!$B$5:$B$1097,B5173,Hoja1!$E$5:$E$1097,"&lt;="&amp;E5173)),Hoja1!$C$5:$C$1097,""),"")</f>
        <v>CONST_1199_JAR</v>
      </c>
      <c r="B5173" s="45" t="str">
        <f t="shared" si="162"/>
        <v>C-1199</v>
      </c>
      <c r="C5173" s="45" t="str">
        <f t="shared" si="161"/>
        <v>JAR</v>
      </c>
      <c r="D5173" s="6" t="s">
        <v>558</v>
      </c>
      <c r="E5173" s="7" t="s">
        <v>2523</v>
      </c>
      <c r="F5173" s="8"/>
      <c r="G5173" s="9"/>
      <c r="H5173" s="9">
        <v>13.7</v>
      </c>
      <c r="I5173" s="47"/>
      <c r="J5173" s="10"/>
    </row>
    <row r="5174" spans="1:10" x14ac:dyDescent="0.3">
      <c r="A5174" t="str" cm="1">
        <f t="array" ref="A5174">IFERROR(_xlfn.XLOOKUP(1,(Hoja1!$B$5:$B$1097=B5174)*(Hoja1!$E$5:$E$1097=_xlfn.MAXIFS(Hoja1!$E$5:$E$1097,Hoja1!$B$5:$B$1097,B5174,Hoja1!$E$5:$E$1097,"&lt;="&amp;E5174)),Hoja1!$C$5:$C$1097,""),"")</f>
        <v>TMLP_749_JSA</v>
      </c>
      <c r="B5174" s="45" t="str">
        <f t="shared" si="162"/>
        <v>T-749</v>
      </c>
      <c r="C5174" s="45" t="str">
        <f t="shared" si="161"/>
        <v>JSA</v>
      </c>
      <c r="D5174" s="6" t="s">
        <v>522</v>
      </c>
      <c r="E5174" s="7" t="s">
        <v>2523</v>
      </c>
      <c r="F5174" s="8"/>
      <c r="G5174" s="9"/>
      <c r="H5174" s="9"/>
      <c r="I5174" s="47">
        <v>41000</v>
      </c>
      <c r="J5174" s="10">
        <v>7</v>
      </c>
    </row>
    <row r="5175" spans="1:10" x14ac:dyDescent="0.3">
      <c r="A5175" t="str" cm="1">
        <f t="array" ref="A5175">IFERROR(_xlfn.XLOOKUP(1,(Hoja1!$B$5:$B$1097=B5175)*(Hoja1!$E$5:$E$1097=_xlfn.MAXIFS(Hoja1!$E$5:$E$1097,Hoja1!$B$5:$B$1097,B5175,Hoja1!$E$5:$E$1097,"&lt;="&amp;E5175)),Hoja1!$C$5:$C$1097,""),"")</f>
        <v>TMLP_954_KTIA</v>
      </c>
      <c r="B5175" s="45" t="str">
        <f t="shared" si="162"/>
        <v>T-954</v>
      </c>
      <c r="C5175" s="45" t="str">
        <f t="shared" si="161"/>
        <v>KTIA</v>
      </c>
      <c r="D5175" s="6" t="s">
        <v>604</v>
      </c>
      <c r="E5175" s="7" t="s">
        <v>2524</v>
      </c>
      <c r="F5175" s="8"/>
      <c r="G5175" s="9"/>
      <c r="H5175" s="9">
        <v>13.8</v>
      </c>
      <c r="I5175" s="47">
        <v>28000</v>
      </c>
      <c r="J5175" s="10">
        <v>8</v>
      </c>
    </row>
    <row r="5176" spans="1:10" x14ac:dyDescent="0.3">
      <c r="A5176" t="str" cm="1">
        <f t="array" ref="A5176">IFERROR(_xlfn.XLOOKUP(1,(Hoja1!$B$5:$B$1097=B5176)*(Hoja1!$E$5:$E$1097=_xlfn.MAXIFS(Hoja1!$E$5:$E$1097,Hoja1!$B$5:$B$1097,B5176,Hoja1!$E$5:$E$1097,"&lt;="&amp;E5176)),Hoja1!$C$5:$C$1097,""),"")</f>
        <v>TMLP_953_JSA</v>
      </c>
      <c r="B5176" s="45" t="str">
        <f t="shared" si="162"/>
        <v>T-953</v>
      </c>
      <c r="C5176" s="45" t="str">
        <f t="shared" si="161"/>
        <v>JSA</v>
      </c>
      <c r="D5176" s="6" t="s">
        <v>559</v>
      </c>
      <c r="E5176" s="7" t="s">
        <v>2524</v>
      </c>
      <c r="F5176" s="8"/>
      <c r="G5176" s="9"/>
      <c r="H5176" s="9"/>
      <c r="I5176" s="47">
        <v>53000</v>
      </c>
      <c r="J5176" s="10">
        <v>8</v>
      </c>
    </row>
    <row r="5177" spans="1:10" x14ac:dyDescent="0.3">
      <c r="A5177" t="str" cm="1">
        <f t="array" ref="A5177">IFERROR(_xlfn.XLOOKUP(1,(Hoja1!$B$5:$B$1097=B5177)*(Hoja1!$E$5:$E$1097=_xlfn.MAXIFS(Hoja1!$E$5:$E$1097,Hoja1!$B$5:$B$1097,B5177,Hoja1!$E$5:$E$1097,"&lt;="&amp;E5177)),Hoja1!$C$5:$C$1097,""),"")</f>
        <v>CONST_138_JSA</v>
      </c>
      <c r="B5177" s="45" t="str">
        <f t="shared" si="162"/>
        <v>C-138</v>
      </c>
      <c r="C5177" s="45" t="str">
        <f t="shared" si="161"/>
        <v>JSA</v>
      </c>
      <c r="D5177" s="6" t="s">
        <v>646</v>
      </c>
      <c r="E5177" s="7" t="s">
        <v>2525</v>
      </c>
      <c r="F5177" s="8"/>
      <c r="G5177" s="9"/>
      <c r="H5177" s="9"/>
      <c r="I5177" s="47">
        <v>48000</v>
      </c>
      <c r="J5177" s="10">
        <v>8</v>
      </c>
    </row>
    <row r="5178" spans="1:10" x14ac:dyDescent="0.3">
      <c r="A5178" t="str" cm="1">
        <f t="array" ref="A5178">IFERROR(_xlfn.XLOOKUP(1,(Hoja1!$B$5:$B$1097=B5178)*(Hoja1!$E$5:$E$1097=_xlfn.MAXIFS(Hoja1!$E$5:$E$1097,Hoja1!$B$5:$B$1097,B5178,Hoja1!$E$5:$E$1097,"&lt;="&amp;E5178)),Hoja1!$C$5:$C$1097,""),"")</f>
        <v>CONST_558_JSA</v>
      </c>
      <c r="B5178" s="45" t="str">
        <f t="shared" si="162"/>
        <v>C-558</v>
      </c>
      <c r="C5178" s="45" t="str">
        <f t="shared" si="161"/>
        <v>JSA</v>
      </c>
      <c r="D5178" s="6" t="s">
        <v>647</v>
      </c>
      <c r="E5178" s="7" t="s">
        <v>2526</v>
      </c>
      <c r="F5178" s="8"/>
      <c r="G5178" s="9"/>
      <c r="H5178" s="9">
        <v>13.7</v>
      </c>
      <c r="I5178" s="47">
        <v>20000</v>
      </c>
      <c r="J5178" s="10">
        <v>8</v>
      </c>
    </row>
    <row r="5179" spans="1:10" x14ac:dyDescent="0.3">
      <c r="A5179" t="str" cm="1">
        <f t="array" ref="A5179">IFERROR(_xlfn.XLOOKUP(1,(Hoja1!$B$5:$B$1097=B5179)*(Hoja1!$E$5:$E$1097=_xlfn.MAXIFS(Hoja1!$E$5:$E$1097,Hoja1!$B$5:$B$1097,B5179,Hoja1!$E$5:$E$1097,"&lt;="&amp;E5179)),Hoja1!$C$5:$C$1097,""),"")</f>
        <v>TMLP_7_KTIA</v>
      </c>
      <c r="B5179" s="45" t="str">
        <f t="shared" si="162"/>
        <v>T-7</v>
      </c>
      <c r="C5179" s="45" t="str">
        <f t="shared" si="161"/>
        <v>KTIA</v>
      </c>
      <c r="D5179" s="6" t="s">
        <v>644</v>
      </c>
      <c r="E5179" s="7" t="s">
        <v>2527</v>
      </c>
      <c r="F5179" s="8"/>
      <c r="G5179" s="9"/>
      <c r="H5179" s="9">
        <v>14.3</v>
      </c>
      <c r="I5179" s="47">
        <v>30000</v>
      </c>
      <c r="J5179" s="10">
        <v>8</v>
      </c>
    </row>
    <row r="5180" spans="1:10" x14ac:dyDescent="0.3">
      <c r="A5180" t="str" cm="1">
        <f t="array" ref="A5180">IFERROR(_xlfn.XLOOKUP(1,(Hoja1!$B$5:$B$1097=B5180)*(Hoja1!$E$5:$E$1097=_xlfn.MAXIFS(Hoja1!$E$5:$E$1097,Hoja1!$B$5:$B$1097,B5180,Hoja1!$E$5:$E$1097,"&lt;="&amp;E5180)),Hoja1!$C$5:$C$1097,""),"")</f>
        <v>TMLP_7_KTIA</v>
      </c>
      <c r="B5180" s="45" t="str">
        <f t="shared" si="162"/>
        <v>T-7</v>
      </c>
      <c r="C5180" s="45" t="str">
        <f t="shared" si="161"/>
        <v>KTIA</v>
      </c>
      <c r="D5180" s="6" t="s">
        <v>644</v>
      </c>
      <c r="E5180" s="7" t="s">
        <v>2528</v>
      </c>
      <c r="F5180" s="8"/>
      <c r="G5180" s="9"/>
      <c r="H5180" s="9">
        <v>13.5</v>
      </c>
      <c r="I5180" s="47">
        <v>28000</v>
      </c>
      <c r="J5180" s="10">
        <v>8</v>
      </c>
    </row>
    <row r="5181" spans="1:10" x14ac:dyDescent="0.3">
      <c r="A5181" t="str" cm="1">
        <f t="array" ref="A5181">IFERROR(_xlfn.XLOOKUP(1,(Hoja1!$B$5:$B$1097=B5181)*(Hoja1!$E$5:$E$1097=_xlfn.MAXIFS(Hoja1!$E$5:$E$1097,Hoja1!$B$5:$B$1097,B5181,Hoja1!$E$5:$E$1097,"&lt;="&amp;E5181)),Hoja1!$C$5:$C$1097,""),"")</f>
        <v>TMLP_205_KTIA</v>
      </c>
      <c r="B5181" s="45" t="str">
        <f t="shared" si="162"/>
        <v>T-205</v>
      </c>
      <c r="C5181" s="45" t="str">
        <f t="shared" si="161"/>
        <v>KTIA</v>
      </c>
      <c r="D5181" s="6" t="s">
        <v>648</v>
      </c>
      <c r="E5181" s="7" t="s">
        <v>2522</v>
      </c>
      <c r="F5181" s="8"/>
      <c r="G5181" s="9"/>
      <c r="H5181" s="9">
        <v>15.4</v>
      </c>
      <c r="I5181" s="47">
        <v>38000</v>
      </c>
      <c r="J5181" s="10">
        <v>8</v>
      </c>
    </row>
    <row r="5182" spans="1:10" x14ac:dyDescent="0.3">
      <c r="A5182" t="str" cm="1">
        <f t="array" ref="A5182">IFERROR(_xlfn.XLOOKUP(1,(Hoja1!$B$5:$B$1097=B5182)*(Hoja1!$E$5:$E$1097=_xlfn.MAXIFS(Hoja1!$E$5:$E$1097,Hoja1!$B$5:$B$1097,B5182,Hoja1!$E$5:$E$1097,"&lt;="&amp;E5182)),Hoja1!$C$5:$C$1097,""),"")</f>
        <v/>
      </c>
      <c r="B5182" s="45" t="str">
        <f t="shared" si="162"/>
        <v>T-80</v>
      </c>
      <c r="C5182" s="45" t="str">
        <f t="shared" si="161"/>
        <v/>
      </c>
      <c r="D5182" s="6" t="s">
        <v>649</v>
      </c>
      <c r="E5182" s="7"/>
      <c r="F5182" s="8"/>
      <c r="G5182" s="9"/>
      <c r="H5182" s="9"/>
      <c r="I5182" s="47">
        <v>31000</v>
      </c>
      <c r="J5182" s="10">
        <v>8</v>
      </c>
    </row>
    <row r="5183" spans="1:10" x14ac:dyDescent="0.3">
      <c r="A5183" t="str" cm="1">
        <f t="array" ref="A5183">IFERROR(_xlfn.XLOOKUP(1,(Hoja1!$B$5:$B$1097=B5183)*(Hoja1!$E$5:$E$1097=_xlfn.MAXIFS(Hoja1!$E$5:$E$1097,Hoja1!$B$5:$B$1097,B5183,Hoja1!$E$5:$E$1097,"&lt;="&amp;E5183)),Hoja1!$C$5:$C$1097,""),"")</f>
        <v/>
      </c>
      <c r="B5183" s="45" t="str">
        <f t="shared" si="162"/>
        <v>T-101D</v>
      </c>
      <c r="C5183" s="45" t="str">
        <f t="shared" si="161"/>
        <v/>
      </c>
      <c r="D5183" s="6" t="s">
        <v>650</v>
      </c>
      <c r="E5183" s="7"/>
      <c r="F5183" s="8"/>
      <c r="G5183" s="9"/>
      <c r="H5183" s="9"/>
      <c r="I5183" s="47">
        <v>15000</v>
      </c>
      <c r="J5183" s="10">
        <v>8</v>
      </c>
    </row>
    <row r="5184" spans="1:10" x14ac:dyDescent="0.3">
      <c r="A5184" t="str" cm="1">
        <f t="array" ref="A5184">IFERROR(_xlfn.XLOOKUP(1,(Hoja1!$B$5:$B$1097=B5184)*(Hoja1!$E$5:$E$1097=_xlfn.MAXIFS(Hoja1!$E$5:$E$1097,Hoja1!$B$5:$B$1097,B5184,Hoja1!$E$5:$E$1097,"&lt;="&amp;E5184)),Hoja1!$C$5:$C$1097,""),"")</f>
        <v/>
      </c>
      <c r="B5184" s="45" t="str">
        <f t="shared" si="162"/>
        <v>T-107</v>
      </c>
      <c r="C5184" s="45" t="str">
        <f t="shared" si="161"/>
        <v/>
      </c>
      <c r="D5184" s="6" t="s">
        <v>535</v>
      </c>
      <c r="E5184" s="7"/>
      <c r="F5184" s="8"/>
      <c r="G5184" s="9"/>
      <c r="H5184" s="9"/>
      <c r="I5184" s="47">
        <v>17000</v>
      </c>
      <c r="J5184" s="10">
        <v>7</v>
      </c>
    </row>
    <row r="5185" spans="1:10" x14ac:dyDescent="0.3">
      <c r="A5185" t="str" cm="1">
        <f t="array" ref="A5185">IFERROR(_xlfn.XLOOKUP(1,(Hoja1!$B$5:$B$1097=B5185)*(Hoja1!$E$5:$E$1097=_xlfn.MAXIFS(Hoja1!$E$5:$E$1097,Hoja1!$B$5:$B$1097,B5185,Hoja1!$E$5:$E$1097,"&lt;="&amp;E5185)),Hoja1!$C$5:$C$1097,""),"")</f>
        <v/>
      </c>
      <c r="B5185" s="45" t="str">
        <f t="shared" si="162"/>
        <v>T-114</v>
      </c>
      <c r="C5185" s="45" t="str">
        <f t="shared" si="161"/>
        <v/>
      </c>
      <c r="D5185" s="6" t="s">
        <v>651</v>
      </c>
      <c r="E5185" s="7"/>
      <c r="F5185" s="8"/>
      <c r="G5185" s="9"/>
      <c r="H5185" s="9"/>
      <c r="I5185" s="47">
        <v>24000</v>
      </c>
      <c r="J5185" s="10">
        <v>8</v>
      </c>
    </row>
    <row r="5186" spans="1:10" x14ac:dyDescent="0.3">
      <c r="A5186" t="str" cm="1">
        <f t="array" ref="A5186">IFERROR(_xlfn.XLOOKUP(1,(Hoja1!$B$5:$B$1097=B5186)*(Hoja1!$E$5:$E$1097=_xlfn.MAXIFS(Hoja1!$E$5:$E$1097,Hoja1!$B$5:$B$1097,B5186,Hoja1!$E$5:$E$1097,"&lt;="&amp;E5186)),Hoja1!$C$5:$C$1097,""),"")</f>
        <v/>
      </c>
      <c r="B5186" s="45" t="str">
        <f t="shared" si="162"/>
        <v>C-173</v>
      </c>
      <c r="C5186" s="45" t="str">
        <f t="shared" si="161"/>
        <v/>
      </c>
      <c r="D5186" s="6" t="s">
        <v>603</v>
      </c>
      <c r="E5186" s="7"/>
      <c r="F5186" s="8"/>
      <c r="G5186" s="9"/>
      <c r="H5186" s="9"/>
      <c r="I5186" s="47"/>
      <c r="J5186" s="10"/>
    </row>
    <row r="5187" spans="1:10" x14ac:dyDescent="0.3">
      <c r="A5187" t="str" cm="1">
        <f t="array" ref="A5187">IFERROR(_xlfn.XLOOKUP(1,(Hoja1!$B$5:$B$1097=B5187)*(Hoja1!$E$5:$E$1097=_xlfn.MAXIFS(Hoja1!$E$5:$E$1097,Hoja1!$B$5:$B$1097,B5187,Hoja1!$E$5:$E$1097,"&lt;="&amp;E5187)),Hoja1!$C$5:$C$1097,""),"")</f>
        <v/>
      </c>
      <c r="B5187" s="45" t="str">
        <f t="shared" si="162"/>
        <v>C-237T</v>
      </c>
      <c r="C5187" s="45" t="str">
        <f t="shared" ref="C5187:C5250" si="163">IFERROR(MID(A5187,FIND("_",A5187,FIND("_",A5187)+1)+1,LEN(A5187)),"")</f>
        <v/>
      </c>
      <c r="D5187" s="6" t="s">
        <v>622</v>
      </c>
      <c r="E5187" s="7"/>
      <c r="F5187" s="8"/>
      <c r="G5187" s="9"/>
      <c r="H5187" s="9"/>
      <c r="I5187" s="47">
        <v>18000</v>
      </c>
      <c r="J5187" s="10">
        <v>8</v>
      </c>
    </row>
    <row r="5188" spans="1:10" x14ac:dyDescent="0.3">
      <c r="A5188" t="str" cm="1">
        <f t="array" ref="A5188">IFERROR(_xlfn.XLOOKUP(1,(Hoja1!$B$5:$B$1097=B5188)*(Hoja1!$E$5:$E$1097=_xlfn.MAXIFS(Hoja1!$E$5:$E$1097,Hoja1!$B$5:$B$1097,B5188,Hoja1!$E$5:$E$1097,"&lt;="&amp;E5188)),Hoja1!$C$5:$C$1097,""),"")</f>
        <v/>
      </c>
      <c r="B5188" s="45" t="str">
        <f t="shared" si="162"/>
        <v>T-782</v>
      </c>
      <c r="C5188" s="45" t="str">
        <f t="shared" si="163"/>
        <v/>
      </c>
      <c r="D5188" s="6" t="s">
        <v>587</v>
      </c>
      <c r="E5188" s="7"/>
      <c r="F5188" s="8"/>
      <c r="G5188" s="9"/>
      <c r="H5188" s="9"/>
      <c r="I5188" s="47">
        <v>23000</v>
      </c>
      <c r="J5188" s="10">
        <v>7</v>
      </c>
    </row>
    <row r="5189" spans="1:10" x14ac:dyDescent="0.3">
      <c r="A5189" t="str" cm="1">
        <f t="array" ref="A5189">IFERROR(_xlfn.XLOOKUP(1,(Hoja1!$B$5:$B$1097=B5189)*(Hoja1!$E$5:$E$1097=_xlfn.MAXIFS(Hoja1!$E$5:$E$1097,Hoja1!$B$5:$B$1097,B5189,Hoja1!$E$5:$E$1097,"&lt;="&amp;E5189)),Hoja1!$C$5:$C$1097,""),"")</f>
        <v/>
      </c>
      <c r="B5189" s="45" t="str">
        <f t="shared" si="162"/>
        <v>T-903D</v>
      </c>
      <c r="C5189" s="45" t="str">
        <f t="shared" si="163"/>
        <v/>
      </c>
      <c r="D5189" s="6" t="s">
        <v>511</v>
      </c>
      <c r="E5189" s="7"/>
      <c r="F5189" s="8"/>
      <c r="G5189" s="9"/>
      <c r="H5189" s="9"/>
      <c r="I5189" s="47"/>
      <c r="J5189" s="10"/>
    </row>
    <row r="5190" spans="1:10" x14ac:dyDescent="0.3">
      <c r="A5190" t="str" cm="1">
        <f t="array" ref="A5190">IFERROR(_xlfn.XLOOKUP(1,(Hoja1!$B$5:$B$1097=B5190)*(Hoja1!$E$5:$E$1097=_xlfn.MAXIFS(Hoja1!$E$5:$E$1097,Hoja1!$B$5:$B$1097,B5190,Hoja1!$E$5:$E$1097,"&lt;="&amp;E5190)),Hoja1!$C$5:$C$1097,""),"")</f>
        <v/>
      </c>
      <c r="B5190" s="45" t="str">
        <f t="shared" si="162"/>
        <v>T-55D</v>
      </c>
      <c r="C5190" s="45" t="str">
        <f t="shared" si="163"/>
        <v/>
      </c>
      <c r="D5190" s="6" t="s">
        <v>531</v>
      </c>
      <c r="E5190" s="7"/>
      <c r="F5190" s="8"/>
      <c r="G5190" s="9"/>
      <c r="H5190" s="9"/>
      <c r="I5190" s="47">
        <v>48000</v>
      </c>
      <c r="J5190" s="10">
        <v>8</v>
      </c>
    </row>
    <row r="5191" spans="1:10" x14ac:dyDescent="0.3">
      <c r="A5191" t="str" cm="1">
        <f t="array" ref="A5191">IFERROR(_xlfn.XLOOKUP(1,(Hoja1!$B$5:$B$1097=B5191)*(Hoja1!$E$5:$E$1097=_xlfn.MAXIFS(Hoja1!$E$5:$E$1097,Hoja1!$B$5:$B$1097,B5191,Hoja1!$E$5:$E$1097,"&lt;="&amp;E5191)),Hoja1!$C$5:$C$1097,""),"")</f>
        <v/>
      </c>
      <c r="B5191" s="45" t="str">
        <f t="shared" si="162"/>
        <v>T-710</v>
      </c>
      <c r="C5191" s="45" t="str">
        <f t="shared" si="163"/>
        <v/>
      </c>
      <c r="D5191" s="6" t="s">
        <v>652</v>
      </c>
      <c r="E5191" s="7"/>
      <c r="F5191" s="8"/>
      <c r="G5191" s="9"/>
      <c r="H5191" s="9"/>
      <c r="I5191" s="47">
        <v>43000</v>
      </c>
      <c r="J5191" s="10">
        <v>8</v>
      </c>
    </row>
    <row r="5192" spans="1:10" x14ac:dyDescent="0.3">
      <c r="A5192" t="str" cm="1">
        <f t="array" ref="A5192">IFERROR(_xlfn.XLOOKUP(1,(Hoja1!$B$5:$B$1097=B5192)*(Hoja1!$E$5:$E$1097=_xlfn.MAXIFS(Hoja1!$E$5:$E$1097,Hoja1!$B$5:$B$1097,B5192,Hoja1!$E$5:$E$1097,"&lt;="&amp;E5192)),Hoja1!$C$5:$C$1097,""),"")</f>
        <v/>
      </c>
      <c r="B5192" s="45" t="str">
        <f t="shared" si="162"/>
        <v>C-1137</v>
      </c>
      <c r="C5192" s="45" t="str">
        <f t="shared" si="163"/>
        <v/>
      </c>
      <c r="D5192" s="6" t="s">
        <v>564</v>
      </c>
      <c r="E5192" s="7"/>
      <c r="F5192" s="8"/>
      <c r="G5192" s="9"/>
      <c r="H5192" s="9"/>
      <c r="I5192" s="47"/>
      <c r="J5192" s="10"/>
    </row>
    <row r="5193" spans="1:10" x14ac:dyDescent="0.3">
      <c r="A5193" t="str" cm="1">
        <f t="array" ref="A5193">IFERROR(_xlfn.XLOOKUP(1,(Hoja1!$B$5:$B$1097=B5193)*(Hoja1!$E$5:$E$1097=_xlfn.MAXIFS(Hoja1!$E$5:$E$1097,Hoja1!$B$5:$B$1097,B5193,Hoja1!$E$5:$E$1097,"&lt;="&amp;E5193)),Hoja1!$C$5:$C$1097,""),"")</f>
        <v/>
      </c>
      <c r="B5193" s="45" t="str">
        <f t="shared" si="162"/>
        <v>T-99</v>
      </c>
      <c r="C5193" s="45" t="str">
        <f t="shared" si="163"/>
        <v/>
      </c>
      <c r="D5193" s="6" t="s">
        <v>638</v>
      </c>
      <c r="E5193" s="7"/>
      <c r="F5193" s="8"/>
      <c r="G5193" s="9"/>
      <c r="H5193" s="9"/>
      <c r="I5193" s="47">
        <v>35000</v>
      </c>
      <c r="J5193" s="10">
        <v>8</v>
      </c>
    </row>
    <row r="5194" spans="1:10" x14ac:dyDescent="0.3">
      <c r="A5194" t="str" cm="1">
        <f t="array" ref="A5194">IFERROR(_xlfn.XLOOKUP(1,(Hoja1!$B$5:$B$1097=B5194)*(Hoja1!$E$5:$E$1097=_xlfn.MAXIFS(Hoja1!$E$5:$E$1097,Hoja1!$B$5:$B$1097,B5194,Hoja1!$E$5:$E$1097,"&lt;="&amp;E5194)),Hoja1!$C$5:$C$1097,""),"")</f>
        <v>CONST_209D_KTIA</v>
      </c>
      <c r="B5194" s="45" t="str">
        <f t="shared" si="162"/>
        <v>C-209D</v>
      </c>
      <c r="C5194" s="45" t="str">
        <f t="shared" si="163"/>
        <v>KTIA</v>
      </c>
      <c r="D5194" s="6" t="s">
        <v>653</v>
      </c>
      <c r="E5194" s="7" t="s">
        <v>2529</v>
      </c>
      <c r="F5194" s="8"/>
      <c r="G5194" s="9"/>
      <c r="H5194" s="9"/>
      <c r="I5194" s="47">
        <v>32000</v>
      </c>
      <c r="J5194" s="10">
        <v>8</v>
      </c>
    </row>
    <row r="5195" spans="1:10" x14ac:dyDescent="0.3">
      <c r="A5195" t="str" cm="1">
        <f t="array" ref="A5195">IFERROR(_xlfn.XLOOKUP(1,(Hoja1!$B$5:$B$1097=B5195)*(Hoja1!$E$5:$E$1097=_xlfn.MAXIFS(Hoja1!$E$5:$E$1097,Hoja1!$B$5:$B$1097,B5195,Hoja1!$E$5:$E$1097,"&lt;="&amp;E5195)),Hoja1!$C$5:$C$1097,""),"")</f>
        <v>CONST_559_JSA</v>
      </c>
      <c r="B5195" s="45" t="str">
        <f t="shared" si="162"/>
        <v>C-559</v>
      </c>
      <c r="C5195" s="45" t="str">
        <f t="shared" si="163"/>
        <v>JSA</v>
      </c>
      <c r="D5195" s="6" t="s">
        <v>654</v>
      </c>
      <c r="E5195" s="7" t="s">
        <v>2529</v>
      </c>
      <c r="F5195" s="8"/>
      <c r="G5195" s="9"/>
      <c r="H5195" s="9"/>
      <c r="I5195" s="47">
        <v>54000</v>
      </c>
      <c r="J5195" s="10">
        <v>8</v>
      </c>
    </row>
    <row r="5196" spans="1:10" x14ac:dyDescent="0.3">
      <c r="A5196" t="str" cm="1">
        <f t="array" ref="A5196">IFERROR(_xlfn.XLOOKUP(1,(Hoja1!$B$5:$B$1097=B5196)*(Hoja1!$E$5:$E$1097=_xlfn.MAXIFS(Hoja1!$E$5:$E$1097,Hoja1!$B$5:$B$1097,B5196,Hoja1!$E$5:$E$1097,"&lt;="&amp;E5196)),Hoja1!$C$5:$C$1097,""),"")</f>
        <v>CONST_538_KTS</v>
      </c>
      <c r="B5196" s="45" t="str">
        <f t="shared" si="162"/>
        <v>C-538</v>
      </c>
      <c r="C5196" s="45" t="str">
        <f t="shared" si="163"/>
        <v>KTS</v>
      </c>
      <c r="D5196" s="6" t="s">
        <v>655</v>
      </c>
      <c r="E5196" s="7" t="s">
        <v>2529</v>
      </c>
      <c r="F5196" s="8"/>
      <c r="G5196" s="9"/>
      <c r="H5196" s="9"/>
      <c r="I5196" s="47">
        <v>50000</v>
      </c>
      <c r="J5196" s="10">
        <v>8</v>
      </c>
    </row>
    <row r="5197" spans="1:10" x14ac:dyDescent="0.3">
      <c r="A5197" t="str" cm="1">
        <f t="array" ref="A5197">IFERROR(_xlfn.XLOOKUP(1,(Hoja1!$B$5:$B$1097=B5197)*(Hoja1!$E$5:$E$1097=_xlfn.MAXIFS(Hoja1!$E$5:$E$1097,Hoja1!$B$5:$B$1097,B5197,Hoja1!$E$5:$E$1097,"&lt;="&amp;E5197)),Hoja1!$C$5:$C$1097,""),"")</f>
        <v>CONST_1116_JSA</v>
      </c>
      <c r="B5197" s="45" t="str">
        <f t="shared" si="162"/>
        <v>C-1116</v>
      </c>
      <c r="C5197" s="45" t="str">
        <f t="shared" si="163"/>
        <v>JSA</v>
      </c>
      <c r="D5197" s="6" t="s">
        <v>473</v>
      </c>
      <c r="E5197" s="7" t="s">
        <v>2529</v>
      </c>
      <c r="F5197" s="8"/>
      <c r="G5197" s="9"/>
      <c r="H5197" s="9"/>
      <c r="I5197" s="47"/>
      <c r="J5197" s="10"/>
    </row>
    <row r="5198" spans="1:10" x14ac:dyDescent="0.3">
      <c r="A5198" t="str" cm="1">
        <f t="array" ref="A5198">IFERROR(_xlfn.XLOOKUP(1,(Hoja1!$B$5:$B$1097=B5198)*(Hoja1!$E$5:$E$1097=_xlfn.MAXIFS(Hoja1!$E$5:$E$1097,Hoja1!$B$5:$B$1097,B5198,Hoja1!$E$5:$E$1097,"&lt;="&amp;E5198)),Hoja1!$C$5:$C$1097,""),"")</f>
        <v>TMLP_148_KTIA</v>
      </c>
      <c r="B5198" s="45" t="str">
        <f t="shared" ref="B5198:B5261" si="164">IF(LEFT(D5198,1)="T","T-","C-")&amp;TRIM(RIGHT(D5198,LEN(D5198)-SEARCH(" ",D5198)))</f>
        <v>T-148</v>
      </c>
      <c r="C5198" s="45" t="str">
        <f t="shared" si="163"/>
        <v>KTIA</v>
      </c>
      <c r="D5198" s="6" t="s">
        <v>656</v>
      </c>
      <c r="E5198" s="7" t="s">
        <v>2530</v>
      </c>
      <c r="F5198" s="8"/>
      <c r="G5198" s="9"/>
      <c r="H5198" s="9"/>
      <c r="I5198" s="47">
        <v>36000</v>
      </c>
      <c r="J5198" s="10">
        <v>7</v>
      </c>
    </row>
    <row r="5199" spans="1:10" x14ac:dyDescent="0.3">
      <c r="A5199" t="str" cm="1">
        <f t="array" ref="A5199">IFERROR(_xlfn.XLOOKUP(1,(Hoja1!$B$5:$B$1097=B5199)*(Hoja1!$E$5:$E$1097=_xlfn.MAXIFS(Hoja1!$E$5:$E$1097,Hoja1!$B$5:$B$1097,B5199,Hoja1!$E$5:$E$1097,"&lt;="&amp;E5199)),Hoja1!$C$5:$C$1097,""),"")</f>
        <v>TMLP_953_JSA</v>
      </c>
      <c r="B5199" s="45" t="str">
        <f t="shared" si="164"/>
        <v>T-953</v>
      </c>
      <c r="C5199" s="45" t="str">
        <f t="shared" si="163"/>
        <v>JSA</v>
      </c>
      <c r="D5199" s="6" t="s">
        <v>559</v>
      </c>
      <c r="E5199" s="7" t="s">
        <v>2531</v>
      </c>
      <c r="F5199" s="8"/>
      <c r="G5199" s="9"/>
      <c r="H5199" s="9"/>
      <c r="I5199" s="47">
        <v>54000</v>
      </c>
      <c r="J5199" s="10">
        <v>8</v>
      </c>
    </row>
    <row r="5200" spans="1:10" x14ac:dyDescent="0.3">
      <c r="A5200" t="str" cm="1">
        <f t="array" ref="A5200">IFERROR(_xlfn.XLOOKUP(1,(Hoja1!$B$5:$B$1097=B5200)*(Hoja1!$E$5:$E$1097=_xlfn.MAXIFS(Hoja1!$E$5:$E$1097,Hoja1!$B$5:$B$1097,B5200,Hoja1!$E$5:$E$1097,"&lt;="&amp;E5200)),Hoja1!$C$5:$C$1097,""),"")</f>
        <v>TMLP_954_KTIA</v>
      </c>
      <c r="B5200" s="45" t="str">
        <f t="shared" si="164"/>
        <v>T-954</v>
      </c>
      <c r="C5200" s="45" t="str">
        <f t="shared" si="163"/>
        <v>KTIA</v>
      </c>
      <c r="D5200" s="6" t="s">
        <v>604</v>
      </c>
      <c r="E5200" s="7" t="s">
        <v>2532</v>
      </c>
      <c r="F5200" s="8"/>
      <c r="G5200" s="9"/>
      <c r="H5200" s="9">
        <v>16.7</v>
      </c>
      <c r="I5200" s="47">
        <v>28000</v>
      </c>
      <c r="J5200" s="10">
        <v>8</v>
      </c>
    </row>
    <row r="5201" spans="1:10" x14ac:dyDescent="0.3">
      <c r="A5201" t="str" cm="1">
        <f t="array" ref="A5201">IFERROR(_xlfn.XLOOKUP(1,(Hoja1!$B$5:$B$1097=B5201)*(Hoja1!$E$5:$E$1097=_xlfn.MAXIFS(Hoja1!$E$5:$E$1097,Hoja1!$B$5:$B$1097,B5201,Hoja1!$E$5:$E$1097,"&lt;="&amp;E5201)),Hoja1!$C$5:$C$1097,""),"")</f>
        <v>CONST_237_JSA</v>
      </c>
      <c r="B5201" s="45" t="str">
        <f t="shared" si="164"/>
        <v>C-237</v>
      </c>
      <c r="C5201" s="45" t="str">
        <f t="shared" si="163"/>
        <v>JSA</v>
      </c>
      <c r="D5201" s="6" t="s">
        <v>621</v>
      </c>
      <c r="E5201" s="7" t="s">
        <v>2533</v>
      </c>
      <c r="F5201" s="8"/>
      <c r="G5201" s="9"/>
      <c r="H5201" s="9"/>
      <c r="I5201" s="47">
        <v>19000</v>
      </c>
      <c r="J5201" s="10">
        <v>7</v>
      </c>
    </row>
    <row r="5202" spans="1:10" x14ac:dyDescent="0.3">
      <c r="A5202" t="str" cm="1">
        <f t="array" ref="A5202">IFERROR(_xlfn.XLOOKUP(1,(Hoja1!$B$5:$B$1097=B5202)*(Hoja1!$E$5:$E$1097=_xlfn.MAXIFS(Hoja1!$E$5:$E$1097,Hoja1!$B$5:$B$1097,B5202,Hoja1!$E$5:$E$1097,"&lt;="&amp;E5202)),Hoja1!$C$5:$C$1097,""),"")</f>
        <v>CONST_237T_KTS</v>
      </c>
      <c r="B5202" s="45" t="str">
        <f t="shared" si="164"/>
        <v>C-237T</v>
      </c>
      <c r="C5202" s="45" t="str">
        <f t="shared" si="163"/>
        <v>KTS</v>
      </c>
      <c r="D5202" s="6" t="s">
        <v>622</v>
      </c>
      <c r="E5202" s="7" t="s">
        <v>2533</v>
      </c>
      <c r="F5202" s="8"/>
      <c r="G5202" s="9"/>
      <c r="H5202" s="9"/>
      <c r="I5202" s="47">
        <v>14000</v>
      </c>
      <c r="J5202" s="10">
        <v>7</v>
      </c>
    </row>
    <row r="5203" spans="1:10" x14ac:dyDescent="0.3">
      <c r="A5203" t="str" cm="1">
        <f t="array" ref="A5203">IFERROR(_xlfn.XLOOKUP(1,(Hoja1!$B$5:$B$1097=B5203)*(Hoja1!$E$5:$E$1097=_xlfn.MAXIFS(Hoja1!$E$5:$E$1097,Hoja1!$B$5:$B$1097,B5203,Hoja1!$E$5:$E$1097,"&lt;="&amp;E5203)),Hoja1!$C$5:$C$1097,""),"")</f>
        <v>CONST_1137_KTIA</v>
      </c>
      <c r="B5203" s="45" t="str">
        <f t="shared" si="164"/>
        <v>C-1137</v>
      </c>
      <c r="C5203" s="45" t="str">
        <f t="shared" si="163"/>
        <v>KTIA</v>
      </c>
      <c r="D5203" s="6" t="s">
        <v>564</v>
      </c>
      <c r="E5203" s="7" t="s">
        <v>2534</v>
      </c>
      <c r="F5203" s="8"/>
      <c r="G5203" s="9"/>
      <c r="H5203" s="9"/>
      <c r="I5203" s="47"/>
      <c r="J5203" s="10"/>
    </row>
    <row r="5204" spans="1:10" x14ac:dyDescent="0.3">
      <c r="A5204" t="str" cm="1">
        <f t="array" ref="A5204">IFERROR(_xlfn.XLOOKUP(1,(Hoja1!$B$5:$B$1097=B5204)*(Hoja1!$E$5:$E$1097=_xlfn.MAXIFS(Hoja1!$E$5:$E$1097,Hoja1!$B$5:$B$1097,B5204,Hoja1!$E$5:$E$1097,"&lt;="&amp;E5204)),Hoja1!$C$5:$C$1097,""),"")</f>
        <v>CONST_1179_KTIA</v>
      </c>
      <c r="B5204" s="45" t="str">
        <f t="shared" si="164"/>
        <v>C-1179</v>
      </c>
      <c r="C5204" s="45" t="str">
        <f t="shared" si="163"/>
        <v>KTIA</v>
      </c>
      <c r="D5204" s="6" t="s">
        <v>624</v>
      </c>
      <c r="E5204" s="7" t="s">
        <v>2534</v>
      </c>
      <c r="F5204" s="8"/>
      <c r="G5204" s="9"/>
      <c r="H5204" s="9">
        <v>13.7</v>
      </c>
      <c r="I5204" s="47">
        <v>71000</v>
      </c>
      <c r="J5204" s="10">
        <v>7</v>
      </c>
    </row>
    <row r="5205" spans="1:10" x14ac:dyDescent="0.3">
      <c r="A5205" t="str" cm="1">
        <f t="array" ref="A5205">IFERROR(_xlfn.XLOOKUP(1,(Hoja1!$B$5:$B$1097=B5205)*(Hoja1!$E$5:$E$1097=_xlfn.MAXIFS(Hoja1!$E$5:$E$1097,Hoja1!$B$5:$B$1097,B5205,Hoja1!$E$5:$E$1097,"&lt;="&amp;E5205)),Hoja1!$C$5:$C$1097,""),"")</f>
        <v>TMLP_120_JSA</v>
      </c>
      <c r="B5205" s="45" t="str">
        <f t="shared" si="164"/>
        <v>T-120</v>
      </c>
      <c r="C5205" s="45" t="str">
        <f t="shared" si="163"/>
        <v>JSA</v>
      </c>
      <c r="D5205" s="6" t="s">
        <v>607</v>
      </c>
      <c r="E5205" s="7" t="s">
        <v>2535</v>
      </c>
      <c r="F5205" s="8"/>
      <c r="G5205" s="9"/>
      <c r="H5205" s="9"/>
      <c r="I5205" s="47">
        <v>100000</v>
      </c>
      <c r="J5205" s="10">
        <v>7</v>
      </c>
    </row>
    <row r="5206" spans="1:10" x14ac:dyDescent="0.3">
      <c r="A5206" t="str" cm="1">
        <f t="array" ref="A5206">IFERROR(_xlfn.XLOOKUP(1,(Hoja1!$B$5:$B$1097=B5206)*(Hoja1!$E$5:$E$1097=_xlfn.MAXIFS(Hoja1!$E$5:$E$1097,Hoja1!$B$5:$B$1097,B5206,Hoja1!$E$5:$E$1097,"&lt;="&amp;E5206)),Hoja1!$C$5:$C$1097,""),"")</f>
        <v>CONST_668_KTIA</v>
      </c>
      <c r="B5206" s="45" t="str">
        <f t="shared" si="164"/>
        <v>C-668</v>
      </c>
      <c r="C5206" s="45" t="str">
        <f t="shared" si="163"/>
        <v>KTIA</v>
      </c>
      <c r="D5206" s="6" t="s">
        <v>631</v>
      </c>
      <c r="E5206" s="7" t="s">
        <v>2536</v>
      </c>
      <c r="F5206" s="8"/>
      <c r="G5206" s="9"/>
      <c r="H5206" s="9"/>
      <c r="I5206" s="47">
        <v>67000</v>
      </c>
      <c r="J5206" s="10">
        <v>8</v>
      </c>
    </row>
    <row r="5207" spans="1:10" x14ac:dyDescent="0.3">
      <c r="A5207" t="str" cm="1">
        <f t="array" ref="A5207">IFERROR(_xlfn.XLOOKUP(1,(Hoja1!$B$5:$B$1097=B5207)*(Hoja1!$E$5:$E$1097=_xlfn.MAXIFS(Hoja1!$E$5:$E$1097,Hoja1!$B$5:$B$1097,B5207,Hoja1!$E$5:$E$1097,"&lt;="&amp;E5207)),Hoja1!$C$5:$C$1097,""),"")</f>
        <v>CONST_1111D_KTIA</v>
      </c>
      <c r="B5207" s="45" t="str">
        <f t="shared" si="164"/>
        <v>C-1111D</v>
      </c>
      <c r="C5207" s="45" t="str">
        <f t="shared" si="163"/>
        <v>KTIA</v>
      </c>
      <c r="D5207" s="6" t="s">
        <v>499</v>
      </c>
      <c r="E5207" s="7" t="s">
        <v>2537</v>
      </c>
      <c r="F5207" s="8"/>
      <c r="G5207" s="9"/>
      <c r="H5207" s="9"/>
      <c r="I5207" s="47">
        <v>58000</v>
      </c>
      <c r="J5207" s="10">
        <v>8</v>
      </c>
    </row>
    <row r="5208" spans="1:10" x14ac:dyDescent="0.3">
      <c r="A5208" t="str" cm="1">
        <f t="array" ref="A5208">IFERROR(_xlfn.XLOOKUP(1,(Hoja1!$B$5:$B$1097=B5208)*(Hoja1!$E$5:$E$1097=_xlfn.MAXIFS(Hoja1!$E$5:$E$1097,Hoja1!$B$5:$B$1097,B5208,Hoja1!$E$5:$E$1097,"&lt;="&amp;E5208)),Hoja1!$C$5:$C$1097,""),"")</f>
        <v>CONST_178_JSA</v>
      </c>
      <c r="B5208" s="45" t="str">
        <f t="shared" si="164"/>
        <v>C-178</v>
      </c>
      <c r="C5208" s="45" t="str">
        <f t="shared" si="163"/>
        <v>JSA</v>
      </c>
      <c r="D5208" s="6" t="s">
        <v>628</v>
      </c>
      <c r="E5208" s="7" t="s">
        <v>2538</v>
      </c>
      <c r="F5208" s="8"/>
      <c r="G5208" s="9"/>
      <c r="H5208" s="9"/>
      <c r="I5208" s="47">
        <v>71000</v>
      </c>
      <c r="J5208" s="10">
        <v>7</v>
      </c>
    </row>
    <row r="5209" spans="1:10" x14ac:dyDescent="0.3">
      <c r="A5209" t="str" cm="1">
        <f t="array" ref="A5209">IFERROR(_xlfn.XLOOKUP(1,(Hoja1!$B$5:$B$1097=B5209)*(Hoja1!$E$5:$E$1097=_xlfn.MAXIFS(Hoja1!$E$5:$E$1097,Hoja1!$B$5:$B$1097,B5209,Hoja1!$E$5:$E$1097,"&lt;="&amp;E5209)),Hoja1!$C$5:$C$1097,""),"")</f>
        <v>TMLP_7_KTIA</v>
      </c>
      <c r="B5209" s="45" t="str">
        <f t="shared" si="164"/>
        <v>T-7</v>
      </c>
      <c r="C5209" s="45" t="str">
        <f t="shared" si="163"/>
        <v>KTIA</v>
      </c>
      <c r="D5209" s="6" t="s">
        <v>644</v>
      </c>
      <c r="E5209" s="7" t="s">
        <v>2539</v>
      </c>
      <c r="F5209" s="8"/>
      <c r="G5209" s="9"/>
      <c r="H5209" s="9">
        <v>11.6</v>
      </c>
      <c r="I5209" s="47">
        <v>36000</v>
      </c>
      <c r="J5209" s="10">
        <v>8</v>
      </c>
    </row>
    <row r="5210" spans="1:10" x14ac:dyDescent="0.3">
      <c r="A5210" t="str" cm="1">
        <f t="array" ref="A5210">IFERROR(_xlfn.XLOOKUP(1,(Hoja1!$B$5:$B$1097=B5210)*(Hoja1!$E$5:$E$1097=_xlfn.MAXIFS(Hoja1!$E$5:$E$1097,Hoja1!$B$5:$B$1097,B5210,Hoja1!$E$5:$E$1097,"&lt;="&amp;E5210)),Hoja1!$C$5:$C$1097,""),"")</f>
        <v>CONST_107_KTIA</v>
      </c>
      <c r="B5210" s="45" t="str">
        <f t="shared" si="164"/>
        <v>C-107</v>
      </c>
      <c r="C5210" s="45" t="str">
        <f t="shared" si="163"/>
        <v>KTIA</v>
      </c>
      <c r="D5210" s="6" t="s">
        <v>561</v>
      </c>
      <c r="E5210" s="7" t="s">
        <v>2540</v>
      </c>
      <c r="F5210" s="8"/>
      <c r="G5210" s="9"/>
      <c r="H5210" s="9"/>
      <c r="I5210" s="47">
        <v>52000</v>
      </c>
      <c r="J5210" s="10">
        <v>8</v>
      </c>
    </row>
    <row r="5211" spans="1:10" x14ac:dyDescent="0.3">
      <c r="A5211" t="str" cm="1">
        <f t="array" ref="A5211">IFERROR(_xlfn.XLOOKUP(1,(Hoja1!$B$5:$B$1097=B5211)*(Hoja1!$E$5:$E$1097=_xlfn.MAXIFS(Hoja1!$E$5:$E$1097,Hoja1!$B$5:$B$1097,B5211,Hoja1!$E$5:$E$1097,"&lt;="&amp;E5211)),Hoja1!$C$5:$C$1097,""),"")</f>
        <v>CONST_1179_KTIA</v>
      </c>
      <c r="B5211" s="45" t="str">
        <f t="shared" si="164"/>
        <v>C-1179</v>
      </c>
      <c r="C5211" s="45" t="str">
        <f t="shared" si="163"/>
        <v>KTIA</v>
      </c>
      <c r="D5211" s="6" t="s">
        <v>657</v>
      </c>
      <c r="E5211" s="7" t="s">
        <v>2541</v>
      </c>
      <c r="F5211" s="8"/>
      <c r="G5211" s="9">
        <v>0.97450000000000003</v>
      </c>
      <c r="H5211" s="9">
        <v>13.7</v>
      </c>
      <c r="I5211" s="47">
        <v>71000</v>
      </c>
      <c r="J5211" s="10">
        <v>7</v>
      </c>
    </row>
    <row r="5212" spans="1:10" x14ac:dyDescent="0.3">
      <c r="A5212" t="str" cm="1">
        <f t="array" ref="A5212">IFERROR(_xlfn.XLOOKUP(1,(Hoja1!$B$5:$B$1097=B5212)*(Hoja1!$E$5:$E$1097=_xlfn.MAXIFS(Hoja1!$E$5:$E$1097,Hoja1!$B$5:$B$1097,B5212,Hoja1!$E$5:$E$1097,"&lt;="&amp;E5212)),Hoja1!$C$5:$C$1097,""),"")</f>
        <v/>
      </c>
      <c r="B5212" s="45" t="str">
        <f t="shared" si="164"/>
        <v>T-956</v>
      </c>
      <c r="C5212" s="45" t="str">
        <f t="shared" si="163"/>
        <v/>
      </c>
      <c r="D5212" s="6" t="s">
        <v>658</v>
      </c>
      <c r="E5212" s="7" t="s">
        <v>2542</v>
      </c>
      <c r="F5212" s="8"/>
      <c r="G5212" s="9"/>
      <c r="H5212" s="9"/>
      <c r="I5212" s="47">
        <v>100000</v>
      </c>
      <c r="J5212" s="10">
        <v>6</v>
      </c>
    </row>
    <row r="5213" spans="1:10" x14ac:dyDescent="0.3">
      <c r="A5213" t="str" cm="1">
        <f t="array" ref="A5213">IFERROR(_xlfn.XLOOKUP(1,(Hoja1!$B$5:$B$1097=B5213)*(Hoja1!$E$5:$E$1097=_xlfn.MAXIFS(Hoja1!$E$5:$E$1097,Hoja1!$B$5:$B$1097,B5213,Hoja1!$E$5:$E$1097,"&lt;="&amp;E5213)),Hoja1!$C$5:$C$1097,""),"")</f>
        <v/>
      </c>
      <c r="B5213" s="45" t="str">
        <f t="shared" si="164"/>
        <v>T-956</v>
      </c>
      <c r="C5213" s="45" t="str">
        <f t="shared" si="163"/>
        <v/>
      </c>
      <c r="D5213" s="6" t="s">
        <v>658</v>
      </c>
      <c r="E5213" s="7" t="s">
        <v>2543</v>
      </c>
      <c r="F5213" s="8"/>
      <c r="G5213" s="9"/>
      <c r="H5213" s="9"/>
      <c r="I5213" s="47">
        <v>100000</v>
      </c>
      <c r="J5213" s="10">
        <v>6</v>
      </c>
    </row>
    <row r="5214" spans="1:10" x14ac:dyDescent="0.3">
      <c r="A5214" t="str" cm="1">
        <f t="array" ref="A5214">IFERROR(_xlfn.XLOOKUP(1,(Hoja1!$B$5:$B$1097=B5214)*(Hoja1!$E$5:$E$1097=_xlfn.MAXIFS(Hoja1!$E$5:$E$1097,Hoja1!$B$5:$B$1097,B5214,Hoja1!$E$5:$E$1097,"&lt;="&amp;E5214)),Hoja1!$C$5:$C$1097,""),"")</f>
        <v/>
      </c>
      <c r="B5214" s="45" t="str">
        <f t="shared" si="164"/>
        <v>T-956</v>
      </c>
      <c r="C5214" s="45" t="str">
        <f t="shared" si="163"/>
        <v/>
      </c>
      <c r="D5214" s="6" t="s">
        <v>658</v>
      </c>
      <c r="E5214" s="7" t="s">
        <v>2544</v>
      </c>
      <c r="F5214" s="8"/>
      <c r="G5214" s="9"/>
      <c r="H5214" s="9"/>
      <c r="I5214" s="47">
        <v>100000</v>
      </c>
      <c r="J5214" s="10">
        <v>6</v>
      </c>
    </row>
    <row r="5215" spans="1:10" x14ac:dyDescent="0.3">
      <c r="A5215" t="str" cm="1">
        <f t="array" ref="A5215">IFERROR(_xlfn.XLOOKUP(1,(Hoja1!$B$5:$B$1097=B5215)*(Hoja1!$E$5:$E$1097=_xlfn.MAXIFS(Hoja1!$E$5:$E$1097,Hoja1!$B$5:$B$1097,B5215,Hoja1!$E$5:$E$1097,"&lt;="&amp;E5215)),Hoja1!$C$5:$C$1097,""),"")</f>
        <v/>
      </c>
      <c r="B5215" s="45" t="str">
        <f t="shared" si="164"/>
        <v>T-956</v>
      </c>
      <c r="C5215" s="45" t="str">
        <f t="shared" si="163"/>
        <v/>
      </c>
      <c r="D5215" s="6" t="s">
        <v>658</v>
      </c>
      <c r="E5215" s="7" t="s">
        <v>2545</v>
      </c>
      <c r="F5215" s="8"/>
      <c r="G5215" s="9"/>
      <c r="H5215" s="9"/>
      <c r="I5215" s="47">
        <v>100000</v>
      </c>
      <c r="J5215" s="10">
        <v>6</v>
      </c>
    </row>
    <row r="5216" spans="1:10" x14ac:dyDescent="0.3">
      <c r="A5216" t="str" cm="1">
        <f t="array" ref="A5216">IFERROR(_xlfn.XLOOKUP(1,(Hoja1!$B$5:$B$1097=B5216)*(Hoja1!$E$5:$E$1097=_xlfn.MAXIFS(Hoja1!$E$5:$E$1097,Hoja1!$B$5:$B$1097,B5216,Hoja1!$E$5:$E$1097,"&lt;="&amp;E5216)),Hoja1!$C$5:$C$1097,""),"")</f>
        <v/>
      </c>
      <c r="B5216" s="45" t="str">
        <f t="shared" si="164"/>
        <v>T-956</v>
      </c>
      <c r="C5216" s="45" t="str">
        <f t="shared" si="163"/>
        <v/>
      </c>
      <c r="D5216" s="6" t="s">
        <v>658</v>
      </c>
      <c r="E5216" s="7" t="s">
        <v>2546</v>
      </c>
      <c r="F5216" s="8"/>
      <c r="G5216" s="9"/>
      <c r="H5216" s="9"/>
      <c r="I5216" s="47">
        <v>100000</v>
      </c>
      <c r="J5216" s="10">
        <v>6</v>
      </c>
    </row>
    <row r="5217" spans="1:10" x14ac:dyDescent="0.3">
      <c r="A5217" t="str" cm="1">
        <f t="array" ref="A5217">IFERROR(_xlfn.XLOOKUP(1,(Hoja1!$B$5:$B$1097=B5217)*(Hoja1!$E$5:$E$1097=_xlfn.MAXIFS(Hoja1!$E$5:$E$1097,Hoja1!$B$5:$B$1097,B5217,Hoja1!$E$5:$E$1097,"&lt;="&amp;E5217)),Hoja1!$C$5:$C$1097,""),"")</f>
        <v/>
      </c>
      <c r="B5217" s="45" t="str">
        <f t="shared" si="164"/>
        <v>T-956</v>
      </c>
      <c r="C5217" s="45" t="str">
        <f t="shared" si="163"/>
        <v/>
      </c>
      <c r="D5217" s="6" t="s">
        <v>658</v>
      </c>
      <c r="E5217" s="7" t="s">
        <v>2547</v>
      </c>
      <c r="F5217" s="8"/>
      <c r="G5217" s="9"/>
      <c r="H5217" s="9"/>
      <c r="I5217" s="47">
        <v>98000</v>
      </c>
      <c r="J5217" s="10">
        <v>7</v>
      </c>
    </row>
    <row r="5218" spans="1:10" x14ac:dyDescent="0.3">
      <c r="A5218" t="str" cm="1">
        <f t="array" ref="A5218">IFERROR(_xlfn.XLOOKUP(1,(Hoja1!$B$5:$B$1097=B5218)*(Hoja1!$E$5:$E$1097=_xlfn.MAXIFS(Hoja1!$E$5:$E$1097,Hoja1!$B$5:$B$1097,B5218,Hoja1!$E$5:$E$1097,"&lt;="&amp;E5218)),Hoja1!$C$5:$C$1097,""),"")</f>
        <v/>
      </c>
      <c r="B5218" s="45" t="str">
        <f t="shared" si="164"/>
        <v>T-956</v>
      </c>
      <c r="C5218" s="45" t="str">
        <f t="shared" si="163"/>
        <v/>
      </c>
      <c r="D5218" s="6" t="s">
        <v>658</v>
      </c>
      <c r="E5218" s="7" t="s">
        <v>2548</v>
      </c>
      <c r="F5218" s="8"/>
      <c r="G5218" s="9"/>
      <c r="H5218" s="9"/>
      <c r="I5218" s="47">
        <v>80000</v>
      </c>
      <c r="J5218" s="10">
        <v>7</v>
      </c>
    </row>
    <row r="5219" spans="1:10" x14ac:dyDescent="0.3">
      <c r="A5219" t="str" cm="1">
        <f t="array" ref="A5219">IFERROR(_xlfn.XLOOKUP(1,(Hoja1!$B$5:$B$1097=B5219)*(Hoja1!$E$5:$E$1097=_xlfn.MAXIFS(Hoja1!$E$5:$E$1097,Hoja1!$B$5:$B$1097,B5219,Hoja1!$E$5:$E$1097,"&lt;="&amp;E5219)),Hoja1!$C$5:$C$1097,""),"")</f>
        <v>TMLP_956_KTIA</v>
      </c>
      <c r="B5219" s="45" t="str">
        <f t="shared" si="164"/>
        <v>T-956</v>
      </c>
      <c r="C5219" s="45" t="str">
        <f t="shared" si="163"/>
        <v>KTIA</v>
      </c>
      <c r="D5219" s="6" t="s">
        <v>658</v>
      </c>
      <c r="E5219" s="7" t="s">
        <v>2549</v>
      </c>
      <c r="F5219" s="8"/>
      <c r="G5219" s="9"/>
      <c r="H5219" s="9"/>
      <c r="I5219" s="47">
        <v>89000</v>
      </c>
      <c r="J5219" s="10">
        <v>7</v>
      </c>
    </row>
    <row r="5220" spans="1:10" x14ac:dyDescent="0.3">
      <c r="A5220" t="str" cm="1">
        <f t="array" ref="A5220">IFERROR(_xlfn.XLOOKUP(1,(Hoja1!$B$5:$B$1097=B5220)*(Hoja1!$E$5:$E$1097=_xlfn.MAXIFS(Hoja1!$E$5:$E$1097,Hoja1!$B$5:$B$1097,B5220,Hoja1!$E$5:$E$1097,"&lt;="&amp;E5220)),Hoja1!$C$5:$C$1097,""),"")</f>
        <v>TMLP_956_KTIA</v>
      </c>
      <c r="B5220" s="45" t="str">
        <f t="shared" si="164"/>
        <v>T-956</v>
      </c>
      <c r="C5220" s="45" t="str">
        <f t="shared" si="163"/>
        <v>KTIA</v>
      </c>
      <c r="D5220" s="6" t="s">
        <v>658</v>
      </c>
      <c r="E5220" s="7" t="s">
        <v>2550</v>
      </c>
      <c r="F5220" s="8"/>
      <c r="G5220" s="9"/>
      <c r="H5220" s="9"/>
      <c r="I5220" s="47">
        <v>82000</v>
      </c>
      <c r="J5220" s="10">
        <v>7</v>
      </c>
    </row>
    <row r="5221" spans="1:10" x14ac:dyDescent="0.3">
      <c r="A5221" t="str" cm="1">
        <f t="array" ref="A5221">IFERROR(_xlfn.XLOOKUP(1,(Hoja1!$B$5:$B$1097=B5221)*(Hoja1!$E$5:$E$1097=_xlfn.MAXIFS(Hoja1!$E$5:$E$1097,Hoja1!$B$5:$B$1097,B5221,Hoja1!$E$5:$E$1097,"&lt;="&amp;E5221)),Hoja1!$C$5:$C$1097,""),"")</f>
        <v>TMLP_956_KTIA</v>
      </c>
      <c r="B5221" s="45" t="str">
        <f t="shared" si="164"/>
        <v>T-956</v>
      </c>
      <c r="C5221" s="45" t="str">
        <f t="shared" si="163"/>
        <v>KTIA</v>
      </c>
      <c r="D5221" s="6" t="s">
        <v>658</v>
      </c>
      <c r="E5221" s="7" t="s">
        <v>2551</v>
      </c>
      <c r="F5221" s="8"/>
      <c r="G5221" s="9"/>
      <c r="H5221" s="9"/>
      <c r="I5221" s="47">
        <v>55000</v>
      </c>
      <c r="J5221" s="10">
        <v>7</v>
      </c>
    </row>
    <row r="5222" spans="1:10" x14ac:dyDescent="0.3">
      <c r="A5222" t="str" cm="1">
        <f t="array" ref="A5222">IFERROR(_xlfn.XLOOKUP(1,(Hoja1!$B$5:$B$1097=B5222)*(Hoja1!$E$5:$E$1097=_xlfn.MAXIFS(Hoja1!$E$5:$E$1097,Hoja1!$B$5:$B$1097,B5222,Hoja1!$E$5:$E$1097,"&lt;="&amp;E5222)),Hoja1!$C$5:$C$1097,""),"")</f>
        <v>TMLP_956_KTIA</v>
      </c>
      <c r="B5222" s="45" t="str">
        <f t="shared" si="164"/>
        <v>T-956</v>
      </c>
      <c r="C5222" s="45" t="str">
        <f t="shared" si="163"/>
        <v>KTIA</v>
      </c>
      <c r="D5222" s="6" t="s">
        <v>658</v>
      </c>
      <c r="E5222" s="7" t="s">
        <v>2552</v>
      </c>
      <c r="F5222" s="8"/>
      <c r="G5222" s="9"/>
      <c r="H5222" s="9"/>
      <c r="I5222" s="47">
        <v>55000</v>
      </c>
      <c r="J5222" s="10">
        <v>7</v>
      </c>
    </row>
    <row r="5223" spans="1:10" x14ac:dyDescent="0.3">
      <c r="A5223" t="str" cm="1">
        <f t="array" ref="A5223">IFERROR(_xlfn.XLOOKUP(1,(Hoja1!$B$5:$B$1097=B5223)*(Hoja1!$E$5:$E$1097=_xlfn.MAXIFS(Hoja1!$E$5:$E$1097,Hoja1!$B$5:$B$1097,B5223,Hoja1!$E$5:$E$1097,"&lt;="&amp;E5223)),Hoja1!$C$5:$C$1097,""),"")</f>
        <v>TMLP_956_KTIA</v>
      </c>
      <c r="B5223" s="45" t="str">
        <f t="shared" si="164"/>
        <v>T-956</v>
      </c>
      <c r="C5223" s="45" t="str">
        <f t="shared" si="163"/>
        <v>KTIA</v>
      </c>
      <c r="D5223" s="6" t="s">
        <v>658</v>
      </c>
      <c r="E5223" s="7" t="s">
        <v>2553</v>
      </c>
      <c r="F5223" s="8"/>
      <c r="G5223" s="9"/>
      <c r="H5223" s="9"/>
      <c r="I5223" s="47">
        <v>53000</v>
      </c>
      <c r="J5223" s="10">
        <v>8</v>
      </c>
    </row>
    <row r="5224" spans="1:10" x14ac:dyDescent="0.3">
      <c r="A5224" t="str" cm="1">
        <f t="array" ref="A5224">IFERROR(_xlfn.XLOOKUP(1,(Hoja1!$B$5:$B$1097=B5224)*(Hoja1!$E$5:$E$1097=_xlfn.MAXIFS(Hoja1!$E$5:$E$1097,Hoja1!$B$5:$B$1097,B5224,Hoja1!$E$5:$E$1097,"&lt;="&amp;E5224)),Hoja1!$C$5:$C$1097,""),"")</f>
        <v>TMLP_956_KTIA</v>
      </c>
      <c r="B5224" s="45" t="str">
        <f t="shared" si="164"/>
        <v>T-956</v>
      </c>
      <c r="C5224" s="45" t="str">
        <f t="shared" si="163"/>
        <v>KTIA</v>
      </c>
      <c r="D5224" s="6" t="s">
        <v>658</v>
      </c>
      <c r="E5224" s="7" t="s">
        <v>2554</v>
      </c>
      <c r="F5224" s="8"/>
      <c r="G5224" s="9"/>
      <c r="H5224" s="9"/>
      <c r="I5224" s="47">
        <v>52000</v>
      </c>
      <c r="J5224" s="10">
        <v>8</v>
      </c>
    </row>
    <row r="5225" spans="1:10" x14ac:dyDescent="0.3">
      <c r="A5225" t="str" cm="1">
        <f t="array" ref="A5225">IFERROR(_xlfn.XLOOKUP(1,(Hoja1!$B$5:$B$1097=B5225)*(Hoja1!$E$5:$E$1097=_xlfn.MAXIFS(Hoja1!$E$5:$E$1097,Hoja1!$B$5:$B$1097,B5225,Hoja1!$E$5:$E$1097,"&lt;="&amp;E5225)),Hoja1!$C$5:$C$1097,""),"")</f>
        <v>TMLP_956_KTIA</v>
      </c>
      <c r="B5225" s="45" t="str">
        <f t="shared" si="164"/>
        <v>T-956</v>
      </c>
      <c r="C5225" s="45" t="str">
        <f t="shared" si="163"/>
        <v>KTIA</v>
      </c>
      <c r="D5225" s="6" t="s">
        <v>658</v>
      </c>
      <c r="E5225" s="7" t="s">
        <v>2555</v>
      </c>
      <c r="F5225" s="8"/>
      <c r="G5225" s="9"/>
      <c r="H5225" s="9"/>
      <c r="I5225" s="47">
        <v>50000</v>
      </c>
      <c r="J5225" s="10">
        <v>8</v>
      </c>
    </row>
    <row r="5226" spans="1:10" x14ac:dyDescent="0.3">
      <c r="A5226" t="str" cm="1">
        <f t="array" ref="A5226">IFERROR(_xlfn.XLOOKUP(1,(Hoja1!$B$5:$B$1097=B5226)*(Hoja1!$E$5:$E$1097=_xlfn.MAXIFS(Hoja1!$E$5:$E$1097,Hoja1!$B$5:$B$1097,B5226,Hoja1!$E$5:$E$1097,"&lt;="&amp;E5226)),Hoja1!$C$5:$C$1097,""),"")</f>
        <v>TMLP_956_KTIA</v>
      </c>
      <c r="B5226" s="45" t="str">
        <f t="shared" si="164"/>
        <v>T-956</v>
      </c>
      <c r="C5226" s="45" t="str">
        <f t="shared" si="163"/>
        <v>KTIA</v>
      </c>
      <c r="D5226" s="6" t="s">
        <v>658</v>
      </c>
      <c r="E5226" s="7" t="s">
        <v>2556</v>
      </c>
      <c r="F5226" s="8"/>
      <c r="G5226" s="9"/>
      <c r="H5226" s="9"/>
      <c r="I5226" s="47">
        <v>50000</v>
      </c>
      <c r="J5226" s="10">
        <v>8</v>
      </c>
    </row>
    <row r="5227" spans="1:10" x14ac:dyDescent="0.3">
      <c r="A5227" t="str" cm="1">
        <f t="array" ref="A5227">IFERROR(_xlfn.XLOOKUP(1,(Hoja1!$B$5:$B$1097=B5227)*(Hoja1!$E$5:$E$1097=_xlfn.MAXIFS(Hoja1!$E$5:$E$1097,Hoja1!$B$5:$B$1097,B5227,Hoja1!$E$5:$E$1097,"&lt;="&amp;E5227)),Hoja1!$C$5:$C$1097,""),"")</f>
        <v>TMLP_120_KTIA</v>
      </c>
      <c r="B5227" s="45" t="str">
        <f t="shared" si="164"/>
        <v>T-120</v>
      </c>
      <c r="C5227" s="45" t="str">
        <f t="shared" si="163"/>
        <v>KTIA</v>
      </c>
      <c r="D5227" s="6" t="s">
        <v>607</v>
      </c>
      <c r="E5227" s="7" t="s">
        <v>2557</v>
      </c>
      <c r="F5227" s="8"/>
      <c r="G5227" s="9"/>
      <c r="H5227" s="9"/>
      <c r="I5227" s="47">
        <v>100000</v>
      </c>
      <c r="J5227" s="10">
        <v>7</v>
      </c>
    </row>
    <row r="5228" spans="1:10" x14ac:dyDescent="0.3">
      <c r="A5228" t="str" cm="1">
        <f t="array" ref="A5228">IFERROR(_xlfn.XLOOKUP(1,(Hoja1!$B$5:$B$1097=B5228)*(Hoja1!$E$5:$E$1097=_xlfn.MAXIFS(Hoja1!$E$5:$E$1097,Hoja1!$B$5:$B$1097,B5228,Hoja1!$E$5:$E$1097,"&lt;="&amp;E5228)),Hoja1!$C$5:$C$1097,""),"")</f>
        <v>TMLP_120_KTIA</v>
      </c>
      <c r="B5228" s="45" t="str">
        <f t="shared" si="164"/>
        <v>T-120</v>
      </c>
      <c r="C5228" s="45" t="str">
        <f t="shared" si="163"/>
        <v>KTIA</v>
      </c>
      <c r="D5228" s="6" t="s">
        <v>607</v>
      </c>
      <c r="E5228" s="7" t="s">
        <v>2558</v>
      </c>
      <c r="F5228" s="8"/>
      <c r="G5228" s="9"/>
      <c r="H5228" s="9"/>
      <c r="I5228" s="47">
        <v>100000</v>
      </c>
      <c r="J5228" s="10">
        <v>7</v>
      </c>
    </row>
    <row r="5229" spans="1:10" x14ac:dyDescent="0.3">
      <c r="A5229" t="str" cm="1">
        <f t="array" ref="A5229">IFERROR(_xlfn.XLOOKUP(1,(Hoja1!$B$5:$B$1097=B5229)*(Hoja1!$E$5:$E$1097=_xlfn.MAXIFS(Hoja1!$E$5:$E$1097,Hoja1!$B$5:$B$1097,B5229,Hoja1!$E$5:$E$1097,"&lt;="&amp;E5229)),Hoja1!$C$5:$C$1097,""),"")</f>
        <v>CONST_1154D_KTIA</v>
      </c>
      <c r="B5229" s="45" t="str">
        <f t="shared" si="164"/>
        <v>C-1154D</v>
      </c>
      <c r="C5229" s="45" t="str">
        <f t="shared" si="163"/>
        <v>KTIA</v>
      </c>
      <c r="D5229" s="6" t="s">
        <v>472</v>
      </c>
      <c r="E5229" s="7" t="s">
        <v>2559</v>
      </c>
      <c r="F5229" s="8"/>
      <c r="G5229" s="9"/>
      <c r="H5229" s="9"/>
      <c r="I5229" s="47">
        <v>15000</v>
      </c>
      <c r="J5229" s="10">
        <v>8</v>
      </c>
    </row>
    <row r="5230" spans="1:10" x14ac:dyDescent="0.3">
      <c r="A5230" t="str" cm="1">
        <f t="array" ref="A5230">IFERROR(_xlfn.XLOOKUP(1,(Hoja1!$B$5:$B$1097=B5230)*(Hoja1!$E$5:$E$1097=_xlfn.MAXIFS(Hoja1!$E$5:$E$1097,Hoja1!$B$5:$B$1097,B5230,Hoja1!$E$5:$E$1097,"&lt;="&amp;E5230)),Hoja1!$C$5:$C$1097,""),"")</f>
        <v>TMLP_734_KTIA</v>
      </c>
      <c r="B5230" s="45" t="str">
        <f t="shared" si="164"/>
        <v>T-734</v>
      </c>
      <c r="C5230" s="45" t="str">
        <f t="shared" si="163"/>
        <v>KTIA</v>
      </c>
      <c r="D5230" s="6" t="s">
        <v>540</v>
      </c>
      <c r="E5230" s="7" t="s">
        <v>2560</v>
      </c>
      <c r="F5230" s="8"/>
      <c r="G5230" s="9"/>
      <c r="H5230" s="9"/>
      <c r="I5230" s="47">
        <v>19000</v>
      </c>
      <c r="J5230" s="10">
        <v>7</v>
      </c>
    </row>
    <row r="5231" spans="1:10" x14ac:dyDescent="0.3">
      <c r="A5231" t="str" cm="1">
        <f t="array" ref="A5231">IFERROR(_xlfn.XLOOKUP(1,(Hoja1!$B$5:$B$1097=B5231)*(Hoja1!$E$5:$E$1097=_xlfn.MAXIFS(Hoja1!$E$5:$E$1097,Hoja1!$B$5:$B$1097,B5231,Hoja1!$E$5:$E$1097,"&lt;="&amp;E5231)),Hoja1!$C$5:$C$1097,""),"")</f>
        <v>CONST_511_JSA</v>
      </c>
      <c r="B5231" s="45" t="str">
        <f t="shared" si="164"/>
        <v>C-511</v>
      </c>
      <c r="C5231" s="45" t="str">
        <f t="shared" si="163"/>
        <v>JSA</v>
      </c>
      <c r="D5231" s="6" t="s">
        <v>518</v>
      </c>
      <c r="E5231" s="7" t="s">
        <v>2561</v>
      </c>
      <c r="F5231" s="8"/>
      <c r="G5231" s="9"/>
      <c r="H5231" s="9"/>
      <c r="I5231" s="47"/>
      <c r="J5231" s="10">
        <v>8</v>
      </c>
    </row>
    <row r="5232" spans="1:10" x14ac:dyDescent="0.3">
      <c r="A5232" t="str" cm="1">
        <f t="array" ref="A5232">IFERROR(_xlfn.XLOOKUP(1,(Hoja1!$B$5:$B$1097=B5232)*(Hoja1!$E$5:$E$1097=_xlfn.MAXIFS(Hoja1!$E$5:$E$1097,Hoja1!$B$5:$B$1097,B5232,Hoja1!$E$5:$E$1097,"&lt;="&amp;E5232)),Hoja1!$C$5:$C$1097,""),"")</f>
        <v>TMLP_953_JSA</v>
      </c>
      <c r="B5232" s="45" t="str">
        <f t="shared" si="164"/>
        <v>T-953</v>
      </c>
      <c r="C5232" s="45" t="str">
        <f t="shared" si="163"/>
        <v>JSA</v>
      </c>
      <c r="D5232" s="6" t="s">
        <v>559</v>
      </c>
      <c r="E5232" s="7" t="s">
        <v>2532</v>
      </c>
      <c r="F5232" s="8"/>
      <c r="G5232" s="9"/>
      <c r="H5232" s="9"/>
      <c r="I5232" s="47">
        <v>53000</v>
      </c>
      <c r="J5232" s="10">
        <v>8</v>
      </c>
    </row>
    <row r="5233" spans="1:10" x14ac:dyDescent="0.3">
      <c r="A5233" t="str" cm="1">
        <f t="array" ref="A5233">IFERROR(_xlfn.XLOOKUP(1,(Hoja1!$B$5:$B$1097=B5233)*(Hoja1!$E$5:$E$1097=_xlfn.MAXIFS(Hoja1!$E$5:$E$1097,Hoja1!$B$5:$B$1097,B5233,Hoja1!$E$5:$E$1097,"&lt;="&amp;E5233)),Hoja1!$C$5:$C$1097,""),"")</f>
        <v>TMLP_954_KTIA</v>
      </c>
      <c r="B5233" s="45" t="str">
        <f t="shared" si="164"/>
        <v>T-954</v>
      </c>
      <c r="C5233" s="45" t="str">
        <f t="shared" si="163"/>
        <v>KTIA</v>
      </c>
      <c r="D5233" s="6" t="s">
        <v>604</v>
      </c>
      <c r="E5233" s="7" t="s">
        <v>2532</v>
      </c>
      <c r="F5233" s="8"/>
      <c r="G5233" s="9"/>
      <c r="H5233" s="9">
        <v>16</v>
      </c>
      <c r="I5233" s="47">
        <v>27000</v>
      </c>
      <c r="J5233" s="10">
        <v>8</v>
      </c>
    </row>
    <row r="5234" spans="1:10" x14ac:dyDescent="0.3">
      <c r="A5234" t="str" cm="1">
        <f t="array" ref="A5234">IFERROR(_xlfn.XLOOKUP(1,(Hoja1!$B$5:$B$1097=B5234)*(Hoja1!$E$5:$E$1097=_xlfn.MAXIFS(Hoja1!$E$5:$E$1097,Hoja1!$B$5:$B$1097,B5234,Hoja1!$E$5:$E$1097,"&lt;="&amp;E5234)),Hoja1!$C$5:$C$1097,""),"")</f>
        <v>TMLP_953_JSA</v>
      </c>
      <c r="B5234" s="45" t="str">
        <f t="shared" si="164"/>
        <v>T-953</v>
      </c>
      <c r="C5234" s="45" t="str">
        <f t="shared" si="163"/>
        <v>JSA</v>
      </c>
      <c r="D5234" s="6" t="s">
        <v>559</v>
      </c>
      <c r="E5234" s="7" t="s">
        <v>2562</v>
      </c>
      <c r="F5234" s="8"/>
      <c r="G5234" s="9"/>
      <c r="H5234" s="9"/>
      <c r="I5234" s="47">
        <v>53000</v>
      </c>
      <c r="J5234" s="10">
        <v>8</v>
      </c>
    </row>
    <row r="5235" spans="1:10" x14ac:dyDescent="0.3">
      <c r="A5235" t="str" cm="1">
        <f t="array" ref="A5235">IFERROR(_xlfn.XLOOKUP(1,(Hoja1!$B$5:$B$1097=B5235)*(Hoja1!$E$5:$E$1097=_xlfn.MAXIFS(Hoja1!$E$5:$E$1097,Hoja1!$B$5:$B$1097,B5235,Hoja1!$E$5:$E$1097,"&lt;="&amp;E5235)),Hoja1!$C$5:$C$1097,""),"")</f>
        <v>TMLP_954_KTIA</v>
      </c>
      <c r="B5235" s="45" t="str">
        <f t="shared" si="164"/>
        <v>T-954</v>
      </c>
      <c r="C5235" s="45" t="str">
        <f t="shared" si="163"/>
        <v>KTIA</v>
      </c>
      <c r="D5235" s="6" t="s">
        <v>604</v>
      </c>
      <c r="E5235" s="7" t="s">
        <v>2562</v>
      </c>
      <c r="F5235" s="8"/>
      <c r="G5235" s="9"/>
      <c r="H5235" s="9">
        <v>15.1</v>
      </c>
      <c r="I5235" s="47">
        <v>25000</v>
      </c>
      <c r="J5235" s="10">
        <v>8</v>
      </c>
    </row>
    <row r="5236" spans="1:10" x14ac:dyDescent="0.3">
      <c r="A5236" t="str" cm="1">
        <f t="array" ref="A5236">IFERROR(_xlfn.XLOOKUP(1,(Hoja1!$B$5:$B$1097=B5236)*(Hoja1!$E$5:$E$1097=_xlfn.MAXIFS(Hoja1!$E$5:$E$1097,Hoja1!$B$5:$B$1097,B5236,Hoja1!$E$5:$E$1097,"&lt;="&amp;E5236)),Hoja1!$C$5:$C$1097,""),"")</f>
        <v>CONST_1179_KTIA</v>
      </c>
      <c r="B5236" s="45" t="str">
        <f t="shared" si="164"/>
        <v>C-1179</v>
      </c>
      <c r="C5236" s="45" t="str">
        <f t="shared" si="163"/>
        <v>KTIA</v>
      </c>
      <c r="D5236" s="6" t="s">
        <v>624</v>
      </c>
      <c r="E5236" s="7" t="s">
        <v>2563</v>
      </c>
      <c r="F5236" s="8"/>
      <c r="G5236" s="9"/>
      <c r="H5236" s="9">
        <v>13.6</v>
      </c>
      <c r="I5236" s="47"/>
      <c r="J5236" s="10"/>
    </row>
    <row r="5237" spans="1:10" x14ac:dyDescent="0.3">
      <c r="A5237" t="str" cm="1">
        <f t="array" ref="A5237">IFERROR(_xlfn.XLOOKUP(1,(Hoja1!$B$5:$B$1097=B5237)*(Hoja1!$E$5:$E$1097=_xlfn.MAXIFS(Hoja1!$E$5:$E$1097,Hoja1!$B$5:$B$1097,B5237,Hoja1!$E$5:$E$1097,"&lt;="&amp;E5237)),Hoja1!$C$5:$C$1097,""),"")</f>
        <v>CONST_1137_KTIA</v>
      </c>
      <c r="B5237" s="45" t="str">
        <f t="shared" si="164"/>
        <v>C-1137</v>
      </c>
      <c r="C5237" s="45" t="str">
        <f t="shared" si="163"/>
        <v>KTIA</v>
      </c>
      <c r="D5237" s="6" t="s">
        <v>564</v>
      </c>
      <c r="E5237" s="7" t="s">
        <v>2563</v>
      </c>
      <c r="F5237" s="8"/>
      <c r="G5237" s="9"/>
      <c r="H5237" s="9"/>
      <c r="I5237" s="47"/>
      <c r="J5237" s="10"/>
    </row>
    <row r="5238" spans="1:10" x14ac:dyDescent="0.3">
      <c r="A5238" t="str" cm="1">
        <f t="array" ref="A5238">IFERROR(_xlfn.XLOOKUP(1,(Hoja1!$B$5:$B$1097=B5238)*(Hoja1!$E$5:$E$1097=_xlfn.MAXIFS(Hoja1!$E$5:$E$1097,Hoja1!$B$5:$B$1097,B5238,Hoja1!$E$5:$E$1097,"&lt;="&amp;E5238)),Hoja1!$C$5:$C$1097,""),"")</f>
        <v>CONST_1113D_KTIA</v>
      </c>
      <c r="B5238" s="45" t="str">
        <f t="shared" si="164"/>
        <v>C-1113D</v>
      </c>
      <c r="C5238" s="45" t="str">
        <f t="shared" si="163"/>
        <v>KTIA</v>
      </c>
      <c r="D5238" s="6" t="s">
        <v>474</v>
      </c>
      <c r="E5238" s="7" t="s">
        <v>2555</v>
      </c>
      <c r="F5238" s="8"/>
      <c r="G5238" s="9"/>
      <c r="H5238" s="9"/>
      <c r="I5238" s="47">
        <v>67000</v>
      </c>
      <c r="J5238" s="10">
        <v>8</v>
      </c>
    </row>
    <row r="5239" spans="1:10" x14ac:dyDescent="0.3">
      <c r="A5239" t="str" cm="1">
        <f t="array" ref="A5239">IFERROR(_xlfn.XLOOKUP(1,(Hoja1!$B$5:$B$1097=B5239)*(Hoja1!$E$5:$E$1097=_xlfn.MAXIFS(Hoja1!$E$5:$E$1097,Hoja1!$B$5:$B$1097,B5239,Hoja1!$E$5:$E$1097,"&lt;="&amp;E5239)),Hoja1!$C$5:$C$1097,""),"")</f>
        <v>CONST_1179_KTIA</v>
      </c>
      <c r="B5239" s="45" t="str">
        <f t="shared" si="164"/>
        <v>C-1179</v>
      </c>
      <c r="C5239" s="45" t="str">
        <f t="shared" si="163"/>
        <v>KTIA</v>
      </c>
      <c r="D5239" s="6" t="s">
        <v>624</v>
      </c>
      <c r="E5239" s="7" t="s">
        <v>2564</v>
      </c>
      <c r="F5239" s="8"/>
      <c r="G5239" s="9"/>
      <c r="H5239" s="9">
        <v>13.9</v>
      </c>
      <c r="I5239" s="47"/>
      <c r="J5239" s="10"/>
    </row>
    <row r="5240" spans="1:10" x14ac:dyDescent="0.3">
      <c r="A5240" t="str" cm="1">
        <f t="array" ref="A5240">IFERROR(_xlfn.XLOOKUP(1,(Hoja1!$B$5:$B$1097=B5240)*(Hoja1!$E$5:$E$1097=_xlfn.MAXIFS(Hoja1!$E$5:$E$1097,Hoja1!$B$5:$B$1097,B5240,Hoja1!$E$5:$E$1097,"&lt;="&amp;E5240)),Hoja1!$C$5:$C$1097,""),"")</f>
        <v>TMLP_956_KTIA</v>
      </c>
      <c r="B5240" s="45" t="str">
        <f t="shared" si="164"/>
        <v>T-956</v>
      </c>
      <c r="C5240" s="45" t="str">
        <f t="shared" si="163"/>
        <v>KTIA</v>
      </c>
      <c r="D5240" s="6" t="s">
        <v>658</v>
      </c>
      <c r="E5240" s="7" t="s">
        <v>2565</v>
      </c>
      <c r="F5240" s="8"/>
      <c r="G5240" s="9"/>
      <c r="H5240" s="9">
        <v>18</v>
      </c>
      <c r="I5240" s="47">
        <v>56000</v>
      </c>
      <c r="J5240" s="10">
        <v>7</v>
      </c>
    </row>
    <row r="5241" spans="1:10" x14ac:dyDescent="0.3">
      <c r="A5241" t="str" cm="1">
        <f t="array" ref="A5241">IFERROR(_xlfn.XLOOKUP(1,(Hoja1!$B$5:$B$1097=B5241)*(Hoja1!$E$5:$E$1097=_xlfn.MAXIFS(Hoja1!$E$5:$E$1097,Hoja1!$B$5:$B$1097,B5241,Hoja1!$E$5:$E$1097,"&lt;="&amp;E5241)),Hoja1!$C$5:$C$1097,""),"")</f>
        <v>TMLP_956_KTIA</v>
      </c>
      <c r="B5241" s="45" t="str">
        <f t="shared" si="164"/>
        <v>T-956</v>
      </c>
      <c r="C5241" s="45" t="str">
        <f t="shared" si="163"/>
        <v>KTIA</v>
      </c>
      <c r="D5241" s="6" t="s">
        <v>658</v>
      </c>
      <c r="E5241" s="7" t="s">
        <v>2566</v>
      </c>
      <c r="F5241" s="8"/>
      <c r="G5241" s="9"/>
      <c r="H5241" s="9">
        <v>16.600000000000001</v>
      </c>
      <c r="I5241" s="47">
        <v>56000</v>
      </c>
      <c r="J5241" s="10">
        <v>7</v>
      </c>
    </row>
    <row r="5242" spans="1:10" x14ac:dyDescent="0.3">
      <c r="A5242" t="str" cm="1">
        <f t="array" ref="A5242">IFERROR(_xlfn.XLOOKUP(1,(Hoja1!$B$5:$B$1097=B5242)*(Hoja1!$E$5:$E$1097=_xlfn.MAXIFS(Hoja1!$E$5:$E$1097,Hoja1!$B$5:$B$1097,B5242,Hoja1!$E$5:$E$1097,"&lt;="&amp;E5242)),Hoja1!$C$5:$C$1097,""),"")</f>
        <v>TMLP_956_KTIA</v>
      </c>
      <c r="B5242" s="45" t="str">
        <f t="shared" si="164"/>
        <v>T-956</v>
      </c>
      <c r="C5242" s="45" t="str">
        <f t="shared" si="163"/>
        <v>KTIA</v>
      </c>
      <c r="D5242" s="6" t="s">
        <v>658</v>
      </c>
      <c r="E5242" s="7" t="s">
        <v>2567</v>
      </c>
      <c r="F5242" s="8"/>
      <c r="G5242" s="9"/>
      <c r="H5242" s="9">
        <v>16.399999999999999</v>
      </c>
      <c r="I5242" s="47">
        <v>57000</v>
      </c>
      <c r="J5242" s="10">
        <v>7</v>
      </c>
    </row>
    <row r="5243" spans="1:10" x14ac:dyDescent="0.3">
      <c r="A5243" t="str" cm="1">
        <f t="array" ref="A5243">IFERROR(_xlfn.XLOOKUP(1,(Hoja1!$B$5:$B$1097=B5243)*(Hoja1!$E$5:$E$1097=_xlfn.MAXIFS(Hoja1!$E$5:$E$1097,Hoja1!$B$5:$B$1097,B5243,Hoja1!$E$5:$E$1097,"&lt;="&amp;E5243)),Hoja1!$C$5:$C$1097,""),"")</f>
        <v>TMLP_956_KTIA</v>
      </c>
      <c r="B5243" s="45" t="str">
        <f t="shared" si="164"/>
        <v>T-956</v>
      </c>
      <c r="C5243" s="45" t="str">
        <f t="shared" si="163"/>
        <v>KTIA</v>
      </c>
      <c r="D5243" s="6" t="s">
        <v>658</v>
      </c>
      <c r="E5243" s="7" t="s">
        <v>2550</v>
      </c>
      <c r="F5243" s="8"/>
      <c r="G5243" s="9"/>
      <c r="H5243" s="9">
        <v>16</v>
      </c>
      <c r="I5243" s="47">
        <v>60000</v>
      </c>
      <c r="J5243" s="10">
        <v>7</v>
      </c>
    </row>
    <row r="5244" spans="1:10" x14ac:dyDescent="0.3">
      <c r="A5244" t="str" cm="1">
        <f t="array" ref="A5244">IFERROR(_xlfn.XLOOKUP(1,(Hoja1!$B$5:$B$1097=B5244)*(Hoja1!$E$5:$E$1097=_xlfn.MAXIFS(Hoja1!$E$5:$E$1097,Hoja1!$B$5:$B$1097,B5244,Hoja1!$E$5:$E$1097,"&lt;="&amp;E5244)),Hoja1!$C$5:$C$1097,""),"")</f>
        <v>TMLP_956_KTIA</v>
      </c>
      <c r="B5244" s="45" t="str">
        <f t="shared" si="164"/>
        <v>T-956</v>
      </c>
      <c r="C5244" s="45" t="str">
        <f t="shared" si="163"/>
        <v>KTIA</v>
      </c>
      <c r="D5244" s="6" t="s">
        <v>658</v>
      </c>
      <c r="E5244" s="7" t="s">
        <v>2568</v>
      </c>
      <c r="F5244" s="8"/>
      <c r="G5244" s="9"/>
      <c r="H5244" s="9">
        <v>17.2</v>
      </c>
      <c r="I5244" s="47">
        <v>50000</v>
      </c>
      <c r="J5244" s="10">
        <v>7</v>
      </c>
    </row>
    <row r="5245" spans="1:10" x14ac:dyDescent="0.3">
      <c r="A5245" t="str" cm="1">
        <f t="array" ref="A5245">IFERROR(_xlfn.XLOOKUP(1,(Hoja1!$B$5:$B$1097=B5245)*(Hoja1!$E$5:$E$1097=_xlfn.MAXIFS(Hoja1!$E$5:$E$1097,Hoja1!$B$5:$B$1097,B5245,Hoja1!$E$5:$E$1097,"&lt;="&amp;E5245)),Hoja1!$C$5:$C$1097,""),"")</f>
        <v>TMLP_954_KTIA</v>
      </c>
      <c r="B5245" s="45" t="str">
        <f t="shared" si="164"/>
        <v>T-954</v>
      </c>
      <c r="C5245" s="45" t="str">
        <f t="shared" si="163"/>
        <v>KTIA</v>
      </c>
      <c r="D5245" s="6" t="s">
        <v>604</v>
      </c>
      <c r="E5245" s="7" t="s">
        <v>2569</v>
      </c>
      <c r="F5245" s="8"/>
      <c r="G5245" s="9"/>
      <c r="H5245" s="9"/>
      <c r="I5245" s="47">
        <v>27000</v>
      </c>
      <c r="J5245" s="10">
        <v>8</v>
      </c>
    </row>
    <row r="5246" spans="1:10" x14ac:dyDescent="0.3">
      <c r="A5246" t="str" cm="1">
        <f t="array" ref="A5246">IFERROR(_xlfn.XLOOKUP(1,(Hoja1!$B$5:$B$1097=B5246)*(Hoja1!$E$5:$E$1097=_xlfn.MAXIFS(Hoja1!$E$5:$E$1097,Hoja1!$B$5:$B$1097,B5246,Hoja1!$E$5:$E$1097,"&lt;="&amp;E5246)),Hoja1!$C$5:$C$1097,""),"")</f>
        <v>CONST_237T_KTS</v>
      </c>
      <c r="B5246" s="45" t="str">
        <f t="shared" si="164"/>
        <v>C-237T</v>
      </c>
      <c r="C5246" s="45" t="str">
        <f t="shared" si="163"/>
        <v>KTS</v>
      </c>
      <c r="D5246" s="6" t="s">
        <v>622</v>
      </c>
      <c r="E5246" s="7" t="s">
        <v>2570</v>
      </c>
      <c r="F5246" s="8"/>
      <c r="G5246" s="9"/>
      <c r="H5246" s="9"/>
      <c r="I5246" s="47">
        <v>20000</v>
      </c>
      <c r="J5246" s="10">
        <v>8</v>
      </c>
    </row>
    <row r="5247" spans="1:10" x14ac:dyDescent="0.3">
      <c r="A5247" t="str" cm="1">
        <f t="array" ref="A5247">IFERROR(_xlfn.XLOOKUP(1,(Hoja1!$B$5:$B$1097=B5247)*(Hoja1!$E$5:$E$1097=_xlfn.MAXIFS(Hoja1!$E$5:$E$1097,Hoja1!$B$5:$B$1097,B5247,Hoja1!$E$5:$E$1097,"&lt;="&amp;E5247)),Hoja1!$C$5:$C$1097,""),"")</f>
        <v>CONST_237_JSA</v>
      </c>
      <c r="B5247" s="45" t="str">
        <f t="shared" si="164"/>
        <v>C-237</v>
      </c>
      <c r="C5247" s="45" t="str">
        <f t="shared" si="163"/>
        <v>JSA</v>
      </c>
      <c r="D5247" s="6" t="s">
        <v>621</v>
      </c>
      <c r="E5247" s="7" t="s">
        <v>2571</v>
      </c>
      <c r="F5247" s="8"/>
      <c r="G5247" s="9"/>
      <c r="H5247" s="9"/>
      <c r="I5247" s="47">
        <v>13000</v>
      </c>
      <c r="J5247" s="10">
        <v>8</v>
      </c>
    </row>
    <row r="5248" spans="1:10" x14ac:dyDescent="0.3">
      <c r="A5248" t="str" cm="1">
        <f t="array" ref="A5248">IFERROR(_xlfn.XLOOKUP(1,(Hoja1!$B$5:$B$1097=B5248)*(Hoja1!$E$5:$E$1097=_xlfn.MAXIFS(Hoja1!$E$5:$E$1097,Hoja1!$B$5:$B$1097,B5248,Hoja1!$E$5:$E$1097,"&lt;="&amp;E5248)),Hoja1!$C$5:$C$1097,""),"")</f>
        <v>TMLP_7_KTIA</v>
      </c>
      <c r="B5248" s="45" t="str">
        <f t="shared" si="164"/>
        <v>T-7</v>
      </c>
      <c r="C5248" s="45" t="str">
        <f t="shared" si="163"/>
        <v>KTIA</v>
      </c>
      <c r="D5248" s="6" t="s">
        <v>644</v>
      </c>
      <c r="E5248" s="7" t="s">
        <v>2571</v>
      </c>
      <c r="F5248" s="8"/>
      <c r="G5248" s="9"/>
      <c r="H5248" s="9"/>
      <c r="I5248" s="47">
        <v>30000</v>
      </c>
      <c r="J5248" s="10">
        <v>8</v>
      </c>
    </row>
    <row r="5249" spans="1:10" x14ac:dyDescent="0.3">
      <c r="A5249" t="str" cm="1">
        <f t="array" ref="A5249">IFERROR(_xlfn.XLOOKUP(1,(Hoja1!$B$5:$B$1097=B5249)*(Hoja1!$E$5:$E$1097=_xlfn.MAXIFS(Hoja1!$E$5:$E$1097,Hoja1!$B$5:$B$1097,B5249,Hoja1!$E$5:$E$1097,"&lt;="&amp;E5249)),Hoja1!$C$5:$C$1097,""),"")</f>
        <v>CONST_1179_KTIA</v>
      </c>
      <c r="B5249" s="45" t="str">
        <f t="shared" si="164"/>
        <v>C-1179</v>
      </c>
      <c r="C5249" s="45" t="str">
        <f t="shared" si="163"/>
        <v>KTIA</v>
      </c>
      <c r="D5249" s="6" t="s">
        <v>624</v>
      </c>
      <c r="E5249" s="7" t="s">
        <v>2572</v>
      </c>
      <c r="F5249" s="8"/>
      <c r="G5249" s="9"/>
      <c r="H5249" s="9"/>
      <c r="I5249" s="47"/>
      <c r="J5249" s="10"/>
    </row>
    <row r="5250" spans="1:10" x14ac:dyDescent="0.3">
      <c r="A5250" t="str" cm="1">
        <f t="array" ref="A5250">IFERROR(_xlfn.XLOOKUP(1,(Hoja1!$B$5:$B$1097=B5250)*(Hoja1!$E$5:$E$1097=_xlfn.MAXIFS(Hoja1!$E$5:$E$1097,Hoja1!$B$5:$B$1097,B5250,Hoja1!$E$5:$E$1097,"&lt;="&amp;E5250)),Hoja1!$C$5:$C$1097,""),"")</f>
        <v>CONST_1113D_KTIA</v>
      </c>
      <c r="B5250" s="45" t="str">
        <f t="shared" si="164"/>
        <v>C-1113D</v>
      </c>
      <c r="C5250" s="45" t="str">
        <f t="shared" si="163"/>
        <v>KTIA</v>
      </c>
      <c r="D5250" s="6" t="s">
        <v>474</v>
      </c>
      <c r="E5250" s="7" t="s">
        <v>2573</v>
      </c>
      <c r="F5250" s="8"/>
      <c r="G5250" s="9"/>
      <c r="H5250" s="9"/>
      <c r="I5250" s="47">
        <v>69000</v>
      </c>
      <c r="J5250" s="10">
        <v>7</v>
      </c>
    </row>
    <row r="5251" spans="1:10" x14ac:dyDescent="0.3">
      <c r="A5251" t="str" cm="1">
        <f t="array" ref="A5251">IFERROR(_xlfn.XLOOKUP(1,(Hoja1!$B$5:$B$1097=B5251)*(Hoja1!$E$5:$E$1097=_xlfn.MAXIFS(Hoja1!$E$5:$E$1097,Hoja1!$B$5:$B$1097,B5251,Hoja1!$E$5:$E$1097,"&lt;="&amp;E5251)),Hoja1!$C$5:$C$1097,""),"")</f>
        <v>TMLP_214_KTIA</v>
      </c>
      <c r="B5251" s="45" t="str">
        <f t="shared" si="164"/>
        <v>T-214</v>
      </c>
      <c r="C5251" s="45" t="str">
        <f t="shared" ref="C5251:C5314" si="165">IFERROR(MID(A5251,FIND("_",A5251,FIND("_",A5251)+1)+1,LEN(A5251)),"")</f>
        <v>KTIA</v>
      </c>
      <c r="D5251" s="6" t="s">
        <v>659</v>
      </c>
      <c r="E5251" s="7" t="s">
        <v>2574</v>
      </c>
      <c r="F5251" s="8"/>
      <c r="G5251" s="9"/>
      <c r="H5251" s="9"/>
      <c r="I5251" s="47">
        <v>38000</v>
      </c>
      <c r="J5251" s="10">
        <v>7</v>
      </c>
    </row>
    <row r="5252" spans="1:10" x14ac:dyDescent="0.3">
      <c r="A5252" t="str" cm="1">
        <f t="array" ref="A5252">IFERROR(_xlfn.XLOOKUP(1,(Hoja1!$B$5:$B$1097=B5252)*(Hoja1!$E$5:$E$1097=_xlfn.MAXIFS(Hoja1!$E$5:$E$1097,Hoja1!$B$5:$B$1097,B5252,Hoja1!$E$5:$E$1097,"&lt;="&amp;E5252)),Hoja1!$C$5:$C$1097,""),"")</f>
        <v>CONST_1113_JSA</v>
      </c>
      <c r="B5252" s="45" t="str">
        <f t="shared" si="164"/>
        <v>C-1113</v>
      </c>
      <c r="C5252" s="45" t="str">
        <f t="shared" si="165"/>
        <v>JSA</v>
      </c>
      <c r="D5252" s="6" t="s">
        <v>660</v>
      </c>
      <c r="E5252" s="7" t="s">
        <v>2575</v>
      </c>
      <c r="F5252" s="8"/>
      <c r="G5252" s="9"/>
      <c r="H5252" s="9"/>
      <c r="I5252" s="47">
        <v>60000</v>
      </c>
      <c r="J5252" s="10">
        <v>7</v>
      </c>
    </row>
    <row r="5253" spans="1:10" x14ac:dyDescent="0.3">
      <c r="A5253" t="str" cm="1">
        <f t="array" ref="A5253">IFERROR(_xlfn.XLOOKUP(1,(Hoja1!$B$5:$B$1097=B5253)*(Hoja1!$E$5:$E$1097=_xlfn.MAXIFS(Hoja1!$E$5:$E$1097,Hoja1!$B$5:$B$1097,B5253,Hoja1!$E$5:$E$1097,"&lt;="&amp;E5253)),Hoja1!$C$5:$C$1097,""),"")</f>
        <v>CONST_1154D_KTIA</v>
      </c>
      <c r="B5253" s="45" t="str">
        <f t="shared" si="164"/>
        <v>C-1154D</v>
      </c>
      <c r="C5253" s="45" t="str">
        <f t="shared" si="165"/>
        <v>KTIA</v>
      </c>
      <c r="D5253" s="6" t="s">
        <v>472</v>
      </c>
      <c r="E5253" s="7" t="s">
        <v>2576</v>
      </c>
      <c r="F5253" s="8"/>
      <c r="G5253" s="9"/>
      <c r="H5253" s="9"/>
      <c r="I5253" s="47">
        <v>28000</v>
      </c>
      <c r="J5253" s="10">
        <v>7</v>
      </c>
    </row>
    <row r="5254" spans="1:10" x14ac:dyDescent="0.3">
      <c r="A5254" t="str" cm="1">
        <f t="array" ref="A5254">IFERROR(_xlfn.XLOOKUP(1,(Hoja1!$B$5:$B$1097=B5254)*(Hoja1!$E$5:$E$1097=_xlfn.MAXIFS(Hoja1!$E$5:$E$1097,Hoja1!$B$5:$B$1097,B5254,Hoja1!$E$5:$E$1097,"&lt;="&amp;E5254)),Hoja1!$C$5:$C$1097,""),"")</f>
        <v>CONST_668_KTIA</v>
      </c>
      <c r="B5254" s="45" t="str">
        <f t="shared" si="164"/>
        <v>C-668</v>
      </c>
      <c r="C5254" s="45" t="str">
        <f t="shared" si="165"/>
        <v>KTIA</v>
      </c>
      <c r="D5254" s="6" t="s">
        <v>631</v>
      </c>
      <c r="E5254" s="7" t="s">
        <v>2577</v>
      </c>
      <c r="F5254" s="8"/>
      <c r="G5254" s="9"/>
      <c r="H5254" s="9"/>
      <c r="I5254" s="47">
        <v>64000</v>
      </c>
      <c r="J5254" s="10">
        <v>8</v>
      </c>
    </row>
    <row r="5255" spans="1:10" x14ac:dyDescent="0.3">
      <c r="A5255" t="str" cm="1">
        <f t="array" ref="A5255">IFERROR(_xlfn.XLOOKUP(1,(Hoja1!$B$5:$B$1097=B5255)*(Hoja1!$E$5:$E$1097=_xlfn.MAXIFS(Hoja1!$E$5:$E$1097,Hoja1!$B$5:$B$1097,B5255,Hoja1!$E$5:$E$1097,"&lt;="&amp;E5255)),Hoja1!$C$5:$C$1097,""),"")</f>
        <v>CONST_1111D_KTIA</v>
      </c>
      <c r="B5255" s="45" t="str">
        <f t="shared" si="164"/>
        <v>C-1111D</v>
      </c>
      <c r="C5255" s="45" t="str">
        <f t="shared" si="165"/>
        <v>KTIA</v>
      </c>
      <c r="D5255" s="6" t="s">
        <v>661</v>
      </c>
      <c r="E5255" s="7" t="s">
        <v>2578</v>
      </c>
      <c r="F5255" s="8"/>
      <c r="G5255" s="9"/>
      <c r="H5255" s="9"/>
      <c r="I5255" s="47">
        <v>57000</v>
      </c>
      <c r="J5255" s="10">
        <v>8</v>
      </c>
    </row>
    <row r="5256" spans="1:10" x14ac:dyDescent="0.3">
      <c r="A5256" t="str" cm="1">
        <f t="array" ref="A5256">IFERROR(_xlfn.XLOOKUP(1,(Hoja1!$B$5:$B$1097=B5256)*(Hoja1!$E$5:$E$1097=_xlfn.MAXIFS(Hoja1!$E$5:$E$1097,Hoja1!$B$5:$B$1097,B5256,Hoja1!$E$5:$E$1097,"&lt;="&amp;E5256)),Hoja1!$C$5:$C$1097,""),"")</f>
        <v>TMLP_101_KTIA</v>
      </c>
      <c r="B5256" s="45" t="str">
        <f t="shared" si="164"/>
        <v>T-101</v>
      </c>
      <c r="C5256" s="45" t="str">
        <f t="shared" si="165"/>
        <v>KTIA</v>
      </c>
      <c r="D5256" s="6" t="s">
        <v>662</v>
      </c>
      <c r="E5256" s="7" t="s">
        <v>2579</v>
      </c>
      <c r="F5256" s="8"/>
      <c r="G5256" s="9"/>
      <c r="H5256" s="9"/>
      <c r="I5256" s="47">
        <v>15000</v>
      </c>
      <c r="J5256" s="10">
        <v>8</v>
      </c>
    </row>
    <row r="5257" spans="1:10" x14ac:dyDescent="0.3">
      <c r="A5257" t="str" cm="1">
        <f t="array" ref="A5257">IFERROR(_xlfn.XLOOKUP(1,(Hoja1!$B$5:$B$1097=B5257)*(Hoja1!$E$5:$E$1097=_xlfn.MAXIFS(Hoja1!$E$5:$E$1097,Hoja1!$B$5:$B$1097,B5257,Hoja1!$E$5:$E$1097,"&lt;="&amp;E5257)),Hoja1!$C$5:$C$1097,""),"")</f>
        <v>TMLP_120_KTIA</v>
      </c>
      <c r="B5257" s="45" t="str">
        <f t="shared" si="164"/>
        <v>T-120</v>
      </c>
      <c r="C5257" s="45" t="str">
        <f t="shared" si="165"/>
        <v>KTIA</v>
      </c>
      <c r="D5257" s="6" t="s">
        <v>607</v>
      </c>
      <c r="E5257" s="7" t="s">
        <v>2580</v>
      </c>
      <c r="F5257" s="8"/>
      <c r="G5257" s="9"/>
      <c r="H5257" s="9"/>
      <c r="I5257" s="47">
        <v>100000</v>
      </c>
      <c r="J5257" s="10">
        <v>7</v>
      </c>
    </row>
    <row r="5258" spans="1:10" x14ac:dyDescent="0.3">
      <c r="A5258" t="str" cm="1">
        <f t="array" ref="A5258">IFERROR(_xlfn.XLOOKUP(1,(Hoja1!$B$5:$B$1097=B5258)*(Hoja1!$E$5:$E$1097=_xlfn.MAXIFS(Hoja1!$E$5:$E$1097,Hoja1!$B$5:$B$1097,B5258,Hoja1!$E$5:$E$1097,"&lt;="&amp;E5258)),Hoja1!$C$5:$C$1097,""),"")</f>
        <v>TMLP_719_KTIA</v>
      </c>
      <c r="B5258" s="45" t="str">
        <f t="shared" si="164"/>
        <v>T-719</v>
      </c>
      <c r="C5258" s="45" t="str">
        <f t="shared" si="165"/>
        <v>KTIA</v>
      </c>
      <c r="D5258" s="6" t="s">
        <v>529</v>
      </c>
      <c r="E5258" s="7" t="s">
        <v>2581</v>
      </c>
      <c r="F5258" s="8"/>
      <c r="G5258" s="9"/>
      <c r="H5258" s="9"/>
      <c r="I5258" s="47">
        <v>25000</v>
      </c>
      <c r="J5258" s="10">
        <v>8</v>
      </c>
    </row>
    <row r="5259" spans="1:10" x14ac:dyDescent="0.3">
      <c r="A5259" t="str" cm="1">
        <f t="array" ref="A5259">IFERROR(_xlfn.XLOOKUP(1,(Hoja1!$B$5:$B$1097=B5259)*(Hoja1!$E$5:$E$1097=_xlfn.MAXIFS(Hoja1!$E$5:$E$1097,Hoja1!$B$5:$B$1097,B5259,Hoja1!$E$5:$E$1097,"&lt;="&amp;E5259)),Hoja1!$C$5:$C$1097,""),"")</f>
        <v>TMLP_101D_KTIA</v>
      </c>
      <c r="B5259" s="45" t="str">
        <f t="shared" si="164"/>
        <v>T-101D</v>
      </c>
      <c r="C5259" s="45" t="str">
        <f t="shared" si="165"/>
        <v>KTIA</v>
      </c>
      <c r="D5259" s="6" t="s">
        <v>650</v>
      </c>
      <c r="E5259" s="7" t="s">
        <v>2582</v>
      </c>
      <c r="F5259" s="8"/>
      <c r="G5259" s="9"/>
      <c r="H5259" s="9"/>
      <c r="I5259" s="47">
        <v>15000</v>
      </c>
      <c r="J5259" s="10">
        <v>8</v>
      </c>
    </row>
    <row r="5260" spans="1:10" x14ac:dyDescent="0.3">
      <c r="A5260" t="str" cm="1">
        <f t="array" ref="A5260">IFERROR(_xlfn.XLOOKUP(1,(Hoja1!$B$5:$B$1097=B5260)*(Hoja1!$E$5:$E$1097=_xlfn.MAXIFS(Hoja1!$E$5:$E$1097,Hoja1!$B$5:$B$1097,B5260,Hoja1!$E$5:$E$1097,"&lt;="&amp;E5260)),Hoja1!$C$5:$C$1097,""),"")</f>
        <v>TMLP_55D_KTIA</v>
      </c>
      <c r="B5260" s="45" t="str">
        <f t="shared" si="164"/>
        <v>T-55D</v>
      </c>
      <c r="C5260" s="45" t="str">
        <f t="shared" si="165"/>
        <v>KTIA</v>
      </c>
      <c r="D5260" s="6" t="s">
        <v>531</v>
      </c>
      <c r="E5260" s="7" t="s">
        <v>2583</v>
      </c>
      <c r="F5260" s="8"/>
      <c r="G5260" s="9"/>
      <c r="H5260" s="9"/>
      <c r="I5260" s="47">
        <v>47000</v>
      </c>
      <c r="J5260" s="10">
        <v>7</v>
      </c>
    </row>
    <row r="5261" spans="1:10" x14ac:dyDescent="0.3">
      <c r="A5261" t="str" cm="1">
        <f t="array" ref="A5261">IFERROR(_xlfn.XLOOKUP(1,(Hoja1!$B$5:$B$1097=B5261)*(Hoja1!$E$5:$E$1097=_xlfn.MAXIFS(Hoja1!$E$5:$E$1097,Hoja1!$B$5:$B$1097,B5261,Hoja1!$E$5:$E$1097,"&lt;="&amp;E5261)),Hoja1!$C$5:$C$1097,""),"")</f>
        <v>TMLP_72D_KTIA</v>
      </c>
      <c r="B5261" s="45" t="str">
        <f t="shared" si="164"/>
        <v>T-72D</v>
      </c>
      <c r="C5261" s="45" t="str">
        <f t="shared" si="165"/>
        <v>KTIA</v>
      </c>
      <c r="D5261" s="6" t="s">
        <v>578</v>
      </c>
      <c r="E5261" s="7" t="s">
        <v>2583</v>
      </c>
      <c r="F5261" s="8"/>
      <c r="G5261" s="9"/>
      <c r="H5261" s="9"/>
      <c r="I5261" s="47">
        <v>20000</v>
      </c>
      <c r="J5261" s="10">
        <v>8</v>
      </c>
    </row>
    <row r="5262" spans="1:10" x14ac:dyDescent="0.3">
      <c r="A5262" t="str" cm="1">
        <f t="array" ref="A5262">IFERROR(_xlfn.XLOOKUP(1,(Hoja1!$B$5:$B$1097=B5262)*(Hoja1!$E$5:$E$1097=_xlfn.MAXIFS(Hoja1!$E$5:$E$1097,Hoja1!$B$5:$B$1097,B5262,Hoja1!$E$5:$E$1097,"&lt;="&amp;E5262)),Hoja1!$C$5:$C$1097,""),"")</f>
        <v>TMLP_107_KTIA</v>
      </c>
      <c r="B5262" s="45" t="str">
        <f t="shared" ref="B5262:B5325" si="166">IF(LEFT(D5262,1)="T","T-","C-")&amp;TRIM(RIGHT(D5262,LEN(D5262)-SEARCH(" ",D5262)))</f>
        <v>T-107</v>
      </c>
      <c r="C5262" s="45" t="str">
        <f t="shared" si="165"/>
        <v>KTIA</v>
      </c>
      <c r="D5262" s="6" t="s">
        <v>535</v>
      </c>
      <c r="E5262" s="7" t="s">
        <v>2583</v>
      </c>
      <c r="F5262" s="8"/>
      <c r="G5262" s="9"/>
      <c r="H5262" s="9"/>
      <c r="I5262" s="47">
        <v>20000</v>
      </c>
      <c r="J5262" s="10">
        <v>7</v>
      </c>
    </row>
    <row r="5263" spans="1:10" x14ac:dyDescent="0.3">
      <c r="A5263" t="str" cm="1">
        <f t="array" ref="A5263">IFERROR(_xlfn.XLOOKUP(1,(Hoja1!$B$5:$B$1097=B5263)*(Hoja1!$E$5:$E$1097=_xlfn.MAXIFS(Hoja1!$E$5:$E$1097,Hoja1!$B$5:$B$1097,B5263,Hoja1!$E$5:$E$1097,"&lt;="&amp;E5263)),Hoja1!$C$5:$C$1097,""),"")</f>
        <v>CONST_173_KTIA</v>
      </c>
      <c r="B5263" s="45" t="str">
        <f t="shared" si="166"/>
        <v>C-173</v>
      </c>
      <c r="C5263" s="45" t="str">
        <f t="shared" si="165"/>
        <v>KTIA</v>
      </c>
      <c r="D5263" s="6" t="s">
        <v>603</v>
      </c>
      <c r="E5263" s="7" t="s">
        <v>2583</v>
      </c>
      <c r="F5263" s="8"/>
      <c r="G5263" s="9"/>
      <c r="H5263" s="9"/>
      <c r="I5263" s="47">
        <v>40000</v>
      </c>
      <c r="J5263" s="10">
        <v>7</v>
      </c>
    </row>
    <row r="5264" spans="1:10" x14ac:dyDescent="0.3">
      <c r="A5264" t="str" cm="1">
        <f t="array" ref="A5264">IFERROR(_xlfn.XLOOKUP(1,(Hoja1!$B$5:$B$1097=B5264)*(Hoja1!$E$5:$E$1097=_xlfn.MAXIFS(Hoja1!$E$5:$E$1097,Hoja1!$B$5:$B$1097,B5264,Hoja1!$E$5:$E$1097,"&lt;="&amp;E5264)),Hoja1!$C$5:$C$1097,""),"")</f>
        <v>CONST_237T_KTS</v>
      </c>
      <c r="B5264" s="45" t="str">
        <f t="shared" si="166"/>
        <v>C-237T</v>
      </c>
      <c r="C5264" s="45" t="str">
        <f t="shared" si="165"/>
        <v>KTS</v>
      </c>
      <c r="D5264" s="6" t="s">
        <v>622</v>
      </c>
      <c r="E5264" s="7" t="s">
        <v>2583</v>
      </c>
      <c r="F5264" s="8"/>
      <c r="G5264" s="9"/>
      <c r="H5264" s="9"/>
      <c r="I5264" s="47">
        <v>18000</v>
      </c>
      <c r="J5264" s="10">
        <v>8</v>
      </c>
    </row>
    <row r="5265" spans="1:10" x14ac:dyDescent="0.3">
      <c r="A5265" t="str" cm="1">
        <f t="array" ref="A5265">IFERROR(_xlfn.XLOOKUP(1,(Hoja1!$B$5:$B$1097=B5265)*(Hoja1!$E$5:$E$1097=_xlfn.MAXIFS(Hoja1!$E$5:$E$1097,Hoja1!$B$5:$B$1097,B5265,Hoja1!$E$5:$E$1097,"&lt;="&amp;E5265)),Hoja1!$C$5:$C$1097,""),"")</f>
        <v>TMLP_782_KTIA</v>
      </c>
      <c r="B5265" s="45" t="str">
        <f t="shared" si="166"/>
        <v>T-782</v>
      </c>
      <c r="C5265" s="45" t="str">
        <f t="shared" si="165"/>
        <v>KTIA</v>
      </c>
      <c r="D5265" s="6" t="s">
        <v>587</v>
      </c>
      <c r="E5265" s="7" t="s">
        <v>2583</v>
      </c>
      <c r="F5265" s="8"/>
      <c r="G5265" s="9"/>
      <c r="H5265" s="9"/>
      <c r="I5265" s="47">
        <v>22000</v>
      </c>
      <c r="J5265" s="10">
        <v>8</v>
      </c>
    </row>
    <row r="5266" spans="1:10" x14ac:dyDescent="0.3">
      <c r="A5266" t="str" cm="1">
        <f t="array" ref="A5266">IFERROR(_xlfn.XLOOKUP(1,(Hoja1!$B$5:$B$1097=B5266)*(Hoja1!$E$5:$E$1097=_xlfn.MAXIFS(Hoja1!$E$5:$E$1097,Hoja1!$B$5:$B$1097,B5266,Hoja1!$E$5:$E$1097,"&lt;="&amp;E5266)),Hoja1!$C$5:$C$1097,""),"")</f>
        <v>CONST_1137_KTIA</v>
      </c>
      <c r="B5266" s="45" t="str">
        <f t="shared" si="166"/>
        <v>C-1137</v>
      </c>
      <c r="C5266" s="45" t="str">
        <f t="shared" si="165"/>
        <v>KTIA</v>
      </c>
      <c r="D5266" s="6" t="s">
        <v>564</v>
      </c>
      <c r="E5266" s="7" t="s">
        <v>2583</v>
      </c>
      <c r="F5266" s="8"/>
      <c r="G5266" s="9"/>
      <c r="H5266" s="9">
        <v>11.8</v>
      </c>
      <c r="I5266" s="47"/>
      <c r="J5266" s="10"/>
    </row>
    <row r="5267" spans="1:10" x14ac:dyDescent="0.3">
      <c r="A5267" t="str" cm="1">
        <f t="array" ref="A5267">IFERROR(_xlfn.XLOOKUP(1,(Hoja1!$B$5:$B$1097=B5267)*(Hoja1!$E$5:$E$1097=_xlfn.MAXIFS(Hoja1!$E$5:$E$1097,Hoja1!$B$5:$B$1097,B5267,Hoja1!$E$5:$E$1097,"&lt;="&amp;E5267)),Hoja1!$C$5:$C$1097,""),"")</f>
        <v>CONST_1179_KTIA</v>
      </c>
      <c r="B5267" s="45" t="str">
        <f t="shared" si="166"/>
        <v>C-1179</v>
      </c>
      <c r="C5267" s="45" t="str">
        <f t="shared" si="165"/>
        <v>KTIA</v>
      </c>
      <c r="D5267" s="6" t="s">
        <v>624</v>
      </c>
      <c r="E5267" s="7" t="s">
        <v>2583</v>
      </c>
      <c r="F5267" s="8"/>
      <c r="G5267" s="9"/>
      <c r="H5267" s="9"/>
      <c r="I5267" s="47"/>
      <c r="J5267" s="10"/>
    </row>
    <row r="5268" spans="1:10" x14ac:dyDescent="0.3">
      <c r="A5268" t="str" cm="1">
        <f t="array" ref="A5268">IFERROR(_xlfn.XLOOKUP(1,(Hoja1!$B$5:$B$1097=B5268)*(Hoja1!$E$5:$E$1097=_xlfn.MAXIFS(Hoja1!$E$5:$E$1097,Hoja1!$B$5:$B$1097,B5268,Hoja1!$E$5:$E$1097,"&lt;="&amp;E5268)),Hoja1!$C$5:$C$1097,""),"")</f>
        <v>TMLP_220_JSA</v>
      </c>
      <c r="B5268" s="45" t="str">
        <f t="shared" si="166"/>
        <v>T-220</v>
      </c>
      <c r="C5268" s="45" t="str">
        <f t="shared" si="165"/>
        <v>JSA</v>
      </c>
      <c r="D5268" s="6" t="s">
        <v>553</v>
      </c>
      <c r="E5268" s="7" t="s">
        <v>2584</v>
      </c>
      <c r="F5268" s="8"/>
      <c r="G5268" s="9"/>
      <c r="H5268" s="9"/>
      <c r="I5268" s="47">
        <v>100000</v>
      </c>
      <c r="J5268" s="10">
        <v>8</v>
      </c>
    </row>
    <row r="5269" spans="1:10" x14ac:dyDescent="0.3">
      <c r="A5269" t="str" cm="1">
        <f t="array" ref="A5269">IFERROR(_xlfn.XLOOKUP(1,(Hoja1!$B$5:$B$1097=B5269)*(Hoja1!$E$5:$E$1097=_xlfn.MAXIFS(Hoja1!$E$5:$E$1097,Hoja1!$B$5:$B$1097,B5269,Hoja1!$E$5:$E$1097,"&lt;="&amp;E5269)),Hoja1!$C$5:$C$1097,""),"")</f>
        <v>TMLP_120_KTIA</v>
      </c>
      <c r="B5269" s="45" t="str">
        <f t="shared" si="166"/>
        <v>T-120</v>
      </c>
      <c r="C5269" s="45" t="str">
        <f t="shared" si="165"/>
        <v>KTIA</v>
      </c>
      <c r="D5269" s="6" t="s">
        <v>607</v>
      </c>
      <c r="E5269" s="7" t="s">
        <v>2584</v>
      </c>
      <c r="F5269" s="8"/>
      <c r="G5269" s="9"/>
      <c r="H5269" s="9"/>
      <c r="I5269" s="47">
        <v>100000</v>
      </c>
      <c r="J5269" s="10">
        <v>7</v>
      </c>
    </row>
    <row r="5270" spans="1:10" x14ac:dyDescent="0.3">
      <c r="A5270" t="str" cm="1">
        <f t="array" ref="A5270">IFERROR(_xlfn.XLOOKUP(1,(Hoja1!$B$5:$B$1097=B5270)*(Hoja1!$E$5:$E$1097=_xlfn.MAXIFS(Hoja1!$E$5:$E$1097,Hoja1!$B$5:$B$1097,B5270,Hoja1!$E$5:$E$1097,"&lt;="&amp;E5270)),Hoja1!$C$5:$C$1097,""),"")</f>
        <v>TMLP_7_KTIA</v>
      </c>
      <c r="B5270" s="45" t="str">
        <f t="shared" si="166"/>
        <v>T-7</v>
      </c>
      <c r="C5270" s="45" t="str">
        <f t="shared" si="165"/>
        <v>KTIA</v>
      </c>
      <c r="D5270" s="6" t="s">
        <v>644</v>
      </c>
      <c r="E5270" s="7" t="s">
        <v>2584</v>
      </c>
      <c r="F5270" s="8"/>
      <c r="G5270" s="9"/>
      <c r="H5270" s="9"/>
      <c r="I5270" s="47">
        <v>25000</v>
      </c>
      <c r="J5270" s="10">
        <v>8</v>
      </c>
    </row>
    <row r="5271" spans="1:10" x14ac:dyDescent="0.3">
      <c r="A5271" t="str" cm="1">
        <f t="array" ref="A5271">IFERROR(_xlfn.XLOOKUP(1,(Hoja1!$B$5:$B$1097=B5271)*(Hoja1!$E$5:$E$1097=_xlfn.MAXIFS(Hoja1!$E$5:$E$1097,Hoja1!$B$5:$B$1097,B5271,Hoja1!$E$5:$E$1097,"&lt;="&amp;E5271)),Hoja1!$C$5:$C$1097,""),"")</f>
        <v>TMLP_702_KTS</v>
      </c>
      <c r="B5271" s="45" t="str">
        <f t="shared" si="166"/>
        <v>T-702</v>
      </c>
      <c r="C5271" s="45" t="str">
        <f t="shared" si="165"/>
        <v>KTS</v>
      </c>
      <c r="D5271" s="6" t="s">
        <v>629</v>
      </c>
      <c r="E5271" s="7" t="s">
        <v>2585</v>
      </c>
      <c r="F5271" s="8"/>
      <c r="G5271" s="9"/>
      <c r="H5271" s="9"/>
      <c r="I5271" s="47">
        <v>90000</v>
      </c>
      <c r="J5271" s="10">
        <v>7</v>
      </c>
    </row>
    <row r="5272" spans="1:10" x14ac:dyDescent="0.3">
      <c r="A5272" t="str" cm="1">
        <f t="array" ref="A5272">IFERROR(_xlfn.XLOOKUP(1,(Hoja1!$B$5:$B$1097=B5272)*(Hoja1!$E$5:$E$1097=_xlfn.MAXIFS(Hoja1!$E$5:$E$1097,Hoja1!$B$5:$B$1097,B5272,Hoja1!$E$5:$E$1097,"&lt;="&amp;E5272)),Hoja1!$C$5:$C$1097,""),"")</f>
        <v>TMLP_953_JSA</v>
      </c>
      <c r="B5272" s="45" t="str">
        <f t="shared" si="166"/>
        <v>T-953</v>
      </c>
      <c r="C5272" s="45" t="str">
        <f t="shared" si="165"/>
        <v>JSA</v>
      </c>
      <c r="D5272" s="6" t="s">
        <v>559</v>
      </c>
      <c r="E5272" s="7" t="s">
        <v>2586</v>
      </c>
      <c r="F5272" s="8"/>
      <c r="G5272" s="9"/>
      <c r="H5272" s="9"/>
      <c r="I5272" s="47">
        <v>53000</v>
      </c>
      <c r="J5272" s="10">
        <v>8</v>
      </c>
    </row>
    <row r="5273" spans="1:10" x14ac:dyDescent="0.3">
      <c r="A5273" t="str" cm="1">
        <f t="array" ref="A5273">IFERROR(_xlfn.XLOOKUP(1,(Hoja1!$B$5:$B$1097=B5273)*(Hoja1!$E$5:$E$1097=_xlfn.MAXIFS(Hoja1!$E$5:$E$1097,Hoja1!$B$5:$B$1097,B5273,Hoja1!$E$5:$E$1097,"&lt;="&amp;E5273)),Hoja1!$C$5:$C$1097,""),"")</f>
        <v>TMLP_120_KTIA</v>
      </c>
      <c r="B5273" s="45" t="str">
        <f t="shared" si="166"/>
        <v>T-120</v>
      </c>
      <c r="C5273" s="45" t="str">
        <f t="shared" si="165"/>
        <v>KTIA</v>
      </c>
      <c r="D5273" s="6" t="s">
        <v>607</v>
      </c>
      <c r="E5273" s="7" t="s">
        <v>2587</v>
      </c>
      <c r="F5273" s="8"/>
      <c r="G5273" s="9"/>
      <c r="H5273" s="9"/>
      <c r="I5273" s="47">
        <v>100000</v>
      </c>
      <c r="J5273" s="10">
        <v>7</v>
      </c>
    </row>
    <row r="5274" spans="1:10" x14ac:dyDescent="0.3">
      <c r="A5274" t="str" cm="1">
        <f t="array" ref="A5274">IFERROR(_xlfn.XLOOKUP(1,(Hoja1!$B$5:$B$1097=B5274)*(Hoja1!$E$5:$E$1097=_xlfn.MAXIFS(Hoja1!$E$5:$E$1097,Hoja1!$B$5:$B$1097,B5274,Hoja1!$E$5:$E$1097,"&lt;="&amp;E5274)),Hoja1!$C$5:$C$1097,""),"")</f>
        <v>CONST_1154_JSA</v>
      </c>
      <c r="B5274" s="45" t="str">
        <f t="shared" si="166"/>
        <v>C-1154</v>
      </c>
      <c r="C5274" s="45" t="str">
        <f t="shared" si="165"/>
        <v>JSA</v>
      </c>
      <c r="D5274" s="6" t="s">
        <v>478</v>
      </c>
      <c r="E5274" s="7" t="s">
        <v>2588</v>
      </c>
      <c r="F5274" s="8"/>
      <c r="G5274" s="9"/>
      <c r="H5274" s="9"/>
      <c r="I5274" s="47">
        <v>30000</v>
      </c>
      <c r="J5274" s="10">
        <v>8</v>
      </c>
    </row>
    <row r="5275" spans="1:10" x14ac:dyDescent="0.3">
      <c r="A5275" t="str" cm="1">
        <f t="array" ref="A5275">IFERROR(_xlfn.XLOOKUP(1,(Hoja1!$B$5:$B$1097=B5275)*(Hoja1!$E$5:$E$1097=_xlfn.MAXIFS(Hoja1!$E$5:$E$1097,Hoja1!$B$5:$B$1097,B5275,Hoja1!$E$5:$E$1097,"&lt;="&amp;E5275)),Hoja1!$C$5:$C$1097,""),"")</f>
        <v>CONST_1154D_KTIA</v>
      </c>
      <c r="B5275" s="45" t="str">
        <f t="shared" si="166"/>
        <v>C-1154D</v>
      </c>
      <c r="C5275" s="45" t="str">
        <f t="shared" si="165"/>
        <v>KTIA</v>
      </c>
      <c r="D5275" s="6" t="s">
        <v>472</v>
      </c>
      <c r="E5275" s="7" t="s">
        <v>2589</v>
      </c>
      <c r="F5275" s="8"/>
      <c r="G5275" s="9"/>
      <c r="H5275" s="9"/>
      <c r="I5275" s="47">
        <v>28000</v>
      </c>
      <c r="J5275" s="10">
        <v>8</v>
      </c>
    </row>
    <row r="5276" spans="1:10" x14ac:dyDescent="0.3">
      <c r="A5276" t="str" cm="1">
        <f t="array" ref="A5276">IFERROR(_xlfn.XLOOKUP(1,(Hoja1!$B$5:$B$1097=B5276)*(Hoja1!$E$5:$E$1097=_xlfn.MAXIFS(Hoja1!$E$5:$E$1097,Hoja1!$B$5:$B$1097,B5276,Hoja1!$E$5:$E$1097,"&lt;="&amp;E5276)),Hoja1!$C$5:$C$1097,""),"")</f>
        <v>CONST_1122_JSA</v>
      </c>
      <c r="B5276" s="45" t="str">
        <f t="shared" si="166"/>
        <v>C-1122</v>
      </c>
      <c r="C5276" s="45" t="str">
        <f t="shared" si="165"/>
        <v>JSA</v>
      </c>
      <c r="D5276" s="6" t="s">
        <v>663</v>
      </c>
      <c r="E5276" s="7" t="s">
        <v>2590</v>
      </c>
      <c r="F5276" s="8"/>
      <c r="G5276" s="9"/>
      <c r="H5276" s="9"/>
      <c r="I5276" s="47">
        <v>22000</v>
      </c>
      <c r="J5276" s="10">
        <v>8</v>
      </c>
    </row>
    <row r="5277" spans="1:10" x14ac:dyDescent="0.3">
      <c r="A5277" t="str" cm="1">
        <f t="array" ref="A5277">IFERROR(_xlfn.XLOOKUP(1,(Hoja1!$B$5:$B$1097=B5277)*(Hoja1!$E$5:$E$1097=_xlfn.MAXIFS(Hoja1!$E$5:$E$1097,Hoja1!$B$5:$B$1097,B5277,Hoja1!$E$5:$E$1097,"&lt;="&amp;E5277)),Hoja1!$C$5:$C$1097,""),"")</f>
        <v>TMLP_954_KTIA</v>
      </c>
      <c r="B5277" s="45" t="str">
        <f t="shared" si="166"/>
        <v>T-954</v>
      </c>
      <c r="C5277" s="45" t="str">
        <f t="shared" si="165"/>
        <v>KTIA</v>
      </c>
      <c r="D5277" s="6" t="s">
        <v>604</v>
      </c>
      <c r="E5277" s="7" t="s">
        <v>2590</v>
      </c>
      <c r="F5277" s="8"/>
      <c r="G5277" s="9"/>
      <c r="H5277" s="9"/>
      <c r="I5277" s="47">
        <v>35000</v>
      </c>
      <c r="J5277" s="10">
        <v>8</v>
      </c>
    </row>
    <row r="5278" spans="1:10" x14ac:dyDescent="0.3">
      <c r="A5278" t="str" cm="1">
        <f t="array" ref="A5278">IFERROR(_xlfn.XLOOKUP(1,(Hoja1!$B$5:$B$1097=B5278)*(Hoja1!$E$5:$E$1097=_xlfn.MAXIFS(Hoja1!$E$5:$E$1097,Hoja1!$B$5:$B$1097,B5278,Hoja1!$E$5:$E$1097,"&lt;="&amp;E5278)),Hoja1!$C$5:$C$1097,""),"")</f>
        <v>TMLP_703_KTIA</v>
      </c>
      <c r="B5278" s="45" t="str">
        <f t="shared" si="166"/>
        <v>T-703</v>
      </c>
      <c r="C5278" s="45" t="str">
        <f t="shared" si="165"/>
        <v>KTIA</v>
      </c>
      <c r="D5278" s="6" t="s">
        <v>630</v>
      </c>
      <c r="E5278" s="7" t="s">
        <v>2587</v>
      </c>
      <c r="F5278" s="8"/>
      <c r="G5278" s="9"/>
      <c r="H5278" s="9"/>
      <c r="I5278" s="47">
        <v>45000</v>
      </c>
      <c r="J5278" s="10">
        <v>7</v>
      </c>
    </row>
    <row r="5279" spans="1:10" x14ac:dyDescent="0.3">
      <c r="A5279" t="str" cm="1">
        <f t="array" ref="A5279">IFERROR(_xlfn.XLOOKUP(1,(Hoja1!$B$5:$B$1097=B5279)*(Hoja1!$E$5:$E$1097=_xlfn.MAXIFS(Hoja1!$E$5:$E$1097,Hoja1!$B$5:$B$1097,B5279,Hoja1!$E$5:$E$1097,"&lt;="&amp;E5279)),Hoja1!$C$5:$C$1097,""),"")</f>
        <v>CONST_1138_JSA</v>
      </c>
      <c r="B5279" s="45" t="str">
        <f t="shared" si="166"/>
        <v>C-1138</v>
      </c>
      <c r="C5279" s="45" t="str">
        <f t="shared" si="165"/>
        <v>JSA</v>
      </c>
      <c r="D5279" s="6" t="s">
        <v>493</v>
      </c>
      <c r="E5279" s="7" t="s">
        <v>2591</v>
      </c>
      <c r="F5279" s="8"/>
      <c r="G5279" s="9"/>
      <c r="H5279" s="9">
        <v>10.3</v>
      </c>
      <c r="I5279" s="47">
        <v>33000</v>
      </c>
      <c r="J5279" s="10">
        <v>8</v>
      </c>
    </row>
    <row r="5280" spans="1:10" x14ac:dyDescent="0.3">
      <c r="A5280" t="str" cm="1">
        <f t="array" ref="A5280">IFERROR(_xlfn.XLOOKUP(1,(Hoja1!$B$5:$B$1097=B5280)*(Hoja1!$E$5:$E$1097=_xlfn.MAXIFS(Hoja1!$E$5:$E$1097,Hoja1!$B$5:$B$1097,B5280,Hoja1!$E$5:$E$1097,"&lt;="&amp;E5280)),Hoja1!$C$5:$C$1097,""),"")</f>
        <v>CONST_1180_KTIA</v>
      </c>
      <c r="B5280" s="45" t="str">
        <f t="shared" si="166"/>
        <v>C-1180</v>
      </c>
      <c r="C5280" s="45" t="str">
        <f t="shared" si="165"/>
        <v>KTIA</v>
      </c>
      <c r="D5280" s="6" t="s">
        <v>475</v>
      </c>
      <c r="E5280" s="7" t="s">
        <v>2592</v>
      </c>
      <c r="F5280" s="8"/>
      <c r="G5280" s="9"/>
      <c r="H5280" s="9"/>
      <c r="I5280" s="47">
        <v>13000</v>
      </c>
      <c r="J5280" s="10">
        <v>8</v>
      </c>
    </row>
    <row r="5281" spans="1:10" x14ac:dyDescent="0.3">
      <c r="A5281" t="str" cm="1">
        <f t="array" ref="A5281">IFERROR(_xlfn.XLOOKUP(1,(Hoja1!$B$5:$B$1097=B5281)*(Hoja1!$E$5:$E$1097=_xlfn.MAXIFS(Hoja1!$E$5:$E$1097,Hoja1!$B$5:$B$1097,B5281,Hoja1!$E$5:$E$1097,"&lt;="&amp;E5281)),Hoja1!$C$5:$C$1097,""),"")</f>
        <v>CONST_214_KTIA</v>
      </c>
      <c r="B5281" s="45" t="str">
        <f t="shared" si="166"/>
        <v>C-214</v>
      </c>
      <c r="C5281" s="45" t="str">
        <f t="shared" si="165"/>
        <v>KTIA</v>
      </c>
      <c r="D5281" s="6" t="s">
        <v>664</v>
      </c>
      <c r="E5281" s="7" t="s">
        <v>2591</v>
      </c>
      <c r="F5281" s="8"/>
      <c r="G5281" s="9"/>
      <c r="H5281" s="9">
        <v>16.2</v>
      </c>
      <c r="I5281" s="47">
        <v>25000</v>
      </c>
      <c r="J5281" s="10">
        <v>8</v>
      </c>
    </row>
    <row r="5282" spans="1:10" x14ac:dyDescent="0.3">
      <c r="A5282" t="str" cm="1">
        <f t="array" ref="A5282">IFERROR(_xlfn.XLOOKUP(1,(Hoja1!$B$5:$B$1097=B5282)*(Hoja1!$E$5:$E$1097=_xlfn.MAXIFS(Hoja1!$E$5:$E$1097,Hoja1!$B$5:$B$1097,B5282,Hoja1!$E$5:$E$1097,"&lt;="&amp;E5282)),Hoja1!$C$5:$C$1097,""),"")</f>
        <v>CONST_1110_JSA</v>
      </c>
      <c r="B5282" s="45" t="str">
        <f t="shared" si="166"/>
        <v>C-1110</v>
      </c>
      <c r="C5282" s="45" t="str">
        <f t="shared" si="165"/>
        <v>JSA</v>
      </c>
      <c r="D5282" s="6" t="s">
        <v>497</v>
      </c>
      <c r="E5282" s="7" t="s">
        <v>2593</v>
      </c>
      <c r="F5282" s="8"/>
      <c r="G5282" s="9"/>
      <c r="H5282" s="9"/>
      <c r="I5282" s="47">
        <v>20000</v>
      </c>
      <c r="J5282" s="10">
        <v>8</v>
      </c>
    </row>
    <row r="5283" spans="1:10" x14ac:dyDescent="0.3">
      <c r="A5283" t="str" cm="1">
        <f t="array" ref="A5283">IFERROR(_xlfn.XLOOKUP(1,(Hoja1!$B$5:$B$1097=B5283)*(Hoja1!$E$5:$E$1097=_xlfn.MAXIFS(Hoja1!$E$5:$E$1097,Hoja1!$B$5:$B$1097,B5283,Hoja1!$E$5:$E$1097,"&lt;="&amp;E5283)),Hoja1!$C$5:$C$1097,""),"")</f>
        <v>CONST_1111_JSA</v>
      </c>
      <c r="B5283" s="45" t="str">
        <f t="shared" si="166"/>
        <v>C-1111</v>
      </c>
      <c r="C5283" s="45" t="str">
        <f t="shared" si="165"/>
        <v>JSA</v>
      </c>
      <c r="D5283" s="6" t="s">
        <v>479</v>
      </c>
      <c r="E5283" s="7" t="s">
        <v>2594</v>
      </c>
      <c r="F5283" s="8"/>
      <c r="G5283" s="9"/>
      <c r="H5283" s="9"/>
      <c r="I5283" s="47">
        <v>41000</v>
      </c>
      <c r="J5283" s="10">
        <v>8</v>
      </c>
    </row>
    <row r="5284" spans="1:10" x14ac:dyDescent="0.3">
      <c r="A5284" t="str" cm="1">
        <f t="array" ref="A5284">IFERROR(_xlfn.XLOOKUP(1,(Hoja1!$B$5:$B$1097=B5284)*(Hoja1!$E$5:$E$1097=_xlfn.MAXIFS(Hoja1!$E$5:$E$1097,Hoja1!$B$5:$B$1097,B5284,Hoja1!$E$5:$E$1097,"&lt;="&amp;E5284)),Hoja1!$C$5:$C$1097,""),"")</f>
        <v>CONST_1111D_KTIA</v>
      </c>
      <c r="B5284" s="45" t="str">
        <f t="shared" si="166"/>
        <v>C-1111D</v>
      </c>
      <c r="C5284" s="45" t="str">
        <f t="shared" si="165"/>
        <v>KTIA</v>
      </c>
      <c r="D5284" s="6" t="s">
        <v>499</v>
      </c>
      <c r="E5284" s="7" t="s">
        <v>2595</v>
      </c>
      <c r="F5284" s="8"/>
      <c r="G5284" s="9"/>
      <c r="H5284" s="9"/>
      <c r="I5284" s="47">
        <v>50000</v>
      </c>
      <c r="J5284" s="10">
        <v>8</v>
      </c>
    </row>
    <row r="5285" spans="1:10" x14ac:dyDescent="0.3">
      <c r="A5285" t="str" cm="1">
        <f t="array" ref="A5285">IFERROR(_xlfn.XLOOKUP(1,(Hoja1!$B$5:$B$1097=B5285)*(Hoja1!$E$5:$E$1097=_xlfn.MAXIFS(Hoja1!$E$5:$E$1097,Hoja1!$B$5:$B$1097,B5285,Hoja1!$E$5:$E$1097,"&lt;="&amp;E5285)),Hoja1!$C$5:$C$1097,""),"")</f>
        <v>CONST_1113D_KTIA</v>
      </c>
      <c r="B5285" s="45" t="str">
        <f t="shared" si="166"/>
        <v>C-1113D</v>
      </c>
      <c r="C5285" s="45" t="str">
        <f t="shared" si="165"/>
        <v>KTIA</v>
      </c>
      <c r="D5285" s="6" t="s">
        <v>474</v>
      </c>
      <c r="E5285" s="7" t="s">
        <v>2595</v>
      </c>
      <c r="F5285" s="8"/>
      <c r="G5285" s="9"/>
      <c r="H5285" s="9"/>
      <c r="I5285" s="47">
        <v>67000</v>
      </c>
      <c r="J5285" s="10">
        <v>8</v>
      </c>
    </row>
    <row r="5286" spans="1:10" x14ac:dyDescent="0.3">
      <c r="A5286" t="str" cm="1">
        <f t="array" ref="A5286">IFERROR(_xlfn.XLOOKUP(1,(Hoja1!$B$5:$B$1097=B5286)*(Hoja1!$E$5:$E$1097=_xlfn.MAXIFS(Hoja1!$E$5:$E$1097,Hoja1!$B$5:$B$1097,B5286,Hoja1!$E$5:$E$1097,"&lt;="&amp;E5286)),Hoja1!$C$5:$C$1097,""),"")</f>
        <v>TMLP_956_KTIA</v>
      </c>
      <c r="B5286" s="45" t="str">
        <f t="shared" si="166"/>
        <v>T-956</v>
      </c>
      <c r="C5286" s="45" t="str">
        <f t="shared" si="165"/>
        <v>KTIA</v>
      </c>
      <c r="D5286" s="6" t="s">
        <v>658</v>
      </c>
      <c r="E5286" s="7" t="s">
        <v>2596</v>
      </c>
      <c r="F5286" s="8"/>
      <c r="G5286" s="9"/>
      <c r="H5286" s="9">
        <v>14.9</v>
      </c>
      <c r="I5286" s="47">
        <v>100000</v>
      </c>
      <c r="J5286" s="10">
        <v>7</v>
      </c>
    </row>
    <row r="5287" spans="1:10" x14ac:dyDescent="0.3">
      <c r="A5287" t="str" cm="1">
        <f t="array" ref="A5287">IFERROR(_xlfn.XLOOKUP(1,(Hoja1!$B$5:$B$1097=B5287)*(Hoja1!$E$5:$E$1097=_xlfn.MAXIFS(Hoja1!$E$5:$E$1097,Hoja1!$B$5:$B$1097,B5287,Hoja1!$E$5:$E$1097,"&lt;="&amp;E5287)),Hoja1!$C$5:$C$1097,""),"")</f>
        <v>TMLP_956_KTIA</v>
      </c>
      <c r="B5287" s="45" t="str">
        <f t="shared" si="166"/>
        <v>T-956</v>
      </c>
      <c r="C5287" s="45" t="str">
        <f t="shared" si="165"/>
        <v>KTIA</v>
      </c>
      <c r="D5287" s="6" t="s">
        <v>658</v>
      </c>
      <c r="E5287" s="7" t="s">
        <v>2597</v>
      </c>
      <c r="F5287" s="8"/>
      <c r="G5287" s="9"/>
      <c r="H5287" s="9">
        <v>16</v>
      </c>
      <c r="I5287" s="47">
        <v>85000</v>
      </c>
      <c r="J5287" s="10">
        <v>7</v>
      </c>
    </row>
    <row r="5288" spans="1:10" x14ac:dyDescent="0.3">
      <c r="A5288" t="str" cm="1">
        <f t="array" ref="A5288">IFERROR(_xlfn.XLOOKUP(1,(Hoja1!$B$5:$B$1097=B5288)*(Hoja1!$E$5:$E$1097=_xlfn.MAXIFS(Hoja1!$E$5:$E$1097,Hoja1!$B$5:$B$1097,B5288,Hoja1!$E$5:$E$1097,"&lt;="&amp;E5288)),Hoja1!$C$5:$C$1097,""),"")</f>
        <v>TMLP_956_KTIA</v>
      </c>
      <c r="B5288" s="45" t="str">
        <f t="shared" si="166"/>
        <v>T-956</v>
      </c>
      <c r="C5288" s="45" t="str">
        <f t="shared" si="165"/>
        <v>KTIA</v>
      </c>
      <c r="D5288" s="6" t="s">
        <v>658</v>
      </c>
      <c r="E5288" s="7" t="s">
        <v>2598</v>
      </c>
      <c r="F5288" s="8"/>
      <c r="G5288" s="9"/>
      <c r="H5288" s="9">
        <v>15.7</v>
      </c>
      <c r="I5288" s="47">
        <v>78000</v>
      </c>
      <c r="J5288" s="10">
        <v>7</v>
      </c>
    </row>
    <row r="5289" spans="1:10" x14ac:dyDescent="0.3">
      <c r="A5289" t="str" cm="1">
        <f t="array" ref="A5289">IFERROR(_xlfn.XLOOKUP(1,(Hoja1!$B$5:$B$1097=B5289)*(Hoja1!$E$5:$E$1097=_xlfn.MAXIFS(Hoja1!$E$5:$E$1097,Hoja1!$B$5:$B$1097,B5289,Hoja1!$E$5:$E$1097,"&lt;="&amp;E5289)),Hoja1!$C$5:$C$1097,""),"")</f>
        <v>TMLP_956_KTIA</v>
      </c>
      <c r="B5289" s="45" t="str">
        <f t="shared" si="166"/>
        <v>T-956</v>
      </c>
      <c r="C5289" s="45" t="str">
        <f t="shared" si="165"/>
        <v>KTIA</v>
      </c>
      <c r="D5289" s="6" t="s">
        <v>658</v>
      </c>
      <c r="E5289" s="7" t="s">
        <v>2599</v>
      </c>
      <c r="F5289" s="8"/>
      <c r="G5289" s="9"/>
      <c r="H5289" s="9">
        <v>15.9</v>
      </c>
      <c r="I5289" s="47">
        <v>72000</v>
      </c>
      <c r="J5289" s="10">
        <v>7</v>
      </c>
    </row>
    <row r="5290" spans="1:10" x14ac:dyDescent="0.3">
      <c r="A5290" t="str" cm="1">
        <f t="array" ref="A5290">IFERROR(_xlfn.XLOOKUP(1,(Hoja1!$B$5:$B$1097=B5290)*(Hoja1!$E$5:$E$1097=_xlfn.MAXIFS(Hoja1!$E$5:$E$1097,Hoja1!$B$5:$B$1097,B5290,Hoja1!$E$5:$E$1097,"&lt;="&amp;E5290)),Hoja1!$C$5:$C$1097,""),"")</f>
        <v>TMLP_734_KTIA</v>
      </c>
      <c r="B5290" s="45" t="str">
        <f t="shared" si="166"/>
        <v>T-734</v>
      </c>
      <c r="C5290" s="45" t="str">
        <f t="shared" si="165"/>
        <v>KTIA</v>
      </c>
      <c r="D5290" s="6" t="s">
        <v>540</v>
      </c>
      <c r="E5290" s="7" t="s">
        <v>2600</v>
      </c>
      <c r="F5290" s="8"/>
      <c r="G5290" s="9"/>
      <c r="H5290" s="9"/>
      <c r="I5290" s="47">
        <v>25000</v>
      </c>
      <c r="J5290" s="10">
        <v>7</v>
      </c>
    </row>
    <row r="5291" spans="1:10" x14ac:dyDescent="0.3">
      <c r="A5291" t="str" cm="1">
        <f t="array" ref="A5291">IFERROR(_xlfn.XLOOKUP(1,(Hoja1!$B$5:$B$1097=B5291)*(Hoja1!$E$5:$E$1097=_xlfn.MAXIFS(Hoja1!$E$5:$E$1097,Hoja1!$B$5:$B$1097,B5291,Hoja1!$E$5:$E$1097,"&lt;="&amp;E5291)),Hoja1!$C$5:$C$1097,""),"")</f>
        <v>CONST_136D_KTIA</v>
      </c>
      <c r="B5291" s="45" t="str">
        <f t="shared" si="166"/>
        <v>C-136D</v>
      </c>
      <c r="C5291" s="45" t="str">
        <f t="shared" si="165"/>
        <v>KTIA</v>
      </c>
      <c r="D5291" s="6" t="s">
        <v>665</v>
      </c>
      <c r="E5291" s="7" t="s">
        <v>2555</v>
      </c>
      <c r="F5291" s="8"/>
      <c r="G5291" s="9"/>
      <c r="H5291" s="9"/>
      <c r="I5291" s="47"/>
      <c r="J5291" s="10"/>
    </row>
    <row r="5292" spans="1:10" x14ac:dyDescent="0.3">
      <c r="A5292" t="str" cm="1">
        <f t="array" ref="A5292">IFERROR(_xlfn.XLOOKUP(1,(Hoja1!$B$5:$B$1097=B5292)*(Hoja1!$E$5:$E$1097=_xlfn.MAXIFS(Hoja1!$E$5:$E$1097,Hoja1!$B$5:$B$1097,B5292,Hoja1!$E$5:$E$1097,"&lt;="&amp;E5292)),Hoja1!$C$5:$C$1097,""),"")</f>
        <v>CONST_136D_KTIA</v>
      </c>
      <c r="B5292" s="45" t="str">
        <f t="shared" si="166"/>
        <v>C-136D</v>
      </c>
      <c r="C5292" s="45" t="str">
        <f t="shared" si="165"/>
        <v>KTIA</v>
      </c>
      <c r="D5292" s="6" t="s">
        <v>665</v>
      </c>
      <c r="E5292" s="7" t="s">
        <v>2601</v>
      </c>
      <c r="F5292" s="8"/>
      <c r="G5292" s="9"/>
      <c r="H5292" s="9"/>
      <c r="I5292" s="47"/>
      <c r="J5292" s="10"/>
    </row>
    <row r="5293" spans="1:10" x14ac:dyDescent="0.3">
      <c r="A5293" t="str" cm="1">
        <f t="array" ref="A5293">IFERROR(_xlfn.XLOOKUP(1,(Hoja1!$B$5:$B$1097=B5293)*(Hoja1!$E$5:$E$1097=_xlfn.MAXIFS(Hoja1!$E$5:$E$1097,Hoja1!$B$5:$B$1097,B5293,Hoja1!$E$5:$E$1097,"&lt;="&amp;E5293)),Hoja1!$C$5:$C$1097,""),"")</f>
        <v>CONST_1154D_KTIA</v>
      </c>
      <c r="B5293" s="45" t="str">
        <f t="shared" si="166"/>
        <v>C-1154D</v>
      </c>
      <c r="C5293" s="45" t="str">
        <f t="shared" si="165"/>
        <v>KTIA</v>
      </c>
      <c r="D5293" s="6" t="s">
        <v>472</v>
      </c>
      <c r="E5293" s="7" t="s">
        <v>2568</v>
      </c>
      <c r="F5293" s="8"/>
      <c r="G5293" s="9"/>
      <c r="H5293" s="9"/>
      <c r="I5293" s="47">
        <v>15000</v>
      </c>
      <c r="J5293" s="10">
        <v>8</v>
      </c>
    </row>
    <row r="5294" spans="1:10" x14ac:dyDescent="0.3">
      <c r="A5294" t="str" cm="1">
        <f t="array" ref="A5294">IFERROR(_xlfn.XLOOKUP(1,(Hoja1!$B$5:$B$1097=B5294)*(Hoja1!$E$5:$E$1097=_xlfn.MAXIFS(Hoja1!$E$5:$E$1097,Hoja1!$B$5:$B$1097,B5294,Hoja1!$E$5:$E$1097,"&lt;="&amp;E5294)),Hoja1!$C$5:$C$1097,""),"")</f>
        <v>TMLP_834_JSA</v>
      </c>
      <c r="B5294" s="45" t="str">
        <f t="shared" si="166"/>
        <v>T-834</v>
      </c>
      <c r="C5294" s="45" t="str">
        <f t="shared" si="165"/>
        <v>JSA</v>
      </c>
      <c r="D5294" s="6" t="s">
        <v>592</v>
      </c>
      <c r="E5294" s="7" t="s">
        <v>2583</v>
      </c>
      <c r="F5294" s="8"/>
      <c r="G5294" s="9"/>
      <c r="H5294" s="9"/>
      <c r="I5294" s="47">
        <v>19000</v>
      </c>
      <c r="J5294" s="10">
        <v>8</v>
      </c>
    </row>
    <row r="5295" spans="1:10" x14ac:dyDescent="0.3">
      <c r="A5295" t="str" cm="1">
        <f t="array" ref="A5295">IFERROR(_xlfn.XLOOKUP(1,(Hoja1!$B$5:$B$1097=B5295)*(Hoja1!$E$5:$E$1097=_xlfn.MAXIFS(Hoja1!$E$5:$E$1097,Hoja1!$B$5:$B$1097,B5295,Hoja1!$E$5:$E$1097,"&lt;="&amp;E5295)),Hoja1!$C$5:$C$1097,""),"")</f>
        <v>TMLP_214_KTIA</v>
      </c>
      <c r="B5295" s="45" t="str">
        <f t="shared" si="166"/>
        <v>T-214</v>
      </c>
      <c r="C5295" s="45" t="str">
        <f t="shared" si="165"/>
        <v>KTIA</v>
      </c>
      <c r="D5295" s="6" t="s">
        <v>659</v>
      </c>
      <c r="E5295" s="7" t="s">
        <v>2583</v>
      </c>
      <c r="F5295" s="8"/>
      <c r="G5295" s="9"/>
      <c r="H5295" s="9"/>
      <c r="I5295" s="47">
        <v>38000</v>
      </c>
      <c r="J5295" s="10">
        <v>8</v>
      </c>
    </row>
    <row r="5296" spans="1:10" x14ac:dyDescent="0.3">
      <c r="A5296" t="str" cm="1">
        <f t="array" ref="A5296">IFERROR(_xlfn.XLOOKUP(1,(Hoja1!$B$5:$B$1097=B5296)*(Hoja1!$E$5:$E$1097=_xlfn.MAXIFS(Hoja1!$E$5:$E$1097,Hoja1!$B$5:$B$1097,B5296,Hoja1!$E$5:$E$1097,"&lt;="&amp;E5296)),Hoja1!$C$5:$C$1097,""),"")</f>
        <v>TMLP_120_KTIA</v>
      </c>
      <c r="B5296" s="45" t="str">
        <f t="shared" si="166"/>
        <v>T-120</v>
      </c>
      <c r="C5296" s="45" t="str">
        <f t="shared" si="165"/>
        <v>KTIA</v>
      </c>
      <c r="D5296" s="6" t="s">
        <v>607</v>
      </c>
      <c r="E5296" s="7" t="s">
        <v>2583</v>
      </c>
      <c r="F5296" s="8"/>
      <c r="G5296" s="9"/>
      <c r="H5296" s="9"/>
      <c r="I5296" s="47">
        <v>100000</v>
      </c>
      <c r="J5296" s="10">
        <v>7</v>
      </c>
    </row>
    <row r="5297" spans="1:10" x14ac:dyDescent="0.3">
      <c r="A5297" t="str" cm="1">
        <f t="array" ref="A5297">IFERROR(_xlfn.XLOOKUP(1,(Hoja1!$B$5:$B$1097=B5297)*(Hoja1!$E$5:$E$1097=_xlfn.MAXIFS(Hoja1!$E$5:$E$1097,Hoja1!$B$5:$B$1097,B5297,Hoja1!$E$5:$E$1097,"&lt;="&amp;E5297)),Hoja1!$C$5:$C$1097,""),"")</f>
        <v>TMLP_956_KTIA</v>
      </c>
      <c r="B5297" s="45" t="str">
        <f t="shared" si="166"/>
        <v>T-956</v>
      </c>
      <c r="C5297" s="45" t="str">
        <f t="shared" si="165"/>
        <v>KTIA</v>
      </c>
      <c r="D5297" s="6" t="s">
        <v>658</v>
      </c>
      <c r="E5297" s="7" t="s">
        <v>2602</v>
      </c>
      <c r="F5297" s="8"/>
      <c r="G5297" s="9"/>
      <c r="H5297" s="9"/>
      <c r="I5297" s="47">
        <v>40000</v>
      </c>
      <c r="J5297" s="10">
        <v>8</v>
      </c>
    </row>
    <row r="5298" spans="1:10" x14ac:dyDescent="0.3">
      <c r="A5298" t="str" cm="1">
        <f t="array" ref="A5298">IFERROR(_xlfn.XLOOKUP(1,(Hoja1!$B$5:$B$1097=B5298)*(Hoja1!$E$5:$E$1097=_xlfn.MAXIFS(Hoja1!$E$5:$E$1097,Hoja1!$B$5:$B$1097,B5298,Hoja1!$E$5:$E$1097,"&lt;="&amp;E5298)),Hoja1!$C$5:$C$1097,""),"")</f>
        <v>TMLP_956_KTIA</v>
      </c>
      <c r="B5298" s="45" t="str">
        <f t="shared" si="166"/>
        <v>T-956</v>
      </c>
      <c r="C5298" s="45" t="str">
        <f t="shared" si="165"/>
        <v>KTIA</v>
      </c>
      <c r="D5298" s="6" t="s">
        <v>658</v>
      </c>
      <c r="E5298" s="7" t="s">
        <v>2603</v>
      </c>
      <c r="F5298" s="8"/>
      <c r="G5298" s="9"/>
      <c r="H5298" s="9"/>
      <c r="I5298" s="47">
        <v>40000</v>
      </c>
      <c r="J5298" s="10">
        <v>8</v>
      </c>
    </row>
    <row r="5299" spans="1:10" x14ac:dyDescent="0.3">
      <c r="A5299" t="str" cm="1">
        <f t="array" ref="A5299">IFERROR(_xlfn.XLOOKUP(1,(Hoja1!$B$5:$B$1097=B5299)*(Hoja1!$E$5:$E$1097=_xlfn.MAXIFS(Hoja1!$E$5:$E$1097,Hoja1!$B$5:$B$1097,B5299,Hoja1!$E$5:$E$1097,"&lt;="&amp;E5299)),Hoja1!$C$5:$C$1097,""),"")</f>
        <v>TMLP_956_KTIA</v>
      </c>
      <c r="B5299" s="45" t="str">
        <f t="shared" si="166"/>
        <v>T-956</v>
      </c>
      <c r="C5299" s="45" t="str">
        <f t="shared" si="165"/>
        <v>KTIA</v>
      </c>
      <c r="D5299" s="6" t="s">
        <v>658</v>
      </c>
      <c r="E5299" s="7" t="s">
        <v>2604</v>
      </c>
      <c r="F5299" s="8"/>
      <c r="G5299" s="9"/>
      <c r="H5299" s="9"/>
      <c r="I5299" s="47">
        <v>43000</v>
      </c>
      <c r="J5299" s="10">
        <v>8</v>
      </c>
    </row>
    <row r="5300" spans="1:10" x14ac:dyDescent="0.3">
      <c r="A5300" t="str" cm="1">
        <f t="array" ref="A5300">IFERROR(_xlfn.XLOOKUP(1,(Hoja1!$B$5:$B$1097=B5300)*(Hoja1!$E$5:$E$1097=_xlfn.MAXIFS(Hoja1!$E$5:$E$1097,Hoja1!$B$5:$B$1097,B5300,Hoja1!$E$5:$E$1097,"&lt;="&amp;E5300)),Hoja1!$C$5:$C$1097,""),"")</f>
        <v>TMLP_956_KTIA</v>
      </c>
      <c r="B5300" s="45" t="str">
        <f t="shared" si="166"/>
        <v>T-956</v>
      </c>
      <c r="C5300" s="45" t="str">
        <f t="shared" si="165"/>
        <v>KTIA</v>
      </c>
      <c r="D5300" s="6" t="s">
        <v>658</v>
      </c>
      <c r="E5300" s="7" t="s">
        <v>2605</v>
      </c>
      <c r="F5300" s="8"/>
      <c r="G5300" s="9"/>
      <c r="H5300" s="9"/>
      <c r="I5300" s="47">
        <v>45000</v>
      </c>
      <c r="J5300" s="10">
        <v>8</v>
      </c>
    </row>
    <row r="5301" spans="1:10" x14ac:dyDescent="0.3">
      <c r="A5301" t="str" cm="1">
        <f t="array" ref="A5301">IFERROR(_xlfn.XLOOKUP(1,(Hoja1!$B$5:$B$1097=B5301)*(Hoja1!$E$5:$E$1097=_xlfn.MAXIFS(Hoja1!$E$5:$E$1097,Hoja1!$B$5:$B$1097,B5301,Hoja1!$E$5:$E$1097,"&lt;="&amp;E5301)),Hoja1!$C$5:$C$1097,""),"")</f>
        <v>TMLP_956_KTIA</v>
      </c>
      <c r="B5301" s="45" t="str">
        <f t="shared" si="166"/>
        <v>T-956</v>
      </c>
      <c r="C5301" s="45" t="str">
        <f t="shared" si="165"/>
        <v>KTIA</v>
      </c>
      <c r="D5301" s="6" t="s">
        <v>658</v>
      </c>
      <c r="E5301" s="7" t="s">
        <v>2606</v>
      </c>
      <c r="F5301" s="8"/>
      <c r="G5301" s="9"/>
      <c r="H5301" s="9"/>
      <c r="I5301" s="47">
        <v>44000</v>
      </c>
      <c r="J5301" s="10">
        <v>8</v>
      </c>
    </row>
    <row r="5302" spans="1:10" x14ac:dyDescent="0.3">
      <c r="A5302" t="str" cm="1">
        <f t="array" ref="A5302">IFERROR(_xlfn.XLOOKUP(1,(Hoja1!$B$5:$B$1097=B5302)*(Hoja1!$E$5:$E$1097=_xlfn.MAXIFS(Hoja1!$E$5:$E$1097,Hoja1!$B$5:$B$1097,B5302,Hoja1!$E$5:$E$1097,"&lt;="&amp;E5302)),Hoja1!$C$5:$C$1097,""),"")</f>
        <v>TMLP_956_KTIA</v>
      </c>
      <c r="B5302" s="45" t="str">
        <f t="shared" si="166"/>
        <v>T-956</v>
      </c>
      <c r="C5302" s="45" t="str">
        <f t="shared" si="165"/>
        <v>KTIA</v>
      </c>
      <c r="D5302" s="6" t="s">
        <v>658</v>
      </c>
      <c r="E5302" s="7" t="s">
        <v>2607</v>
      </c>
      <c r="F5302" s="8"/>
      <c r="G5302" s="9"/>
      <c r="H5302" s="9"/>
      <c r="I5302" s="47">
        <v>43000</v>
      </c>
      <c r="J5302" s="10">
        <v>8</v>
      </c>
    </row>
    <row r="5303" spans="1:10" x14ac:dyDescent="0.3">
      <c r="A5303" t="str" cm="1">
        <f t="array" ref="A5303">IFERROR(_xlfn.XLOOKUP(1,(Hoja1!$B$5:$B$1097=B5303)*(Hoja1!$E$5:$E$1097=_xlfn.MAXIFS(Hoja1!$E$5:$E$1097,Hoja1!$B$5:$B$1097,B5303,Hoja1!$E$5:$E$1097,"&lt;="&amp;E5303)),Hoja1!$C$5:$C$1097,""),"")</f>
        <v>CONST_511_JSA</v>
      </c>
      <c r="B5303" s="45" t="str">
        <f t="shared" si="166"/>
        <v>C-511</v>
      </c>
      <c r="C5303" s="45" t="str">
        <f t="shared" si="165"/>
        <v>JSA</v>
      </c>
      <c r="D5303" s="6" t="s">
        <v>518</v>
      </c>
      <c r="E5303" s="7" t="s">
        <v>2608</v>
      </c>
      <c r="F5303" s="8"/>
      <c r="G5303" s="9"/>
      <c r="H5303" s="9"/>
      <c r="I5303" s="47">
        <v>10000</v>
      </c>
      <c r="J5303" s="10">
        <v>8</v>
      </c>
    </row>
    <row r="5304" spans="1:10" x14ac:dyDescent="0.3">
      <c r="A5304" t="str" cm="1">
        <f t="array" ref="A5304">IFERROR(_xlfn.XLOOKUP(1,(Hoja1!$B$5:$B$1097=B5304)*(Hoja1!$E$5:$E$1097=_xlfn.MAXIFS(Hoja1!$E$5:$E$1097,Hoja1!$B$5:$B$1097,B5304,Hoja1!$E$5:$E$1097,"&lt;="&amp;E5304)),Hoja1!$C$5:$C$1097,""),"")</f>
        <v>CONST_511_JSA</v>
      </c>
      <c r="B5304" s="45" t="str">
        <f t="shared" si="166"/>
        <v>C-511</v>
      </c>
      <c r="C5304" s="45" t="str">
        <f t="shared" si="165"/>
        <v>JSA</v>
      </c>
      <c r="D5304" s="6" t="s">
        <v>518</v>
      </c>
      <c r="E5304" s="7" t="s">
        <v>2609</v>
      </c>
      <c r="F5304" s="8"/>
      <c r="G5304" s="9"/>
      <c r="H5304" s="9"/>
      <c r="I5304" s="47">
        <v>10000</v>
      </c>
      <c r="J5304" s="10">
        <v>8</v>
      </c>
    </row>
    <row r="5305" spans="1:10" x14ac:dyDescent="0.3">
      <c r="A5305" t="str" cm="1">
        <f t="array" ref="A5305">IFERROR(_xlfn.XLOOKUP(1,(Hoja1!$B$5:$B$1097=B5305)*(Hoja1!$E$5:$E$1097=_xlfn.MAXIFS(Hoja1!$E$5:$E$1097,Hoja1!$B$5:$B$1097,B5305,Hoja1!$E$5:$E$1097,"&lt;="&amp;E5305)),Hoja1!$C$5:$C$1097,""),"")</f>
        <v>TMLP_702_KTS</v>
      </c>
      <c r="B5305" s="45" t="str">
        <f t="shared" si="166"/>
        <v>T-702</v>
      </c>
      <c r="C5305" s="45" t="str">
        <f t="shared" si="165"/>
        <v>KTS</v>
      </c>
      <c r="D5305" s="6" t="s">
        <v>629</v>
      </c>
      <c r="E5305" s="7" t="s">
        <v>2610</v>
      </c>
      <c r="F5305" s="8"/>
      <c r="G5305" s="9"/>
      <c r="H5305" s="9"/>
      <c r="I5305" s="47">
        <v>47000</v>
      </c>
      <c r="J5305" s="10">
        <v>8</v>
      </c>
    </row>
    <row r="5306" spans="1:10" x14ac:dyDescent="0.3">
      <c r="A5306" t="str" cm="1">
        <f t="array" ref="A5306">IFERROR(_xlfn.XLOOKUP(1,(Hoja1!$B$5:$B$1097=B5306)*(Hoja1!$E$5:$E$1097=_xlfn.MAXIFS(Hoja1!$E$5:$E$1097,Hoja1!$B$5:$B$1097,B5306,Hoja1!$E$5:$E$1097,"&lt;="&amp;E5306)),Hoja1!$C$5:$C$1097,""),"")</f>
        <v>CONST_173_KTIA</v>
      </c>
      <c r="B5306" s="45" t="str">
        <f t="shared" si="166"/>
        <v>C-173</v>
      </c>
      <c r="C5306" s="45" t="str">
        <f t="shared" si="165"/>
        <v>KTIA</v>
      </c>
      <c r="D5306" s="6" t="s">
        <v>603</v>
      </c>
      <c r="E5306" s="7" t="s">
        <v>2611</v>
      </c>
      <c r="F5306" s="8"/>
      <c r="G5306" s="9"/>
      <c r="H5306" s="9"/>
      <c r="I5306" s="47">
        <v>48000</v>
      </c>
      <c r="J5306" s="10">
        <v>8</v>
      </c>
    </row>
    <row r="5307" spans="1:10" x14ac:dyDescent="0.3">
      <c r="A5307" t="str" cm="1">
        <f t="array" ref="A5307">IFERROR(_xlfn.XLOOKUP(1,(Hoja1!$B$5:$B$1097=B5307)*(Hoja1!$E$5:$E$1097=_xlfn.MAXIFS(Hoja1!$E$5:$E$1097,Hoja1!$B$5:$B$1097,B5307,Hoja1!$E$5:$E$1097,"&lt;="&amp;E5307)),Hoja1!$C$5:$C$1097,""),"")</f>
        <v>CONST_668_KTIA</v>
      </c>
      <c r="B5307" s="45" t="str">
        <f t="shared" si="166"/>
        <v>C-668</v>
      </c>
      <c r="C5307" s="45" t="str">
        <f t="shared" si="165"/>
        <v>KTIA</v>
      </c>
      <c r="D5307" s="6" t="s">
        <v>631</v>
      </c>
      <c r="E5307" s="7" t="s">
        <v>2612</v>
      </c>
      <c r="F5307" s="8"/>
      <c r="G5307" s="9"/>
      <c r="H5307" s="9"/>
      <c r="I5307" s="47">
        <v>50000</v>
      </c>
      <c r="J5307" s="10">
        <v>8</v>
      </c>
    </row>
    <row r="5308" spans="1:10" x14ac:dyDescent="0.3">
      <c r="A5308" t="str" cm="1">
        <f t="array" ref="A5308">IFERROR(_xlfn.XLOOKUP(1,(Hoja1!$B$5:$B$1097=B5308)*(Hoja1!$E$5:$E$1097=_xlfn.MAXIFS(Hoja1!$E$5:$E$1097,Hoja1!$B$5:$B$1097,B5308,Hoja1!$E$5:$E$1097,"&lt;="&amp;E5308)),Hoja1!$C$5:$C$1097,""),"")</f>
        <v>CONST_120D_KTS</v>
      </c>
      <c r="B5308" s="45" t="str">
        <f t="shared" si="166"/>
        <v>C-120D</v>
      </c>
      <c r="C5308" s="45" t="str">
        <f t="shared" si="165"/>
        <v>KTS</v>
      </c>
      <c r="D5308" s="6" t="s">
        <v>666</v>
      </c>
      <c r="E5308" s="7" t="s">
        <v>2613</v>
      </c>
      <c r="F5308" s="8"/>
      <c r="G5308" s="9"/>
      <c r="H5308" s="9"/>
      <c r="I5308" s="47">
        <v>18000</v>
      </c>
      <c r="J5308" s="10">
        <v>8</v>
      </c>
    </row>
    <row r="5309" spans="1:10" x14ac:dyDescent="0.3">
      <c r="A5309" t="str" cm="1">
        <f t="array" ref="A5309">IFERROR(_xlfn.XLOOKUP(1,(Hoja1!$B$5:$B$1097=B5309)*(Hoja1!$E$5:$E$1097=_xlfn.MAXIFS(Hoja1!$E$5:$E$1097,Hoja1!$B$5:$B$1097,B5309,Hoja1!$E$5:$E$1097,"&lt;="&amp;E5309)),Hoja1!$C$5:$C$1097,""),"")</f>
        <v>CONST_178_KTIA</v>
      </c>
      <c r="B5309" s="45" t="str">
        <f t="shared" si="166"/>
        <v>C-178</v>
      </c>
      <c r="C5309" s="45" t="str">
        <f t="shared" si="165"/>
        <v>KTIA</v>
      </c>
      <c r="D5309" s="6" t="s">
        <v>628</v>
      </c>
      <c r="E5309" s="7" t="s">
        <v>2614</v>
      </c>
      <c r="F5309" s="8"/>
      <c r="G5309" s="9"/>
      <c r="H5309" s="9"/>
      <c r="I5309" s="47">
        <v>47000</v>
      </c>
      <c r="J5309" s="10">
        <v>7</v>
      </c>
    </row>
    <row r="5310" spans="1:10" x14ac:dyDescent="0.3">
      <c r="A5310" t="str" cm="1">
        <f t="array" ref="A5310">IFERROR(_xlfn.XLOOKUP(1,(Hoja1!$B$5:$B$1097=B5310)*(Hoja1!$E$5:$E$1097=_xlfn.MAXIFS(Hoja1!$E$5:$E$1097,Hoja1!$B$5:$B$1097,B5310,Hoja1!$E$5:$E$1097,"&lt;="&amp;E5310)),Hoja1!$C$5:$C$1097,""),"")</f>
        <v>CONST_208_JSA</v>
      </c>
      <c r="B5310" s="45" t="str">
        <f t="shared" si="166"/>
        <v>C-208</v>
      </c>
      <c r="C5310" s="45" t="str">
        <f t="shared" si="165"/>
        <v>JSA</v>
      </c>
      <c r="D5310" s="6" t="s">
        <v>574</v>
      </c>
      <c r="E5310" s="7" t="s">
        <v>2615</v>
      </c>
      <c r="F5310" s="8"/>
      <c r="G5310" s="9"/>
      <c r="H5310" s="9"/>
      <c r="I5310" s="47">
        <v>17000</v>
      </c>
      <c r="J5310" s="10">
        <v>8</v>
      </c>
    </row>
    <row r="5311" spans="1:10" x14ac:dyDescent="0.3">
      <c r="A5311" t="str" cm="1">
        <f t="array" ref="A5311">IFERROR(_xlfn.XLOOKUP(1,(Hoja1!$B$5:$B$1097=B5311)*(Hoja1!$E$5:$E$1097=_xlfn.MAXIFS(Hoja1!$E$5:$E$1097,Hoja1!$B$5:$B$1097,B5311,Hoja1!$E$5:$E$1097,"&lt;="&amp;E5311)),Hoja1!$C$5:$C$1097,""),"")</f>
        <v>CONST_553_JSA</v>
      </c>
      <c r="B5311" s="45" t="str">
        <f t="shared" si="166"/>
        <v>C-553</v>
      </c>
      <c r="C5311" s="45" t="str">
        <f t="shared" si="165"/>
        <v>JSA</v>
      </c>
      <c r="D5311" s="6" t="s">
        <v>667</v>
      </c>
      <c r="E5311" s="7" t="s">
        <v>2616</v>
      </c>
      <c r="F5311" s="8"/>
      <c r="G5311" s="9"/>
      <c r="H5311" s="9"/>
      <c r="I5311" s="47">
        <v>15000</v>
      </c>
      <c r="J5311" s="10">
        <v>8</v>
      </c>
    </row>
    <row r="5312" spans="1:10" x14ac:dyDescent="0.3">
      <c r="A5312" t="str" cm="1">
        <f t="array" ref="A5312">IFERROR(_xlfn.XLOOKUP(1,(Hoja1!$B$5:$B$1097=B5312)*(Hoja1!$E$5:$E$1097=_xlfn.MAXIFS(Hoja1!$E$5:$E$1097,Hoja1!$B$5:$B$1097,B5312,Hoja1!$E$5:$E$1097,"&lt;="&amp;E5312)),Hoja1!$C$5:$C$1097,""),"")</f>
        <v>CONST_554_JSA</v>
      </c>
      <c r="B5312" s="45" t="str">
        <f t="shared" si="166"/>
        <v>C-554</v>
      </c>
      <c r="C5312" s="45" t="str">
        <f t="shared" si="165"/>
        <v>JSA</v>
      </c>
      <c r="D5312" s="6" t="s">
        <v>635</v>
      </c>
      <c r="E5312" s="7" t="s">
        <v>2617</v>
      </c>
      <c r="F5312" s="8"/>
      <c r="G5312" s="9"/>
      <c r="H5312" s="9"/>
      <c r="I5312" s="47">
        <v>29000</v>
      </c>
      <c r="J5312" s="10">
        <v>8</v>
      </c>
    </row>
    <row r="5313" spans="1:10" x14ac:dyDescent="0.3">
      <c r="A5313" t="str" cm="1">
        <f t="array" ref="A5313">IFERROR(_xlfn.XLOOKUP(1,(Hoja1!$B$5:$B$1097=B5313)*(Hoja1!$E$5:$E$1097=_xlfn.MAXIFS(Hoja1!$E$5:$E$1097,Hoja1!$B$5:$B$1097,B5313,Hoja1!$E$5:$E$1097,"&lt;="&amp;E5313)),Hoja1!$C$5:$C$1097,""),"")</f>
        <v>CONST_569_JSA</v>
      </c>
      <c r="B5313" s="45" t="str">
        <f t="shared" si="166"/>
        <v>C-569</v>
      </c>
      <c r="C5313" s="45" t="str">
        <f t="shared" si="165"/>
        <v>JSA</v>
      </c>
      <c r="D5313" s="6" t="s">
        <v>668</v>
      </c>
      <c r="E5313" s="7" t="s">
        <v>2618</v>
      </c>
      <c r="F5313" s="8"/>
      <c r="G5313" s="9"/>
      <c r="H5313" s="9"/>
      <c r="I5313" s="47">
        <v>35000</v>
      </c>
      <c r="J5313" s="10">
        <v>8</v>
      </c>
    </row>
    <row r="5314" spans="1:10" x14ac:dyDescent="0.3">
      <c r="A5314" t="str" cm="1">
        <f t="array" ref="A5314">IFERROR(_xlfn.XLOOKUP(1,(Hoja1!$B$5:$B$1097=B5314)*(Hoja1!$E$5:$E$1097=_xlfn.MAXIFS(Hoja1!$E$5:$E$1097,Hoja1!$B$5:$B$1097,B5314,Hoja1!$E$5:$E$1097,"&lt;="&amp;E5314)),Hoja1!$C$5:$C$1097,""),"")</f>
        <v>CONST_589_JSA</v>
      </c>
      <c r="B5314" s="45" t="str">
        <f t="shared" si="166"/>
        <v>C-589</v>
      </c>
      <c r="C5314" s="45" t="str">
        <f t="shared" si="165"/>
        <v>JSA</v>
      </c>
      <c r="D5314" s="6" t="s">
        <v>669</v>
      </c>
      <c r="E5314" s="7" t="s">
        <v>2619</v>
      </c>
      <c r="F5314" s="8"/>
      <c r="G5314" s="9"/>
      <c r="H5314" s="9"/>
      <c r="I5314" s="47">
        <v>30000</v>
      </c>
      <c r="J5314" s="10">
        <v>8</v>
      </c>
    </row>
    <row r="5315" spans="1:10" x14ac:dyDescent="0.3">
      <c r="A5315" t="str" cm="1">
        <f t="array" ref="A5315">IFERROR(_xlfn.XLOOKUP(1,(Hoja1!$B$5:$B$1097=B5315)*(Hoja1!$E$5:$E$1097=_xlfn.MAXIFS(Hoja1!$E$5:$E$1097,Hoja1!$B$5:$B$1097,B5315,Hoja1!$E$5:$E$1097,"&lt;="&amp;E5315)),Hoja1!$C$5:$C$1097,""),"")</f>
        <v>CONST_1112_JSA</v>
      </c>
      <c r="B5315" s="45" t="str">
        <f t="shared" si="166"/>
        <v>C-1112</v>
      </c>
      <c r="C5315" s="45" t="str">
        <f t="shared" ref="C5315:C5378" si="167">IFERROR(MID(A5315,FIND("_",A5315,FIND("_",A5315)+1)+1,LEN(A5315)),"")</f>
        <v>JSA</v>
      </c>
      <c r="D5315" s="6" t="s">
        <v>485</v>
      </c>
      <c r="E5315" s="7" t="s">
        <v>2620</v>
      </c>
      <c r="F5315" s="8"/>
      <c r="G5315" s="9"/>
      <c r="H5315" s="9">
        <v>13.2</v>
      </c>
      <c r="I5315" s="47">
        <v>30000</v>
      </c>
      <c r="J5315" s="10">
        <v>8</v>
      </c>
    </row>
    <row r="5316" spans="1:10" x14ac:dyDescent="0.3">
      <c r="A5316" t="str" cm="1">
        <f t="array" ref="A5316">IFERROR(_xlfn.XLOOKUP(1,(Hoja1!$B$5:$B$1097=B5316)*(Hoja1!$E$5:$E$1097=_xlfn.MAXIFS(Hoja1!$E$5:$E$1097,Hoja1!$B$5:$B$1097,B5316,Hoja1!$E$5:$E$1097,"&lt;="&amp;E5316)),Hoja1!$C$5:$C$1097,""),"")</f>
        <v>CONST_1113D_KTIA</v>
      </c>
      <c r="B5316" s="45" t="str">
        <f t="shared" si="166"/>
        <v>C-1113D</v>
      </c>
      <c r="C5316" s="45" t="str">
        <f t="shared" si="167"/>
        <v>KTIA</v>
      </c>
      <c r="D5316" s="6" t="s">
        <v>474</v>
      </c>
      <c r="E5316" s="7" t="s">
        <v>2621</v>
      </c>
      <c r="F5316" s="8"/>
      <c r="G5316" s="9"/>
      <c r="H5316" s="9"/>
      <c r="I5316" s="47">
        <v>67000</v>
      </c>
      <c r="J5316" s="10">
        <v>7</v>
      </c>
    </row>
    <row r="5317" spans="1:10" x14ac:dyDescent="0.3">
      <c r="A5317" t="str" cm="1">
        <f t="array" ref="A5317">IFERROR(_xlfn.XLOOKUP(1,(Hoja1!$B$5:$B$1097=B5317)*(Hoja1!$E$5:$E$1097=_xlfn.MAXIFS(Hoja1!$E$5:$E$1097,Hoja1!$B$5:$B$1097,B5317,Hoja1!$E$5:$E$1097,"&lt;="&amp;E5317)),Hoja1!$C$5:$C$1097,""),"")</f>
        <v>CONST_1117_KTIA</v>
      </c>
      <c r="B5317" s="45" t="str">
        <f t="shared" si="166"/>
        <v>C-1117</v>
      </c>
      <c r="C5317" s="45" t="str">
        <f t="shared" si="167"/>
        <v>KTIA</v>
      </c>
      <c r="D5317" s="6" t="s">
        <v>492</v>
      </c>
      <c r="E5317" s="7" t="s">
        <v>2600</v>
      </c>
      <c r="F5317" s="8"/>
      <c r="G5317" s="9"/>
      <c r="H5317" s="9"/>
      <c r="I5317" s="47">
        <v>57000</v>
      </c>
      <c r="J5317" s="10">
        <v>8</v>
      </c>
    </row>
    <row r="5318" spans="1:10" x14ac:dyDescent="0.3">
      <c r="A5318" t="str" cm="1">
        <f t="array" ref="A5318">IFERROR(_xlfn.XLOOKUP(1,(Hoja1!$B$5:$B$1097=B5318)*(Hoja1!$E$5:$E$1097=_xlfn.MAXIFS(Hoja1!$E$5:$E$1097,Hoja1!$B$5:$B$1097,B5318,Hoja1!$E$5:$E$1097,"&lt;="&amp;E5318)),Hoja1!$C$5:$C$1097,""),"")</f>
        <v>CONST_121_KTS</v>
      </c>
      <c r="B5318" s="45" t="str">
        <f t="shared" si="166"/>
        <v>C-121</v>
      </c>
      <c r="C5318" s="45" t="str">
        <f t="shared" si="167"/>
        <v>KTS</v>
      </c>
      <c r="D5318" s="6" t="s">
        <v>615</v>
      </c>
      <c r="E5318" s="7" t="s">
        <v>2600</v>
      </c>
      <c r="F5318" s="8"/>
      <c r="G5318" s="9"/>
      <c r="H5318" s="9"/>
      <c r="I5318" s="47">
        <v>70000</v>
      </c>
      <c r="J5318" s="10">
        <v>8</v>
      </c>
    </row>
    <row r="5319" spans="1:10" x14ac:dyDescent="0.3">
      <c r="A5319" t="str" cm="1">
        <f t="array" ref="A5319">IFERROR(_xlfn.XLOOKUP(1,(Hoja1!$B$5:$B$1097=B5319)*(Hoja1!$E$5:$E$1097=_xlfn.MAXIFS(Hoja1!$E$5:$E$1097,Hoja1!$B$5:$B$1097,B5319,Hoja1!$E$5:$E$1097,"&lt;="&amp;E5319)),Hoja1!$C$5:$C$1097,""),"")</f>
        <v>CONST_1124_JSA</v>
      </c>
      <c r="B5319" s="45" t="str">
        <f t="shared" si="166"/>
        <v>C-1124</v>
      </c>
      <c r="C5319" s="45" t="str">
        <f t="shared" si="167"/>
        <v>JSA</v>
      </c>
      <c r="D5319" s="6" t="s">
        <v>477</v>
      </c>
      <c r="E5319" s="7" t="s">
        <v>2622</v>
      </c>
      <c r="F5319" s="8"/>
      <c r="G5319" s="9"/>
      <c r="H5319" s="9"/>
      <c r="I5319" s="47">
        <v>15000</v>
      </c>
      <c r="J5319" s="10">
        <v>8</v>
      </c>
    </row>
    <row r="5320" spans="1:10" x14ac:dyDescent="0.3">
      <c r="A5320" t="str" cm="1">
        <f t="array" ref="A5320">IFERROR(_xlfn.XLOOKUP(1,(Hoja1!$B$5:$B$1097=B5320)*(Hoja1!$E$5:$E$1097=_xlfn.MAXIFS(Hoja1!$E$5:$E$1097,Hoja1!$B$5:$B$1097,B5320,Hoja1!$E$5:$E$1097,"&lt;="&amp;E5320)),Hoja1!$C$5:$C$1097,""),"")</f>
        <v>CONST_1154D_KTIA</v>
      </c>
      <c r="B5320" s="45" t="str">
        <f t="shared" si="166"/>
        <v>C-1154D</v>
      </c>
      <c r="C5320" s="45" t="str">
        <f t="shared" si="167"/>
        <v>KTIA</v>
      </c>
      <c r="D5320" s="6" t="s">
        <v>472</v>
      </c>
      <c r="E5320" s="7" t="s">
        <v>2623</v>
      </c>
      <c r="F5320" s="8"/>
      <c r="G5320" s="9"/>
      <c r="H5320" s="9"/>
      <c r="I5320" s="47">
        <v>35000</v>
      </c>
      <c r="J5320" s="10">
        <v>8</v>
      </c>
    </row>
    <row r="5321" spans="1:10" x14ac:dyDescent="0.3">
      <c r="A5321" t="str" cm="1">
        <f t="array" ref="A5321">IFERROR(_xlfn.XLOOKUP(1,(Hoja1!$B$5:$B$1097=B5321)*(Hoja1!$E$5:$E$1097=_xlfn.MAXIFS(Hoja1!$E$5:$E$1097,Hoja1!$B$5:$B$1097,B5321,Hoja1!$E$5:$E$1097,"&lt;="&amp;E5321)),Hoja1!$C$5:$C$1097,""),"")</f>
        <v>CONST_1169_JSA</v>
      </c>
      <c r="B5321" s="45" t="str">
        <f t="shared" si="166"/>
        <v>C-1169</v>
      </c>
      <c r="C5321" s="45" t="str">
        <f t="shared" si="167"/>
        <v>JSA</v>
      </c>
      <c r="D5321" s="6" t="s">
        <v>501</v>
      </c>
      <c r="E5321" s="7" t="s">
        <v>2614</v>
      </c>
      <c r="F5321" s="8"/>
      <c r="G5321" s="9"/>
      <c r="H5321" s="9"/>
      <c r="I5321" s="47">
        <v>55000</v>
      </c>
      <c r="J5321" s="10">
        <v>8</v>
      </c>
    </row>
    <row r="5322" spans="1:10" x14ac:dyDescent="0.3">
      <c r="A5322" t="str" cm="1">
        <f t="array" ref="A5322">IFERROR(_xlfn.XLOOKUP(1,(Hoja1!$B$5:$B$1097=B5322)*(Hoja1!$E$5:$E$1097=_xlfn.MAXIFS(Hoja1!$E$5:$E$1097,Hoja1!$B$5:$B$1097,B5322,Hoja1!$E$5:$E$1097,"&lt;="&amp;E5322)),Hoja1!$C$5:$C$1097,""),"")</f>
        <v>CONST_1180_KTIA</v>
      </c>
      <c r="B5322" s="45" t="str">
        <f t="shared" si="166"/>
        <v>C-1180</v>
      </c>
      <c r="C5322" s="45" t="str">
        <f t="shared" si="167"/>
        <v>KTIA</v>
      </c>
      <c r="D5322" s="6" t="s">
        <v>475</v>
      </c>
      <c r="E5322" s="7" t="s">
        <v>2624</v>
      </c>
      <c r="F5322" s="8"/>
      <c r="G5322" s="9"/>
      <c r="H5322" s="9"/>
      <c r="I5322" s="47">
        <v>15000</v>
      </c>
      <c r="J5322" s="10">
        <v>8</v>
      </c>
    </row>
    <row r="5323" spans="1:10" x14ac:dyDescent="0.3">
      <c r="A5323" t="str" cm="1">
        <f t="array" ref="A5323">IFERROR(_xlfn.XLOOKUP(1,(Hoja1!$B$5:$B$1097=B5323)*(Hoja1!$E$5:$E$1097=_xlfn.MAXIFS(Hoja1!$E$5:$E$1097,Hoja1!$B$5:$B$1097,B5323,Hoja1!$E$5:$E$1097,"&lt;="&amp;E5323)),Hoja1!$C$5:$C$1097,""),"")</f>
        <v>TMLP_5_KTIA</v>
      </c>
      <c r="B5323" s="45" t="str">
        <f t="shared" si="166"/>
        <v>T-5</v>
      </c>
      <c r="C5323" s="45" t="str">
        <f t="shared" si="167"/>
        <v>KTIA</v>
      </c>
      <c r="D5323" s="6" t="s">
        <v>597</v>
      </c>
      <c r="E5323" s="7" t="s">
        <v>2625</v>
      </c>
      <c r="F5323" s="8"/>
      <c r="G5323" s="9"/>
      <c r="H5323" s="9"/>
      <c r="I5323" s="47">
        <v>15000</v>
      </c>
      <c r="J5323" s="10">
        <v>8</v>
      </c>
    </row>
    <row r="5324" spans="1:10" x14ac:dyDescent="0.3">
      <c r="A5324" t="str" cm="1">
        <f t="array" ref="A5324">IFERROR(_xlfn.XLOOKUP(1,(Hoja1!$B$5:$B$1097=B5324)*(Hoja1!$E$5:$E$1097=_xlfn.MAXIFS(Hoja1!$E$5:$E$1097,Hoja1!$B$5:$B$1097,B5324,Hoja1!$E$5:$E$1097,"&lt;="&amp;E5324)),Hoja1!$C$5:$C$1097,""),"")</f>
        <v>TMLP_1D_KTS</v>
      </c>
      <c r="B5324" s="45" t="str">
        <f t="shared" si="166"/>
        <v>T-1D</v>
      </c>
      <c r="C5324" s="45" t="str">
        <f t="shared" si="167"/>
        <v>KTS</v>
      </c>
      <c r="D5324" s="6" t="s">
        <v>596</v>
      </c>
      <c r="E5324" s="7" t="s">
        <v>2626</v>
      </c>
      <c r="F5324" s="8"/>
      <c r="G5324" s="9"/>
      <c r="H5324" s="9">
        <v>17.5</v>
      </c>
      <c r="I5324" s="47">
        <v>14000</v>
      </c>
      <c r="J5324" s="10">
        <v>8</v>
      </c>
    </row>
    <row r="5325" spans="1:10" x14ac:dyDescent="0.3">
      <c r="A5325" t="str" cm="1">
        <f t="array" ref="A5325">IFERROR(_xlfn.XLOOKUP(1,(Hoja1!$B$5:$B$1097=B5325)*(Hoja1!$E$5:$E$1097=_xlfn.MAXIFS(Hoja1!$E$5:$E$1097,Hoja1!$B$5:$B$1097,B5325,Hoja1!$E$5:$E$1097,"&lt;="&amp;E5325)),Hoja1!$C$5:$C$1097,""),"")</f>
        <v>CONST_178_KTIA</v>
      </c>
      <c r="B5325" s="45" t="str">
        <f t="shared" si="166"/>
        <v>C-178</v>
      </c>
      <c r="C5325" s="45" t="str">
        <f t="shared" si="167"/>
        <v>KTIA</v>
      </c>
      <c r="D5325" s="6" t="s">
        <v>628</v>
      </c>
      <c r="E5325" s="7" t="s">
        <v>2627</v>
      </c>
      <c r="F5325" s="8"/>
      <c r="G5325" s="9"/>
      <c r="H5325" s="9"/>
      <c r="I5325" s="47">
        <v>46000</v>
      </c>
      <c r="J5325" s="10">
        <v>8</v>
      </c>
    </row>
    <row r="5326" spans="1:10" x14ac:dyDescent="0.3">
      <c r="A5326" t="str" cm="1">
        <f t="array" ref="A5326">IFERROR(_xlfn.XLOOKUP(1,(Hoja1!$B$5:$B$1097=B5326)*(Hoja1!$E$5:$E$1097=_xlfn.MAXIFS(Hoja1!$E$5:$E$1097,Hoja1!$B$5:$B$1097,B5326,Hoja1!$E$5:$E$1097,"&lt;="&amp;E5326)),Hoja1!$C$5:$C$1097,""),"")</f>
        <v>CONST_209D_KTIA</v>
      </c>
      <c r="B5326" s="45" t="str">
        <f t="shared" ref="B5326:B5389" si="168">IF(LEFT(D5326,1)="T","T-","C-")&amp;TRIM(RIGHT(D5326,LEN(D5326)-SEARCH(" ",D5326)))</f>
        <v>C-209D</v>
      </c>
      <c r="C5326" s="45" t="str">
        <f t="shared" si="167"/>
        <v>KTIA</v>
      </c>
      <c r="D5326" s="6" t="s">
        <v>653</v>
      </c>
      <c r="E5326" s="7" t="s">
        <v>2628</v>
      </c>
      <c r="F5326" s="8"/>
      <c r="G5326" s="9"/>
      <c r="H5326" s="9"/>
      <c r="I5326" s="47">
        <v>20000</v>
      </c>
      <c r="J5326" s="10">
        <v>8</v>
      </c>
    </row>
    <row r="5327" spans="1:10" x14ac:dyDescent="0.3">
      <c r="A5327" t="str" cm="1">
        <f t="array" ref="A5327">IFERROR(_xlfn.XLOOKUP(1,(Hoja1!$B$5:$B$1097=B5327)*(Hoja1!$E$5:$E$1097=_xlfn.MAXIFS(Hoja1!$E$5:$E$1097,Hoja1!$B$5:$B$1097,B5327,Hoja1!$E$5:$E$1097,"&lt;="&amp;E5327)),Hoja1!$C$5:$C$1097,""),"")</f>
        <v>CONST_232D_KTS</v>
      </c>
      <c r="B5327" s="45" t="str">
        <f t="shared" si="168"/>
        <v>C-232D</v>
      </c>
      <c r="C5327" s="45" t="str">
        <f t="shared" si="167"/>
        <v>KTS</v>
      </c>
      <c r="D5327" s="6" t="s">
        <v>670</v>
      </c>
      <c r="E5327" s="7" t="s">
        <v>2598</v>
      </c>
      <c r="F5327" s="8"/>
      <c r="G5327" s="9"/>
      <c r="H5327" s="9"/>
      <c r="I5327" s="47">
        <v>19000</v>
      </c>
      <c r="J5327" s="10">
        <v>8</v>
      </c>
    </row>
    <row r="5328" spans="1:10" x14ac:dyDescent="0.3">
      <c r="A5328" t="str" cm="1">
        <f t="array" ref="A5328">IFERROR(_xlfn.XLOOKUP(1,(Hoja1!$B$5:$B$1097=B5328)*(Hoja1!$E$5:$E$1097=_xlfn.MAXIFS(Hoja1!$E$5:$E$1097,Hoja1!$B$5:$B$1097,B5328,Hoja1!$E$5:$E$1097,"&lt;="&amp;E5328)),Hoja1!$C$5:$C$1097,""),"")</f>
        <v>CONST_237T_KTS</v>
      </c>
      <c r="B5328" s="45" t="str">
        <f t="shared" si="168"/>
        <v>C-237T</v>
      </c>
      <c r="C5328" s="45" t="str">
        <f t="shared" si="167"/>
        <v>KTS</v>
      </c>
      <c r="D5328" s="6" t="s">
        <v>622</v>
      </c>
      <c r="E5328" s="7" t="s">
        <v>2599</v>
      </c>
      <c r="F5328" s="8"/>
      <c r="G5328" s="9"/>
      <c r="H5328" s="9"/>
      <c r="I5328" s="47">
        <v>20000</v>
      </c>
      <c r="J5328" s="10">
        <v>8</v>
      </c>
    </row>
    <row r="5329" spans="1:10" x14ac:dyDescent="0.3">
      <c r="A5329" t="str" cm="1">
        <f t="array" ref="A5329">IFERROR(_xlfn.XLOOKUP(1,(Hoja1!$B$5:$B$1097=B5329)*(Hoja1!$E$5:$E$1097=_xlfn.MAXIFS(Hoja1!$E$5:$E$1097,Hoja1!$B$5:$B$1097,B5329,Hoja1!$E$5:$E$1097,"&lt;="&amp;E5329)),Hoja1!$C$5:$C$1097,""),"")</f>
        <v>CONST_501_JSA</v>
      </c>
      <c r="B5329" s="45" t="str">
        <f t="shared" si="168"/>
        <v>C-501</v>
      </c>
      <c r="C5329" s="45" t="str">
        <f t="shared" si="167"/>
        <v>JSA</v>
      </c>
      <c r="D5329" s="6" t="s">
        <v>671</v>
      </c>
      <c r="E5329" s="7" t="s">
        <v>2628</v>
      </c>
      <c r="F5329" s="8"/>
      <c r="G5329" s="9"/>
      <c r="H5329" s="9"/>
      <c r="I5329" s="47">
        <v>31000</v>
      </c>
      <c r="J5329" s="10">
        <v>8</v>
      </c>
    </row>
    <row r="5330" spans="1:10" x14ac:dyDescent="0.3">
      <c r="A5330" t="str" cm="1">
        <f t="array" ref="A5330">IFERROR(_xlfn.XLOOKUP(1,(Hoja1!$B$5:$B$1097=B5330)*(Hoja1!$E$5:$E$1097=_xlfn.MAXIFS(Hoja1!$E$5:$E$1097,Hoja1!$B$5:$B$1097,B5330,Hoja1!$E$5:$E$1097,"&lt;="&amp;E5330)),Hoja1!$C$5:$C$1097,""),"")</f>
        <v>CONST_533_JSA</v>
      </c>
      <c r="B5330" s="45" t="str">
        <f t="shared" si="168"/>
        <v>C-533</v>
      </c>
      <c r="C5330" s="45" t="str">
        <f t="shared" si="167"/>
        <v>JSA</v>
      </c>
      <c r="D5330" s="6" t="s">
        <v>672</v>
      </c>
      <c r="E5330" s="7" t="s">
        <v>2628</v>
      </c>
      <c r="F5330" s="8"/>
      <c r="G5330" s="9"/>
      <c r="H5330" s="9"/>
      <c r="I5330" s="47">
        <v>35000</v>
      </c>
      <c r="J5330" s="10">
        <v>8</v>
      </c>
    </row>
    <row r="5331" spans="1:10" x14ac:dyDescent="0.3">
      <c r="A5331" t="str" cm="1">
        <f t="array" ref="A5331">IFERROR(_xlfn.XLOOKUP(1,(Hoja1!$B$5:$B$1097=B5331)*(Hoja1!$E$5:$E$1097=_xlfn.MAXIFS(Hoja1!$E$5:$E$1097,Hoja1!$B$5:$B$1097,B5331,Hoja1!$E$5:$E$1097,"&lt;="&amp;E5331)),Hoja1!$C$5:$C$1097,""),"")</f>
        <v>CONST_134D_KTIA</v>
      </c>
      <c r="B5331" s="45" t="str">
        <f t="shared" si="168"/>
        <v>C-134D</v>
      </c>
      <c r="C5331" s="45" t="str">
        <f t="shared" si="167"/>
        <v>KTIA</v>
      </c>
      <c r="D5331" s="6" t="s">
        <v>673</v>
      </c>
      <c r="E5331" s="7" t="s">
        <v>2629</v>
      </c>
      <c r="F5331" s="8"/>
      <c r="G5331" s="9"/>
      <c r="H5331" s="9"/>
      <c r="I5331" s="47"/>
      <c r="J5331" s="10"/>
    </row>
    <row r="5332" spans="1:10" x14ac:dyDescent="0.3">
      <c r="A5332" t="str" cm="1">
        <f t="array" ref="A5332">IFERROR(_xlfn.XLOOKUP(1,(Hoja1!$B$5:$B$1097=B5332)*(Hoja1!$E$5:$E$1097=_xlfn.MAXIFS(Hoja1!$E$5:$E$1097,Hoja1!$B$5:$B$1097,B5332,Hoja1!$E$5:$E$1097,"&lt;="&amp;E5332)),Hoja1!$C$5:$C$1097,""),"")</f>
        <v>CONST_142_KTIA</v>
      </c>
      <c r="B5332" s="45" t="str">
        <f t="shared" si="168"/>
        <v>C-142</v>
      </c>
      <c r="C5332" s="45" t="str">
        <f t="shared" si="167"/>
        <v>KTIA</v>
      </c>
      <c r="D5332" s="6" t="s">
        <v>674</v>
      </c>
      <c r="E5332" s="7" t="s">
        <v>2630</v>
      </c>
      <c r="F5332" s="8"/>
      <c r="G5332" s="9"/>
      <c r="H5332" s="9"/>
      <c r="I5332" s="47">
        <v>46000</v>
      </c>
      <c r="J5332" s="10">
        <v>8</v>
      </c>
    </row>
    <row r="5333" spans="1:10" x14ac:dyDescent="0.3">
      <c r="A5333" t="str" cm="1">
        <f t="array" ref="A5333">IFERROR(_xlfn.XLOOKUP(1,(Hoja1!$B$5:$B$1097=B5333)*(Hoja1!$E$5:$E$1097=_xlfn.MAXIFS(Hoja1!$E$5:$E$1097,Hoja1!$B$5:$B$1097,B5333,Hoja1!$E$5:$E$1097,"&lt;="&amp;E5333)),Hoja1!$C$5:$C$1097,""),"")</f>
        <v>CONST_518_JSA</v>
      </c>
      <c r="B5333" s="45" t="str">
        <f t="shared" si="168"/>
        <v>C-518</v>
      </c>
      <c r="C5333" s="45" t="str">
        <f t="shared" si="167"/>
        <v>JSA</v>
      </c>
      <c r="D5333" s="6" t="s">
        <v>675</v>
      </c>
      <c r="E5333" s="7" t="s">
        <v>2631</v>
      </c>
      <c r="F5333" s="8"/>
      <c r="G5333" s="9"/>
      <c r="H5333" s="9"/>
      <c r="I5333" s="47">
        <v>27000</v>
      </c>
      <c r="J5333" s="10">
        <v>8</v>
      </c>
    </row>
    <row r="5334" spans="1:10" x14ac:dyDescent="0.3">
      <c r="A5334" t="str" cm="1">
        <f t="array" ref="A5334">IFERROR(_xlfn.XLOOKUP(1,(Hoja1!$B$5:$B$1097=B5334)*(Hoja1!$E$5:$E$1097=_xlfn.MAXIFS(Hoja1!$E$5:$E$1097,Hoja1!$B$5:$B$1097,B5334,Hoja1!$E$5:$E$1097,"&lt;="&amp;E5334)),Hoja1!$C$5:$C$1097,""),"")</f>
        <v>CONST_558_JSA</v>
      </c>
      <c r="B5334" s="45" t="str">
        <f t="shared" si="168"/>
        <v>C-558</v>
      </c>
      <c r="C5334" s="45" t="str">
        <f t="shared" si="167"/>
        <v>JSA</v>
      </c>
      <c r="D5334" s="6" t="s">
        <v>647</v>
      </c>
      <c r="E5334" s="7" t="s">
        <v>2632</v>
      </c>
      <c r="F5334" s="8"/>
      <c r="G5334" s="9"/>
      <c r="H5334" s="9"/>
      <c r="I5334" s="47">
        <v>20000</v>
      </c>
      <c r="J5334" s="10">
        <v>8</v>
      </c>
    </row>
    <row r="5335" spans="1:10" x14ac:dyDescent="0.3">
      <c r="A5335" t="str" cm="1">
        <f t="array" ref="A5335">IFERROR(_xlfn.XLOOKUP(1,(Hoja1!$B$5:$B$1097=B5335)*(Hoja1!$E$5:$E$1097=_xlfn.MAXIFS(Hoja1!$E$5:$E$1097,Hoja1!$B$5:$B$1097,B5335,Hoja1!$E$5:$E$1097,"&lt;="&amp;E5335)),Hoja1!$C$5:$C$1097,""),"")</f>
        <v>CONST_1180_KTIA</v>
      </c>
      <c r="B5335" s="45" t="str">
        <f t="shared" si="168"/>
        <v>C-1180</v>
      </c>
      <c r="C5335" s="45" t="str">
        <f t="shared" si="167"/>
        <v>KTIA</v>
      </c>
      <c r="D5335" s="6" t="s">
        <v>475</v>
      </c>
      <c r="E5335" s="7" t="s">
        <v>2633</v>
      </c>
      <c r="F5335" s="8"/>
      <c r="G5335" s="9"/>
      <c r="H5335" s="9"/>
      <c r="I5335" s="47">
        <v>15000</v>
      </c>
      <c r="J5335" s="10">
        <v>8</v>
      </c>
    </row>
    <row r="5336" spans="1:10" x14ac:dyDescent="0.3">
      <c r="A5336" t="str" cm="1">
        <f t="array" ref="A5336">IFERROR(_xlfn.XLOOKUP(1,(Hoja1!$B$5:$B$1097=B5336)*(Hoja1!$E$5:$E$1097=_xlfn.MAXIFS(Hoja1!$E$5:$E$1097,Hoja1!$B$5:$B$1097,B5336,Hoja1!$E$5:$E$1097,"&lt;="&amp;E5336)),Hoja1!$C$5:$C$1097,""),"")</f>
        <v>TMLP_111_JSA</v>
      </c>
      <c r="B5336" s="45" t="str">
        <f t="shared" si="168"/>
        <v>T-111</v>
      </c>
      <c r="C5336" s="45" t="str">
        <f t="shared" si="167"/>
        <v>JSA</v>
      </c>
      <c r="D5336" s="6" t="s">
        <v>676</v>
      </c>
      <c r="E5336" s="7" t="s">
        <v>2628</v>
      </c>
      <c r="F5336" s="8"/>
      <c r="G5336" s="9"/>
      <c r="H5336" s="9"/>
      <c r="I5336" s="47">
        <v>27000</v>
      </c>
      <c r="J5336" s="10">
        <v>8</v>
      </c>
    </row>
    <row r="5337" spans="1:10" x14ac:dyDescent="0.3">
      <c r="A5337" t="str" cm="1">
        <f t="array" ref="A5337">IFERROR(_xlfn.XLOOKUP(1,(Hoja1!$B$5:$B$1097=B5337)*(Hoja1!$E$5:$E$1097=_xlfn.MAXIFS(Hoja1!$E$5:$E$1097,Hoja1!$B$5:$B$1097,B5337,Hoja1!$E$5:$E$1097,"&lt;="&amp;E5337)),Hoja1!$C$5:$C$1097,""),"")</f>
        <v>TMLP_211_JSA</v>
      </c>
      <c r="B5337" s="45" t="str">
        <f t="shared" si="168"/>
        <v>T-211</v>
      </c>
      <c r="C5337" s="45" t="str">
        <f t="shared" si="167"/>
        <v>JSA</v>
      </c>
      <c r="D5337" s="6" t="s">
        <v>677</v>
      </c>
      <c r="E5337" s="7" t="s">
        <v>2608</v>
      </c>
      <c r="F5337" s="8"/>
      <c r="G5337" s="9"/>
      <c r="H5337" s="9"/>
      <c r="I5337" s="47">
        <v>51000</v>
      </c>
      <c r="J5337" s="10">
        <v>8</v>
      </c>
    </row>
    <row r="5338" spans="1:10" x14ac:dyDescent="0.3">
      <c r="A5338" t="str" cm="1">
        <f t="array" ref="A5338">IFERROR(_xlfn.XLOOKUP(1,(Hoja1!$B$5:$B$1097=B5338)*(Hoja1!$E$5:$E$1097=_xlfn.MAXIFS(Hoja1!$E$5:$E$1097,Hoja1!$B$5:$B$1097,B5338,Hoja1!$E$5:$E$1097,"&lt;="&amp;E5338)),Hoja1!$C$5:$C$1097,""),"")</f>
        <v>TMLP_704_KTIA</v>
      </c>
      <c r="B5338" s="45" t="str">
        <f t="shared" si="168"/>
        <v>T-704</v>
      </c>
      <c r="C5338" s="45" t="str">
        <f t="shared" si="167"/>
        <v>KTIA</v>
      </c>
      <c r="D5338" s="6" t="s">
        <v>678</v>
      </c>
      <c r="E5338" s="7" t="s">
        <v>2628</v>
      </c>
      <c r="F5338" s="8"/>
      <c r="G5338" s="9"/>
      <c r="H5338" s="9"/>
      <c r="I5338" s="47">
        <v>16000</v>
      </c>
      <c r="J5338" s="10">
        <v>8</v>
      </c>
    </row>
    <row r="5339" spans="1:10" x14ac:dyDescent="0.3">
      <c r="A5339" t="str" cm="1">
        <f t="array" ref="A5339">IFERROR(_xlfn.XLOOKUP(1,(Hoja1!$B$5:$B$1097=B5339)*(Hoja1!$E$5:$E$1097=_xlfn.MAXIFS(Hoja1!$E$5:$E$1097,Hoja1!$B$5:$B$1097,B5339,Hoja1!$E$5:$E$1097,"&lt;="&amp;E5339)),Hoja1!$C$5:$C$1097,""),"")</f>
        <v>TMLP_734_KTIA</v>
      </c>
      <c r="B5339" s="45" t="str">
        <f t="shared" si="168"/>
        <v>T-734</v>
      </c>
      <c r="C5339" s="45" t="str">
        <f t="shared" si="167"/>
        <v>KTIA</v>
      </c>
      <c r="D5339" s="6" t="s">
        <v>540</v>
      </c>
      <c r="E5339" s="7" t="s">
        <v>2634</v>
      </c>
      <c r="F5339" s="8"/>
      <c r="G5339" s="9"/>
      <c r="H5339" s="9"/>
      <c r="I5339" s="47">
        <v>26000</v>
      </c>
      <c r="J5339" s="10">
        <v>8</v>
      </c>
    </row>
    <row r="5340" spans="1:10" x14ac:dyDescent="0.3">
      <c r="A5340" t="str" cm="1">
        <f t="array" ref="A5340">IFERROR(_xlfn.XLOOKUP(1,(Hoja1!$B$5:$B$1097=B5340)*(Hoja1!$E$5:$E$1097=_xlfn.MAXIFS(Hoja1!$E$5:$E$1097,Hoja1!$B$5:$B$1097,B5340,Hoja1!$E$5:$E$1097,"&lt;="&amp;E5340)),Hoja1!$C$5:$C$1097,""),"")</f>
        <v>TMLP_69D_KTIA</v>
      </c>
      <c r="B5340" s="45" t="str">
        <f t="shared" si="168"/>
        <v>T-69D</v>
      </c>
      <c r="C5340" s="45" t="str">
        <f t="shared" si="167"/>
        <v>KTIA</v>
      </c>
      <c r="D5340" s="6" t="s">
        <v>679</v>
      </c>
      <c r="E5340" s="7" t="s">
        <v>2635</v>
      </c>
      <c r="F5340" s="8"/>
      <c r="G5340" s="9"/>
      <c r="H5340" s="9"/>
      <c r="I5340" s="47">
        <v>32000</v>
      </c>
      <c r="J5340" s="10">
        <v>8</v>
      </c>
    </row>
    <row r="5341" spans="1:10" x14ac:dyDescent="0.3">
      <c r="A5341" t="str" cm="1">
        <f t="array" ref="A5341">IFERROR(_xlfn.XLOOKUP(1,(Hoja1!$B$5:$B$1097=B5341)*(Hoja1!$E$5:$E$1097=_xlfn.MAXIFS(Hoja1!$E$5:$E$1097,Hoja1!$B$5:$B$1097,B5341,Hoja1!$E$5:$E$1097,"&lt;="&amp;E5341)),Hoja1!$C$5:$C$1097,""),"")</f>
        <v>TMLP_97_JSA</v>
      </c>
      <c r="B5341" s="45" t="str">
        <f t="shared" si="168"/>
        <v>T-97</v>
      </c>
      <c r="C5341" s="45" t="str">
        <f t="shared" si="167"/>
        <v>JSA</v>
      </c>
      <c r="D5341" s="6" t="s">
        <v>680</v>
      </c>
      <c r="E5341" s="7" t="s">
        <v>2636</v>
      </c>
      <c r="F5341" s="8"/>
      <c r="G5341" s="9"/>
      <c r="H5341" s="9"/>
      <c r="I5341" s="47">
        <v>17000</v>
      </c>
      <c r="J5341" s="10">
        <v>8</v>
      </c>
    </row>
    <row r="5342" spans="1:10" x14ac:dyDescent="0.3">
      <c r="A5342" t="str" cm="1">
        <f t="array" ref="A5342">IFERROR(_xlfn.XLOOKUP(1,(Hoja1!$B$5:$B$1097=B5342)*(Hoja1!$E$5:$E$1097=_xlfn.MAXIFS(Hoja1!$E$5:$E$1097,Hoja1!$B$5:$B$1097,B5342,Hoja1!$E$5:$E$1097,"&lt;="&amp;E5342)),Hoja1!$C$5:$C$1097,""),"")</f>
        <v>CONST_1201_JAR</v>
      </c>
      <c r="B5342" s="45" t="str">
        <f t="shared" si="168"/>
        <v>C-1201</v>
      </c>
      <c r="C5342" s="45" t="str">
        <f t="shared" si="167"/>
        <v>JAR</v>
      </c>
      <c r="D5342" s="6" t="s">
        <v>560</v>
      </c>
      <c r="E5342" s="7" t="s">
        <v>2637</v>
      </c>
      <c r="F5342" s="8"/>
      <c r="G5342" s="9"/>
      <c r="H5342" s="9">
        <v>17</v>
      </c>
      <c r="I5342" s="47">
        <v>100000</v>
      </c>
      <c r="J5342" s="10">
        <v>8</v>
      </c>
    </row>
    <row r="5343" spans="1:10" x14ac:dyDescent="0.3">
      <c r="A5343" t="str" cm="1">
        <f t="array" ref="A5343">IFERROR(_xlfn.XLOOKUP(1,(Hoja1!$B$5:$B$1097=B5343)*(Hoja1!$E$5:$E$1097=_xlfn.MAXIFS(Hoja1!$E$5:$E$1097,Hoja1!$B$5:$B$1097,B5343,Hoja1!$E$5:$E$1097,"&lt;="&amp;E5343)),Hoja1!$C$5:$C$1097,""),"")</f>
        <v>CONST_1111D_KTIA</v>
      </c>
      <c r="B5343" s="45" t="str">
        <f t="shared" si="168"/>
        <v>C-1111D</v>
      </c>
      <c r="C5343" s="45" t="str">
        <f t="shared" si="167"/>
        <v>KTIA</v>
      </c>
      <c r="D5343" s="6" t="s">
        <v>499</v>
      </c>
      <c r="E5343" s="7" t="s">
        <v>2638</v>
      </c>
      <c r="F5343" s="8"/>
      <c r="G5343" s="9"/>
      <c r="H5343" s="9"/>
      <c r="I5343" s="47">
        <v>65000</v>
      </c>
      <c r="J5343" s="10">
        <v>8</v>
      </c>
    </row>
    <row r="5344" spans="1:10" x14ac:dyDescent="0.3">
      <c r="A5344" t="str" cm="1">
        <f t="array" ref="A5344">IFERROR(_xlfn.XLOOKUP(1,(Hoja1!$B$5:$B$1097=B5344)*(Hoja1!$E$5:$E$1097=_xlfn.MAXIFS(Hoja1!$E$5:$E$1097,Hoja1!$B$5:$B$1097,B5344,Hoja1!$E$5:$E$1097,"&lt;="&amp;E5344)),Hoja1!$C$5:$C$1097,""),"")</f>
        <v>CONST_1199_JAR</v>
      </c>
      <c r="B5344" s="45" t="str">
        <f t="shared" si="168"/>
        <v>C-1199</v>
      </c>
      <c r="C5344" s="45" t="str">
        <f t="shared" si="167"/>
        <v>JAR</v>
      </c>
      <c r="D5344" s="6" t="s">
        <v>558</v>
      </c>
      <c r="E5344" s="7" t="s">
        <v>2639</v>
      </c>
      <c r="F5344" s="8"/>
      <c r="G5344" s="9"/>
      <c r="H5344" s="9">
        <v>17.100000000000001</v>
      </c>
      <c r="I5344" s="47"/>
      <c r="J5344" s="10"/>
    </row>
    <row r="5345" spans="1:10" x14ac:dyDescent="0.3">
      <c r="A5345" t="str" cm="1">
        <f t="array" ref="A5345">IFERROR(_xlfn.XLOOKUP(1,(Hoja1!$B$5:$B$1097=B5345)*(Hoja1!$E$5:$E$1097=_xlfn.MAXIFS(Hoja1!$E$5:$E$1097,Hoja1!$B$5:$B$1097,B5345,Hoja1!$E$5:$E$1097,"&lt;="&amp;E5345)),Hoja1!$C$5:$C$1097,""),"")</f>
        <v>CONST_1154D_KTIA</v>
      </c>
      <c r="B5345" s="45" t="str">
        <f t="shared" si="168"/>
        <v>C-1154D</v>
      </c>
      <c r="C5345" s="45" t="str">
        <f t="shared" si="167"/>
        <v>KTIA</v>
      </c>
      <c r="D5345" s="6" t="s">
        <v>472</v>
      </c>
      <c r="E5345" s="7" t="s">
        <v>2640</v>
      </c>
      <c r="F5345" s="8"/>
      <c r="G5345" s="9"/>
      <c r="H5345" s="9"/>
      <c r="I5345" s="47">
        <v>40000</v>
      </c>
      <c r="J5345" s="10">
        <v>8</v>
      </c>
    </row>
    <row r="5346" spans="1:10" x14ac:dyDescent="0.3">
      <c r="A5346" t="str" cm="1">
        <f t="array" ref="A5346">IFERROR(_xlfn.XLOOKUP(1,(Hoja1!$B$5:$B$1097=B5346)*(Hoja1!$E$5:$E$1097=_xlfn.MAXIFS(Hoja1!$E$5:$E$1097,Hoja1!$B$5:$B$1097,B5346,Hoja1!$E$5:$E$1097,"&lt;="&amp;E5346)),Hoja1!$C$5:$C$1097,""),"")</f>
        <v>CONST_668_KTIA</v>
      </c>
      <c r="B5346" s="45" t="str">
        <f t="shared" si="168"/>
        <v>C-668</v>
      </c>
      <c r="C5346" s="45" t="str">
        <f t="shared" si="167"/>
        <v>KTIA</v>
      </c>
      <c r="D5346" s="6" t="s">
        <v>631</v>
      </c>
      <c r="E5346" s="7" t="s">
        <v>2607</v>
      </c>
      <c r="F5346" s="8"/>
      <c r="G5346" s="9"/>
      <c r="H5346" s="9"/>
      <c r="I5346" s="47">
        <v>45000</v>
      </c>
      <c r="J5346" s="10">
        <v>8</v>
      </c>
    </row>
    <row r="5347" spans="1:10" x14ac:dyDescent="0.3">
      <c r="A5347" t="str" cm="1">
        <f t="array" ref="A5347">IFERROR(_xlfn.XLOOKUP(1,(Hoja1!$B$5:$B$1097=B5347)*(Hoja1!$E$5:$E$1097=_xlfn.MAXIFS(Hoja1!$E$5:$E$1097,Hoja1!$B$5:$B$1097,B5347,Hoja1!$E$5:$E$1097,"&lt;="&amp;E5347)),Hoja1!$C$5:$C$1097,""),"")</f>
        <v>CONST_178_KTIA</v>
      </c>
      <c r="B5347" s="45" t="str">
        <f t="shared" si="168"/>
        <v>C-178</v>
      </c>
      <c r="C5347" s="45" t="str">
        <f t="shared" si="167"/>
        <v>KTIA</v>
      </c>
      <c r="D5347" s="6" t="s">
        <v>628</v>
      </c>
      <c r="E5347" s="7" t="s">
        <v>2641</v>
      </c>
      <c r="F5347" s="8"/>
      <c r="G5347" s="9"/>
      <c r="H5347" s="9"/>
      <c r="I5347" s="47">
        <v>45000</v>
      </c>
      <c r="J5347" s="10">
        <v>8</v>
      </c>
    </row>
    <row r="5348" spans="1:10" x14ac:dyDescent="0.3">
      <c r="A5348" t="str" cm="1">
        <f t="array" ref="A5348">IFERROR(_xlfn.XLOOKUP(1,(Hoja1!$B$5:$B$1097=B5348)*(Hoja1!$E$5:$E$1097=_xlfn.MAXIFS(Hoja1!$E$5:$E$1097,Hoja1!$B$5:$B$1097,B5348,Hoja1!$E$5:$E$1097,"&lt;="&amp;E5348)),Hoja1!$C$5:$C$1097,""),"")</f>
        <v>CONST_1113D_KTIA</v>
      </c>
      <c r="B5348" s="45" t="str">
        <f t="shared" si="168"/>
        <v>C-1113D</v>
      </c>
      <c r="C5348" s="45" t="str">
        <f t="shared" si="167"/>
        <v>KTIA</v>
      </c>
      <c r="D5348" s="6" t="s">
        <v>474</v>
      </c>
      <c r="E5348" s="7" t="s">
        <v>2642</v>
      </c>
      <c r="F5348" s="8"/>
      <c r="G5348" s="9"/>
      <c r="H5348" s="9"/>
      <c r="I5348" s="47">
        <v>70000</v>
      </c>
      <c r="J5348" s="10">
        <v>8</v>
      </c>
    </row>
    <row r="5349" spans="1:10" x14ac:dyDescent="0.3">
      <c r="A5349" t="str" cm="1">
        <f t="array" ref="A5349">IFERROR(_xlfn.XLOOKUP(1,(Hoja1!$B$5:$B$1097=B5349)*(Hoja1!$E$5:$E$1097=_xlfn.MAXIFS(Hoja1!$E$5:$E$1097,Hoja1!$B$5:$B$1097,B5349,Hoja1!$E$5:$E$1097,"&lt;="&amp;E5349)),Hoja1!$C$5:$C$1097,""),"")</f>
        <v>CONST_121_KTS</v>
      </c>
      <c r="B5349" s="45" t="str">
        <f t="shared" si="168"/>
        <v>C-121</v>
      </c>
      <c r="C5349" s="45" t="str">
        <f t="shared" si="167"/>
        <v>KTS</v>
      </c>
      <c r="D5349" s="6" t="s">
        <v>615</v>
      </c>
      <c r="E5349" s="7" t="s">
        <v>2643</v>
      </c>
      <c r="F5349" s="8"/>
      <c r="G5349" s="9"/>
      <c r="H5349" s="9"/>
      <c r="I5349" s="47">
        <v>69000</v>
      </c>
      <c r="J5349" s="10">
        <v>8</v>
      </c>
    </row>
    <row r="5350" spans="1:10" x14ac:dyDescent="0.3">
      <c r="A5350" t="str" cm="1">
        <f t="array" ref="A5350">IFERROR(_xlfn.XLOOKUP(1,(Hoja1!$B$5:$B$1097=B5350)*(Hoja1!$E$5:$E$1097=_xlfn.MAXIFS(Hoja1!$E$5:$E$1097,Hoja1!$B$5:$B$1097,B5350,Hoja1!$E$5:$E$1097,"&lt;="&amp;E5350)),Hoja1!$C$5:$C$1097,""),"")</f>
        <v>CONST_511_JSA</v>
      </c>
      <c r="B5350" s="45" t="str">
        <f t="shared" si="168"/>
        <v>C-511</v>
      </c>
      <c r="C5350" s="45" t="str">
        <f t="shared" si="167"/>
        <v>JSA</v>
      </c>
      <c r="D5350" s="6" t="s">
        <v>518</v>
      </c>
      <c r="E5350" s="7" t="s">
        <v>2644</v>
      </c>
      <c r="F5350" s="8"/>
      <c r="G5350" s="9"/>
      <c r="H5350" s="9">
        <v>15.6</v>
      </c>
      <c r="I5350" s="47">
        <v>15000</v>
      </c>
      <c r="J5350" s="10">
        <v>8</v>
      </c>
    </row>
    <row r="5351" spans="1:10" x14ac:dyDescent="0.3">
      <c r="A5351" t="str" cm="1">
        <f t="array" ref="A5351">IFERROR(_xlfn.XLOOKUP(1,(Hoja1!$B$5:$B$1097=B5351)*(Hoja1!$E$5:$E$1097=_xlfn.MAXIFS(Hoja1!$E$5:$E$1097,Hoja1!$B$5:$B$1097,B5351,Hoja1!$E$5:$E$1097,"&lt;="&amp;E5351)),Hoja1!$C$5:$C$1097,""),"")</f>
        <v>CONST_512_JSA</v>
      </c>
      <c r="B5351" s="45" t="str">
        <f t="shared" si="168"/>
        <v>C-512</v>
      </c>
      <c r="C5351" s="45" t="str">
        <f t="shared" si="167"/>
        <v>JSA</v>
      </c>
      <c r="D5351" s="6" t="s">
        <v>519</v>
      </c>
      <c r="E5351" s="7" t="s">
        <v>2645</v>
      </c>
      <c r="F5351" s="8"/>
      <c r="G5351" s="9"/>
      <c r="H5351" s="9"/>
      <c r="I5351" s="47">
        <v>20000</v>
      </c>
      <c r="J5351" s="10">
        <v>8</v>
      </c>
    </row>
    <row r="5352" spans="1:10" x14ac:dyDescent="0.3">
      <c r="A5352" t="str" cm="1">
        <f t="array" ref="A5352">IFERROR(_xlfn.XLOOKUP(1,(Hoja1!$B$5:$B$1097=B5352)*(Hoja1!$E$5:$E$1097=_xlfn.MAXIFS(Hoja1!$E$5:$E$1097,Hoja1!$B$5:$B$1097,B5352,Hoja1!$E$5:$E$1097,"&lt;="&amp;E5352)),Hoja1!$C$5:$C$1097,""),"")</f>
        <v>CONST_178_KTIA</v>
      </c>
      <c r="B5352" s="45" t="str">
        <f t="shared" si="168"/>
        <v>C-178</v>
      </c>
      <c r="C5352" s="45" t="str">
        <f t="shared" si="167"/>
        <v>KTIA</v>
      </c>
      <c r="D5352" s="6" t="s">
        <v>628</v>
      </c>
      <c r="E5352" s="7" t="s">
        <v>2646</v>
      </c>
      <c r="F5352" s="8"/>
      <c r="G5352" s="9"/>
      <c r="H5352" s="9"/>
      <c r="I5352" s="47">
        <v>54000</v>
      </c>
      <c r="J5352" s="10">
        <v>8</v>
      </c>
    </row>
    <row r="5353" spans="1:10" x14ac:dyDescent="0.3">
      <c r="A5353" t="str" cm="1">
        <f t="array" ref="A5353">IFERROR(_xlfn.XLOOKUP(1,(Hoja1!$B$5:$B$1097=B5353)*(Hoja1!$E$5:$E$1097=_xlfn.MAXIFS(Hoja1!$E$5:$E$1097,Hoja1!$B$5:$B$1097,B5353,Hoja1!$E$5:$E$1097,"&lt;="&amp;E5353)),Hoja1!$C$5:$C$1097,""),"")</f>
        <v>CONST_181_KTIB</v>
      </c>
      <c r="B5353" s="45" t="str">
        <f t="shared" si="168"/>
        <v>C-181</v>
      </c>
      <c r="C5353" s="45" t="str">
        <f t="shared" si="167"/>
        <v>KTIB</v>
      </c>
      <c r="D5353" s="6" t="s">
        <v>508</v>
      </c>
      <c r="E5353" s="7" t="s">
        <v>2647</v>
      </c>
      <c r="F5353" s="8"/>
      <c r="G5353" s="9"/>
      <c r="H5353" s="9"/>
      <c r="I5353" s="47">
        <v>60000</v>
      </c>
      <c r="J5353" s="10">
        <v>8</v>
      </c>
    </row>
    <row r="5354" spans="1:10" x14ac:dyDescent="0.3">
      <c r="A5354" t="str" cm="1">
        <f t="array" ref="A5354">IFERROR(_xlfn.XLOOKUP(1,(Hoja1!$B$5:$B$1097=B5354)*(Hoja1!$E$5:$E$1097=_xlfn.MAXIFS(Hoja1!$E$5:$E$1097,Hoja1!$B$5:$B$1097,B5354,Hoja1!$E$5:$E$1097,"&lt;="&amp;E5354)),Hoja1!$C$5:$C$1097,""),"")</f>
        <v>CONST_1138_JSA</v>
      </c>
      <c r="B5354" s="45" t="str">
        <f t="shared" si="168"/>
        <v>C-1138</v>
      </c>
      <c r="C5354" s="45" t="str">
        <f t="shared" si="167"/>
        <v>JSA</v>
      </c>
      <c r="D5354" s="6" t="s">
        <v>493</v>
      </c>
      <c r="E5354" s="7" t="s">
        <v>2648</v>
      </c>
      <c r="F5354" s="8"/>
      <c r="G5354" s="9"/>
      <c r="H5354" s="9">
        <v>9.6999999999999993</v>
      </c>
      <c r="I5354" s="47">
        <v>29000</v>
      </c>
      <c r="J5354" s="10">
        <v>8</v>
      </c>
    </row>
    <row r="5355" spans="1:10" x14ac:dyDescent="0.3">
      <c r="A5355" t="str" cm="1">
        <f t="array" ref="A5355">IFERROR(_xlfn.XLOOKUP(1,(Hoja1!$B$5:$B$1097=B5355)*(Hoja1!$E$5:$E$1097=_xlfn.MAXIFS(Hoja1!$E$5:$E$1097,Hoja1!$B$5:$B$1097,B5355,Hoja1!$E$5:$E$1097,"&lt;="&amp;E5355)),Hoja1!$C$5:$C$1097,""),"")</f>
        <v>CONST_1180_KTIA</v>
      </c>
      <c r="B5355" s="45" t="str">
        <f t="shared" si="168"/>
        <v>C-1180</v>
      </c>
      <c r="C5355" s="45" t="str">
        <f t="shared" si="167"/>
        <v>KTIA</v>
      </c>
      <c r="D5355" s="6" t="s">
        <v>475</v>
      </c>
      <c r="E5355" s="7" t="s">
        <v>2649</v>
      </c>
      <c r="F5355" s="8"/>
      <c r="G5355" s="9"/>
      <c r="H5355" s="9"/>
      <c r="I5355" s="47">
        <v>11000</v>
      </c>
      <c r="J5355" s="10">
        <v>8</v>
      </c>
    </row>
    <row r="5356" spans="1:10" x14ac:dyDescent="0.3">
      <c r="A5356" t="str" cm="1">
        <f t="array" ref="A5356">IFERROR(_xlfn.XLOOKUP(1,(Hoja1!$B$5:$B$1097=B5356)*(Hoja1!$E$5:$E$1097=_xlfn.MAXIFS(Hoja1!$E$5:$E$1097,Hoja1!$B$5:$B$1097,B5356,Hoja1!$E$5:$E$1097,"&lt;="&amp;E5356)),Hoja1!$C$5:$C$1097,""),"")</f>
        <v>CONST_1121_JSA</v>
      </c>
      <c r="B5356" s="45" t="str">
        <f t="shared" si="168"/>
        <v>C-1121</v>
      </c>
      <c r="C5356" s="45" t="str">
        <f t="shared" si="167"/>
        <v>JSA</v>
      </c>
      <c r="D5356" s="6" t="s">
        <v>496</v>
      </c>
      <c r="E5356" s="7" t="s">
        <v>2650</v>
      </c>
      <c r="F5356" s="8"/>
      <c r="G5356" s="9"/>
      <c r="H5356" s="9">
        <v>15.3</v>
      </c>
      <c r="I5356" s="47">
        <v>36000</v>
      </c>
      <c r="J5356" s="10">
        <v>8</v>
      </c>
    </row>
    <row r="5357" spans="1:10" x14ac:dyDescent="0.3">
      <c r="A5357" t="str" cm="1">
        <f t="array" ref="A5357">IFERROR(_xlfn.XLOOKUP(1,(Hoja1!$B$5:$B$1097=B5357)*(Hoja1!$E$5:$E$1097=_xlfn.MAXIFS(Hoja1!$E$5:$E$1097,Hoja1!$B$5:$B$1097,B5357,Hoja1!$E$5:$E$1097,"&lt;="&amp;E5357)),Hoja1!$C$5:$C$1097,""),"")</f>
        <v>CONST_511_JSA</v>
      </c>
      <c r="B5357" s="45" t="str">
        <f t="shared" si="168"/>
        <v>C-511</v>
      </c>
      <c r="C5357" s="45" t="str">
        <f t="shared" si="167"/>
        <v>JSA</v>
      </c>
      <c r="D5357" s="6" t="s">
        <v>518</v>
      </c>
      <c r="E5357" s="7" t="s">
        <v>2651</v>
      </c>
      <c r="F5357" s="8"/>
      <c r="G5357" s="9"/>
      <c r="H5357" s="9">
        <v>14.3</v>
      </c>
      <c r="I5357" s="47">
        <v>19000</v>
      </c>
      <c r="J5357" s="10">
        <v>8</v>
      </c>
    </row>
    <row r="5358" spans="1:10" x14ac:dyDescent="0.3">
      <c r="A5358" t="str" cm="1">
        <f t="array" ref="A5358">IFERROR(_xlfn.XLOOKUP(1,(Hoja1!$B$5:$B$1097=B5358)*(Hoja1!$E$5:$E$1097=_xlfn.MAXIFS(Hoja1!$E$5:$E$1097,Hoja1!$B$5:$B$1097,B5358,Hoja1!$E$5:$E$1097,"&lt;="&amp;E5358)),Hoja1!$C$5:$C$1097,""),"")</f>
        <v>CONST_1154_JSA</v>
      </c>
      <c r="B5358" s="45" t="str">
        <f t="shared" si="168"/>
        <v>C-1154</v>
      </c>
      <c r="C5358" s="45" t="str">
        <f t="shared" si="167"/>
        <v>JSA</v>
      </c>
      <c r="D5358" s="6" t="s">
        <v>478</v>
      </c>
      <c r="E5358" s="7" t="s">
        <v>2652</v>
      </c>
      <c r="F5358" s="8"/>
      <c r="G5358" s="9"/>
      <c r="H5358" s="9"/>
      <c r="I5358" s="47">
        <v>29000</v>
      </c>
      <c r="J5358" s="10">
        <v>8</v>
      </c>
    </row>
    <row r="5359" spans="1:10" x14ac:dyDescent="0.3">
      <c r="A5359" t="str" cm="1">
        <f t="array" ref="A5359">IFERROR(_xlfn.XLOOKUP(1,(Hoja1!$B$5:$B$1097=B5359)*(Hoja1!$E$5:$E$1097=_xlfn.MAXIFS(Hoja1!$E$5:$E$1097,Hoja1!$B$5:$B$1097,B5359,Hoja1!$E$5:$E$1097,"&lt;="&amp;E5359)),Hoja1!$C$5:$C$1097,""),"")</f>
        <v>TMLP_956_KTIA</v>
      </c>
      <c r="B5359" s="45" t="str">
        <f t="shared" si="168"/>
        <v>T-956</v>
      </c>
      <c r="C5359" s="45" t="str">
        <f t="shared" si="167"/>
        <v>KTIA</v>
      </c>
      <c r="D5359" s="6" t="s">
        <v>658</v>
      </c>
      <c r="E5359" s="7" t="s">
        <v>2653</v>
      </c>
      <c r="F5359" s="8"/>
      <c r="G5359" s="9"/>
      <c r="H5359" s="9"/>
      <c r="I5359" s="47">
        <v>52000</v>
      </c>
      <c r="J5359" s="10">
        <v>8</v>
      </c>
    </row>
    <row r="5360" spans="1:10" x14ac:dyDescent="0.3">
      <c r="A5360" t="str" cm="1">
        <f t="array" ref="A5360">IFERROR(_xlfn.XLOOKUP(1,(Hoja1!$B$5:$B$1097=B5360)*(Hoja1!$E$5:$E$1097=_xlfn.MAXIFS(Hoja1!$E$5:$E$1097,Hoja1!$B$5:$B$1097,B5360,Hoja1!$E$5:$E$1097,"&lt;="&amp;E5360)),Hoja1!$C$5:$C$1097,""),"")</f>
        <v>TMLP_956_KTIA</v>
      </c>
      <c r="B5360" s="45" t="str">
        <f t="shared" si="168"/>
        <v>T-956</v>
      </c>
      <c r="C5360" s="45" t="str">
        <f t="shared" si="167"/>
        <v>KTIA</v>
      </c>
      <c r="D5360" s="6" t="s">
        <v>658</v>
      </c>
      <c r="E5360" s="7" t="s">
        <v>2654</v>
      </c>
      <c r="F5360" s="8"/>
      <c r="G5360" s="9"/>
      <c r="H5360" s="9"/>
      <c r="I5360" s="47">
        <v>41000</v>
      </c>
      <c r="J5360" s="10">
        <v>8</v>
      </c>
    </row>
    <row r="5361" spans="1:10" x14ac:dyDescent="0.3">
      <c r="A5361" t="str" cm="1">
        <f t="array" ref="A5361">IFERROR(_xlfn.XLOOKUP(1,(Hoja1!$B$5:$B$1097=B5361)*(Hoja1!$E$5:$E$1097=_xlfn.MAXIFS(Hoja1!$E$5:$E$1097,Hoja1!$B$5:$B$1097,B5361,Hoja1!$E$5:$E$1097,"&lt;="&amp;E5361)),Hoja1!$C$5:$C$1097,""),"")</f>
        <v>TMLP_956_KTIA</v>
      </c>
      <c r="B5361" s="45" t="str">
        <f t="shared" si="168"/>
        <v>T-956</v>
      </c>
      <c r="C5361" s="45" t="str">
        <f t="shared" si="167"/>
        <v>KTIA</v>
      </c>
      <c r="D5361" s="6" t="s">
        <v>658</v>
      </c>
      <c r="E5361" s="7" t="s">
        <v>2655</v>
      </c>
      <c r="F5361" s="8"/>
      <c r="G5361" s="9"/>
      <c r="H5361" s="9"/>
      <c r="I5361" s="47">
        <v>40000</v>
      </c>
      <c r="J5361" s="10">
        <v>8</v>
      </c>
    </row>
    <row r="5362" spans="1:10" x14ac:dyDescent="0.3">
      <c r="A5362" t="str" cm="1">
        <f t="array" ref="A5362">IFERROR(_xlfn.XLOOKUP(1,(Hoja1!$B$5:$B$1097=B5362)*(Hoja1!$E$5:$E$1097=_xlfn.MAXIFS(Hoja1!$E$5:$E$1097,Hoja1!$B$5:$B$1097,B5362,Hoja1!$E$5:$E$1097,"&lt;="&amp;E5362)),Hoja1!$C$5:$C$1097,""),"")</f>
        <v>TMLP_734_KTIA</v>
      </c>
      <c r="B5362" s="45" t="str">
        <f t="shared" si="168"/>
        <v>T-734</v>
      </c>
      <c r="C5362" s="45" t="str">
        <f t="shared" si="167"/>
        <v>KTIA</v>
      </c>
      <c r="D5362" s="6" t="s">
        <v>540</v>
      </c>
      <c r="E5362" s="7" t="s">
        <v>2656</v>
      </c>
      <c r="F5362" s="8"/>
      <c r="G5362" s="9"/>
      <c r="H5362" s="9"/>
      <c r="I5362" s="47">
        <v>17000</v>
      </c>
      <c r="J5362" s="10">
        <v>8</v>
      </c>
    </row>
    <row r="5363" spans="1:10" x14ac:dyDescent="0.3">
      <c r="A5363" t="str" cm="1">
        <f t="array" ref="A5363">IFERROR(_xlfn.XLOOKUP(1,(Hoja1!$B$5:$B$1097=B5363)*(Hoja1!$E$5:$E$1097=_xlfn.MAXIFS(Hoja1!$E$5:$E$1097,Hoja1!$B$5:$B$1097,B5363,Hoja1!$E$5:$E$1097,"&lt;="&amp;E5363)),Hoja1!$C$5:$C$1097,""),"")</f>
        <v>CONST_1179_KTIA</v>
      </c>
      <c r="B5363" s="45" t="str">
        <f t="shared" si="168"/>
        <v>C-1179</v>
      </c>
      <c r="C5363" s="45" t="str">
        <f t="shared" si="167"/>
        <v>KTIA</v>
      </c>
      <c r="D5363" s="6" t="s">
        <v>624</v>
      </c>
      <c r="E5363" s="7" t="s">
        <v>2657</v>
      </c>
      <c r="F5363" s="8"/>
      <c r="G5363" s="9"/>
      <c r="H5363" s="9"/>
      <c r="I5363" s="47">
        <v>51000</v>
      </c>
      <c r="J5363" s="10">
        <v>8</v>
      </c>
    </row>
    <row r="5364" spans="1:10" x14ac:dyDescent="0.3">
      <c r="A5364" t="str" cm="1">
        <f t="array" ref="A5364">IFERROR(_xlfn.XLOOKUP(1,(Hoja1!$B$5:$B$1097=B5364)*(Hoja1!$E$5:$E$1097=_xlfn.MAXIFS(Hoja1!$E$5:$E$1097,Hoja1!$B$5:$B$1097,B5364,Hoja1!$E$5:$E$1097,"&lt;="&amp;E5364)),Hoja1!$C$5:$C$1097,""),"")</f>
        <v>CONST_1154D_KTIA</v>
      </c>
      <c r="B5364" s="45" t="str">
        <f t="shared" si="168"/>
        <v>C-1154D</v>
      </c>
      <c r="C5364" s="45" t="str">
        <f t="shared" si="167"/>
        <v>KTIA</v>
      </c>
      <c r="D5364" s="6" t="s">
        <v>472</v>
      </c>
      <c r="E5364" s="7" t="s">
        <v>2653</v>
      </c>
      <c r="F5364" s="8"/>
      <c r="G5364" s="9"/>
      <c r="H5364" s="9"/>
      <c r="I5364" s="47">
        <v>58000</v>
      </c>
      <c r="J5364" s="10">
        <v>8</v>
      </c>
    </row>
    <row r="5365" spans="1:10" x14ac:dyDescent="0.3">
      <c r="A5365" t="str" cm="1">
        <f t="array" ref="A5365">IFERROR(_xlfn.XLOOKUP(1,(Hoja1!$B$5:$B$1097=B5365)*(Hoja1!$E$5:$E$1097=_xlfn.MAXIFS(Hoja1!$E$5:$E$1097,Hoja1!$B$5:$B$1097,B5365,Hoja1!$E$5:$E$1097,"&lt;="&amp;E5365)),Hoja1!$C$5:$C$1097,""),"")</f>
        <v>TMLP_953_JSA</v>
      </c>
      <c r="B5365" s="45" t="str">
        <f t="shared" si="168"/>
        <v>T-953</v>
      </c>
      <c r="C5365" s="45" t="str">
        <f t="shared" si="167"/>
        <v>JSA</v>
      </c>
      <c r="D5365" s="6" t="s">
        <v>559</v>
      </c>
      <c r="E5365" s="7" t="s">
        <v>2658</v>
      </c>
      <c r="F5365" s="8"/>
      <c r="G5365" s="9"/>
      <c r="H5365" s="9"/>
      <c r="I5365" s="47">
        <v>57000</v>
      </c>
      <c r="J5365" s="10">
        <v>8</v>
      </c>
    </row>
    <row r="5366" spans="1:10" x14ac:dyDescent="0.3">
      <c r="A5366" t="str" cm="1">
        <f t="array" ref="A5366">IFERROR(_xlfn.XLOOKUP(1,(Hoja1!$B$5:$B$1097=B5366)*(Hoja1!$E$5:$E$1097=_xlfn.MAXIFS(Hoja1!$E$5:$E$1097,Hoja1!$B$5:$B$1097,B5366,Hoja1!$E$5:$E$1097,"&lt;="&amp;E5366)),Hoja1!$C$5:$C$1097,""),"")</f>
        <v>CONST_1179_KTIA</v>
      </c>
      <c r="B5366" s="45" t="str">
        <f t="shared" si="168"/>
        <v>C-1179</v>
      </c>
      <c r="C5366" s="45" t="str">
        <f t="shared" si="167"/>
        <v>KTIA</v>
      </c>
      <c r="D5366" s="6" t="s">
        <v>624</v>
      </c>
      <c r="E5366" s="7" t="s">
        <v>2659</v>
      </c>
      <c r="F5366" s="8"/>
      <c r="G5366" s="9"/>
      <c r="H5366" s="9"/>
      <c r="I5366" s="47">
        <v>55000</v>
      </c>
      <c r="J5366" s="10">
        <v>8</v>
      </c>
    </row>
    <row r="5367" spans="1:10" x14ac:dyDescent="0.3">
      <c r="A5367" t="str" cm="1">
        <f t="array" ref="A5367">IFERROR(_xlfn.XLOOKUP(1,(Hoja1!$B$5:$B$1097=B5367)*(Hoja1!$E$5:$E$1097=_xlfn.MAXIFS(Hoja1!$E$5:$E$1097,Hoja1!$B$5:$B$1097,B5367,Hoja1!$E$5:$E$1097,"&lt;="&amp;E5367)),Hoja1!$C$5:$C$1097,""),"")</f>
        <v>CONST_553_JSA</v>
      </c>
      <c r="B5367" s="45" t="str">
        <f t="shared" si="168"/>
        <v>C-553</v>
      </c>
      <c r="C5367" s="45" t="str">
        <f t="shared" si="167"/>
        <v>JSA</v>
      </c>
      <c r="D5367" s="6" t="s">
        <v>667</v>
      </c>
      <c r="E5367" s="7" t="s">
        <v>2660</v>
      </c>
      <c r="F5367" s="8"/>
      <c r="G5367" s="9"/>
      <c r="H5367" s="9"/>
      <c r="I5367" s="47">
        <v>15000</v>
      </c>
      <c r="J5367" s="10">
        <v>8</v>
      </c>
    </row>
    <row r="5368" spans="1:10" x14ac:dyDescent="0.3">
      <c r="A5368" t="str" cm="1">
        <f t="array" ref="A5368">IFERROR(_xlfn.XLOOKUP(1,(Hoja1!$B$5:$B$1097=B5368)*(Hoja1!$E$5:$E$1097=_xlfn.MAXIFS(Hoja1!$E$5:$E$1097,Hoja1!$B$5:$B$1097,B5368,Hoja1!$E$5:$E$1097,"&lt;="&amp;E5368)),Hoja1!$C$5:$C$1097,""),"")</f>
        <v>CONST_1113D_KTIA</v>
      </c>
      <c r="B5368" s="45" t="str">
        <f t="shared" si="168"/>
        <v>C-1113D</v>
      </c>
      <c r="C5368" s="45" t="str">
        <f t="shared" si="167"/>
        <v>KTIA</v>
      </c>
      <c r="D5368" s="6" t="s">
        <v>474</v>
      </c>
      <c r="E5368" s="7" t="s">
        <v>2661</v>
      </c>
      <c r="F5368" s="8"/>
      <c r="G5368" s="9"/>
      <c r="H5368" s="9"/>
      <c r="I5368" s="47">
        <v>65000</v>
      </c>
      <c r="J5368" s="10">
        <v>8</v>
      </c>
    </row>
    <row r="5369" spans="1:10" x14ac:dyDescent="0.3">
      <c r="A5369" t="str" cm="1">
        <f t="array" ref="A5369">IFERROR(_xlfn.XLOOKUP(1,(Hoja1!$B$5:$B$1097=B5369)*(Hoja1!$E$5:$E$1097=_xlfn.MAXIFS(Hoja1!$E$5:$E$1097,Hoja1!$B$5:$B$1097,B5369,Hoja1!$E$5:$E$1097,"&lt;="&amp;E5369)),Hoja1!$C$5:$C$1097,""),"")</f>
        <v>TMLP_954_KTIA</v>
      </c>
      <c r="B5369" s="45" t="str">
        <f t="shared" si="168"/>
        <v>T-954</v>
      </c>
      <c r="C5369" s="45" t="str">
        <f t="shared" si="167"/>
        <v>KTIA</v>
      </c>
      <c r="D5369" s="6" t="s">
        <v>604</v>
      </c>
      <c r="E5369" s="7" t="s">
        <v>2658</v>
      </c>
      <c r="F5369" s="8"/>
      <c r="G5369" s="9"/>
      <c r="H5369" s="9"/>
      <c r="I5369" s="47">
        <v>28000</v>
      </c>
      <c r="J5369" s="10">
        <v>8</v>
      </c>
    </row>
    <row r="5370" spans="1:10" x14ac:dyDescent="0.3">
      <c r="A5370" t="str" cm="1">
        <f t="array" ref="A5370">IFERROR(_xlfn.XLOOKUP(1,(Hoja1!$B$5:$B$1097=B5370)*(Hoja1!$E$5:$E$1097=_xlfn.MAXIFS(Hoja1!$E$5:$E$1097,Hoja1!$B$5:$B$1097,B5370,Hoja1!$E$5:$E$1097,"&lt;="&amp;E5370)),Hoja1!$C$5:$C$1097,""),"")</f>
        <v>TMLP_7_KTIA</v>
      </c>
      <c r="B5370" s="45" t="str">
        <f t="shared" si="168"/>
        <v>T-7</v>
      </c>
      <c r="C5370" s="45" t="str">
        <f t="shared" si="167"/>
        <v>KTIA</v>
      </c>
      <c r="D5370" s="6" t="s">
        <v>644</v>
      </c>
      <c r="E5370" s="7" t="s">
        <v>2662</v>
      </c>
      <c r="F5370" s="8"/>
      <c r="G5370" s="9"/>
      <c r="H5370" s="9"/>
      <c r="I5370" s="47">
        <v>33000</v>
      </c>
      <c r="J5370" s="10">
        <v>8</v>
      </c>
    </row>
    <row r="5371" spans="1:10" x14ac:dyDescent="0.3">
      <c r="A5371" t="str" cm="1">
        <f t="array" ref="A5371">IFERROR(_xlfn.XLOOKUP(1,(Hoja1!$B$5:$B$1097=B5371)*(Hoja1!$E$5:$E$1097=_xlfn.MAXIFS(Hoja1!$E$5:$E$1097,Hoja1!$B$5:$B$1097,B5371,Hoja1!$E$5:$E$1097,"&lt;="&amp;E5371)),Hoja1!$C$5:$C$1097,""),"")</f>
        <v>TMLP_214_KTIA</v>
      </c>
      <c r="B5371" s="45" t="str">
        <f t="shared" si="168"/>
        <v>T-214</v>
      </c>
      <c r="C5371" s="45" t="str">
        <f t="shared" si="167"/>
        <v>KTIA</v>
      </c>
      <c r="D5371" s="6" t="s">
        <v>659</v>
      </c>
      <c r="E5371" s="7" t="s">
        <v>2663</v>
      </c>
      <c r="F5371" s="8"/>
      <c r="G5371" s="9"/>
      <c r="H5371" s="9"/>
      <c r="I5371" s="47">
        <v>38000</v>
      </c>
      <c r="J5371" s="10">
        <v>7</v>
      </c>
    </row>
    <row r="5372" spans="1:10" x14ac:dyDescent="0.3">
      <c r="A5372" t="str" cm="1">
        <f t="array" ref="A5372">IFERROR(_xlfn.XLOOKUP(1,(Hoja1!$B$5:$B$1097=B5372)*(Hoja1!$E$5:$E$1097=_xlfn.MAXIFS(Hoja1!$E$5:$E$1097,Hoja1!$B$5:$B$1097,B5372,Hoja1!$E$5:$E$1097,"&lt;="&amp;E5372)),Hoja1!$C$5:$C$1097,""),"")</f>
        <v>TMLP_214_KTIA</v>
      </c>
      <c r="B5372" s="45" t="str">
        <f t="shared" si="168"/>
        <v>T-214</v>
      </c>
      <c r="C5372" s="45" t="str">
        <f t="shared" si="167"/>
        <v>KTIA</v>
      </c>
      <c r="D5372" s="6" t="s">
        <v>659</v>
      </c>
      <c r="E5372" s="7" t="s">
        <v>2664</v>
      </c>
      <c r="F5372" s="8"/>
      <c r="G5372" s="9"/>
      <c r="H5372" s="9"/>
      <c r="I5372" s="47">
        <v>38000</v>
      </c>
      <c r="J5372" s="10">
        <v>8</v>
      </c>
    </row>
    <row r="5373" spans="1:10" x14ac:dyDescent="0.3">
      <c r="A5373" t="str" cm="1">
        <f t="array" ref="A5373">IFERROR(_xlfn.XLOOKUP(1,(Hoja1!$B$5:$B$1097=B5373)*(Hoja1!$E$5:$E$1097=_xlfn.MAXIFS(Hoja1!$E$5:$E$1097,Hoja1!$B$5:$B$1097,B5373,Hoja1!$E$5:$E$1097,"&lt;="&amp;E5373)),Hoja1!$C$5:$C$1097,""),"")</f>
        <v>TMLP_214_KTIA</v>
      </c>
      <c r="B5373" s="45" t="str">
        <f t="shared" si="168"/>
        <v>T-214</v>
      </c>
      <c r="C5373" s="45" t="str">
        <f t="shared" si="167"/>
        <v>KTIA</v>
      </c>
      <c r="D5373" s="6" t="s">
        <v>659</v>
      </c>
      <c r="E5373" s="7" t="s">
        <v>2665</v>
      </c>
      <c r="F5373" s="8"/>
      <c r="G5373" s="9"/>
      <c r="H5373" s="9"/>
      <c r="I5373" s="47">
        <v>36000</v>
      </c>
      <c r="J5373" s="10">
        <v>8</v>
      </c>
    </row>
    <row r="5374" spans="1:10" x14ac:dyDescent="0.3">
      <c r="A5374" t="str" cm="1">
        <f t="array" ref="A5374">IFERROR(_xlfn.XLOOKUP(1,(Hoja1!$B$5:$B$1097=B5374)*(Hoja1!$E$5:$E$1097=_xlfn.MAXIFS(Hoja1!$E$5:$E$1097,Hoja1!$B$5:$B$1097,B5374,Hoja1!$E$5:$E$1097,"&lt;="&amp;E5374)),Hoja1!$C$5:$C$1097,""),"")</f>
        <v>TMLP_702_KTS</v>
      </c>
      <c r="B5374" s="45" t="str">
        <f t="shared" si="168"/>
        <v>T-702</v>
      </c>
      <c r="C5374" s="45" t="str">
        <f t="shared" si="167"/>
        <v>KTS</v>
      </c>
      <c r="D5374" s="6" t="s">
        <v>629</v>
      </c>
      <c r="E5374" s="7" t="s">
        <v>2666</v>
      </c>
      <c r="F5374" s="8"/>
      <c r="G5374" s="9"/>
      <c r="H5374" s="9"/>
      <c r="I5374" s="47">
        <v>67000</v>
      </c>
      <c r="J5374" s="10">
        <v>7</v>
      </c>
    </row>
    <row r="5375" spans="1:10" x14ac:dyDescent="0.3">
      <c r="A5375" t="str" cm="1">
        <f t="array" ref="A5375">IFERROR(_xlfn.XLOOKUP(1,(Hoja1!$B$5:$B$1097=B5375)*(Hoja1!$E$5:$E$1097=_xlfn.MAXIFS(Hoja1!$E$5:$E$1097,Hoja1!$B$5:$B$1097,B5375,Hoja1!$E$5:$E$1097,"&lt;="&amp;E5375)),Hoja1!$C$5:$C$1097,""),"")</f>
        <v>TMLP_953_JSA</v>
      </c>
      <c r="B5375" s="45" t="str">
        <f t="shared" si="168"/>
        <v>T-953</v>
      </c>
      <c r="C5375" s="45" t="str">
        <f t="shared" si="167"/>
        <v>JSA</v>
      </c>
      <c r="D5375" s="6" t="s">
        <v>559</v>
      </c>
      <c r="E5375" s="7" t="s">
        <v>2667</v>
      </c>
      <c r="F5375" s="8"/>
      <c r="G5375" s="9"/>
      <c r="H5375" s="9"/>
      <c r="I5375" s="47">
        <v>57000</v>
      </c>
      <c r="J5375" s="10">
        <v>8</v>
      </c>
    </row>
    <row r="5376" spans="1:10" x14ac:dyDescent="0.3">
      <c r="A5376" t="str" cm="1">
        <f t="array" ref="A5376">IFERROR(_xlfn.XLOOKUP(1,(Hoja1!$B$5:$B$1097=B5376)*(Hoja1!$E$5:$E$1097=_xlfn.MAXIFS(Hoja1!$E$5:$E$1097,Hoja1!$B$5:$B$1097,B5376,Hoja1!$E$5:$E$1097,"&lt;="&amp;E5376)),Hoja1!$C$5:$C$1097,""),"")</f>
        <v>TMLP_954_KTIA</v>
      </c>
      <c r="B5376" s="45" t="str">
        <f t="shared" si="168"/>
        <v>T-954</v>
      </c>
      <c r="C5376" s="45" t="str">
        <f t="shared" si="167"/>
        <v>KTIA</v>
      </c>
      <c r="D5376" s="6" t="s">
        <v>604</v>
      </c>
      <c r="E5376" s="7" t="s">
        <v>2668</v>
      </c>
      <c r="F5376" s="8"/>
      <c r="G5376" s="9"/>
      <c r="H5376" s="9"/>
      <c r="I5376" s="47">
        <v>27000</v>
      </c>
      <c r="J5376" s="10">
        <v>8</v>
      </c>
    </row>
    <row r="5377" spans="1:10" x14ac:dyDescent="0.3">
      <c r="A5377" t="str" cm="1">
        <f t="array" ref="A5377">IFERROR(_xlfn.XLOOKUP(1,(Hoja1!$B$5:$B$1097=B5377)*(Hoja1!$E$5:$E$1097=_xlfn.MAXIFS(Hoja1!$E$5:$E$1097,Hoja1!$B$5:$B$1097,B5377,Hoja1!$E$5:$E$1097,"&lt;="&amp;E5377)),Hoja1!$C$5:$C$1097,""),"")</f>
        <v>TMLP_956_KTIA</v>
      </c>
      <c r="B5377" s="45" t="str">
        <f t="shared" si="168"/>
        <v>T-956</v>
      </c>
      <c r="C5377" s="45" t="str">
        <f t="shared" si="167"/>
        <v>KTIA</v>
      </c>
      <c r="D5377" s="6" t="s">
        <v>658</v>
      </c>
      <c r="E5377" s="7" t="s">
        <v>2669</v>
      </c>
      <c r="F5377" s="8"/>
      <c r="G5377" s="9"/>
      <c r="H5377" s="9"/>
      <c r="I5377" s="47">
        <v>38000</v>
      </c>
      <c r="J5377" s="10">
        <v>8</v>
      </c>
    </row>
    <row r="5378" spans="1:10" x14ac:dyDescent="0.3">
      <c r="A5378" t="str" cm="1">
        <f t="array" ref="A5378">IFERROR(_xlfn.XLOOKUP(1,(Hoja1!$B$5:$B$1097=B5378)*(Hoja1!$E$5:$E$1097=_xlfn.MAXIFS(Hoja1!$E$5:$E$1097,Hoja1!$B$5:$B$1097,B5378,Hoja1!$E$5:$E$1097,"&lt;="&amp;E5378)),Hoja1!$C$5:$C$1097,""),"")</f>
        <v>TMLP_956_KTIA</v>
      </c>
      <c r="B5378" s="45" t="str">
        <f t="shared" si="168"/>
        <v>T-956</v>
      </c>
      <c r="C5378" s="45" t="str">
        <f t="shared" si="167"/>
        <v>KTIA</v>
      </c>
      <c r="D5378" s="6" t="s">
        <v>658</v>
      </c>
      <c r="E5378" s="7" t="s">
        <v>2670</v>
      </c>
      <c r="F5378" s="8"/>
      <c r="G5378" s="9"/>
      <c r="H5378" s="9"/>
      <c r="I5378" s="47">
        <v>37000</v>
      </c>
      <c r="J5378" s="10">
        <v>8</v>
      </c>
    </row>
    <row r="5379" spans="1:10" x14ac:dyDescent="0.3">
      <c r="A5379" t="str" cm="1">
        <f t="array" ref="A5379">IFERROR(_xlfn.XLOOKUP(1,(Hoja1!$B$5:$B$1097=B5379)*(Hoja1!$E$5:$E$1097=_xlfn.MAXIFS(Hoja1!$E$5:$E$1097,Hoja1!$B$5:$B$1097,B5379,Hoja1!$E$5:$E$1097,"&lt;="&amp;E5379)),Hoja1!$C$5:$C$1097,""),"")</f>
        <v>TMLP_956_KTIA</v>
      </c>
      <c r="B5379" s="45" t="str">
        <f t="shared" si="168"/>
        <v>T-956</v>
      </c>
      <c r="C5379" s="45" t="str">
        <f t="shared" ref="C5379:C5442" si="169">IFERROR(MID(A5379,FIND("_",A5379,FIND("_",A5379)+1)+1,LEN(A5379)),"")</f>
        <v>KTIA</v>
      </c>
      <c r="D5379" s="6" t="s">
        <v>658</v>
      </c>
      <c r="E5379" s="7" t="s">
        <v>2671</v>
      </c>
      <c r="F5379" s="8"/>
      <c r="G5379" s="9"/>
      <c r="H5379" s="9"/>
      <c r="I5379" s="47">
        <v>40000</v>
      </c>
      <c r="J5379" s="10">
        <v>8</v>
      </c>
    </row>
    <row r="5380" spans="1:10" x14ac:dyDescent="0.3">
      <c r="A5380" t="str" cm="1">
        <f t="array" ref="A5380">IFERROR(_xlfn.XLOOKUP(1,(Hoja1!$B$5:$B$1097=B5380)*(Hoja1!$E$5:$E$1097=_xlfn.MAXIFS(Hoja1!$E$5:$E$1097,Hoja1!$B$5:$B$1097,B5380,Hoja1!$E$5:$E$1097,"&lt;="&amp;E5380)),Hoja1!$C$5:$C$1097,""),"")</f>
        <v>TMLP_956_KTIA</v>
      </c>
      <c r="B5380" s="45" t="str">
        <f t="shared" si="168"/>
        <v>T-956</v>
      </c>
      <c r="C5380" s="45" t="str">
        <f t="shared" si="169"/>
        <v>KTIA</v>
      </c>
      <c r="D5380" s="6" t="s">
        <v>658</v>
      </c>
      <c r="E5380" s="7" t="s">
        <v>2672</v>
      </c>
      <c r="F5380" s="8"/>
      <c r="G5380" s="9"/>
      <c r="H5380" s="9"/>
      <c r="I5380" s="47">
        <v>38000</v>
      </c>
      <c r="J5380" s="10">
        <v>8</v>
      </c>
    </row>
    <row r="5381" spans="1:10" x14ac:dyDescent="0.3">
      <c r="A5381" t="str" cm="1">
        <f t="array" ref="A5381">IFERROR(_xlfn.XLOOKUP(1,(Hoja1!$B$5:$B$1097=B5381)*(Hoja1!$E$5:$E$1097=_xlfn.MAXIFS(Hoja1!$E$5:$E$1097,Hoja1!$B$5:$B$1097,B5381,Hoja1!$E$5:$E$1097,"&lt;="&amp;E5381)),Hoja1!$C$5:$C$1097,""),"")</f>
        <v>TMLP_956_KTIA</v>
      </c>
      <c r="B5381" s="45" t="str">
        <f t="shared" si="168"/>
        <v>T-956</v>
      </c>
      <c r="C5381" s="45" t="str">
        <f t="shared" si="169"/>
        <v>KTIA</v>
      </c>
      <c r="D5381" s="6" t="s">
        <v>658</v>
      </c>
      <c r="E5381" s="7" t="s">
        <v>2673</v>
      </c>
      <c r="F5381" s="8"/>
      <c r="G5381" s="9"/>
      <c r="H5381" s="9"/>
      <c r="I5381" s="47">
        <v>39000</v>
      </c>
      <c r="J5381" s="10">
        <v>8</v>
      </c>
    </row>
    <row r="5382" spans="1:10" x14ac:dyDescent="0.3">
      <c r="A5382" t="str" cm="1">
        <f t="array" ref="A5382">IFERROR(_xlfn.XLOOKUP(1,(Hoja1!$B$5:$B$1097=B5382)*(Hoja1!$E$5:$E$1097=_xlfn.MAXIFS(Hoja1!$E$5:$E$1097,Hoja1!$B$5:$B$1097,B5382,Hoja1!$E$5:$E$1097,"&lt;="&amp;E5382)),Hoja1!$C$5:$C$1097,""),"")</f>
        <v>TMLP_956_KTIA</v>
      </c>
      <c r="B5382" s="45" t="str">
        <f t="shared" si="168"/>
        <v>T-956</v>
      </c>
      <c r="C5382" s="45" t="str">
        <f t="shared" si="169"/>
        <v>KTIA</v>
      </c>
      <c r="D5382" s="6" t="s">
        <v>658</v>
      </c>
      <c r="E5382" s="7" t="s">
        <v>2674</v>
      </c>
      <c r="F5382" s="8"/>
      <c r="G5382" s="9"/>
      <c r="H5382" s="9"/>
      <c r="I5382" s="47">
        <v>38000</v>
      </c>
      <c r="J5382" s="10">
        <v>8</v>
      </c>
    </row>
    <row r="5383" spans="1:10" x14ac:dyDescent="0.3">
      <c r="A5383" t="str" cm="1">
        <f t="array" ref="A5383">IFERROR(_xlfn.XLOOKUP(1,(Hoja1!$B$5:$B$1097=B5383)*(Hoja1!$E$5:$E$1097=_xlfn.MAXIFS(Hoja1!$E$5:$E$1097,Hoja1!$B$5:$B$1097,B5383,Hoja1!$E$5:$E$1097,"&lt;="&amp;E5383)),Hoja1!$C$5:$C$1097,""),"")</f>
        <v>TMLP_956_KTIA</v>
      </c>
      <c r="B5383" s="45" t="str">
        <f t="shared" si="168"/>
        <v>T-956</v>
      </c>
      <c r="C5383" s="45" t="str">
        <f t="shared" si="169"/>
        <v>KTIA</v>
      </c>
      <c r="D5383" s="6" t="s">
        <v>658</v>
      </c>
      <c r="E5383" s="7" t="s">
        <v>2675</v>
      </c>
      <c r="F5383" s="8"/>
      <c r="G5383" s="9"/>
      <c r="H5383" s="9"/>
      <c r="I5383" s="47">
        <v>40000</v>
      </c>
      <c r="J5383" s="10">
        <v>8</v>
      </c>
    </row>
    <row r="5384" spans="1:10" x14ac:dyDescent="0.3">
      <c r="A5384" t="str" cm="1">
        <f t="array" ref="A5384">IFERROR(_xlfn.XLOOKUP(1,(Hoja1!$B$5:$B$1097=B5384)*(Hoja1!$E$5:$E$1097=_xlfn.MAXIFS(Hoja1!$E$5:$E$1097,Hoja1!$B$5:$B$1097,B5384,Hoja1!$E$5:$E$1097,"&lt;="&amp;E5384)),Hoja1!$C$5:$C$1097,""),"")</f>
        <v>TMLP_93_JSA</v>
      </c>
      <c r="B5384" s="45" t="str">
        <f t="shared" si="168"/>
        <v>T-93</v>
      </c>
      <c r="C5384" s="45" t="str">
        <f t="shared" si="169"/>
        <v>JSA</v>
      </c>
      <c r="D5384" s="6" t="s">
        <v>534</v>
      </c>
      <c r="E5384" s="7" t="s">
        <v>2676</v>
      </c>
      <c r="F5384" s="8"/>
      <c r="G5384" s="9"/>
      <c r="H5384" s="9"/>
      <c r="I5384" s="47">
        <v>41000</v>
      </c>
      <c r="J5384" s="10">
        <v>8</v>
      </c>
    </row>
    <row r="5385" spans="1:10" x14ac:dyDescent="0.3">
      <c r="A5385" t="str" cm="1">
        <f t="array" ref="A5385">IFERROR(_xlfn.XLOOKUP(1,(Hoja1!$B$5:$B$1097=B5385)*(Hoja1!$E$5:$E$1097=_xlfn.MAXIFS(Hoja1!$E$5:$E$1097,Hoja1!$B$5:$B$1097,B5385,Hoja1!$E$5:$E$1097,"&lt;="&amp;E5385)),Hoja1!$C$5:$C$1097,""),"")</f>
        <v>TMLP_200_JSA</v>
      </c>
      <c r="B5385" s="45" t="str">
        <f t="shared" si="168"/>
        <v>T-200</v>
      </c>
      <c r="C5385" s="45" t="str">
        <f t="shared" si="169"/>
        <v>JSA</v>
      </c>
      <c r="D5385" s="6" t="s">
        <v>588</v>
      </c>
      <c r="E5385" s="7" t="s">
        <v>2677</v>
      </c>
      <c r="F5385" s="8"/>
      <c r="G5385" s="9"/>
      <c r="H5385" s="9"/>
      <c r="I5385" s="47">
        <v>33000</v>
      </c>
      <c r="J5385" s="10">
        <v>7</v>
      </c>
    </row>
    <row r="5386" spans="1:10" x14ac:dyDescent="0.3">
      <c r="A5386" t="str" cm="1">
        <f t="array" ref="A5386">IFERROR(_xlfn.XLOOKUP(1,(Hoja1!$B$5:$B$1097=B5386)*(Hoja1!$E$5:$E$1097=_xlfn.MAXIFS(Hoja1!$E$5:$E$1097,Hoja1!$B$5:$B$1097,B5386,Hoja1!$E$5:$E$1097,"&lt;="&amp;E5386)),Hoja1!$C$5:$C$1097,""),"")</f>
        <v>TMLP_200_JSA</v>
      </c>
      <c r="B5386" s="45" t="str">
        <f t="shared" si="168"/>
        <v>T-200</v>
      </c>
      <c r="C5386" s="45" t="str">
        <f t="shared" si="169"/>
        <v>JSA</v>
      </c>
      <c r="D5386" s="6" t="s">
        <v>588</v>
      </c>
      <c r="E5386" s="7" t="s">
        <v>2678</v>
      </c>
      <c r="F5386" s="8"/>
      <c r="G5386" s="9"/>
      <c r="H5386" s="9"/>
      <c r="I5386" s="47">
        <v>28000</v>
      </c>
      <c r="J5386" s="10">
        <v>7</v>
      </c>
    </row>
    <row r="5387" spans="1:10" x14ac:dyDescent="0.3">
      <c r="A5387" t="str" cm="1">
        <f t="array" ref="A5387">IFERROR(_xlfn.XLOOKUP(1,(Hoja1!$B$5:$B$1097=B5387)*(Hoja1!$E$5:$E$1097=_xlfn.MAXIFS(Hoja1!$E$5:$E$1097,Hoja1!$B$5:$B$1097,B5387,Hoja1!$E$5:$E$1097,"&lt;="&amp;E5387)),Hoja1!$C$5:$C$1097,""),"")</f>
        <v>TMLP_956_KTIA</v>
      </c>
      <c r="B5387" s="45" t="str">
        <f t="shared" si="168"/>
        <v>T-956</v>
      </c>
      <c r="C5387" s="45" t="str">
        <f t="shared" si="169"/>
        <v>KTIA</v>
      </c>
      <c r="D5387" s="6" t="s">
        <v>658</v>
      </c>
      <c r="E5387" s="7" t="s">
        <v>2679</v>
      </c>
      <c r="F5387" s="8"/>
      <c r="G5387" s="9"/>
      <c r="H5387" s="9">
        <v>16.5</v>
      </c>
      <c r="I5387" s="47">
        <v>35000</v>
      </c>
      <c r="J5387" s="10">
        <v>8</v>
      </c>
    </row>
    <row r="5388" spans="1:10" x14ac:dyDescent="0.3">
      <c r="A5388" t="str" cm="1">
        <f t="array" ref="A5388">IFERROR(_xlfn.XLOOKUP(1,(Hoja1!$B$5:$B$1097=B5388)*(Hoja1!$E$5:$E$1097=_xlfn.MAXIFS(Hoja1!$E$5:$E$1097,Hoja1!$B$5:$B$1097,B5388,Hoja1!$E$5:$E$1097,"&lt;="&amp;E5388)),Hoja1!$C$5:$C$1097,""),"")</f>
        <v>TMLP_956_KTIA</v>
      </c>
      <c r="B5388" s="45" t="str">
        <f t="shared" si="168"/>
        <v>T-956</v>
      </c>
      <c r="C5388" s="45" t="str">
        <f t="shared" si="169"/>
        <v>KTIA</v>
      </c>
      <c r="D5388" s="6" t="s">
        <v>658</v>
      </c>
      <c r="E5388" s="7" t="s">
        <v>2677</v>
      </c>
      <c r="F5388" s="8"/>
      <c r="G5388" s="9"/>
      <c r="H5388" s="9">
        <v>16.7</v>
      </c>
      <c r="I5388" s="47">
        <v>35000</v>
      </c>
      <c r="J5388" s="10">
        <v>8</v>
      </c>
    </row>
    <row r="5389" spans="1:10" x14ac:dyDescent="0.3">
      <c r="A5389" t="str" cm="1">
        <f t="array" ref="A5389">IFERROR(_xlfn.XLOOKUP(1,(Hoja1!$B$5:$B$1097=B5389)*(Hoja1!$E$5:$E$1097=_xlfn.MAXIFS(Hoja1!$E$5:$E$1097,Hoja1!$B$5:$B$1097,B5389,Hoja1!$E$5:$E$1097,"&lt;="&amp;E5389)),Hoja1!$C$5:$C$1097,""),"")</f>
        <v>TMLP_956_KTIA</v>
      </c>
      <c r="B5389" s="45" t="str">
        <f t="shared" si="168"/>
        <v>T-956</v>
      </c>
      <c r="C5389" s="45" t="str">
        <f t="shared" si="169"/>
        <v>KTIA</v>
      </c>
      <c r="D5389" s="6" t="s">
        <v>658</v>
      </c>
      <c r="E5389" s="7" t="s">
        <v>2680</v>
      </c>
      <c r="F5389" s="8"/>
      <c r="G5389" s="9"/>
      <c r="H5389" s="9">
        <v>16.7</v>
      </c>
      <c r="I5389" s="47">
        <v>35000</v>
      </c>
      <c r="J5389" s="10">
        <v>8</v>
      </c>
    </row>
    <row r="5390" spans="1:10" x14ac:dyDescent="0.3">
      <c r="A5390" t="str" cm="1">
        <f t="array" ref="A5390">IFERROR(_xlfn.XLOOKUP(1,(Hoja1!$B$5:$B$1097=B5390)*(Hoja1!$E$5:$E$1097=_xlfn.MAXIFS(Hoja1!$E$5:$E$1097,Hoja1!$B$5:$B$1097,B5390,Hoja1!$E$5:$E$1097,"&lt;="&amp;E5390)),Hoja1!$C$5:$C$1097,""),"")</f>
        <v>CONST_1179_KTIA</v>
      </c>
      <c r="B5390" s="45" t="str">
        <f t="shared" ref="B5390:B5453" si="170">IF(LEFT(D5390,1)="T","T-","C-")&amp;TRIM(RIGHT(D5390,LEN(D5390)-SEARCH(" ",D5390)))</f>
        <v>C-1179</v>
      </c>
      <c r="C5390" s="45" t="str">
        <f t="shared" si="169"/>
        <v>KTIA</v>
      </c>
      <c r="D5390" s="6" t="s">
        <v>624</v>
      </c>
      <c r="E5390" s="7" t="s">
        <v>2680</v>
      </c>
      <c r="F5390" s="8"/>
      <c r="G5390" s="9"/>
      <c r="H5390" s="9"/>
      <c r="I5390" s="47">
        <v>55000</v>
      </c>
      <c r="J5390" s="10">
        <v>7</v>
      </c>
    </row>
    <row r="5391" spans="1:10" x14ac:dyDescent="0.3">
      <c r="A5391" t="str" cm="1">
        <f t="array" ref="A5391">IFERROR(_xlfn.XLOOKUP(1,(Hoja1!$B$5:$B$1097=B5391)*(Hoja1!$E$5:$E$1097=_xlfn.MAXIFS(Hoja1!$E$5:$E$1097,Hoja1!$B$5:$B$1097,B5391,Hoja1!$E$5:$E$1097,"&lt;="&amp;E5391)),Hoja1!$C$5:$C$1097,""),"")</f>
        <v>TMLP_7_KTIA</v>
      </c>
      <c r="B5391" s="45" t="str">
        <f t="shared" si="170"/>
        <v>T-7</v>
      </c>
      <c r="C5391" s="45" t="str">
        <f t="shared" si="169"/>
        <v>KTIA</v>
      </c>
      <c r="D5391" s="6" t="s">
        <v>644</v>
      </c>
      <c r="E5391" s="7" t="s">
        <v>2681</v>
      </c>
      <c r="F5391" s="8"/>
      <c r="G5391" s="9"/>
      <c r="H5391" s="9"/>
      <c r="I5391" s="47">
        <v>31000</v>
      </c>
      <c r="J5391" s="10">
        <v>8</v>
      </c>
    </row>
    <row r="5392" spans="1:10" x14ac:dyDescent="0.3">
      <c r="A5392" t="str" cm="1">
        <f t="array" ref="A5392">IFERROR(_xlfn.XLOOKUP(1,(Hoja1!$B$5:$B$1097=B5392)*(Hoja1!$E$5:$E$1097=_xlfn.MAXIFS(Hoja1!$E$5:$E$1097,Hoja1!$B$5:$B$1097,B5392,Hoja1!$E$5:$E$1097,"&lt;="&amp;E5392)),Hoja1!$C$5:$C$1097,""),"")</f>
        <v>TMLP_120_KTIA</v>
      </c>
      <c r="B5392" s="45" t="str">
        <f t="shared" si="170"/>
        <v>T-120</v>
      </c>
      <c r="C5392" s="45" t="str">
        <f t="shared" si="169"/>
        <v>KTIA</v>
      </c>
      <c r="D5392" s="6" t="s">
        <v>607</v>
      </c>
      <c r="E5392" s="7" t="s">
        <v>2682</v>
      </c>
      <c r="F5392" s="8"/>
      <c r="G5392" s="9"/>
      <c r="H5392" s="9"/>
      <c r="I5392" s="47">
        <v>85000</v>
      </c>
      <c r="J5392" s="10">
        <v>8</v>
      </c>
    </row>
    <row r="5393" spans="1:10" x14ac:dyDescent="0.3">
      <c r="A5393" t="str" cm="1">
        <f t="array" ref="A5393">IFERROR(_xlfn.XLOOKUP(1,(Hoja1!$B$5:$B$1097=B5393)*(Hoja1!$E$5:$E$1097=_xlfn.MAXIFS(Hoja1!$E$5:$E$1097,Hoja1!$B$5:$B$1097,B5393,Hoja1!$E$5:$E$1097,"&lt;="&amp;E5393)),Hoja1!$C$5:$C$1097,""),"")</f>
        <v>TMLP_52_JSA</v>
      </c>
      <c r="B5393" s="45" t="str">
        <f t="shared" si="170"/>
        <v>T-52</v>
      </c>
      <c r="C5393" s="45" t="str">
        <f t="shared" si="169"/>
        <v>JSA</v>
      </c>
      <c r="D5393" s="6" t="s">
        <v>645</v>
      </c>
      <c r="E5393" s="7" t="s">
        <v>2683</v>
      </c>
      <c r="F5393" s="8"/>
      <c r="G5393" s="9"/>
      <c r="H5393" s="9"/>
      <c r="I5393" s="47">
        <v>72000</v>
      </c>
      <c r="J5393" s="10">
        <v>7</v>
      </c>
    </row>
    <row r="5394" spans="1:10" x14ac:dyDescent="0.3">
      <c r="A5394" t="str" cm="1">
        <f t="array" ref="A5394">IFERROR(_xlfn.XLOOKUP(1,(Hoja1!$B$5:$B$1097=B5394)*(Hoja1!$E$5:$E$1097=_xlfn.MAXIFS(Hoja1!$E$5:$E$1097,Hoja1!$B$5:$B$1097,B5394,Hoja1!$E$5:$E$1097,"&lt;="&amp;E5394)),Hoja1!$C$5:$C$1097,""),"")</f>
        <v>CONST_178_KTIA</v>
      </c>
      <c r="B5394" s="45" t="str">
        <f t="shared" si="170"/>
        <v>C-178</v>
      </c>
      <c r="C5394" s="45" t="str">
        <f t="shared" si="169"/>
        <v>KTIA</v>
      </c>
      <c r="D5394" s="6" t="s">
        <v>628</v>
      </c>
      <c r="E5394" s="7" t="s">
        <v>2684</v>
      </c>
      <c r="F5394" s="8"/>
      <c r="G5394" s="9"/>
      <c r="H5394" s="9"/>
      <c r="I5394" s="47"/>
      <c r="J5394" s="10"/>
    </row>
    <row r="5395" spans="1:10" x14ac:dyDescent="0.3">
      <c r="A5395" t="str" cm="1">
        <f t="array" ref="A5395">IFERROR(_xlfn.XLOOKUP(1,(Hoja1!$B$5:$B$1097=B5395)*(Hoja1!$E$5:$E$1097=_xlfn.MAXIFS(Hoja1!$E$5:$E$1097,Hoja1!$B$5:$B$1097,B5395,Hoja1!$E$5:$E$1097,"&lt;="&amp;E5395)),Hoja1!$C$5:$C$1097,""),"")</f>
        <v>CONST_121_KTS</v>
      </c>
      <c r="B5395" s="45" t="str">
        <f t="shared" si="170"/>
        <v>C-121</v>
      </c>
      <c r="C5395" s="45" t="str">
        <f t="shared" si="169"/>
        <v>KTS</v>
      </c>
      <c r="D5395" s="6" t="s">
        <v>615</v>
      </c>
      <c r="E5395" s="7" t="s">
        <v>2685</v>
      </c>
      <c r="F5395" s="8"/>
      <c r="G5395" s="9"/>
      <c r="H5395" s="9"/>
      <c r="I5395" s="47"/>
      <c r="J5395" s="10"/>
    </row>
    <row r="5396" spans="1:10" x14ac:dyDescent="0.3">
      <c r="A5396" t="str" cm="1">
        <f t="array" ref="A5396">IFERROR(_xlfn.XLOOKUP(1,(Hoja1!$B$5:$B$1097=B5396)*(Hoja1!$E$5:$E$1097=_xlfn.MAXIFS(Hoja1!$E$5:$E$1097,Hoja1!$B$5:$B$1097,B5396,Hoja1!$E$5:$E$1097,"&lt;="&amp;E5396)),Hoja1!$C$5:$C$1097,""),"")</f>
        <v>CONST_1154D_KTIA</v>
      </c>
      <c r="B5396" s="45" t="str">
        <f t="shared" si="170"/>
        <v>C-1154D</v>
      </c>
      <c r="C5396" s="45" t="str">
        <f t="shared" si="169"/>
        <v>KTIA</v>
      </c>
      <c r="D5396" s="6" t="s">
        <v>472</v>
      </c>
      <c r="E5396" s="7" t="s">
        <v>2686</v>
      </c>
      <c r="F5396" s="8"/>
      <c r="G5396" s="9"/>
      <c r="H5396" s="9"/>
      <c r="I5396" s="47">
        <v>46000</v>
      </c>
      <c r="J5396" s="10">
        <v>8</v>
      </c>
    </row>
    <row r="5397" spans="1:10" x14ac:dyDescent="0.3">
      <c r="A5397" t="str" cm="1">
        <f t="array" ref="A5397">IFERROR(_xlfn.XLOOKUP(1,(Hoja1!$B$5:$B$1097=B5397)*(Hoja1!$E$5:$E$1097=_xlfn.MAXIFS(Hoja1!$E$5:$E$1097,Hoja1!$B$5:$B$1097,B5397,Hoja1!$E$5:$E$1097,"&lt;="&amp;E5397)),Hoja1!$C$5:$C$1097,""),"")</f>
        <v>CONST_1169D_KTIA</v>
      </c>
      <c r="B5397" s="45" t="str">
        <f t="shared" si="170"/>
        <v>C-1169D</v>
      </c>
      <c r="C5397" s="45" t="str">
        <f t="shared" si="169"/>
        <v>KTIA</v>
      </c>
      <c r="D5397" s="6" t="s">
        <v>542</v>
      </c>
      <c r="E5397" s="7" t="s">
        <v>2687</v>
      </c>
      <c r="F5397" s="8"/>
      <c r="G5397" s="9"/>
      <c r="H5397" s="9"/>
      <c r="I5397" s="47">
        <v>55000</v>
      </c>
      <c r="J5397" s="10">
        <v>8</v>
      </c>
    </row>
    <row r="5398" spans="1:10" x14ac:dyDescent="0.3">
      <c r="A5398" t="str" cm="1">
        <f t="array" ref="A5398">IFERROR(_xlfn.XLOOKUP(1,(Hoja1!$B$5:$B$1097=B5398)*(Hoja1!$E$5:$E$1097=_xlfn.MAXIFS(Hoja1!$E$5:$E$1097,Hoja1!$B$5:$B$1097,B5398,Hoja1!$E$5:$E$1097,"&lt;="&amp;E5398)),Hoja1!$C$5:$C$1097,""),"")</f>
        <v>CONST_1113D_KTIA</v>
      </c>
      <c r="B5398" s="45" t="str">
        <f t="shared" si="170"/>
        <v>C-1113D</v>
      </c>
      <c r="C5398" s="45" t="str">
        <f t="shared" si="169"/>
        <v>KTIA</v>
      </c>
      <c r="D5398" s="6" t="s">
        <v>474</v>
      </c>
      <c r="E5398" s="7" t="s">
        <v>2687</v>
      </c>
      <c r="F5398" s="8"/>
      <c r="G5398" s="9"/>
      <c r="H5398" s="9"/>
      <c r="I5398" s="47">
        <v>63000</v>
      </c>
      <c r="J5398" s="10">
        <v>8</v>
      </c>
    </row>
    <row r="5399" spans="1:10" x14ac:dyDescent="0.3">
      <c r="A5399" t="str" cm="1">
        <f t="array" ref="A5399">IFERROR(_xlfn.XLOOKUP(1,(Hoja1!$B$5:$B$1097=B5399)*(Hoja1!$E$5:$E$1097=_xlfn.MAXIFS(Hoja1!$E$5:$E$1097,Hoja1!$B$5:$B$1097,B5399,Hoja1!$E$5:$E$1097,"&lt;="&amp;E5399)),Hoja1!$C$5:$C$1097,""),"")</f>
        <v>CONST_296_JAR</v>
      </c>
      <c r="B5399" s="45" t="str">
        <f t="shared" si="170"/>
        <v>C-296</v>
      </c>
      <c r="C5399" s="45" t="str">
        <f t="shared" si="169"/>
        <v>JAR</v>
      </c>
      <c r="D5399" s="6" t="s">
        <v>584</v>
      </c>
      <c r="E5399" s="7" t="s">
        <v>2688</v>
      </c>
      <c r="F5399" s="8"/>
      <c r="G5399" s="9"/>
      <c r="H5399" s="9"/>
      <c r="I5399" s="47">
        <v>100000</v>
      </c>
      <c r="J5399" s="10">
        <v>7</v>
      </c>
    </row>
    <row r="5400" spans="1:10" x14ac:dyDescent="0.3">
      <c r="A5400" t="str" cm="1">
        <f t="array" ref="A5400">IFERROR(_xlfn.XLOOKUP(1,(Hoja1!$B$5:$B$1097=B5400)*(Hoja1!$E$5:$E$1097=_xlfn.MAXIFS(Hoja1!$E$5:$E$1097,Hoja1!$B$5:$B$1097,B5400,Hoja1!$E$5:$E$1097,"&lt;="&amp;E5400)),Hoja1!$C$5:$C$1097,""),"")</f>
        <v>CONST_654_JSA</v>
      </c>
      <c r="B5400" s="45" t="str">
        <f t="shared" si="170"/>
        <v>C-654</v>
      </c>
      <c r="C5400" s="45" t="str">
        <f t="shared" si="169"/>
        <v>JSA</v>
      </c>
      <c r="D5400" s="6" t="s">
        <v>681</v>
      </c>
      <c r="E5400" s="7" t="s">
        <v>2689</v>
      </c>
      <c r="F5400" s="8"/>
      <c r="G5400" s="9"/>
      <c r="H5400" s="9"/>
      <c r="I5400" s="47">
        <v>27000</v>
      </c>
      <c r="J5400" s="10">
        <v>8</v>
      </c>
    </row>
    <row r="5401" spans="1:10" x14ac:dyDescent="0.3">
      <c r="A5401" t="str" cm="1">
        <f t="array" ref="A5401">IFERROR(_xlfn.XLOOKUP(1,(Hoja1!$B$5:$B$1097=B5401)*(Hoja1!$E$5:$E$1097=_xlfn.MAXIFS(Hoja1!$E$5:$E$1097,Hoja1!$B$5:$B$1097,B5401,Hoja1!$E$5:$E$1097,"&lt;="&amp;E5401)),Hoja1!$C$5:$C$1097,""),"")</f>
        <v>TMLP_956_KTIA</v>
      </c>
      <c r="B5401" s="45" t="str">
        <f t="shared" si="170"/>
        <v>T-956</v>
      </c>
      <c r="C5401" s="45" t="str">
        <f t="shared" si="169"/>
        <v>KTIA</v>
      </c>
      <c r="D5401" s="6" t="s">
        <v>658</v>
      </c>
      <c r="E5401" s="7" t="s">
        <v>2690</v>
      </c>
      <c r="F5401" s="8"/>
      <c r="G5401" s="9"/>
      <c r="H5401" s="9"/>
      <c r="I5401" s="47">
        <v>31000</v>
      </c>
      <c r="J5401" s="10">
        <v>8</v>
      </c>
    </row>
    <row r="5402" spans="1:10" x14ac:dyDescent="0.3">
      <c r="A5402" t="str" cm="1">
        <f t="array" ref="A5402">IFERROR(_xlfn.XLOOKUP(1,(Hoja1!$B$5:$B$1097=B5402)*(Hoja1!$E$5:$E$1097=_xlfn.MAXIFS(Hoja1!$E$5:$E$1097,Hoja1!$B$5:$B$1097,B5402,Hoja1!$E$5:$E$1097,"&lt;="&amp;E5402)),Hoja1!$C$5:$C$1097,""),"")</f>
        <v>TMLP_956_KTIA</v>
      </c>
      <c r="B5402" s="45" t="str">
        <f t="shared" si="170"/>
        <v>T-956</v>
      </c>
      <c r="C5402" s="45" t="str">
        <f t="shared" si="169"/>
        <v>KTIA</v>
      </c>
      <c r="D5402" s="6" t="s">
        <v>658</v>
      </c>
      <c r="E5402" s="7" t="s">
        <v>2691</v>
      </c>
      <c r="F5402" s="8"/>
      <c r="G5402" s="9"/>
      <c r="H5402" s="9"/>
      <c r="I5402" s="47">
        <v>31000</v>
      </c>
      <c r="J5402" s="10">
        <v>8</v>
      </c>
    </row>
    <row r="5403" spans="1:10" x14ac:dyDescent="0.3">
      <c r="A5403" t="str" cm="1">
        <f t="array" ref="A5403">IFERROR(_xlfn.XLOOKUP(1,(Hoja1!$B$5:$B$1097=B5403)*(Hoja1!$E$5:$E$1097=_xlfn.MAXIFS(Hoja1!$E$5:$E$1097,Hoja1!$B$5:$B$1097,B5403,Hoja1!$E$5:$E$1097,"&lt;="&amp;E5403)),Hoja1!$C$5:$C$1097,""),"")</f>
        <v>TMLP_956_KTIA</v>
      </c>
      <c r="B5403" s="45" t="str">
        <f t="shared" si="170"/>
        <v>T-956</v>
      </c>
      <c r="C5403" s="45" t="str">
        <f t="shared" si="169"/>
        <v>KTIA</v>
      </c>
      <c r="D5403" s="6" t="s">
        <v>658</v>
      </c>
      <c r="E5403" s="7" t="s">
        <v>2692</v>
      </c>
      <c r="F5403" s="8"/>
      <c r="G5403" s="9"/>
      <c r="H5403" s="9"/>
      <c r="I5403" s="47">
        <v>30000</v>
      </c>
      <c r="J5403" s="10">
        <v>8</v>
      </c>
    </row>
    <row r="5404" spans="1:10" x14ac:dyDescent="0.3">
      <c r="A5404" t="str" cm="1">
        <f t="array" ref="A5404">IFERROR(_xlfn.XLOOKUP(1,(Hoja1!$B$5:$B$1097=B5404)*(Hoja1!$E$5:$E$1097=_xlfn.MAXIFS(Hoja1!$E$5:$E$1097,Hoja1!$B$5:$B$1097,B5404,Hoja1!$E$5:$E$1097,"&lt;="&amp;E5404)),Hoja1!$C$5:$C$1097,""),"")</f>
        <v>TMLP_956_KTIA</v>
      </c>
      <c r="B5404" s="45" t="str">
        <f t="shared" si="170"/>
        <v>T-956</v>
      </c>
      <c r="C5404" s="45" t="str">
        <f t="shared" si="169"/>
        <v>KTIA</v>
      </c>
      <c r="D5404" s="6" t="s">
        <v>658</v>
      </c>
      <c r="E5404" s="7" t="s">
        <v>2693</v>
      </c>
      <c r="F5404" s="8"/>
      <c r="G5404" s="9"/>
      <c r="H5404" s="9"/>
      <c r="I5404" s="47">
        <v>31000</v>
      </c>
      <c r="J5404" s="10">
        <v>8</v>
      </c>
    </row>
    <row r="5405" spans="1:10" x14ac:dyDescent="0.3">
      <c r="A5405" t="str" cm="1">
        <f t="array" ref="A5405">IFERROR(_xlfn.XLOOKUP(1,(Hoja1!$B$5:$B$1097=B5405)*(Hoja1!$E$5:$E$1097=_xlfn.MAXIFS(Hoja1!$E$5:$E$1097,Hoja1!$B$5:$B$1097,B5405,Hoja1!$E$5:$E$1097,"&lt;="&amp;E5405)),Hoja1!$C$5:$C$1097,""),"")</f>
        <v>TMLP_52_JSA</v>
      </c>
      <c r="B5405" s="45" t="str">
        <f t="shared" si="170"/>
        <v>T-52</v>
      </c>
      <c r="C5405" s="45" t="str">
        <f t="shared" si="169"/>
        <v>JSA</v>
      </c>
      <c r="D5405" s="6" t="s">
        <v>645</v>
      </c>
      <c r="E5405" s="7" t="s">
        <v>2694</v>
      </c>
      <c r="F5405" s="8"/>
      <c r="G5405" s="9"/>
      <c r="H5405" s="9"/>
      <c r="I5405" s="47">
        <v>71000</v>
      </c>
      <c r="J5405" s="10">
        <v>8</v>
      </c>
    </row>
    <row r="5406" spans="1:10" x14ac:dyDescent="0.3">
      <c r="A5406" t="str" cm="1">
        <f t="array" ref="A5406">IFERROR(_xlfn.XLOOKUP(1,(Hoja1!$B$5:$B$1097=B5406)*(Hoja1!$E$5:$E$1097=_xlfn.MAXIFS(Hoja1!$E$5:$E$1097,Hoja1!$B$5:$B$1097,B5406,Hoja1!$E$5:$E$1097,"&lt;="&amp;E5406)),Hoja1!$C$5:$C$1097,""),"")</f>
        <v>TMLP_52_JSA</v>
      </c>
      <c r="B5406" s="45" t="str">
        <f t="shared" si="170"/>
        <v>T-52</v>
      </c>
      <c r="C5406" s="45" t="str">
        <f t="shared" si="169"/>
        <v>JSA</v>
      </c>
      <c r="D5406" s="6" t="s">
        <v>645</v>
      </c>
      <c r="E5406" s="7" t="s">
        <v>2695</v>
      </c>
      <c r="F5406" s="8"/>
      <c r="G5406" s="9"/>
      <c r="H5406" s="9"/>
      <c r="I5406" s="47">
        <v>70000</v>
      </c>
      <c r="J5406" s="10">
        <v>8</v>
      </c>
    </row>
    <row r="5407" spans="1:10" x14ac:dyDescent="0.3">
      <c r="A5407" t="str" cm="1">
        <f t="array" ref="A5407">IFERROR(_xlfn.XLOOKUP(1,(Hoja1!$B$5:$B$1097=B5407)*(Hoja1!$E$5:$E$1097=_xlfn.MAXIFS(Hoja1!$E$5:$E$1097,Hoja1!$B$5:$B$1097,B5407,Hoja1!$E$5:$E$1097,"&lt;="&amp;E5407)),Hoja1!$C$5:$C$1097,""),"")</f>
        <v>TMLP_925_JSA</v>
      </c>
      <c r="B5407" s="45" t="str">
        <f t="shared" si="170"/>
        <v>T-925</v>
      </c>
      <c r="C5407" s="45" t="str">
        <f t="shared" si="169"/>
        <v>JSA</v>
      </c>
      <c r="D5407" s="6" t="s">
        <v>549</v>
      </c>
      <c r="E5407" s="7" t="s">
        <v>2696</v>
      </c>
      <c r="F5407" s="8"/>
      <c r="G5407" s="9"/>
      <c r="H5407" s="9"/>
      <c r="I5407" s="47">
        <v>40000</v>
      </c>
      <c r="J5407" s="10">
        <v>4</v>
      </c>
    </row>
    <row r="5408" spans="1:10" x14ac:dyDescent="0.3">
      <c r="A5408" t="str" cm="1">
        <f t="array" ref="A5408">IFERROR(_xlfn.XLOOKUP(1,(Hoja1!$B$5:$B$1097=B5408)*(Hoja1!$E$5:$E$1097=_xlfn.MAXIFS(Hoja1!$E$5:$E$1097,Hoja1!$B$5:$B$1097,B5408,Hoja1!$E$5:$E$1097,"&lt;="&amp;E5408)),Hoja1!$C$5:$C$1097,""),"")</f>
        <v>CONST_179_KTIB</v>
      </c>
      <c r="B5408" s="45" t="str">
        <f t="shared" si="170"/>
        <v>C-179</v>
      </c>
      <c r="C5408" s="45" t="str">
        <f t="shared" si="169"/>
        <v>KTIB</v>
      </c>
      <c r="D5408" s="6" t="s">
        <v>682</v>
      </c>
      <c r="E5408" s="7" t="s">
        <v>2697</v>
      </c>
      <c r="F5408" s="8"/>
      <c r="G5408" s="9"/>
      <c r="H5408" s="9"/>
      <c r="I5408" s="47"/>
      <c r="J5408" s="10"/>
    </row>
    <row r="5409" spans="1:10" x14ac:dyDescent="0.3">
      <c r="A5409" t="str" cm="1">
        <f t="array" ref="A5409">IFERROR(_xlfn.XLOOKUP(1,(Hoja1!$B$5:$B$1097=B5409)*(Hoja1!$E$5:$E$1097=_xlfn.MAXIFS(Hoja1!$E$5:$E$1097,Hoja1!$B$5:$B$1097,B5409,Hoja1!$E$5:$E$1097,"&lt;="&amp;E5409)),Hoja1!$C$5:$C$1097,""),"")</f>
        <v>CONST_179_KTIB</v>
      </c>
      <c r="B5409" s="45" t="str">
        <f t="shared" si="170"/>
        <v>C-179</v>
      </c>
      <c r="C5409" s="45" t="str">
        <f t="shared" si="169"/>
        <v>KTIB</v>
      </c>
      <c r="D5409" s="6" t="s">
        <v>682</v>
      </c>
      <c r="E5409" s="7" t="s">
        <v>2698</v>
      </c>
      <c r="F5409" s="8"/>
      <c r="G5409" s="9"/>
      <c r="H5409" s="9"/>
      <c r="I5409" s="47"/>
      <c r="J5409" s="10"/>
    </row>
    <row r="5410" spans="1:10" x14ac:dyDescent="0.3">
      <c r="A5410" t="str" cm="1">
        <f t="array" ref="A5410">IFERROR(_xlfn.XLOOKUP(1,(Hoja1!$B$5:$B$1097=B5410)*(Hoja1!$E$5:$E$1097=_xlfn.MAXIFS(Hoja1!$E$5:$E$1097,Hoja1!$B$5:$B$1097,B5410,Hoja1!$E$5:$E$1097,"&lt;="&amp;E5410)),Hoja1!$C$5:$C$1097,""),"")</f>
        <v>CONST_179_KTIB</v>
      </c>
      <c r="B5410" s="45" t="str">
        <f t="shared" si="170"/>
        <v>C-179</v>
      </c>
      <c r="C5410" s="45" t="str">
        <f t="shared" si="169"/>
        <v>KTIB</v>
      </c>
      <c r="D5410" s="6" t="s">
        <v>682</v>
      </c>
      <c r="E5410" s="7" t="s">
        <v>2699</v>
      </c>
      <c r="F5410" s="8"/>
      <c r="G5410" s="9"/>
      <c r="H5410" s="9"/>
      <c r="I5410" s="47"/>
      <c r="J5410" s="10"/>
    </row>
    <row r="5411" spans="1:10" x14ac:dyDescent="0.3">
      <c r="A5411" t="str" cm="1">
        <f t="array" ref="A5411">IFERROR(_xlfn.XLOOKUP(1,(Hoja1!$B$5:$B$1097=B5411)*(Hoja1!$E$5:$E$1097=_xlfn.MAXIFS(Hoja1!$E$5:$E$1097,Hoja1!$B$5:$B$1097,B5411,Hoja1!$E$5:$E$1097,"&lt;="&amp;E5411)),Hoja1!$C$5:$C$1097,""),"")</f>
        <v>CONST_179_KTIB</v>
      </c>
      <c r="B5411" s="45" t="str">
        <f t="shared" si="170"/>
        <v>C-179</v>
      </c>
      <c r="C5411" s="45" t="str">
        <f t="shared" si="169"/>
        <v>KTIB</v>
      </c>
      <c r="D5411" s="6" t="s">
        <v>682</v>
      </c>
      <c r="E5411" s="7" t="s">
        <v>2695</v>
      </c>
      <c r="F5411" s="8"/>
      <c r="G5411" s="9"/>
      <c r="H5411" s="9"/>
      <c r="I5411" s="47">
        <v>55000</v>
      </c>
      <c r="J5411" s="10">
        <v>8</v>
      </c>
    </row>
    <row r="5412" spans="1:10" x14ac:dyDescent="0.3">
      <c r="A5412" t="str" cm="1">
        <f t="array" ref="A5412">IFERROR(_xlfn.XLOOKUP(1,(Hoja1!$B$5:$B$1097=B5412)*(Hoja1!$E$5:$E$1097=_xlfn.MAXIFS(Hoja1!$E$5:$E$1097,Hoja1!$B$5:$B$1097,B5412,Hoja1!$E$5:$E$1097,"&lt;="&amp;E5412)),Hoja1!$C$5:$C$1097,""),"")</f>
        <v>TMLP_52_JSA</v>
      </c>
      <c r="B5412" s="45" t="str">
        <f t="shared" si="170"/>
        <v>T-52</v>
      </c>
      <c r="C5412" s="45" t="str">
        <f t="shared" si="169"/>
        <v>JSA</v>
      </c>
      <c r="D5412" s="6" t="s">
        <v>645</v>
      </c>
      <c r="E5412" s="7" t="s">
        <v>2692</v>
      </c>
      <c r="F5412" s="8"/>
      <c r="G5412" s="9"/>
      <c r="H5412" s="9"/>
      <c r="I5412" s="47">
        <v>74000</v>
      </c>
      <c r="J5412" s="10">
        <v>8</v>
      </c>
    </row>
    <row r="5413" spans="1:10" x14ac:dyDescent="0.3">
      <c r="A5413" t="str" cm="1">
        <f t="array" ref="A5413">IFERROR(_xlfn.XLOOKUP(1,(Hoja1!$B$5:$B$1097=B5413)*(Hoja1!$E$5:$E$1097=_xlfn.MAXIFS(Hoja1!$E$5:$E$1097,Hoja1!$B$5:$B$1097,B5413,Hoja1!$E$5:$E$1097,"&lt;="&amp;E5413)),Hoja1!$C$5:$C$1097,""),"")</f>
        <v>TMLP_52_JSA</v>
      </c>
      <c r="B5413" s="45" t="str">
        <f t="shared" si="170"/>
        <v>T-52</v>
      </c>
      <c r="C5413" s="45" t="str">
        <f t="shared" si="169"/>
        <v>JSA</v>
      </c>
      <c r="D5413" s="6" t="s">
        <v>645</v>
      </c>
      <c r="E5413" s="7" t="s">
        <v>2700</v>
      </c>
      <c r="F5413" s="8"/>
      <c r="G5413" s="9"/>
      <c r="H5413" s="9"/>
      <c r="I5413" s="47">
        <v>70000</v>
      </c>
      <c r="J5413" s="10">
        <v>8</v>
      </c>
    </row>
    <row r="5414" spans="1:10" x14ac:dyDescent="0.3">
      <c r="A5414" t="str" cm="1">
        <f t="array" ref="A5414">IFERROR(_xlfn.XLOOKUP(1,(Hoja1!$B$5:$B$1097=B5414)*(Hoja1!$E$5:$E$1097=_xlfn.MAXIFS(Hoja1!$E$5:$E$1097,Hoja1!$B$5:$B$1097,B5414,Hoja1!$E$5:$E$1097,"&lt;="&amp;E5414)),Hoja1!$C$5:$C$1097,""),"")</f>
        <v>TMLP_52_JSA</v>
      </c>
      <c r="B5414" s="45" t="str">
        <f t="shared" si="170"/>
        <v>T-52</v>
      </c>
      <c r="C5414" s="45" t="str">
        <f t="shared" si="169"/>
        <v>JSA</v>
      </c>
      <c r="D5414" s="6" t="s">
        <v>645</v>
      </c>
      <c r="E5414" s="7" t="s">
        <v>2701</v>
      </c>
      <c r="F5414" s="8"/>
      <c r="G5414" s="9"/>
      <c r="H5414" s="9"/>
      <c r="I5414" s="47">
        <v>73000</v>
      </c>
      <c r="J5414" s="10">
        <v>8</v>
      </c>
    </row>
    <row r="5415" spans="1:10" x14ac:dyDescent="0.3">
      <c r="A5415" t="str" cm="1">
        <f t="array" ref="A5415">IFERROR(_xlfn.XLOOKUP(1,(Hoja1!$B$5:$B$1097=B5415)*(Hoja1!$E$5:$E$1097=_xlfn.MAXIFS(Hoja1!$E$5:$E$1097,Hoja1!$B$5:$B$1097,B5415,Hoja1!$E$5:$E$1097,"&lt;="&amp;E5415)),Hoja1!$C$5:$C$1097,""),"")</f>
        <v>TMLP_52_JSA</v>
      </c>
      <c r="B5415" s="45" t="str">
        <f t="shared" si="170"/>
        <v>T-52</v>
      </c>
      <c r="C5415" s="45" t="str">
        <f t="shared" si="169"/>
        <v>JSA</v>
      </c>
      <c r="D5415" s="6" t="s">
        <v>645</v>
      </c>
      <c r="E5415" s="7" t="s">
        <v>2702</v>
      </c>
      <c r="F5415" s="8"/>
      <c r="G5415" s="9"/>
      <c r="H5415" s="9"/>
      <c r="I5415" s="47">
        <v>71000</v>
      </c>
      <c r="J5415" s="10">
        <v>8</v>
      </c>
    </row>
    <row r="5416" spans="1:10" x14ac:dyDescent="0.3">
      <c r="A5416" t="str" cm="1">
        <f t="array" ref="A5416">IFERROR(_xlfn.XLOOKUP(1,(Hoja1!$B$5:$B$1097=B5416)*(Hoja1!$E$5:$E$1097=_xlfn.MAXIFS(Hoja1!$E$5:$E$1097,Hoja1!$B$5:$B$1097,B5416,Hoja1!$E$5:$E$1097,"&lt;="&amp;E5416)),Hoja1!$C$5:$C$1097,""),"")</f>
        <v>TMLP_7_KTIA</v>
      </c>
      <c r="B5416" s="45" t="str">
        <f t="shared" si="170"/>
        <v>T-7</v>
      </c>
      <c r="C5416" s="45" t="str">
        <f t="shared" si="169"/>
        <v>KTIA</v>
      </c>
      <c r="D5416" s="6" t="s">
        <v>644</v>
      </c>
      <c r="E5416" s="7" t="s">
        <v>2703</v>
      </c>
      <c r="F5416" s="8"/>
      <c r="G5416" s="9"/>
      <c r="H5416" s="9"/>
      <c r="I5416" s="47">
        <v>33000</v>
      </c>
      <c r="J5416" s="10">
        <v>8</v>
      </c>
    </row>
    <row r="5417" spans="1:10" x14ac:dyDescent="0.3">
      <c r="A5417" t="str" cm="1">
        <f t="array" ref="A5417">IFERROR(_xlfn.XLOOKUP(1,(Hoja1!$B$5:$B$1097=B5417)*(Hoja1!$E$5:$E$1097=_xlfn.MAXIFS(Hoja1!$E$5:$E$1097,Hoja1!$B$5:$B$1097,B5417,Hoja1!$E$5:$E$1097,"&lt;="&amp;E5417)),Hoja1!$C$5:$C$1097,""),"")</f>
        <v>TMLP_7_KTIA</v>
      </c>
      <c r="B5417" s="45" t="str">
        <f t="shared" si="170"/>
        <v>T-7</v>
      </c>
      <c r="C5417" s="45" t="str">
        <f t="shared" si="169"/>
        <v>KTIA</v>
      </c>
      <c r="D5417" s="6" t="s">
        <v>644</v>
      </c>
      <c r="E5417" s="7" t="s">
        <v>2704</v>
      </c>
      <c r="F5417" s="8"/>
      <c r="G5417" s="9"/>
      <c r="H5417" s="9"/>
      <c r="I5417" s="47">
        <v>33000</v>
      </c>
      <c r="J5417" s="10">
        <v>8</v>
      </c>
    </row>
    <row r="5418" spans="1:10" x14ac:dyDescent="0.3">
      <c r="A5418" t="str" cm="1">
        <f t="array" ref="A5418">IFERROR(_xlfn.XLOOKUP(1,(Hoja1!$B$5:$B$1097=B5418)*(Hoja1!$E$5:$E$1097=_xlfn.MAXIFS(Hoja1!$E$5:$E$1097,Hoja1!$B$5:$B$1097,B5418,Hoja1!$E$5:$E$1097,"&lt;="&amp;E5418)),Hoja1!$C$5:$C$1097,""),"")</f>
        <v>TMLP_7_KTIA</v>
      </c>
      <c r="B5418" s="45" t="str">
        <f t="shared" si="170"/>
        <v>T-7</v>
      </c>
      <c r="C5418" s="45" t="str">
        <f t="shared" si="169"/>
        <v>KTIA</v>
      </c>
      <c r="D5418" s="6" t="s">
        <v>644</v>
      </c>
      <c r="E5418" s="7" t="s">
        <v>2705</v>
      </c>
      <c r="F5418" s="8"/>
      <c r="G5418" s="9"/>
      <c r="H5418" s="9"/>
      <c r="I5418" s="47">
        <v>32000</v>
      </c>
      <c r="J5418" s="10">
        <v>8</v>
      </c>
    </row>
    <row r="5419" spans="1:10" x14ac:dyDescent="0.3">
      <c r="A5419" t="str" cm="1">
        <f t="array" ref="A5419">IFERROR(_xlfn.XLOOKUP(1,(Hoja1!$B$5:$B$1097=B5419)*(Hoja1!$E$5:$E$1097=_xlfn.MAXIFS(Hoja1!$E$5:$E$1097,Hoja1!$B$5:$B$1097,B5419,Hoja1!$E$5:$E$1097,"&lt;="&amp;E5419)),Hoja1!$C$5:$C$1097,""),"")</f>
        <v>TMLP_7_KTIA</v>
      </c>
      <c r="B5419" s="45" t="str">
        <f t="shared" si="170"/>
        <v>T-7</v>
      </c>
      <c r="C5419" s="45" t="str">
        <f t="shared" si="169"/>
        <v>KTIA</v>
      </c>
      <c r="D5419" s="6" t="s">
        <v>644</v>
      </c>
      <c r="E5419" s="7" t="s">
        <v>2706</v>
      </c>
      <c r="F5419" s="8"/>
      <c r="G5419" s="9"/>
      <c r="H5419" s="9"/>
      <c r="I5419" s="47">
        <v>34000</v>
      </c>
      <c r="J5419" s="10">
        <v>8</v>
      </c>
    </row>
    <row r="5420" spans="1:10" x14ac:dyDescent="0.3">
      <c r="A5420" t="str" cm="1">
        <f t="array" ref="A5420">IFERROR(_xlfn.XLOOKUP(1,(Hoja1!$B$5:$B$1097=B5420)*(Hoja1!$E$5:$E$1097=_xlfn.MAXIFS(Hoja1!$E$5:$E$1097,Hoja1!$B$5:$B$1097,B5420,Hoja1!$E$5:$E$1097,"&lt;="&amp;E5420)),Hoja1!$C$5:$C$1097,""),"")</f>
        <v>TMLP_956_KTIA</v>
      </c>
      <c r="B5420" s="45" t="str">
        <f t="shared" si="170"/>
        <v>T-956</v>
      </c>
      <c r="C5420" s="45" t="str">
        <f t="shared" si="169"/>
        <v>KTIA</v>
      </c>
      <c r="D5420" s="6" t="s">
        <v>658</v>
      </c>
      <c r="E5420" s="7" t="s">
        <v>2707</v>
      </c>
      <c r="F5420" s="8"/>
      <c r="G5420" s="9"/>
      <c r="H5420" s="9"/>
      <c r="I5420" s="47">
        <v>34000</v>
      </c>
      <c r="J5420" s="10">
        <v>8</v>
      </c>
    </row>
    <row r="5421" spans="1:10" x14ac:dyDescent="0.3">
      <c r="A5421" t="str" cm="1">
        <f t="array" ref="A5421">IFERROR(_xlfn.XLOOKUP(1,(Hoja1!$B$5:$B$1097=B5421)*(Hoja1!$E$5:$E$1097=_xlfn.MAXIFS(Hoja1!$E$5:$E$1097,Hoja1!$B$5:$B$1097,B5421,Hoja1!$E$5:$E$1097,"&lt;="&amp;E5421)),Hoja1!$C$5:$C$1097,""),"")</f>
        <v>TMLP_956_KTIA</v>
      </c>
      <c r="B5421" s="45" t="str">
        <f t="shared" si="170"/>
        <v>T-956</v>
      </c>
      <c r="C5421" s="45" t="str">
        <f t="shared" si="169"/>
        <v>KTIA</v>
      </c>
      <c r="D5421" s="6" t="s">
        <v>658</v>
      </c>
      <c r="E5421" s="7" t="s">
        <v>2708</v>
      </c>
      <c r="F5421" s="8"/>
      <c r="G5421" s="9"/>
      <c r="H5421" s="9"/>
      <c r="I5421" s="47">
        <v>33000</v>
      </c>
      <c r="J5421" s="10">
        <v>8</v>
      </c>
    </row>
    <row r="5422" spans="1:10" x14ac:dyDescent="0.3">
      <c r="A5422" t="str" cm="1">
        <f t="array" ref="A5422">IFERROR(_xlfn.XLOOKUP(1,(Hoja1!$B$5:$B$1097=B5422)*(Hoja1!$E$5:$E$1097=_xlfn.MAXIFS(Hoja1!$E$5:$E$1097,Hoja1!$B$5:$B$1097,B5422,Hoja1!$E$5:$E$1097,"&lt;="&amp;E5422)),Hoja1!$C$5:$C$1097,""),"")</f>
        <v>TMLP_956_KTIA</v>
      </c>
      <c r="B5422" s="45" t="str">
        <f t="shared" si="170"/>
        <v>T-956</v>
      </c>
      <c r="C5422" s="45" t="str">
        <f t="shared" si="169"/>
        <v>KTIA</v>
      </c>
      <c r="D5422" s="6" t="s">
        <v>658</v>
      </c>
      <c r="E5422" s="7" t="s">
        <v>2709</v>
      </c>
      <c r="F5422" s="8"/>
      <c r="G5422" s="9"/>
      <c r="H5422" s="9"/>
      <c r="I5422" s="47">
        <v>32000</v>
      </c>
      <c r="J5422" s="10">
        <v>8</v>
      </c>
    </row>
    <row r="5423" spans="1:10" x14ac:dyDescent="0.3">
      <c r="A5423" t="str" cm="1">
        <f t="array" ref="A5423">IFERROR(_xlfn.XLOOKUP(1,(Hoja1!$B$5:$B$1097=B5423)*(Hoja1!$E$5:$E$1097=_xlfn.MAXIFS(Hoja1!$E$5:$E$1097,Hoja1!$B$5:$B$1097,B5423,Hoja1!$E$5:$E$1097,"&lt;="&amp;E5423)),Hoja1!$C$5:$C$1097,""),"")</f>
        <v>CONST_179_KTIB</v>
      </c>
      <c r="B5423" s="45" t="str">
        <f t="shared" si="170"/>
        <v>C-179</v>
      </c>
      <c r="C5423" s="45" t="str">
        <f t="shared" si="169"/>
        <v>KTIB</v>
      </c>
      <c r="D5423" s="6" t="s">
        <v>682</v>
      </c>
      <c r="E5423" s="7" t="s">
        <v>2710</v>
      </c>
      <c r="F5423" s="8"/>
      <c r="G5423" s="9"/>
      <c r="H5423" s="9"/>
      <c r="I5423" s="47">
        <v>50000</v>
      </c>
      <c r="J5423" s="10">
        <v>8</v>
      </c>
    </row>
    <row r="5424" spans="1:10" x14ac:dyDescent="0.3">
      <c r="A5424" t="str" cm="1">
        <f t="array" ref="A5424">IFERROR(_xlfn.XLOOKUP(1,(Hoja1!$B$5:$B$1097=B5424)*(Hoja1!$E$5:$E$1097=_xlfn.MAXIFS(Hoja1!$E$5:$E$1097,Hoja1!$B$5:$B$1097,B5424,Hoja1!$E$5:$E$1097,"&lt;="&amp;E5424)),Hoja1!$C$5:$C$1097,""),"")</f>
        <v>CONST_179_KTIB</v>
      </c>
      <c r="B5424" s="45" t="str">
        <f t="shared" si="170"/>
        <v>C-179</v>
      </c>
      <c r="C5424" s="45" t="str">
        <f t="shared" si="169"/>
        <v>KTIB</v>
      </c>
      <c r="D5424" s="6" t="s">
        <v>682</v>
      </c>
      <c r="E5424" s="7" t="s">
        <v>2711</v>
      </c>
      <c r="F5424" s="8"/>
      <c r="G5424" s="9"/>
      <c r="H5424" s="9"/>
      <c r="I5424" s="47">
        <v>48000</v>
      </c>
      <c r="J5424" s="10">
        <v>8</v>
      </c>
    </row>
    <row r="5425" spans="1:10" x14ac:dyDescent="0.3">
      <c r="A5425" t="str" cm="1">
        <f t="array" ref="A5425">IFERROR(_xlfn.XLOOKUP(1,(Hoja1!$B$5:$B$1097=B5425)*(Hoja1!$E$5:$E$1097=_xlfn.MAXIFS(Hoja1!$E$5:$E$1097,Hoja1!$B$5:$B$1097,B5425,Hoja1!$E$5:$E$1097,"&lt;="&amp;E5425)),Hoja1!$C$5:$C$1097,""),"")</f>
        <v>CONST_179_KTIB</v>
      </c>
      <c r="B5425" s="45" t="str">
        <f t="shared" si="170"/>
        <v>C-179</v>
      </c>
      <c r="C5425" s="45" t="str">
        <f t="shared" si="169"/>
        <v>KTIB</v>
      </c>
      <c r="D5425" s="6" t="s">
        <v>682</v>
      </c>
      <c r="E5425" s="7" t="s">
        <v>2712</v>
      </c>
      <c r="F5425" s="8"/>
      <c r="G5425" s="9"/>
      <c r="H5425" s="9"/>
      <c r="I5425" s="47">
        <v>48000</v>
      </c>
      <c r="J5425" s="10">
        <v>8</v>
      </c>
    </row>
    <row r="5426" spans="1:10" x14ac:dyDescent="0.3">
      <c r="A5426" t="str" cm="1">
        <f t="array" ref="A5426">IFERROR(_xlfn.XLOOKUP(1,(Hoja1!$B$5:$B$1097=B5426)*(Hoja1!$E$5:$E$1097=_xlfn.MAXIFS(Hoja1!$E$5:$E$1097,Hoja1!$B$5:$B$1097,B5426,Hoja1!$E$5:$E$1097,"&lt;="&amp;E5426)),Hoja1!$C$5:$C$1097,""),"")</f>
        <v>TMLP_88_JSA</v>
      </c>
      <c r="B5426" s="45" t="str">
        <f t="shared" si="170"/>
        <v>T-88</v>
      </c>
      <c r="C5426" s="45" t="str">
        <f t="shared" si="169"/>
        <v>JSA</v>
      </c>
      <c r="D5426" s="6" t="s">
        <v>683</v>
      </c>
      <c r="E5426" s="7" t="s">
        <v>2713</v>
      </c>
      <c r="F5426" s="8"/>
      <c r="G5426" s="9"/>
      <c r="H5426" s="9"/>
      <c r="I5426" s="47">
        <v>100000</v>
      </c>
      <c r="J5426" s="10">
        <v>8</v>
      </c>
    </row>
    <row r="5427" spans="1:10" x14ac:dyDescent="0.3">
      <c r="A5427" t="str" cm="1">
        <f t="array" ref="A5427">IFERROR(_xlfn.XLOOKUP(1,(Hoja1!$B$5:$B$1097=B5427)*(Hoja1!$E$5:$E$1097=_xlfn.MAXIFS(Hoja1!$E$5:$E$1097,Hoja1!$B$5:$B$1097,B5427,Hoja1!$E$5:$E$1097,"&lt;="&amp;E5427)),Hoja1!$C$5:$C$1097,""),"")</f>
        <v>TMLP_88_JSA</v>
      </c>
      <c r="B5427" s="45" t="str">
        <f t="shared" si="170"/>
        <v>T-88</v>
      </c>
      <c r="C5427" s="45" t="str">
        <f t="shared" si="169"/>
        <v>JSA</v>
      </c>
      <c r="D5427" s="6" t="s">
        <v>683</v>
      </c>
      <c r="E5427" s="7" t="s">
        <v>2714</v>
      </c>
      <c r="F5427" s="8"/>
      <c r="G5427" s="9"/>
      <c r="H5427" s="9"/>
      <c r="I5427" s="47">
        <v>98000</v>
      </c>
      <c r="J5427" s="10">
        <v>8</v>
      </c>
    </row>
    <row r="5428" spans="1:10" x14ac:dyDescent="0.3">
      <c r="A5428" t="str" cm="1">
        <f t="array" ref="A5428">IFERROR(_xlfn.XLOOKUP(1,(Hoja1!$B$5:$B$1097=B5428)*(Hoja1!$E$5:$E$1097=_xlfn.MAXIFS(Hoja1!$E$5:$E$1097,Hoja1!$B$5:$B$1097,B5428,Hoja1!$E$5:$E$1097,"&lt;="&amp;E5428)),Hoja1!$C$5:$C$1097,""),"")</f>
        <v>TMLP_93_JSA</v>
      </c>
      <c r="B5428" s="45" t="str">
        <f t="shared" si="170"/>
        <v>T-93</v>
      </c>
      <c r="C5428" s="45" t="str">
        <f t="shared" si="169"/>
        <v>JSA</v>
      </c>
      <c r="D5428" s="6" t="s">
        <v>534</v>
      </c>
      <c r="E5428" s="7" t="s">
        <v>2715</v>
      </c>
      <c r="F5428" s="8"/>
      <c r="G5428" s="9"/>
      <c r="H5428" s="9"/>
      <c r="I5428" s="47">
        <v>38000</v>
      </c>
      <c r="J5428" s="10">
        <v>8</v>
      </c>
    </row>
    <row r="5429" spans="1:10" x14ac:dyDescent="0.3">
      <c r="A5429" t="str" cm="1">
        <f t="array" ref="A5429">IFERROR(_xlfn.XLOOKUP(1,(Hoja1!$B$5:$B$1097=B5429)*(Hoja1!$E$5:$E$1097=_xlfn.MAXIFS(Hoja1!$E$5:$E$1097,Hoja1!$B$5:$B$1097,B5429,Hoja1!$E$5:$E$1097,"&lt;="&amp;E5429)),Hoja1!$C$5:$C$1097,""),"")</f>
        <v>TMLP_953_JSA</v>
      </c>
      <c r="B5429" s="45" t="str">
        <f t="shared" si="170"/>
        <v>T-953</v>
      </c>
      <c r="C5429" s="45" t="str">
        <f t="shared" si="169"/>
        <v>JSA</v>
      </c>
      <c r="D5429" s="6" t="s">
        <v>559</v>
      </c>
      <c r="E5429" s="7" t="s">
        <v>2707</v>
      </c>
      <c r="F5429" s="8"/>
      <c r="G5429" s="9"/>
      <c r="H5429" s="9"/>
      <c r="I5429" s="47">
        <v>55000</v>
      </c>
      <c r="J5429" s="10">
        <v>8</v>
      </c>
    </row>
    <row r="5430" spans="1:10" x14ac:dyDescent="0.3">
      <c r="A5430" t="str" cm="1">
        <f t="array" ref="A5430">IFERROR(_xlfn.XLOOKUP(1,(Hoja1!$B$5:$B$1097=B5430)*(Hoja1!$E$5:$E$1097=_xlfn.MAXIFS(Hoja1!$E$5:$E$1097,Hoja1!$B$5:$B$1097,B5430,Hoja1!$E$5:$E$1097,"&lt;="&amp;E5430)),Hoja1!$C$5:$C$1097,""),"")</f>
        <v>TMLP_953_JSA</v>
      </c>
      <c r="B5430" s="45" t="str">
        <f t="shared" si="170"/>
        <v>T-953</v>
      </c>
      <c r="C5430" s="45" t="str">
        <f t="shared" si="169"/>
        <v>JSA</v>
      </c>
      <c r="D5430" s="6" t="s">
        <v>559</v>
      </c>
      <c r="E5430" s="7" t="s">
        <v>2716</v>
      </c>
      <c r="F5430" s="8"/>
      <c r="G5430" s="9"/>
      <c r="H5430" s="9"/>
      <c r="I5430" s="47">
        <v>55000</v>
      </c>
      <c r="J5430" s="10">
        <v>8</v>
      </c>
    </row>
    <row r="5431" spans="1:10" x14ac:dyDescent="0.3">
      <c r="A5431" t="str" cm="1">
        <f t="array" ref="A5431">IFERROR(_xlfn.XLOOKUP(1,(Hoja1!$B$5:$B$1097=B5431)*(Hoja1!$E$5:$E$1097=_xlfn.MAXIFS(Hoja1!$E$5:$E$1097,Hoja1!$B$5:$B$1097,B5431,Hoja1!$E$5:$E$1097,"&lt;="&amp;E5431)),Hoja1!$C$5:$C$1097,""),"")</f>
        <v>TMLP_954_KTIA</v>
      </c>
      <c r="B5431" s="45" t="str">
        <f t="shared" si="170"/>
        <v>T-954</v>
      </c>
      <c r="C5431" s="45" t="str">
        <f t="shared" si="169"/>
        <v>KTIA</v>
      </c>
      <c r="D5431" s="6" t="s">
        <v>604</v>
      </c>
      <c r="E5431" s="7" t="s">
        <v>2717</v>
      </c>
      <c r="F5431" s="8"/>
      <c r="G5431" s="9"/>
      <c r="H5431" s="9"/>
      <c r="I5431" s="47">
        <v>27000</v>
      </c>
      <c r="J5431" s="10">
        <v>8</v>
      </c>
    </row>
    <row r="5432" spans="1:10" x14ac:dyDescent="0.3">
      <c r="A5432" t="str" cm="1">
        <f t="array" ref="A5432">IFERROR(_xlfn.XLOOKUP(1,(Hoja1!$B$5:$B$1097=B5432)*(Hoja1!$E$5:$E$1097=_xlfn.MAXIFS(Hoja1!$E$5:$E$1097,Hoja1!$B$5:$B$1097,B5432,Hoja1!$E$5:$E$1097,"&lt;="&amp;E5432)),Hoja1!$C$5:$C$1097,""),"")</f>
        <v>TMLP_120_KTIA</v>
      </c>
      <c r="B5432" s="45" t="str">
        <f t="shared" si="170"/>
        <v>T-120</v>
      </c>
      <c r="C5432" s="45" t="str">
        <f t="shared" si="169"/>
        <v>KTIA</v>
      </c>
      <c r="D5432" s="6" t="s">
        <v>607</v>
      </c>
      <c r="E5432" s="7" t="s">
        <v>2710</v>
      </c>
      <c r="F5432" s="8"/>
      <c r="G5432" s="9"/>
      <c r="H5432" s="9"/>
      <c r="I5432" s="47"/>
      <c r="J5432" s="10"/>
    </row>
    <row r="5433" spans="1:10" x14ac:dyDescent="0.3">
      <c r="A5433" t="str" cm="1">
        <f t="array" ref="A5433">IFERROR(_xlfn.XLOOKUP(1,(Hoja1!$B$5:$B$1097=B5433)*(Hoja1!$E$5:$E$1097=_xlfn.MAXIFS(Hoja1!$E$5:$E$1097,Hoja1!$B$5:$B$1097,B5433,Hoja1!$E$5:$E$1097,"&lt;="&amp;E5433)),Hoja1!$C$5:$C$1097,""),"")</f>
        <v>CONST_1154D_KTIA</v>
      </c>
      <c r="B5433" s="45" t="str">
        <f t="shared" si="170"/>
        <v>C-1154D</v>
      </c>
      <c r="C5433" s="45" t="str">
        <f t="shared" si="169"/>
        <v>KTIA</v>
      </c>
      <c r="D5433" s="6" t="s">
        <v>472</v>
      </c>
      <c r="E5433" s="7" t="s">
        <v>2718</v>
      </c>
      <c r="F5433" s="8"/>
      <c r="G5433" s="9"/>
      <c r="H5433" s="9"/>
      <c r="I5433" s="47">
        <v>58000</v>
      </c>
      <c r="J5433" s="10">
        <v>7</v>
      </c>
    </row>
    <row r="5434" spans="1:10" x14ac:dyDescent="0.3">
      <c r="A5434" t="str" cm="1">
        <f t="array" ref="A5434">IFERROR(_xlfn.XLOOKUP(1,(Hoja1!$B$5:$B$1097=B5434)*(Hoja1!$E$5:$E$1097=_xlfn.MAXIFS(Hoja1!$E$5:$E$1097,Hoja1!$B$5:$B$1097,B5434,Hoja1!$E$5:$E$1097,"&lt;="&amp;E5434)),Hoja1!$C$5:$C$1097,""),"")</f>
        <v>CONST_1111D_KTIA</v>
      </c>
      <c r="B5434" s="45" t="str">
        <f t="shared" si="170"/>
        <v>C-1111D</v>
      </c>
      <c r="C5434" s="45" t="str">
        <f t="shared" si="169"/>
        <v>KTIA</v>
      </c>
      <c r="D5434" s="6" t="s">
        <v>499</v>
      </c>
      <c r="E5434" s="7" t="s">
        <v>2719</v>
      </c>
      <c r="F5434" s="8"/>
      <c r="G5434" s="9"/>
      <c r="H5434" s="9"/>
      <c r="I5434" s="47">
        <v>53000</v>
      </c>
      <c r="J5434" s="10">
        <v>8</v>
      </c>
    </row>
    <row r="5435" spans="1:10" x14ac:dyDescent="0.3">
      <c r="A5435" t="str" cm="1">
        <f t="array" ref="A5435">IFERROR(_xlfn.XLOOKUP(1,(Hoja1!$B$5:$B$1097=B5435)*(Hoja1!$E$5:$E$1097=_xlfn.MAXIFS(Hoja1!$E$5:$E$1097,Hoja1!$B$5:$B$1097,B5435,Hoja1!$E$5:$E$1097,"&lt;="&amp;E5435)),Hoja1!$C$5:$C$1097,""),"")</f>
        <v>TMLP_214_KTIA</v>
      </c>
      <c r="B5435" s="45" t="str">
        <f t="shared" si="170"/>
        <v>T-214</v>
      </c>
      <c r="C5435" s="45" t="str">
        <f t="shared" si="169"/>
        <v>KTIA</v>
      </c>
      <c r="D5435" s="6" t="s">
        <v>659</v>
      </c>
      <c r="E5435" s="7" t="s">
        <v>2720</v>
      </c>
      <c r="F5435" s="8"/>
      <c r="G5435" s="9"/>
      <c r="H5435" s="9"/>
      <c r="I5435" s="47">
        <v>38000</v>
      </c>
      <c r="J5435" s="10">
        <v>8</v>
      </c>
    </row>
    <row r="5436" spans="1:10" x14ac:dyDescent="0.3">
      <c r="A5436" t="str" cm="1">
        <f t="array" ref="A5436">IFERROR(_xlfn.XLOOKUP(1,(Hoja1!$B$5:$B$1097=B5436)*(Hoja1!$E$5:$E$1097=_xlfn.MAXIFS(Hoja1!$E$5:$E$1097,Hoja1!$B$5:$B$1097,B5436,Hoja1!$E$5:$E$1097,"&lt;="&amp;E5436)),Hoja1!$C$5:$C$1097,""),"")</f>
        <v>TMLP_214_KTIA</v>
      </c>
      <c r="B5436" s="45" t="str">
        <f t="shared" si="170"/>
        <v>T-214</v>
      </c>
      <c r="C5436" s="45" t="str">
        <f t="shared" si="169"/>
        <v>KTIA</v>
      </c>
      <c r="D5436" s="6" t="s">
        <v>659</v>
      </c>
      <c r="E5436" s="7" t="s">
        <v>2721</v>
      </c>
      <c r="F5436" s="8"/>
      <c r="G5436" s="9"/>
      <c r="H5436" s="9"/>
      <c r="I5436" s="47">
        <v>39000</v>
      </c>
      <c r="J5436" s="10">
        <v>8</v>
      </c>
    </row>
    <row r="5437" spans="1:10" x14ac:dyDescent="0.3">
      <c r="A5437" t="str" cm="1">
        <f t="array" ref="A5437">IFERROR(_xlfn.XLOOKUP(1,(Hoja1!$B$5:$B$1097=B5437)*(Hoja1!$E$5:$E$1097=_xlfn.MAXIFS(Hoja1!$E$5:$E$1097,Hoja1!$B$5:$B$1097,B5437,Hoja1!$E$5:$E$1097,"&lt;="&amp;E5437)),Hoja1!$C$5:$C$1097,""),"")</f>
        <v>TMLP_782_KTIA</v>
      </c>
      <c r="B5437" s="45" t="str">
        <f t="shared" si="170"/>
        <v>T-782</v>
      </c>
      <c r="C5437" s="45" t="str">
        <f t="shared" si="169"/>
        <v>KTIA</v>
      </c>
      <c r="D5437" s="6" t="s">
        <v>587</v>
      </c>
      <c r="E5437" s="7" t="s">
        <v>2721</v>
      </c>
      <c r="F5437" s="8"/>
      <c r="G5437" s="9"/>
      <c r="H5437" s="9"/>
      <c r="I5437" s="47">
        <v>25000</v>
      </c>
      <c r="J5437" s="10">
        <v>8</v>
      </c>
    </row>
    <row r="5438" spans="1:10" x14ac:dyDescent="0.3">
      <c r="A5438" t="str" cm="1">
        <f t="array" ref="A5438">IFERROR(_xlfn.XLOOKUP(1,(Hoja1!$B$5:$B$1097=B5438)*(Hoja1!$E$5:$E$1097=_xlfn.MAXIFS(Hoja1!$E$5:$E$1097,Hoja1!$B$5:$B$1097,B5438,Hoja1!$E$5:$E$1097,"&lt;="&amp;E5438)),Hoja1!$C$5:$C$1097,""),"")</f>
        <v>CONST_179_KTIB</v>
      </c>
      <c r="B5438" s="45" t="str">
        <f t="shared" si="170"/>
        <v>C-179</v>
      </c>
      <c r="C5438" s="45" t="str">
        <f t="shared" si="169"/>
        <v>KTIB</v>
      </c>
      <c r="D5438" s="6" t="s">
        <v>682</v>
      </c>
      <c r="E5438" s="7" t="s">
        <v>2722</v>
      </c>
      <c r="F5438" s="8"/>
      <c r="G5438" s="9"/>
      <c r="H5438" s="9"/>
      <c r="I5438" s="47">
        <v>50000</v>
      </c>
      <c r="J5438" s="10">
        <v>7</v>
      </c>
    </row>
    <row r="5439" spans="1:10" x14ac:dyDescent="0.3">
      <c r="A5439" t="str" cm="1">
        <f t="array" ref="A5439">IFERROR(_xlfn.XLOOKUP(1,(Hoja1!$B$5:$B$1097=B5439)*(Hoja1!$E$5:$E$1097=_xlfn.MAXIFS(Hoja1!$E$5:$E$1097,Hoja1!$B$5:$B$1097,B5439,Hoja1!$E$5:$E$1097,"&lt;="&amp;E5439)),Hoja1!$C$5:$C$1097,""),"")</f>
        <v>CONST_179_KTIB</v>
      </c>
      <c r="B5439" s="45" t="str">
        <f t="shared" si="170"/>
        <v>C-179</v>
      </c>
      <c r="C5439" s="45" t="str">
        <f t="shared" si="169"/>
        <v>KTIB</v>
      </c>
      <c r="D5439" s="6" t="s">
        <v>682</v>
      </c>
      <c r="E5439" s="7" t="s">
        <v>2723</v>
      </c>
      <c r="F5439" s="8"/>
      <c r="G5439" s="9"/>
      <c r="H5439" s="9"/>
      <c r="I5439" s="47">
        <v>50000</v>
      </c>
      <c r="J5439" s="10">
        <v>7</v>
      </c>
    </row>
    <row r="5440" spans="1:10" x14ac:dyDescent="0.3">
      <c r="A5440" t="str" cm="1">
        <f t="array" ref="A5440">IFERROR(_xlfn.XLOOKUP(1,(Hoja1!$B$5:$B$1097=B5440)*(Hoja1!$E$5:$E$1097=_xlfn.MAXIFS(Hoja1!$E$5:$E$1097,Hoja1!$B$5:$B$1097,B5440,Hoja1!$E$5:$E$1097,"&lt;="&amp;E5440)),Hoja1!$C$5:$C$1097,""),"")</f>
        <v>CONST_179_KTIB</v>
      </c>
      <c r="B5440" s="45" t="str">
        <f t="shared" si="170"/>
        <v>C-179</v>
      </c>
      <c r="C5440" s="45" t="str">
        <f t="shared" si="169"/>
        <v>KTIB</v>
      </c>
      <c r="D5440" s="6" t="s">
        <v>682</v>
      </c>
      <c r="E5440" s="7" t="s">
        <v>2724</v>
      </c>
      <c r="F5440" s="8"/>
      <c r="G5440" s="9"/>
      <c r="H5440" s="9"/>
      <c r="I5440" s="47">
        <v>50000</v>
      </c>
      <c r="J5440" s="10">
        <v>7</v>
      </c>
    </row>
    <row r="5441" spans="1:10" x14ac:dyDescent="0.3">
      <c r="A5441" t="str" cm="1">
        <f t="array" ref="A5441">IFERROR(_xlfn.XLOOKUP(1,(Hoja1!$B$5:$B$1097=B5441)*(Hoja1!$E$5:$E$1097=_xlfn.MAXIFS(Hoja1!$E$5:$E$1097,Hoja1!$B$5:$B$1097,B5441,Hoja1!$E$5:$E$1097,"&lt;="&amp;E5441)),Hoja1!$C$5:$C$1097,""),"")</f>
        <v>CONST_179_KTIB</v>
      </c>
      <c r="B5441" s="45" t="str">
        <f t="shared" si="170"/>
        <v>C-179</v>
      </c>
      <c r="C5441" s="45" t="str">
        <f t="shared" si="169"/>
        <v>KTIB</v>
      </c>
      <c r="D5441" s="6" t="s">
        <v>682</v>
      </c>
      <c r="E5441" s="7" t="s">
        <v>2725</v>
      </c>
      <c r="F5441" s="8"/>
      <c r="G5441" s="9"/>
      <c r="H5441" s="9"/>
      <c r="I5441" s="47">
        <v>50000</v>
      </c>
      <c r="J5441" s="10">
        <v>7</v>
      </c>
    </row>
    <row r="5442" spans="1:10" x14ac:dyDescent="0.3">
      <c r="A5442" t="str" cm="1">
        <f t="array" ref="A5442">IFERROR(_xlfn.XLOOKUP(1,(Hoja1!$B$5:$B$1097=B5442)*(Hoja1!$E$5:$E$1097=_xlfn.MAXIFS(Hoja1!$E$5:$E$1097,Hoja1!$B$5:$B$1097,B5442,Hoja1!$E$5:$E$1097,"&lt;="&amp;E5442)),Hoja1!$C$5:$C$1097,""),"")</f>
        <v>TMLP_7_KTIA</v>
      </c>
      <c r="B5442" s="45" t="str">
        <f t="shared" si="170"/>
        <v>T-7</v>
      </c>
      <c r="C5442" s="45" t="str">
        <f t="shared" si="169"/>
        <v>KTIA</v>
      </c>
      <c r="D5442" s="6" t="s">
        <v>644</v>
      </c>
      <c r="E5442" s="7" t="s">
        <v>2726</v>
      </c>
      <c r="F5442" s="8"/>
      <c r="G5442" s="9"/>
      <c r="H5442" s="9"/>
      <c r="I5442" s="47">
        <v>30000</v>
      </c>
      <c r="J5442" s="10">
        <v>8</v>
      </c>
    </row>
    <row r="5443" spans="1:10" x14ac:dyDescent="0.3">
      <c r="A5443" t="str" cm="1">
        <f t="array" ref="A5443">IFERROR(_xlfn.XLOOKUP(1,(Hoja1!$B$5:$B$1097=B5443)*(Hoja1!$E$5:$E$1097=_xlfn.MAXIFS(Hoja1!$E$5:$E$1097,Hoja1!$B$5:$B$1097,B5443,Hoja1!$E$5:$E$1097,"&lt;="&amp;E5443)),Hoja1!$C$5:$C$1097,""),"")</f>
        <v>TMLP_7_KTIA</v>
      </c>
      <c r="B5443" s="45" t="str">
        <f t="shared" si="170"/>
        <v>T-7</v>
      </c>
      <c r="C5443" s="45" t="str">
        <f t="shared" ref="C5443:C5506" si="171">IFERROR(MID(A5443,FIND("_",A5443,FIND("_",A5443)+1)+1,LEN(A5443)),"")</f>
        <v>KTIA</v>
      </c>
      <c r="D5443" s="6" t="s">
        <v>644</v>
      </c>
      <c r="E5443" s="7" t="s">
        <v>2727</v>
      </c>
      <c r="F5443" s="8"/>
      <c r="G5443" s="9"/>
      <c r="H5443" s="9"/>
      <c r="I5443" s="47">
        <v>30000</v>
      </c>
      <c r="J5443" s="10">
        <v>7</v>
      </c>
    </row>
    <row r="5444" spans="1:10" x14ac:dyDescent="0.3">
      <c r="A5444" t="str" cm="1">
        <f t="array" ref="A5444">IFERROR(_xlfn.XLOOKUP(1,(Hoja1!$B$5:$B$1097=B5444)*(Hoja1!$E$5:$E$1097=_xlfn.MAXIFS(Hoja1!$E$5:$E$1097,Hoja1!$B$5:$B$1097,B5444,Hoja1!$E$5:$E$1097,"&lt;="&amp;E5444)),Hoja1!$C$5:$C$1097,""),"")</f>
        <v>TMLP_7_KTIA</v>
      </c>
      <c r="B5444" s="45" t="str">
        <f t="shared" si="170"/>
        <v>T-7</v>
      </c>
      <c r="C5444" s="45" t="str">
        <f t="shared" si="171"/>
        <v>KTIA</v>
      </c>
      <c r="D5444" s="6" t="s">
        <v>644</v>
      </c>
      <c r="E5444" s="7" t="s">
        <v>2728</v>
      </c>
      <c r="F5444" s="8"/>
      <c r="G5444" s="9"/>
      <c r="H5444" s="9"/>
      <c r="I5444" s="47">
        <v>38000</v>
      </c>
      <c r="J5444" s="10">
        <v>7</v>
      </c>
    </row>
    <row r="5445" spans="1:10" x14ac:dyDescent="0.3">
      <c r="A5445" t="str" cm="1">
        <f t="array" ref="A5445">IFERROR(_xlfn.XLOOKUP(1,(Hoja1!$B$5:$B$1097=B5445)*(Hoja1!$E$5:$E$1097=_xlfn.MAXIFS(Hoja1!$E$5:$E$1097,Hoja1!$B$5:$B$1097,B5445,Hoja1!$E$5:$E$1097,"&lt;="&amp;E5445)),Hoja1!$C$5:$C$1097,""),"")</f>
        <v>TMLP_7_KTIA</v>
      </c>
      <c r="B5445" s="45" t="str">
        <f t="shared" si="170"/>
        <v>T-7</v>
      </c>
      <c r="C5445" s="45" t="str">
        <f t="shared" si="171"/>
        <v>KTIA</v>
      </c>
      <c r="D5445" s="6" t="s">
        <v>644</v>
      </c>
      <c r="E5445" s="7" t="s">
        <v>2729</v>
      </c>
      <c r="F5445" s="8"/>
      <c r="G5445" s="9"/>
      <c r="H5445" s="9"/>
      <c r="I5445" s="47">
        <v>34000</v>
      </c>
      <c r="J5445" s="10">
        <v>8</v>
      </c>
    </row>
    <row r="5446" spans="1:10" x14ac:dyDescent="0.3">
      <c r="A5446" t="str" cm="1">
        <f t="array" ref="A5446">IFERROR(_xlfn.XLOOKUP(1,(Hoja1!$B$5:$B$1097=B5446)*(Hoja1!$E$5:$E$1097=_xlfn.MAXIFS(Hoja1!$E$5:$E$1097,Hoja1!$B$5:$B$1097,B5446,Hoja1!$E$5:$E$1097,"&lt;="&amp;E5446)),Hoja1!$C$5:$C$1097,""),"")</f>
        <v>TMLP_7_KTIA</v>
      </c>
      <c r="B5446" s="45" t="str">
        <f t="shared" si="170"/>
        <v>T-7</v>
      </c>
      <c r="C5446" s="45" t="str">
        <f t="shared" si="171"/>
        <v>KTIA</v>
      </c>
      <c r="D5446" s="6" t="s">
        <v>644</v>
      </c>
      <c r="E5446" s="7" t="s">
        <v>2723</v>
      </c>
      <c r="F5446" s="8"/>
      <c r="G5446" s="9"/>
      <c r="H5446" s="9"/>
      <c r="I5446" s="47">
        <v>33000</v>
      </c>
      <c r="J5446" s="10">
        <v>8</v>
      </c>
    </row>
    <row r="5447" spans="1:10" x14ac:dyDescent="0.3">
      <c r="A5447" t="str" cm="1">
        <f t="array" ref="A5447">IFERROR(_xlfn.XLOOKUP(1,(Hoja1!$B$5:$B$1097=B5447)*(Hoja1!$E$5:$E$1097=_xlfn.MAXIFS(Hoja1!$E$5:$E$1097,Hoja1!$B$5:$B$1097,B5447,Hoja1!$E$5:$E$1097,"&lt;="&amp;E5447)),Hoja1!$C$5:$C$1097,""),"")</f>
        <v>TMLP_101D_KTIA</v>
      </c>
      <c r="B5447" s="45" t="str">
        <f t="shared" si="170"/>
        <v>T-101D</v>
      </c>
      <c r="C5447" s="45" t="str">
        <f t="shared" si="171"/>
        <v>KTIA</v>
      </c>
      <c r="D5447" s="6" t="s">
        <v>650</v>
      </c>
      <c r="E5447" s="7" t="s">
        <v>2730</v>
      </c>
      <c r="F5447" s="8"/>
      <c r="G5447" s="9"/>
      <c r="H5447" s="9"/>
      <c r="I5447" s="47">
        <v>15000</v>
      </c>
      <c r="J5447" s="10">
        <v>8</v>
      </c>
    </row>
    <row r="5448" spans="1:10" x14ac:dyDescent="0.3">
      <c r="A5448" t="str" cm="1">
        <f t="array" ref="A5448">IFERROR(_xlfn.XLOOKUP(1,(Hoja1!$B$5:$B$1097=B5448)*(Hoja1!$E$5:$E$1097=_xlfn.MAXIFS(Hoja1!$E$5:$E$1097,Hoja1!$B$5:$B$1097,B5448,Hoja1!$E$5:$E$1097,"&lt;="&amp;E5448)),Hoja1!$C$5:$C$1097,""),"")</f>
        <v>TMLP_104_KTS</v>
      </c>
      <c r="B5448" s="45" t="str">
        <f t="shared" si="170"/>
        <v>T-104</v>
      </c>
      <c r="C5448" s="45" t="str">
        <f t="shared" si="171"/>
        <v>KTS</v>
      </c>
      <c r="D5448" s="6" t="s">
        <v>684</v>
      </c>
      <c r="E5448" s="7" t="s">
        <v>2683</v>
      </c>
      <c r="F5448" s="8"/>
      <c r="G5448" s="9"/>
      <c r="H5448" s="9"/>
      <c r="I5448" s="47"/>
      <c r="J5448" s="10"/>
    </row>
    <row r="5449" spans="1:10" x14ac:dyDescent="0.3">
      <c r="A5449" t="str" cm="1">
        <f t="array" ref="A5449">IFERROR(_xlfn.XLOOKUP(1,(Hoja1!$B$5:$B$1097=B5449)*(Hoja1!$E$5:$E$1097=_xlfn.MAXIFS(Hoja1!$E$5:$E$1097,Hoja1!$B$5:$B$1097,B5449,Hoja1!$E$5:$E$1097,"&lt;="&amp;E5449)),Hoja1!$C$5:$C$1097,""),"")</f>
        <v>TMLP_104_KTS</v>
      </c>
      <c r="B5449" s="45" t="str">
        <f t="shared" si="170"/>
        <v>T-104</v>
      </c>
      <c r="C5449" s="45" t="str">
        <f t="shared" si="171"/>
        <v>KTS</v>
      </c>
      <c r="D5449" s="6" t="s">
        <v>684</v>
      </c>
      <c r="E5449" s="7" t="s">
        <v>2731</v>
      </c>
      <c r="F5449" s="8"/>
      <c r="G5449" s="9"/>
      <c r="H5449" s="9"/>
      <c r="I5449" s="47">
        <v>25000</v>
      </c>
      <c r="J5449" s="10">
        <v>8</v>
      </c>
    </row>
    <row r="5450" spans="1:10" x14ac:dyDescent="0.3">
      <c r="A5450" t="str" cm="1">
        <f t="array" ref="A5450">IFERROR(_xlfn.XLOOKUP(1,(Hoja1!$B$5:$B$1097=B5450)*(Hoja1!$E$5:$E$1097=_xlfn.MAXIFS(Hoja1!$E$5:$E$1097,Hoja1!$B$5:$B$1097,B5450,Hoja1!$E$5:$E$1097,"&lt;="&amp;E5450)),Hoja1!$C$5:$C$1097,""),"")</f>
        <v>TMLP_112_KTIB</v>
      </c>
      <c r="B5450" s="45" t="str">
        <f t="shared" si="170"/>
        <v>T-112</v>
      </c>
      <c r="C5450" s="45" t="str">
        <f t="shared" si="171"/>
        <v>KTIB</v>
      </c>
      <c r="D5450" s="6" t="s">
        <v>685</v>
      </c>
      <c r="E5450" s="7" t="s">
        <v>2732</v>
      </c>
      <c r="F5450" s="8"/>
      <c r="G5450" s="9"/>
      <c r="H5450" s="9"/>
      <c r="I5450" s="47"/>
      <c r="J5450" s="10"/>
    </row>
    <row r="5451" spans="1:10" x14ac:dyDescent="0.3">
      <c r="A5451" t="str" cm="1">
        <f t="array" ref="A5451">IFERROR(_xlfn.XLOOKUP(1,(Hoja1!$B$5:$B$1097=B5451)*(Hoja1!$E$5:$E$1097=_xlfn.MAXIFS(Hoja1!$E$5:$E$1097,Hoja1!$B$5:$B$1097,B5451,Hoja1!$E$5:$E$1097,"&lt;="&amp;E5451)),Hoja1!$C$5:$C$1097,""),"")</f>
        <v>TMLP_120_KTIA</v>
      </c>
      <c r="B5451" s="45" t="str">
        <f t="shared" si="170"/>
        <v>T-120</v>
      </c>
      <c r="C5451" s="45" t="str">
        <f t="shared" si="171"/>
        <v>KTIA</v>
      </c>
      <c r="D5451" s="6" t="s">
        <v>607</v>
      </c>
      <c r="E5451" s="7" t="s">
        <v>2733</v>
      </c>
      <c r="F5451" s="8"/>
      <c r="G5451" s="9"/>
      <c r="H5451" s="9"/>
      <c r="I5451" s="47">
        <v>82000</v>
      </c>
      <c r="J5451" s="10">
        <v>7</v>
      </c>
    </row>
    <row r="5452" spans="1:10" x14ac:dyDescent="0.3">
      <c r="A5452" t="str" cm="1">
        <f t="array" ref="A5452">IFERROR(_xlfn.XLOOKUP(1,(Hoja1!$B$5:$B$1097=B5452)*(Hoja1!$E$5:$E$1097=_xlfn.MAXIFS(Hoja1!$E$5:$E$1097,Hoja1!$B$5:$B$1097,B5452,Hoja1!$E$5:$E$1097,"&lt;="&amp;E5452)),Hoja1!$C$5:$C$1097,""),"")</f>
        <v>TMLP_200_JSA</v>
      </c>
      <c r="B5452" s="45" t="str">
        <f t="shared" si="170"/>
        <v>T-200</v>
      </c>
      <c r="C5452" s="45" t="str">
        <f t="shared" si="171"/>
        <v>JSA</v>
      </c>
      <c r="D5452" s="6" t="s">
        <v>588</v>
      </c>
      <c r="E5452" s="7" t="s">
        <v>2734</v>
      </c>
      <c r="F5452" s="8"/>
      <c r="G5452" s="9"/>
      <c r="H5452" s="9"/>
      <c r="I5452" s="47">
        <v>25000</v>
      </c>
      <c r="J5452" s="10">
        <v>8</v>
      </c>
    </row>
    <row r="5453" spans="1:10" x14ac:dyDescent="0.3">
      <c r="A5453" t="str" cm="1">
        <f t="array" ref="A5453">IFERROR(_xlfn.XLOOKUP(1,(Hoja1!$B$5:$B$1097=B5453)*(Hoja1!$E$5:$E$1097=_xlfn.MAXIFS(Hoja1!$E$5:$E$1097,Hoja1!$B$5:$B$1097,B5453,Hoja1!$E$5:$E$1097,"&lt;="&amp;E5453)),Hoja1!$C$5:$C$1097,""),"")</f>
        <v>TMLP_214_KTIA</v>
      </c>
      <c r="B5453" s="45" t="str">
        <f t="shared" si="170"/>
        <v>T-214</v>
      </c>
      <c r="C5453" s="45" t="str">
        <f t="shared" si="171"/>
        <v>KTIA</v>
      </c>
      <c r="D5453" s="6" t="s">
        <v>659</v>
      </c>
      <c r="E5453" s="7" t="s">
        <v>2735</v>
      </c>
      <c r="F5453" s="8"/>
      <c r="G5453" s="9"/>
      <c r="H5453" s="9"/>
      <c r="I5453" s="47">
        <v>35000</v>
      </c>
      <c r="J5453" s="10">
        <v>8</v>
      </c>
    </row>
    <row r="5454" spans="1:10" x14ac:dyDescent="0.3">
      <c r="A5454" t="str" cm="1">
        <f t="array" ref="A5454">IFERROR(_xlfn.XLOOKUP(1,(Hoja1!$B$5:$B$1097=B5454)*(Hoja1!$E$5:$E$1097=_xlfn.MAXIFS(Hoja1!$E$5:$E$1097,Hoja1!$B$5:$B$1097,B5454,Hoja1!$E$5:$E$1097,"&lt;="&amp;E5454)),Hoja1!$C$5:$C$1097,""),"")</f>
        <v>TMLP_719_KTIA</v>
      </c>
      <c r="B5454" s="45" t="str">
        <f t="shared" ref="B5454:B5517" si="172">IF(LEFT(D5454,1)="T","T-","C-")&amp;TRIM(RIGHT(D5454,LEN(D5454)-SEARCH(" ",D5454)))</f>
        <v>T-719</v>
      </c>
      <c r="C5454" s="45" t="str">
        <f t="shared" si="171"/>
        <v>KTIA</v>
      </c>
      <c r="D5454" s="6" t="s">
        <v>529</v>
      </c>
      <c r="E5454" s="7" t="s">
        <v>2736</v>
      </c>
      <c r="F5454" s="8"/>
      <c r="G5454" s="9"/>
      <c r="H5454" s="9"/>
      <c r="I5454" s="47">
        <v>25000</v>
      </c>
      <c r="J5454" s="10">
        <v>7</v>
      </c>
    </row>
    <row r="5455" spans="1:10" x14ac:dyDescent="0.3">
      <c r="A5455" t="str" cm="1">
        <f t="array" ref="A5455">IFERROR(_xlfn.XLOOKUP(1,(Hoja1!$B$5:$B$1097=B5455)*(Hoja1!$E$5:$E$1097=_xlfn.MAXIFS(Hoja1!$E$5:$E$1097,Hoja1!$B$5:$B$1097,B5455,Hoja1!$E$5:$E$1097,"&lt;="&amp;E5455)),Hoja1!$C$5:$C$1097,""),"")</f>
        <v>TMLP_925_JSA</v>
      </c>
      <c r="B5455" s="45" t="str">
        <f t="shared" si="172"/>
        <v>T-925</v>
      </c>
      <c r="C5455" s="45" t="str">
        <f t="shared" si="171"/>
        <v>JSA</v>
      </c>
      <c r="D5455" s="6" t="s">
        <v>549</v>
      </c>
      <c r="E5455" s="7" t="s">
        <v>2728</v>
      </c>
      <c r="F5455" s="8"/>
      <c r="G5455" s="9"/>
      <c r="H5455" s="9"/>
      <c r="I5455" s="47">
        <v>40000</v>
      </c>
      <c r="J5455" s="10">
        <v>8</v>
      </c>
    </row>
    <row r="5456" spans="1:10" x14ac:dyDescent="0.3">
      <c r="A5456" t="str" cm="1">
        <f t="array" ref="A5456">IFERROR(_xlfn.XLOOKUP(1,(Hoja1!$B$5:$B$1097=B5456)*(Hoja1!$E$5:$E$1097=_xlfn.MAXIFS(Hoja1!$E$5:$E$1097,Hoja1!$B$5:$B$1097,B5456,Hoja1!$E$5:$E$1097,"&lt;="&amp;E5456)),Hoja1!$C$5:$C$1097,""),"")</f>
        <v>TMLP_953_JSA</v>
      </c>
      <c r="B5456" s="45" t="str">
        <f t="shared" si="172"/>
        <v>T-953</v>
      </c>
      <c r="C5456" s="45" t="str">
        <f t="shared" si="171"/>
        <v>JSA</v>
      </c>
      <c r="D5456" s="6" t="s">
        <v>559</v>
      </c>
      <c r="E5456" s="7" t="s">
        <v>2737</v>
      </c>
      <c r="F5456" s="8"/>
      <c r="G5456" s="9"/>
      <c r="H5456" s="9"/>
      <c r="I5456" s="47">
        <v>54000</v>
      </c>
      <c r="J5456" s="10">
        <v>8</v>
      </c>
    </row>
    <row r="5457" spans="1:10" x14ac:dyDescent="0.3">
      <c r="A5457" t="str" cm="1">
        <f t="array" ref="A5457">IFERROR(_xlfn.XLOOKUP(1,(Hoja1!$B$5:$B$1097=B5457)*(Hoja1!$E$5:$E$1097=_xlfn.MAXIFS(Hoja1!$E$5:$E$1097,Hoja1!$B$5:$B$1097,B5457,Hoja1!$E$5:$E$1097,"&lt;="&amp;E5457)),Hoja1!$C$5:$C$1097,""),"")</f>
        <v>TMLP_954_KTIA</v>
      </c>
      <c r="B5457" s="45" t="str">
        <f t="shared" si="172"/>
        <v>T-954</v>
      </c>
      <c r="C5457" s="45" t="str">
        <f t="shared" si="171"/>
        <v>KTIA</v>
      </c>
      <c r="D5457" s="6" t="s">
        <v>604</v>
      </c>
      <c r="E5457" s="7" t="s">
        <v>2737</v>
      </c>
      <c r="F5457" s="8"/>
      <c r="G5457" s="9"/>
      <c r="H5457" s="9"/>
      <c r="I5457" s="47">
        <v>27000</v>
      </c>
      <c r="J5457" s="10">
        <v>8</v>
      </c>
    </row>
    <row r="5458" spans="1:10" x14ac:dyDescent="0.3">
      <c r="A5458" t="str" cm="1">
        <f t="array" ref="A5458">IFERROR(_xlfn.XLOOKUP(1,(Hoja1!$B$5:$B$1097=B5458)*(Hoja1!$E$5:$E$1097=_xlfn.MAXIFS(Hoja1!$E$5:$E$1097,Hoja1!$B$5:$B$1097,B5458,Hoja1!$E$5:$E$1097,"&lt;="&amp;E5458)),Hoja1!$C$5:$C$1097,""),"")</f>
        <v>TMLP_956_KTIA</v>
      </c>
      <c r="B5458" s="45" t="str">
        <f t="shared" si="172"/>
        <v>T-956</v>
      </c>
      <c r="C5458" s="45" t="str">
        <f t="shared" si="171"/>
        <v>KTIA</v>
      </c>
      <c r="D5458" s="6" t="s">
        <v>658</v>
      </c>
      <c r="E5458" s="7" t="s">
        <v>2726</v>
      </c>
      <c r="F5458" s="8"/>
      <c r="G5458" s="9"/>
      <c r="H5458" s="9"/>
      <c r="I5458" s="47">
        <v>35000</v>
      </c>
      <c r="J5458" s="10">
        <v>8</v>
      </c>
    </row>
    <row r="5459" spans="1:10" x14ac:dyDescent="0.3">
      <c r="A5459" t="str" cm="1">
        <f t="array" ref="A5459">IFERROR(_xlfn.XLOOKUP(1,(Hoja1!$B$5:$B$1097=B5459)*(Hoja1!$E$5:$E$1097=_xlfn.MAXIFS(Hoja1!$E$5:$E$1097,Hoja1!$B$5:$B$1097,B5459,Hoja1!$E$5:$E$1097,"&lt;="&amp;E5459)),Hoja1!$C$5:$C$1097,""),"")</f>
        <v/>
      </c>
      <c r="B5459" s="45" t="str">
        <f t="shared" si="172"/>
        <v>C-1144</v>
      </c>
      <c r="C5459" s="45" t="str">
        <f t="shared" si="171"/>
        <v/>
      </c>
      <c r="D5459" s="6" t="s">
        <v>686</v>
      </c>
      <c r="E5459" s="7" t="s">
        <v>2738</v>
      </c>
      <c r="F5459" s="8"/>
      <c r="G5459" s="9"/>
      <c r="H5459" s="9"/>
      <c r="I5459" s="47">
        <v>70000</v>
      </c>
      <c r="J5459" s="10">
        <v>8</v>
      </c>
    </row>
    <row r="5460" spans="1:10" x14ac:dyDescent="0.3">
      <c r="A5460" t="str" cm="1">
        <f t="array" ref="A5460">IFERROR(_xlfn.XLOOKUP(1,(Hoja1!$B$5:$B$1097=B5460)*(Hoja1!$E$5:$E$1097=_xlfn.MAXIFS(Hoja1!$E$5:$E$1097,Hoja1!$B$5:$B$1097,B5460,Hoja1!$E$5:$E$1097,"&lt;="&amp;E5460)),Hoja1!$C$5:$C$1097,""),"")</f>
        <v/>
      </c>
      <c r="B5460" s="45" t="str">
        <f t="shared" si="172"/>
        <v>C-1144</v>
      </c>
      <c r="C5460" s="45" t="str">
        <f t="shared" si="171"/>
        <v/>
      </c>
      <c r="D5460" s="6" t="s">
        <v>686</v>
      </c>
      <c r="E5460" s="7" t="s">
        <v>2739</v>
      </c>
      <c r="F5460" s="8"/>
      <c r="G5460" s="9"/>
      <c r="H5460" s="9"/>
      <c r="I5460" s="47">
        <v>74000</v>
      </c>
      <c r="J5460" s="10">
        <v>8</v>
      </c>
    </row>
    <row r="5461" spans="1:10" x14ac:dyDescent="0.3">
      <c r="A5461" t="str" cm="1">
        <f t="array" ref="A5461">IFERROR(_xlfn.XLOOKUP(1,(Hoja1!$B$5:$B$1097=B5461)*(Hoja1!$E$5:$E$1097=_xlfn.MAXIFS(Hoja1!$E$5:$E$1097,Hoja1!$B$5:$B$1097,B5461,Hoja1!$E$5:$E$1097,"&lt;="&amp;E5461)),Hoja1!$C$5:$C$1097,""),"")</f>
        <v/>
      </c>
      <c r="B5461" s="45" t="str">
        <f t="shared" si="172"/>
        <v>C-1144</v>
      </c>
      <c r="C5461" s="45" t="str">
        <f t="shared" si="171"/>
        <v/>
      </c>
      <c r="D5461" s="6" t="s">
        <v>686</v>
      </c>
      <c r="E5461" s="7" t="s">
        <v>2740</v>
      </c>
      <c r="F5461" s="8"/>
      <c r="G5461" s="9"/>
      <c r="H5461" s="9"/>
      <c r="I5461" s="47">
        <v>70000</v>
      </c>
      <c r="J5461" s="10">
        <v>8</v>
      </c>
    </row>
    <row r="5462" spans="1:10" x14ac:dyDescent="0.3">
      <c r="A5462" t="str" cm="1">
        <f t="array" ref="A5462">IFERROR(_xlfn.XLOOKUP(1,(Hoja1!$B$5:$B$1097=B5462)*(Hoja1!$E$5:$E$1097=_xlfn.MAXIFS(Hoja1!$E$5:$E$1097,Hoja1!$B$5:$B$1097,B5462,Hoja1!$E$5:$E$1097,"&lt;="&amp;E5462)),Hoja1!$C$5:$C$1097,""),"")</f>
        <v/>
      </c>
      <c r="B5462" s="45" t="str">
        <f t="shared" si="172"/>
        <v>C-1144</v>
      </c>
      <c r="C5462" s="45" t="str">
        <f t="shared" si="171"/>
        <v/>
      </c>
      <c r="D5462" s="6" t="s">
        <v>686</v>
      </c>
      <c r="E5462" s="7" t="s">
        <v>2741</v>
      </c>
      <c r="F5462" s="8"/>
      <c r="G5462" s="9"/>
      <c r="H5462" s="9"/>
      <c r="I5462" s="47">
        <v>70000</v>
      </c>
      <c r="J5462" s="10">
        <v>8</v>
      </c>
    </row>
    <row r="5463" spans="1:10" x14ac:dyDescent="0.3">
      <c r="A5463" t="str" cm="1">
        <f t="array" ref="A5463">IFERROR(_xlfn.XLOOKUP(1,(Hoja1!$B$5:$B$1097=B5463)*(Hoja1!$E$5:$E$1097=_xlfn.MAXIFS(Hoja1!$E$5:$E$1097,Hoja1!$B$5:$B$1097,B5463,Hoja1!$E$5:$E$1097,"&lt;="&amp;E5463)),Hoja1!$C$5:$C$1097,""),"")</f>
        <v/>
      </c>
      <c r="B5463" s="45" t="str">
        <f t="shared" si="172"/>
        <v>C-1144</v>
      </c>
      <c r="C5463" s="45" t="str">
        <f t="shared" si="171"/>
        <v/>
      </c>
      <c r="D5463" s="6" t="s">
        <v>686</v>
      </c>
      <c r="E5463" s="7" t="s">
        <v>2742</v>
      </c>
      <c r="F5463" s="8"/>
      <c r="G5463" s="9"/>
      <c r="H5463" s="9"/>
      <c r="I5463" s="47">
        <v>70000</v>
      </c>
      <c r="J5463" s="10">
        <v>8</v>
      </c>
    </row>
    <row r="5464" spans="1:10" x14ac:dyDescent="0.3">
      <c r="A5464" t="str" cm="1">
        <f t="array" ref="A5464">IFERROR(_xlfn.XLOOKUP(1,(Hoja1!$B$5:$B$1097=B5464)*(Hoja1!$E$5:$E$1097=_xlfn.MAXIFS(Hoja1!$E$5:$E$1097,Hoja1!$B$5:$B$1097,B5464,Hoja1!$E$5:$E$1097,"&lt;="&amp;E5464)),Hoja1!$C$5:$C$1097,""),"")</f>
        <v>TMLP_7_KTIA</v>
      </c>
      <c r="B5464" s="45" t="str">
        <f t="shared" si="172"/>
        <v>T-7</v>
      </c>
      <c r="C5464" s="45" t="str">
        <f t="shared" si="171"/>
        <v>KTIA</v>
      </c>
      <c r="D5464" s="6" t="s">
        <v>644</v>
      </c>
      <c r="E5464" s="7" t="s">
        <v>2743</v>
      </c>
      <c r="F5464" s="8"/>
      <c r="G5464" s="9"/>
      <c r="H5464" s="9"/>
      <c r="I5464" s="47">
        <v>32000</v>
      </c>
      <c r="J5464" s="10">
        <v>8</v>
      </c>
    </row>
    <row r="5465" spans="1:10" x14ac:dyDescent="0.3">
      <c r="A5465" t="str" cm="1">
        <f t="array" ref="A5465">IFERROR(_xlfn.XLOOKUP(1,(Hoja1!$B$5:$B$1097=B5465)*(Hoja1!$E$5:$E$1097=_xlfn.MAXIFS(Hoja1!$E$5:$E$1097,Hoja1!$B$5:$B$1097,B5465,Hoja1!$E$5:$E$1097,"&lt;="&amp;E5465)),Hoja1!$C$5:$C$1097,""),"")</f>
        <v>TMLP_7_KTIA</v>
      </c>
      <c r="B5465" s="45" t="str">
        <f t="shared" si="172"/>
        <v>T-7</v>
      </c>
      <c r="C5465" s="45" t="str">
        <f t="shared" si="171"/>
        <v>KTIA</v>
      </c>
      <c r="D5465" s="6" t="s">
        <v>644</v>
      </c>
      <c r="E5465" s="7" t="s">
        <v>2744</v>
      </c>
      <c r="F5465" s="8"/>
      <c r="G5465" s="9"/>
      <c r="H5465" s="9"/>
      <c r="I5465" s="47">
        <v>31000</v>
      </c>
      <c r="J5465" s="10">
        <v>8</v>
      </c>
    </row>
    <row r="5466" spans="1:10" x14ac:dyDescent="0.3">
      <c r="A5466" t="str" cm="1">
        <f t="array" ref="A5466">IFERROR(_xlfn.XLOOKUP(1,(Hoja1!$B$5:$B$1097=B5466)*(Hoja1!$E$5:$E$1097=_xlfn.MAXIFS(Hoja1!$E$5:$E$1097,Hoja1!$B$5:$B$1097,B5466,Hoja1!$E$5:$E$1097,"&lt;="&amp;E5466)),Hoja1!$C$5:$C$1097,""),"")</f>
        <v>TMLP_7_KTIA</v>
      </c>
      <c r="B5466" s="45" t="str">
        <f t="shared" si="172"/>
        <v>T-7</v>
      </c>
      <c r="C5466" s="45" t="str">
        <f t="shared" si="171"/>
        <v>KTIA</v>
      </c>
      <c r="D5466" s="6" t="s">
        <v>644</v>
      </c>
      <c r="E5466" s="7" t="s">
        <v>2745</v>
      </c>
      <c r="F5466" s="8"/>
      <c r="G5466" s="9"/>
      <c r="H5466" s="9"/>
      <c r="I5466" s="47">
        <v>31000</v>
      </c>
      <c r="J5466" s="10">
        <v>8</v>
      </c>
    </row>
    <row r="5467" spans="1:10" x14ac:dyDescent="0.3">
      <c r="A5467" t="str" cm="1">
        <f t="array" ref="A5467">IFERROR(_xlfn.XLOOKUP(1,(Hoja1!$B$5:$B$1097=B5467)*(Hoja1!$E$5:$E$1097=_xlfn.MAXIFS(Hoja1!$E$5:$E$1097,Hoja1!$B$5:$B$1097,B5467,Hoja1!$E$5:$E$1097,"&lt;="&amp;E5467)),Hoja1!$C$5:$C$1097,""),"")</f>
        <v>TMLP_72_JSA</v>
      </c>
      <c r="B5467" s="45" t="str">
        <f t="shared" si="172"/>
        <v>T-72</v>
      </c>
      <c r="C5467" s="45" t="str">
        <f t="shared" si="171"/>
        <v>JSA</v>
      </c>
      <c r="D5467" s="6" t="s">
        <v>579</v>
      </c>
      <c r="E5467" s="7" t="s">
        <v>2746</v>
      </c>
      <c r="F5467" s="8"/>
      <c r="G5467" s="9"/>
      <c r="H5467" s="9"/>
      <c r="I5467" s="47">
        <v>23000</v>
      </c>
      <c r="J5467" s="10">
        <v>7</v>
      </c>
    </row>
    <row r="5468" spans="1:10" x14ac:dyDescent="0.3">
      <c r="A5468" t="str" cm="1">
        <f t="array" ref="A5468">IFERROR(_xlfn.XLOOKUP(1,(Hoja1!$B$5:$B$1097=B5468)*(Hoja1!$E$5:$E$1097=_xlfn.MAXIFS(Hoja1!$E$5:$E$1097,Hoja1!$B$5:$B$1097,B5468,Hoja1!$E$5:$E$1097,"&lt;="&amp;E5468)),Hoja1!$C$5:$C$1097,""),"")</f>
        <v>TMLP_96_KTIA</v>
      </c>
      <c r="B5468" s="45" t="str">
        <f t="shared" si="172"/>
        <v>T-96</v>
      </c>
      <c r="C5468" s="45" t="str">
        <f t="shared" si="171"/>
        <v>KTIA</v>
      </c>
      <c r="D5468" s="6" t="s">
        <v>586</v>
      </c>
      <c r="E5468" s="7" t="s">
        <v>2747</v>
      </c>
      <c r="F5468" s="8"/>
      <c r="G5468" s="9"/>
      <c r="H5468" s="9"/>
      <c r="I5468" s="47">
        <v>20000</v>
      </c>
      <c r="J5468" s="10">
        <v>7</v>
      </c>
    </row>
    <row r="5469" spans="1:10" x14ac:dyDescent="0.3">
      <c r="A5469" t="str" cm="1">
        <f t="array" ref="A5469">IFERROR(_xlfn.XLOOKUP(1,(Hoja1!$B$5:$B$1097=B5469)*(Hoja1!$E$5:$E$1097=_xlfn.MAXIFS(Hoja1!$E$5:$E$1097,Hoja1!$B$5:$B$1097,B5469,Hoja1!$E$5:$E$1097,"&lt;="&amp;E5469)),Hoja1!$C$5:$C$1097,""),"")</f>
        <v>TMLP_96_KTIA</v>
      </c>
      <c r="B5469" s="45" t="str">
        <f t="shared" si="172"/>
        <v>T-96</v>
      </c>
      <c r="C5469" s="45" t="str">
        <f t="shared" si="171"/>
        <v>KTIA</v>
      </c>
      <c r="D5469" s="6" t="s">
        <v>586</v>
      </c>
      <c r="E5469" s="7" t="s">
        <v>2748</v>
      </c>
      <c r="F5469" s="8"/>
      <c r="G5469" s="9"/>
      <c r="H5469" s="9"/>
      <c r="I5469" s="47">
        <v>20000</v>
      </c>
      <c r="J5469" s="10">
        <v>7</v>
      </c>
    </row>
    <row r="5470" spans="1:10" x14ac:dyDescent="0.3">
      <c r="A5470" t="str" cm="1">
        <f t="array" ref="A5470">IFERROR(_xlfn.XLOOKUP(1,(Hoja1!$B$5:$B$1097=B5470)*(Hoja1!$E$5:$E$1097=_xlfn.MAXIFS(Hoja1!$E$5:$E$1097,Hoja1!$B$5:$B$1097,B5470,Hoja1!$E$5:$E$1097,"&lt;="&amp;E5470)),Hoja1!$C$5:$C$1097,""),"")</f>
        <v>TMLP_775_KTIA</v>
      </c>
      <c r="B5470" s="45" t="str">
        <f t="shared" si="172"/>
        <v>T-775</v>
      </c>
      <c r="C5470" s="45" t="str">
        <f t="shared" si="171"/>
        <v>KTIA</v>
      </c>
      <c r="D5470" s="6" t="s">
        <v>687</v>
      </c>
      <c r="E5470" s="7" t="s">
        <v>2749</v>
      </c>
      <c r="F5470" s="8"/>
      <c r="G5470" s="9"/>
      <c r="H5470" s="9"/>
      <c r="I5470" s="47">
        <v>20000</v>
      </c>
      <c r="J5470" s="10">
        <v>8</v>
      </c>
    </row>
    <row r="5471" spans="1:10" x14ac:dyDescent="0.3">
      <c r="A5471" t="str" cm="1">
        <f t="array" ref="A5471">IFERROR(_xlfn.XLOOKUP(1,(Hoja1!$B$5:$B$1097=B5471)*(Hoja1!$E$5:$E$1097=_xlfn.MAXIFS(Hoja1!$E$5:$E$1097,Hoja1!$B$5:$B$1097,B5471,Hoja1!$E$5:$E$1097,"&lt;="&amp;E5471)),Hoja1!$C$5:$C$1097,""),"")</f>
        <v>TMLP_956_KTIA</v>
      </c>
      <c r="B5471" s="45" t="str">
        <f t="shared" si="172"/>
        <v>T-956</v>
      </c>
      <c r="C5471" s="45" t="str">
        <f t="shared" si="171"/>
        <v>KTIA</v>
      </c>
      <c r="D5471" s="6" t="s">
        <v>658</v>
      </c>
      <c r="E5471" s="7" t="s">
        <v>2750</v>
      </c>
      <c r="F5471" s="8"/>
      <c r="G5471" s="9"/>
      <c r="H5471" s="9"/>
      <c r="I5471" s="47">
        <v>33000</v>
      </c>
      <c r="J5471" s="10">
        <v>8</v>
      </c>
    </row>
    <row r="5472" spans="1:10" x14ac:dyDescent="0.3">
      <c r="A5472" t="str" cm="1">
        <f t="array" ref="A5472">IFERROR(_xlfn.XLOOKUP(1,(Hoja1!$B$5:$B$1097=B5472)*(Hoja1!$E$5:$E$1097=_xlfn.MAXIFS(Hoja1!$E$5:$E$1097,Hoja1!$B$5:$B$1097,B5472,Hoja1!$E$5:$E$1097,"&lt;="&amp;E5472)),Hoja1!$C$5:$C$1097,""),"")</f>
        <v>TMLP_956_KTIA</v>
      </c>
      <c r="B5472" s="45" t="str">
        <f t="shared" si="172"/>
        <v>T-956</v>
      </c>
      <c r="C5472" s="45" t="str">
        <f t="shared" si="171"/>
        <v>KTIA</v>
      </c>
      <c r="D5472" s="6" t="s">
        <v>658</v>
      </c>
      <c r="E5472" s="7" t="s">
        <v>2751</v>
      </c>
      <c r="F5472" s="8"/>
      <c r="G5472" s="9"/>
      <c r="H5472" s="9"/>
      <c r="I5472" s="47">
        <v>33000</v>
      </c>
      <c r="J5472" s="10">
        <v>8</v>
      </c>
    </row>
    <row r="5473" spans="1:10" x14ac:dyDescent="0.3">
      <c r="A5473" t="str" cm="1">
        <f t="array" ref="A5473">IFERROR(_xlfn.XLOOKUP(1,(Hoja1!$B$5:$B$1097=B5473)*(Hoja1!$E$5:$E$1097=_xlfn.MAXIFS(Hoja1!$E$5:$E$1097,Hoja1!$B$5:$B$1097,B5473,Hoja1!$E$5:$E$1097,"&lt;="&amp;E5473)),Hoja1!$C$5:$C$1097,""),"")</f>
        <v>CONST_185_KTIA</v>
      </c>
      <c r="B5473" s="45" t="str">
        <f t="shared" si="172"/>
        <v>C-185</v>
      </c>
      <c r="C5473" s="45" t="str">
        <f t="shared" si="171"/>
        <v>KTIA</v>
      </c>
      <c r="D5473" s="6" t="s">
        <v>688</v>
      </c>
      <c r="E5473" s="7" t="s">
        <v>2734</v>
      </c>
      <c r="F5473" s="8"/>
      <c r="G5473" s="9"/>
      <c r="H5473" s="9"/>
      <c r="I5473" s="47">
        <v>55000</v>
      </c>
      <c r="J5473" s="10">
        <v>7</v>
      </c>
    </row>
    <row r="5474" spans="1:10" x14ac:dyDescent="0.3">
      <c r="A5474" t="str" cm="1">
        <f t="array" ref="A5474">IFERROR(_xlfn.XLOOKUP(1,(Hoja1!$B$5:$B$1097=B5474)*(Hoja1!$E$5:$E$1097=_xlfn.MAXIFS(Hoja1!$E$5:$E$1097,Hoja1!$B$5:$B$1097,B5474,Hoja1!$E$5:$E$1097,"&lt;="&amp;E5474)),Hoja1!$C$5:$C$1097,""),"")</f>
        <v>CONST_185_KTIA</v>
      </c>
      <c r="B5474" s="45" t="str">
        <f t="shared" si="172"/>
        <v>C-185</v>
      </c>
      <c r="C5474" s="45" t="str">
        <f t="shared" si="171"/>
        <v>KTIA</v>
      </c>
      <c r="D5474" s="6" t="s">
        <v>688</v>
      </c>
      <c r="E5474" s="7" t="s">
        <v>2749</v>
      </c>
      <c r="F5474" s="8"/>
      <c r="G5474" s="9"/>
      <c r="H5474" s="9"/>
      <c r="I5474" s="47">
        <v>45000</v>
      </c>
      <c r="J5474" s="10">
        <v>8</v>
      </c>
    </row>
    <row r="5475" spans="1:10" x14ac:dyDescent="0.3">
      <c r="A5475" t="str" cm="1">
        <f t="array" ref="A5475">IFERROR(_xlfn.XLOOKUP(1,(Hoja1!$B$5:$B$1097=B5475)*(Hoja1!$E$5:$E$1097=_xlfn.MAXIFS(Hoja1!$E$5:$E$1097,Hoja1!$B$5:$B$1097,B5475,Hoja1!$E$5:$E$1097,"&lt;="&amp;E5475)),Hoja1!$C$5:$C$1097,""),"")</f>
        <v>CONST_237T_KTS</v>
      </c>
      <c r="B5475" s="45" t="str">
        <f t="shared" si="172"/>
        <v>C-237T</v>
      </c>
      <c r="C5475" s="45" t="str">
        <f t="shared" si="171"/>
        <v>KTS</v>
      </c>
      <c r="D5475" s="6" t="s">
        <v>622</v>
      </c>
      <c r="E5475" s="7" t="s">
        <v>2752</v>
      </c>
      <c r="F5475" s="8"/>
      <c r="G5475" s="9"/>
      <c r="H5475" s="9"/>
      <c r="I5475" s="47">
        <v>20000</v>
      </c>
      <c r="J5475" s="10">
        <v>8</v>
      </c>
    </row>
    <row r="5476" spans="1:10" x14ac:dyDescent="0.3">
      <c r="A5476" t="str" cm="1">
        <f t="array" ref="A5476">IFERROR(_xlfn.XLOOKUP(1,(Hoja1!$B$5:$B$1097=B5476)*(Hoja1!$E$5:$E$1097=_xlfn.MAXIFS(Hoja1!$E$5:$E$1097,Hoja1!$B$5:$B$1097,B5476,Hoja1!$E$5:$E$1097,"&lt;="&amp;E5476)),Hoja1!$C$5:$C$1097,""),"")</f>
        <v>CONST_1137_KTIA</v>
      </c>
      <c r="B5476" s="45" t="str">
        <f t="shared" si="172"/>
        <v>C-1137</v>
      </c>
      <c r="C5476" s="45" t="str">
        <f t="shared" si="171"/>
        <v>KTIA</v>
      </c>
      <c r="D5476" s="6" t="s">
        <v>564</v>
      </c>
      <c r="E5476" s="7" t="s">
        <v>2753</v>
      </c>
      <c r="F5476" s="8"/>
      <c r="G5476" s="9"/>
      <c r="H5476" s="9"/>
      <c r="I5476" s="47">
        <v>78000</v>
      </c>
      <c r="J5476" s="10">
        <v>7</v>
      </c>
    </row>
    <row r="5477" spans="1:10" x14ac:dyDescent="0.3">
      <c r="A5477" t="str" cm="1">
        <f t="array" ref="A5477">IFERROR(_xlfn.XLOOKUP(1,(Hoja1!$B$5:$B$1097=B5477)*(Hoja1!$E$5:$E$1097=_xlfn.MAXIFS(Hoja1!$E$5:$E$1097,Hoja1!$B$5:$B$1097,B5477,Hoja1!$E$5:$E$1097,"&lt;="&amp;E5477)),Hoja1!$C$5:$C$1097,""),"")</f>
        <v/>
      </c>
      <c r="B5477" s="45" t="str">
        <f t="shared" si="172"/>
        <v>C-1144</v>
      </c>
      <c r="C5477" s="45" t="str">
        <f t="shared" si="171"/>
        <v/>
      </c>
      <c r="D5477" s="6" t="s">
        <v>686</v>
      </c>
      <c r="E5477" s="7" t="s">
        <v>2754</v>
      </c>
      <c r="F5477" s="8"/>
      <c r="G5477" s="9"/>
      <c r="H5477" s="9"/>
      <c r="I5477" s="47">
        <v>65000</v>
      </c>
      <c r="J5477" s="10">
        <v>8</v>
      </c>
    </row>
    <row r="5478" spans="1:10" x14ac:dyDescent="0.3">
      <c r="A5478" t="str" cm="1">
        <f t="array" ref="A5478">IFERROR(_xlfn.XLOOKUP(1,(Hoja1!$B$5:$B$1097=B5478)*(Hoja1!$E$5:$E$1097=_xlfn.MAXIFS(Hoja1!$E$5:$E$1097,Hoja1!$B$5:$B$1097,B5478,Hoja1!$E$5:$E$1097,"&lt;="&amp;E5478)),Hoja1!$C$5:$C$1097,""),"")</f>
        <v/>
      </c>
      <c r="B5478" s="45" t="str">
        <f t="shared" si="172"/>
        <v>C-1144</v>
      </c>
      <c r="C5478" s="45" t="str">
        <f t="shared" si="171"/>
        <v/>
      </c>
      <c r="D5478" s="6" t="s">
        <v>686</v>
      </c>
      <c r="E5478" s="7" t="s">
        <v>2755</v>
      </c>
      <c r="F5478" s="8"/>
      <c r="G5478" s="9"/>
      <c r="H5478" s="9"/>
      <c r="I5478" s="47">
        <v>63000</v>
      </c>
      <c r="J5478" s="10">
        <v>8</v>
      </c>
    </row>
    <row r="5479" spans="1:10" x14ac:dyDescent="0.3">
      <c r="A5479" t="str" cm="1">
        <f t="array" ref="A5479">IFERROR(_xlfn.XLOOKUP(1,(Hoja1!$B$5:$B$1097=B5479)*(Hoja1!$E$5:$E$1097=_xlfn.MAXIFS(Hoja1!$E$5:$E$1097,Hoja1!$B$5:$B$1097,B5479,Hoja1!$E$5:$E$1097,"&lt;="&amp;E5479)),Hoja1!$C$5:$C$1097,""),"")</f>
        <v/>
      </c>
      <c r="B5479" s="45" t="str">
        <f t="shared" si="172"/>
        <v>C-1144</v>
      </c>
      <c r="C5479" s="45" t="str">
        <f t="shared" si="171"/>
        <v/>
      </c>
      <c r="D5479" s="6" t="s">
        <v>686</v>
      </c>
      <c r="E5479" s="7" t="s">
        <v>2744</v>
      </c>
      <c r="F5479" s="8"/>
      <c r="G5479" s="9"/>
      <c r="H5479" s="9"/>
      <c r="I5479" s="47">
        <v>61000</v>
      </c>
      <c r="J5479" s="10">
        <v>8</v>
      </c>
    </row>
    <row r="5480" spans="1:10" x14ac:dyDescent="0.3">
      <c r="A5480" t="str" cm="1">
        <f t="array" ref="A5480">IFERROR(_xlfn.XLOOKUP(1,(Hoja1!$B$5:$B$1097=B5480)*(Hoja1!$E$5:$E$1097=_xlfn.MAXIFS(Hoja1!$E$5:$E$1097,Hoja1!$B$5:$B$1097,B5480,Hoja1!$E$5:$E$1097,"&lt;="&amp;E5480)),Hoja1!$C$5:$C$1097,""),"")</f>
        <v/>
      </c>
      <c r="B5480" s="45" t="str">
        <f t="shared" si="172"/>
        <v>C-1144</v>
      </c>
      <c r="C5480" s="45" t="str">
        <f t="shared" si="171"/>
        <v/>
      </c>
      <c r="D5480" s="6" t="s">
        <v>686</v>
      </c>
      <c r="E5480" s="7" t="s">
        <v>2756</v>
      </c>
      <c r="F5480" s="8"/>
      <c r="G5480" s="9"/>
      <c r="H5480" s="9">
        <v>13.9</v>
      </c>
      <c r="I5480" s="47">
        <v>61000</v>
      </c>
      <c r="J5480" s="10">
        <v>8</v>
      </c>
    </row>
    <row r="5481" spans="1:10" x14ac:dyDescent="0.3">
      <c r="A5481" t="str" cm="1">
        <f t="array" ref="A5481">IFERROR(_xlfn.XLOOKUP(1,(Hoja1!$B$5:$B$1097=B5481)*(Hoja1!$E$5:$E$1097=_xlfn.MAXIFS(Hoja1!$E$5:$E$1097,Hoja1!$B$5:$B$1097,B5481,Hoja1!$E$5:$E$1097,"&lt;="&amp;E5481)),Hoja1!$C$5:$C$1097,""),"")</f>
        <v>TMLP_55D_KTIA</v>
      </c>
      <c r="B5481" s="45" t="str">
        <f t="shared" si="172"/>
        <v>T-55D</v>
      </c>
      <c r="C5481" s="45" t="str">
        <f t="shared" si="171"/>
        <v>KTIA</v>
      </c>
      <c r="D5481" s="6" t="s">
        <v>531</v>
      </c>
      <c r="E5481" s="7" t="s">
        <v>2757</v>
      </c>
      <c r="F5481" s="8"/>
      <c r="G5481" s="9"/>
      <c r="H5481" s="9"/>
      <c r="I5481" s="47">
        <v>50000</v>
      </c>
      <c r="J5481" s="10">
        <v>8</v>
      </c>
    </row>
    <row r="5482" spans="1:10" x14ac:dyDescent="0.3">
      <c r="A5482" t="str" cm="1">
        <f t="array" ref="A5482">IFERROR(_xlfn.XLOOKUP(1,(Hoja1!$B$5:$B$1097=B5482)*(Hoja1!$E$5:$E$1097=_xlfn.MAXIFS(Hoja1!$E$5:$E$1097,Hoja1!$B$5:$B$1097,B5482,Hoja1!$E$5:$E$1097,"&lt;="&amp;E5482)),Hoja1!$C$5:$C$1097,""),"")</f>
        <v>TMLP_200_JSA</v>
      </c>
      <c r="B5482" s="45" t="str">
        <f t="shared" si="172"/>
        <v>T-200</v>
      </c>
      <c r="C5482" s="45" t="str">
        <f t="shared" si="171"/>
        <v>JSA</v>
      </c>
      <c r="D5482" s="6" t="s">
        <v>588</v>
      </c>
      <c r="E5482" s="7" t="s">
        <v>2758</v>
      </c>
      <c r="F5482" s="8"/>
      <c r="G5482" s="9"/>
      <c r="H5482" s="9"/>
      <c r="I5482" s="47">
        <v>25000</v>
      </c>
      <c r="J5482" s="10">
        <v>8</v>
      </c>
    </row>
    <row r="5483" spans="1:10" x14ac:dyDescent="0.3">
      <c r="A5483" t="str" cm="1">
        <f t="array" ref="A5483">IFERROR(_xlfn.XLOOKUP(1,(Hoja1!$B$5:$B$1097=B5483)*(Hoja1!$E$5:$E$1097=_xlfn.MAXIFS(Hoja1!$E$5:$E$1097,Hoja1!$B$5:$B$1097,B5483,Hoja1!$E$5:$E$1097,"&lt;="&amp;E5483)),Hoja1!$C$5:$C$1097,""),"")</f>
        <v>TMLP_703_KTIA</v>
      </c>
      <c r="B5483" s="45" t="str">
        <f t="shared" si="172"/>
        <v>T-703</v>
      </c>
      <c r="C5483" s="45" t="str">
        <f t="shared" si="171"/>
        <v>KTIA</v>
      </c>
      <c r="D5483" s="6" t="s">
        <v>630</v>
      </c>
      <c r="E5483" s="7" t="s">
        <v>2759</v>
      </c>
      <c r="F5483" s="8"/>
      <c r="G5483" s="9"/>
      <c r="H5483" s="9"/>
      <c r="I5483" s="47">
        <v>31000</v>
      </c>
      <c r="J5483" s="10">
        <v>7</v>
      </c>
    </row>
    <row r="5484" spans="1:10" x14ac:dyDescent="0.3">
      <c r="A5484" t="str" cm="1">
        <f t="array" ref="A5484">IFERROR(_xlfn.XLOOKUP(1,(Hoja1!$B$5:$B$1097=B5484)*(Hoja1!$E$5:$E$1097=_xlfn.MAXIFS(Hoja1!$E$5:$E$1097,Hoja1!$B$5:$B$1097,B5484,Hoja1!$E$5:$E$1097,"&lt;="&amp;E5484)),Hoja1!$C$5:$C$1097,""),"")</f>
        <v>TMLP_782_KTIA</v>
      </c>
      <c r="B5484" s="45" t="str">
        <f t="shared" si="172"/>
        <v>T-782</v>
      </c>
      <c r="C5484" s="45" t="str">
        <f t="shared" si="171"/>
        <v>KTIA</v>
      </c>
      <c r="D5484" s="6" t="s">
        <v>587</v>
      </c>
      <c r="E5484" s="7" t="s">
        <v>2760</v>
      </c>
      <c r="F5484" s="8"/>
      <c r="G5484" s="9"/>
      <c r="H5484" s="9"/>
      <c r="I5484" s="47">
        <v>25000</v>
      </c>
      <c r="J5484" s="10">
        <v>8</v>
      </c>
    </row>
    <row r="5485" spans="1:10" x14ac:dyDescent="0.3">
      <c r="A5485" t="str" cm="1">
        <f t="array" ref="A5485">IFERROR(_xlfn.XLOOKUP(1,(Hoja1!$B$5:$B$1097=B5485)*(Hoja1!$E$5:$E$1097=_xlfn.MAXIFS(Hoja1!$E$5:$E$1097,Hoja1!$B$5:$B$1097,B5485,Hoja1!$E$5:$E$1097,"&lt;="&amp;E5485)),Hoja1!$C$5:$C$1097,""),"")</f>
        <v>TMLP_782_KTIA</v>
      </c>
      <c r="B5485" s="45" t="str">
        <f t="shared" si="172"/>
        <v>T-782</v>
      </c>
      <c r="C5485" s="45" t="str">
        <f t="shared" si="171"/>
        <v>KTIA</v>
      </c>
      <c r="D5485" s="6" t="s">
        <v>587</v>
      </c>
      <c r="E5485" s="7" t="s">
        <v>2761</v>
      </c>
      <c r="F5485" s="8"/>
      <c r="G5485" s="9"/>
      <c r="H5485" s="9"/>
      <c r="I5485" s="47">
        <v>25000</v>
      </c>
      <c r="J5485" s="10">
        <v>8</v>
      </c>
    </row>
    <row r="5486" spans="1:10" x14ac:dyDescent="0.3">
      <c r="A5486" t="str" cm="1">
        <f t="array" ref="A5486">IFERROR(_xlfn.XLOOKUP(1,(Hoja1!$B$5:$B$1097=B5486)*(Hoja1!$E$5:$E$1097=_xlfn.MAXIFS(Hoja1!$E$5:$E$1097,Hoja1!$B$5:$B$1097,B5486,Hoja1!$E$5:$E$1097,"&lt;="&amp;E5486)),Hoja1!$C$5:$C$1097,""),"")</f>
        <v>CONST_173_KTIA</v>
      </c>
      <c r="B5486" s="45" t="str">
        <f t="shared" si="172"/>
        <v>C-173</v>
      </c>
      <c r="C5486" s="45" t="str">
        <f t="shared" si="171"/>
        <v>KTIA</v>
      </c>
      <c r="D5486" s="6" t="s">
        <v>603</v>
      </c>
      <c r="E5486" s="7" t="s">
        <v>2762</v>
      </c>
      <c r="F5486" s="8"/>
      <c r="G5486" s="9"/>
      <c r="H5486" s="9"/>
      <c r="I5486" s="47">
        <v>48000</v>
      </c>
      <c r="J5486" s="10">
        <v>7</v>
      </c>
    </row>
    <row r="5487" spans="1:10" x14ac:dyDescent="0.3">
      <c r="A5487" t="str" cm="1">
        <f t="array" ref="A5487">IFERROR(_xlfn.XLOOKUP(1,(Hoja1!$B$5:$B$1097=B5487)*(Hoja1!$E$5:$E$1097=_xlfn.MAXIFS(Hoja1!$E$5:$E$1097,Hoja1!$B$5:$B$1097,B5487,Hoja1!$E$5:$E$1097,"&lt;="&amp;E5487)),Hoja1!$C$5:$C$1097,""),"")</f>
        <v>CONST_178_KTIA</v>
      </c>
      <c r="B5487" s="45" t="str">
        <f t="shared" si="172"/>
        <v>C-178</v>
      </c>
      <c r="C5487" s="45" t="str">
        <f t="shared" si="171"/>
        <v>KTIA</v>
      </c>
      <c r="D5487" s="6" t="s">
        <v>628</v>
      </c>
      <c r="E5487" s="7" t="s">
        <v>2763</v>
      </c>
      <c r="F5487" s="8"/>
      <c r="G5487" s="9"/>
      <c r="H5487" s="9"/>
      <c r="I5487" s="47">
        <v>43000</v>
      </c>
      <c r="J5487" s="10">
        <v>8</v>
      </c>
    </row>
    <row r="5488" spans="1:10" x14ac:dyDescent="0.3">
      <c r="A5488" t="str" cm="1">
        <f t="array" ref="A5488">IFERROR(_xlfn.XLOOKUP(1,(Hoja1!$B$5:$B$1097=B5488)*(Hoja1!$E$5:$E$1097=_xlfn.MAXIFS(Hoja1!$E$5:$E$1097,Hoja1!$B$5:$B$1097,B5488,Hoja1!$E$5:$E$1097,"&lt;="&amp;E5488)),Hoja1!$C$5:$C$1097,""),"")</f>
        <v>CONST_668_KTIA</v>
      </c>
      <c r="B5488" s="45" t="str">
        <f t="shared" si="172"/>
        <v>C-668</v>
      </c>
      <c r="C5488" s="45" t="str">
        <f t="shared" si="171"/>
        <v>KTIA</v>
      </c>
      <c r="D5488" s="6" t="s">
        <v>631</v>
      </c>
      <c r="E5488" s="7" t="s">
        <v>2738</v>
      </c>
      <c r="F5488" s="8"/>
      <c r="G5488" s="9"/>
      <c r="H5488" s="9"/>
      <c r="I5488" s="47">
        <v>49000</v>
      </c>
      <c r="J5488" s="10">
        <v>8</v>
      </c>
    </row>
    <row r="5489" spans="1:10" x14ac:dyDescent="0.3">
      <c r="A5489" t="str" cm="1">
        <f t="array" ref="A5489">IFERROR(_xlfn.XLOOKUP(1,(Hoja1!$B$5:$B$1097=B5489)*(Hoja1!$E$5:$E$1097=_xlfn.MAXIFS(Hoja1!$E$5:$E$1097,Hoja1!$B$5:$B$1097,B5489,Hoja1!$E$5:$E$1097,"&lt;="&amp;E5489)),Hoja1!$C$5:$C$1097,""),"")</f>
        <v>CONST_1179_KTIA</v>
      </c>
      <c r="B5489" s="45" t="str">
        <f t="shared" si="172"/>
        <v>C-1179</v>
      </c>
      <c r="C5489" s="45" t="str">
        <f t="shared" si="171"/>
        <v>KTIA</v>
      </c>
      <c r="D5489" s="6" t="s">
        <v>624</v>
      </c>
      <c r="E5489" s="7" t="s">
        <v>2764</v>
      </c>
      <c r="F5489" s="8"/>
      <c r="G5489" s="9"/>
      <c r="H5489" s="9"/>
      <c r="I5489" s="47">
        <v>40000</v>
      </c>
      <c r="J5489" s="10">
        <v>8</v>
      </c>
    </row>
    <row r="5490" spans="1:10" x14ac:dyDescent="0.3">
      <c r="A5490" t="str" cm="1">
        <f t="array" ref="A5490">IFERROR(_xlfn.XLOOKUP(1,(Hoja1!$B$5:$B$1097=B5490)*(Hoja1!$E$5:$E$1097=_xlfn.MAXIFS(Hoja1!$E$5:$E$1097,Hoja1!$B$5:$B$1097,B5490,Hoja1!$E$5:$E$1097,"&lt;="&amp;E5490)),Hoja1!$C$5:$C$1097,""),"")</f>
        <v>TMLP_5_KTIA</v>
      </c>
      <c r="B5490" s="45" t="str">
        <f t="shared" si="172"/>
        <v>T-5</v>
      </c>
      <c r="C5490" s="45" t="str">
        <f t="shared" si="171"/>
        <v>KTIA</v>
      </c>
      <c r="D5490" s="6" t="s">
        <v>597</v>
      </c>
      <c r="E5490" s="7" t="s">
        <v>2744</v>
      </c>
      <c r="F5490" s="8"/>
      <c r="G5490" s="9"/>
      <c r="H5490" s="9"/>
      <c r="I5490" s="47">
        <v>20000</v>
      </c>
      <c r="J5490" s="10">
        <v>8</v>
      </c>
    </row>
    <row r="5491" spans="1:10" x14ac:dyDescent="0.3">
      <c r="A5491" t="str" cm="1">
        <f t="array" ref="A5491">IFERROR(_xlfn.XLOOKUP(1,(Hoja1!$B$5:$B$1097=B5491)*(Hoja1!$E$5:$E$1097=_xlfn.MAXIFS(Hoja1!$E$5:$E$1097,Hoja1!$B$5:$B$1097,B5491,Hoja1!$E$5:$E$1097,"&lt;="&amp;E5491)),Hoja1!$C$5:$C$1097,""),"")</f>
        <v>TMLP_9_KTS</v>
      </c>
      <c r="B5491" s="45" t="str">
        <f t="shared" si="172"/>
        <v>T-9</v>
      </c>
      <c r="C5491" s="45" t="str">
        <f t="shared" si="171"/>
        <v>KTS</v>
      </c>
      <c r="D5491" s="6" t="s">
        <v>563</v>
      </c>
      <c r="E5491" s="7" t="s">
        <v>2765</v>
      </c>
      <c r="F5491" s="8"/>
      <c r="G5491" s="9"/>
      <c r="H5491" s="9"/>
      <c r="I5491" s="47">
        <v>20000</v>
      </c>
      <c r="J5491" s="10">
        <v>8</v>
      </c>
    </row>
    <row r="5492" spans="1:10" x14ac:dyDescent="0.3">
      <c r="A5492" t="str" cm="1">
        <f t="array" ref="A5492">IFERROR(_xlfn.XLOOKUP(1,(Hoja1!$B$5:$B$1097=B5492)*(Hoja1!$E$5:$E$1097=_xlfn.MAXIFS(Hoja1!$E$5:$E$1097,Hoja1!$B$5:$B$1097,B5492,Hoja1!$E$5:$E$1097,"&lt;="&amp;E5492)),Hoja1!$C$5:$C$1097,""),"")</f>
        <v>TMLP_25_KTIA</v>
      </c>
      <c r="B5492" s="45" t="str">
        <f t="shared" si="172"/>
        <v>T-25</v>
      </c>
      <c r="C5492" s="45" t="str">
        <f t="shared" si="171"/>
        <v>KTIA</v>
      </c>
      <c r="D5492" s="6" t="s">
        <v>689</v>
      </c>
      <c r="E5492" s="7" t="s">
        <v>2766</v>
      </c>
      <c r="F5492" s="8"/>
      <c r="G5492" s="9"/>
      <c r="H5492" s="9"/>
      <c r="I5492" s="47">
        <v>80000</v>
      </c>
      <c r="J5492" s="10">
        <v>8</v>
      </c>
    </row>
    <row r="5493" spans="1:10" x14ac:dyDescent="0.3">
      <c r="A5493" t="str" cm="1">
        <f t="array" ref="A5493">IFERROR(_xlfn.XLOOKUP(1,(Hoja1!$B$5:$B$1097=B5493)*(Hoja1!$E$5:$E$1097=_xlfn.MAXIFS(Hoja1!$E$5:$E$1097,Hoja1!$B$5:$B$1097,B5493,Hoja1!$E$5:$E$1097,"&lt;="&amp;E5493)),Hoja1!$C$5:$C$1097,""),"")</f>
        <v>TMLP_52_JSA</v>
      </c>
      <c r="B5493" s="45" t="str">
        <f t="shared" si="172"/>
        <v>T-52</v>
      </c>
      <c r="C5493" s="45" t="str">
        <f t="shared" si="171"/>
        <v>JSA</v>
      </c>
      <c r="D5493" s="6" t="s">
        <v>645</v>
      </c>
      <c r="E5493" s="7" t="s">
        <v>2756</v>
      </c>
      <c r="F5493" s="8"/>
      <c r="G5493" s="9"/>
      <c r="H5493" s="9"/>
      <c r="I5493" s="47">
        <v>70000</v>
      </c>
      <c r="J5493" s="10">
        <v>8</v>
      </c>
    </row>
    <row r="5494" spans="1:10" x14ac:dyDescent="0.3">
      <c r="A5494" t="str" cm="1">
        <f t="array" ref="A5494">IFERROR(_xlfn.XLOOKUP(1,(Hoja1!$B$5:$B$1097=B5494)*(Hoja1!$E$5:$E$1097=_xlfn.MAXIFS(Hoja1!$E$5:$E$1097,Hoja1!$B$5:$B$1097,B5494,Hoja1!$E$5:$E$1097,"&lt;="&amp;E5494)),Hoja1!$C$5:$C$1097,""),"")</f>
        <v>TMLP_120_KTIA</v>
      </c>
      <c r="B5494" s="45" t="str">
        <f t="shared" si="172"/>
        <v>T-120</v>
      </c>
      <c r="C5494" s="45" t="str">
        <f t="shared" si="171"/>
        <v>KTIA</v>
      </c>
      <c r="D5494" s="6" t="s">
        <v>607</v>
      </c>
      <c r="E5494" s="7" t="s">
        <v>2767</v>
      </c>
      <c r="F5494" s="8"/>
      <c r="G5494" s="9"/>
      <c r="H5494" s="9"/>
      <c r="I5494" s="47">
        <v>84000</v>
      </c>
      <c r="J5494" s="10">
        <v>7</v>
      </c>
    </row>
    <row r="5495" spans="1:10" x14ac:dyDescent="0.3">
      <c r="A5495" t="str" cm="1">
        <f t="array" ref="A5495">IFERROR(_xlfn.XLOOKUP(1,(Hoja1!$B$5:$B$1097=B5495)*(Hoja1!$E$5:$E$1097=_xlfn.MAXIFS(Hoja1!$E$5:$E$1097,Hoja1!$B$5:$B$1097,B5495,Hoja1!$E$5:$E$1097,"&lt;="&amp;E5495)),Hoja1!$C$5:$C$1097,""),"")</f>
        <v>TMLP_120_KTIA</v>
      </c>
      <c r="B5495" s="45" t="str">
        <f t="shared" si="172"/>
        <v>T-120</v>
      </c>
      <c r="C5495" s="45" t="str">
        <f t="shared" si="171"/>
        <v>KTIA</v>
      </c>
      <c r="D5495" s="6" t="s">
        <v>607</v>
      </c>
      <c r="E5495" s="7" t="s">
        <v>2768</v>
      </c>
      <c r="F5495" s="8"/>
      <c r="G5495" s="9"/>
      <c r="H5495" s="9"/>
      <c r="I5495" s="47">
        <v>86000</v>
      </c>
      <c r="J5495" s="10">
        <v>7</v>
      </c>
    </row>
    <row r="5496" spans="1:10" x14ac:dyDescent="0.3">
      <c r="A5496" t="str" cm="1">
        <f t="array" ref="A5496">IFERROR(_xlfn.XLOOKUP(1,(Hoja1!$B$5:$B$1097=B5496)*(Hoja1!$E$5:$E$1097=_xlfn.MAXIFS(Hoja1!$E$5:$E$1097,Hoja1!$B$5:$B$1097,B5496,Hoja1!$E$5:$E$1097,"&lt;="&amp;E5496)),Hoja1!$C$5:$C$1097,""),"")</f>
        <v>TMLP_197_KTIA</v>
      </c>
      <c r="B5496" s="45" t="str">
        <f t="shared" si="172"/>
        <v>T-197</v>
      </c>
      <c r="C5496" s="45" t="str">
        <f t="shared" si="171"/>
        <v>KTIA</v>
      </c>
      <c r="D5496" s="6" t="s">
        <v>690</v>
      </c>
      <c r="E5496" s="7" t="s">
        <v>2755</v>
      </c>
      <c r="F5496" s="8"/>
      <c r="G5496" s="9"/>
      <c r="H5496" s="9"/>
      <c r="I5496" s="47">
        <v>22000</v>
      </c>
      <c r="J5496" s="10">
        <v>8</v>
      </c>
    </row>
    <row r="5497" spans="1:10" x14ac:dyDescent="0.3">
      <c r="A5497" t="str" cm="1">
        <f t="array" ref="A5497">IFERROR(_xlfn.XLOOKUP(1,(Hoja1!$B$5:$B$1097=B5497)*(Hoja1!$E$5:$E$1097=_xlfn.MAXIFS(Hoja1!$E$5:$E$1097,Hoja1!$B$5:$B$1097,B5497,Hoja1!$E$5:$E$1097,"&lt;="&amp;E5497)),Hoja1!$C$5:$C$1097,""),"")</f>
        <v>TMLP_220_JSA</v>
      </c>
      <c r="B5497" s="45" t="str">
        <f t="shared" si="172"/>
        <v>T-220</v>
      </c>
      <c r="C5497" s="45" t="str">
        <f t="shared" si="171"/>
        <v>JSA</v>
      </c>
      <c r="D5497" s="6" t="s">
        <v>553</v>
      </c>
      <c r="E5497" s="7" t="s">
        <v>2769</v>
      </c>
      <c r="F5497" s="8"/>
      <c r="G5497" s="9"/>
      <c r="H5497" s="9"/>
      <c r="I5497" s="47">
        <v>100000</v>
      </c>
      <c r="J5497" s="10">
        <v>8</v>
      </c>
    </row>
    <row r="5498" spans="1:10" x14ac:dyDescent="0.3">
      <c r="A5498" t="str" cm="1">
        <f t="array" ref="A5498">IFERROR(_xlfn.XLOOKUP(1,(Hoja1!$B$5:$B$1097=B5498)*(Hoja1!$E$5:$E$1097=_xlfn.MAXIFS(Hoja1!$E$5:$E$1097,Hoja1!$B$5:$B$1097,B5498,Hoja1!$E$5:$E$1097,"&lt;="&amp;E5498)),Hoja1!$C$5:$C$1097,""),"")</f>
        <v>CONST_139_JSA</v>
      </c>
      <c r="B5498" s="45" t="str">
        <f t="shared" si="172"/>
        <v>C-139</v>
      </c>
      <c r="C5498" s="45" t="str">
        <f t="shared" si="171"/>
        <v>JSA</v>
      </c>
      <c r="D5498" s="6" t="s">
        <v>691</v>
      </c>
      <c r="E5498" s="7" t="s">
        <v>2770</v>
      </c>
      <c r="F5498" s="8"/>
      <c r="G5498" s="9"/>
      <c r="H5498" s="9"/>
      <c r="I5498" s="47">
        <v>31000</v>
      </c>
      <c r="J5498" s="10">
        <v>8</v>
      </c>
    </row>
    <row r="5499" spans="1:10" x14ac:dyDescent="0.3">
      <c r="A5499" t="str" cm="1">
        <f t="array" ref="A5499">IFERROR(_xlfn.XLOOKUP(1,(Hoja1!$B$5:$B$1097=B5499)*(Hoja1!$E$5:$E$1097=_xlfn.MAXIFS(Hoja1!$E$5:$E$1097,Hoja1!$B$5:$B$1097,B5499,Hoja1!$E$5:$E$1097,"&lt;="&amp;E5499)),Hoja1!$C$5:$C$1097,""),"")</f>
        <v>CONST_121_KTS</v>
      </c>
      <c r="B5499" s="45" t="str">
        <f t="shared" si="172"/>
        <v>C-121</v>
      </c>
      <c r="C5499" s="45" t="str">
        <f t="shared" si="171"/>
        <v>KTS</v>
      </c>
      <c r="D5499" s="6" t="s">
        <v>615</v>
      </c>
      <c r="E5499" s="7" t="s">
        <v>2766</v>
      </c>
      <c r="F5499" s="8"/>
      <c r="G5499" s="9"/>
      <c r="H5499" s="9"/>
      <c r="I5499" s="47">
        <v>60000</v>
      </c>
      <c r="J5499" s="10">
        <v>8</v>
      </c>
    </row>
    <row r="5500" spans="1:10" x14ac:dyDescent="0.3">
      <c r="A5500" t="str" cm="1">
        <f t="array" ref="A5500">IFERROR(_xlfn.XLOOKUP(1,(Hoja1!$B$5:$B$1097=B5500)*(Hoja1!$E$5:$E$1097=_xlfn.MAXIFS(Hoja1!$E$5:$E$1097,Hoja1!$B$5:$B$1097,B5500,Hoja1!$E$5:$E$1097,"&lt;="&amp;E5500)),Hoja1!$C$5:$C$1097,""),"")</f>
        <v>CONST_134D_KTIA</v>
      </c>
      <c r="B5500" s="45" t="str">
        <f t="shared" si="172"/>
        <v>C-134D</v>
      </c>
      <c r="C5500" s="45" t="str">
        <f t="shared" si="171"/>
        <v>KTIA</v>
      </c>
      <c r="D5500" s="6" t="s">
        <v>673</v>
      </c>
      <c r="E5500" s="7" t="s">
        <v>2771</v>
      </c>
      <c r="F5500" s="8"/>
      <c r="G5500" s="9"/>
      <c r="H5500" s="9"/>
      <c r="I5500" s="47"/>
      <c r="J5500" s="10"/>
    </row>
    <row r="5501" spans="1:10" x14ac:dyDescent="0.3">
      <c r="A5501" t="str" cm="1">
        <f t="array" ref="A5501">IFERROR(_xlfn.XLOOKUP(1,(Hoja1!$B$5:$B$1097=B5501)*(Hoja1!$E$5:$E$1097=_xlfn.MAXIFS(Hoja1!$E$5:$E$1097,Hoja1!$B$5:$B$1097,B5501,Hoja1!$E$5:$E$1097,"&lt;="&amp;E5501)),Hoja1!$C$5:$C$1097,""),"")</f>
        <v>CONST_181_KTIB</v>
      </c>
      <c r="B5501" s="45" t="str">
        <f t="shared" si="172"/>
        <v>C-181</v>
      </c>
      <c r="C5501" s="45" t="str">
        <f t="shared" si="171"/>
        <v>KTIB</v>
      </c>
      <c r="D5501" s="6" t="s">
        <v>508</v>
      </c>
      <c r="E5501" s="7" t="s">
        <v>2769</v>
      </c>
      <c r="F5501" s="8"/>
      <c r="G5501" s="9"/>
      <c r="H5501" s="9"/>
      <c r="I5501" s="47">
        <v>69000</v>
      </c>
      <c r="J5501" s="10">
        <v>7</v>
      </c>
    </row>
    <row r="5502" spans="1:10" x14ac:dyDescent="0.3">
      <c r="A5502" t="str" cm="1">
        <f t="array" ref="A5502">IFERROR(_xlfn.XLOOKUP(1,(Hoja1!$B$5:$B$1097=B5502)*(Hoja1!$E$5:$E$1097=_xlfn.MAXIFS(Hoja1!$E$5:$E$1097,Hoja1!$B$5:$B$1097,B5502,Hoja1!$E$5:$E$1097,"&lt;="&amp;E5502)),Hoja1!$C$5:$C$1097,""),"")</f>
        <v>CONST_185_KTIA</v>
      </c>
      <c r="B5502" s="45" t="str">
        <f t="shared" si="172"/>
        <v>C-185</v>
      </c>
      <c r="C5502" s="45" t="str">
        <f t="shared" si="171"/>
        <v>KTIA</v>
      </c>
      <c r="D5502" s="6" t="s">
        <v>688</v>
      </c>
      <c r="E5502" s="7" t="s">
        <v>2772</v>
      </c>
      <c r="F5502" s="8"/>
      <c r="G5502" s="9"/>
      <c r="H5502" s="9"/>
      <c r="I5502" s="47">
        <v>47000</v>
      </c>
      <c r="J5502" s="10">
        <v>7</v>
      </c>
    </row>
    <row r="5503" spans="1:10" x14ac:dyDescent="0.3">
      <c r="A5503" t="str" cm="1">
        <f t="array" ref="A5503">IFERROR(_xlfn.XLOOKUP(1,(Hoja1!$B$5:$B$1097=B5503)*(Hoja1!$E$5:$E$1097=_xlfn.MAXIFS(Hoja1!$E$5:$E$1097,Hoja1!$B$5:$B$1097,B5503,Hoja1!$E$5:$E$1097,"&lt;="&amp;E5503)),Hoja1!$C$5:$C$1097,""),"")</f>
        <v>CONST_185_KTIA</v>
      </c>
      <c r="B5503" s="45" t="str">
        <f t="shared" si="172"/>
        <v>C-185</v>
      </c>
      <c r="C5503" s="45" t="str">
        <f t="shared" si="171"/>
        <v>KTIA</v>
      </c>
      <c r="D5503" s="6" t="s">
        <v>688</v>
      </c>
      <c r="E5503" s="7" t="s">
        <v>2773</v>
      </c>
      <c r="F5503" s="8"/>
      <c r="G5503" s="9"/>
      <c r="H5503" s="9"/>
      <c r="I5503" s="47">
        <v>47000</v>
      </c>
      <c r="J5503" s="10">
        <v>7</v>
      </c>
    </row>
    <row r="5504" spans="1:10" x14ac:dyDescent="0.3">
      <c r="A5504" t="str" cm="1">
        <f t="array" ref="A5504">IFERROR(_xlfn.XLOOKUP(1,(Hoja1!$B$5:$B$1097=B5504)*(Hoja1!$E$5:$E$1097=_xlfn.MAXIFS(Hoja1!$E$5:$E$1097,Hoja1!$B$5:$B$1097,B5504,Hoja1!$E$5:$E$1097,"&lt;="&amp;E5504)),Hoja1!$C$5:$C$1097,""),"")</f>
        <v>CONST_296_JAR</v>
      </c>
      <c r="B5504" s="45" t="str">
        <f t="shared" si="172"/>
        <v>C-296</v>
      </c>
      <c r="C5504" s="45" t="str">
        <f t="shared" si="171"/>
        <v>JAR</v>
      </c>
      <c r="D5504" s="6" t="s">
        <v>584</v>
      </c>
      <c r="E5504" s="7" t="s">
        <v>2756</v>
      </c>
      <c r="F5504" s="8"/>
      <c r="G5504" s="9"/>
      <c r="H5504" s="9"/>
      <c r="I5504" s="47">
        <v>75000</v>
      </c>
      <c r="J5504" s="10">
        <v>8</v>
      </c>
    </row>
    <row r="5505" spans="1:10" x14ac:dyDescent="0.3">
      <c r="A5505" t="str" cm="1">
        <f t="array" ref="A5505">IFERROR(_xlfn.XLOOKUP(1,(Hoja1!$B$5:$B$1097=B5505)*(Hoja1!$E$5:$E$1097=_xlfn.MAXIFS(Hoja1!$E$5:$E$1097,Hoja1!$B$5:$B$1097,B5505,Hoja1!$E$5:$E$1097,"&lt;="&amp;E5505)),Hoja1!$C$5:$C$1097,""),"")</f>
        <v>CONST_553_JSA</v>
      </c>
      <c r="B5505" s="45" t="str">
        <f t="shared" si="172"/>
        <v>C-553</v>
      </c>
      <c r="C5505" s="45" t="str">
        <f t="shared" si="171"/>
        <v>JSA</v>
      </c>
      <c r="D5505" s="6" t="s">
        <v>667</v>
      </c>
      <c r="E5505" s="7" t="s">
        <v>2774</v>
      </c>
      <c r="F5505" s="8"/>
      <c r="G5505" s="9"/>
      <c r="H5505" s="9"/>
      <c r="I5505" s="47">
        <v>20000</v>
      </c>
      <c r="J5505" s="10">
        <v>8</v>
      </c>
    </row>
    <row r="5506" spans="1:10" x14ac:dyDescent="0.3">
      <c r="A5506" t="str" cm="1">
        <f t="array" ref="A5506">IFERROR(_xlfn.XLOOKUP(1,(Hoja1!$B$5:$B$1097=B5506)*(Hoja1!$E$5:$E$1097=_xlfn.MAXIFS(Hoja1!$E$5:$E$1097,Hoja1!$B$5:$B$1097,B5506,Hoja1!$E$5:$E$1097,"&lt;="&amp;E5506)),Hoja1!$C$5:$C$1097,""),"")</f>
        <v>CONST_593_JSA</v>
      </c>
      <c r="B5506" s="45" t="str">
        <f t="shared" si="172"/>
        <v>C-593</v>
      </c>
      <c r="C5506" s="45" t="str">
        <f t="shared" si="171"/>
        <v>JSA</v>
      </c>
      <c r="D5506" s="6" t="s">
        <v>636</v>
      </c>
      <c r="E5506" s="7" t="s">
        <v>2775</v>
      </c>
      <c r="F5506" s="8"/>
      <c r="G5506" s="9"/>
      <c r="H5506" s="9"/>
      <c r="I5506" s="47">
        <v>35000</v>
      </c>
      <c r="J5506" s="10">
        <v>8</v>
      </c>
    </row>
    <row r="5507" spans="1:10" x14ac:dyDescent="0.3">
      <c r="A5507" t="str" cm="1">
        <f t="array" ref="A5507">IFERROR(_xlfn.XLOOKUP(1,(Hoja1!$B$5:$B$1097=B5507)*(Hoja1!$E$5:$E$1097=_xlfn.MAXIFS(Hoja1!$E$5:$E$1097,Hoja1!$B$5:$B$1097,B5507,Hoja1!$E$5:$E$1097,"&lt;="&amp;E5507)),Hoja1!$C$5:$C$1097,""),"")</f>
        <v>CONST_1121_JSA</v>
      </c>
      <c r="B5507" s="45" t="str">
        <f t="shared" si="172"/>
        <v>C-1121</v>
      </c>
      <c r="C5507" s="45" t="str">
        <f t="shared" ref="C5507:C5570" si="173">IFERROR(MID(A5507,FIND("_",A5507,FIND("_",A5507)+1)+1,LEN(A5507)),"")</f>
        <v>JSA</v>
      </c>
      <c r="D5507" s="6" t="s">
        <v>496</v>
      </c>
      <c r="E5507" s="7" t="s">
        <v>2773</v>
      </c>
      <c r="F5507" s="8"/>
      <c r="G5507" s="9"/>
      <c r="H5507" s="9"/>
      <c r="I5507" s="47">
        <v>38000</v>
      </c>
      <c r="J5507" s="10">
        <v>8</v>
      </c>
    </row>
    <row r="5508" spans="1:10" x14ac:dyDescent="0.3">
      <c r="A5508" t="str" cm="1">
        <f t="array" ref="A5508">IFERROR(_xlfn.XLOOKUP(1,(Hoja1!$B$5:$B$1097=B5508)*(Hoja1!$E$5:$E$1097=_xlfn.MAXIFS(Hoja1!$E$5:$E$1097,Hoja1!$B$5:$B$1097,B5508,Hoja1!$E$5:$E$1097,"&lt;="&amp;E5508)),Hoja1!$C$5:$C$1097,""),"")</f>
        <v>CONST_1123_JSA</v>
      </c>
      <c r="B5508" s="45" t="str">
        <f t="shared" si="172"/>
        <v>C-1123</v>
      </c>
      <c r="C5508" s="45" t="str">
        <f t="shared" si="173"/>
        <v>JSA</v>
      </c>
      <c r="D5508" s="6" t="s">
        <v>482</v>
      </c>
      <c r="E5508" s="7" t="s">
        <v>2776</v>
      </c>
      <c r="F5508" s="8"/>
      <c r="G5508" s="9"/>
      <c r="H5508" s="9"/>
      <c r="I5508" s="47">
        <v>31000</v>
      </c>
      <c r="J5508" s="10">
        <v>8</v>
      </c>
    </row>
    <row r="5509" spans="1:10" x14ac:dyDescent="0.3">
      <c r="A5509" t="str" cm="1">
        <f t="array" ref="A5509">IFERROR(_xlfn.XLOOKUP(1,(Hoja1!$B$5:$B$1097=B5509)*(Hoja1!$E$5:$E$1097=_xlfn.MAXIFS(Hoja1!$E$5:$E$1097,Hoja1!$B$5:$B$1097,B5509,Hoja1!$E$5:$E$1097,"&lt;="&amp;E5509)),Hoja1!$C$5:$C$1097,""),"")</f>
        <v>CONST_1138_JSA</v>
      </c>
      <c r="B5509" s="45" t="str">
        <f t="shared" si="172"/>
        <v>C-1138</v>
      </c>
      <c r="C5509" s="45" t="str">
        <f t="shared" si="173"/>
        <v>JSA</v>
      </c>
      <c r="D5509" s="6" t="s">
        <v>493</v>
      </c>
      <c r="E5509" s="7" t="s">
        <v>2777</v>
      </c>
      <c r="F5509" s="8"/>
      <c r="G5509" s="9"/>
      <c r="H5509" s="9"/>
      <c r="I5509" s="47">
        <v>35000</v>
      </c>
      <c r="J5509" s="10">
        <v>8</v>
      </c>
    </row>
    <row r="5510" spans="1:10" x14ac:dyDescent="0.3">
      <c r="A5510" t="str" cm="1">
        <f t="array" ref="A5510">IFERROR(_xlfn.XLOOKUP(1,(Hoja1!$B$5:$B$1097=B5510)*(Hoja1!$E$5:$E$1097=_xlfn.MAXIFS(Hoja1!$E$5:$E$1097,Hoja1!$B$5:$B$1097,B5510,Hoja1!$E$5:$E$1097,"&lt;="&amp;E5510)),Hoja1!$C$5:$C$1097,""),"")</f>
        <v>TMLP_117_JSA</v>
      </c>
      <c r="B5510" s="45" t="str">
        <f t="shared" si="172"/>
        <v>T-117</v>
      </c>
      <c r="C5510" s="45" t="str">
        <f t="shared" si="173"/>
        <v>JSA</v>
      </c>
      <c r="D5510" s="6" t="s">
        <v>692</v>
      </c>
      <c r="E5510" s="7" t="s">
        <v>2778</v>
      </c>
      <c r="F5510" s="8"/>
      <c r="G5510" s="9"/>
      <c r="H5510" s="9"/>
      <c r="I5510" s="47">
        <v>25000</v>
      </c>
      <c r="J5510" s="10">
        <v>8</v>
      </c>
    </row>
    <row r="5511" spans="1:10" x14ac:dyDescent="0.3">
      <c r="A5511" t="str" cm="1">
        <f t="array" ref="A5511">IFERROR(_xlfn.XLOOKUP(1,(Hoja1!$B$5:$B$1097=B5511)*(Hoja1!$E$5:$E$1097=_xlfn.MAXIFS(Hoja1!$E$5:$E$1097,Hoja1!$B$5:$B$1097,B5511,Hoja1!$E$5:$E$1097,"&lt;="&amp;E5511)),Hoja1!$C$5:$C$1097,""),"")</f>
        <v>TMLP_117D_KTS</v>
      </c>
      <c r="B5511" s="45" t="str">
        <f t="shared" si="172"/>
        <v>T-117D</v>
      </c>
      <c r="C5511" s="45" t="str">
        <f t="shared" si="173"/>
        <v>KTS</v>
      </c>
      <c r="D5511" s="6" t="s">
        <v>693</v>
      </c>
      <c r="E5511" s="7" t="s">
        <v>2779</v>
      </c>
      <c r="F5511" s="8"/>
      <c r="G5511" s="9"/>
      <c r="H5511" s="9"/>
      <c r="I5511" s="47">
        <v>41000</v>
      </c>
      <c r="J5511" s="10">
        <v>8</v>
      </c>
    </row>
    <row r="5512" spans="1:10" x14ac:dyDescent="0.3">
      <c r="A5512" t="str" cm="1">
        <f t="array" ref="A5512">IFERROR(_xlfn.XLOOKUP(1,(Hoja1!$B$5:$B$1097=B5512)*(Hoja1!$E$5:$E$1097=_xlfn.MAXIFS(Hoja1!$E$5:$E$1097,Hoja1!$B$5:$B$1097,B5512,Hoja1!$E$5:$E$1097,"&lt;="&amp;E5512)),Hoja1!$C$5:$C$1097,""),"")</f>
        <v>TMLP_200_JSA</v>
      </c>
      <c r="B5512" s="45" t="str">
        <f t="shared" si="172"/>
        <v>T-200</v>
      </c>
      <c r="C5512" s="45" t="str">
        <f t="shared" si="173"/>
        <v>JSA</v>
      </c>
      <c r="D5512" s="6" t="s">
        <v>588</v>
      </c>
      <c r="E5512" s="7" t="s">
        <v>2780</v>
      </c>
      <c r="F5512" s="8"/>
      <c r="G5512" s="9"/>
      <c r="H5512" s="9"/>
      <c r="I5512" s="47">
        <v>22000</v>
      </c>
      <c r="J5512" s="10">
        <v>8</v>
      </c>
    </row>
    <row r="5513" spans="1:10" x14ac:dyDescent="0.3">
      <c r="A5513" t="str" cm="1">
        <f t="array" ref="A5513">IFERROR(_xlfn.XLOOKUP(1,(Hoja1!$B$5:$B$1097=B5513)*(Hoja1!$E$5:$E$1097=_xlfn.MAXIFS(Hoja1!$E$5:$E$1097,Hoja1!$B$5:$B$1097,B5513,Hoja1!$E$5:$E$1097,"&lt;="&amp;E5513)),Hoja1!$C$5:$C$1097,""),"")</f>
        <v>TMLP_703_KTIA</v>
      </c>
      <c r="B5513" s="45" t="str">
        <f t="shared" si="172"/>
        <v>T-703</v>
      </c>
      <c r="C5513" s="45" t="str">
        <f t="shared" si="173"/>
        <v>KTIA</v>
      </c>
      <c r="D5513" s="6" t="s">
        <v>630</v>
      </c>
      <c r="E5513" s="7" t="s">
        <v>2781</v>
      </c>
      <c r="F5513" s="8"/>
      <c r="G5513" s="9"/>
      <c r="H5513" s="9"/>
      <c r="I5513" s="47">
        <v>60000</v>
      </c>
      <c r="J5513" s="10">
        <v>8</v>
      </c>
    </row>
    <row r="5514" spans="1:10" x14ac:dyDescent="0.3">
      <c r="A5514" t="str" cm="1">
        <f t="array" ref="A5514">IFERROR(_xlfn.XLOOKUP(1,(Hoja1!$B$5:$B$1097=B5514)*(Hoja1!$E$5:$E$1097=_xlfn.MAXIFS(Hoja1!$E$5:$E$1097,Hoja1!$B$5:$B$1097,B5514,Hoja1!$E$5:$E$1097,"&lt;="&amp;E5514)),Hoja1!$C$5:$C$1097,""),"")</f>
        <v>TMLP_819_JSA</v>
      </c>
      <c r="B5514" s="45" t="str">
        <f t="shared" si="172"/>
        <v>T-819</v>
      </c>
      <c r="C5514" s="45" t="str">
        <f t="shared" si="173"/>
        <v>JSA</v>
      </c>
      <c r="D5514" s="6" t="s">
        <v>576</v>
      </c>
      <c r="E5514" s="7" t="s">
        <v>2781</v>
      </c>
      <c r="F5514" s="8"/>
      <c r="G5514" s="9"/>
      <c r="H5514" s="9"/>
      <c r="I5514" s="47">
        <v>20000</v>
      </c>
      <c r="J5514" s="10">
        <v>8</v>
      </c>
    </row>
    <row r="5515" spans="1:10" x14ac:dyDescent="0.3">
      <c r="A5515" t="str" cm="1">
        <f t="array" ref="A5515">IFERROR(_xlfn.XLOOKUP(1,(Hoja1!$B$5:$B$1097=B5515)*(Hoja1!$E$5:$E$1097=_xlfn.MAXIFS(Hoja1!$E$5:$E$1097,Hoja1!$B$5:$B$1097,B5515,Hoja1!$E$5:$E$1097,"&lt;="&amp;E5515)),Hoja1!$C$5:$C$1097,""),"")</f>
        <v>CONST_1115D_KTIA</v>
      </c>
      <c r="B5515" s="45" t="str">
        <f t="shared" si="172"/>
        <v>C-1115D</v>
      </c>
      <c r="C5515" s="45" t="str">
        <f t="shared" si="173"/>
        <v>KTIA</v>
      </c>
      <c r="D5515" s="6" t="s">
        <v>500</v>
      </c>
      <c r="E5515" s="7" t="s">
        <v>2755</v>
      </c>
      <c r="F5515" s="8"/>
      <c r="G5515" s="9"/>
      <c r="H5515" s="9"/>
      <c r="I5515" s="47">
        <v>11000</v>
      </c>
      <c r="J5515" s="10">
        <v>7</v>
      </c>
    </row>
    <row r="5516" spans="1:10" x14ac:dyDescent="0.3">
      <c r="A5516" t="str" cm="1">
        <f t="array" ref="A5516">IFERROR(_xlfn.XLOOKUP(1,(Hoja1!$B$5:$B$1097=B5516)*(Hoja1!$E$5:$E$1097=_xlfn.MAXIFS(Hoja1!$E$5:$E$1097,Hoja1!$B$5:$B$1097,B5516,Hoja1!$E$5:$E$1097,"&lt;="&amp;E5516)),Hoja1!$C$5:$C$1097,""),"")</f>
        <v>CONST_1115D_KTIA</v>
      </c>
      <c r="B5516" s="45" t="str">
        <f t="shared" si="172"/>
        <v>C-1115D</v>
      </c>
      <c r="C5516" s="45" t="str">
        <f t="shared" si="173"/>
        <v>KTIA</v>
      </c>
      <c r="D5516" s="6" t="s">
        <v>500</v>
      </c>
      <c r="E5516" s="7" t="s">
        <v>2782</v>
      </c>
      <c r="F5516" s="8"/>
      <c r="G5516" s="9"/>
      <c r="H5516" s="9"/>
      <c r="I5516" s="47">
        <v>27000</v>
      </c>
      <c r="J5516" s="10">
        <v>7</v>
      </c>
    </row>
    <row r="5517" spans="1:10" x14ac:dyDescent="0.3">
      <c r="A5517" t="str" cm="1">
        <f t="array" ref="A5517">IFERROR(_xlfn.XLOOKUP(1,(Hoja1!$B$5:$B$1097=B5517)*(Hoja1!$E$5:$E$1097=_xlfn.MAXIFS(Hoja1!$E$5:$E$1097,Hoja1!$B$5:$B$1097,B5517,Hoja1!$E$5:$E$1097,"&lt;="&amp;E5517)),Hoja1!$C$5:$C$1097,""),"")</f>
        <v>TMLP_734_KTIA</v>
      </c>
      <c r="B5517" s="45" t="str">
        <f t="shared" si="172"/>
        <v>T-734</v>
      </c>
      <c r="C5517" s="45" t="str">
        <f t="shared" si="173"/>
        <v>KTIA</v>
      </c>
      <c r="D5517" s="6" t="s">
        <v>540</v>
      </c>
      <c r="E5517" s="7" t="s">
        <v>2783</v>
      </c>
      <c r="F5517" s="8"/>
      <c r="G5517" s="9"/>
      <c r="H5517" s="9"/>
      <c r="I5517" s="47">
        <v>26000</v>
      </c>
      <c r="J5517" s="10">
        <v>7</v>
      </c>
    </row>
    <row r="5518" spans="1:10" x14ac:dyDescent="0.3">
      <c r="A5518" t="str" cm="1">
        <f t="array" ref="A5518">IFERROR(_xlfn.XLOOKUP(1,(Hoja1!$B$5:$B$1097=B5518)*(Hoja1!$E$5:$E$1097=_xlfn.MAXIFS(Hoja1!$E$5:$E$1097,Hoja1!$B$5:$B$1097,B5518,Hoja1!$E$5:$E$1097,"&lt;="&amp;E5518)),Hoja1!$C$5:$C$1097,""),"")</f>
        <v>CONST_121_KTS</v>
      </c>
      <c r="B5518" s="45" t="str">
        <f t="shared" ref="B5518:B5581" si="174">IF(LEFT(D5518,1)="T","T-","C-")&amp;TRIM(RIGHT(D5518,LEN(D5518)-SEARCH(" ",D5518)))</f>
        <v>C-121</v>
      </c>
      <c r="C5518" s="45" t="str">
        <f t="shared" si="173"/>
        <v>KTS</v>
      </c>
      <c r="D5518" s="6" t="s">
        <v>615</v>
      </c>
      <c r="E5518" s="7" t="s">
        <v>2784</v>
      </c>
      <c r="F5518" s="8"/>
      <c r="G5518" s="9"/>
      <c r="H5518" s="9"/>
      <c r="I5518" s="47">
        <v>57000</v>
      </c>
      <c r="J5518" s="10">
        <v>7</v>
      </c>
    </row>
    <row r="5519" spans="1:10" x14ac:dyDescent="0.3">
      <c r="A5519" t="str" cm="1">
        <f t="array" ref="A5519">IFERROR(_xlfn.XLOOKUP(1,(Hoja1!$B$5:$B$1097=B5519)*(Hoja1!$E$5:$E$1097=_xlfn.MAXIFS(Hoja1!$E$5:$E$1097,Hoja1!$B$5:$B$1097,B5519,Hoja1!$E$5:$E$1097,"&lt;="&amp;E5519)),Hoja1!$C$5:$C$1097,""),"")</f>
        <v>CONST_178_KTIA</v>
      </c>
      <c r="B5519" s="45" t="str">
        <f t="shared" si="174"/>
        <v>C-178</v>
      </c>
      <c r="C5519" s="45" t="str">
        <f t="shared" si="173"/>
        <v>KTIA</v>
      </c>
      <c r="D5519" s="6" t="s">
        <v>628</v>
      </c>
      <c r="E5519" s="7" t="s">
        <v>2785</v>
      </c>
      <c r="F5519" s="8"/>
      <c r="G5519" s="9"/>
      <c r="H5519" s="9"/>
      <c r="I5519" s="47">
        <v>48000</v>
      </c>
      <c r="J5519" s="10">
        <v>8</v>
      </c>
    </row>
    <row r="5520" spans="1:10" x14ac:dyDescent="0.3">
      <c r="A5520" t="str" cm="1">
        <f t="array" ref="A5520">IFERROR(_xlfn.XLOOKUP(1,(Hoja1!$B$5:$B$1097=B5520)*(Hoja1!$E$5:$E$1097=_xlfn.MAXIFS(Hoja1!$E$5:$E$1097,Hoja1!$B$5:$B$1097,B5520,Hoja1!$E$5:$E$1097,"&lt;="&amp;E5520)),Hoja1!$C$5:$C$1097,""),"")</f>
        <v>CONST_185_KTIA</v>
      </c>
      <c r="B5520" s="45" t="str">
        <f t="shared" si="174"/>
        <v>C-185</v>
      </c>
      <c r="C5520" s="45" t="str">
        <f t="shared" si="173"/>
        <v>KTIA</v>
      </c>
      <c r="D5520" s="6" t="s">
        <v>688</v>
      </c>
      <c r="E5520" s="7" t="s">
        <v>2786</v>
      </c>
      <c r="F5520" s="8"/>
      <c r="G5520" s="9"/>
      <c r="H5520" s="9"/>
      <c r="I5520" s="47">
        <v>42000</v>
      </c>
      <c r="J5520" s="10">
        <v>8</v>
      </c>
    </row>
    <row r="5521" spans="1:10" x14ac:dyDescent="0.3">
      <c r="A5521" t="str" cm="1">
        <f t="array" ref="A5521">IFERROR(_xlfn.XLOOKUP(1,(Hoja1!$B$5:$B$1097=B5521)*(Hoja1!$E$5:$E$1097=_xlfn.MAXIFS(Hoja1!$E$5:$E$1097,Hoja1!$B$5:$B$1097,B5521,Hoja1!$E$5:$E$1097,"&lt;="&amp;E5521)),Hoja1!$C$5:$C$1097,""),"")</f>
        <v>TMLP_123_JSA</v>
      </c>
      <c r="B5521" s="45" t="str">
        <f t="shared" si="174"/>
        <v>T-123</v>
      </c>
      <c r="C5521" s="45" t="str">
        <f t="shared" si="173"/>
        <v>JSA</v>
      </c>
      <c r="D5521" s="6" t="s">
        <v>589</v>
      </c>
      <c r="E5521" s="7" t="s">
        <v>2787</v>
      </c>
      <c r="F5521" s="8"/>
      <c r="G5521" s="9"/>
      <c r="H5521" s="9"/>
      <c r="I5521" s="47">
        <v>75000</v>
      </c>
      <c r="J5521" s="10">
        <v>8</v>
      </c>
    </row>
    <row r="5522" spans="1:10" x14ac:dyDescent="0.3">
      <c r="A5522" t="str" cm="1">
        <f t="array" ref="A5522">IFERROR(_xlfn.XLOOKUP(1,(Hoja1!$B$5:$B$1097=B5522)*(Hoja1!$E$5:$E$1097=_xlfn.MAXIFS(Hoja1!$E$5:$E$1097,Hoja1!$B$5:$B$1097,B5522,Hoja1!$E$5:$E$1097,"&lt;="&amp;E5522)),Hoja1!$C$5:$C$1097,""),"")</f>
        <v>CONST_121_KTS</v>
      </c>
      <c r="B5522" s="45" t="str">
        <f t="shared" si="174"/>
        <v>C-121</v>
      </c>
      <c r="C5522" s="45" t="str">
        <f t="shared" si="173"/>
        <v>KTS</v>
      </c>
      <c r="D5522" s="6" t="s">
        <v>615</v>
      </c>
      <c r="E5522" s="7" t="s">
        <v>2788</v>
      </c>
      <c r="F5522" s="8"/>
      <c r="G5522" s="9"/>
      <c r="H5522" s="9"/>
      <c r="I5522" s="47">
        <v>57000</v>
      </c>
      <c r="J5522" s="10">
        <v>8</v>
      </c>
    </row>
    <row r="5523" spans="1:10" x14ac:dyDescent="0.3">
      <c r="A5523" t="str" cm="1">
        <f t="array" ref="A5523">IFERROR(_xlfn.XLOOKUP(1,(Hoja1!$B$5:$B$1097=B5523)*(Hoja1!$E$5:$E$1097=_xlfn.MAXIFS(Hoja1!$E$5:$E$1097,Hoja1!$B$5:$B$1097,B5523,Hoja1!$E$5:$E$1097,"&lt;="&amp;E5523)),Hoja1!$C$5:$C$1097,""),"")</f>
        <v>CONST_178_KTIA</v>
      </c>
      <c r="B5523" s="45" t="str">
        <f t="shared" si="174"/>
        <v>C-178</v>
      </c>
      <c r="C5523" s="45" t="str">
        <f t="shared" si="173"/>
        <v>KTIA</v>
      </c>
      <c r="D5523" s="6" t="s">
        <v>628</v>
      </c>
      <c r="E5523" s="7" t="s">
        <v>2789</v>
      </c>
      <c r="F5523" s="8"/>
      <c r="G5523" s="9"/>
      <c r="H5523" s="9"/>
      <c r="I5523" s="47">
        <v>50000</v>
      </c>
      <c r="J5523" s="10">
        <v>8</v>
      </c>
    </row>
    <row r="5524" spans="1:10" x14ac:dyDescent="0.3">
      <c r="A5524" t="str" cm="1">
        <f t="array" ref="A5524">IFERROR(_xlfn.XLOOKUP(1,(Hoja1!$B$5:$B$1097=B5524)*(Hoja1!$E$5:$E$1097=_xlfn.MAXIFS(Hoja1!$E$5:$E$1097,Hoja1!$B$5:$B$1097,B5524,Hoja1!$E$5:$E$1097,"&lt;="&amp;E5524)),Hoja1!$C$5:$C$1097,""),"")</f>
        <v>CONST_185_KTIA</v>
      </c>
      <c r="B5524" s="45" t="str">
        <f t="shared" si="174"/>
        <v>C-185</v>
      </c>
      <c r="C5524" s="45" t="str">
        <f t="shared" si="173"/>
        <v>KTIA</v>
      </c>
      <c r="D5524" s="6" t="s">
        <v>688</v>
      </c>
      <c r="E5524" s="7" t="s">
        <v>2790</v>
      </c>
      <c r="F5524" s="8"/>
      <c r="G5524" s="9"/>
      <c r="H5524" s="9"/>
      <c r="I5524" s="47">
        <v>41000</v>
      </c>
      <c r="J5524" s="10">
        <v>8</v>
      </c>
    </row>
    <row r="5525" spans="1:10" x14ac:dyDescent="0.3">
      <c r="A5525" t="str" cm="1">
        <f t="array" ref="A5525">IFERROR(_xlfn.XLOOKUP(1,(Hoja1!$B$5:$B$1097=B5525)*(Hoja1!$E$5:$E$1097=_xlfn.MAXIFS(Hoja1!$E$5:$E$1097,Hoja1!$B$5:$B$1097,B5525,Hoja1!$E$5:$E$1097,"&lt;="&amp;E5525)),Hoja1!$C$5:$C$1097,""),"")</f>
        <v>CONST_237T_KTS</v>
      </c>
      <c r="B5525" s="45" t="str">
        <f t="shared" si="174"/>
        <v>C-237T</v>
      </c>
      <c r="C5525" s="45" t="str">
        <f t="shared" si="173"/>
        <v>KTS</v>
      </c>
      <c r="D5525" s="6" t="s">
        <v>622</v>
      </c>
      <c r="E5525" s="7" t="s">
        <v>2791</v>
      </c>
      <c r="F5525" s="8"/>
      <c r="G5525" s="9"/>
      <c r="H5525" s="9"/>
      <c r="I5525" s="47">
        <v>20000</v>
      </c>
      <c r="J5525" s="10">
        <v>8</v>
      </c>
    </row>
    <row r="5526" spans="1:10" x14ac:dyDescent="0.3">
      <c r="A5526" t="str" cm="1">
        <f t="array" ref="A5526">IFERROR(_xlfn.XLOOKUP(1,(Hoja1!$B$5:$B$1097=B5526)*(Hoja1!$E$5:$E$1097=_xlfn.MAXIFS(Hoja1!$E$5:$E$1097,Hoja1!$B$5:$B$1097,B5526,Hoja1!$E$5:$E$1097,"&lt;="&amp;E5526)),Hoja1!$C$5:$C$1097,""),"")</f>
        <v>CONST_296_JAR</v>
      </c>
      <c r="B5526" s="45" t="str">
        <f t="shared" si="174"/>
        <v>C-296</v>
      </c>
      <c r="C5526" s="45" t="str">
        <f t="shared" si="173"/>
        <v>JAR</v>
      </c>
      <c r="D5526" s="6" t="s">
        <v>584</v>
      </c>
      <c r="E5526" s="7" t="s">
        <v>2792</v>
      </c>
      <c r="F5526" s="8"/>
      <c r="G5526" s="9"/>
      <c r="H5526" s="9"/>
      <c r="I5526" s="47">
        <v>71000</v>
      </c>
      <c r="J5526" s="10">
        <v>8</v>
      </c>
    </row>
    <row r="5527" spans="1:10" x14ac:dyDescent="0.3">
      <c r="A5527" t="str" cm="1">
        <f t="array" ref="A5527">IFERROR(_xlfn.XLOOKUP(1,(Hoja1!$B$5:$B$1097=B5527)*(Hoja1!$E$5:$E$1097=_xlfn.MAXIFS(Hoja1!$E$5:$E$1097,Hoja1!$B$5:$B$1097,B5527,Hoja1!$E$5:$E$1097,"&lt;="&amp;E5527)),Hoja1!$C$5:$C$1097,""),"")</f>
        <v>CONST_318_KTIA</v>
      </c>
      <c r="B5527" s="45" t="str">
        <f t="shared" si="174"/>
        <v>C-318</v>
      </c>
      <c r="C5527" s="45" t="str">
        <f t="shared" si="173"/>
        <v>KTIA</v>
      </c>
      <c r="D5527" s="6" t="s">
        <v>728</v>
      </c>
      <c r="E5527" s="7" t="s">
        <v>2793</v>
      </c>
      <c r="F5527" s="8"/>
      <c r="G5527" s="9"/>
      <c r="H5527" s="9"/>
      <c r="I5527" s="47">
        <v>40000</v>
      </c>
      <c r="J5527" s="10">
        <v>8</v>
      </c>
    </row>
    <row r="5528" spans="1:10" x14ac:dyDescent="0.3">
      <c r="A5528" t="str" cm="1">
        <f t="array" ref="A5528">IFERROR(_xlfn.XLOOKUP(1,(Hoja1!$B$5:$B$1097=B5528)*(Hoja1!$E$5:$E$1097=_xlfn.MAXIFS(Hoja1!$E$5:$E$1097,Hoja1!$B$5:$B$1097,B5528,Hoja1!$E$5:$E$1097,"&lt;="&amp;E5528)),Hoja1!$C$5:$C$1097,""),"")</f>
        <v>CONST_318_KTIA</v>
      </c>
      <c r="B5528" s="45" t="str">
        <f t="shared" si="174"/>
        <v>C-318</v>
      </c>
      <c r="C5528" s="45" t="str">
        <f t="shared" si="173"/>
        <v>KTIA</v>
      </c>
      <c r="D5528" s="6" t="s">
        <v>728</v>
      </c>
      <c r="E5528" s="7" t="s">
        <v>2793</v>
      </c>
      <c r="F5528" s="8"/>
      <c r="G5528" s="9"/>
      <c r="H5528" s="9"/>
      <c r="I5528" s="47">
        <v>40000</v>
      </c>
      <c r="J5528" s="10">
        <v>8</v>
      </c>
    </row>
    <row r="5529" spans="1:10" x14ac:dyDescent="0.3">
      <c r="A5529" t="str" cm="1">
        <f t="array" ref="A5529">IFERROR(_xlfn.XLOOKUP(1,(Hoja1!$B$5:$B$1097=B5529)*(Hoja1!$E$5:$E$1097=_xlfn.MAXIFS(Hoja1!$E$5:$E$1097,Hoja1!$B$5:$B$1097,B5529,Hoja1!$E$5:$E$1097,"&lt;="&amp;E5529)),Hoja1!$C$5:$C$1097,""),"")</f>
        <v>TMLP_82D_KTIA</v>
      </c>
      <c r="B5529" s="45" t="str">
        <f t="shared" si="174"/>
        <v>T-82D</v>
      </c>
      <c r="C5529" s="45" t="str">
        <f t="shared" si="173"/>
        <v>KTIA</v>
      </c>
      <c r="D5529" s="6" t="s">
        <v>694</v>
      </c>
      <c r="E5529" s="7" t="s">
        <v>2794</v>
      </c>
      <c r="F5529" s="8"/>
      <c r="G5529" s="9"/>
      <c r="H5529" s="9"/>
      <c r="I5529" s="47">
        <v>20000</v>
      </c>
      <c r="J5529" s="10">
        <v>8</v>
      </c>
    </row>
    <row r="5530" spans="1:10" x14ac:dyDescent="0.3">
      <c r="A5530" t="str" cm="1">
        <f t="array" ref="A5530">IFERROR(_xlfn.XLOOKUP(1,(Hoja1!$B$5:$B$1097=B5530)*(Hoja1!$E$5:$E$1097=_xlfn.MAXIFS(Hoja1!$E$5:$E$1097,Hoja1!$B$5:$B$1097,B5530,Hoja1!$E$5:$E$1097,"&lt;="&amp;E5530)),Hoja1!$C$5:$C$1097,""),"")</f>
        <v>TMLP_133D_KTIA</v>
      </c>
      <c r="B5530" s="45" t="str">
        <f t="shared" si="174"/>
        <v>T-133D</v>
      </c>
      <c r="C5530" s="45" t="str">
        <f t="shared" si="173"/>
        <v>KTIA</v>
      </c>
      <c r="D5530" s="6" t="s">
        <v>695</v>
      </c>
      <c r="E5530" s="7" t="s">
        <v>2795</v>
      </c>
      <c r="F5530" s="8"/>
      <c r="G5530" s="9"/>
      <c r="H5530" s="9"/>
      <c r="I5530" s="47">
        <v>41000</v>
      </c>
      <c r="J5530" s="10">
        <v>8</v>
      </c>
    </row>
    <row r="5531" spans="1:10" x14ac:dyDescent="0.3">
      <c r="A5531" t="str" cm="1">
        <f t="array" ref="A5531">IFERROR(_xlfn.XLOOKUP(1,(Hoja1!$B$5:$B$1097=B5531)*(Hoja1!$E$5:$E$1097=_xlfn.MAXIFS(Hoja1!$E$5:$E$1097,Hoja1!$B$5:$B$1097,B5531,Hoja1!$E$5:$E$1097,"&lt;="&amp;E5531)),Hoja1!$C$5:$C$1097,""),"")</f>
        <v>CONST_511_JSA</v>
      </c>
      <c r="B5531" s="45" t="str">
        <f t="shared" si="174"/>
        <v>C-511</v>
      </c>
      <c r="C5531" s="45" t="str">
        <f t="shared" si="173"/>
        <v>JSA</v>
      </c>
      <c r="D5531" s="6" t="s">
        <v>518</v>
      </c>
      <c r="E5531" s="7" t="s">
        <v>2796</v>
      </c>
      <c r="F5531" s="8"/>
      <c r="G5531" s="9"/>
      <c r="H5531" s="9"/>
      <c r="I5531" s="47">
        <v>45000</v>
      </c>
      <c r="J5531" s="10">
        <v>7</v>
      </c>
    </row>
    <row r="5532" spans="1:10" x14ac:dyDescent="0.3">
      <c r="A5532" t="str" cm="1">
        <f t="array" ref="A5532">IFERROR(_xlfn.XLOOKUP(1,(Hoja1!$B$5:$B$1097=B5532)*(Hoja1!$E$5:$E$1097=_xlfn.MAXIFS(Hoja1!$E$5:$E$1097,Hoja1!$B$5:$B$1097,B5532,Hoja1!$E$5:$E$1097,"&lt;="&amp;E5532)),Hoja1!$C$5:$C$1097,""),"")</f>
        <v>CONST_511_JSA</v>
      </c>
      <c r="B5532" s="45" t="str">
        <f t="shared" si="174"/>
        <v>C-511</v>
      </c>
      <c r="C5532" s="45" t="str">
        <f t="shared" si="173"/>
        <v>JSA</v>
      </c>
      <c r="D5532" s="6" t="s">
        <v>518</v>
      </c>
      <c r="E5532" s="7" t="s">
        <v>2797</v>
      </c>
      <c r="F5532" s="8"/>
      <c r="G5532" s="9"/>
      <c r="H5532" s="9"/>
      <c r="I5532" s="47">
        <v>48000</v>
      </c>
      <c r="J5532" s="10">
        <v>7</v>
      </c>
    </row>
    <row r="5533" spans="1:10" x14ac:dyDescent="0.3">
      <c r="A5533" t="str" cm="1">
        <f t="array" ref="A5533">IFERROR(_xlfn.XLOOKUP(1,(Hoja1!$B$5:$B$1097=B5533)*(Hoja1!$E$5:$E$1097=_xlfn.MAXIFS(Hoja1!$E$5:$E$1097,Hoja1!$B$5:$B$1097,B5533,Hoja1!$E$5:$E$1097,"&lt;="&amp;E5533)),Hoja1!$C$5:$C$1097,""),"")</f>
        <v>TMLP_96D_JSA</v>
      </c>
      <c r="B5533" s="45" t="str">
        <f t="shared" si="174"/>
        <v>T-96D</v>
      </c>
      <c r="C5533" s="45" t="str">
        <f t="shared" si="173"/>
        <v>JSA</v>
      </c>
      <c r="D5533" s="6" t="s">
        <v>526</v>
      </c>
      <c r="E5533" s="7" t="s">
        <v>2798</v>
      </c>
      <c r="F5533" s="8"/>
      <c r="G5533" s="9"/>
      <c r="H5533" s="9"/>
      <c r="I5533" s="47">
        <v>20000</v>
      </c>
      <c r="J5533" s="10">
        <v>8</v>
      </c>
    </row>
    <row r="5534" spans="1:10" x14ac:dyDescent="0.3">
      <c r="A5534" t="str" cm="1">
        <f t="array" ref="A5534">IFERROR(_xlfn.XLOOKUP(1,(Hoja1!$B$5:$B$1097=B5534)*(Hoja1!$E$5:$E$1097=_xlfn.MAXIFS(Hoja1!$E$5:$E$1097,Hoja1!$B$5:$B$1097,B5534,Hoja1!$E$5:$E$1097,"&lt;="&amp;E5534)),Hoja1!$C$5:$C$1097,""),"")</f>
        <v>CONST_299_JSA</v>
      </c>
      <c r="B5534" s="45" t="str">
        <f t="shared" si="174"/>
        <v>C-299</v>
      </c>
      <c r="C5534" s="45" t="str">
        <f t="shared" si="173"/>
        <v>JSA</v>
      </c>
      <c r="D5534" s="6" t="s">
        <v>696</v>
      </c>
      <c r="E5534" s="7" t="s">
        <v>2799</v>
      </c>
      <c r="F5534" s="8"/>
      <c r="G5534" s="9"/>
      <c r="H5534" s="9"/>
      <c r="I5534" s="47">
        <v>100000</v>
      </c>
      <c r="J5534" s="10">
        <v>7</v>
      </c>
    </row>
    <row r="5535" spans="1:10" x14ac:dyDescent="0.3">
      <c r="A5535" t="str" cm="1">
        <f t="array" ref="A5535">IFERROR(_xlfn.XLOOKUP(1,(Hoja1!$B$5:$B$1097=B5535)*(Hoja1!$E$5:$E$1097=_xlfn.MAXIFS(Hoja1!$E$5:$E$1097,Hoja1!$B$5:$B$1097,B5535,Hoja1!$E$5:$E$1097,"&lt;="&amp;E5535)),Hoja1!$C$5:$C$1097,""),"")</f>
        <v>TMLP_83_JSA</v>
      </c>
      <c r="B5535" s="45" t="str">
        <f t="shared" si="174"/>
        <v>T-83</v>
      </c>
      <c r="C5535" s="45" t="str">
        <f t="shared" si="173"/>
        <v>JSA</v>
      </c>
      <c r="D5535" s="6" t="s">
        <v>697</v>
      </c>
      <c r="E5535" s="7" t="s">
        <v>2800</v>
      </c>
      <c r="F5535" s="8"/>
      <c r="G5535" s="9"/>
      <c r="H5535" s="9"/>
      <c r="I5535" s="47">
        <v>55000</v>
      </c>
      <c r="J5535" s="10">
        <v>7</v>
      </c>
    </row>
    <row r="5536" spans="1:10" x14ac:dyDescent="0.3">
      <c r="A5536" t="str" cm="1">
        <f t="array" ref="A5536">IFERROR(_xlfn.XLOOKUP(1,(Hoja1!$B$5:$B$1097=B5536)*(Hoja1!$E$5:$E$1097=_xlfn.MAXIFS(Hoja1!$E$5:$E$1097,Hoja1!$B$5:$B$1097,B5536,Hoja1!$E$5:$E$1097,"&lt;="&amp;E5536)),Hoja1!$C$5:$C$1097,""),"")</f>
        <v>TMLP_83D_KTIA</v>
      </c>
      <c r="B5536" s="45" t="str">
        <f t="shared" si="174"/>
        <v>T-83D</v>
      </c>
      <c r="C5536" s="45" t="str">
        <f t="shared" si="173"/>
        <v>KTIA</v>
      </c>
      <c r="D5536" s="6" t="s">
        <v>698</v>
      </c>
      <c r="E5536" s="7" t="s">
        <v>2801</v>
      </c>
      <c r="F5536" s="8"/>
      <c r="G5536" s="9"/>
      <c r="H5536" s="9"/>
      <c r="I5536" s="47">
        <v>35000</v>
      </c>
      <c r="J5536" s="10">
        <v>7</v>
      </c>
    </row>
    <row r="5537" spans="1:10" x14ac:dyDescent="0.3">
      <c r="A5537" t="str" cm="1">
        <f t="array" ref="A5537">IFERROR(_xlfn.XLOOKUP(1,(Hoja1!$B$5:$B$1097=B5537)*(Hoja1!$E$5:$E$1097=_xlfn.MAXIFS(Hoja1!$E$5:$E$1097,Hoja1!$B$5:$B$1097,B5537,Hoja1!$E$5:$E$1097,"&lt;="&amp;E5537)),Hoja1!$C$5:$C$1097,""),"")</f>
        <v>TMLP_703_KTIA</v>
      </c>
      <c r="B5537" s="45" t="str">
        <f t="shared" si="174"/>
        <v>T-703</v>
      </c>
      <c r="C5537" s="45" t="str">
        <f t="shared" si="173"/>
        <v>KTIA</v>
      </c>
      <c r="D5537" s="6" t="s">
        <v>630</v>
      </c>
      <c r="E5537" s="7" t="s">
        <v>2802</v>
      </c>
      <c r="F5537" s="8"/>
      <c r="G5537" s="9"/>
      <c r="H5537" s="9"/>
      <c r="I5537" s="47">
        <v>57000</v>
      </c>
      <c r="J5537" s="10">
        <v>7</v>
      </c>
    </row>
    <row r="5538" spans="1:10" x14ac:dyDescent="0.3">
      <c r="A5538" t="str" cm="1">
        <f t="array" ref="A5538">IFERROR(_xlfn.XLOOKUP(1,(Hoja1!$B$5:$B$1097=B5538)*(Hoja1!$E$5:$E$1097=_xlfn.MAXIFS(Hoja1!$E$5:$E$1097,Hoja1!$B$5:$B$1097,B5538,Hoja1!$E$5:$E$1097,"&lt;="&amp;E5538)),Hoja1!$C$5:$C$1097,""),"")</f>
        <v>TMLP_93_JSA</v>
      </c>
      <c r="B5538" s="45" t="str">
        <f t="shared" si="174"/>
        <v>T-93</v>
      </c>
      <c r="C5538" s="45" t="str">
        <f t="shared" si="173"/>
        <v>JSA</v>
      </c>
      <c r="D5538" s="6" t="s">
        <v>534</v>
      </c>
      <c r="E5538" s="7" t="s">
        <v>2803</v>
      </c>
      <c r="F5538" s="8"/>
      <c r="G5538" s="9"/>
      <c r="H5538" s="9"/>
      <c r="I5538" s="47">
        <v>35000</v>
      </c>
      <c r="J5538" s="10">
        <v>8</v>
      </c>
    </row>
    <row r="5539" spans="1:10" x14ac:dyDescent="0.3">
      <c r="A5539" t="str" cm="1">
        <f t="array" ref="A5539">IFERROR(_xlfn.XLOOKUP(1,(Hoja1!$B$5:$B$1097=B5539)*(Hoja1!$E$5:$E$1097=_xlfn.MAXIFS(Hoja1!$E$5:$E$1097,Hoja1!$B$5:$B$1097,B5539,Hoja1!$E$5:$E$1097,"&lt;="&amp;E5539)),Hoja1!$C$5:$C$1097,""),"")</f>
        <v>TMLP_702_KTS</v>
      </c>
      <c r="B5539" s="45" t="str">
        <f t="shared" si="174"/>
        <v>T-702</v>
      </c>
      <c r="C5539" s="45" t="str">
        <f t="shared" si="173"/>
        <v>KTS</v>
      </c>
      <c r="D5539" s="6" t="s">
        <v>629</v>
      </c>
      <c r="E5539" s="7" t="s">
        <v>2804</v>
      </c>
      <c r="F5539" s="8"/>
      <c r="G5539" s="9"/>
      <c r="H5539" s="9"/>
      <c r="I5539" s="47">
        <v>56000</v>
      </c>
      <c r="J5539" s="10">
        <v>7</v>
      </c>
    </row>
    <row r="5540" spans="1:10" x14ac:dyDescent="0.3">
      <c r="A5540" t="str" cm="1">
        <f t="array" ref="A5540">IFERROR(_xlfn.XLOOKUP(1,(Hoja1!$B$5:$B$1097=B5540)*(Hoja1!$E$5:$E$1097=_xlfn.MAXIFS(Hoja1!$E$5:$E$1097,Hoja1!$B$5:$B$1097,B5540,Hoja1!$E$5:$E$1097,"&lt;="&amp;E5540)),Hoja1!$C$5:$C$1097,""),"")</f>
        <v>TMLP_7_KTIA</v>
      </c>
      <c r="B5540" s="45" t="str">
        <f t="shared" si="174"/>
        <v>T-7</v>
      </c>
      <c r="C5540" s="45" t="str">
        <f t="shared" si="173"/>
        <v>KTIA</v>
      </c>
      <c r="D5540" s="6" t="s">
        <v>644</v>
      </c>
      <c r="E5540" s="7" t="s">
        <v>2805</v>
      </c>
      <c r="F5540" s="8"/>
      <c r="G5540" s="9"/>
      <c r="H5540" s="9"/>
      <c r="I5540" s="47"/>
      <c r="J5540" s="10"/>
    </row>
    <row r="5541" spans="1:10" x14ac:dyDescent="0.3">
      <c r="A5541" t="str" cm="1">
        <f t="array" ref="A5541">IFERROR(_xlfn.XLOOKUP(1,(Hoja1!$B$5:$B$1097=B5541)*(Hoja1!$E$5:$E$1097=_xlfn.MAXIFS(Hoja1!$E$5:$E$1097,Hoja1!$B$5:$B$1097,B5541,Hoja1!$E$5:$E$1097,"&lt;="&amp;E5541)),Hoja1!$C$5:$C$1097,""),"")</f>
        <v>TMLP_120_KTIA</v>
      </c>
      <c r="B5541" s="45" t="str">
        <f t="shared" si="174"/>
        <v>T-120</v>
      </c>
      <c r="C5541" s="45" t="str">
        <f t="shared" si="173"/>
        <v>KTIA</v>
      </c>
      <c r="D5541" s="6" t="s">
        <v>607</v>
      </c>
      <c r="E5541" s="7" t="s">
        <v>2806</v>
      </c>
      <c r="F5541" s="8"/>
      <c r="G5541" s="9"/>
      <c r="H5541" s="9"/>
      <c r="I5541" s="47">
        <v>78000</v>
      </c>
      <c r="J5541" s="10">
        <v>7</v>
      </c>
    </row>
    <row r="5542" spans="1:10" x14ac:dyDescent="0.3">
      <c r="A5542" t="str" cm="1">
        <f t="array" ref="A5542">IFERROR(_xlfn.XLOOKUP(1,(Hoja1!$B$5:$B$1097=B5542)*(Hoja1!$E$5:$E$1097=_xlfn.MAXIFS(Hoja1!$E$5:$E$1097,Hoja1!$B$5:$B$1097,B5542,Hoja1!$E$5:$E$1097,"&lt;="&amp;E5542)),Hoja1!$C$5:$C$1097,""),"")</f>
        <v>CONST_102_KTIA</v>
      </c>
      <c r="B5542" s="45" t="str">
        <f t="shared" si="174"/>
        <v>C-102</v>
      </c>
      <c r="C5542" s="45" t="str">
        <f t="shared" si="173"/>
        <v>KTIA</v>
      </c>
      <c r="D5542" s="6" t="s">
        <v>643</v>
      </c>
      <c r="E5542" s="7" t="s">
        <v>2807</v>
      </c>
      <c r="F5542" s="8"/>
      <c r="G5542" s="9"/>
      <c r="H5542" s="9"/>
      <c r="I5542" s="47">
        <v>55000</v>
      </c>
      <c r="J5542" s="10">
        <v>8</v>
      </c>
    </row>
    <row r="5543" spans="1:10" x14ac:dyDescent="0.3">
      <c r="A5543" t="str" cm="1">
        <f t="array" ref="A5543">IFERROR(_xlfn.XLOOKUP(1,(Hoja1!$B$5:$B$1097=B5543)*(Hoja1!$E$5:$E$1097=_xlfn.MAXIFS(Hoja1!$E$5:$E$1097,Hoja1!$B$5:$B$1097,B5543,Hoja1!$E$5:$E$1097,"&lt;="&amp;E5543)),Hoja1!$C$5:$C$1097,""),"")</f>
        <v>TMLP_96D_JSA</v>
      </c>
      <c r="B5543" s="45" t="str">
        <f t="shared" si="174"/>
        <v>T-96D</v>
      </c>
      <c r="C5543" s="45" t="str">
        <f t="shared" si="173"/>
        <v>JSA</v>
      </c>
      <c r="D5543" s="6" t="s">
        <v>526</v>
      </c>
      <c r="E5543" s="7" t="s">
        <v>2808</v>
      </c>
      <c r="F5543" s="8"/>
      <c r="G5543" s="9"/>
      <c r="H5543" s="9"/>
      <c r="I5543" s="47">
        <v>20000</v>
      </c>
      <c r="J5543" s="10">
        <v>8</v>
      </c>
    </row>
    <row r="5544" spans="1:10" x14ac:dyDescent="0.3">
      <c r="A5544" t="str" cm="1">
        <f t="array" ref="A5544">IFERROR(_xlfn.XLOOKUP(1,(Hoja1!$B$5:$B$1097=B5544)*(Hoja1!$E$5:$E$1097=_xlfn.MAXIFS(Hoja1!$E$5:$E$1097,Hoja1!$B$5:$B$1097,B5544,Hoja1!$E$5:$E$1097,"&lt;="&amp;E5544)),Hoja1!$C$5:$C$1097,""),"")</f>
        <v>CONST_125_KTIA</v>
      </c>
      <c r="B5544" s="45" t="str">
        <f t="shared" si="174"/>
        <v>C-125</v>
      </c>
      <c r="C5544" s="45" t="str">
        <f t="shared" si="173"/>
        <v>KTIA</v>
      </c>
      <c r="D5544" s="6" t="s">
        <v>699</v>
      </c>
      <c r="E5544" s="7" t="s">
        <v>2809</v>
      </c>
      <c r="F5544" s="8"/>
      <c r="G5544" s="9"/>
      <c r="H5544" s="9"/>
      <c r="I5544" s="47">
        <v>27000</v>
      </c>
      <c r="J5544" s="10">
        <v>7</v>
      </c>
    </row>
    <row r="5545" spans="1:10" x14ac:dyDescent="0.3">
      <c r="A5545" t="str" cm="1">
        <f t="array" ref="A5545">IFERROR(_xlfn.XLOOKUP(1,(Hoja1!$B$5:$B$1097=B5545)*(Hoja1!$E$5:$E$1097=_xlfn.MAXIFS(Hoja1!$E$5:$E$1097,Hoja1!$B$5:$B$1097,B5545,Hoja1!$E$5:$E$1097,"&lt;="&amp;E5545)),Hoja1!$C$5:$C$1097,""),"")</f>
        <v>CONST_178_KTIA</v>
      </c>
      <c r="B5545" s="45" t="str">
        <f t="shared" si="174"/>
        <v>C-178</v>
      </c>
      <c r="C5545" s="45" t="str">
        <f t="shared" si="173"/>
        <v>KTIA</v>
      </c>
      <c r="D5545" s="6" t="s">
        <v>628</v>
      </c>
      <c r="E5545" s="7" t="s">
        <v>2810</v>
      </c>
      <c r="F5545" s="8"/>
      <c r="G5545" s="9"/>
      <c r="H5545" s="9"/>
      <c r="I5545" s="47">
        <v>48000</v>
      </c>
      <c r="J5545" s="10">
        <v>8</v>
      </c>
    </row>
    <row r="5546" spans="1:10" x14ac:dyDescent="0.3">
      <c r="A5546" t="str" cm="1">
        <f t="array" ref="A5546">IFERROR(_xlfn.XLOOKUP(1,(Hoja1!$B$5:$B$1097=B5546)*(Hoja1!$E$5:$E$1097=_xlfn.MAXIFS(Hoja1!$E$5:$E$1097,Hoja1!$B$5:$B$1097,B5546,Hoja1!$E$5:$E$1097,"&lt;="&amp;E5546)),Hoja1!$C$5:$C$1097,""),"")</f>
        <v/>
      </c>
      <c r="B5546" s="45" t="str">
        <f t="shared" si="174"/>
        <v>C-1144</v>
      </c>
      <c r="C5546" s="45" t="str">
        <f t="shared" si="173"/>
        <v/>
      </c>
      <c r="D5546" s="6" t="s">
        <v>686</v>
      </c>
      <c r="E5546" s="7" t="s">
        <v>2811</v>
      </c>
      <c r="F5546" s="8"/>
      <c r="G5546" s="9"/>
      <c r="H5546" s="9"/>
      <c r="I5546" s="47"/>
      <c r="J5546" s="10"/>
    </row>
    <row r="5547" spans="1:10" x14ac:dyDescent="0.3">
      <c r="A5547" t="str" cm="1">
        <f t="array" ref="A5547">IFERROR(_xlfn.XLOOKUP(1,(Hoja1!$B$5:$B$1097=B5547)*(Hoja1!$E$5:$E$1097=_xlfn.MAXIFS(Hoja1!$E$5:$E$1097,Hoja1!$B$5:$B$1097,B5547,Hoja1!$E$5:$E$1097,"&lt;="&amp;E5547)),Hoja1!$C$5:$C$1097,""),"")</f>
        <v/>
      </c>
      <c r="B5547" s="45" t="str">
        <f t="shared" si="174"/>
        <v>C-1144</v>
      </c>
      <c r="C5547" s="45" t="str">
        <f t="shared" si="173"/>
        <v/>
      </c>
      <c r="D5547" s="6" t="s">
        <v>686</v>
      </c>
      <c r="E5547" s="7" t="s">
        <v>2812</v>
      </c>
      <c r="F5547" s="8"/>
      <c r="G5547" s="9"/>
      <c r="H5547" s="9"/>
      <c r="I5547" s="47"/>
      <c r="J5547" s="10"/>
    </row>
    <row r="5548" spans="1:10" x14ac:dyDescent="0.3">
      <c r="A5548" t="str" cm="1">
        <f t="array" ref="A5548">IFERROR(_xlfn.XLOOKUP(1,(Hoja1!$B$5:$B$1097=B5548)*(Hoja1!$E$5:$E$1097=_xlfn.MAXIFS(Hoja1!$E$5:$E$1097,Hoja1!$B$5:$B$1097,B5548,Hoja1!$E$5:$E$1097,"&lt;="&amp;E5548)),Hoja1!$C$5:$C$1097,""),"")</f>
        <v>CONST_218_KTIA</v>
      </c>
      <c r="B5548" s="45" t="str">
        <f t="shared" si="174"/>
        <v>C-218</v>
      </c>
      <c r="C5548" s="45" t="str">
        <f t="shared" si="173"/>
        <v>KTIA</v>
      </c>
      <c r="D5548" s="6" t="s">
        <v>700</v>
      </c>
      <c r="E5548" s="7" t="s">
        <v>2813</v>
      </c>
      <c r="F5548" s="8"/>
      <c r="G5548" s="9"/>
      <c r="H5548" s="9"/>
      <c r="I5548" s="47">
        <v>10000</v>
      </c>
      <c r="J5548" s="10">
        <v>7</v>
      </c>
    </row>
    <row r="5549" spans="1:10" x14ac:dyDescent="0.3">
      <c r="A5549" t="str" cm="1">
        <f t="array" ref="A5549">IFERROR(_xlfn.XLOOKUP(1,(Hoja1!$B$5:$B$1097=B5549)*(Hoja1!$E$5:$E$1097=_xlfn.MAXIFS(Hoja1!$E$5:$E$1097,Hoja1!$B$5:$B$1097,B5549,Hoja1!$E$5:$E$1097,"&lt;="&amp;E5549)),Hoja1!$C$5:$C$1097,""),"")</f>
        <v>CONST_296_JAR</v>
      </c>
      <c r="B5549" s="45" t="str">
        <f t="shared" si="174"/>
        <v>C-296</v>
      </c>
      <c r="C5549" s="45" t="str">
        <f t="shared" si="173"/>
        <v>JAR</v>
      </c>
      <c r="D5549" s="6" t="s">
        <v>584</v>
      </c>
      <c r="E5549" s="7" t="s">
        <v>2814</v>
      </c>
      <c r="F5549" s="8"/>
      <c r="G5549" s="9"/>
      <c r="H5549" s="9"/>
      <c r="I5549" s="47">
        <v>67000</v>
      </c>
      <c r="J5549" s="10">
        <v>8</v>
      </c>
    </row>
    <row r="5550" spans="1:10" x14ac:dyDescent="0.3">
      <c r="A5550" t="str" cm="1">
        <f t="array" ref="A5550">IFERROR(_xlfn.XLOOKUP(1,(Hoja1!$B$5:$B$1097=B5550)*(Hoja1!$E$5:$E$1097=_xlfn.MAXIFS(Hoja1!$E$5:$E$1097,Hoja1!$B$5:$B$1097,B5550,Hoja1!$E$5:$E$1097,"&lt;="&amp;E5550)),Hoja1!$C$5:$C$1097,""),"")</f>
        <v>CONST_121_KTS</v>
      </c>
      <c r="B5550" s="45" t="str">
        <f t="shared" si="174"/>
        <v>C-121</v>
      </c>
      <c r="C5550" s="45" t="str">
        <f t="shared" si="173"/>
        <v>KTS</v>
      </c>
      <c r="D5550" s="6" t="s">
        <v>615</v>
      </c>
      <c r="E5550" s="7" t="s">
        <v>2815</v>
      </c>
      <c r="F5550" s="8"/>
      <c r="G5550" s="9"/>
      <c r="H5550" s="9"/>
      <c r="I5550" s="47">
        <v>52000</v>
      </c>
      <c r="J5550" s="10">
        <v>8</v>
      </c>
    </row>
    <row r="5551" spans="1:10" x14ac:dyDescent="0.3">
      <c r="A5551" t="str" cm="1">
        <f t="array" ref="A5551">IFERROR(_xlfn.XLOOKUP(1,(Hoja1!$B$5:$B$1097=B5551)*(Hoja1!$E$5:$E$1097=_xlfn.MAXIFS(Hoja1!$E$5:$E$1097,Hoja1!$B$5:$B$1097,B5551,Hoja1!$E$5:$E$1097,"&lt;="&amp;E5551)),Hoja1!$C$5:$C$1097,""),"")</f>
        <v>CONST_668_KTIA</v>
      </c>
      <c r="B5551" s="45" t="str">
        <f t="shared" si="174"/>
        <v>C-668</v>
      </c>
      <c r="C5551" s="45" t="str">
        <f t="shared" si="173"/>
        <v>KTIA</v>
      </c>
      <c r="D5551" s="6" t="s">
        <v>631</v>
      </c>
      <c r="E5551" s="7" t="s">
        <v>2816</v>
      </c>
      <c r="F5551" s="8"/>
      <c r="G5551" s="9"/>
      <c r="H5551" s="9"/>
      <c r="I5551" s="47">
        <v>43000</v>
      </c>
      <c r="J5551" s="10">
        <v>8</v>
      </c>
    </row>
    <row r="5552" spans="1:10" x14ac:dyDescent="0.3">
      <c r="A5552" t="str" cm="1">
        <f t="array" ref="A5552">IFERROR(_xlfn.XLOOKUP(1,(Hoja1!$B$5:$B$1097=B5552)*(Hoja1!$E$5:$E$1097=_xlfn.MAXIFS(Hoja1!$E$5:$E$1097,Hoja1!$B$5:$B$1097,B5552,Hoja1!$E$5:$E$1097,"&lt;="&amp;E5552)),Hoja1!$C$5:$C$1097,""),"")</f>
        <v>CONST_318_KTIA</v>
      </c>
      <c r="B5552" s="45" t="str">
        <f t="shared" si="174"/>
        <v>C-318</v>
      </c>
      <c r="C5552" s="45" t="str">
        <f t="shared" si="173"/>
        <v>KTIA</v>
      </c>
      <c r="D5552" s="6" t="s">
        <v>728</v>
      </c>
      <c r="E5552" s="7" t="s">
        <v>2817</v>
      </c>
      <c r="F5552" s="8"/>
      <c r="G5552" s="9"/>
      <c r="H5552" s="9"/>
      <c r="I5552" s="47">
        <v>73000</v>
      </c>
      <c r="J5552" s="10">
        <v>8</v>
      </c>
    </row>
    <row r="5553" spans="1:10" x14ac:dyDescent="0.3">
      <c r="A5553" t="str" cm="1">
        <f t="array" ref="A5553">IFERROR(_xlfn.XLOOKUP(1,(Hoja1!$B$5:$B$1097=B5553)*(Hoja1!$E$5:$E$1097=_xlfn.MAXIFS(Hoja1!$E$5:$E$1097,Hoja1!$B$5:$B$1097,B5553,Hoja1!$E$5:$E$1097,"&lt;="&amp;E5553)),Hoja1!$C$5:$C$1097,""),"")</f>
        <v>CONST_318_KTIA</v>
      </c>
      <c r="B5553" s="45" t="str">
        <f t="shared" si="174"/>
        <v>C-318</v>
      </c>
      <c r="C5553" s="45" t="str">
        <f t="shared" si="173"/>
        <v>KTIA</v>
      </c>
      <c r="D5553" s="6" t="s">
        <v>728</v>
      </c>
      <c r="E5553" s="7" t="s">
        <v>2818</v>
      </c>
      <c r="F5553" s="8"/>
      <c r="G5553" s="9"/>
      <c r="H5553" s="9"/>
      <c r="I5553" s="47">
        <v>40000</v>
      </c>
      <c r="J5553" s="10">
        <v>8</v>
      </c>
    </row>
    <row r="5554" spans="1:10" x14ac:dyDescent="0.3">
      <c r="A5554" t="str" cm="1">
        <f t="array" ref="A5554">IFERROR(_xlfn.XLOOKUP(1,(Hoja1!$B$5:$B$1097=B5554)*(Hoja1!$E$5:$E$1097=_xlfn.MAXIFS(Hoja1!$E$5:$E$1097,Hoja1!$B$5:$B$1097,B5554,Hoja1!$E$5:$E$1097,"&lt;="&amp;E5554)),Hoja1!$C$5:$C$1097,""),"")</f>
        <v>CONST_1112_JSA</v>
      </c>
      <c r="B5554" s="45" t="str">
        <f t="shared" si="174"/>
        <v>C-1112</v>
      </c>
      <c r="C5554" s="45" t="str">
        <f t="shared" si="173"/>
        <v>JSA</v>
      </c>
      <c r="D5554" s="6" t="s">
        <v>485</v>
      </c>
      <c r="E5554" s="7" t="s">
        <v>2819</v>
      </c>
      <c r="F5554" s="8"/>
      <c r="G5554" s="9"/>
      <c r="H5554" s="9"/>
      <c r="I5554" s="47">
        <v>27000</v>
      </c>
      <c r="J5554" s="10">
        <v>8</v>
      </c>
    </row>
    <row r="5555" spans="1:10" x14ac:dyDescent="0.3">
      <c r="A5555" t="str" cm="1">
        <f t="array" ref="A5555">IFERROR(_xlfn.XLOOKUP(1,(Hoja1!$B$5:$B$1097=B5555)*(Hoja1!$E$5:$E$1097=_xlfn.MAXIFS(Hoja1!$E$5:$E$1097,Hoja1!$B$5:$B$1097,B5555,Hoja1!$E$5:$E$1097,"&lt;="&amp;E5555)),Hoja1!$C$5:$C$1097,""),"")</f>
        <v>CONST_1113D_KTIA</v>
      </c>
      <c r="B5555" s="45" t="str">
        <f t="shared" si="174"/>
        <v>C-1113D</v>
      </c>
      <c r="C5555" s="45" t="str">
        <f t="shared" si="173"/>
        <v>KTIA</v>
      </c>
      <c r="D5555" s="6" t="s">
        <v>474</v>
      </c>
      <c r="E5555" s="7" t="s">
        <v>2820</v>
      </c>
      <c r="F5555" s="8"/>
      <c r="G5555" s="9"/>
      <c r="H5555" s="9"/>
      <c r="I5555" s="47">
        <v>57000</v>
      </c>
      <c r="J5555" s="10">
        <v>8</v>
      </c>
    </row>
    <row r="5556" spans="1:10" x14ac:dyDescent="0.3">
      <c r="A5556" t="str" cm="1">
        <f t="array" ref="A5556">IFERROR(_xlfn.XLOOKUP(1,(Hoja1!$B$5:$B$1097=B5556)*(Hoja1!$E$5:$E$1097=_xlfn.MAXIFS(Hoja1!$E$5:$E$1097,Hoja1!$B$5:$B$1097,B5556,Hoja1!$E$5:$E$1097,"&lt;="&amp;E5556)),Hoja1!$C$5:$C$1097,""),"")</f>
        <v>CONST_178_KTIA</v>
      </c>
      <c r="B5556" s="45" t="str">
        <f t="shared" si="174"/>
        <v>C-178</v>
      </c>
      <c r="C5556" s="45" t="str">
        <f t="shared" si="173"/>
        <v>KTIA</v>
      </c>
      <c r="D5556" s="6" t="s">
        <v>628</v>
      </c>
      <c r="E5556" s="7" t="s">
        <v>2821</v>
      </c>
      <c r="F5556" s="8"/>
      <c r="G5556" s="9"/>
      <c r="H5556" s="9"/>
      <c r="I5556" s="47">
        <v>47000</v>
      </c>
      <c r="J5556" s="10">
        <v>8</v>
      </c>
    </row>
    <row r="5557" spans="1:10" x14ac:dyDescent="0.3">
      <c r="A5557" t="str" cm="1">
        <f t="array" ref="A5557">IFERROR(_xlfn.XLOOKUP(1,(Hoja1!$B$5:$B$1097=B5557)*(Hoja1!$E$5:$E$1097=_xlfn.MAXIFS(Hoja1!$E$5:$E$1097,Hoja1!$B$5:$B$1097,B5557,Hoja1!$E$5:$E$1097,"&lt;="&amp;E5557)),Hoja1!$C$5:$C$1097,""),"")</f>
        <v>CONST_135_JSA</v>
      </c>
      <c r="B5557" s="45" t="str">
        <f t="shared" si="174"/>
        <v>C-135</v>
      </c>
      <c r="C5557" s="45" t="str">
        <f t="shared" si="173"/>
        <v>JSA</v>
      </c>
      <c r="D5557" s="6" t="s">
        <v>701</v>
      </c>
      <c r="E5557" s="7" t="s">
        <v>2822</v>
      </c>
      <c r="F5557" s="8"/>
      <c r="G5557" s="9"/>
      <c r="H5557" s="9"/>
      <c r="I5557" s="47">
        <v>17000</v>
      </c>
      <c r="J5557" s="10">
        <v>8</v>
      </c>
    </row>
    <row r="5558" spans="1:10" x14ac:dyDescent="0.3">
      <c r="A5558" t="str" cm="1">
        <f t="array" ref="A5558">IFERROR(_xlfn.XLOOKUP(1,(Hoja1!$B$5:$B$1097=B5558)*(Hoja1!$E$5:$E$1097=_xlfn.MAXIFS(Hoja1!$E$5:$E$1097,Hoja1!$B$5:$B$1097,B5558,Hoja1!$E$5:$E$1097,"&lt;="&amp;E5558)),Hoja1!$C$5:$C$1097,""),"")</f>
        <v>TMLP_4_KTIA</v>
      </c>
      <c r="B5558" s="45" t="str">
        <f t="shared" si="174"/>
        <v>T-4</v>
      </c>
      <c r="C5558" s="45" t="str">
        <f t="shared" si="173"/>
        <v>KTIA</v>
      </c>
      <c r="D5558" s="6" t="s">
        <v>702</v>
      </c>
      <c r="E5558" s="7" t="s">
        <v>2823</v>
      </c>
      <c r="F5558" s="8"/>
      <c r="G5558" s="9"/>
      <c r="H5558" s="9"/>
      <c r="I5558" s="47">
        <v>31000</v>
      </c>
      <c r="J5558" s="10">
        <v>8</v>
      </c>
    </row>
    <row r="5559" spans="1:10" x14ac:dyDescent="0.3">
      <c r="A5559" t="str" cm="1">
        <f t="array" ref="A5559">IFERROR(_xlfn.XLOOKUP(1,(Hoja1!$B$5:$B$1097=B5559)*(Hoja1!$E$5:$E$1097=_xlfn.MAXIFS(Hoja1!$E$5:$E$1097,Hoja1!$B$5:$B$1097,B5559,Hoja1!$E$5:$E$1097,"&lt;="&amp;E5559)),Hoja1!$C$5:$C$1097,""),"")</f>
        <v>TMLP_734_KTIA</v>
      </c>
      <c r="B5559" s="45" t="str">
        <f t="shared" si="174"/>
        <v>T-734</v>
      </c>
      <c r="C5559" s="45" t="str">
        <f t="shared" si="173"/>
        <v>KTIA</v>
      </c>
      <c r="D5559" s="6" t="s">
        <v>540</v>
      </c>
      <c r="E5559" s="7" t="s">
        <v>2824</v>
      </c>
      <c r="F5559" s="8"/>
      <c r="G5559" s="9"/>
      <c r="H5559" s="9"/>
      <c r="I5559" s="47">
        <v>27000</v>
      </c>
      <c r="J5559" s="10">
        <v>8</v>
      </c>
    </row>
    <row r="5560" spans="1:10" x14ac:dyDescent="0.3">
      <c r="A5560" t="str" cm="1">
        <f t="array" ref="A5560">IFERROR(_xlfn.XLOOKUP(1,(Hoja1!$B$5:$B$1097=B5560)*(Hoja1!$E$5:$E$1097=_xlfn.MAXIFS(Hoja1!$E$5:$E$1097,Hoja1!$B$5:$B$1097,B5560,Hoja1!$E$5:$E$1097,"&lt;="&amp;E5560)),Hoja1!$C$5:$C$1097,""),"")</f>
        <v>CONST_121_KTS</v>
      </c>
      <c r="B5560" s="45" t="str">
        <f t="shared" si="174"/>
        <v>C-121</v>
      </c>
      <c r="C5560" s="45" t="str">
        <f t="shared" si="173"/>
        <v>KTS</v>
      </c>
      <c r="D5560" s="6" t="s">
        <v>615</v>
      </c>
      <c r="E5560" s="7" t="s">
        <v>2825</v>
      </c>
      <c r="F5560" s="8"/>
      <c r="G5560" s="9"/>
      <c r="H5560" s="9"/>
      <c r="I5560" s="47">
        <v>54000</v>
      </c>
      <c r="J5560" s="10">
        <v>8</v>
      </c>
    </row>
    <row r="5561" spans="1:10" x14ac:dyDescent="0.3">
      <c r="A5561" t="str" cm="1">
        <f t="array" ref="A5561">IFERROR(_xlfn.XLOOKUP(1,(Hoja1!$B$5:$B$1097=B5561)*(Hoja1!$E$5:$E$1097=_xlfn.MAXIFS(Hoja1!$E$5:$E$1097,Hoja1!$B$5:$B$1097,B5561,Hoja1!$E$5:$E$1097,"&lt;="&amp;E5561)),Hoja1!$C$5:$C$1097,""),"")</f>
        <v>TMLP_734_KTIA</v>
      </c>
      <c r="B5561" s="45" t="str">
        <f t="shared" si="174"/>
        <v>T-734</v>
      </c>
      <c r="C5561" s="45" t="str">
        <f t="shared" si="173"/>
        <v>KTIA</v>
      </c>
      <c r="D5561" s="6" t="s">
        <v>540</v>
      </c>
      <c r="E5561" s="7" t="s">
        <v>2826</v>
      </c>
      <c r="F5561" s="8"/>
      <c r="G5561" s="9"/>
      <c r="H5561" s="9"/>
      <c r="I5561" s="47">
        <v>27000</v>
      </c>
      <c r="J5561" s="10">
        <v>8</v>
      </c>
    </row>
    <row r="5562" spans="1:10" x14ac:dyDescent="0.3">
      <c r="A5562" t="str" cm="1">
        <f t="array" ref="A5562">IFERROR(_xlfn.XLOOKUP(1,(Hoja1!$B$5:$B$1097=B5562)*(Hoja1!$E$5:$E$1097=_xlfn.MAXIFS(Hoja1!$E$5:$E$1097,Hoja1!$B$5:$B$1097,B5562,Hoja1!$E$5:$E$1097,"&lt;="&amp;E5562)),Hoja1!$C$5:$C$1097,""),"")</f>
        <v>TMLP_749_JSA</v>
      </c>
      <c r="B5562" s="45" t="str">
        <f t="shared" si="174"/>
        <v>T-749</v>
      </c>
      <c r="C5562" s="45" t="str">
        <f t="shared" si="173"/>
        <v>JSA</v>
      </c>
      <c r="D5562" s="6" t="s">
        <v>522</v>
      </c>
      <c r="E5562" s="7" t="s">
        <v>2827</v>
      </c>
      <c r="F5562" s="8"/>
      <c r="G5562" s="9"/>
      <c r="H5562" s="9"/>
      <c r="I5562" s="47">
        <v>6000</v>
      </c>
      <c r="J5562" s="10">
        <v>7</v>
      </c>
    </row>
    <row r="5563" spans="1:10" x14ac:dyDescent="0.3">
      <c r="A5563" t="str" cm="1">
        <f t="array" ref="A5563">IFERROR(_xlfn.XLOOKUP(1,(Hoja1!$B$5:$B$1097=B5563)*(Hoja1!$E$5:$E$1097=_xlfn.MAXIFS(Hoja1!$E$5:$E$1097,Hoja1!$B$5:$B$1097,B5563,Hoja1!$E$5:$E$1097,"&lt;="&amp;E5563)),Hoja1!$C$5:$C$1097,""),"")</f>
        <v>TMLP_55D_KTIA</v>
      </c>
      <c r="B5563" s="45" t="str">
        <f t="shared" si="174"/>
        <v>T-55D</v>
      </c>
      <c r="C5563" s="45" t="str">
        <f t="shared" si="173"/>
        <v>KTIA</v>
      </c>
      <c r="D5563" s="6" t="s">
        <v>531</v>
      </c>
      <c r="E5563" s="7" t="s">
        <v>2828</v>
      </c>
      <c r="F5563" s="8"/>
      <c r="G5563" s="9"/>
      <c r="H5563" s="9"/>
      <c r="I5563" s="47">
        <v>51000</v>
      </c>
      <c r="J5563" s="10">
        <v>8</v>
      </c>
    </row>
    <row r="5564" spans="1:10" x14ac:dyDescent="0.3">
      <c r="A5564" t="str" cm="1">
        <f t="array" ref="A5564">IFERROR(_xlfn.XLOOKUP(1,(Hoja1!$B$5:$B$1097=B5564)*(Hoja1!$E$5:$E$1097=_xlfn.MAXIFS(Hoja1!$E$5:$E$1097,Hoja1!$B$5:$B$1097,B5564,Hoja1!$E$5:$E$1097,"&lt;="&amp;E5564)),Hoja1!$C$5:$C$1097,""),"")</f>
        <v>TMLP_837_JSA</v>
      </c>
      <c r="B5564" s="45" t="str">
        <f t="shared" si="174"/>
        <v>T-837</v>
      </c>
      <c r="C5564" s="45" t="str">
        <f t="shared" si="173"/>
        <v>JSA</v>
      </c>
      <c r="D5564" s="6" t="s">
        <v>703</v>
      </c>
      <c r="E5564" s="7" t="s">
        <v>2829</v>
      </c>
      <c r="F5564" s="8"/>
      <c r="G5564" s="9"/>
      <c r="H5564" s="9"/>
      <c r="I5564" s="47">
        <v>20000</v>
      </c>
      <c r="J5564" s="10">
        <v>8</v>
      </c>
    </row>
    <row r="5565" spans="1:10" x14ac:dyDescent="0.3">
      <c r="A5565" t="str" cm="1">
        <f t="array" ref="A5565">IFERROR(_xlfn.XLOOKUP(1,(Hoja1!$B$5:$B$1097=B5565)*(Hoja1!$E$5:$E$1097=_xlfn.MAXIFS(Hoja1!$E$5:$E$1097,Hoja1!$B$5:$B$1097,B5565,Hoja1!$E$5:$E$1097,"&lt;="&amp;E5565)),Hoja1!$C$5:$C$1097,""),"")</f>
        <v>TMLP_956_KTIA</v>
      </c>
      <c r="B5565" s="45" t="str">
        <f t="shared" si="174"/>
        <v>T-956</v>
      </c>
      <c r="C5565" s="45" t="str">
        <f t="shared" si="173"/>
        <v>KTIA</v>
      </c>
      <c r="D5565" s="6" t="s">
        <v>658</v>
      </c>
      <c r="E5565" s="7" t="s">
        <v>2830</v>
      </c>
      <c r="F5565" s="8"/>
      <c r="G5565" s="9"/>
      <c r="H5565" s="9"/>
      <c r="I5565" s="47">
        <v>30000</v>
      </c>
      <c r="J5565" s="10">
        <v>8</v>
      </c>
    </row>
    <row r="5566" spans="1:10" x14ac:dyDescent="0.3">
      <c r="A5566" t="str" cm="1">
        <f t="array" ref="A5566">IFERROR(_xlfn.XLOOKUP(1,(Hoja1!$B$5:$B$1097=B5566)*(Hoja1!$E$5:$E$1097=_xlfn.MAXIFS(Hoja1!$E$5:$E$1097,Hoja1!$B$5:$B$1097,B5566,Hoja1!$E$5:$E$1097,"&lt;="&amp;E5566)),Hoja1!$C$5:$C$1097,""),"")</f>
        <v>TMLP_953_JSA</v>
      </c>
      <c r="B5566" s="45" t="str">
        <f t="shared" si="174"/>
        <v>T-953</v>
      </c>
      <c r="C5566" s="45" t="str">
        <f t="shared" si="173"/>
        <v>JSA</v>
      </c>
      <c r="D5566" s="6" t="s">
        <v>559</v>
      </c>
      <c r="E5566" s="7" t="s">
        <v>2831</v>
      </c>
      <c r="F5566" s="8"/>
      <c r="G5566" s="9"/>
      <c r="H5566" s="9"/>
      <c r="I5566" s="47">
        <v>53000</v>
      </c>
      <c r="J5566" s="10">
        <v>8</v>
      </c>
    </row>
    <row r="5567" spans="1:10" x14ac:dyDescent="0.3">
      <c r="A5567" t="str" cm="1">
        <f t="array" ref="A5567">IFERROR(_xlfn.XLOOKUP(1,(Hoja1!$B$5:$B$1097=B5567)*(Hoja1!$E$5:$E$1097=_xlfn.MAXIFS(Hoja1!$E$5:$E$1097,Hoja1!$B$5:$B$1097,B5567,Hoja1!$E$5:$E$1097,"&lt;="&amp;E5567)),Hoja1!$C$5:$C$1097,""),"")</f>
        <v>TMLP_200_JSA</v>
      </c>
      <c r="B5567" s="45" t="str">
        <f t="shared" si="174"/>
        <v>T-200</v>
      </c>
      <c r="C5567" s="45" t="str">
        <f t="shared" si="173"/>
        <v>JSA</v>
      </c>
      <c r="D5567" s="6" t="s">
        <v>588</v>
      </c>
      <c r="E5567" s="7" t="s">
        <v>2832</v>
      </c>
      <c r="F5567" s="8"/>
      <c r="G5567" s="9"/>
      <c r="H5567" s="9"/>
      <c r="I5567" s="47">
        <v>22000</v>
      </c>
      <c r="J5567" s="10">
        <v>8</v>
      </c>
    </row>
    <row r="5568" spans="1:10" x14ac:dyDescent="0.3">
      <c r="A5568" t="str" cm="1">
        <f t="array" ref="A5568">IFERROR(_xlfn.XLOOKUP(1,(Hoja1!$B$5:$B$1097=B5568)*(Hoja1!$E$5:$E$1097=_xlfn.MAXIFS(Hoja1!$E$5:$E$1097,Hoja1!$B$5:$B$1097,B5568,Hoja1!$E$5:$E$1097,"&lt;="&amp;E5568)),Hoja1!$C$5:$C$1097,""),"")</f>
        <v>CONST_178_KTIA</v>
      </c>
      <c r="B5568" s="45" t="str">
        <f t="shared" si="174"/>
        <v>C-178</v>
      </c>
      <c r="C5568" s="45" t="str">
        <f t="shared" si="173"/>
        <v>KTIA</v>
      </c>
      <c r="D5568" s="6" t="s">
        <v>628</v>
      </c>
      <c r="E5568" s="7" t="s">
        <v>2833</v>
      </c>
      <c r="F5568" s="8"/>
      <c r="G5568" s="9"/>
      <c r="H5568" s="9"/>
      <c r="I5568" s="47">
        <v>47000</v>
      </c>
      <c r="J5568" s="10">
        <v>8</v>
      </c>
    </row>
    <row r="5569" spans="1:10" x14ac:dyDescent="0.3">
      <c r="A5569" t="str" cm="1">
        <f t="array" ref="A5569">IFERROR(_xlfn.XLOOKUP(1,(Hoja1!$B$5:$B$1097=B5569)*(Hoja1!$E$5:$E$1097=_xlfn.MAXIFS(Hoja1!$E$5:$E$1097,Hoja1!$B$5:$B$1097,B5569,Hoja1!$E$5:$E$1097,"&lt;="&amp;E5569)),Hoja1!$C$5:$C$1097,""),"")</f>
        <v>TMLP_5_KTIA</v>
      </c>
      <c r="B5569" s="45" t="str">
        <f t="shared" si="174"/>
        <v>T-5</v>
      </c>
      <c r="C5569" s="45" t="str">
        <f t="shared" si="173"/>
        <v>KTIA</v>
      </c>
      <c r="D5569" s="6" t="s">
        <v>597</v>
      </c>
      <c r="E5569" s="7" t="s">
        <v>2834</v>
      </c>
      <c r="F5569" s="8"/>
      <c r="G5569" s="9"/>
      <c r="H5569" s="9"/>
      <c r="I5569" s="47">
        <v>21000</v>
      </c>
      <c r="J5569" s="10">
        <v>8</v>
      </c>
    </row>
    <row r="5570" spans="1:10" x14ac:dyDescent="0.3">
      <c r="A5570" t="str" cm="1">
        <f t="array" ref="A5570">IFERROR(_xlfn.XLOOKUP(1,(Hoja1!$B$5:$B$1097=B5570)*(Hoja1!$E$5:$E$1097=_xlfn.MAXIFS(Hoja1!$E$5:$E$1097,Hoja1!$B$5:$B$1097,B5570,Hoja1!$E$5:$E$1097,"&lt;="&amp;E5570)),Hoja1!$C$5:$C$1097,""),"")</f>
        <v>TMLP_31_KTIA</v>
      </c>
      <c r="B5570" s="45" t="str">
        <f t="shared" si="174"/>
        <v>T-31</v>
      </c>
      <c r="C5570" s="45" t="str">
        <f t="shared" si="173"/>
        <v>KTIA</v>
      </c>
      <c r="D5570" s="6" t="s">
        <v>704</v>
      </c>
      <c r="E5570" s="7" t="s">
        <v>2835</v>
      </c>
      <c r="F5570" s="8"/>
      <c r="G5570" s="9"/>
      <c r="H5570" s="9"/>
      <c r="I5570" s="47">
        <v>22000</v>
      </c>
      <c r="J5570" s="10">
        <v>8</v>
      </c>
    </row>
    <row r="5571" spans="1:10" x14ac:dyDescent="0.3">
      <c r="A5571" t="str" cm="1">
        <f t="array" ref="A5571">IFERROR(_xlfn.XLOOKUP(1,(Hoja1!$B$5:$B$1097=B5571)*(Hoja1!$E$5:$E$1097=_xlfn.MAXIFS(Hoja1!$E$5:$E$1097,Hoja1!$B$5:$B$1097,B5571,Hoja1!$E$5:$E$1097,"&lt;="&amp;E5571)),Hoja1!$C$5:$C$1097,""),"")</f>
        <v>TMLP_96_KTIA</v>
      </c>
      <c r="B5571" s="45" t="str">
        <f t="shared" si="174"/>
        <v>T-96</v>
      </c>
      <c r="C5571" s="45" t="str">
        <f t="shared" ref="C5571:C5634" si="175">IFERROR(MID(A5571,FIND("_",A5571,FIND("_",A5571)+1)+1,LEN(A5571)),"")</f>
        <v>KTIA</v>
      </c>
      <c r="D5571" s="6" t="s">
        <v>586</v>
      </c>
      <c r="E5571" s="7" t="s">
        <v>2836</v>
      </c>
      <c r="F5571" s="8"/>
      <c r="G5571" s="9"/>
      <c r="H5571" s="9"/>
      <c r="I5571" s="47">
        <v>21000</v>
      </c>
      <c r="J5571" s="10">
        <v>7</v>
      </c>
    </row>
    <row r="5572" spans="1:10" x14ac:dyDescent="0.3">
      <c r="A5572" t="str" cm="1">
        <f t="array" ref="A5572">IFERROR(_xlfn.XLOOKUP(1,(Hoja1!$B$5:$B$1097=B5572)*(Hoja1!$E$5:$E$1097=_xlfn.MAXIFS(Hoja1!$E$5:$E$1097,Hoja1!$B$5:$B$1097,B5572,Hoja1!$E$5:$E$1097,"&lt;="&amp;E5572)),Hoja1!$C$5:$C$1097,""),"")</f>
        <v>TMLP_101_KTIA</v>
      </c>
      <c r="B5572" s="45" t="str">
        <f t="shared" si="174"/>
        <v>T-101</v>
      </c>
      <c r="C5572" s="45" t="str">
        <f t="shared" si="175"/>
        <v>KTIA</v>
      </c>
      <c r="D5572" s="6" t="s">
        <v>662</v>
      </c>
      <c r="E5572" s="7" t="s">
        <v>2837</v>
      </c>
      <c r="F5572" s="8"/>
      <c r="G5572" s="9"/>
      <c r="H5572" s="9"/>
      <c r="I5572" s="47">
        <v>15000</v>
      </c>
      <c r="J5572" s="10">
        <v>8</v>
      </c>
    </row>
    <row r="5573" spans="1:10" x14ac:dyDescent="0.3">
      <c r="A5573" t="str" cm="1">
        <f t="array" ref="A5573">IFERROR(_xlfn.XLOOKUP(1,(Hoja1!$B$5:$B$1097=B5573)*(Hoja1!$E$5:$E$1097=_xlfn.MAXIFS(Hoja1!$E$5:$E$1097,Hoja1!$B$5:$B$1097,B5573,Hoja1!$E$5:$E$1097,"&lt;="&amp;E5573)),Hoja1!$C$5:$C$1097,""),"")</f>
        <v>TMLP_137_KTIA</v>
      </c>
      <c r="B5573" s="45" t="str">
        <f t="shared" si="174"/>
        <v>T-137</v>
      </c>
      <c r="C5573" s="45" t="str">
        <f t="shared" si="175"/>
        <v>KTIA</v>
      </c>
      <c r="D5573" s="6" t="s">
        <v>705</v>
      </c>
      <c r="E5573" s="7" t="s">
        <v>2838</v>
      </c>
      <c r="F5573" s="8"/>
      <c r="G5573" s="9"/>
      <c r="H5573" s="9"/>
      <c r="I5573" s="47">
        <v>47000</v>
      </c>
      <c r="J5573" s="10">
        <v>8</v>
      </c>
    </row>
    <row r="5574" spans="1:10" x14ac:dyDescent="0.3">
      <c r="A5574" t="str" cm="1">
        <f t="array" ref="A5574">IFERROR(_xlfn.XLOOKUP(1,(Hoja1!$B$5:$B$1097=B5574)*(Hoja1!$E$5:$E$1097=_xlfn.MAXIFS(Hoja1!$E$5:$E$1097,Hoja1!$B$5:$B$1097,B5574,Hoja1!$E$5:$E$1097,"&lt;="&amp;E5574)),Hoja1!$C$5:$C$1097,""),"")</f>
        <v>TMLP_755_JSA</v>
      </c>
      <c r="B5574" s="45" t="str">
        <f t="shared" si="174"/>
        <v>T-755</v>
      </c>
      <c r="C5574" s="45" t="str">
        <f t="shared" si="175"/>
        <v>JSA</v>
      </c>
      <c r="D5574" s="6" t="s">
        <v>706</v>
      </c>
      <c r="E5574" s="7" t="s">
        <v>2839</v>
      </c>
      <c r="F5574" s="8"/>
      <c r="G5574" s="9"/>
      <c r="H5574" s="9"/>
      <c r="I5574" s="47">
        <v>15000</v>
      </c>
      <c r="J5574" s="10">
        <v>8</v>
      </c>
    </row>
    <row r="5575" spans="1:10" x14ac:dyDescent="0.3">
      <c r="A5575" t="str" cm="1">
        <f t="array" ref="A5575">IFERROR(_xlfn.XLOOKUP(1,(Hoja1!$B$5:$B$1097=B5575)*(Hoja1!$E$5:$E$1097=_xlfn.MAXIFS(Hoja1!$E$5:$E$1097,Hoja1!$B$5:$B$1097,B5575,Hoja1!$E$5:$E$1097,"&lt;="&amp;E5575)),Hoja1!$C$5:$C$1097,""),"")</f>
        <v>TMLP_749_JSA</v>
      </c>
      <c r="B5575" s="45" t="str">
        <f t="shared" si="174"/>
        <v>T-749</v>
      </c>
      <c r="C5575" s="45" t="str">
        <f t="shared" si="175"/>
        <v>JSA</v>
      </c>
      <c r="D5575" s="6" t="s">
        <v>522</v>
      </c>
      <c r="E5575" s="7" t="s">
        <v>2837</v>
      </c>
      <c r="F5575" s="8"/>
      <c r="G5575" s="9"/>
      <c r="H5575" s="9"/>
      <c r="I5575" s="47">
        <v>31000</v>
      </c>
      <c r="J5575" s="10">
        <v>8</v>
      </c>
    </row>
    <row r="5576" spans="1:10" x14ac:dyDescent="0.3">
      <c r="A5576" t="str" cm="1">
        <f t="array" ref="A5576">IFERROR(_xlfn.XLOOKUP(1,(Hoja1!$B$5:$B$1097=B5576)*(Hoja1!$E$5:$E$1097=_xlfn.MAXIFS(Hoja1!$E$5:$E$1097,Hoja1!$B$5:$B$1097,B5576,Hoja1!$E$5:$E$1097,"&lt;="&amp;E5576)),Hoja1!$C$5:$C$1097,""),"")</f>
        <v>CONST_185_KTIA</v>
      </c>
      <c r="B5576" s="45" t="str">
        <f t="shared" si="174"/>
        <v>C-185</v>
      </c>
      <c r="C5576" s="45" t="str">
        <f t="shared" si="175"/>
        <v>KTIA</v>
      </c>
      <c r="D5576" s="6" t="s">
        <v>707</v>
      </c>
      <c r="E5576" s="7" t="s">
        <v>2840</v>
      </c>
      <c r="F5576" s="8"/>
      <c r="G5576" s="9"/>
      <c r="H5576" s="9"/>
      <c r="I5576" s="47">
        <v>45000</v>
      </c>
      <c r="J5576" s="10">
        <v>7</v>
      </c>
    </row>
    <row r="5577" spans="1:10" x14ac:dyDescent="0.3">
      <c r="A5577" t="str" cm="1">
        <f t="array" ref="A5577">IFERROR(_xlfn.XLOOKUP(1,(Hoja1!$B$5:$B$1097=B5577)*(Hoja1!$E$5:$E$1097=_xlfn.MAXIFS(Hoja1!$E$5:$E$1097,Hoja1!$B$5:$B$1097,B5577,Hoja1!$E$5:$E$1097,"&lt;="&amp;E5577)),Hoja1!$C$5:$C$1097,""),"")</f>
        <v>CONST_1117_KTIA</v>
      </c>
      <c r="B5577" s="45" t="str">
        <f t="shared" si="174"/>
        <v>C-1117</v>
      </c>
      <c r="C5577" s="45" t="str">
        <f t="shared" si="175"/>
        <v>KTIA</v>
      </c>
      <c r="D5577" s="6" t="s">
        <v>708</v>
      </c>
      <c r="E5577" s="7" t="s">
        <v>2841</v>
      </c>
      <c r="F5577" s="8"/>
      <c r="G5577" s="9"/>
      <c r="H5577" s="9"/>
      <c r="I5577" s="47">
        <v>50000</v>
      </c>
      <c r="J5577" s="10">
        <v>8</v>
      </c>
    </row>
    <row r="5578" spans="1:10" x14ac:dyDescent="0.3">
      <c r="A5578" t="str" cm="1">
        <f t="array" ref="A5578">IFERROR(_xlfn.XLOOKUP(1,(Hoja1!$B$5:$B$1097=B5578)*(Hoja1!$E$5:$E$1097=_xlfn.MAXIFS(Hoja1!$E$5:$E$1097,Hoja1!$B$5:$B$1097,B5578,Hoja1!$E$5:$E$1097,"&lt;="&amp;E5578)),Hoja1!$C$5:$C$1097,""),"")</f>
        <v/>
      </c>
      <c r="B5578" s="45" t="str">
        <f t="shared" si="174"/>
        <v>T-924</v>
      </c>
      <c r="C5578" s="45" t="str">
        <f t="shared" si="175"/>
        <v/>
      </c>
      <c r="D5578" s="6" t="s">
        <v>709</v>
      </c>
      <c r="E5578" s="7" t="s">
        <v>2838</v>
      </c>
      <c r="F5578" s="8"/>
      <c r="G5578" s="9"/>
      <c r="H5578" s="9"/>
      <c r="I5578" s="47">
        <v>100000</v>
      </c>
      <c r="J5578" s="10">
        <v>7</v>
      </c>
    </row>
    <row r="5579" spans="1:10" x14ac:dyDescent="0.3">
      <c r="A5579" t="str" cm="1">
        <f t="array" ref="A5579">IFERROR(_xlfn.XLOOKUP(1,(Hoja1!$B$5:$B$1097=B5579)*(Hoja1!$E$5:$E$1097=_xlfn.MAXIFS(Hoja1!$E$5:$E$1097,Hoja1!$B$5:$B$1097,B5579,Hoja1!$E$5:$E$1097,"&lt;="&amp;E5579)),Hoja1!$C$5:$C$1097,""),"")</f>
        <v/>
      </c>
      <c r="B5579" s="45" t="str">
        <f t="shared" si="174"/>
        <v>T-924</v>
      </c>
      <c r="C5579" s="45" t="str">
        <f t="shared" si="175"/>
        <v/>
      </c>
      <c r="D5579" s="6" t="s">
        <v>709</v>
      </c>
      <c r="E5579" s="7" t="s">
        <v>2842</v>
      </c>
      <c r="F5579" s="8"/>
      <c r="G5579" s="9"/>
      <c r="H5579" s="9"/>
      <c r="I5579" s="47">
        <v>98000</v>
      </c>
      <c r="J5579" s="10">
        <v>8</v>
      </c>
    </row>
    <row r="5580" spans="1:10" x14ac:dyDescent="0.3">
      <c r="A5580" t="str" cm="1">
        <f t="array" ref="A5580">IFERROR(_xlfn.XLOOKUP(1,(Hoja1!$B$5:$B$1097=B5580)*(Hoja1!$E$5:$E$1097=_xlfn.MAXIFS(Hoja1!$E$5:$E$1097,Hoja1!$B$5:$B$1097,B5580,Hoja1!$E$5:$E$1097,"&lt;="&amp;E5580)),Hoja1!$C$5:$C$1097,""),"")</f>
        <v/>
      </c>
      <c r="B5580" s="45" t="str">
        <f t="shared" si="174"/>
        <v>T-924</v>
      </c>
      <c r="C5580" s="45" t="str">
        <f t="shared" si="175"/>
        <v/>
      </c>
      <c r="D5580" s="6" t="s">
        <v>709</v>
      </c>
      <c r="E5580" s="7" t="s">
        <v>2843</v>
      </c>
      <c r="F5580" s="8"/>
      <c r="G5580" s="9"/>
      <c r="H5580" s="9"/>
      <c r="I5580" s="47">
        <v>100000</v>
      </c>
      <c r="J5580" s="10">
        <v>8</v>
      </c>
    </row>
    <row r="5581" spans="1:10" x14ac:dyDescent="0.3">
      <c r="A5581" t="str" cm="1">
        <f t="array" ref="A5581">IFERROR(_xlfn.XLOOKUP(1,(Hoja1!$B$5:$B$1097=B5581)*(Hoja1!$E$5:$E$1097=_xlfn.MAXIFS(Hoja1!$E$5:$E$1097,Hoja1!$B$5:$B$1097,B5581,Hoja1!$E$5:$E$1097,"&lt;="&amp;E5581)),Hoja1!$C$5:$C$1097,""),"")</f>
        <v>TMLP_5_KTIA</v>
      </c>
      <c r="B5581" s="45" t="str">
        <f t="shared" si="174"/>
        <v>T-5</v>
      </c>
      <c r="C5581" s="45" t="str">
        <f t="shared" si="175"/>
        <v>KTIA</v>
      </c>
      <c r="D5581" s="6" t="s">
        <v>597</v>
      </c>
      <c r="E5581" s="7" t="s">
        <v>2844</v>
      </c>
      <c r="F5581" s="8"/>
      <c r="G5581" s="9"/>
      <c r="H5581" s="9"/>
      <c r="I5581" s="47">
        <v>17000</v>
      </c>
      <c r="J5581" s="10">
        <v>8</v>
      </c>
    </row>
    <row r="5582" spans="1:10" x14ac:dyDescent="0.3">
      <c r="A5582" t="str" cm="1">
        <f t="array" ref="A5582">IFERROR(_xlfn.XLOOKUP(1,(Hoja1!$B$5:$B$1097=B5582)*(Hoja1!$E$5:$E$1097=_xlfn.MAXIFS(Hoja1!$E$5:$E$1097,Hoja1!$B$5:$B$1097,B5582,Hoja1!$E$5:$E$1097,"&lt;="&amp;E5582)),Hoja1!$C$5:$C$1097,""),"")</f>
        <v>TMLP_5_KTIA</v>
      </c>
      <c r="B5582" s="45" t="str">
        <f t="shared" ref="B5582:B5645" si="176">IF(LEFT(D5582,1)="T","T-","C-")&amp;TRIM(RIGHT(D5582,LEN(D5582)-SEARCH(" ",D5582)))</f>
        <v>T-5</v>
      </c>
      <c r="C5582" s="45" t="str">
        <f t="shared" si="175"/>
        <v>KTIA</v>
      </c>
      <c r="D5582" s="6" t="s">
        <v>597</v>
      </c>
      <c r="E5582" s="7" t="s">
        <v>2845</v>
      </c>
      <c r="F5582" s="8"/>
      <c r="G5582" s="9"/>
      <c r="H5582" s="9"/>
      <c r="I5582" s="47">
        <v>17000</v>
      </c>
      <c r="J5582" s="10">
        <v>8</v>
      </c>
    </row>
    <row r="5583" spans="1:10" x14ac:dyDescent="0.3">
      <c r="A5583" t="str" cm="1">
        <f t="array" ref="A5583">IFERROR(_xlfn.XLOOKUP(1,(Hoja1!$B$5:$B$1097=B5583)*(Hoja1!$E$5:$E$1097=_xlfn.MAXIFS(Hoja1!$E$5:$E$1097,Hoja1!$B$5:$B$1097,B5583,Hoja1!$E$5:$E$1097,"&lt;="&amp;E5583)),Hoja1!$C$5:$C$1097,""),"")</f>
        <v>TMLP_31_KTIA</v>
      </c>
      <c r="B5583" s="45" t="str">
        <f t="shared" si="176"/>
        <v>T-31</v>
      </c>
      <c r="C5583" s="45" t="str">
        <f t="shared" si="175"/>
        <v>KTIA</v>
      </c>
      <c r="D5583" s="6" t="s">
        <v>704</v>
      </c>
      <c r="E5583" s="7" t="s">
        <v>2846</v>
      </c>
      <c r="F5583" s="8"/>
      <c r="G5583" s="9"/>
      <c r="H5583" s="9"/>
      <c r="I5583" s="47">
        <v>21000</v>
      </c>
      <c r="J5583" s="10">
        <v>8</v>
      </c>
    </row>
    <row r="5584" spans="1:10" x14ac:dyDescent="0.3">
      <c r="A5584" t="str" cm="1">
        <f t="array" ref="A5584">IFERROR(_xlfn.XLOOKUP(1,(Hoja1!$B$5:$B$1097=B5584)*(Hoja1!$E$5:$E$1097=_xlfn.MAXIFS(Hoja1!$E$5:$E$1097,Hoja1!$B$5:$B$1097,B5584,Hoja1!$E$5:$E$1097,"&lt;="&amp;E5584)),Hoja1!$C$5:$C$1097,""),"")</f>
        <v>TMLP_48D_KTIA</v>
      </c>
      <c r="B5584" s="45" t="str">
        <f t="shared" si="176"/>
        <v>T-48D</v>
      </c>
      <c r="C5584" s="45" t="str">
        <f t="shared" si="175"/>
        <v>KTIA</v>
      </c>
      <c r="D5584" s="6" t="s">
        <v>602</v>
      </c>
      <c r="E5584" s="7" t="s">
        <v>2847</v>
      </c>
      <c r="F5584" s="8"/>
      <c r="G5584" s="9"/>
      <c r="H5584" s="9"/>
      <c r="I5584" s="47">
        <v>20000</v>
      </c>
      <c r="J5584" s="10">
        <v>8</v>
      </c>
    </row>
    <row r="5585" spans="1:10" x14ac:dyDescent="0.3">
      <c r="A5585" t="str" cm="1">
        <f t="array" ref="A5585">IFERROR(_xlfn.XLOOKUP(1,(Hoja1!$B$5:$B$1097=B5585)*(Hoja1!$E$5:$E$1097=_xlfn.MAXIFS(Hoja1!$E$5:$E$1097,Hoja1!$B$5:$B$1097,B5585,Hoja1!$E$5:$E$1097,"&lt;="&amp;E5585)),Hoja1!$C$5:$C$1097,""),"")</f>
        <v>TMLP_63_JSA</v>
      </c>
      <c r="B5585" s="45" t="str">
        <f t="shared" si="176"/>
        <v>T-63</v>
      </c>
      <c r="C5585" s="45" t="str">
        <f t="shared" si="175"/>
        <v>JSA</v>
      </c>
      <c r="D5585" s="6" t="s">
        <v>710</v>
      </c>
      <c r="E5585" s="7" t="s">
        <v>2848</v>
      </c>
      <c r="F5585" s="8"/>
      <c r="G5585" s="9"/>
      <c r="H5585" s="9"/>
      <c r="I5585" s="47">
        <v>21000</v>
      </c>
      <c r="J5585" s="10">
        <v>8</v>
      </c>
    </row>
    <row r="5586" spans="1:10" x14ac:dyDescent="0.3">
      <c r="A5586" t="str" cm="1">
        <f t="array" ref="A5586">IFERROR(_xlfn.XLOOKUP(1,(Hoja1!$B$5:$B$1097=B5586)*(Hoja1!$E$5:$E$1097=_xlfn.MAXIFS(Hoja1!$E$5:$E$1097,Hoja1!$B$5:$B$1097,B5586,Hoja1!$E$5:$E$1097,"&lt;="&amp;E5586)),Hoja1!$C$5:$C$1097,""),"")</f>
        <v>TMLP_96_KTIA</v>
      </c>
      <c r="B5586" s="45" t="str">
        <f t="shared" si="176"/>
        <v>T-96</v>
      </c>
      <c r="C5586" s="45" t="str">
        <f t="shared" si="175"/>
        <v>KTIA</v>
      </c>
      <c r="D5586" s="6" t="s">
        <v>586</v>
      </c>
      <c r="E5586" s="7" t="s">
        <v>2849</v>
      </c>
      <c r="F5586" s="8"/>
      <c r="G5586" s="9"/>
      <c r="H5586" s="9"/>
      <c r="I5586" s="47">
        <v>24000</v>
      </c>
      <c r="J5586" s="10">
        <v>7</v>
      </c>
    </row>
    <row r="5587" spans="1:10" x14ac:dyDescent="0.3">
      <c r="A5587" t="str" cm="1">
        <f t="array" ref="A5587">IFERROR(_xlfn.XLOOKUP(1,(Hoja1!$B$5:$B$1097=B5587)*(Hoja1!$E$5:$E$1097=_xlfn.MAXIFS(Hoja1!$E$5:$E$1097,Hoja1!$B$5:$B$1097,B5587,Hoja1!$E$5:$E$1097,"&lt;="&amp;E5587)),Hoja1!$C$5:$C$1097,""),"")</f>
        <v>TMLP_120_KTIA</v>
      </c>
      <c r="B5587" s="45" t="str">
        <f t="shared" si="176"/>
        <v>T-120</v>
      </c>
      <c r="C5587" s="45" t="str">
        <f t="shared" si="175"/>
        <v>KTIA</v>
      </c>
      <c r="D5587" s="6" t="s">
        <v>607</v>
      </c>
      <c r="E5587" s="7" t="s">
        <v>2850</v>
      </c>
      <c r="F5587" s="8"/>
      <c r="G5587" s="9"/>
      <c r="H5587" s="9"/>
      <c r="I5587" s="47">
        <v>75000</v>
      </c>
      <c r="J5587" s="10">
        <v>7</v>
      </c>
    </row>
    <row r="5588" spans="1:10" x14ac:dyDescent="0.3">
      <c r="A5588" t="str" cm="1">
        <f t="array" ref="A5588">IFERROR(_xlfn.XLOOKUP(1,(Hoja1!$B$5:$B$1097=B5588)*(Hoja1!$E$5:$E$1097=_xlfn.MAXIFS(Hoja1!$E$5:$E$1097,Hoja1!$B$5:$B$1097,B5588,Hoja1!$E$5:$E$1097,"&lt;="&amp;E5588)),Hoja1!$C$5:$C$1097,""),"")</f>
        <v>TMLP_734_KTIA</v>
      </c>
      <c r="B5588" s="45" t="str">
        <f t="shared" si="176"/>
        <v>T-734</v>
      </c>
      <c r="C5588" s="45" t="str">
        <f t="shared" si="175"/>
        <v>KTIA</v>
      </c>
      <c r="D5588" s="6" t="s">
        <v>540</v>
      </c>
      <c r="E5588" s="7" t="s">
        <v>2851</v>
      </c>
      <c r="F5588" s="8"/>
      <c r="G5588" s="9"/>
      <c r="H5588" s="9"/>
      <c r="I5588" s="47">
        <v>28000</v>
      </c>
      <c r="J5588" s="10">
        <v>8</v>
      </c>
    </row>
    <row r="5589" spans="1:10" x14ac:dyDescent="0.3">
      <c r="A5589" t="str" cm="1">
        <f t="array" ref="A5589">IFERROR(_xlfn.XLOOKUP(1,(Hoja1!$B$5:$B$1097=B5589)*(Hoja1!$E$5:$E$1097=_xlfn.MAXIFS(Hoja1!$E$5:$E$1097,Hoja1!$B$5:$B$1097,B5589,Hoja1!$E$5:$E$1097,"&lt;="&amp;E5589)),Hoja1!$C$5:$C$1097,""),"")</f>
        <v>TMLP_749_JSA</v>
      </c>
      <c r="B5589" s="45" t="str">
        <f t="shared" si="176"/>
        <v>T-749</v>
      </c>
      <c r="C5589" s="45" t="str">
        <f t="shared" si="175"/>
        <v>JSA</v>
      </c>
      <c r="D5589" s="6" t="s">
        <v>522</v>
      </c>
      <c r="E5589" s="7" t="s">
        <v>2852</v>
      </c>
      <c r="F5589" s="8"/>
      <c r="G5589" s="9"/>
      <c r="H5589" s="9"/>
      <c r="I5589" s="47">
        <v>30000</v>
      </c>
      <c r="J5589" s="10">
        <v>8</v>
      </c>
    </row>
    <row r="5590" spans="1:10" x14ac:dyDescent="0.3">
      <c r="A5590" t="str" cm="1">
        <f t="array" ref="A5590">IFERROR(_xlfn.XLOOKUP(1,(Hoja1!$B$5:$B$1097=B5590)*(Hoja1!$E$5:$E$1097=_xlfn.MAXIFS(Hoja1!$E$5:$E$1097,Hoja1!$B$5:$B$1097,B5590,Hoja1!$E$5:$E$1097,"&lt;="&amp;E5590)),Hoja1!$C$5:$C$1097,""),"")</f>
        <v>TMLP_749_JSA</v>
      </c>
      <c r="B5590" s="45" t="str">
        <f t="shared" si="176"/>
        <v>T-749</v>
      </c>
      <c r="C5590" s="45" t="str">
        <f t="shared" si="175"/>
        <v>JSA</v>
      </c>
      <c r="D5590" s="6" t="s">
        <v>522</v>
      </c>
      <c r="E5590" s="7" t="s">
        <v>2853</v>
      </c>
      <c r="F5590" s="8"/>
      <c r="G5590" s="9"/>
      <c r="H5590" s="9"/>
      <c r="I5590" s="47">
        <v>32000</v>
      </c>
      <c r="J5590" s="10">
        <v>8</v>
      </c>
    </row>
    <row r="5591" spans="1:10" x14ac:dyDescent="0.3">
      <c r="A5591" t="str" cm="1">
        <f t="array" ref="A5591">IFERROR(_xlfn.XLOOKUP(1,(Hoja1!$B$5:$B$1097=B5591)*(Hoja1!$E$5:$E$1097=_xlfn.MAXIFS(Hoja1!$E$5:$E$1097,Hoja1!$B$5:$B$1097,B5591,Hoja1!$E$5:$E$1097,"&lt;="&amp;E5591)),Hoja1!$C$5:$C$1097,""),"")</f>
        <v>TMLP_749_JSA</v>
      </c>
      <c r="B5591" s="45" t="str">
        <f t="shared" si="176"/>
        <v>T-749</v>
      </c>
      <c r="C5591" s="45" t="str">
        <f t="shared" si="175"/>
        <v>JSA</v>
      </c>
      <c r="D5591" s="6" t="s">
        <v>522</v>
      </c>
      <c r="E5591" s="7" t="s">
        <v>2854</v>
      </c>
      <c r="F5591" s="8"/>
      <c r="G5591" s="9"/>
      <c r="H5591" s="9"/>
      <c r="I5591" s="47">
        <v>31000</v>
      </c>
      <c r="J5591" s="10">
        <v>8</v>
      </c>
    </row>
    <row r="5592" spans="1:10" x14ac:dyDescent="0.3">
      <c r="A5592" t="str" cm="1">
        <f t="array" ref="A5592">IFERROR(_xlfn.XLOOKUP(1,(Hoja1!$B$5:$B$1097=B5592)*(Hoja1!$E$5:$E$1097=_xlfn.MAXIFS(Hoja1!$E$5:$E$1097,Hoja1!$B$5:$B$1097,B5592,Hoja1!$E$5:$E$1097,"&lt;="&amp;E5592)),Hoja1!$C$5:$C$1097,""),"")</f>
        <v>TMLP_761_KTIA</v>
      </c>
      <c r="B5592" s="45" t="str">
        <f t="shared" si="176"/>
        <v>T-761</v>
      </c>
      <c r="C5592" s="45" t="str">
        <f t="shared" si="175"/>
        <v>KTIA</v>
      </c>
      <c r="D5592" s="6" t="s">
        <v>581</v>
      </c>
      <c r="E5592" s="7" t="s">
        <v>2855</v>
      </c>
      <c r="F5592" s="8"/>
      <c r="G5592" s="9"/>
      <c r="H5592" s="9"/>
      <c r="I5592" s="47">
        <v>19000</v>
      </c>
      <c r="J5592" s="10">
        <v>8</v>
      </c>
    </row>
    <row r="5593" spans="1:10" x14ac:dyDescent="0.3">
      <c r="A5593" t="str" cm="1">
        <f t="array" ref="A5593">IFERROR(_xlfn.XLOOKUP(1,(Hoja1!$B$5:$B$1097=B5593)*(Hoja1!$E$5:$E$1097=_xlfn.MAXIFS(Hoja1!$E$5:$E$1097,Hoja1!$B$5:$B$1097,B5593,Hoja1!$E$5:$E$1097,"&lt;="&amp;E5593)),Hoja1!$C$5:$C$1097,""),"")</f>
        <v>TMLP_775_KTIA</v>
      </c>
      <c r="B5593" s="45" t="str">
        <f t="shared" si="176"/>
        <v>T-775</v>
      </c>
      <c r="C5593" s="45" t="str">
        <f t="shared" si="175"/>
        <v>KTIA</v>
      </c>
      <c r="D5593" s="6" t="s">
        <v>687</v>
      </c>
      <c r="E5593" s="7" t="s">
        <v>2856</v>
      </c>
      <c r="F5593" s="8"/>
      <c r="G5593" s="9"/>
      <c r="H5593" s="9"/>
      <c r="I5593" s="47">
        <v>40000</v>
      </c>
      <c r="J5593" s="10">
        <v>8</v>
      </c>
    </row>
    <row r="5594" spans="1:10" x14ac:dyDescent="0.3">
      <c r="A5594" t="str" cm="1">
        <f t="array" ref="A5594">IFERROR(_xlfn.XLOOKUP(1,(Hoja1!$B$5:$B$1097=B5594)*(Hoja1!$E$5:$E$1097=_xlfn.MAXIFS(Hoja1!$E$5:$E$1097,Hoja1!$B$5:$B$1097,B5594,Hoja1!$E$5:$E$1097,"&lt;="&amp;E5594)),Hoja1!$C$5:$C$1097,""),"")</f>
        <v>TMLP_810_JSA</v>
      </c>
      <c r="B5594" s="45" t="str">
        <f t="shared" si="176"/>
        <v>T-810</v>
      </c>
      <c r="C5594" s="45" t="str">
        <f t="shared" si="175"/>
        <v>JSA</v>
      </c>
      <c r="D5594" s="6" t="s">
        <v>711</v>
      </c>
      <c r="E5594" s="7" t="s">
        <v>2857</v>
      </c>
      <c r="F5594" s="8"/>
      <c r="G5594" s="9"/>
      <c r="H5594" s="9"/>
      <c r="I5594" s="47">
        <v>20000</v>
      </c>
      <c r="J5594" s="10">
        <v>8</v>
      </c>
    </row>
    <row r="5595" spans="1:10" x14ac:dyDescent="0.3">
      <c r="A5595" t="str" cm="1">
        <f t="array" ref="A5595">IFERROR(_xlfn.XLOOKUP(1,(Hoja1!$B$5:$B$1097=B5595)*(Hoja1!$E$5:$E$1097=_xlfn.MAXIFS(Hoja1!$E$5:$E$1097,Hoja1!$B$5:$B$1097,B5595,Hoja1!$E$5:$E$1097,"&lt;="&amp;E5595)),Hoja1!$C$5:$C$1097,""),"")</f>
        <v>TMLP_823_JSA</v>
      </c>
      <c r="B5595" s="45" t="str">
        <f t="shared" si="176"/>
        <v>T-823</v>
      </c>
      <c r="C5595" s="45" t="str">
        <f t="shared" si="175"/>
        <v>JSA</v>
      </c>
      <c r="D5595" s="6" t="s">
        <v>712</v>
      </c>
      <c r="E5595" s="7" t="s">
        <v>2858</v>
      </c>
      <c r="F5595" s="8"/>
      <c r="G5595" s="9"/>
      <c r="H5595" s="9"/>
      <c r="I5595" s="47">
        <v>20000</v>
      </c>
      <c r="J5595" s="10">
        <v>8</v>
      </c>
    </row>
    <row r="5596" spans="1:10" x14ac:dyDescent="0.3">
      <c r="A5596" t="str" cm="1">
        <f t="array" ref="A5596">IFERROR(_xlfn.XLOOKUP(1,(Hoja1!$B$5:$B$1097=B5596)*(Hoja1!$E$5:$E$1097=_xlfn.MAXIFS(Hoja1!$E$5:$E$1097,Hoja1!$B$5:$B$1097,B5596,Hoja1!$E$5:$E$1097,"&lt;="&amp;E5596)),Hoja1!$C$5:$C$1097,""),"")</f>
        <v>CONST_102_KTIA</v>
      </c>
      <c r="B5596" s="45" t="str">
        <f t="shared" si="176"/>
        <v>C-102</v>
      </c>
      <c r="C5596" s="45" t="str">
        <f t="shared" si="175"/>
        <v>KTIA</v>
      </c>
      <c r="D5596" s="6" t="s">
        <v>643</v>
      </c>
      <c r="E5596" s="7" t="s">
        <v>2856</v>
      </c>
      <c r="F5596" s="8"/>
      <c r="G5596" s="9"/>
      <c r="H5596" s="9"/>
      <c r="I5596" s="47">
        <v>50000</v>
      </c>
      <c r="J5596" s="10">
        <v>8</v>
      </c>
    </row>
    <row r="5597" spans="1:10" x14ac:dyDescent="0.3">
      <c r="A5597" t="str" cm="1">
        <f t="array" ref="A5597">IFERROR(_xlfn.XLOOKUP(1,(Hoja1!$B$5:$B$1097=B5597)*(Hoja1!$E$5:$E$1097=_xlfn.MAXIFS(Hoja1!$E$5:$E$1097,Hoja1!$B$5:$B$1097,B5597,Hoja1!$E$5:$E$1097,"&lt;="&amp;E5597)),Hoja1!$C$5:$C$1097,""),"")</f>
        <v>CONST_111_JSA</v>
      </c>
      <c r="B5597" s="45" t="str">
        <f t="shared" si="176"/>
        <v>C-111</v>
      </c>
      <c r="C5597" s="45" t="str">
        <f t="shared" si="175"/>
        <v>JSA</v>
      </c>
      <c r="D5597" s="6" t="s">
        <v>713</v>
      </c>
      <c r="E5597" s="7" t="s">
        <v>2854</v>
      </c>
      <c r="F5597" s="8"/>
      <c r="G5597" s="9"/>
      <c r="H5597" s="9"/>
      <c r="I5597" s="47">
        <v>37000</v>
      </c>
      <c r="J5597" s="10">
        <v>8</v>
      </c>
    </row>
    <row r="5598" spans="1:10" x14ac:dyDescent="0.3">
      <c r="A5598" t="str" cm="1">
        <f t="array" ref="A5598">IFERROR(_xlfn.XLOOKUP(1,(Hoja1!$B$5:$B$1097=B5598)*(Hoja1!$E$5:$E$1097=_xlfn.MAXIFS(Hoja1!$E$5:$E$1097,Hoja1!$B$5:$B$1097,B5598,Hoja1!$E$5:$E$1097,"&lt;="&amp;E5598)),Hoja1!$C$5:$C$1097,""),"")</f>
        <v>CONST_135_JSA</v>
      </c>
      <c r="B5598" s="45" t="str">
        <f t="shared" si="176"/>
        <v>C-135</v>
      </c>
      <c r="C5598" s="45" t="str">
        <f t="shared" si="175"/>
        <v>JSA</v>
      </c>
      <c r="D5598" s="6" t="s">
        <v>701</v>
      </c>
      <c r="E5598" s="7" t="s">
        <v>2859</v>
      </c>
      <c r="F5598" s="8"/>
      <c r="G5598" s="9"/>
      <c r="H5598" s="9"/>
      <c r="I5598" s="47">
        <v>32000</v>
      </c>
      <c r="J5598" s="10">
        <v>8</v>
      </c>
    </row>
    <row r="5599" spans="1:10" x14ac:dyDescent="0.3">
      <c r="A5599" t="str" cm="1">
        <f t="array" ref="A5599">IFERROR(_xlfn.XLOOKUP(1,(Hoja1!$B$5:$B$1097=B5599)*(Hoja1!$E$5:$E$1097=_xlfn.MAXIFS(Hoja1!$E$5:$E$1097,Hoja1!$B$5:$B$1097,B5599,Hoja1!$E$5:$E$1097,"&lt;="&amp;E5599)),Hoja1!$C$5:$C$1097,""),"")</f>
        <v>CONST_135_JSA</v>
      </c>
      <c r="B5599" s="45" t="str">
        <f t="shared" si="176"/>
        <v>C-135</v>
      </c>
      <c r="C5599" s="45" t="str">
        <f t="shared" si="175"/>
        <v>JSA</v>
      </c>
      <c r="D5599" s="6" t="s">
        <v>701</v>
      </c>
      <c r="E5599" s="7" t="s">
        <v>2860</v>
      </c>
      <c r="F5599" s="8"/>
      <c r="G5599" s="9"/>
      <c r="H5599" s="9"/>
      <c r="I5599" s="47">
        <v>35000</v>
      </c>
      <c r="J5599" s="10">
        <v>8</v>
      </c>
    </row>
    <row r="5600" spans="1:10" x14ac:dyDescent="0.3">
      <c r="A5600" t="str" cm="1">
        <f t="array" ref="A5600">IFERROR(_xlfn.XLOOKUP(1,(Hoja1!$B$5:$B$1097=B5600)*(Hoja1!$E$5:$E$1097=_xlfn.MAXIFS(Hoja1!$E$5:$E$1097,Hoja1!$B$5:$B$1097,B5600,Hoja1!$E$5:$E$1097,"&lt;="&amp;E5600)),Hoja1!$C$5:$C$1097,""),"")</f>
        <v>CONST_153_KTIA</v>
      </c>
      <c r="B5600" s="45" t="str">
        <f t="shared" si="176"/>
        <v>C-153</v>
      </c>
      <c r="C5600" s="45" t="str">
        <f t="shared" si="175"/>
        <v>KTIA</v>
      </c>
      <c r="D5600" s="6" t="s">
        <v>714</v>
      </c>
      <c r="E5600" s="7" t="s">
        <v>2861</v>
      </c>
      <c r="F5600" s="8"/>
      <c r="G5600" s="9"/>
      <c r="H5600" s="9"/>
      <c r="I5600" s="47">
        <v>5000</v>
      </c>
      <c r="J5600" s="10">
        <v>7</v>
      </c>
    </row>
    <row r="5601" spans="1:10" x14ac:dyDescent="0.3">
      <c r="A5601" t="str" cm="1">
        <f t="array" ref="A5601">IFERROR(_xlfn.XLOOKUP(1,(Hoja1!$B$5:$B$1097=B5601)*(Hoja1!$E$5:$E$1097=_xlfn.MAXIFS(Hoja1!$E$5:$E$1097,Hoja1!$B$5:$B$1097,B5601,Hoja1!$E$5:$E$1097,"&lt;="&amp;E5601)),Hoja1!$C$5:$C$1097,""),"")</f>
        <v>CONST_185_KTIA</v>
      </c>
      <c r="B5601" s="45" t="str">
        <f t="shared" si="176"/>
        <v>C-185</v>
      </c>
      <c r="C5601" s="45" t="str">
        <f t="shared" si="175"/>
        <v>KTIA</v>
      </c>
      <c r="D5601" s="6" t="s">
        <v>688</v>
      </c>
      <c r="E5601" s="7" t="s">
        <v>2862</v>
      </c>
      <c r="F5601" s="8"/>
      <c r="G5601" s="9"/>
      <c r="H5601" s="9"/>
      <c r="I5601" s="47">
        <v>41000</v>
      </c>
      <c r="J5601" s="10">
        <v>8</v>
      </c>
    </row>
    <row r="5602" spans="1:10" x14ac:dyDescent="0.3">
      <c r="A5602" t="str" cm="1">
        <f t="array" ref="A5602">IFERROR(_xlfn.XLOOKUP(1,(Hoja1!$B$5:$B$1097=B5602)*(Hoja1!$E$5:$E$1097=_xlfn.MAXIFS(Hoja1!$E$5:$E$1097,Hoja1!$B$5:$B$1097,B5602,Hoja1!$E$5:$E$1097,"&lt;="&amp;E5602)),Hoja1!$C$5:$C$1097,""),"")</f>
        <v>CONST_218_KTIA</v>
      </c>
      <c r="B5602" s="45" t="str">
        <f t="shared" si="176"/>
        <v>C-218</v>
      </c>
      <c r="C5602" s="45" t="str">
        <f t="shared" si="175"/>
        <v>KTIA</v>
      </c>
      <c r="D5602" s="6" t="s">
        <v>700</v>
      </c>
      <c r="E5602" s="7" t="s">
        <v>2863</v>
      </c>
      <c r="F5602" s="8"/>
      <c r="G5602" s="9"/>
      <c r="H5602" s="9"/>
      <c r="I5602" s="47">
        <v>8000</v>
      </c>
      <c r="J5602" s="10">
        <v>7</v>
      </c>
    </row>
    <row r="5603" spans="1:10" x14ac:dyDescent="0.3">
      <c r="A5603" t="str" cm="1">
        <f t="array" ref="A5603">IFERROR(_xlfn.XLOOKUP(1,(Hoja1!$B$5:$B$1097=B5603)*(Hoja1!$E$5:$E$1097=_xlfn.MAXIFS(Hoja1!$E$5:$E$1097,Hoja1!$B$5:$B$1097,B5603,Hoja1!$E$5:$E$1097,"&lt;="&amp;E5603)),Hoja1!$C$5:$C$1097,""),"")</f>
        <v/>
      </c>
      <c r="B5603" s="45" t="str">
        <f t="shared" si="176"/>
        <v>C-1144</v>
      </c>
      <c r="C5603" s="45" t="str">
        <f t="shared" si="175"/>
        <v/>
      </c>
      <c r="D5603" s="6" t="s">
        <v>686</v>
      </c>
      <c r="E5603" s="7" t="s">
        <v>2864</v>
      </c>
      <c r="F5603" s="8"/>
      <c r="G5603" s="9"/>
      <c r="H5603" s="9"/>
      <c r="I5603" s="47">
        <v>78000</v>
      </c>
      <c r="J5603" s="10">
        <v>8</v>
      </c>
    </row>
    <row r="5604" spans="1:10" x14ac:dyDescent="0.3">
      <c r="A5604" t="str" cm="1">
        <f t="array" ref="A5604">IFERROR(_xlfn.XLOOKUP(1,(Hoja1!$B$5:$B$1097=B5604)*(Hoja1!$E$5:$E$1097=_xlfn.MAXIFS(Hoja1!$E$5:$E$1097,Hoja1!$B$5:$B$1097,B5604,Hoja1!$E$5:$E$1097,"&lt;="&amp;E5604)),Hoja1!$C$5:$C$1097,""),"")</f>
        <v>TMLP_5_KTIA</v>
      </c>
      <c r="B5604" s="45" t="str">
        <f t="shared" si="176"/>
        <v>T-5</v>
      </c>
      <c r="C5604" s="45" t="str">
        <f t="shared" si="175"/>
        <v>KTIA</v>
      </c>
      <c r="D5604" s="6" t="s">
        <v>597</v>
      </c>
      <c r="E5604" s="7" t="s">
        <v>2865</v>
      </c>
      <c r="F5604" s="8"/>
      <c r="G5604" s="9"/>
      <c r="H5604" s="9"/>
      <c r="I5604" s="47">
        <v>22000</v>
      </c>
      <c r="J5604" s="10">
        <v>8</v>
      </c>
    </row>
    <row r="5605" spans="1:10" x14ac:dyDescent="0.3">
      <c r="A5605" t="str" cm="1">
        <f t="array" ref="A5605">IFERROR(_xlfn.XLOOKUP(1,(Hoja1!$B$5:$B$1097=B5605)*(Hoja1!$E$5:$E$1097=_xlfn.MAXIFS(Hoja1!$E$5:$E$1097,Hoja1!$B$5:$B$1097,B5605,Hoja1!$E$5:$E$1097,"&lt;="&amp;E5605)),Hoja1!$C$5:$C$1097,""),"")</f>
        <v>TMLP_15_KTIA</v>
      </c>
      <c r="B5605" s="45" t="str">
        <f t="shared" si="176"/>
        <v>T-15</v>
      </c>
      <c r="C5605" s="45" t="str">
        <f t="shared" si="175"/>
        <v>KTIA</v>
      </c>
      <c r="D5605" s="6" t="s">
        <v>627</v>
      </c>
      <c r="E5605" s="7" t="s">
        <v>2866</v>
      </c>
      <c r="F5605" s="8"/>
      <c r="G5605" s="9"/>
      <c r="H5605" s="9"/>
      <c r="I5605" s="47">
        <v>27000</v>
      </c>
      <c r="J5605" s="10">
        <v>8</v>
      </c>
    </row>
    <row r="5606" spans="1:10" x14ac:dyDescent="0.3">
      <c r="A5606" t="str" cm="1">
        <f t="array" ref="A5606">IFERROR(_xlfn.XLOOKUP(1,(Hoja1!$B$5:$B$1097=B5606)*(Hoja1!$E$5:$E$1097=_xlfn.MAXIFS(Hoja1!$E$5:$E$1097,Hoja1!$B$5:$B$1097,B5606,Hoja1!$E$5:$E$1097,"&lt;="&amp;E5606)),Hoja1!$C$5:$C$1097,""),"")</f>
        <v>TMLP_27_JSA</v>
      </c>
      <c r="B5606" s="45" t="str">
        <f t="shared" si="176"/>
        <v>T-27</v>
      </c>
      <c r="C5606" s="45" t="str">
        <f t="shared" si="175"/>
        <v>JSA</v>
      </c>
      <c r="D5606" s="6" t="s">
        <v>715</v>
      </c>
      <c r="E5606" s="7" t="s">
        <v>2867</v>
      </c>
      <c r="F5606" s="8"/>
      <c r="G5606" s="9"/>
      <c r="H5606" s="9"/>
      <c r="I5606" s="47">
        <v>51000</v>
      </c>
      <c r="J5606" s="10">
        <v>8</v>
      </c>
    </row>
    <row r="5607" spans="1:10" x14ac:dyDescent="0.3">
      <c r="A5607" t="str" cm="1">
        <f t="array" ref="A5607">IFERROR(_xlfn.XLOOKUP(1,(Hoja1!$B$5:$B$1097=B5607)*(Hoja1!$E$5:$E$1097=_xlfn.MAXIFS(Hoja1!$E$5:$E$1097,Hoja1!$B$5:$B$1097,B5607,Hoja1!$E$5:$E$1097,"&lt;="&amp;E5607)),Hoja1!$C$5:$C$1097,""),"")</f>
        <v>TMLP_68_JSA</v>
      </c>
      <c r="B5607" s="45" t="str">
        <f t="shared" si="176"/>
        <v>T-68</v>
      </c>
      <c r="C5607" s="45" t="str">
        <f t="shared" si="175"/>
        <v>JSA</v>
      </c>
      <c r="D5607" s="6" t="s">
        <v>716</v>
      </c>
      <c r="E5607" s="7" t="s">
        <v>2868</v>
      </c>
      <c r="F5607" s="8"/>
      <c r="G5607" s="9"/>
      <c r="H5607" s="9"/>
      <c r="I5607" s="47">
        <v>37000</v>
      </c>
      <c r="J5607" s="10">
        <v>8</v>
      </c>
    </row>
    <row r="5608" spans="1:10" x14ac:dyDescent="0.3">
      <c r="A5608" t="str" cm="1">
        <f t="array" ref="A5608">IFERROR(_xlfn.XLOOKUP(1,(Hoja1!$B$5:$B$1097=B5608)*(Hoja1!$E$5:$E$1097=_xlfn.MAXIFS(Hoja1!$E$5:$E$1097,Hoja1!$B$5:$B$1097,B5608,Hoja1!$E$5:$E$1097,"&lt;="&amp;E5608)),Hoja1!$C$5:$C$1097,""),"")</f>
        <v>TMLP_101_KTIA</v>
      </c>
      <c r="B5608" s="45" t="str">
        <f t="shared" si="176"/>
        <v>T-101</v>
      </c>
      <c r="C5608" s="45" t="str">
        <f t="shared" si="175"/>
        <v>KTIA</v>
      </c>
      <c r="D5608" s="6" t="s">
        <v>662</v>
      </c>
      <c r="E5608" s="7" t="s">
        <v>2869</v>
      </c>
      <c r="F5608" s="8"/>
      <c r="G5608" s="9"/>
      <c r="H5608" s="9"/>
      <c r="I5608" s="47">
        <v>15000</v>
      </c>
      <c r="J5608" s="10">
        <v>8</v>
      </c>
    </row>
    <row r="5609" spans="1:10" x14ac:dyDescent="0.3">
      <c r="A5609" t="str" cm="1">
        <f t="array" ref="A5609">IFERROR(_xlfn.XLOOKUP(1,(Hoja1!$B$5:$B$1097=B5609)*(Hoja1!$E$5:$E$1097=_xlfn.MAXIFS(Hoja1!$E$5:$E$1097,Hoja1!$B$5:$B$1097,B5609,Hoja1!$E$5:$E$1097,"&lt;="&amp;E5609)),Hoja1!$C$5:$C$1097,""),"")</f>
        <v>TMLP_115D_KTS</v>
      </c>
      <c r="B5609" s="45" t="str">
        <f t="shared" si="176"/>
        <v>T-115D</v>
      </c>
      <c r="C5609" s="45" t="str">
        <f t="shared" si="175"/>
        <v>KTS</v>
      </c>
      <c r="D5609" s="6" t="s">
        <v>717</v>
      </c>
      <c r="E5609" s="7" t="s">
        <v>2843</v>
      </c>
      <c r="F5609" s="8"/>
      <c r="G5609" s="9"/>
      <c r="H5609" s="9"/>
      <c r="I5609" s="47">
        <v>22000</v>
      </c>
      <c r="J5609" s="10">
        <v>8</v>
      </c>
    </row>
    <row r="5610" spans="1:10" x14ac:dyDescent="0.3">
      <c r="A5610" t="str" cm="1">
        <f t="array" ref="A5610">IFERROR(_xlfn.XLOOKUP(1,(Hoja1!$B$5:$B$1097=B5610)*(Hoja1!$E$5:$E$1097=_xlfn.MAXIFS(Hoja1!$E$5:$E$1097,Hoja1!$B$5:$B$1097,B5610,Hoja1!$E$5:$E$1097,"&lt;="&amp;E5610)),Hoja1!$C$5:$C$1097,""),"")</f>
        <v>TMLP_120_KTIA</v>
      </c>
      <c r="B5610" s="45" t="str">
        <f t="shared" si="176"/>
        <v>T-120</v>
      </c>
      <c r="C5610" s="45" t="str">
        <f t="shared" si="175"/>
        <v>KTIA</v>
      </c>
      <c r="D5610" s="6" t="s">
        <v>607</v>
      </c>
      <c r="E5610" s="7" t="s">
        <v>2870</v>
      </c>
      <c r="F5610" s="8"/>
      <c r="G5610" s="9"/>
      <c r="H5610" s="9"/>
      <c r="I5610" s="47">
        <v>74000</v>
      </c>
      <c r="J5610" s="10">
        <v>7</v>
      </c>
    </row>
    <row r="5611" spans="1:10" x14ac:dyDescent="0.3">
      <c r="A5611" t="str" cm="1">
        <f t="array" ref="A5611">IFERROR(_xlfn.XLOOKUP(1,(Hoja1!$B$5:$B$1097=B5611)*(Hoja1!$E$5:$E$1097=_xlfn.MAXIFS(Hoja1!$E$5:$E$1097,Hoja1!$B$5:$B$1097,B5611,Hoja1!$E$5:$E$1097,"&lt;="&amp;E5611)),Hoja1!$C$5:$C$1097,""),"")</f>
        <v>TMLP_200_JSA</v>
      </c>
      <c r="B5611" s="45" t="str">
        <f t="shared" si="176"/>
        <v>T-200</v>
      </c>
      <c r="C5611" s="45" t="str">
        <f t="shared" si="175"/>
        <v>JSA</v>
      </c>
      <c r="D5611" s="6" t="s">
        <v>588</v>
      </c>
      <c r="E5611" s="7" t="s">
        <v>2871</v>
      </c>
      <c r="F5611" s="8"/>
      <c r="G5611" s="9"/>
      <c r="H5611" s="9"/>
      <c r="I5611" s="47">
        <v>20000</v>
      </c>
      <c r="J5611" s="10">
        <v>8</v>
      </c>
    </row>
    <row r="5612" spans="1:10" x14ac:dyDescent="0.3">
      <c r="A5612" t="str" cm="1">
        <f t="array" ref="A5612">IFERROR(_xlfn.XLOOKUP(1,(Hoja1!$B$5:$B$1097=B5612)*(Hoja1!$E$5:$E$1097=_xlfn.MAXIFS(Hoja1!$E$5:$E$1097,Hoja1!$B$5:$B$1097,B5612,Hoja1!$E$5:$E$1097,"&lt;="&amp;E5612)),Hoja1!$C$5:$C$1097,""),"")</f>
        <v>TMLP_702_KTS</v>
      </c>
      <c r="B5612" s="45" t="str">
        <f t="shared" si="176"/>
        <v>T-702</v>
      </c>
      <c r="C5612" s="45" t="str">
        <f t="shared" si="175"/>
        <v>KTS</v>
      </c>
      <c r="D5612" s="6" t="s">
        <v>629</v>
      </c>
      <c r="E5612" s="7" t="s">
        <v>2872</v>
      </c>
      <c r="F5612" s="8"/>
      <c r="G5612" s="9"/>
      <c r="H5612" s="9"/>
      <c r="I5612" s="47">
        <v>55000</v>
      </c>
      <c r="J5612" s="10">
        <v>8</v>
      </c>
    </row>
    <row r="5613" spans="1:10" x14ac:dyDescent="0.3">
      <c r="A5613" t="str" cm="1">
        <f t="array" ref="A5613">IFERROR(_xlfn.XLOOKUP(1,(Hoja1!$B$5:$B$1097=B5613)*(Hoja1!$E$5:$E$1097=_xlfn.MAXIFS(Hoja1!$E$5:$E$1097,Hoja1!$B$5:$B$1097,B5613,Hoja1!$E$5:$E$1097,"&lt;="&amp;E5613)),Hoja1!$C$5:$C$1097,""),"")</f>
        <v>TMLP_761_KTIA</v>
      </c>
      <c r="B5613" s="45" t="str">
        <f t="shared" si="176"/>
        <v>T-761</v>
      </c>
      <c r="C5613" s="45" t="str">
        <f t="shared" si="175"/>
        <v>KTIA</v>
      </c>
      <c r="D5613" s="6" t="s">
        <v>581</v>
      </c>
      <c r="E5613" s="7" t="s">
        <v>2869</v>
      </c>
      <c r="F5613" s="8"/>
      <c r="G5613" s="9"/>
      <c r="H5613" s="9"/>
      <c r="I5613" s="47">
        <v>20000</v>
      </c>
      <c r="J5613" s="10">
        <v>8</v>
      </c>
    </row>
    <row r="5614" spans="1:10" x14ac:dyDescent="0.3">
      <c r="A5614" t="str" cm="1">
        <f t="array" ref="A5614">IFERROR(_xlfn.XLOOKUP(1,(Hoja1!$B$5:$B$1097=B5614)*(Hoja1!$E$5:$E$1097=_xlfn.MAXIFS(Hoja1!$E$5:$E$1097,Hoja1!$B$5:$B$1097,B5614,Hoja1!$E$5:$E$1097,"&lt;="&amp;E5614)),Hoja1!$C$5:$C$1097,""),"")</f>
        <v>TMLP_787_JSA</v>
      </c>
      <c r="B5614" s="45" t="str">
        <f t="shared" si="176"/>
        <v>T-787</v>
      </c>
      <c r="C5614" s="45" t="str">
        <f t="shared" si="175"/>
        <v>JSA</v>
      </c>
      <c r="D5614" s="6" t="s">
        <v>718</v>
      </c>
      <c r="E5614" s="7" t="s">
        <v>2873</v>
      </c>
      <c r="F5614" s="8"/>
      <c r="G5614" s="9"/>
      <c r="H5614" s="9"/>
      <c r="I5614" s="47">
        <v>30000</v>
      </c>
      <c r="J5614" s="10">
        <v>8</v>
      </c>
    </row>
    <row r="5615" spans="1:10" x14ac:dyDescent="0.3">
      <c r="A5615" t="str" cm="1">
        <f t="array" ref="A5615">IFERROR(_xlfn.XLOOKUP(1,(Hoja1!$B$5:$B$1097=B5615)*(Hoja1!$E$5:$E$1097=_xlfn.MAXIFS(Hoja1!$E$5:$E$1097,Hoja1!$B$5:$B$1097,B5615,Hoja1!$E$5:$E$1097,"&lt;="&amp;E5615)),Hoja1!$C$5:$C$1097,""),"")</f>
        <v>CONST_121_KTS</v>
      </c>
      <c r="B5615" s="45" t="str">
        <f t="shared" si="176"/>
        <v>C-121</v>
      </c>
      <c r="C5615" s="45" t="str">
        <f t="shared" si="175"/>
        <v>KTS</v>
      </c>
      <c r="D5615" s="6" t="s">
        <v>615</v>
      </c>
      <c r="E5615" s="7" t="s">
        <v>2874</v>
      </c>
      <c r="F5615" s="8"/>
      <c r="G5615" s="9"/>
      <c r="H5615" s="9"/>
      <c r="I5615" s="47">
        <v>50000</v>
      </c>
      <c r="J5615" s="10">
        <v>8</v>
      </c>
    </row>
    <row r="5616" spans="1:10" x14ac:dyDescent="0.3">
      <c r="A5616" t="str" cm="1">
        <f t="array" ref="A5616">IFERROR(_xlfn.XLOOKUP(1,(Hoja1!$B$5:$B$1097=B5616)*(Hoja1!$E$5:$E$1097=_xlfn.MAXIFS(Hoja1!$E$5:$E$1097,Hoja1!$B$5:$B$1097,B5616,Hoja1!$E$5:$E$1097,"&lt;="&amp;E5616)),Hoja1!$C$5:$C$1097,""),"")</f>
        <v>CONST_178_KTIA</v>
      </c>
      <c r="B5616" s="45" t="str">
        <f t="shared" si="176"/>
        <v>C-178</v>
      </c>
      <c r="C5616" s="45" t="str">
        <f t="shared" si="175"/>
        <v>KTIA</v>
      </c>
      <c r="D5616" s="6" t="s">
        <v>628</v>
      </c>
      <c r="E5616" s="7" t="s">
        <v>2875</v>
      </c>
      <c r="F5616" s="8"/>
      <c r="G5616" s="9"/>
      <c r="H5616" s="9"/>
      <c r="I5616" s="47">
        <v>47000</v>
      </c>
      <c r="J5616" s="10">
        <v>8</v>
      </c>
    </row>
    <row r="5617" spans="1:10" x14ac:dyDescent="0.3">
      <c r="A5617" t="str" cm="1">
        <f t="array" ref="A5617">IFERROR(_xlfn.XLOOKUP(1,(Hoja1!$B$5:$B$1097=B5617)*(Hoja1!$E$5:$E$1097=_xlfn.MAXIFS(Hoja1!$E$5:$E$1097,Hoja1!$B$5:$B$1097,B5617,Hoja1!$E$5:$E$1097,"&lt;="&amp;E5617)),Hoja1!$C$5:$C$1097,""),"")</f>
        <v>CONST_185_KTIA</v>
      </c>
      <c r="B5617" s="45" t="str">
        <f t="shared" si="176"/>
        <v>C-185</v>
      </c>
      <c r="C5617" s="45" t="str">
        <f t="shared" si="175"/>
        <v>KTIA</v>
      </c>
      <c r="D5617" s="6" t="s">
        <v>688</v>
      </c>
      <c r="E5617" s="7" t="s">
        <v>2876</v>
      </c>
      <c r="F5617" s="8"/>
      <c r="G5617" s="9"/>
      <c r="H5617" s="9"/>
      <c r="I5617" s="47">
        <v>42000</v>
      </c>
      <c r="J5617" s="10">
        <v>8</v>
      </c>
    </row>
    <row r="5618" spans="1:10" x14ac:dyDescent="0.3">
      <c r="A5618" t="str" cm="1">
        <f t="array" ref="A5618">IFERROR(_xlfn.XLOOKUP(1,(Hoja1!$B$5:$B$1097=B5618)*(Hoja1!$E$5:$E$1097=_xlfn.MAXIFS(Hoja1!$E$5:$E$1097,Hoja1!$B$5:$B$1097,B5618,Hoja1!$E$5:$E$1097,"&lt;="&amp;E5618)),Hoja1!$C$5:$C$1097,""),"")</f>
        <v>CONST_185_KTIA</v>
      </c>
      <c r="B5618" s="45" t="str">
        <f t="shared" si="176"/>
        <v>C-185</v>
      </c>
      <c r="C5618" s="45" t="str">
        <f t="shared" si="175"/>
        <v>KTIA</v>
      </c>
      <c r="D5618" s="6" t="s">
        <v>688</v>
      </c>
      <c r="E5618" s="7" t="s">
        <v>2865</v>
      </c>
      <c r="F5618" s="8"/>
      <c r="G5618" s="9"/>
      <c r="H5618" s="9"/>
      <c r="I5618" s="47">
        <v>41000</v>
      </c>
      <c r="J5618" s="10">
        <v>8</v>
      </c>
    </row>
    <row r="5619" spans="1:10" x14ac:dyDescent="0.3">
      <c r="A5619" t="str" cm="1">
        <f t="array" ref="A5619">IFERROR(_xlfn.XLOOKUP(1,(Hoja1!$B$5:$B$1097=B5619)*(Hoja1!$E$5:$E$1097=_xlfn.MAXIFS(Hoja1!$E$5:$E$1097,Hoja1!$B$5:$B$1097,B5619,Hoja1!$E$5:$E$1097,"&lt;="&amp;E5619)),Hoja1!$C$5:$C$1097,""),"")</f>
        <v>CONST_296_JAR</v>
      </c>
      <c r="B5619" s="45" t="str">
        <f t="shared" si="176"/>
        <v>C-296</v>
      </c>
      <c r="C5619" s="45" t="str">
        <f t="shared" si="175"/>
        <v>JAR</v>
      </c>
      <c r="D5619" s="6" t="s">
        <v>584</v>
      </c>
      <c r="E5619" s="7" t="s">
        <v>2877</v>
      </c>
      <c r="F5619" s="8"/>
      <c r="G5619" s="9"/>
      <c r="H5619" s="9"/>
      <c r="I5619" s="47">
        <v>67000</v>
      </c>
      <c r="J5619" s="10">
        <v>8</v>
      </c>
    </row>
    <row r="5620" spans="1:10" x14ac:dyDescent="0.3">
      <c r="A5620" t="str" cm="1">
        <f t="array" ref="A5620">IFERROR(_xlfn.XLOOKUP(1,(Hoja1!$B$5:$B$1097=B5620)*(Hoja1!$E$5:$E$1097=_xlfn.MAXIFS(Hoja1!$E$5:$E$1097,Hoja1!$B$5:$B$1097,B5620,Hoja1!$E$5:$E$1097,"&lt;="&amp;E5620)),Hoja1!$C$5:$C$1097,""),"")</f>
        <v>CONST_299_JSA</v>
      </c>
      <c r="B5620" s="45" t="str">
        <f t="shared" si="176"/>
        <v>C-299</v>
      </c>
      <c r="C5620" s="45" t="str">
        <f t="shared" si="175"/>
        <v>JSA</v>
      </c>
      <c r="D5620" s="6" t="s">
        <v>696</v>
      </c>
      <c r="E5620" s="7" t="s">
        <v>2865</v>
      </c>
      <c r="F5620" s="8"/>
      <c r="G5620" s="9"/>
      <c r="H5620" s="9"/>
      <c r="I5620" s="47">
        <v>100000</v>
      </c>
      <c r="J5620" s="10">
        <v>7</v>
      </c>
    </row>
    <row r="5621" spans="1:10" x14ac:dyDescent="0.3">
      <c r="A5621" t="str" cm="1">
        <f t="array" ref="A5621">IFERROR(_xlfn.XLOOKUP(1,(Hoja1!$B$5:$B$1097=B5621)*(Hoja1!$E$5:$E$1097=_xlfn.MAXIFS(Hoja1!$E$5:$E$1097,Hoja1!$B$5:$B$1097,B5621,Hoja1!$E$5:$E$1097,"&lt;="&amp;E5621)),Hoja1!$C$5:$C$1097,""),"")</f>
        <v>CONST_327_JSA</v>
      </c>
      <c r="B5621" s="45" t="str">
        <f t="shared" si="176"/>
        <v>C-327</v>
      </c>
      <c r="C5621" s="45" t="str">
        <f t="shared" si="175"/>
        <v>JSA</v>
      </c>
      <c r="D5621" s="6" t="s">
        <v>1001</v>
      </c>
      <c r="E5621" s="7" t="s">
        <v>2878</v>
      </c>
      <c r="F5621" s="8"/>
      <c r="G5621" s="9"/>
      <c r="H5621" s="9"/>
      <c r="I5621" s="47">
        <v>5000</v>
      </c>
      <c r="J5621" s="10">
        <v>8</v>
      </c>
    </row>
    <row r="5622" spans="1:10" x14ac:dyDescent="0.3">
      <c r="A5622" t="str" cm="1">
        <f t="array" ref="A5622">IFERROR(_xlfn.XLOOKUP(1,(Hoja1!$B$5:$B$1097=B5622)*(Hoja1!$E$5:$E$1097=_xlfn.MAXIFS(Hoja1!$E$5:$E$1097,Hoja1!$B$5:$B$1097,B5622,Hoja1!$E$5:$E$1097,"&lt;="&amp;E5622)),Hoja1!$C$5:$C$1097,""),"")</f>
        <v>CONST_121_KTS</v>
      </c>
      <c r="B5622" s="45" t="str">
        <f t="shared" si="176"/>
        <v>C-121</v>
      </c>
      <c r="C5622" s="45" t="str">
        <f t="shared" si="175"/>
        <v>KTS</v>
      </c>
      <c r="D5622" s="6" t="s">
        <v>615</v>
      </c>
      <c r="E5622" s="7" t="s">
        <v>2879</v>
      </c>
      <c r="F5622" s="8"/>
      <c r="G5622" s="9"/>
      <c r="H5622" s="9"/>
      <c r="I5622" s="47">
        <v>53000</v>
      </c>
      <c r="J5622" s="10">
        <v>8</v>
      </c>
    </row>
    <row r="5623" spans="1:10" x14ac:dyDescent="0.3">
      <c r="A5623" t="str" cm="1">
        <f t="array" ref="A5623">IFERROR(_xlfn.XLOOKUP(1,(Hoja1!$B$5:$B$1097=B5623)*(Hoja1!$E$5:$E$1097=_xlfn.MAXIFS(Hoja1!$E$5:$E$1097,Hoja1!$B$5:$B$1097,B5623,Hoja1!$E$5:$E$1097,"&lt;="&amp;E5623)),Hoja1!$C$5:$C$1097,""),"")</f>
        <v>CONST_145_KTIA</v>
      </c>
      <c r="B5623" s="45" t="str">
        <f t="shared" si="176"/>
        <v>C-145</v>
      </c>
      <c r="C5623" s="45" t="str">
        <f t="shared" si="175"/>
        <v>KTIA</v>
      </c>
      <c r="D5623" s="6" t="s">
        <v>719</v>
      </c>
      <c r="E5623" s="7" t="s">
        <v>2880</v>
      </c>
      <c r="F5623" s="8"/>
      <c r="G5623" s="9"/>
      <c r="H5623" s="9">
        <v>22</v>
      </c>
      <c r="I5623" s="47">
        <v>45000</v>
      </c>
      <c r="J5623" s="10">
        <v>8</v>
      </c>
    </row>
    <row r="5624" spans="1:10" x14ac:dyDescent="0.3">
      <c r="A5624" t="str" cm="1">
        <f t="array" ref="A5624">IFERROR(_xlfn.XLOOKUP(1,(Hoja1!$B$5:$B$1097=B5624)*(Hoja1!$E$5:$E$1097=_xlfn.MAXIFS(Hoja1!$E$5:$E$1097,Hoja1!$B$5:$B$1097,B5624,Hoja1!$E$5:$E$1097,"&lt;="&amp;E5624)),Hoja1!$C$5:$C$1097,""),"")</f>
        <v>CONST_178_KTIA</v>
      </c>
      <c r="B5624" s="45" t="str">
        <f t="shared" si="176"/>
        <v>C-178</v>
      </c>
      <c r="C5624" s="45" t="str">
        <f t="shared" si="175"/>
        <v>KTIA</v>
      </c>
      <c r="D5624" s="6" t="s">
        <v>628</v>
      </c>
      <c r="E5624" s="7" t="s">
        <v>2881</v>
      </c>
      <c r="F5624" s="8"/>
      <c r="G5624" s="9"/>
      <c r="H5624" s="9"/>
      <c r="I5624" s="47">
        <v>40000</v>
      </c>
      <c r="J5624" s="10">
        <v>8</v>
      </c>
    </row>
    <row r="5625" spans="1:10" x14ac:dyDescent="0.3">
      <c r="A5625" t="str" cm="1">
        <f t="array" ref="A5625">IFERROR(_xlfn.XLOOKUP(1,(Hoja1!$B$5:$B$1097=B5625)*(Hoja1!$E$5:$E$1097=_xlfn.MAXIFS(Hoja1!$E$5:$E$1097,Hoja1!$B$5:$B$1097,B5625,Hoja1!$E$5:$E$1097,"&lt;="&amp;E5625)),Hoja1!$C$5:$C$1097,""),"")</f>
        <v>CONST_185_KTIA</v>
      </c>
      <c r="B5625" s="45" t="str">
        <f t="shared" si="176"/>
        <v>C-185</v>
      </c>
      <c r="C5625" s="45" t="str">
        <f t="shared" si="175"/>
        <v>KTIA</v>
      </c>
      <c r="D5625" s="6" t="s">
        <v>688</v>
      </c>
      <c r="E5625" s="7" t="s">
        <v>2882</v>
      </c>
      <c r="F5625" s="8"/>
      <c r="G5625" s="9"/>
      <c r="H5625" s="9"/>
      <c r="I5625" s="47">
        <v>42000</v>
      </c>
      <c r="J5625" s="10">
        <v>8</v>
      </c>
    </row>
    <row r="5626" spans="1:10" x14ac:dyDescent="0.3">
      <c r="A5626" t="str" cm="1">
        <f t="array" ref="A5626">IFERROR(_xlfn.XLOOKUP(1,(Hoja1!$B$5:$B$1097=B5626)*(Hoja1!$E$5:$E$1097=_xlfn.MAXIFS(Hoja1!$E$5:$E$1097,Hoja1!$B$5:$B$1097,B5626,Hoja1!$E$5:$E$1097,"&lt;="&amp;E5626)),Hoja1!$C$5:$C$1097,""),"")</f>
        <v>CONST_185_KTIA</v>
      </c>
      <c r="B5626" s="45" t="str">
        <f t="shared" si="176"/>
        <v>C-185</v>
      </c>
      <c r="C5626" s="45" t="str">
        <f t="shared" si="175"/>
        <v>KTIA</v>
      </c>
      <c r="D5626" s="6" t="s">
        <v>688</v>
      </c>
      <c r="E5626" s="7" t="s">
        <v>2883</v>
      </c>
      <c r="F5626" s="8"/>
      <c r="G5626" s="9"/>
      <c r="H5626" s="9"/>
      <c r="I5626" s="47">
        <v>42000</v>
      </c>
      <c r="J5626" s="10">
        <v>8</v>
      </c>
    </row>
    <row r="5627" spans="1:10" x14ac:dyDescent="0.3">
      <c r="A5627" t="str" cm="1">
        <f t="array" ref="A5627">IFERROR(_xlfn.XLOOKUP(1,(Hoja1!$B$5:$B$1097=B5627)*(Hoja1!$E$5:$E$1097=_xlfn.MAXIFS(Hoja1!$E$5:$E$1097,Hoja1!$B$5:$B$1097,B5627,Hoja1!$E$5:$E$1097,"&lt;="&amp;E5627)),Hoja1!$C$5:$C$1097,""),"")</f>
        <v>CONST_185_KTIA</v>
      </c>
      <c r="B5627" s="45" t="str">
        <f t="shared" si="176"/>
        <v>C-185</v>
      </c>
      <c r="C5627" s="45" t="str">
        <f t="shared" si="175"/>
        <v>KTIA</v>
      </c>
      <c r="D5627" s="6" t="s">
        <v>688</v>
      </c>
      <c r="E5627" s="7" t="s">
        <v>2884</v>
      </c>
      <c r="F5627" s="8"/>
      <c r="G5627" s="9"/>
      <c r="H5627" s="9">
        <v>14.7</v>
      </c>
      <c r="I5627" s="47">
        <v>42000</v>
      </c>
      <c r="J5627" s="10">
        <v>8</v>
      </c>
    </row>
    <row r="5628" spans="1:10" x14ac:dyDescent="0.3">
      <c r="A5628" t="str" cm="1">
        <f t="array" ref="A5628">IFERROR(_xlfn.XLOOKUP(1,(Hoja1!$B$5:$B$1097=B5628)*(Hoja1!$E$5:$E$1097=_xlfn.MAXIFS(Hoja1!$E$5:$E$1097,Hoja1!$B$5:$B$1097,B5628,Hoja1!$E$5:$E$1097,"&lt;="&amp;E5628)),Hoja1!$C$5:$C$1097,""),"")</f>
        <v>CONST_185_KTIA</v>
      </c>
      <c r="B5628" s="45" t="str">
        <f t="shared" si="176"/>
        <v>C-185</v>
      </c>
      <c r="C5628" s="45" t="str">
        <f t="shared" si="175"/>
        <v>KTIA</v>
      </c>
      <c r="D5628" s="6" t="s">
        <v>688</v>
      </c>
      <c r="E5628" s="7" t="s">
        <v>2885</v>
      </c>
      <c r="F5628" s="8"/>
      <c r="G5628" s="9"/>
      <c r="H5628" s="9"/>
      <c r="I5628" s="47">
        <v>42000</v>
      </c>
      <c r="J5628" s="10">
        <v>8</v>
      </c>
    </row>
    <row r="5629" spans="1:10" x14ac:dyDescent="0.3">
      <c r="A5629" t="str" cm="1">
        <f t="array" ref="A5629">IFERROR(_xlfn.XLOOKUP(1,(Hoja1!$B$5:$B$1097=B5629)*(Hoja1!$E$5:$E$1097=_xlfn.MAXIFS(Hoja1!$E$5:$E$1097,Hoja1!$B$5:$B$1097,B5629,Hoja1!$E$5:$E$1097,"&lt;="&amp;E5629)),Hoja1!$C$5:$C$1097,""),"")</f>
        <v>CONST_185_KTIA</v>
      </c>
      <c r="B5629" s="45" t="str">
        <f t="shared" si="176"/>
        <v>C-185</v>
      </c>
      <c r="C5629" s="45" t="str">
        <f t="shared" si="175"/>
        <v>KTIA</v>
      </c>
      <c r="D5629" s="6" t="s">
        <v>688</v>
      </c>
      <c r="E5629" s="7" t="s">
        <v>2886</v>
      </c>
      <c r="F5629" s="8"/>
      <c r="G5629" s="9"/>
      <c r="H5629" s="9">
        <v>14.7</v>
      </c>
      <c r="I5629" s="47">
        <v>42000</v>
      </c>
      <c r="J5629" s="10">
        <v>8</v>
      </c>
    </row>
    <row r="5630" spans="1:10" x14ac:dyDescent="0.3">
      <c r="A5630" t="str" cm="1">
        <f t="array" ref="A5630">IFERROR(_xlfn.XLOOKUP(1,(Hoja1!$B$5:$B$1097=B5630)*(Hoja1!$E$5:$E$1097=_xlfn.MAXIFS(Hoja1!$E$5:$E$1097,Hoja1!$B$5:$B$1097,B5630,Hoja1!$E$5:$E$1097,"&lt;="&amp;E5630)),Hoja1!$C$5:$C$1097,""),"")</f>
        <v>CONST_197_KTIA</v>
      </c>
      <c r="B5630" s="45" t="str">
        <f t="shared" si="176"/>
        <v>C-197</v>
      </c>
      <c r="C5630" s="45" t="str">
        <f t="shared" si="175"/>
        <v>KTIA</v>
      </c>
      <c r="D5630" s="6" t="s">
        <v>720</v>
      </c>
      <c r="E5630" s="7" t="s">
        <v>2887</v>
      </c>
      <c r="F5630" s="8"/>
      <c r="G5630" s="9"/>
      <c r="H5630" s="9"/>
      <c r="I5630" s="47">
        <v>20000</v>
      </c>
      <c r="J5630" s="10">
        <v>8</v>
      </c>
    </row>
    <row r="5631" spans="1:10" x14ac:dyDescent="0.3">
      <c r="A5631" t="str" cm="1">
        <f t="array" ref="A5631">IFERROR(_xlfn.XLOOKUP(1,(Hoja1!$B$5:$B$1097=B5631)*(Hoja1!$E$5:$E$1097=_xlfn.MAXIFS(Hoja1!$E$5:$E$1097,Hoja1!$B$5:$B$1097,B5631,Hoja1!$E$5:$E$1097,"&lt;="&amp;E5631)),Hoja1!$C$5:$C$1097,""),"")</f>
        <v/>
      </c>
      <c r="B5631" s="45" t="str">
        <f t="shared" si="176"/>
        <v>C-1144</v>
      </c>
      <c r="C5631" s="45" t="str">
        <f t="shared" si="175"/>
        <v/>
      </c>
      <c r="D5631" s="6" t="s">
        <v>686</v>
      </c>
      <c r="E5631" s="7" t="s">
        <v>2888</v>
      </c>
      <c r="F5631" s="8"/>
      <c r="G5631" s="9"/>
      <c r="H5631" s="9"/>
      <c r="I5631" s="47">
        <v>67000</v>
      </c>
      <c r="J5631" s="10">
        <v>8</v>
      </c>
    </row>
    <row r="5632" spans="1:10" x14ac:dyDescent="0.3">
      <c r="A5632" t="str" cm="1">
        <f t="array" ref="A5632">IFERROR(_xlfn.XLOOKUP(1,(Hoja1!$B$5:$B$1097=B5632)*(Hoja1!$E$5:$E$1097=_xlfn.MAXIFS(Hoja1!$E$5:$E$1097,Hoja1!$B$5:$B$1097,B5632,Hoja1!$E$5:$E$1097,"&lt;="&amp;E5632)),Hoja1!$C$5:$C$1097,""),"")</f>
        <v>CONST_1185_JSA</v>
      </c>
      <c r="B5632" s="45" t="str">
        <f t="shared" si="176"/>
        <v>C-1185</v>
      </c>
      <c r="C5632" s="45" t="str">
        <f t="shared" si="175"/>
        <v>JSA</v>
      </c>
      <c r="D5632" s="6" t="s">
        <v>484</v>
      </c>
      <c r="E5632" s="7" t="s">
        <v>2889</v>
      </c>
      <c r="F5632" s="8"/>
      <c r="G5632" s="9"/>
      <c r="H5632" s="9"/>
      <c r="I5632" s="47">
        <v>30000</v>
      </c>
      <c r="J5632" s="10">
        <v>8</v>
      </c>
    </row>
    <row r="5633" spans="1:10" x14ac:dyDescent="0.3">
      <c r="A5633" t="str" cm="1">
        <f t="array" ref="A5633">IFERROR(_xlfn.XLOOKUP(1,(Hoja1!$B$5:$B$1097=B5633)*(Hoja1!$E$5:$E$1097=_xlfn.MAXIFS(Hoja1!$E$5:$E$1097,Hoja1!$B$5:$B$1097,B5633,Hoja1!$E$5:$E$1097,"&lt;="&amp;E5633)),Hoja1!$C$5:$C$1097,""),"")</f>
        <v>TMLP_7_KTIA</v>
      </c>
      <c r="B5633" s="45" t="str">
        <f t="shared" si="176"/>
        <v>T-7</v>
      </c>
      <c r="C5633" s="45" t="str">
        <f t="shared" si="175"/>
        <v>KTIA</v>
      </c>
      <c r="D5633" s="6" t="s">
        <v>644</v>
      </c>
      <c r="E5633" s="7" t="s">
        <v>2890</v>
      </c>
      <c r="F5633" s="8"/>
      <c r="G5633" s="9"/>
      <c r="H5633" s="9"/>
      <c r="I5633" s="47">
        <v>31000</v>
      </c>
      <c r="J5633" s="10">
        <v>8</v>
      </c>
    </row>
    <row r="5634" spans="1:10" x14ac:dyDescent="0.3">
      <c r="A5634" t="str" cm="1">
        <f t="array" ref="A5634">IFERROR(_xlfn.XLOOKUP(1,(Hoja1!$B$5:$B$1097=B5634)*(Hoja1!$E$5:$E$1097=_xlfn.MAXIFS(Hoja1!$E$5:$E$1097,Hoja1!$B$5:$B$1097,B5634,Hoja1!$E$5:$E$1097,"&lt;="&amp;E5634)),Hoja1!$C$5:$C$1097,""),"")</f>
        <v>TMLP_15_KTIA</v>
      </c>
      <c r="B5634" s="45" t="str">
        <f t="shared" si="176"/>
        <v>T-15</v>
      </c>
      <c r="C5634" s="45" t="str">
        <f t="shared" si="175"/>
        <v>KTIA</v>
      </c>
      <c r="D5634" s="6" t="s">
        <v>627</v>
      </c>
      <c r="E5634" s="7" t="s">
        <v>2887</v>
      </c>
      <c r="F5634" s="8"/>
      <c r="G5634" s="9"/>
      <c r="H5634" s="9"/>
      <c r="I5634" s="47">
        <v>21000</v>
      </c>
      <c r="J5634" s="10">
        <v>8</v>
      </c>
    </row>
    <row r="5635" spans="1:10" x14ac:dyDescent="0.3">
      <c r="A5635" t="str" cm="1">
        <f t="array" ref="A5635">IFERROR(_xlfn.XLOOKUP(1,(Hoja1!$B$5:$B$1097=B5635)*(Hoja1!$E$5:$E$1097=_xlfn.MAXIFS(Hoja1!$E$5:$E$1097,Hoja1!$B$5:$B$1097,B5635,Hoja1!$E$5:$E$1097,"&lt;="&amp;E5635)),Hoja1!$C$5:$C$1097,""),"")</f>
        <v>TMLP_53_JSA</v>
      </c>
      <c r="B5635" s="45" t="str">
        <f t="shared" si="176"/>
        <v>T-53</v>
      </c>
      <c r="C5635" s="45" t="str">
        <f t="shared" ref="C5635:C5698" si="177">IFERROR(MID(A5635,FIND("_",A5635,FIND("_",A5635)+1)+1,LEN(A5635)),"")</f>
        <v>JSA</v>
      </c>
      <c r="D5635" s="6" t="s">
        <v>571</v>
      </c>
      <c r="E5635" s="7" t="s">
        <v>2891</v>
      </c>
      <c r="F5635" s="8"/>
      <c r="G5635" s="9"/>
      <c r="H5635" s="9"/>
      <c r="I5635" s="47">
        <v>45000</v>
      </c>
      <c r="J5635" s="10">
        <v>8</v>
      </c>
    </row>
    <row r="5636" spans="1:10" x14ac:dyDescent="0.3">
      <c r="A5636" t="str" cm="1">
        <f t="array" ref="A5636">IFERROR(_xlfn.XLOOKUP(1,(Hoja1!$B$5:$B$1097=B5636)*(Hoja1!$E$5:$E$1097=_xlfn.MAXIFS(Hoja1!$E$5:$E$1097,Hoja1!$B$5:$B$1097,B5636,Hoja1!$E$5:$E$1097,"&lt;="&amp;E5636)),Hoja1!$C$5:$C$1097,""),"")</f>
        <v>TMLP_53_JSA</v>
      </c>
      <c r="B5636" s="45" t="str">
        <f t="shared" si="176"/>
        <v>T-53</v>
      </c>
      <c r="C5636" s="45" t="str">
        <f t="shared" si="177"/>
        <v>JSA</v>
      </c>
      <c r="D5636" s="6" t="s">
        <v>571</v>
      </c>
      <c r="E5636" s="7" t="s">
        <v>2892</v>
      </c>
      <c r="F5636" s="8"/>
      <c r="G5636" s="9"/>
      <c r="H5636" s="9"/>
      <c r="I5636" s="47">
        <v>45000</v>
      </c>
      <c r="J5636" s="10">
        <v>8</v>
      </c>
    </row>
    <row r="5637" spans="1:10" x14ac:dyDescent="0.3">
      <c r="A5637" t="str" cm="1">
        <f t="array" ref="A5637">IFERROR(_xlfn.XLOOKUP(1,(Hoja1!$B$5:$B$1097=B5637)*(Hoja1!$E$5:$E$1097=_xlfn.MAXIFS(Hoja1!$E$5:$E$1097,Hoja1!$B$5:$B$1097,B5637,Hoja1!$E$5:$E$1097,"&lt;="&amp;E5637)),Hoja1!$C$5:$C$1097,""),"")</f>
        <v>TMLP_72D_KTIA</v>
      </c>
      <c r="B5637" s="45" t="str">
        <f t="shared" si="176"/>
        <v>T-72D</v>
      </c>
      <c r="C5637" s="45" t="str">
        <f t="shared" si="177"/>
        <v>KTIA</v>
      </c>
      <c r="D5637" s="6" t="s">
        <v>578</v>
      </c>
      <c r="E5637" s="7" t="s">
        <v>2893</v>
      </c>
      <c r="F5637" s="8"/>
      <c r="G5637" s="9"/>
      <c r="H5637" s="9"/>
      <c r="I5637" s="47">
        <v>20000</v>
      </c>
      <c r="J5637" s="10">
        <v>8</v>
      </c>
    </row>
    <row r="5638" spans="1:10" x14ac:dyDescent="0.3">
      <c r="A5638" t="str" cm="1">
        <f t="array" ref="A5638">IFERROR(_xlfn.XLOOKUP(1,(Hoja1!$B$5:$B$1097=B5638)*(Hoja1!$E$5:$E$1097=_xlfn.MAXIFS(Hoja1!$E$5:$E$1097,Hoja1!$B$5:$B$1097,B5638,Hoja1!$E$5:$E$1097,"&lt;="&amp;E5638)),Hoja1!$C$5:$C$1097,""),"")</f>
        <v>TMLP_78_JSA</v>
      </c>
      <c r="B5638" s="45" t="str">
        <f t="shared" si="176"/>
        <v>T-78</v>
      </c>
      <c r="C5638" s="45" t="str">
        <f t="shared" si="177"/>
        <v>JSA</v>
      </c>
      <c r="D5638" s="6" t="s">
        <v>566</v>
      </c>
      <c r="E5638" s="7" t="s">
        <v>2886</v>
      </c>
      <c r="F5638" s="8"/>
      <c r="G5638" s="9"/>
      <c r="H5638" s="9"/>
      <c r="I5638" s="47">
        <v>21000</v>
      </c>
      <c r="J5638" s="10">
        <v>8</v>
      </c>
    </row>
    <row r="5639" spans="1:10" x14ac:dyDescent="0.3">
      <c r="A5639" t="str" cm="1">
        <f t="array" ref="A5639">IFERROR(_xlfn.XLOOKUP(1,(Hoja1!$B$5:$B$1097=B5639)*(Hoja1!$E$5:$E$1097=_xlfn.MAXIFS(Hoja1!$E$5:$E$1097,Hoja1!$B$5:$B$1097,B5639,Hoja1!$E$5:$E$1097,"&lt;="&amp;E5639)),Hoja1!$C$5:$C$1097,""),"")</f>
        <v>TMLP_814_JSA</v>
      </c>
      <c r="B5639" s="45" t="str">
        <f t="shared" si="176"/>
        <v>T-814</v>
      </c>
      <c r="C5639" s="45" t="str">
        <f t="shared" si="177"/>
        <v>JSA</v>
      </c>
      <c r="D5639" s="6" t="s">
        <v>570</v>
      </c>
      <c r="E5639" s="7" t="s">
        <v>2887</v>
      </c>
      <c r="F5639" s="8"/>
      <c r="G5639" s="9"/>
      <c r="H5639" s="9"/>
      <c r="I5639" s="47">
        <v>55000</v>
      </c>
      <c r="J5639" s="10">
        <v>8</v>
      </c>
    </row>
    <row r="5640" spans="1:10" x14ac:dyDescent="0.3">
      <c r="A5640" t="str" cm="1">
        <f t="array" ref="A5640">IFERROR(_xlfn.XLOOKUP(1,(Hoja1!$B$5:$B$1097=B5640)*(Hoja1!$E$5:$E$1097=_xlfn.MAXIFS(Hoja1!$E$5:$E$1097,Hoja1!$B$5:$B$1097,B5640,Hoja1!$E$5:$E$1097,"&lt;="&amp;E5640)),Hoja1!$C$5:$C$1097,""),"")</f>
        <v>TMLP_814_JSA</v>
      </c>
      <c r="B5640" s="45" t="str">
        <f t="shared" si="176"/>
        <v>T-814</v>
      </c>
      <c r="C5640" s="45" t="str">
        <f t="shared" si="177"/>
        <v>JSA</v>
      </c>
      <c r="D5640" s="6" t="s">
        <v>570</v>
      </c>
      <c r="E5640" s="7" t="s">
        <v>2894</v>
      </c>
      <c r="F5640" s="8"/>
      <c r="G5640" s="9"/>
      <c r="H5640" s="9"/>
      <c r="I5640" s="47">
        <v>55000</v>
      </c>
      <c r="J5640" s="10">
        <v>8</v>
      </c>
    </row>
    <row r="5641" spans="1:10" x14ac:dyDescent="0.3">
      <c r="A5641" t="str" cm="1">
        <f t="array" ref="A5641">IFERROR(_xlfn.XLOOKUP(1,(Hoja1!$B$5:$B$1097=B5641)*(Hoja1!$E$5:$E$1097=_xlfn.MAXIFS(Hoja1!$E$5:$E$1097,Hoja1!$B$5:$B$1097,B5641,Hoja1!$E$5:$E$1097,"&lt;="&amp;E5641)),Hoja1!$C$5:$C$1097,""),"")</f>
        <v>TMLP_865_KTIA</v>
      </c>
      <c r="B5641" s="45" t="str">
        <f t="shared" si="176"/>
        <v>T-865</v>
      </c>
      <c r="C5641" s="45" t="str">
        <f t="shared" si="177"/>
        <v>KTIA</v>
      </c>
      <c r="D5641" s="6" t="s">
        <v>610</v>
      </c>
      <c r="E5641" s="7" t="s">
        <v>2891</v>
      </c>
      <c r="F5641" s="8"/>
      <c r="G5641" s="9"/>
      <c r="H5641" s="9"/>
      <c r="I5641" s="47">
        <v>35000</v>
      </c>
      <c r="J5641" s="10">
        <v>8</v>
      </c>
    </row>
    <row r="5642" spans="1:10" x14ac:dyDescent="0.3">
      <c r="A5642" t="str" cm="1">
        <f t="array" ref="A5642">IFERROR(_xlfn.XLOOKUP(1,(Hoja1!$B$5:$B$1097=B5642)*(Hoja1!$E$5:$E$1097=_xlfn.MAXIFS(Hoja1!$E$5:$E$1097,Hoja1!$B$5:$B$1097,B5642,Hoja1!$E$5:$E$1097,"&lt;="&amp;E5642)),Hoja1!$C$5:$C$1097,""),"")</f>
        <v>TMLP_865_KTIA</v>
      </c>
      <c r="B5642" s="45" t="str">
        <f t="shared" si="176"/>
        <v>T-865</v>
      </c>
      <c r="C5642" s="45" t="str">
        <f t="shared" si="177"/>
        <v>KTIA</v>
      </c>
      <c r="D5642" s="6" t="s">
        <v>610</v>
      </c>
      <c r="E5642" s="7" t="s">
        <v>2895</v>
      </c>
      <c r="F5642" s="8"/>
      <c r="G5642" s="9"/>
      <c r="H5642" s="9"/>
      <c r="I5642" s="47">
        <v>30000</v>
      </c>
      <c r="J5642" s="10">
        <v>8</v>
      </c>
    </row>
    <row r="5643" spans="1:10" x14ac:dyDescent="0.3">
      <c r="A5643" t="str" cm="1">
        <f t="array" ref="A5643">IFERROR(_xlfn.XLOOKUP(1,(Hoja1!$B$5:$B$1097=B5643)*(Hoja1!$E$5:$E$1097=_xlfn.MAXIFS(Hoja1!$E$5:$E$1097,Hoja1!$B$5:$B$1097,B5643,Hoja1!$E$5:$E$1097,"&lt;="&amp;E5643)),Hoja1!$C$5:$C$1097,""),"")</f>
        <v>TMLP_925_JSA</v>
      </c>
      <c r="B5643" s="45" t="str">
        <f t="shared" si="176"/>
        <v>T-925</v>
      </c>
      <c r="C5643" s="45" t="str">
        <f t="shared" si="177"/>
        <v>JSA</v>
      </c>
      <c r="D5643" s="6" t="s">
        <v>549</v>
      </c>
      <c r="E5643" s="7" t="s">
        <v>2896</v>
      </c>
      <c r="F5643" s="8"/>
      <c r="G5643" s="9"/>
      <c r="H5643" s="9"/>
      <c r="I5643" s="47">
        <v>41000</v>
      </c>
      <c r="J5643" s="10">
        <v>8</v>
      </c>
    </row>
    <row r="5644" spans="1:10" x14ac:dyDescent="0.3">
      <c r="A5644" t="str" cm="1">
        <f t="array" ref="A5644">IFERROR(_xlfn.XLOOKUP(1,(Hoja1!$B$5:$B$1097=B5644)*(Hoja1!$E$5:$E$1097=_xlfn.MAXIFS(Hoja1!$E$5:$E$1097,Hoja1!$B$5:$B$1097,B5644,Hoja1!$E$5:$E$1097,"&lt;="&amp;E5644)),Hoja1!$C$5:$C$1097,""),"")</f>
        <v>TMLP_953_JSA</v>
      </c>
      <c r="B5644" s="45" t="str">
        <f t="shared" si="176"/>
        <v>T-953</v>
      </c>
      <c r="C5644" s="45" t="str">
        <f t="shared" si="177"/>
        <v>JSA</v>
      </c>
      <c r="D5644" s="6" t="s">
        <v>559</v>
      </c>
      <c r="E5644" s="7" t="s">
        <v>2897</v>
      </c>
      <c r="F5644" s="8"/>
      <c r="G5644" s="9"/>
      <c r="H5644" s="9"/>
      <c r="I5644" s="47">
        <v>53000</v>
      </c>
      <c r="J5644" s="10">
        <v>8</v>
      </c>
    </row>
    <row r="5645" spans="1:10" x14ac:dyDescent="0.3">
      <c r="A5645" t="str" cm="1">
        <f t="array" ref="A5645">IFERROR(_xlfn.XLOOKUP(1,(Hoja1!$B$5:$B$1097=B5645)*(Hoja1!$E$5:$E$1097=_xlfn.MAXIFS(Hoja1!$E$5:$E$1097,Hoja1!$B$5:$B$1097,B5645,Hoja1!$E$5:$E$1097,"&lt;="&amp;E5645)),Hoja1!$C$5:$C$1097,""),"")</f>
        <v>TMLP_954_KTIA</v>
      </c>
      <c r="B5645" s="45" t="str">
        <f t="shared" si="176"/>
        <v>T-954</v>
      </c>
      <c r="C5645" s="45" t="str">
        <f t="shared" si="177"/>
        <v>KTIA</v>
      </c>
      <c r="D5645" s="6" t="s">
        <v>604</v>
      </c>
      <c r="E5645" s="7" t="s">
        <v>2898</v>
      </c>
      <c r="F5645" s="8"/>
      <c r="G5645" s="9"/>
      <c r="H5645" s="9"/>
      <c r="I5645" s="47">
        <v>25000</v>
      </c>
      <c r="J5645" s="10">
        <v>8</v>
      </c>
    </row>
    <row r="5646" spans="1:10" x14ac:dyDescent="0.3">
      <c r="A5646" t="str" cm="1">
        <f t="array" ref="A5646">IFERROR(_xlfn.XLOOKUP(1,(Hoja1!$B$5:$B$1097=B5646)*(Hoja1!$E$5:$E$1097=_xlfn.MAXIFS(Hoja1!$E$5:$E$1097,Hoja1!$B$5:$B$1097,B5646,Hoja1!$E$5:$E$1097,"&lt;="&amp;E5646)),Hoja1!$C$5:$C$1097,""),"")</f>
        <v>TMLP_956_KTIA</v>
      </c>
      <c r="B5646" s="45" t="str">
        <f t="shared" ref="B5646:B5709" si="178">IF(LEFT(D5646,1)="T","T-","C-")&amp;TRIM(RIGHT(D5646,LEN(D5646)-SEARCH(" ",D5646)))</f>
        <v>T-956</v>
      </c>
      <c r="C5646" s="45" t="str">
        <f t="shared" si="177"/>
        <v>KTIA</v>
      </c>
      <c r="D5646" s="6" t="s">
        <v>658</v>
      </c>
      <c r="E5646" s="7" t="s">
        <v>2880</v>
      </c>
      <c r="F5646" s="8"/>
      <c r="G5646" s="9"/>
      <c r="H5646" s="9"/>
      <c r="I5646" s="47">
        <v>31000</v>
      </c>
      <c r="J5646" s="10">
        <v>8</v>
      </c>
    </row>
    <row r="5647" spans="1:10" x14ac:dyDescent="0.3">
      <c r="A5647" t="str" cm="1">
        <f t="array" ref="A5647">IFERROR(_xlfn.XLOOKUP(1,(Hoja1!$B$5:$B$1097=B5647)*(Hoja1!$E$5:$E$1097=_xlfn.MAXIFS(Hoja1!$E$5:$E$1097,Hoja1!$B$5:$B$1097,B5647,Hoja1!$E$5:$E$1097,"&lt;="&amp;E5647)),Hoja1!$C$5:$C$1097,""),"")</f>
        <v/>
      </c>
      <c r="B5647" s="45" t="str">
        <f t="shared" si="178"/>
        <v>T-924</v>
      </c>
      <c r="C5647" s="45" t="str">
        <f t="shared" si="177"/>
        <v/>
      </c>
      <c r="D5647" s="6" t="s">
        <v>709</v>
      </c>
      <c r="E5647" s="7" t="s">
        <v>2899</v>
      </c>
      <c r="F5647" s="8"/>
      <c r="G5647" s="9"/>
      <c r="H5647" s="9">
        <v>15.3</v>
      </c>
      <c r="I5647" s="47">
        <v>93000</v>
      </c>
      <c r="J5647" s="10">
        <v>7</v>
      </c>
    </row>
    <row r="5648" spans="1:10" x14ac:dyDescent="0.3">
      <c r="A5648" t="str" cm="1">
        <f t="array" ref="A5648">IFERROR(_xlfn.XLOOKUP(1,(Hoja1!$B$5:$B$1097=B5648)*(Hoja1!$E$5:$E$1097=_xlfn.MAXIFS(Hoja1!$E$5:$E$1097,Hoja1!$B$5:$B$1097,B5648,Hoja1!$E$5:$E$1097,"&lt;="&amp;E5648)),Hoja1!$C$5:$C$1097,""),"")</f>
        <v/>
      </c>
      <c r="B5648" s="45" t="str">
        <f t="shared" si="178"/>
        <v>T-924</v>
      </c>
      <c r="C5648" s="45" t="str">
        <f t="shared" si="177"/>
        <v/>
      </c>
      <c r="D5648" s="6" t="s">
        <v>709</v>
      </c>
      <c r="E5648" s="7" t="s">
        <v>2900</v>
      </c>
      <c r="F5648" s="8"/>
      <c r="G5648" s="9"/>
      <c r="H5648" s="9">
        <v>15.5</v>
      </c>
      <c r="I5648" s="47">
        <v>100000</v>
      </c>
      <c r="J5648" s="10">
        <v>7</v>
      </c>
    </row>
    <row r="5649" spans="1:10" x14ac:dyDescent="0.3">
      <c r="A5649" t="str" cm="1">
        <f t="array" ref="A5649">IFERROR(_xlfn.XLOOKUP(1,(Hoja1!$B$5:$B$1097=B5649)*(Hoja1!$E$5:$E$1097=_xlfn.MAXIFS(Hoja1!$E$5:$E$1097,Hoja1!$B$5:$B$1097,B5649,Hoja1!$E$5:$E$1097,"&lt;="&amp;E5649)),Hoja1!$C$5:$C$1097,""),"")</f>
        <v/>
      </c>
      <c r="B5649" s="45" t="str">
        <f t="shared" si="178"/>
        <v>T-924</v>
      </c>
      <c r="C5649" s="45" t="str">
        <f t="shared" si="177"/>
        <v/>
      </c>
      <c r="D5649" s="6" t="s">
        <v>709</v>
      </c>
      <c r="E5649" s="7" t="s">
        <v>2901</v>
      </c>
      <c r="F5649" s="8"/>
      <c r="G5649" s="9"/>
      <c r="H5649" s="9">
        <v>15.4</v>
      </c>
      <c r="I5649" s="47">
        <v>100000</v>
      </c>
      <c r="J5649" s="10">
        <v>7</v>
      </c>
    </row>
    <row r="5650" spans="1:10" x14ac:dyDescent="0.3">
      <c r="A5650" t="str" cm="1">
        <f t="array" ref="A5650">IFERROR(_xlfn.XLOOKUP(1,(Hoja1!$B$5:$B$1097=B5650)*(Hoja1!$E$5:$E$1097=_xlfn.MAXIFS(Hoja1!$E$5:$E$1097,Hoja1!$B$5:$B$1097,B5650,Hoja1!$E$5:$E$1097,"&lt;="&amp;E5650)),Hoja1!$C$5:$C$1097,""),"")</f>
        <v/>
      </c>
      <c r="B5650" s="45" t="str">
        <f t="shared" si="178"/>
        <v>T-924</v>
      </c>
      <c r="C5650" s="45" t="str">
        <f t="shared" si="177"/>
        <v/>
      </c>
      <c r="D5650" s="6" t="s">
        <v>709</v>
      </c>
      <c r="E5650" s="7" t="s">
        <v>2902</v>
      </c>
      <c r="F5650" s="8"/>
      <c r="G5650" s="9"/>
      <c r="H5650" s="9">
        <v>14.8</v>
      </c>
      <c r="I5650" s="47">
        <v>100000</v>
      </c>
      <c r="J5650" s="10">
        <v>7</v>
      </c>
    </row>
    <row r="5651" spans="1:10" x14ac:dyDescent="0.3">
      <c r="A5651" t="str" cm="1">
        <f t="array" ref="A5651">IFERROR(_xlfn.XLOOKUP(1,(Hoja1!$B$5:$B$1097=B5651)*(Hoja1!$E$5:$E$1097=_xlfn.MAXIFS(Hoja1!$E$5:$E$1097,Hoja1!$B$5:$B$1097,B5651,Hoja1!$E$5:$E$1097,"&lt;="&amp;E5651)),Hoja1!$C$5:$C$1097,""),"")</f>
        <v/>
      </c>
      <c r="B5651" s="45" t="str">
        <f t="shared" si="178"/>
        <v>T-924</v>
      </c>
      <c r="C5651" s="45" t="str">
        <f t="shared" si="177"/>
        <v/>
      </c>
      <c r="D5651" s="6" t="s">
        <v>709</v>
      </c>
      <c r="E5651" s="7" t="s">
        <v>2903</v>
      </c>
      <c r="F5651" s="8"/>
      <c r="G5651" s="9"/>
      <c r="H5651" s="9">
        <v>15.1</v>
      </c>
      <c r="I5651" s="47">
        <v>100000</v>
      </c>
      <c r="J5651" s="10">
        <v>7</v>
      </c>
    </row>
    <row r="5652" spans="1:10" x14ac:dyDescent="0.3">
      <c r="A5652" t="str" cm="1">
        <f t="array" ref="A5652">IFERROR(_xlfn.XLOOKUP(1,(Hoja1!$B$5:$B$1097=B5652)*(Hoja1!$E$5:$E$1097=_xlfn.MAXIFS(Hoja1!$E$5:$E$1097,Hoja1!$B$5:$B$1097,B5652,Hoja1!$E$5:$E$1097,"&lt;="&amp;E5652)),Hoja1!$C$5:$C$1097,""),"")</f>
        <v>CONST_185_KTIA</v>
      </c>
      <c r="B5652" s="45" t="str">
        <f t="shared" si="178"/>
        <v>C-185</v>
      </c>
      <c r="C5652" s="45" t="str">
        <f t="shared" si="177"/>
        <v>KTIA</v>
      </c>
      <c r="D5652" s="6" t="s">
        <v>688</v>
      </c>
      <c r="E5652" s="7" t="s">
        <v>2901</v>
      </c>
      <c r="F5652" s="8"/>
      <c r="G5652" s="9"/>
      <c r="H5652" s="9"/>
      <c r="I5652" s="47">
        <v>43000</v>
      </c>
      <c r="J5652" s="10">
        <v>8</v>
      </c>
    </row>
    <row r="5653" spans="1:10" x14ac:dyDescent="0.3">
      <c r="A5653" t="str" cm="1">
        <f t="array" ref="A5653">IFERROR(_xlfn.XLOOKUP(1,(Hoja1!$B$5:$B$1097=B5653)*(Hoja1!$E$5:$E$1097=_xlfn.MAXIFS(Hoja1!$E$5:$E$1097,Hoja1!$B$5:$B$1097,B5653,Hoja1!$E$5:$E$1097,"&lt;="&amp;E5653)),Hoja1!$C$5:$C$1097,""),"")</f>
        <v>CONST_122_KTIA</v>
      </c>
      <c r="B5653" s="45" t="str">
        <f t="shared" si="178"/>
        <v>C-122</v>
      </c>
      <c r="C5653" s="45" t="str">
        <f t="shared" si="177"/>
        <v>KTIA</v>
      </c>
      <c r="D5653" s="6" t="s">
        <v>721</v>
      </c>
      <c r="E5653" s="7" t="s">
        <v>2904</v>
      </c>
      <c r="F5653" s="8"/>
      <c r="G5653" s="9"/>
      <c r="H5653" s="9"/>
      <c r="I5653" s="47">
        <v>19000</v>
      </c>
      <c r="J5653" s="10">
        <v>8</v>
      </c>
    </row>
    <row r="5654" spans="1:10" x14ac:dyDescent="0.3">
      <c r="A5654" t="str" cm="1">
        <f t="array" ref="A5654">IFERROR(_xlfn.XLOOKUP(1,(Hoja1!$B$5:$B$1097=B5654)*(Hoja1!$E$5:$E$1097=_xlfn.MAXIFS(Hoja1!$E$5:$E$1097,Hoja1!$B$5:$B$1097,B5654,Hoja1!$E$5:$E$1097,"&lt;="&amp;E5654)),Hoja1!$C$5:$C$1097,""),"")</f>
        <v/>
      </c>
      <c r="B5654" s="45" t="str">
        <f t="shared" si="178"/>
        <v>T-924</v>
      </c>
      <c r="C5654" s="45" t="str">
        <f t="shared" si="177"/>
        <v/>
      </c>
      <c r="D5654" s="6" t="s">
        <v>722</v>
      </c>
      <c r="E5654" s="7" t="s">
        <v>2905</v>
      </c>
      <c r="F5654" s="8"/>
      <c r="G5654" s="9"/>
      <c r="H5654" s="9">
        <v>15.4</v>
      </c>
      <c r="I5654" s="47">
        <v>100000</v>
      </c>
      <c r="J5654" s="10">
        <v>7</v>
      </c>
    </row>
    <row r="5655" spans="1:10" x14ac:dyDescent="0.3">
      <c r="A5655" t="str" cm="1">
        <f t="array" ref="A5655">IFERROR(_xlfn.XLOOKUP(1,(Hoja1!$B$5:$B$1097=B5655)*(Hoja1!$E$5:$E$1097=_xlfn.MAXIFS(Hoja1!$E$5:$E$1097,Hoja1!$B$5:$B$1097,B5655,Hoja1!$E$5:$E$1097,"&lt;="&amp;E5655)),Hoja1!$C$5:$C$1097,""),"")</f>
        <v/>
      </c>
      <c r="B5655" s="45" t="str">
        <f t="shared" si="178"/>
        <v>T-924</v>
      </c>
      <c r="C5655" s="45" t="str">
        <f t="shared" si="177"/>
        <v/>
      </c>
      <c r="D5655" s="6" t="s">
        <v>722</v>
      </c>
      <c r="E5655" s="7" t="s">
        <v>2906</v>
      </c>
      <c r="F5655" s="8"/>
      <c r="G5655" s="9"/>
      <c r="H5655" s="9">
        <v>15.4</v>
      </c>
      <c r="I5655" s="47">
        <v>100000</v>
      </c>
      <c r="J5655" s="10">
        <v>7</v>
      </c>
    </row>
    <row r="5656" spans="1:10" x14ac:dyDescent="0.3">
      <c r="A5656" t="str" cm="1">
        <f t="array" ref="A5656">IFERROR(_xlfn.XLOOKUP(1,(Hoja1!$B$5:$B$1097=B5656)*(Hoja1!$E$5:$E$1097=_xlfn.MAXIFS(Hoja1!$E$5:$E$1097,Hoja1!$B$5:$B$1097,B5656,Hoja1!$E$5:$E$1097,"&lt;="&amp;E5656)),Hoja1!$C$5:$C$1097,""),"")</f>
        <v/>
      </c>
      <c r="B5656" s="45" t="str">
        <f t="shared" si="178"/>
        <v>T-924</v>
      </c>
      <c r="C5656" s="45" t="str">
        <f t="shared" si="177"/>
        <v/>
      </c>
      <c r="D5656" s="6" t="s">
        <v>722</v>
      </c>
      <c r="E5656" s="7" t="s">
        <v>2907</v>
      </c>
      <c r="F5656" s="8"/>
      <c r="G5656" s="9"/>
      <c r="H5656" s="9"/>
      <c r="I5656" s="47">
        <v>100000</v>
      </c>
      <c r="J5656" s="10">
        <v>7</v>
      </c>
    </row>
    <row r="5657" spans="1:10" x14ac:dyDescent="0.3">
      <c r="A5657" t="str" cm="1">
        <f t="array" ref="A5657">IFERROR(_xlfn.XLOOKUP(1,(Hoja1!$B$5:$B$1097=B5657)*(Hoja1!$E$5:$E$1097=_xlfn.MAXIFS(Hoja1!$E$5:$E$1097,Hoja1!$B$5:$B$1097,B5657,Hoja1!$E$5:$E$1097,"&lt;="&amp;E5657)),Hoja1!$C$5:$C$1097,""),"")</f>
        <v/>
      </c>
      <c r="B5657" s="45" t="str">
        <f t="shared" si="178"/>
        <v>T-924</v>
      </c>
      <c r="C5657" s="45" t="str">
        <f t="shared" si="177"/>
        <v/>
      </c>
      <c r="D5657" s="6" t="s">
        <v>722</v>
      </c>
      <c r="E5657" s="7" t="s">
        <v>2908</v>
      </c>
      <c r="F5657" s="8"/>
      <c r="G5657" s="9"/>
      <c r="H5657" s="9"/>
      <c r="I5657" s="47">
        <v>100000</v>
      </c>
      <c r="J5657" s="10">
        <v>7</v>
      </c>
    </row>
    <row r="5658" spans="1:10" x14ac:dyDescent="0.3">
      <c r="A5658" t="str" cm="1">
        <f t="array" ref="A5658">IFERROR(_xlfn.XLOOKUP(1,(Hoja1!$B$5:$B$1097=B5658)*(Hoja1!$E$5:$E$1097=_xlfn.MAXIFS(Hoja1!$E$5:$E$1097,Hoja1!$B$5:$B$1097,B5658,Hoja1!$E$5:$E$1097,"&lt;="&amp;E5658)),Hoja1!$C$5:$C$1097,""),"")</f>
        <v/>
      </c>
      <c r="B5658" s="45" t="str">
        <f t="shared" si="178"/>
        <v>T-924</v>
      </c>
      <c r="C5658" s="45" t="str">
        <f t="shared" si="177"/>
        <v/>
      </c>
      <c r="D5658" s="6" t="s">
        <v>709</v>
      </c>
      <c r="E5658" s="7" t="s">
        <v>2909</v>
      </c>
      <c r="F5658" s="8"/>
      <c r="G5658" s="9"/>
      <c r="H5658" s="9"/>
      <c r="I5658" s="47">
        <v>100000</v>
      </c>
      <c r="J5658" s="10">
        <v>7</v>
      </c>
    </row>
    <row r="5659" spans="1:10" x14ac:dyDescent="0.3">
      <c r="A5659" t="str" cm="1">
        <f t="array" ref="A5659">IFERROR(_xlfn.XLOOKUP(1,(Hoja1!$B$5:$B$1097=B5659)*(Hoja1!$E$5:$E$1097=_xlfn.MAXIFS(Hoja1!$E$5:$E$1097,Hoja1!$B$5:$B$1097,B5659,Hoja1!$E$5:$E$1097,"&lt;="&amp;E5659)),Hoja1!$C$5:$C$1097,""),"")</f>
        <v/>
      </c>
      <c r="B5659" s="45" t="str">
        <f t="shared" si="178"/>
        <v>T-924</v>
      </c>
      <c r="C5659" s="45" t="str">
        <f t="shared" si="177"/>
        <v/>
      </c>
      <c r="D5659" s="6" t="s">
        <v>709</v>
      </c>
      <c r="E5659" s="7" t="s">
        <v>2910</v>
      </c>
      <c r="F5659" s="8"/>
      <c r="G5659" s="9"/>
      <c r="H5659" s="9"/>
      <c r="I5659" s="47">
        <v>100000</v>
      </c>
      <c r="J5659" s="10">
        <v>7</v>
      </c>
    </row>
    <row r="5660" spans="1:10" x14ac:dyDescent="0.3">
      <c r="A5660" t="str" cm="1">
        <f t="array" ref="A5660">IFERROR(_xlfn.XLOOKUP(1,(Hoja1!$B$5:$B$1097=B5660)*(Hoja1!$E$5:$E$1097=_xlfn.MAXIFS(Hoja1!$E$5:$E$1097,Hoja1!$B$5:$B$1097,B5660,Hoja1!$E$5:$E$1097,"&lt;="&amp;E5660)),Hoja1!$C$5:$C$1097,""),"")</f>
        <v/>
      </c>
      <c r="B5660" s="45" t="str">
        <f t="shared" si="178"/>
        <v>T-924</v>
      </c>
      <c r="C5660" s="45" t="str">
        <f t="shared" si="177"/>
        <v/>
      </c>
      <c r="D5660" s="6" t="s">
        <v>709</v>
      </c>
      <c r="E5660" s="7" t="s">
        <v>2911</v>
      </c>
      <c r="F5660" s="8"/>
      <c r="G5660" s="9"/>
      <c r="H5660" s="9"/>
      <c r="I5660" s="47">
        <v>100000</v>
      </c>
      <c r="J5660" s="10">
        <v>7</v>
      </c>
    </row>
    <row r="5661" spans="1:10" x14ac:dyDescent="0.3">
      <c r="A5661" t="str" cm="1">
        <f t="array" ref="A5661">IFERROR(_xlfn.XLOOKUP(1,(Hoja1!$B$5:$B$1097=B5661)*(Hoja1!$E$5:$E$1097=_xlfn.MAXIFS(Hoja1!$E$5:$E$1097,Hoja1!$B$5:$B$1097,B5661,Hoja1!$E$5:$E$1097,"&lt;="&amp;E5661)),Hoja1!$C$5:$C$1097,""),"")</f>
        <v/>
      </c>
      <c r="B5661" s="45" t="str">
        <f t="shared" si="178"/>
        <v>T-924</v>
      </c>
      <c r="C5661" s="45" t="str">
        <f t="shared" si="177"/>
        <v/>
      </c>
      <c r="D5661" s="6" t="s">
        <v>709</v>
      </c>
      <c r="E5661" s="7" t="s">
        <v>2912</v>
      </c>
      <c r="F5661" s="8"/>
      <c r="G5661" s="9"/>
      <c r="H5661" s="9"/>
      <c r="I5661" s="47">
        <v>100000</v>
      </c>
      <c r="J5661" s="10">
        <v>7</v>
      </c>
    </row>
    <row r="5662" spans="1:10" x14ac:dyDescent="0.3">
      <c r="A5662" t="str" cm="1">
        <f t="array" ref="A5662">IFERROR(_xlfn.XLOOKUP(1,(Hoja1!$B$5:$B$1097=B5662)*(Hoja1!$E$5:$E$1097=_xlfn.MAXIFS(Hoja1!$E$5:$E$1097,Hoja1!$B$5:$B$1097,B5662,Hoja1!$E$5:$E$1097,"&lt;="&amp;E5662)),Hoja1!$C$5:$C$1097,""),"")</f>
        <v>TMLP_956_KTIA</v>
      </c>
      <c r="B5662" s="45" t="str">
        <f t="shared" si="178"/>
        <v>T-956</v>
      </c>
      <c r="C5662" s="45" t="str">
        <f t="shared" si="177"/>
        <v>KTIA</v>
      </c>
      <c r="D5662" s="6" t="s">
        <v>658</v>
      </c>
      <c r="E5662" s="7" t="s">
        <v>2913</v>
      </c>
      <c r="F5662" s="8"/>
      <c r="G5662" s="9"/>
      <c r="H5662" s="9"/>
      <c r="I5662" s="47">
        <v>32000</v>
      </c>
      <c r="J5662" s="10">
        <v>8</v>
      </c>
    </row>
    <row r="5663" spans="1:10" x14ac:dyDescent="0.3">
      <c r="A5663" t="str" cm="1">
        <f t="array" ref="A5663">IFERROR(_xlfn.XLOOKUP(1,(Hoja1!$B$5:$B$1097=B5663)*(Hoja1!$E$5:$E$1097=_xlfn.MAXIFS(Hoja1!$E$5:$E$1097,Hoja1!$B$5:$B$1097,B5663,Hoja1!$E$5:$E$1097,"&lt;="&amp;E5663)),Hoja1!$C$5:$C$1097,""),"")</f>
        <v>TMLP_953_JSA</v>
      </c>
      <c r="B5663" s="45" t="str">
        <f t="shared" si="178"/>
        <v>T-953</v>
      </c>
      <c r="C5663" s="45" t="str">
        <f t="shared" si="177"/>
        <v>JSA</v>
      </c>
      <c r="D5663" s="6" t="s">
        <v>559</v>
      </c>
      <c r="E5663" s="7" t="s">
        <v>2914</v>
      </c>
      <c r="F5663" s="8"/>
      <c r="G5663" s="9"/>
      <c r="H5663" s="9"/>
      <c r="I5663" s="47">
        <v>52000</v>
      </c>
      <c r="J5663" s="10">
        <v>8</v>
      </c>
    </row>
    <row r="5664" spans="1:10" x14ac:dyDescent="0.3">
      <c r="A5664" t="str" cm="1">
        <f t="array" ref="A5664">IFERROR(_xlfn.XLOOKUP(1,(Hoja1!$B$5:$B$1097=B5664)*(Hoja1!$E$5:$E$1097=_xlfn.MAXIFS(Hoja1!$E$5:$E$1097,Hoja1!$B$5:$B$1097,B5664,Hoja1!$E$5:$E$1097,"&lt;="&amp;E5664)),Hoja1!$C$5:$C$1097,""),"")</f>
        <v>TMLP_72D_KTIA</v>
      </c>
      <c r="B5664" s="45" t="str">
        <f t="shared" si="178"/>
        <v>T-72D</v>
      </c>
      <c r="C5664" s="45" t="str">
        <f t="shared" si="177"/>
        <v>KTIA</v>
      </c>
      <c r="D5664" s="6" t="s">
        <v>578</v>
      </c>
      <c r="E5664" s="7" t="s">
        <v>2915</v>
      </c>
      <c r="F5664" s="8"/>
      <c r="G5664" s="9"/>
      <c r="H5664" s="9"/>
      <c r="I5664" s="47">
        <v>20000</v>
      </c>
      <c r="J5664" s="10">
        <v>7</v>
      </c>
    </row>
    <row r="5665" spans="1:10" x14ac:dyDescent="0.3">
      <c r="A5665" t="str" cm="1">
        <f t="array" ref="A5665">IFERROR(_xlfn.XLOOKUP(1,(Hoja1!$B$5:$B$1097=B5665)*(Hoja1!$E$5:$E$1097=_xlfn.MAXIFS(Hoja1!$E$5:$E$1097,Hoja1!$B$5:$B$1097,B5665,Hoja1!$E$5:$E$1097,"&lt;="&amp;E5665)),Hoja1!$C$5:$C$1097,""),"")</f>
        <v>TMLP_44D_JSA</v>
      </c>
      <c r="B5665" s="45" t="str">
        <f t="shared" si="178"/>
        <v>T-44D</v>
      </c>
      <c r="C5665" s="45" t="str">
        <f t="shared" si="177"/>
        <v>JSA</v>
      </c>
      <c r="D5665" s="6" t="s">
        <v>723</v>
      </c>
      <c r="E5665" s="7" t="s">
        <v>2916</v>
      </c>
      <c r="F5665" s="8"/>
      <c r="G5665" s="9"/>
      <c r="H5665" s="9"/>
      <c r="I5665" s="47">
        <v>39000</v>
      </c>
      <c r="J5665" s="10">
        <v>8</v>
      </c>
    </row>
    <row r="5666" spans="1:10" x14ac:dyDescent="0.3">
      <c r="A5666" t="str" cm="1">
        <f t="array" ref="A5666">IFERROR(_xlfn.XLOOKUP(1,(Hoja1!$B$5:$B$1097=B5666)*(Hoja1!$E$5:$E$1097=_xlfn.MAXIFS(Hoja1!$E$5:$E$1097,Hoja1!$B$5:$B$1097,B5666,Hoja1!$E$5:$E$1097,"&lt;="&amp;E5666)),Hoja1!$C$5:$C$1097,""),"")</f>
        <v>CONST_145_KTIA</v>
      </c>
      <c r="B5666" s="45" t="str">
        <f t="shared" si="178"/>
        <v>C-145</v>
      </c>
      <c r="C5666" s="45" t="str">
        <f t="shared" si="177"/>
        <v>KTIA</v>
      </c>
      <c r="D5666" s="6" t="s">
        <v>719</v>
      </c>
      <c r="E5666" s="7" t="s">
        <v>2917</v>
      </c>
      <c r="F5666" s="8"/>
      <c r="G5666" s="9"/>
      <c r="H5666" s="9"/>
      <c r="I5666" s="47">
        <v>46000</v>
      </c>
      <c r="J5666" s="10">
        <v>8</v>
      </c>
    </row>
    <row r="5667" spans="1:10" x14ac:dyDescent="0.3">
      <c r="A5667" t="str" cm="1">
        <f t="array" ref="A5667">IFERROR(_xlfn.XLOOKUP(1,(Hoja1!$B$5:$B$1097=B5667)*(Hoja1!$E$5:$E$1097=_xlfn.MAXIFS(Hoja1!$E$5:$E$1097,Hoja1!$B$5:$B$1097,B5667,Hoja1!$E$5:$E$1097,"&lt;="&amp;E5667)),Hoja1!$C$5:$C$1097,""),"")</f>
        <v>CONST_185_KTIA</v>
      </c>
      <c r="B5667" s="45" t="str">
        <f t="shared" si="178"/>
        <v>C-185</v>
      </c>
      <c r="C5667" s="45" t="str">
        <f t="shared" si="177"/>
        <v>KTIA</v>
      </c>
      <c r="D5667" s="6" t="s">
        <v>688</v>
      </c>
      <c r="E5667" s="7" t="s">
        <v>2918</v>
      </c>
      <c r="F5667" s="8"/>
      <c r="G5667" s="9"/>
      <c r="H5667" s="9"/>
      <c r="I5667" s="47">
        <v>37000</v>
      </c>
      <c r="J5667" s="10">
        <v>7</v>
      </c>
    </row>
    <row r="5668" spans="1:10" x14ac:dyDescent="0.3">
      <c r="A5668" t="str" cm="1">
        <f t="array" ref="A5668">IFERROR(_xlfn.XLOOKUP(1,(Hoja1!$B$5:$B$1097=B5668)*(Hoja1!$E$5:$E$1097=_xlfn.MAXIFS(Hoja1!$E$5:$E$1097,Hoja1!$B$5:$B$1097,B5668,Hoja1!$E$5:$E$1097,"&lt;="&amp;E5668)),Hoja1!$C$5:$C$1097,""),"")</f>
        <v>CONST_185_KTIA</v>
      </c>
      <c r="B5668" s="45" t="str">
        <f t="shared" si="178"/>
        <v>C-185</v>
      </c>
      <c r="C5668" s="45" t="str">
        <f t="shared" si="177"/>
        <v>KTIA</v>
      </c>
      <c r="D5668" s="6" t="s">
        <v>688</v>
      </c>
      <c r="E5668" s="7" t="s">
        <v>2919</v>
      </c>
      <c r="F5668" s="8"/>
      <c r="G5668" s="9"/>
      <c r="H5668" s="9"/>
      <c r="I5668" s="47">
        <v>43000</v>
      </c>
      <c r="J5668" s="10">
        <v>8</v>
      </c>
    </row>
    <row r="5669" spans="1:10" x14ac:dyDescent="0.3">
      <c r="A5669" t="str" cm="1">
        <f t="array" ref="A5669">IFERROR(_xlfn.XLOOKUP(1,(Hoja1!$B$5:$B$1097=B5669)*(Hoja1!$E$5:$E$1097=_xlfn.MAXIFS(Hoja1!$E$5:$E$1097,Hoja1!$B$5:$B$1097,B5669,Hoja1!$E$5:$E$1097,"&lt;="&amp;E5669)),Hoja1!$C$5:$C$1097,""),"")</f>
        <v>CONST_644_JSA</v>
      </c>
      <c r="B5669" s="45" t="str">
        <f t="shared" si="178"/>
        <v>C-644</v>
      </c>
      <c r="C5669" s="45" t="str">
        <f t="shared" si="177"/>
        <v>JSA</v>
      </c>
      <c r="D5669" s="6" t="s">
        <v>724</v>
      </c>
      <c r="E5669" s="7" t="s">
        <v>2920</v>
      </c>
      <c r="F5669" s="8"/>
      <c r="G5669" s="9"/>
      <c r="H5669" s="9"/>
      <c r="I5669" s="47">
        <v>100000</v>
      </c>
      <c r="J5669" s="10">
        <v>7</v>
      </c>
    </row>
    <row r="5670" spans="1:10" x14ac:dyDescent="0.3">
      <c r="A5670" t="str" cm="1">
        <f t="array" ref="A5670">IFERROR(_xlfn.XLOOKUP(1,(Hoja1!$B$5:$B$1097=B5670)*(Hoja1!$E$5:$E$1097=_xlfn.MAXIFS(Hoja1!$E$5:$E$1097,Hoja1!$B$5:$B$1097,B5670,Hoja1!$E$5:$E$1097,"&lt;="&amp;E5670)),Hoja1!$C$5:$C$1097,""),"")</f>
        <v>TMLP_1D_KTS</v>
      </c>
      <c r="B5670" s="45" t="str">
        <f t="shared" si="178"/>
        <v>T-1D</v>
      </c>
      <c r="C5670" s="45" t="str">
        <f t="shared" si="177"/>
        <v>KTS</v>
      </c>
      <c r="D5670" s="6" t="s">
        <v>596</v>
      </c>
      <c r="E5670" s="7" t="s">
        <v>2888</v>
      </c>
      <c r="F5670" s="8"/>
      <c r="G5670" s="9"/>
      <c r="H5670" s="9"/>
      <c r="I5670" s="47">
        <v>32000</v>
      </c>
      <c r="J5670" s="10">
        <v>8</v>
      </c>
    </row>
    <row r="5671" spans="1:10" x14ac:dyDescent="0.3">
      <c r="A5671" t="str" cm="1">
        <f t="array" ref="A5671">IFERROR(_xlfn.XLOOKUP(1,(Hoja1!$B$5:$B$1097=B5671)*(Hoja1!$E$5:$E$1097=_xlfn.MAXIFS(Hoja1!$E$5:$E$1097,Hoja1!$B$5:$B$1097,B5671,Hoja1!$E$5:$E$1097,"&lt;="&amp;E5671)),Hoja1!$C$5:$C$1097,""),"")</f>
        <v>TMLP_7_KTIA</v>
      </c>
      <c r="B5671" s="45" t="str">
        <f t="shared" si="178"/>
        <v>T-7</v>
      </c>
      <c r="C5671" s="45" t="str">
        <f t="shared" si="177"/>
        <v>KTIA</v>
      </c>
      <c r="D5671" s="6" t="s">
        <v>644</v>
      </c>
      <c r="E5671" s="7" t="s">
        <v>2920</v>
      </c>
      <c r="F5671" s="8"/>
      <c r="G5671" s="9"/>
      <c r="H5671" s="9"/>
      <c r="I5671" s="47">
        <v>20000</v>
      </c>
      <c r="J5671" s="10">
        <v>8</v>
      </c>
    </row>
    <row r="5672" spans="1:10" x14ac:dyDescent="0.3">
      <c r="A5672" t="str" cm="1">
        <f t="array" ref="A5672">IFERROR(_xlfn.XLOOKUP(1,(Hoja1!$B$5:$B$1097=B5672)*(Hoja1!$E$5:$E$1097=_xlfn.MAXIFS(Hoja1!$E$5:$E$1097,Hoja1!$B$5:$B$1097,B5672,Hoja1!$E$5:$E$1097,"&lt;="&amp;E5672)),Hoja1!$C$5:$C$1097,""),"")</f>
        <v>TMLP_18_KTS</v>
      </c>
      <c r="B5672" s="45" t="str">
        <f t="shared" si="178"/>
        <v>T-18</v>
      </c>
      <c r="C5672" s="45" t="str">
        <f t="shared" si="177"/>
        <v>KTS</v>
      </c>
      <c r="D5672" s="6" t="s">
        <v>725</v>
      </c>
      <c r="E5672" s="7" t="s">
        <v>2921</v>
      </c>
      <c r="F5672" s="8"/>
      <c r="G5672" s="9"/>
      <c r="H5672" s="9"/>
      <c r="I5672" s="47">
        <v>21000</v>
      </c>
      <c r="J5672" s="10">
        <v>8</v>
      </c>
    </row>
    <row r="5673" spans="1:10" x14ac:dyDescent="0.3">
      <c r="A5673" t="str" cm="1">
        <f t="array" ref="A5673">IFERROR(_xlfn.XLOOKUP(1,(Hoja1!$B$5:$B$1097=B5673)*(Hoja1!$E$5:$E$1097=_xlfn.MAXIFS(Hoja1!$E$5:$E$1097,Hoja1!$B$5:$B$1097,B5673,Hoja1!$E$5:$E$1097,"&lt;="&amp;E5673)),Hoja1!$C$5:$C$1097,""),"")</f>
        <v>TMLP_31_KTIA</v>
      </c>
      <c r="B5673" s="45" t="str">
        <f t="shared" si="178"/>
        <v>T-31</v>
      </c>
      <c r="C5673" s="45" t="str">
        <f t="shared" si="177"/>
        <v>KTIA</v>
      </c>
      <c r="D5673" s="6" t="s">
        <v>704</v>
      </c>
      <c r="E5673" s="7" t="s">
        <v>2922</v>
      </c>
      <c r="F5673" s="8"/>
      <c r="G5673" s="9"/>
      <c r="H5673" s="9"/>
      <c r="I5673" s="47">
        <v>22000</v>
      </c>
      <c r="J5673" s="10">
        <v>8</v>
      </c>
    </row>
    <row r="5674" spans="1:10" x14ac:dyDescent="0.3">
      <c r="A5674" t="str" cm="1">
        <f t="array" ref="A5674">IFERROR(_xlfn.XLOOKUP(1,(Hoja1!$B$5:$B$1097=B5674)*(Hoja1!$E$5:$E$1097=_xlfn.MAXIFS(Hoja1!$E$5:$E$1097,Hoja1!$B$5:$B$1097,B5674,Hoja1!$E$5:$E$1097,"&lt;="&amp;E5674)),Hoja1!$C$5:$C$1097,""),"")</f>
        <v>TMLP_43_JSA</v>
      </c>
      <c r="B5674" s="45" t="str">
        <f t="shared" si="178"/>
        <v>T-43</v>
      </c>
      <c r="C5674" s="45" t="str">
        <f t="shared" si="177"/>
        <v>JSA</v>
      </c>
      <c r="D5674" s="6" t="s">
        <v>594</v>
      </c>
      <c r="E5674" s="7" t="s">
        <v>2923</v>
      </c>
      <c r="F5674" s="8"/>
      <c r="G5674" s="9"/>
      <c r="H5674" s="9"/>
      <c r="I5674" s="47">
        <v>53000</v>
      </c>
      <c r="J5674" s="10">
        <v>8</v>
      </c>
    </row>
    <row r="5675" spans="1:10" x14ac:dyDescent="0.3">
      <c r="A5675" t="str" cm="1">
        <f t="array" ref="A5675">IFERROR(_xlfn.XLOOKUP(1,(Hoja1!$B$5:$B$1097=B5675)*(Hoja1!$E$5:$E$1097=_xlfn.MAXIFS(Hoja1!$E$5:$E$1097,Hoja1!$B$5:$B$1097,B5675,Hoja1!$E$5:$E$1097,"&lt;="&amp;E5675)),Hoja1!$C$5:$C$1097,""),"")</f>
        <v>TMLP_48_JSA</v>
      </c>
      <c r="B5675" s="45" t="str">
        <f t="shared" si="178"/>
        <v>T-48</v>
      </c>
      <c r="C5675" s="45" t="str">
        <f t="shared" si="177"/>
        <v>JSA</v>
      </c>
      <c r="D5675" s="6" t="s">
        <v>726</v>
      </c>
      <c r="E5675" s="7" t="s">
        <v>2924</v>
      </c>
      <c r="F5675" s="8"/>
      <c r="G5675" s="9"/>
      <c r="H5675" s="9"/>
      <c r="I5675" s="47">
        <v>30000</v>
      </c>
      <c r="J5675" s="10">
        <v>8</v>
      </c>
    </row>
    <row r="5676" spans="1:10" x14ac:dyDescent="0.3">
      <c r="A5676" t="str" cm="1">
        <f t="array" ref="A5676">IFERROR(_xlfn.XLOOKUP(1,(Hoja1!$B$5:$B$1097=B5676)*(Hoja1!$E$5:$E$1097=_xlfn.MAXIFS(Hoja1!$E$5:$E$1097,Hoja1!$B$5:$B$1097,B5676,Hoja1!$E$5:$E$1097,"&lt;="&amp;E5676)),Hoja1!$C$5:$C$1097,""),"")</f>
        <v>TMLP_52_JSA</v>
      </c>
      <c r="B5676" s="45" t="str">
        <f t="shared" si="178"/>
        <v>T-52</v>
      </c>
      <c r="C5676" s="45" t="str">
        <f t="shared" si="177"/>
        <v>JSA</v>
      </c>
      <c r="D5676" s="6" t="s">
        <v>645</v>
      </c>
      <c r="E5676" s="7" t="s">
        <v>2925</v>
      </c>
      <c r="F5676" s="8"/>
      <c r="G5676" s="9"/>
      <c r="H5676" s="9"/>
      <c r="I5676" s="47">
        <v>70000</v>
      </c>
      <c r="J5676" s="10">
        <v>8</v>
      </c>
    </row>
    <row r="5677" spans="1:10" x14ac:dyDescent="0.3">
      <c r="A5677" t="str" cm="1">
        <f t="array" ref="A5677">IFERROR(_xlfn.XLOOKUP(1,(Hoja1!$B$5:$B$1097=B5677)*(Hoja1!$E$5:$E$1097=_xlfn.MAXIFS(Hoja1!$E$5:$E$1097,Hoja1!$B$5:$B$1097,B5677,Hoja1!$E$5:$E$1097,"&lt;="&amp;E5677)),Hoja1!$C$5:$C$1097,""),"")</f>
        <v>TMLP_55D_KTIA</v>
      </c>
      <c r="B5677" s="45" t="str">
        <f t="shared" si="178"/>
        <v>T-55D</v>
      </c>
      <c r="C5677" s="45" t="str">
        <f t="shared" si="177"/>
        <v>KTIA</v>
      </c>
      <c r="D5677" s="6" t="s">
        <v>531</v>
      </c>
      <c r="E5677" s="7" t="s">
        <v>2926</v>
      </c>
      <c r="F5677" s="8"/>
      <c r="G5677" s="9"/>
      <c r="H5677" s="9"/>
      <c r="I5677" s="47">
        <v>50000</v>
      </c>
      <c r="J5677" s="10">
        <v>8</v>
      </c>
    </row>
    <row r="5678" spans="1:10" x14ac:dyDescent="0.3">
      <c r="A5678" t="str" cm="1">
        <f t="array" ref="A5678">IFERROR(_xlfn.XLOOKUP(1,(Hoja1!$B$5:$B$1097=B5678)*(Hoja1!$E$5:$E$1097=_xlfn.MAXIFS(Hoja1!$E$5:$E$1097,Hoja1!$B$5:$B$1097,B5678,Hoja1!$E$5:$E$1097,"&lt;="&amp;E5678)),Hoja1!$C$5:$C$1097,""),"")</f>
        <v>TMLP_72D_KTIA</v>
      </c>
      <c r="B5678" s="45" t="str">
        <f t="shared" si="178"/>
        <v>T-72D</v>
      </c>
      <c r="C5678" s="45" t="str">
        <f t="shared" si="177"/>
        <v>KTIA</v>
      </c>
      <c r="D5678" s="6" t="s">
        <v>578</v>
      </c>
      <c r="E5678" s="7" t="s">
        <v>2927</v>
      </c>
      <c r="F5678" s="8"/>
      <c r="G5678" s="9"/>
      <c r="H5678" s="9"/>
      <c r="I5678" s="47">
        <v>20000</v>
      </c>
      <c r="J5678" s="10">
        <v>8</v>
      </c>
    </row>
    <row r="5679" spans="1:10" x14ac:dyDescent="0.3">
      <c r="A5679" t="str" cm="1">
        <f t="array" ref="A5679">IFERROR(_xlfn.XLOOKUP(1,(Hoja1!$B$5:$B$1097=B5679)*(Hoja1!$E$5:$E$1097=_xlfn.MAXIFS(Hoja1!$E$5:$E$1097,Hoja1!$B$5:$B$1097,B5679,Hoja1!$E$5:$E$1097,"&lt;="&amp;E5679)),Hoja1!$C$5:$C$1097,""),"")</f>
        <v>TMLP_72D_KTIA</v>
      </c>
      <c r="B5679" s="45" t="str">
        <f t="shared" si="178"/>
        <v>T-72D</v>
      </c>
      <c r="C5679" s="45" t="str">
        <f t="shared" si="177"/>
        <v>KTIA</v>
      </c>
      <c r="D5679" s="6" t="s">
        <v>578</v>
      </c>
      <c r="E5679" s="7" t="s">
        <v>2926</v>
      </c>
      <c r="F5679" s="8"/>
      <c r="G5679" s="9"/>
      <c r="H5679" s="9"/>
      <c r="I5679" s="47">
        <v>12000</v>
      </c>
      <c r="J5679" s="10">
        <v>8</v>
      </c>
    </row>
    <row r="5680" spans="1:10" x14ac:dyDescent="0.3">
      <c r="A5680" t="str" cm="1">
        <f t="array" ref="A5680">IFERROR(_xlfn.XLOOKUP(1,(Hoja1!$B$5:$B$1097=B5680)*(Hoja1!$E$5:$E$1097=_xlfn.MAXIFS(Hoja1!$E$5:$E$1097,Hoja1!$B$5:$B$1097,B5680,Hoja1!$E$5:$E$1097,"&lt;="&amp;E5680)),Hoja1!$C$5:$C$1097,""),"")</f>
        <v>TMLP_78D_KTIA</v>
      </c>
      <c r="B5680" s="45" t="str">
        <f t="shared" si="178"/>
        <v>T-78D</v>
      </c>
      <c r="C5680" s="45" t="str">
        <f t="shared" si="177"/>
        <v>KTIA</v>
      </c>
      <c r="D5680" s="6" t="s">
        <v>532</v>
      </c>
      <c r="E5680" s="7" t="s">
        <v>2928</v>
      </c>
      <c r="F5680" s="8"/>
      <c r="G5680" s="9"/>
      <c r="H5680" s="9"/>
      <c r="I5680" s="47">
        <v>48000</v>
      </c>
      <c r="J5680" s="10">
        <v>8</v>
      </c>
    </row>
    <row r="5681" spans="1:10" x14ac:dyDescent="0.3">
      <c r="A5681" t="str" cm="1">
        <f t="array" ref="A5681">IFERROR(_xlfn.XLOOKUP(1,(Hoja1!$B$5:$B$1097=B5681)*(Hoja1!$E$5:$E$1097=_xlfn.MAXIFS(Hoja1!$E$5:$E$1097,Hoja1!$B$5:$B$1097,B5681,Hoja1!$E$5:$E$1097,"&lt;="&amp;E5681)),Hoja1!$C$5:$C$1097,""),"")</f>
        <v>TMLP_82D_KTIA</v>
      </c>
      <c r="B5681" s="45" t="str">
        <f t="shared" si="178"/>
        <v>T-82D</v>
      </c>
      <c r="C5681" s="45" t="str">
        <f t="shared" si="177"/>
        <v>KTIA</v>
      </c>
      <c r="D5681" s="6" t="s">
        <v>694</v>
      </c>
      <c r="E5681" s="7" t="s">
        <v>2929</v>
      </c>
      <c r="F5681" s="8"/>
      <c r="G5681" s="9"/>
      <c r="H5681" s="9"/>
      <c r="I5681" s="47">
        <v>21000</v>
      </c>
      <c r="J5681" s="10">
        <v>8</v>
      </c>
    </row>
    <row r="5682" spans="1:10" x14ac:dyDescent="0.3">
      <c r="A5682" t="str" cm="1">
        <f t="array" ref="A5682">IFERROR(_xlfn.XLOOKUP(1,(Hoja1!$B$5:$B$1097=B5682)*(Hoja1!$E$5:$E$1097=_xlfn.MAXIFS(Hoja1!$E$5:$E$1097,Hoja1!$B$5:$B$1097,B5682,Hoja1!$E$5:$E$1097,"&lt;="&amp;E5682)),Hoja1!$C$5:$C$1097,""),"")</f>
        <v>TMLP_96_KTIA</v>
      </c>
      <c r="B5682" s="45" t="str">
        <f t="shared" si="178"/>
        <v>T-96</v>
      </c>
      <c r="C5682" s="45" t="str">
        <f t="shared" si="177"/>
        <v>KTIA</v>
      </c>
      <c r="D5682" s="6" t="s">
        <v>586</v>
      </c>
      <c r="E5682" s="7" t="s">
        <v>2930</v>
      </c>
      <c r="F5682" s="8"/>
      <c r="G5682" s="9"/>
      <c r="H5682" s="9"/>
      <c r="I5682" s="47"/>
      <c r="J5682" s="10"/>
    </row>
    <row r="5683" spans="1:10" x14ac:dyDescent="0.3">
      <c r="A5683" t="str" cm="1">
        <f t="array" ref="A5683">IFERROR(_xlfn.XLOOKUP(1,(Hoja1!$B$5:$B$1097=B5683)*(Hoja1!$E$5:$E$1097=_xlfn.MAXIFS(Hoja1!$E$5:$E$1097,Hoja1!$B$5:$B$1097,B5683,Hoja1!$E$5:$E$1097,"&lt;="&amp;E5683)),Hoja1!$C$5:$C$1097,""),"")</f>
        <v>TMLP_120_KTIA</v>
      </c>
      <c r="B5683" s="45" t="str">
        <f t="shared" si="178"/>
        <v>T-120</v>
      </c>
      <c r="C5683" s="45" t="str">
        <f t="shared" si="177"/>
        <v>KTIA</v>
      </c>
      <c r="D5683" s="6" t="s">
        <v>607</v>
      </c>
      <c r="E5683" s="7" t="s">
        <v>2928</v>
      </c>
      <c r="F5683" s="8"/>
      <c r="G5683" s="9"/>
      <c r="H5683" s="9"/>
      <c r="I5683" s="47">
        <v>74000</v>
      </c>
      <c r="J5683" s="10">
        <v>7</v>
      </c>
    </row>
    <row r="5684" spans="1:10" x14ac:dyDescent="0.3">
      <c r="A5684" t="str" cm="1">
        <f t="array" ref="A5684">IFERROR(_xlfn.XLOOKUP(1,(Hoja1!$B$5:$B$1097=B5684)*(Hoja1!$E$5:$E$1097=_xlfn.MAXIFS(Hoja1!$E$5:$E$1097,Hoja1!$B$5:$B$1097,B5684,Hoja1!$E$5:$E$1097,"&lt;="&amp;E5684)),Hoja1!$C$5:$C$1097,""),"")</f>
        <v>TMLP_865_KTIA</v>
      </c>
      <c r="B5684" s="45" t="str">
        <f t="shared" si="178"/>
        <v>T-865</v>
      </c>
      <c r="C5684" s="45" t="str">
        <f t="shared" si="177"/>
        <v>KTIA</v>
      </c>
      <c r="D5684" s="6" t="s">
        <v>610</v>
      </c>
      <c r="E5684" s="7" t="s">
        <v>2926</v>
      </c>
      <c r="F5684" s="8"/>
      <c r="G5684" s="9"/>
      <c r="H5684" s="9"/>
      <c r="I5684" s="47">
        <v>35000</v>
      </c>
      <c r="J5684" s="10">
        <v>8</v>
      </c>
    </row>
    <row r="5685" spans="1:10" x14ac:dyDescent="0.3">
      <c r="A5685" t="str" cm="1">
        <f t="array" ref="A5685">IFERROR(_xlfn.XLOOKUP(1,(Hoja1!$B$5:$B$1097=B5685)*(Hoja1!$E$5:$E$1097=_xlfn.MAXIFS(Hoja1!$E$5:$E$1097,Hoja1!$B$5:$B$1097,B5685,Hoja1!$E$5:$E$1097,"&lt;="&amp;E5685)),Hoja1!$C$5:$C$1097,""),"")</f>
        <v>CONST_185_KTIA</v>
      </c>
      <c r="B5685" s="45" t="str">
        <f t="shared" si="178"/>
        <v>C-185</v>
      </c>
      <c r="C5685" s="45" t="str">
        <f t="shared" si="177"/>
        <v>KTIA</v>
      </c>
      <c r="D5685" s="6" t="s">
        <v>688</v>
      </c>
      <c r="E5685" s="7" t="s">
        <v>2931</v>
      </c>
      <c r="F5685" s="8"/>
      <c r="G5685" s="9"/>
      <c r="H5685" s="9"/>
      <c r="I5685" s="47">
        <v>45000</v>
      </c>
      <c r="J5685" s="10">
        <v>8</v>
      </c>
    </row>
    <row r="5686" spans="1:10" x14ac:dyDescent="0.3">
      <c r="A5686" t="str" cm="1">
        <f t="array" ref="A5686">IFERROR(_xlfn.XLOOKUP(1,(Hoja1!$B$5:$B$1097=B5686)*(Hoja1!$E$5:$E$1097=_xlfn.MAXIFS(Hoja1!$E$5:$E$1097,Hoja1!$B$5:$B$1097,B5686,Hoja1!$E$5:$E$1097,"&lt;="&amp;E5686)),Hoja1!$C$5:$C$1097,""),"")</f>
        <v>CONST_185_KTIA</v>
      </c>
      <c r="B5686" s="45" t="str">
        <f t="shared" si="178"/>
        <v>C-185</v>
      </c>
      <c r="C5686" s="45" t="str">
        <f t="shared" si="177"/>
        <v>KTIA</v>
      </c>
      <c r="D5686" s="6" t="s">
        <v>688</v>
      </c>
      <c r="E5686" s="7" t="s">
        <v>2932</v>
      </c>
      <c r="F5686" s="8"/>
      <c r="G5686" s="9"/>
      <c r="H5686" s="9"/>
      <c r="I5686" s="47">
        <v>45000</v>
      </c>
      <c r="J5686" s="10">
        <v>8</v>
      </c>
    </row>
    <row r="5687" spans="1:10" x14ac:dyDescent="0.3">
      <c r="A5687" t="str" cm="1">
        <f t="array" ref="A5687">IFERROR(_xlfn.XLOOKUP(1,(Hoja1!$B$5:$B$1097=B5687)*(Hoja1!$E$5:$E$1097=_xlfn.MAXIFS(Hoja1!$E$5:$E$1097,Hoja1!$B$5:$B$1097,B5687,Hoja1!$E$5:$E$1097,"&lt;="&amp;E5687)),Hoja1!$C$5:$C$1097,""),"")</f>
        <v>CONST_122_KTIA</v>
      </c>
      <c r="B5687" s="45" t="str">
        <f t="shared" si="178"/>
        <v>C-122</v>
      </c>
      <c r="C5687" s="45" t="str">
        <f t="shared" si="177"/>
        <v>KTIA</v>
      </c>
      <c r="D5687" s="6" t="s">
        <v>721</v>
      </c>
      <c r="E5687" s="7" t="s">
        <v>2933</v>
      </c>
      <c r="F5687" s="8"/>
      <c r="G5687" s="9"/>
      <c r="H5687" s="9"/>
      <c r="I5687" s="47">
        <v>20000</v>
      </c>
      <c r="J5687" s="10">
        <v>8</v>
      </c>
    </row>
    <row r="5688" spans="1:10" x14ac:dyDescent="0.3">
      <c r="A5688" t="str" cm="1">
        <f t="array" ref="A5688">IFERROR(_xlfn.XLOOKUP(1,(Hoja1!$B$5:$B$1097=B5688)*(Hoja1!$E$5:$E$1097=_xlfn.MAXIFS(Hoja1!$E$5:$E$1097,Hoja1!$B$5:$B$1097,B5688,Hoja1!$E$5:$E$1097,"&lt;="&amp;E5688)),Hoja1!$C$5:$C$1097,""),"")</f>
        <v>CONST_209D_KTIA</v>
      </c>
      <c r="B5688" s="45" t="str">
        <f t="shared" si="178"/>
        <v>C-209D</v>
      </c>
      <c r="C5688" s="45" t="str">
        <f t="shared" si="177"/>
        <v>KTIA</v>
      </c>
      <c r="D5688" s="6" t="s">
        <v>653</v>
      </c>
      <c r="E5688" s="7" t="s">
        <v>2934</v>
      </c>
      <c r="F5688" s="8"/>
      <c r="G5688" s="9"/>
      <c r="H5688" s="9"/>
      <c r="I5688" s="47">
        <v>30000</v>
      </c>
      <c r="J5688" s="10">
        <v>8</v>
      </c>
    </row>
    <row r="5689" spans="1:10" x14ac:dyDescent="0.3">
      <c r="A5689" t="str" cm="1">
        <f t="array" ref="A5689">IFERROR(_xlfn.XLOOKUP(1,(Hoja1!$B$5:$B$1097=B5689)*(Hoja1!$E$5:$E$1097=_xlfn.MAXIFS(Hoja1!$E$5:$E$1097,Hoja1!$B$5:$B$1097,B5689,Hoja1!$E$5:$E$1097,"&lt;="&amp;E5689)),Hoja1!$C$5:$C$1097,""),"")</f>
        <v>CONST_218_KTS</v>
      </c>
      <c r="B5689" s="45" t="str">
        <f t="shared" si="178"/>
        <v>C-218</v>
      </c>
      <c r="C5689" s="45" t="str">
        <f t="shared" si="177"/>
        <v>KTS</v>
      </c>
      <c r="D5689" s="6" t="s">
        <v>700</v>
      </c>
      <c r="E5689" s="7" t="s">
        <v>2935</v>
      </c>
      <c r="F5689" s="8"/>
      <c r="G5689" s="9"/>
      <c r="H5689" s="9"/>
      <c r="I5689" s="47">
        <v>5000</v>
      </c>
      <c r="J5689" s="10">
        <v>8</v>
      </c>
    </row>
    <row r="5690" spans="1:10" x14ac:dyDescent="0.3">
      <c r="A5690" t="str" cm="1">
        <f t="array" ref="A5690">IFERROR(_xlfn.XLOOKUP(1,(Hoja1!$B$5:$B$1097=B5690)*(Hoja1!$E$5:$E$1097=_xlfn.MAXIFS(Hoja1!$E$5:$E$1097,Hoja1!$B$5:$B$1097,B5690,Hoja1!$E$5:$E$1097,"&lt;="&amp;E5690)),Hoja1!$C$5:$C$1097,""),"")</f>
        <v>CONST_237T_KTS</v>
      </c>
      <c r="B5690" s="45" t="str">
        <f t="shared" si="178"/>
        <v>C-237T</v>
      </c>
      <c r="C5690" s="45" t="str">
        <f t="shared" si="177"/>
        <v>KTS</v>
      </c>
      <c r="D5690" s="6" t="s">
        <v>622</v>
      </c>
      <c r="E5690" s="7" t="s">
        <v>2936</v>
      </c>
      <c r="F5690" s="8"/>
      <c r="G5690" s="9"/>
      <c r="H5690" s="9"/>
      <c r="I5690" s="47">
        <v>19000</v>
      </c>
      <c r="J5690" s="10">
        <v>7</v>
      </c>
    </row>
    <row r="5691" spans="1:10" x14ac:dyDescent="0.3">
      <c r="A5691" t="str" cm="1">
        <f t="array" ref="A5691">IFERROR(_xlfn.XLOOKUP(1,(Hoja1!$B$5:$B$1097=B5691)*(Hoja1!$E$5:$E$1097=_xlfn.MAXIFS(Hoja1!$E$5:$E$1097,Hoja1!$B$5:$B$1097,B5691,Hoja1!$E$5:$E$1097,"&lt;="&amp;E5691)),Hoja1!$C$5:$C$1097,""),"")</f>
        <v>CONST_1122_JSA</v>
      </c>
      <c r="B5691" s="45" t="str">
        <f t="shared" si="178"/>
        <v>C-1122</v>
      </c>
      <c r="C5691" s="45" t="str">
        <f t="shared" si="177"/>
        <v>JSA</v>
      </c>
      <c r="D5691" s="6" t="s">
        <v>481</v>
      </c>
      <c r="E5691" s="7" t="s">
        <v>2937</v>
      </c>
      <c r="F5691" s="8"/>
      <c r="G5691" s="9"/>
      <c r="H5691" s="9"/>
      <c r="I5691" s="47">
        <v>21000</v>
      </c>
      <c r="J5691" s="10">
        <v>8</v>
      </c>
    </row>
    <row r="5692" spans="1:10" x14ac:dyDescent="0.3">
      <c r="A5692" t="str" cm="1">
        <f t="array" ref="A5692">IFERROR(_xlfn.XLOOKUP(1,(Hoja1!$B$5:$B$1097=B5692)*(Hoja1!$E$5:$E$1097=_xlfn.MAXIFS(Hoja1!$E$5:$E$1097,Hoja1!$B$5:$B$1097,B5692,Hoja1!$E$5:$E$1097,"&lt;="&amp;E5692)),Hoja1!$C$5:$C$1097,""),"")</f>
        <v>CONST_1138_JSA</v>
      </c>
      <c r="B5692" s="45" t="str">
        <f t="shared" si="178"/>
        <v>C-1138</v>
      </c>
      <c r="C5692" s="45" t="str">
        <f t="shared" si="177"/>
        <v>JSA</v>
      </c>
      <c r="D5692" s="6" t="s">
        <v>493</v>
      </c>
      <c r="E5692" s="7" t="s">
        <v>2938</v>
      </c>
      <c r="F5692" s="8"/>
      <c r="G5692" s="9"/>
      <c r="H5692" s="9"/>
      <c r="I5692" s="47">
        <v>34000</v>
      </c>
      <c r="J5692" s="10">
        <v>8</v>
      </c>
    </row>
    <row r="5693" spans="1:10" x14ac:dyDescent="0.3">
      <c r="A5693" t="str" cm="1">
        <f t="array" ref="A5693">IFERROR(_xlfn.XLOOKUP(1,(Hoja1!$B$5:$B$1097=B5693)*(Hoja1!$E$5:$E$1097=_xlfn.MAXIFS(Hoja1!$E$5:$E$1097,Hoja1!$B$5:$B$1097,B5693,Hoja1!$E$5:$E$1097,"&lt;="&amp;E5693)),Hoja1!$C$5:$C$1097,""),"")</f>
        <v>CONST_1144_JSA</v>
      </c>
      <c r="B5693" s="45" t="str">
        <f t="shared" si="178"/>
        <v>C-1144</v>
      </c>
      <c r="C5693" s="45" t="str">
        <f t="shared" si="177"/>
        <v>JSA</v>
      </c>
      <c r="D5693" s="6" t="s">
        <v>686</v>
      </c>
      <c r="E5693" s="7" t="s">
        <v>2939</v>
      </c>
      <c r="F5693" s="8"/>
      <c r="G5693" s="9"/>
      <c r="H5693" s="9"/>
      <c r="I5693" s="47">
        <v>41000</v>
      </c>
      <c r="J5693" s="10">
        <v>7</v>
      </c>
    </row>
    <row r="5694" spans="1:10" x14ac:dyDescent="0.3">
      <c r="A5694" t="str" cm="1">
        <f t="array" ref="A5694">IFERROR(_xlfn.XLOOKUP(1,(Hoja1!$B$5:$B$1097=B5694)*(Hoja1!$E$5:$E$1097=_xlfn.MAXIFS(Hoja1!$E$5:$E$1097,Hoja1!$B$5:$B$1097,B5694,Hoja1!$E$5:$E$1097,"&lt;="&amp;E5694)),Hoja1!$C$5:$C$1097,""),"")</f>
        <v>TMLP_63_JSA</v>
      </c>
      <c r="B5694" s="45" t="str">
        <f t="shared" si="178"/>
        <v>T-63</v>
      </c>
      <c r="C5694" s="45" t="str">
        <f t="shared" si="177"/>
        <v>JSA</v>
      </c>
      <c r="D5694" s="6" t="s">
        <v>710</v>
      </c>
      <c r="E5694" s="7" t="s">
        <v>2940</v>
      </c>
      <c r="F5694" s="8"/>
      <c r="G5694" s="9"/>
      <c r="H5694" s="9"/>
      <c r="I5694" s="47">
        <v>21000</v>
      </c>
      <c r="J5694" s="10">
        <v>8</v>
      </c>
    </row>
    <row r="5695" spans="1:10" x14ac:dyDescent="0.3">
      <c r="A5695" t="str" cm="1">
        <f t="array" ref="A5695">IFERROR(_xlfn.XLOOKUP(1,(Hoja1!$B$5:$B$1097=B5695)*(Hoja1!$E$5:$E$1097=_xlfn.MAXIFS(Hoja1!$E$5:$E$1097,Hoja1!$B$5:$B$1097,B5695,Hoja1!$E$5:$E$1097,"&lt;="&amp;E5695)),Hoja1!$C$5:$C$1097,""),"")</f>
        <v>TMLP_120_KTIA</v>
      </c>
      <c r="B5695" s="45" t="str">
        <f t="shared" si="178"/>
        <v>T-120</v>
      </c>
      <c r="C5695" s="45" t="str">
        <f t="shared" si="177"/>
        <v>KTIA</v>
      </c>
      <c r="D5695" s="6" t="s">
        <v>607</v>
      </c>
      <c r="E5695" s="7" t="s">
        <v>2941</v>
      </c>
      <c r="F5695" s="8"/>
      <c r="G5695" s="9"/>
      <c r="H5695" s="9"/>
      <c r="I5695" s="47">
        <v>73000</v>
      </c>
      <c r="J5695" s="10">
        <v>8</v>
      </c>
    </row>
    <row r="5696" spans="1:10" x14ac:dyDescent="0.3">
      <c r="A5696" t="str" cm="1">
        <f t="array" ref="A5696">IFERROR(_xlfn.XLOOKUP(1,(Hoja1!$B$5:$B$1097=B5696)*(Hoja1!$E$5:$E$1097=_xlfn.MAXIFS(Hoja1!$E$5:$E$1097,Hoja1!$B$5:$B$1097,B5696,Hoja1!$E$5:$E$1097,"&lt;="&amp;E5696)),Hoja1!$C$5:$C$1097,""),"")</f>
        <v>TMLP_702_KTS</v>
      </c>
      <c r="B5696" s="45" t="str">
        <f t="shared" si="178"/>
        <v>T-702</v>
      </c>
      <c r="C5696" s="45" t="str">
        <f t="shared" si="177"/>
        <v>KTS</v>
      </c>
      <c r="D5696" s="6" t="s">
        <v>629</v>
      </c>
      <c r="E5696" s="7" t="s">
        <v>2942</v>
      </c>
      <c r="F5696" s="8"/>
      <c r="G5696" s="9"/>
      <c r="H5696" s="9"/>
      <c r="I5696" s="47">
        <v>58000</v>
      </c>
      <c r="J5696" s="10">
        <v>7</v>
      </c>
    </row>
    <row r="5697" spans="1:10" x14ac:dyDescent="0.3">
      <c r="A5697" t="str" cm="1">
        <f t="array" ref="A5697">IFERROR(_xlfn.XLOOKUP(1,(Hoja1!$B$5:$B$1097=B5697)*(Hoja1!$E$5:$E$1097=_xlfn.MAXIFS(Hoja1!$E$5:$E$1097,Hoja1!$B$5:$B$1097,B5697,Hoja1!$E$5:$E$1097,"&lt;="&amp;E5697)),Hoja1!$C$5:$C$1097,""),"")</f>
        <v>TMLP_761_KTIA</v>
      </c>
      <c r="B5697" s="45" t="str">
        <f t="shared" si="178"/>
        <v>T-761</v>
      </c>
      <c r="C5697" s="45" t="str">
        <f t="shared" si="177"/>
        <v>KTIA</v>
      </c>
      <c r="D5697" s="6" t="s">
        <v>581</v>
      </c>
      <c r="E5697" s="7" t="s">
        <v>2943</v>
      </c>
      <c r="F5697" s="8"/>
      <c r="G5697" s="9"/>
      <c r="H5697" s="9"/>
      <c r="I5697" s="47">
        <v>20000</v>
      </c>
      <c r="J5697" s="10">
        <v>8</v>
      </c>
    </row>
    <row r="5698" spans="1:10" x14ac:dyDescent="0.3">
      <c r="A5698" t="str" cm="1">
        <f t="array" ref="A5698">IFERROR(_xlfn.XLOOKUP(1,(Hoja1!$B$5:$B$1097=B5698)*(Hoja1!$E$5:$E$1097=_xlfn.MAXIFS(Hoja1!$E$5:$E$1097,Hoja1!$B$5:$B$1097,B5698,Hoja1!$E$5:$E$1097,"&lt;="&amp;E5698)),Hoja1!$C$5:$C$1097,""),"")</f>
        <v>TMLP_858_JSA</v>
      </c>
      <c r="B5698" s="45" t="str">
        <f t="shared" si="178"/>
        <v>T-858</v>
      </c>
      <c r="C5698" s="45" t="str">
        <f t="shared" si="177"/>
        <v>JSA</v>
      </c>
      <c r="D5698" s="6" t="s">
        <v>727</v>
      </c>
      <c r="E5698" s="7" t="s">
        <v>2944</v>
      </c>
      <c r="F5698" s="8"/>
      <c r="G5698" s="9"/>
      <c r="H5698" s="9"/>
      <c r="I5698" s="47">
        <v>35000</v>
      </c>
      <c r="J5698" s="10">
        <v>8</v>
      </c>
    </row>
    <row r="5699" spans="1:10" x14ac:dyDescent="0.3">
      <c r="A5699" t="str" cm="1">
        <f t="array" ref="A5699">IFERROR(_xlfn.XLOOKUP(1,(Hoja1!$B$5:$B$1097=B5699)*(Hoja1!$E$5:$E$1097=_xlfn.MAXIFS(Hoja1!$E$5:$E$1097,Hoja1!$B$5:$B$1097,B5699,Hoja1!$E$5:$E$1097,"&lt;="&amp;E5699)),Hoja1!$C$5:$C$1097,""),"")</f>
        <v>TMLP_843_KTIA</v>
      </c>
      <c r="B5699" s="45" t="str">
        <f t="shared" si="178"/>
        <v>T-843</v>
      </c>
      <c r="C5699" s="45" t="str">
        <f t="shared" ref="C5699:C5762" si="179">IFERROR(MID(A5699,FIND("_",A5699,FIND("_",A5699)+1)+1,LEN(A5699)),"")</f>
        <v>KTIA</v>
      </c>
      <c r="D5699" s="6" t="s">
        <v>569</v>
      </c>
      <c r="E5699" s="7" t="s">
        <v>2945</v>
      </c>
      <c r="F5699" s="8"/>
      <c r="G5699" s="9"/>
      <c r="H5699" s="9"/>
      <c r="I5699" s="47">
        <v>25000</v>
      </c>
      <c r="J5699" s="10">
        <v>8</v>
      </c>
    </row>
    <row r="5700" spans="1:10" x14ac:dyDescent="0.3">
      <c r="A5700" t="str" cm="1">
        <f t="array" ref="A5700">IFERROR(_xlfn.XLOOKUP(1,(Hoja1!$B$5:$B$1097=B5700)*(Hoja1!$E$5:$E$1097=_xlfn.MAXIFS(Hoja1!$E$5:$E$1097,Hoja1!$B$5:$B$1097,B5700,Hoja1!$E$5:$E$1097,"&lt;="&amp;E5700)),Hoja1!$C$5:$C$1097,""),"")</f>
        <v>TMLP_834_JSA</v>
      </c>
      <c r="B5700" s="45" t="str">
        <f t="shared" si="178"/>
        <v>T-834</v>
      </c>
      <c r="C5700" s="45" t="str">
        <f t="shared" si="179"/>
        <v>JSA</v>
      </c>
      <c r="D5700" s="6" t="s">
        <v>592</v>
      </c>
      <c r="E5700" s="7" t="s">
        <v>2946</v>
      </c>
      <c r="F5700" s="8"/>
      <c r="G5700" s="9"/>
      <c r="H5700" s="9"/>
      <c r="I5700" s="47">
        <v>17000</v>
      </c>
      <c r="J5700" s="10">
        <v>8</v>
      </c>
    </row>
    <row r="5701" spans="1:10" x14ac:dyDescent="0.3">
      <c r="A5701" t="str" cm="1">
        <f t="array" ref="A5701">IFERROR(_xlfn.XLOOKUP(1,(Hoja1!$B$5:$B$1097=B5701)*(Hoja1!$E$5:$E$1097=_xlfn.MAXIFS(Hoja1!$E$5:$E$1097,Hoja1!$B$5:$B$1097,B5701,Hoja1!$E$5:$E$1097,"&lt;="&amp;E5701)),Hoja1!$C$5:$C$1097,""),"")</f>
        <v>CONST_1113D_KTIA</v>
      </c>
      <c r="B5701" s="45" t="str">
        <f t="shared" si="178"/>
        <v>C-1113D</v>
      </c>
      <c r="C5701" s="45" t="str">
        <f t="shared" si="179"/>
        <v>KTIA</v>
      </c>
      <c r="D5701" s="6" t="s">
        <v>474</v>
      </c>
      <c r="E5701" s="7" t="s">
        <v>2947</v>
      </c>
      <c r="F5701" s="8"/>
      <c r="G5701" s="9"/>
      <c r="H5701" s="9"/>
      <c r="I5701" s="47">
        <v>58000</v>
      </c>
      <c r="J5701" s="10">
        <v>8</v>
      </c>
    </row>
    <row r="5702" spans="1:10" x14ac:dyDescent="0.3">
      <c r="A5702" t="str" cm="1">
        <f t="array" ref="A5702">IFERROR(_xlfn.XLOOKUP(1,(Hoja1!$B$5:$B$1097=B5702)*(Hoja1!$E$5:$E$1097=_xlfn.MAXIFS(Hoja1!$E$5:$E$1097,Hoja1!$B$5:$B$1097,B5702,Hoja1!$E$5:$E$1097,"&lt;="&amp;E5702)),Hoja1!$C$5:$C$1097,""),"")</f>
        <v>CONST_185_KTIA</v>
      </c>
      <c r="B5702" s="45" t="str">
        <f t="shared" si="178"/>
        <v>C-185</v>
      </c>
      <c r="C5702" s="45" t="str">
        <f t="shared" si="179"/>
        <v>KTIA</v>
      </c>
      <c r="D5702" s="6" t="s">
        <v>688</v>
      </c>
      <c r="E5702" s="7" t="s">
        <v>2948</v>
      </c>
      <c r="F5702" s="8"/>
      <c r="G5702" s="9"/>
      <c r="H5702" s="9"/>
      <c r="I5702" s="47">
        <v>43000</v>
      </c>
      <c r="J5702" s="10">
        <v>8</v>
      </c>
    </row>
    <row r="5703" spans="1:10" x14ac:dyDescent="0.3">
      <c r="A5703" t="str" cm="1">
        <f t="array" ref="A5703">IFERROR(_xlfn.XLOOKUP(1,(Hoja1!$B$5:$B$1097=B5703)*(Hoja1!$E$5:$E$1097=_xlfn.MAXIFS(Hoja1!$E$5:$E$1097,Hoja1!$B$5:$B$1097,B5703,Hoja1!$E$5:$E$1097,"&lt;="&amp;E5703)),Hoja1!$C$5:$C$1097,""),"")</f>
        <v>CONST_185_KTIA</v>
      </c>
      <c r="B5703" s="45" t="str">
        <f t="shared" si="178"/>
        <v>C-185</v>
      </c>
      <c r="C5703" s="45" t="str">
        <f t="shared" si="179"/>
        <v>KTIA</v>
      </c>
      <c r="D5703" s="6" t="s">
        <v>688</v>
      </c>
      <c r="E5703" s="7" t="s">
        <v>2949</v>
      </c>
      <c r="F5703" s="8"/>
      <c r="G5703" s="9"/>
      <c r="H5703" s="9"/>
      <c r="I5703" s="47">
        <v>43000</v>
      </c>
      <c r="J5703" s="10">
        <v>8</v>
      </c>
    </row>
    <row r="5704" spans="1:10" x14ac:dyDescent="0.3">
      <c r="A5704" t="str" cm="1">
        <f t="array" ref="A5704">IFERROR(_xlfn.XLOOKUP(1,(Hoja1!$B$5:$B$1097=B5704)*(Hoja1!$E$5:$E$1097=_xlfn.MAXIFS(Hoja1!$E$5:$E$1097,Hoja1!$B$5:$B$1097,B5704,Hoja1!$E$5:$E$1097,"&lt;="&amp;E5704)),Hoja1!$C$5:$C$1097,""),"")</f>
        <v>CONST_185_KTIA</v>
      </c>
      <c r="B5704" s="45" t="str">
        <f t="shared" si="178"/>
        <v>C-185</v>
      </c>
      <c r="C5704" s="45" t="str">
        <f t="shared" si="179"/>
        <v>KTIA</v>
      </c>
      <c r="D5704" s="6" t="s">
        <v>688</v>
      </c>
      <c r="E5704" s="7" t="s">
        <v>2950</v>
      </c>
      <c r="F5704" s="8"/>
      <c r="G5704" s="9"/>
      <c r="H5704" s="9"/>
      <c r="I5704" s="47">
        <v>43000</v>
      </c>
      <c r="J5704" s="10">
        <v>8</v>
      </c>
    </row>
    <row r="5705" spans="1:10" x14ac:dyDescent="0.3">
      <c r="A5705" t="str" cm="1">
        <f t="array" ref="A5705">IFERROR(_xlfn.XLOOKUP(1,(Hoja1!$B$5:$B$1097=B5705)*(Hoja1!$E$5:$E$1097=_xlfn.MAXIFS(Hoja1!$E$5:$E$1097,Hoja1!$B$5:$B$1097,B5705,Hoja1!$E$5:$E$1097,"&lt;="&amp;E5705)),Hoja1!$C$5:$C$1097,""),"")</f>
        <v>CONST_185_KTIA</v>
      </c>
      <c r="B5705" s="45" t="str">
        <f t="shared" si="178"/>
        <v>C-185</v>
      </c>
      <c r="C5705" s="45" t="str">
        <f t="shared" si="179"/>
        <v>KTIA</v>
      </c>
      <c r="D5705" s="6" t="s">
        <v>688</v>
      </c>
      <c r="E5705" s="7" t="s">
        <v>2951</v>
      </c>
      <c r="F5705" s="8"/>
      <c r="G5705" s="9"/>
      <c r="H5705" s="9"/>
      <c r="I5705" s="47">
        <v>43000</v>
      </c>
      <c r="J5705" s="10">
        <v>8</v>
      </c>
    </row>
    <row r="5706" spans="1:10" x14ac:dyDescent="0.3">
      <c r="A5706" t="str" cm="1">
        <f t="array" ref="A5706">IFERROR(_xlfn.XLOOKUP(1,(Hoja1!$B$5:$B$1097=B5706)*(Hoja1!$E$5:$E$1097=_xlfn.MAXIFS(Hoja1!$E$5:$E$1097,Hoja1!$B$5:$B$1097,B5706,Hoja1!$E$5:$E$1097,"&lt;="&amp;E5706)),Hoja1!$C$5:$C$1097,""),"")</f>
        <v>CONST_218_KTS</v>
      </c>
      <c r="B5706" s="45" t="str">
        <f t="shared" si="178"/>
        <v>C-218</v>
      </c>
      <c r="C5706" s="45" t="str">
        <f t="shared" si="179"/>
        <v>KTS</v>
      </c>
      <c r="D5706" s="6" t="s">
        <v>700</v>
      </c>
      <c r="E5706" s="7" t="s">
        <v>2952</v>
      </c>
      <c r="F5706" s="8"/>
      <c r="G5706" s="9"/>
      <c r="H5706" s="9"/>
      <c r="I5706" s="47">
        <v>5000</v>
      </c>
      <c r="J5706" s="10">
        <v>8</v>
      </c>
    </row>
    <row r="5707" spans="1:10" x14ac:dyDescent="0.3">
      <c r="A5707" t="str" cm="1">
        <f t="array" ref="A5707">IFERROR(_xlfn.XLOOKUP(1,(Hoja1!$B$5:$B$1097=B5707)*(Hoja1!$E$5:$E$1097=_xlfn.MAXIFS(Hoja1!$E$5:$E$1097,Hoja1!$B$5:$B$1097,B5707,Hoja1!$E$5:$E$1097,"&lt;="&amp;E5707)),Hoja1!$C$5:$C$1097,""),"")</f>
        <v>CONST_218_KTS</v>
      </c>
      <c r="B5707" s="45" t="str">
        <f t="shared" si="178"/>
        <v>C-218</v>
      </c>
      <c r="C5707" s="45" t="str">
        <f t="shared" si="179"/>
        <v>KTS</v>
      </c>
      <c r="D5707" s="6" t="s">
        <v>700</v>
      </c>
      <c r="E5707" s="7" t="s">
        <v>2953</v>
      </c>
      <c r="F5707" s="8"/>
      <c r="G5707" s="9"/>
      <c r="H5707" s="9"/>
      <c r="I5707" s="47">
        <v>5000</v>
      </c>
      <c r="J5707" s="10">
        <v>8</v>
      </c>
    </row>
    <row r="5708" spans="1:10" x14ac:dyDescent="0.3">
      <c r="A5708" t="str" cm="1">
        <f t="array" ref="A5708">IFERROR(_xlfn.XLOOKUP(1,(Hoja1!$B$5:$B$1097=B5708)*(Hoja1!$E$5:$E$1097=_xlfn.MAXIFS(Hoja1!$E$5:$E$1097,Hoja1!$B$5:$B$1097,B5708,Hoja1!$E$5:$E$1097,"&lt;="&amp;E5708)),Hoja1!$C$5:$C$1097,""),"")</f>
        <v>CONST_218_KTS</v>
      </c>
      <c r="B5708" s="45" t="str">
        <f t="shared" si="178"/>
        <v>C-218</v>
      </c>
      <c r="C5708" s="45" t="str">
        <f t="shared" si="179"/>
        <v>KTS</v>
      </c>
      <c r="D5708" s="6" t="s">
        <v>700</v>
      </c>
      <c r="E5708" s="7" t="s">
        <v>2954</v>
      </c>
      <c r="F5708" s="8"/>
      <c r="G5708" s="9"/>
      <c r="H5708" s="9"/>
      <c r="I5708" s="47">
        <v>5000</v>
      </c>
      <c r="J5708" s="10">
        <v>8</v>
      </c>
    </row>
    <row r="5709" spans="1:10" x14ac:dyDescent="0.3">
      <c r="A5709" t="str" cm="1">
        <f t="array" ref="A5709">IFERROR(_xlfn.XLOOKUP(1,(Hoja1!$B$5:$B$1097=B5709)*(Hoja1!$E$5:$E$1097=_xlfn.MAXIFS(Hoja1!$E$5:$E$1097,Hoja1!$B$5:$B$1097,B5709,Hoja1!$E$5:$E$1097,"&lt;="&amp;E5709)),Hoja1!$C$5:$C$1097,""),"")</f>
        <v>CONST_218_KTS</v>
      </c>
      <c r="B5709" s="45" t="str">
        <f t="shared" si="178"/>
        <v>C-218</v>
      </c>
      <c r="C5709" s="45" t="str">
        <f t="shared" si="179"/>
        <v>KTS</v>
      </c>
      <c r="D5709" s="6" t="s">
        <v>700</v>
      </c>
      <c r="E5709" s="7" t="s">
        <v>2955</v>
      </c>
      <c r="F5709" s="8"/>
      <c r="G5709" s="9"/>
      <c r="H5709" s="9"/>
      <c r="I5709" s="47">
        <v>5000</v>
      </c>
      <c r="J5709" s="10">
        <v>8</v>
      </c>
    </row>
    <row r="5710" spans="1:10" x14ac:dyDescent="0.3">
      <c r="A5710" t="str" cm="1">
        <f t="array" ref="A5710">IFERROR(_xlfn.XLOOKUP(1,(Hoja1!$B$5:$B$1097=B5710)*(Hoja1!$E$5:$E$1097=_xlfn.MAXIFS(Hoja1!$E$5:$E$1097,Hoja1!$B$5:$B$1097,B5710,Hoja1!$E$5:$E$1097,"&lt;="&amp;E5710)),Hoja1!$C$5:$C$1097,""),"")</f>
        <v>CONST_318_KTIA</v>
      </c>
      <c r="B5710" s="45" t="str">
        <f t="shared" ref="B5710:B5773" si="180">IF(LEFT(D5710,1)="T","T-","C-")&amp;TRIM(RIGHT(D5710,LEN(D5710)-SEARCH(" ",D5710)))</f>
        <v>C-318</v>
      </c>
      <c r="C5710" s="45" t="str">
        <f t="shared" si="179"/>
        <v>KTIA</v>
      </c>
      <c r="D5710" s="6" t="s">
        <v>728</v>
      </c>
      <c r="E5710" s="7" t="s">
        <v>2949</v>
      </c>
      <c r="F5710" s="8"/>
      <c r="G5710" s="9"/>
      <c r="H5710" s="9"/>
      <c r="I5710" s="47">
        <v>38000</v>
      </c>
      <c r="J5710" s="10">
        <v>8</v>
      </c>
    </row>
    <row r="5711" spans="1:10" x14ac:dyDescent="0.3">
      <c r="A5711" t="str" cm="1">
        <f t="array" ref="A5711">IFERROR(_xlfn.XLOOKUP(1,(Hoja1!$B$5:$B$1097=B5711)*(Hoja1!$E$5:$E$1097=_xlfn.MAXIFS(Hoja1!$E$5:$E$1097,Hoja1!$B$5:$B$1097,B5711,Hoja1!$E$5:$E$1097,"&lt;="&amp;E5711)),Hoja1!$C$5:$C$1097,""),"")</f>
        <v>CONST_1123_JSA</v>
      </c>
      <c r="B5711" s="45" t="str">
        <f t="shared" si="180"/>
        <v>C-1123</v>
      </c>
      <c r="C5711" s="45" t="str">
        <f t="shared" si="179"/>
        <v>JSA</v>
      </c>
      <c r="D5711" s="6" t="s">
        <v>482</v>
      </c>
      <c r="E5711" s="7" t="s">
        <v>2956</v>
      </c>
      <c r="F5711" s="8"/>
      <c r="G5711" s="9"/>
      <c r="H5711" s="9"/>
      <c r="I5711" s="47">
        <v>31000</v>
      </c>
      <c r="J5711" s="10">
        <v>8</v>
      </c>
    </row>
    <row r="5712" spans="1:10" x14ac:dyDescent="0.3">
      <c r="A5712" t="str" cm="1">
        <f t="array" ref="A5712">IFERROR(_xlfn.XLOOKUP(1,(Hoja1!$B$5:$B$1097=B5712)*(Hoja1!$E$5:$E$1097=_xlfn.MAXIFS(Hoja1!$E$5:$E$1097,Hoja1!$B$5:$B$1097,B5712,Hoja1!$E$5:$E$1097,"&lt;="&amp;E5712)),Hoja1!$C$5:$C$1097,""),"")</f>
        <v>TMLP_5_KTIA</v>
      </c>
      <c r="B5712" s="45" t="str">
        <f t="shared" si="180"/>
        <v>T-5</v>
      </c>
      <c r="C5712" s="45" t="str">
        <f t="shared" si="179"/>
        <v>KTIA</v>
      </c>
      <c r="D5712" s="6" t="s">
        <v>597</v>
      </c>
      <c r="E5712" s="7" t="s">
        <v>2957</v>
      </c>
      <c r="F5712" s="8"/>
      <c r="G5712" s="9"/>
      <c r="H5712" s="9"/>
      <c r="I5712" s="47">
        <v>20000</v>
      </c>
      <c r="J5712" s="10">
        <v>8</v>
      </c>
    </row>
    <row r="5713" spans="1:10" x14ac:dyDescent="0.3">
      <c r="A5713" t="str" cm="1">
        <f t="array" ref="A5713">IFERROR(_xlfn.XLOOKUP(1,(Hoja1!$B$5:$B$1097=B5713)*(Hoja1!$E$5:$E$1097=_xlfn.MAXIFS(Hoja1!$E$5:$E$1097,Hoja1!$B$5:$B$1097,B5713,Hoja1!$E$5:$E$1097,"&lt;="&amp;E5713)),Hoja1!$C$5:$C$1097,""),"")</f>
        <v>CONST_512_JSA</v>
      </c>
      <c r="B5713" s="45" t="str">
        <f t="shared" si="180"/>
        <v>C-512</v>
      </c>
      <c r="C5713" s="45" t="str">
        <f t="shared" si="179"/>
        <v>JSA</v>
      </c>
      <c r="D5713" s="6" t="s">
        <v>519</v>
      </c>
      <c r="E5713" s="7" t="s">
        <v>2958</v>
      </c>
      <c r="F5713" s="8"/>
      <c r="G5713" s="9"/>
      <c r="H5713" s="9"/>
      <c r="I5713" s="47">
        <v>27000</v>
      </c>
      <c r="J5713" s="10">
        <v>8</v>
      </c>
    </row>
    <row r="5714" spans="1:10" x14ac:dyDescent="0.3">
      <c r="A5714" t="str" cm="1">
        <f t="array" ref="A5714">IFERROR(_xlfn.XLOOKUP(1,(Hoja1!$B$5:$B$1097=B5714)*(Hoja1!$E$5:$E$1097=_xlfn.MAXIFS(Hoja1!$E$5:$E$1097,Hoja1!$B$5:$B$1097,B5714,Hoja1!$E$5:$E$1097,"&lt;="&amp;E5714)),Hoja1!$C$5:$C$1097,""),"")</f>
        <v>CONST_1185_JSA</v>
      </c>
      <c r="B5714" s="45" t="str">
        <f t="shared" si="180"/>
        <v>C-1185</v>
      </c>
      <c r="C5714" s="45" t="str">
        <f t="shared" si="179"/>
        <v>JSA</v>
      </c>
      <c r="D5714" s="6" t="s">
        <v>484</v>
      </c>
      <c r="E5714" s="7" t="s">
        <v>2959</v>
      </c>
      <c r="F5714" s="8"/>
      <c r="G5714" s="9"/>
      <c r="H5714" s="9"/>
      <c r="I5714" s="47">
        <v>33000</v>
      </c>
      <c r="J5714" s="10">
        <v>8</v>
      </c>
    </row>
    <row r="5715" spans="1:10" x14ac:dyDescent="0.3">
      <c r="A5715" t="str" cm="1">
        <f t="array" ref="A5715">IFERROR(_xlfn.XLOOKUP(1,(Hoja1!$B$5:$B$1097=B5715)*(Hoja1!$E$5:$E$1097=_xlfn.MAXIFS(Hoja1!$E$5:$E$1097,Hoja1!$B$5:$B$1097,B5715,Hoja1!$E$5:$E$1097,"&lt;="&amp;E5715)),Hoja1!$C$5:$C$1097,""),"")</f>
        <v>TMLP_31_KTIA</v>
      </c>
      <c r="B5715" s="45" t="str">
        <f t="shared" si="180"/>
        <v>T-31</v>
      </c>
      <c r="C5715" s="45" t="str">
        <f t="shared" si="179"/>
        <v>KTIA</v>
      </c>
      <c r="D5715" s="6" t="s">
        <v>704</v>
      </c>
      <c r="E5715" s="7" t="s">
        <v>2960</v>
      </c>
      <c r="F5715" s="8"/>
      <c r="G5715" s="9"/>
      <c r="H5715" s="9"/>
      <c r="I5715" s="47">
        <v>30000</v>
      </c>
      <c r="J5715" s="10">
        <v>8</v>
      </c>
    </row>
    <row r="5716" spans="1:10" x14ac:dyDescent="0.3">
      <c r="A5716" t="str" cm="1">
        <f t="array" ref="A5716">IFERROR(_xlfn.XLOOKUP(1,(Hoja1!$B$5:$B$1097=B5716)*(Hoja1!$E$5:$E$1097=_xlfn.MAXIFS(Hoja1!$E$5:$E$1097,Hoja1!$B$5:$B$1097,B5716,Hoja1!$E$5:$E$1097,"&lt;="&amp;E5716)),Hoja1!$C$5:$C$1097,""),"")</f>
        <v>TMLP_115D_KTS</v>
      </c>
      <c r="B5716" s="45" t="str">
        <f t="shared" si="180"/>
        <v>T-115D</v>
      </c>
      <c r="C5716" s="45" t="str">
        <f t="shared" si="179"/>
        <v>KTS</v>
      </c>
      <c r="D5716" s="6" t="s">
        <v>717</v>
      </c>
      <c r="E5716" s="7" t="s">
        <v>2961</v>
      </c>
      <c r="F5716" s="8"/>
      <c r="G5716" s="9"/>
      <c r="H5716" s="9"/>
      <c r="I5716" s="47">
        <v>23000</v>
      </c>
      <c r="J5716" s="10">
        <v>8</v>
      </c>
    </row>
    <row r="5717" spans="1:10" x14ac:dyDescent="0.3">
      <c r="A5717" t="str" cm="1">
        <f t="array" ref="A5717">IFERROR(_xlfn.XLOOKUP(1,(Hoja1!$B$5:$B$1097=B5717)*(Hoja1!$E$5:$E$1097=_xlfn.MAXIFS(Hoja1!$E$5:$E$1097,Hoja1!$B$5:$B$1097,B5717,Hoja1!$E$5:$E$1097,"&lt;="&amp;E5717)),Hoja1!$C$5:$C$1097,""),"")</f>
        <v>TMLP_761_KTIA</v>
      </c>
      <c r="B5717" s="45" t="str">
        <f t="shared" si="180"/>
        <v>T-761</v>
      </c>
      <c r="C5717" s="45" t="str">
        <f t="shared" si="179"/>
        <v>KTIA</v>
      </c>
      <c r="D5717" s="6" t="s">
        <v>581</v>
      </c>
      <c r="E5717" s="7" t="s">
        <v>2962</v>
      </c>
      <c r="F5717" s="8"/>
      <c r="G5717" s="9"/>
      <c r="H5717" s="9"/>
      <c r="I5717" s="47">
        <v>18000</v>
      </c>
      <c r="J5717" s="10">
        <v>8</v>
      </c>
    </row>
    <row r="5718" spans="1:10" x14ac:dyDescent="0.3">
      <c r="A5718" t="str" cm="1">
        <f t="array" ref="A5718">IFERROR(_xlfn.XLOOKUP(1,(Hoja1!$B$5:$B$1097=B5718)*(Hoja1!$E$5:$E$1097=_xlfn.MAXIFS(Hoja1!$E$5:$E$1097,Hoja1!$B$5:$B$1097,B5718,Hoja1!$E$5:$E$1097,"&lt;="&amp;E5718)),Hoja1!$C$5:$C$1097,""),"")</f>
        <v>TMLP_5_KTIA</v>
      </c>
      <c r="B5718" s="45" t="str">
        <f t="shared" si="180"/>
        <v>T-5</v>
      </c>
      <c r="C5718" s="45" t="str">
        <f t="shared" si="179"/>
        <v>KTIA</v>
      </c>
      <c r="D5718" s="6" t="s">
        <v>597</v>
      </c>
      <c r="E5718" s="7" t="s">
        <v>2963</v>
      </c>
      <c r="F5718" s="8"/>
      <c r="G5718" s="9"/>
      <c r="H5718" s="9"/>
      <c r="I5718" s="47">
        <v>20000</v>
      </c>
      <c r="J5718" s="10">
        <v>8</v>
      </c>
    </row>
    <row r="5719" spans="1:10" x14ac:dyDescent="0.3">
      <c r="A5719" t="str" cm="1">
        <f t="array" ref="A5719">IFERROR(_xlfn.XLOOKUP(1,(Hoja1!$B$5:$B$1097=B5719)*(Hoja1!$E$5:$E$1097=_xlfn.MAXIFS(Hoja1!$E$5:$E$1097,Hoja1!$B$5:$B$1097,B5719,Hoja1!$E$5:$E$1097,"&lt;="&amp;E5719)),Hoja1!$C$5:$C$1097,""),"")</f>
        <v>TMLP_5_KTIA</v>
      </c>
      <c r="B5719" s="45" t="str">
        <f t="shared" si="180"/>
        <v>T-5</v>
      </c>
      <c r="C5719" s="45" t="str">
        <f t="shared" si="179"/>
        <v>KTIA</v>
      </c>
      <c r="D5719" s="6" t="s">
        <v>597</v>
      </c>
      <c r="E5719" s="7" t="s">
        <v>2964</v>
      </c>
      <c r="F5719" s="8"/>
      <c r="G5719" s="9"/>
      <c r="H5719" s="9"/>
      <c r="I5719" s="47">
        <v>20000</v>
      </c>
      <c r="J5719" s="10">
        <v>8</v>
      </c>
    </row>
    <row r="5720" spans="1:10" x14ac:dyDescent="0.3">
      <c r="A5720" t="str" cm="1">
        <f t="array" ref="A5720">IFERROR(_xlfn.XLOOKUP(1,(Hoja1!$B$5:$B$1097=B5720)*(Hoja1!$E$5:$E$1097=_xlfn.MAXIFS(Hoja1!$E$5:$E$1097,Hoja1!$B$5:$B$1097,B5720,Hoja1!$E$5:$E$1097,"&lt;="&amp;E5720)),Hoja1!$C$5:$C$1097,""),"")</f>
        <v>TMLP_5_KTIA</v>
      </c>
      <c r="B5720" s="45" t="str">
        <f t="shared" si="180"/>
        <v>T-5</v>
      </c>
      <c r="C5720" s="45" t="str">
        <f t="shared" si="179"/>
        <v>KTIA</v>
      </c>
      <c r="D5720" s="6" t="s">
        <v>597</v>
      </c>
      <c r="E5720" s="7" t="s">
        <v>2965</v>
      </c>
      <c r="F5720" s="8"/>
      <c r="G5720" s="9"/>
      <c r="H5720" s="9"/>
      <c r="I5720" s="47">
        <v>20000</v>
      </c>
      <c r="J5720" s="10">
        <v>8</v>
      </c>
    </row>
    <row r="5721" spans="1:10" x14ac:dyDescent="0.3">
      <c r="A5721" t="str" cm="1">
        <f t="array" ref="A5721">IFERROR(_xlfn.XLOOKUP(1,(Hoja1!$B$5:$B$1097=B5721)*(Hoja1!$E$5:$E$1097=_xlfn.MAXIFS(Hoja1!$E$5:$E$1097,Hoja1!$B$5:$B$1097,B5721,Hoja1!$E$5:$E$1097,"&lt;="&amp;E5721)),Hoja1!$C$5:$C$1097,""),"")</f>
        <v>TMLP_5_KTIA</v>
      </c>
      <c r="B5721" s="45" t="str">
        <f t="shared" si="180"/>
        <v>T-5</v>
      </c>
      <c r="C5721" s="45" t="str">
        <f t="shared" si="179"/>
        <v>KTIA</v>
      </c>
      <c r="D5721" s="6" t="s">
        <v>597</v>
      </c>
      <c r="E5721" s="7" t="s">
        <v>2966</v>
      </c>
      <c r="F5721" s="8"/>
      <c r="G5721" s="9"/>
      <c r="H5721" s="9"/>
      <c r="I5721" s="47">
        <v>19000</v>
      </c>
      <c r="J5721" s="10">
        <v>8</v>
      </c>
    </row>
    <row r="5722" spans="1:10" x14ac:dyDescent="0.3">
      <c r="A5722" t="str" cm="1">
        <f t="array" ref="A5722">IFERROR(_xlfn.XLOOKUP(1,(Hoja1!$B$5:$B$1097=B5722)*(Hoja1!$E$5:$E$1097=_xlfn.MAXIFS(Hoja1!$E$5:$E$1097,Hoja1!$B$5:$B$1097,B5722,Hoja1!$E$5:$E$1097,"&lt;="&amp;E5722)),Hoja1!$C$5:$C$1097,""),"")</f>
        <v>TMLP_5_KTIA</v>
      </c>
      <c r="B5722" s="45" t="str">
        <f t="shared" si="180"/>
        <v>T-5</v>
      </c>
      <c r="C5722" s="45" t="str">
        <f t="shared" si="179"/>
        <v>KTIA</v>
      </c>
      <c r="D5722" s="6" t="s">
        <v>597</v>
      </c>
      <c r="E5722" s="7" t="s">
        <v>2967</v>
      </c>
      <c r="F5722" s="8"/>
      <c r="G5722" s="9"/>
      <c r="H5722" s="9"/>
      <c r="I5722" s="47">
        <v>19000</v>
      </c>
      <c r="J5722" s="10">
        <v>8</v>
      </c>
    </row>
    <row r="5723" spans="1:10" x14ac:dyDescent="0.3">
      <c r="A5723" t="str" cm="1">
        <f t="array" ref="A5723">IFERROR(_xlfn.XLOOKUP(1,(Hoja1!$B$5:$B$1097=B5723)*(Hoja1!$E$5:$E$1097=_xlfn.MAXIFS(Hoja1!$E$5:$E$1097,Hoja1!$B$5:$B$1097,B5723,Hoja1!$E$5:$E$1097,"&lt;="&amp;E5723)),Hoja1!$C$5:$C$1097,""),"")</f>
        <v>TMLP_5_KTIA</v>
      </c>
      <c r="B5723" s="45" t="str">
        <f t="shared" si="180"/>
        <v>T-5</v>
      </c>
      <c r="C5723" s="45" t="str">
        <f t="shared" si="179"/>
        <v>KTIA</v>
      </c>
      <c r="D5723" s="6" t="s">
        <v>597</v>
      </c>
      <c r="E5723" s="7" t="s">
        <v>2968</v>
      </c>
      <c r="F5723" s="8"/>
      <c r="G5723" s="9"/>
      <c r="H5723" s="9"/>
      <c r="I5723" s="47">
        <v>19000</v>
      </c>
      <c r="J5723" s="10">
        <v>8</v>
      </c>
    </row>
    <row r="5724" spans="1:10" x14ac:dyDescent="0.3">
      <c r="A5724" t="str" cm="1">
        <f t="array" ref="A5724">IFERROR(_xlfn.XLOOKUP(1,(Hoja1!$B$5:$B$1097=B5724)*(Hoja1!$E$5:$E$1097=_xlfn.MAXIFS(Hoja1!$E$5:$E$1097,Hoja1!$B$5:$B$1097,B5724,Hoja1!$E$5:$E$1097,"&lt;="&amp;E5724)),Hoja1!$C$5:$C$1097,""),"")</f>
        <v>TMLP_5_KTIA</v>
      </c>
      <c r="B5724" s="45" t="str">
        <f t="shared" si="180"/>
        <v>T-5</v>
      </c>
      <c r="C5724" s="45" t="str">
        <f t="shared" si="179"/>
        <v>KTIA</v>
      </c>
      <c r="D5724" s="6" t="s">
        <v>597</v>
      </c>
      <c r="E5724" s="7" t="s">
        <v>2969</v>
      </c>
      <c r="F5724" s="8"/>
      <c r="G5724" s="9"/>
      <c r="H5724" s="9"/>
      <c r="I5724" s="47">
        <v>18000</v>
      </c>
      <c r="J5724" s="10">
        <v>8</v>
      </c>
    </row>
    <row r="5725" spans="1:10" x14ac:dyDescent="0.3">
      <c r="A5725" t="str" cm="1">
        <f t="array" ref="A5725">IFERROR(_xlfn.XLOOKUP(1,(Hoja1!$B$5:$B$1097=B5725)*(Hoja1!$E$5:$E$1097=_xlfn.MAXIFS(Hoja1!$E$5:$E$1097,Hoja1!$B$5:$B$1097,B5725,Hoja1!$E$5:$E$1097,"&lt;="&amp;E5725)),Hoja1!$C$5:$C$1097,""),"")</f>
        <v>CONST_185_KTIA</v>
      </c>
      <c r="B5725" s="45" t="str">
        <f t="shared" si="180"/>
        <v>C-185</v>
      </c>
      <c r="C5725" s="45" t="str">
        <f t="shared" si="179"/>
        <v>KTIA</v>
      </c>
      <c r="D5725" s="6" t="s">
        <v>688</v>
      </c>
      <c r="E5725" s="7" t="s">
        <v>2970</v>
      </c>
      <c r="F5725" s="8"/>
      <c r="G5725" s="9"/>
      <c r="H5725" s="9"/>
      <c r="I5725" s="47">
        <v>48000</v>
      </c>
      <c r="J5725" s="10">
        <v>8</v>
      </c>
    </row>
    <row r="5726" spans="1:10" x14ac:dyDescent="0.3">
      <c r="A5726" t="str" cm="1">
        <f t="array" ref="A5726">IFERROR(_xlfn.XLOOKUP(1,(Hoja1!$B$5:$B$1097=B5726)*(Hoja1!$E$5:$E$1097=_xlfn.MAXIFS(Hoja1!$E$5:$E$1097,Hoja1!$B$5:$B$1097,B5726,Hoja1!$E$5:$E$1097,"&lt;="&amp;E5726)),Hoja1!$C$5:$C$1097,""),"")</f>
        <v>CONST_185_KTIA</v>
      </c>
      <c r="B5726" s="45" t="str">
        <f t="shared" si="180"/>
        <v>C-185</v>
      </c>
      <c r="C5726" s="45" t="str">
        <f t="shared" si="179"/>
        <v>KTIA</v>
      </c>
      <c r="D5726" s="6" t="s">
        <v>688</v>
      </c>
      <c r="E5726" s="7" t="s">
        <v>2971</v>
      </c>
      <c r="F5726" s="8"/>
      <c r="G5726" s="9"/>
      <c r="H5726" s="9"/>
      <c r="I5726" s="47">
        <v>45000</v>
      </c>
      <c r="J5726" s="10">
        <v>8</v>
      </c>
    </row>
    <row r="5727" spans="1:10" x14ac:dyDescent="0.3">
      <c r="A5727" t="str" cm="1">
        <f t="array" ref="A5727">IFERROR(_xlfn.XLOOKUP(1,(Hoja1!$B$5:$B$1097=B5727)*(Hoja1!$E$5:$E$1097=_xlfn.MAXIFS(Hoja1!$E$5:$E$1097,Hoja1!$B$5:$B$1097,B5727,Hoja1!$E$5:$E$1097,"&lt;="&amp;E5727)),Hoja1!$C$5:$C$1097,""),"")</f>
        <v>TMLP_94_KTIB</v>
      </c>
      <c r="B5727" s="45" t="str">
        <f t="shared" si="180"/>
        <v>T-94</v>
      </c>
      <c r="C5727" s="45" t="str">
        <f t="shared" si="179"/>
        <v>KTIB</v>
      </c>
      <c r="D5727" s="6" t="s">
        <v>625</v>
      </c>
      <c r="E5727" s="7" t="s">
        <v>2972</v>
      </c>
      <c r="F5727" s="8"/>
      <c r="G5727" s="9"/>
      <c r="H5727" s="9"/>
      <c r="I5727" s="47">
        <v>42000</v>
      </c>
      <c r="J5727" s="10">
        <v>8</v>
      </c>
    </row>
    <row r="5728" spans="1:10" x14ac:dyDescent="0.3">
      <c r="A5728" t="str" cm="1">
        <f t="array" ref="A5728">IFERROR(_xlfn.XLOOKUP(1,(Hoja1!$B$5:$B$1097=B5728)*(Hoja1!$E$5:$E$1097=_xlfn.MAXIFS(Hoja1!$E$5:$E$1097,Hoja1!$B$5:$B$1097,B5728,Hoja1!$E$5:$E$1097,"&lt;="&amp;E5728)),Hoja1!$C$5:$C$1097,""),"")</f>
        <v>CONST_153_KTIA</v>
      </c>
      <c r="B5728" s="45" t="str">
        <f t="shared" si="180"/>
        <v>C-153</v>
      </c>
      <c r="C5728" s="45" t="str">
        <f t="shared" si="179"/>
        <v>KTIA</v>
      </c>
      <c r="D5728" s="6" t="s">
        <v>714</v>
      </c>
      <c r="E5728" s="7" t="s">
        <v>2973</v>
      </c>
      <c r="F5728" s="8"/>
      <c r="G5728" s="9"/>
      <c r="H5728" s="9"/>
      <c r="I5728" s="47">
        <v>50000</v>
      </c>
      <c r="J5728" s="10">
        <v>7</v>
      </c>
    </row>
    <row r="5729" spans="1:10" x14ac:dyDescent="0.3">
      <c r="A5729" t="str" cm="1">
        <f t="array" ref="A5729">IFERROR(_xlfn.XLOOKUP(1,(Hoja1!$B$5:$B$1097=B5729)*(Hoja1!$E$5:$E$1097=_xlfn.MAXIFS(Hoja1!$E$5:$E$1097,Hoja1!$B$5:$B$1097,B5729,Hoja1!$E$5:$E$1097,"&lt;="&amp;E5729)),Hoja1!$C$5:$C$1097,""),"")</f>
        <v>TMLP_852_JSA</v>
      </c>
      <c r="B5729" s="45" t="str">
        <f t="shared" si="180"/>
        <v>T-852</v>
      </c>
      <c r="C5729" s="45" t="str">
        <f t="shared" si="179"/>
        <v>JSA</v>
      </c>
      <c r="D5729" s="6" t="s">
        <v>510</v>
      </c>
      <c r="E5729" s="7" t="s">
        <v>2974</v>
      </c>
      <c r="F5729" s="8"/>
      <c r="G5729" s="9"/>
      <c r="H5729" s="9"/>
      <c r="I5729" s="47">
        <v>25000</v>
      </c>
      <c r="J5729" s="10">
        <v>8</v>
      </c>
    </row>
    <row r="5730" spans="1:10" x14ac:dyDescent="0.3">
      <c r="A5730" t="str" cm="1">
        <f t="array" ref="A5730">IFERROR(_xlfn.XLOOKUP(1,(Hoja1!$B$5:$B$1097=B5730)*(Hoja1!$E$5:$E$1097=_xlfn.MAXIFS(Hoja1!$E$5:$E$1097,Hoja1!$B$5:$B$1097,B5730,Hoja1!$E$5:$E$1097,"&lt;="&amp;E5730)),Hoja1!$C$5:$C$1097,""),"")</f>
        <v>TMLP_924_JSA</v>
      </c>
      <c r="B5730" s="45" t="str">
        <f t="shared" si="180"/>
        <v>T-924</v>
      </c>
      <c r="C5730" s="45" t="str">
        <f t="shared" si="179"/>
        <v>JSA</v>
      </c>
      <c r="D5730" s="6" t="s">
        <v>709</v>
      </c>
      <c r="E5730" s="7" t="s">
        <v>2975</v>
      </c>
      <c r="F5730" s="8"/>
      <c r="G5730" s="9"/>
      <c r="H5730" s="9"/>
      <c r="I5730" s="47"/>
      <c r="J5730" s="10"/>
    </row>
    <row r="5731" spans="1:10" x14ac:dyDescent="0.3">
      <c r="A5731" t="str" cm="1">
        <f t="array" ref="A5731">IFERROR(_xlfn.XLOOKUP(1,(Hoja1!$B$5:$B$1097=B5731)*(Hoja1!$E$5:$E$1097=_xlfn.MAXIFS(Hoja1!$E$5:$E$1097,Hoja1!$B$5:$B$1097,B5731,Hoja1!$E$5:$E$1097,"&lt;="&amp;E5731)),Hoja1!$C$5:$C$1097,""),"")</f>
        <v>CONST_218_KTS</v>
      </c>
      <c r="B5731" s="45" t="str">
        <f t="shared" si="180"/>
        <v>C-218</v>
      </c>
      <c r="C5731" s="45" t="str">
        <f t="shared" si="179"/>
        <v>KTS</v>
      </c>
      <c r="D5731" s="6" t="s">
        <v>700</v>
      </c>
      <c r="E5731" s="7" t="s">
        <v>2976</v>
      </c>
      <c r="F5731" s="8"/>
      <c r="G5731" s="9"/>
      <c r="H5731" s="9"/>
      <c r="I5731" s="47">
        <v>5000</v>
      </c>
      <c r="J5731" s="10">
        <v>8</v>
      </c>
    </row>
    <row r="5732" spans="1:10" x14ac:dyDescent="0.3">
      <c r="A5732" t="str" cm="1">
        <f t="array" ref="A5732">IFERROR(_xlfn.XLOOKUP(1,(Hoja1!$B$5:$B$1097=B5732)*(Hoja1!$E$5:$E$1097=_xlfn.MAXIFS(Hoja1!$E$5:$E$1097,Hoja1!$B$5:$B$1097,B5732,Hoja1!$E$5:$E$1097,"&lt;="&amp;E5732)),Hoja1!$C$5:$C$1097,""),"")</f>
        <v>CONST_1144_JSA</v>
      </c>
      <c r="B5732" s="45" t="str">
        <f t="shared" si="180"/>
        <v>C-1144</v>
      </c>
      <c r="C5732" s="45" t="str">
        <f t="shared" si="179"/>
        <v>JSA</v>
      </c>
      <c r="D5732" s="6" t="s">
        <v>686</v>
      </c>
      <c r="E5732" s="7" t="s">
        <v>2977</v>
      </c>
      <c r="F5732" s="8"/>
      <c r="G5732" s="9"/>
      <c r="H5732" s="9"/>
      <c r="I5732" s="47">
        <v>62000</v>
      </c>
      <c r="J5732" s="10">
        <v>7</v>
      </c>
    </row>
    <row r="5733" spans="1:10" x14ac:dyDescent="0.3">
      <c r="A5733" t="str" cm="1">
        <f t="array" ref="A5733">IFERROR(_xlfn.XLOOKUP(1,(Hoja1!$B$5:$B$1097=B5733)*(Hoja1!$E$5:$E$1097=_xlfn.MAXIFS(Hoja1!$E$5:$E$1097,Hoja1!$B$5:$B$1097,B5733,Hoja1!$E$5:$E$1097,"&lt;="&amp;E5733)),Hoja1!$C$5:$C$1097,""),"")</f>
        <v>TMLP_5_KTIA</v>
      </c>
      <c r="B5733" s="45" t="str">
        <f t="shared" si="180"/>
        <v>T-5</v>
      </c>
      <c r="C5733" s="45" t="str">
        <f t="shared" si="179"/>
        <v>KTIA</v>
      </c>
      <c r="D5733" s="6" t="s">
        <v>597</v>
      </c>
      <c r="E5733" s="7" t="s">
        <v>2978</v>
      </c>
      <c r="F5733" s="8"/>
      <c r="G5733" s="9"/>
      <c r="H5733" s="9"/>
      <c r="I5733" s="47">
        <v>23000</v>
      </c>
      <c r="J5733" s="10">
        <v>8</v>
      </c>
    </row>
    <row r="5734" spans="1:10" x14ac:dyDescent="0.3">
      <c r="A5734" t="str" cm="1">
        <f t="array" ref="A5734">IFERROR(_xlfn.XLOOKUP(1,(Hoja1!$B$5:$B$1097=B5734)*(Hoja1!$E$5:$E$1097=_xlfn.MAXIFS(Hoja1!$E$5:$E$1097,Hoja1!$B$5:$B$1097,B5734,Hoja1!$E$5:$E$1097,"&lt;="&amp;E5734)),Hoja1!$C$5:$C$1097,""),"")</f>
        <v>TMLP_787_JSA</v>
      </c>
      <c r="B5734" s="45" t="str">
        <f t="shared" si="180"/>
        <v>T-787</v>
      </c>
      <c r="C5734" s="45" t="str">
        <f t="shared" si="179"/>
        <v>JSA</v>
      </c>
      <c r="D5734" s="6" t="s">
        <v>718</v>
      </c>
      <c r="E5734" s="7" t="s">
        <v>2977</v>
      </c>
      <c r="F5734" s="8"/>
      <c r="G5734" s="9"/>
      <c r="H5734" s="9"/>
      <c r="I5734" s="47">
        <v>28000</v>
      </c>
      <c r="J5734" s="10">
        <v>8</v>
      </c>
    </row>
    <row r="5735" spans="1:10" x14ac:dyDescent="0.3">
      <c r="A5735" t="str" cm="1">
        <f t="array" ref="A5735">IFERROR(_xlfn.XLOOKUP(1,(Hoja1!$B$5:$B$1097=B5735)*(Hoja1!$E$5:$E$1097=_xlfn.MAXIFS(Hoja1!$E$5:$E$1097,Hoja1!$B$5:$B$1097,B5735,Hoja1!$E$5:$E$1097,"&lt;="&amp;E5735)),Hoja1!$C$5:$C$1097,""),"")</f>
        <v>TMLP_94_KTIB</v>
      </c>
      <c r="B5735" s="45" t="str">
        <f t="shared" si="180"/>
        <v>T-94</v>
      </c>
      <c r="C5735" s="45" t="str">
        <f t="shared" si="179"/>
        <v>KTIB</v>
      </c>
      <c r="D5735" s="6" t="s">
        <v>625</v>
      </c>
      <c r="E5735" s="7" t="s">
        <v>2979</v>
      </c>
      <c r="F5735" s="8"/>
      <c r="G5735" s="9"/>
      <c r="H5735" s="9"/>
      <c r="I5735" s="47">
        <v>20000</v>
      </c>
      <c r="J5735" s="10">
        <v>8</v>
      </c>
    </row>
    <row r="5736" spans="1:10" x14ac:dyDescent="0.3">
      <c r="A5736" t="str" cm="1">
        <f t="array" ref="A5736">IFERROR(_xlfn.XLOOKUP(1,(Hoja1!$B$5:$B$1097=B5736)*(Hoja1!$E$5:$E$1097=_xlfn.MAXIFS(Hoja1!$E$5:$E$1097,Hoja1!$B$5:$B$1097,B5736,Hoja1!$E$5:$E$1097,"&lt;="&amp;E5736)),Hoja1!$C$5:$C$1097,""),"")</f>
        <v>CONST_1144_JSA</v>
      </c>
      <c r="B5736" s="45" t="str">
        <f t="shared" si="180"/>
        <v>C-1144</v>
      </c>
      <c r="C5736" s="45" t="str">
        <f t="shared" si="179"/>
        <v>JSA</v>
      </c>
      <c r="D5736" s="6" t="s">
        <v>686</v>
      </c>
      <c r="E5736" s="7" t="s">
        <v>2977</v>
      </c>
      <c r="F5736" s="8"/>
      <c r="G5736" s="9">
        <v>0.97384721266345486</v>
      </c>
      <c r="H5736" s="9">
        <v>13.8</v>
      </c>
      <c r="I5736" s="47">
        <v>62000</v>
      </c>
      <c r="J5736" s="10">
        <v>7</v>
      </c>
    </row>
    <row r="5737" spans="1:10" x14ac:dyDescent="0.3">
      <c r="A5737" t="str" cm="1">
        <f t="array" ref="A5737">IFERROR(_xlfn.XLOOKUP(1,(Hoja1!$B$5:$B$1097=B5737)*(Hoja1!$E$5:$E$1097=_xlfn.MAXIFS(Hoja1!$E$5:$E$1097,Hoja1!$B$5:$B$1097,B5737,Hoja1!$E$5:$E$1097,"&lt;="&amp;E5737)),Hoja1!$C$5:$C$1097,""),"")</f>
        <v>TMLP_5_KTIA</v>
      </c>
      <c r="B5737" s="45" t="str">
        <f t="shared" si="180"/>
        <v>T-5</v>
      </c>
      <c r="C5737" s="45" t="str">
        <f t="shared" si="179"/>
        <v>KTIA</v>
      </c>
      <c r="D5737" s="6" t="s">
        <v>597</v>
      </c>
      <c r="E5737" s="7" t="s">
        <v>2980</v>
      </c>
      <c r="F5737" s="8"/>
      <c r="G5737" s="9"/>
      <c r="H5737" s="9"/>
      <c r="I5737" s="47">
        <v>17000</v>
      </c>
      <c r="J5737" s="10">
        <v>8</v>
      </c>
    </row>
    <row r="5738" spans="1:10" x14ac:dyDescent="0.3">
      <c r="A5738" t="str" cm="1">
        <f t="array" ref="A5738">IFERROR(_xlfn.XLOOKUP(1,(Hoja1!$B$5:$B$1097=B5738)*(Hoja1!$E$5:$E$1097=_xlfn.MAXIFS(Hoja1!$E$5:$E$1097,Hoja1!$B$5:$B$1097,B5738,Hoja1!$E$5:$E$1097,"&lt;="&amp;E5738)),Hoja1!$C$5:$C$1097,""),"")</f>
        <v>TMLP_5_KTIA</v>
      </c>
      <c r="B5738" s="45" t="str">
        <f t="shared" si="180"/>
        <v>T-5</v>
      </c>
      <c r="C5738" s="45" t="str">
        <f t="shared" si="179"/>
        <v>KTIA</v>
      </c>
      <c r="D5738" s="6" t="s">
        <v>597</v>
      </c>
      <c r="E5738" s="7" t="s">
        <v>2981</v>
      </c>
      <c r="F5738" s="8"/>
      <c r="G5738" s="9"/>
      <c r="H5738" s="9"/>
      <c r="I5738" s="47">
        <v>17000</v>
      </c>
      <c r="J5738" s="10">
        <v>8</v>
      </c>
    </row>
    <row r="5739" spans="1:10" x14ac:dyDescent="0.3">
      <c r="A5739" t="str" cm="1">
        <f t="array" ref="A5739">IFERROR(_xlfn.XLOOKUP(1,(Hoja1!$B$5:$B$1097=B5739)*(Hoja1!$E$5:$E$1097=_xlfn.MAXIFS(Hoja1!$E$5:$E$1097,Hoja1!$B$5:$B$1097,B5739,Hoja1!$E$5:$E$1097,"&lt;="&amp;E5739)),Hoja1!$C$5:$C$1097,""),"")</f>
        <v>CONST_145_KTIA</v>
      </c>
      <c r="B5739" s="45" t="str">
        <f t="shared" si="180"/>
        <v>C-145</v>
      </c>
      <c r="C5739" s="45" t="str">
        <f t="shared" si="179"/>
        <v>KTIA</v>
      </c>
      <c r="D5739" s="6" t="s">
        <v>719</v>
      </c>
      <c r="E5739" s="7" t="s">
        <v>2982</v>
      </c>
      <c r="F5739" s="8"/>
      <c r="G5739" s="9"/>
      <c r="H5739" s="9"/>
      <c r="I5739" s="47">
        <v>40000</v>
      </c>
      <c r="J5739" s="10">
        <v>8</v>
      </c>
    </row>
    <row r="5740" spans="1:10" x14ac:dyDescent="0.3">
      <c r="A5740" t="str" cm="1">
        <f t="array" ref="A5740">IFERROR(_xlfn.XLOOKUP(1,(Hoja1!$B$5:$B$1097=B5740)*(Hoja1!$E$5:$E$1097=_xlfn.MAXIFS(Hoja1!$E$5:$E$1097,Hoja1!$B$5:$B$1097,B5740,Hoja1!$E$5:$E$1097,"&lt;="&amp;E5740)),Hoja1!$C$5:$C$1097,""),"")</f>
        <v>CONST_1144_JSA</v>
      </c>
      <c r="B5740" s="45" t="str">
        <f t="shared" si="180"/>
        <v>C-1144</v>
      </c>
      <c r="C5740" s="45" t="str">
        <f t="shared" si="179"/>
        <v>JSA</v>
      </c>
      <c r="D5740" s="6" t="s">
        <v>686</v>
      </c>
      <c r="E5740" s="7" t="s">
        <v>2983</v>
      </c>
      <c r="F5740" s="8"/>
      <c r="G5740" s="9"/>
      <c r="H5740" s="9"/>
      <c r="I5740" s="47">
        <v>50000</v>
      </c>
      <c r="J5740" s="10">
        <v>8</v>
      </c>
    </row>
    <row r="5741" spans="1:10" x14ac:dyDescent="0.3">
      <c r="A5741" t="str" cm="1">
        <f t="array" ref="A5741">IFERROR(_xlfn.XLOOKUP(1,(Hoja1!$B$5:$B$1097=B5741)*(Hoja1!$E$5:$E$1097=_xlfn.MAXIFS(Hoja1!$E$5:$E$1097,Hoja1!$B$5:$B$1097,B5741,Hoja1!$E$5:$E$1097,"&lt;="&amp;E5741)),Hoja1!$C$5:$C$1097,""),"")</f>
        <v>CONST_654_JSA</v>
      </c>
      <c r="B5741" s="45" t="str">
        <f t="shared" si="180"/>
        <v>C-654</v>
      </c>
      <c r="C5741" s="45" t="str">
        <f t="shared" si="179"/>
        <v>JSA</v>
      </c>
      <c r="D5741" s="6" t="s">
        <v>681</v>
      </c>
      <c r="E5741" s="7" t="s">
        <v>2984</v>
      </c>
      <c r="F5741" s="8"/>
      <c r="G5741" s="9"/>
      <c r="H5741" s="9"/>
      <c r="I5741" s="47">
        <v>35000</v>
      </c>
      <c r="J5741" s="10">
        <v>8</v>
      </c>
    </row>
    <row r="5742" spans="1:10" x14ac:dyDescent="0.3">
      <c r="A5742" t="str" cm="1">
        <f t="array" ref="A5742">IFERROR(_xlfn.XLOOKUP(1,(Hoja1!$B$5:$B$1097=B5742)*(Hoja1!$E$5:$E$1097=_xlfn.MAXIFS(Hoja1!$E$5:$E$1097,Hoja1!$B$5:$B$1097,B5742,Hoja1!$E$5:$E$1097,"&lt;="&amp;E5742)),Hoja1!$C$5:$C$1097,""),"")</f>
        <v>CONST_136D_KTIA</v>
      </c>
      <c r="B5742" s="45" t="str">
        <f t="shared" si="180"/>
        <v>C-136D</v>
      </c>
      <c r="C5742" s="45" t="str">
        <f t="shared" si="179"/>
        <v>KTIA</v>
      </c>
      <c r="D5742" s="6" t="s">
        <v>665</v>
      </c>
      <c r="E5742" s="7" t="s">
        <v>2985</v>
      </c>
      <c r="F5742" s="8"/>
      <c r="G5742" s="9"/>
      <c r="H5742" s="9"/>
      <c r="I5742" s="47">
        <v>44000</v>
      </c>
      <c r="J5742" s="10">
        <v>9</v>
      </c>
    </row>
    <row r="5743" spans="1:10" x14ac:dyDescent="0.3">
      <c r="A5743" t="str" cm="1">
        <f t="array" ref="A5743">IFERROR(_xlfn.XLOOKUP(1,(Hoja1!$B$5:$B$1097=B5743)*(Hoja1!$E$5:$E$1097=_xlfn.MAXIFS(Hoja1!$E$5:$E$1097,Hoja1!$B$5:$B$1097,B5743,Hoja1!$E$5:$E$1097,"&lt;="&amp;E5743)),Hoja1!$C$5:$C$1097,""),"")</f>
        <v>TMLP_63D_KTIA</v>
      </c>
      <c r="B5743" s="45" t="str">
        <f t="shared" si="180"/>
        <v>T-63D</v>
      </c>
      <c r="C5743" s="45" t="str">
        <f t="shared" si="179"/>
        <v>KTIA</v>
      </c>
      <c r="D5743" s="6" t="s">
        <v>572</v>
      </c>
      <c r="E5743" s="7" t="s">
        <v>2986</v>
      </c>
      <c r="F5743" s="8"/>
      <c r="G5743" s="9"/>
      <c r="H5743" s="9"/>
      <c r="I5743" s="47">
        <v>30000</v>
      </c>
      <c r="J5743" s="10">
        <v>8</v>
      </c>
    </row>
    <row r="5744" spans="1:10" x14ac:dyDescent="0.3">
      <c r="A5744" t="str" cm="1">
        <f t="array" ref="A5744">IFERROR(_xlfn.XLOOKUP(1,(Hoja1!$B$5:$B$1097=B5744)*(Hoja1!$E$5:$E$1097=_xlfn.MAXIFS(Hoja1!$E$5:$E$1097,Hoja1!$B$5:$B$1097,B5744,Hoja1!$E$5:$E$1097,"&lt;="&amp;E5744)),Hoja1!$C$5:$C$1097,""),"")</f>
        <v>CONST_1144_JSA</v>
      </c>
      <c r="B5744" s="45" t="str">
        <f t="shared" si="180"/>
        <v>C-1144</v>
      </c>
      <c r="C5744" s="45" t="str">
        <f t="shared" si="179"/>
        <v>JSA</v>
      </c>
      <c r="D5744" s="6" t="s">
        <v>686</v>
      </c>
      <c r="E5744" s="7" t="s">
        <v>2987</v>
      </c>
      <c r="F5744" s="8"/>
      <c r="G5744" s="9"/>
      <c r="H5744" s="9"/>
      <c r="I5744" s="47">
        <v>55000</v>
      </c>
      <c r="J5744" s="10">
        <v>8</v>
      </c>
    </row>
    <row r="5745" spans="1:10" x14ac:dyDescent="0.3">
      <c r="A5745" t="str" cm="1">
        <f t="array" ref="A5745">IFERROR(_xlfn.XLOOKUP(1,(Hoja1!$B$5:$B$1097=B5745)*(Hoja1!$E$5:$E$1097=_xlfn.MAXIFS(Hoja1!$E$5:$E$1097,Hoja1!$B$5:$B$1097,B5745,Hoja1!$E$5:$E$1097,"&lt;="&amp;E5745)),Hoja1!$C$5:$C$1097,""),"")</f>
        <v>CONST_654_JSA</v>
      </c>
      <c r="B5745" s="45" t="str">
        <f t="shared" si="180"/>
        <v>C-654</v>
      </c>
      <c r="C5745" s="45" t="str">
        <f t="shared" si="179"/>
        <v>JSA</v>
      </c>
      <c r="D5745" s="6" t="s">
        <v>681</v>
      </c>
      <c r="E5745" s="7" t="s">
        <v>2988</v>
      </c>
      <c r="F5745" s="8"/>
      <c r="G5745" s="9"/>
      <c r="H5745" s="9"/>
      <c r="I5745" s="47">
        <v>32000</v>
      </c>
      <c r="J5745" s="10">
        <v>8</v>
      </c>
    </row>
    <row r="5746" spans="1:10" x14ac:dyDescent="0.3">
      <c r="A5746" t="str" cm="1">
        <f t="array" ref="A5746">IFERROR(_xlfn.XLOOKUP(1,(Hoja1!$B$5:$B$1097=B5746)*(Hoja1!$E$5:$E$1097=_xlfn.MAXIFS(Hoja1!$E$5:$E$1097,Hoja1!$B$5:$B$1097,B5746,Hoja1!$E$5:$E$1097,"&lt;="&amp;E5746)),Hoja1!$C$5:$C$1097,""),"")</f>
        <v>TMLP_924_JSA</v>
      </c>
      <c r="B5746" s="45" t="str">
        <f t="shared" si="180"/>
        <v>T-924</v>
      </c>
      <c r="C5746" s="45" t="str">
        <f t="shared" si="179"/>
        <v>JSA</v>
      </c>
      <c r="D5746" s="6" t="s">
        <v>709</v>
      </c>
      <c r="E5746" s="7" t="s">
        <v>2989</v>
      </c>
      <c r="F5746" s="8"/>
      <c r="G5746" s="9"/>
      <c r="H5746" s="9"/>
      <c r="I5746" s="47">
        <v>100000</v>
      </c>
      <c r="J5746" s="10">
        <v>7</v>
      </c>
    </row>
    <row r="5747" spans="1:10" x14ac:dyDescent="0.3">
      <c r="A5747" t="str" cm="1">
        <f t="array" ref="A5747">IFERROR(_xlfn.XLOOKUP(1,(Hoja1!$B$5:$B$1097=B5747)*(Hoja1!$E$5:$E$1097=_xlfn.MAXIFS(Hoja1!$E$5:$E$1097,Hoja1!$B$5:$B$1097,B5747,Hoja1!$E$5:$E$1097,"&lt;="&amp;E5747)),Hoja1!$C$5:$C$1097,""),"")</f>
        <v>TMLP_924_JSA</v>
      </c>
      <c r="B5747" s="45" t="str">
        <f t="shared" si="180"/>
        <v>T-924</v>
      </c>
      <c r="C5747" s="45" t="str">
        <f t="shared" si="179"/>
        <v>JSA</v>
      </c>
      <c r="D5747" s="6" t="s">
        <v>709</v>
      </c>
      <c r="E5747" s="7" t="s">
        <v>2990</v>
      </c>
      <c r="F5747" s="8"/>
      <c r="G5747" s="9"/>
      <c r="H5747" s="9"/>
      <c r="I5747" s="47">
        <v>100000</v>
      </c>
      <c r="J5747" s="10">
        <v>7</v>
      </c>
    </row>
    <row r="5748" spans="1:10" x14ac:dyDescent="0.3">
      <c r="A5748" t="str" cm="1">
        <f t="array" ref="A5748">IFERROR(_xlfn.XLOOKUP(1,(Hoja1!$B$5:$B$1097=B5748)*(Hoja1!$E$5:$E$1097=_xlfn.MAXIFS(Hoja1!$E$5:$E$1097,Hoja1!$B$5:$B$1097,B5748,Hoja1!$E$5:$E$1097,"&lt;="&amp;E5748)),Hoja1!$C$5:$C$1097,""),"")</f>
        <v>TMLP_924_JSA</v>
      </c>
      <c r="B5748" s="45" t="str">
        <f t="shared" si="180"/>
        <v>T-924</v>
      </c>
      <c r="C5748" s="45" t="str">
        <f t="shared" si="179"/>
        <v>JSA</v>
      </c>
      <c r="D5748" s="6" t="s">
        <v>709</v>
      </c>
      <c r="E5748" s="7" t="s">
        <v>2991</v>
      </c>
      <c r="F5748" s="8"/>
      <c r="G5748" s="9"/>
      <c r="H5748" s="9"/>
      <c r="I5748" s="47">
        <v>100000</v>
      </c>
      <c r="J5748" s="10">
        <v>7</v>
      </c>
    </row>
    <row r="5749" spans="1:10" x14ac:dyDescent="0.3">
      <c r="A5749" t="str" cm="1">
        <f t="array" ref="A5749">IFERROR(_xlfn.XLOOKUP(1,(Hoja1!$B$5:$B$1097=B5749)*(Hoja1!$E$5:$E$1097=_xlfn.MAXIFS(Hoja1!$E$5:$E$1097,Hoja1!$B$5:$B$1097,B5749,Hoja1!$E$5:$E$1097,"&lt;="&amp;E5749)),Hoja1!$C$5:$C$1097,""),"")</f>
        <v>CONST_318_KTIA</v>
      </c>
      <c r="B5749" s="45" t="str">
        <f t="shared" si="180"/>
        <v>C-318</v>
      </c>
      <c r="C5749" s="45" t="str">
        <f t="shared" si="179"/>
        <v>KTIA</v>
      </c>
      <c r="D5749" s="6" t="s">
        <v>728</v>
      </c>
      <c r="E5749" s="7" t="s">
        <v>2992</v>
      </c>
      <c r="F5749" s="8"/>
      <c r="G5749" s="9"/>
      <c r="H5749" s="9"/>
      <c r="I5749" s="47">
        <v>40000</v>
      </c>
      <c r="J5749" s="10">
        <v>8</v>
      </c>
    </row>
    <row r="5750" spans="1:10" x14ac:dyDescent="0.3">
      <c r="A5750" t="str" cm="1">
        <f t="array" ref="A5750">IFERROR(_xlfn.XLOOKUP(1,(Hoja1!$B$5:$B$1097=B5750)*(Hoja1!$E$5:$E$1097=_xlfn.MAXIFS(Hoja1!$E$5:$E$1097,Hoja1!$B$5:$B$1097,B5750,Hoja1!$E$5:$E$1097,"&lt;="&amp;E5750)),Hoja1!$C$5:$C$1097,""),"")</f>
        <v>CONST_318_KTIA</v>
      </c>
      <c r="B5750" s="45" t="str">
        <f t="shared" si="180"/>
        <v>C-318</v>
      </c>
      <c r="C5750" s="45" t="str">
        <f t="shared" si="179"/>
        <v>KTIA</v>
      </c>
      <c r="D5750" s="6" t="s">
        <v>728</v>
      </c>
      <c r="E5750" s="7" t="s">
        <v>2993</v>
      </c>
      <c r="F5750" s="8"/>
      <c r="G5750" s="9"/>
      <c r="H5750" s="9"/>
      <c r="I5750" s="47">
        <v>40000</v>
      </c>
      <c r="J5750" s="10">
        <v>8</v>
      </c>
    </row>
    <row r="5751" spans="1:10" x14ac:dyDescent="0.3">
      <c r="A5751" t="str" cm="1">
        <f t="array" ref="A5751">IFERROR(_xlfn.XLOOKUP(1,(Hoja1!$B$5:$B$1097=B5751)*(Hoja1!$E$5:$E$1097=_xlfn.MAXIFS(Hoja1!$E$5:$E$1097,Hoja1!$B$5:$B$1097,B5751,Hoja1!$E$5:$E$1097,"&lt;="&amp;E5751)),Hoja1!$C$5:$C$1097,""),"")</f>
        <v>CONST_510_KTIA</v>
      </c>
      <c r="B5751" s="45" t="str">
        <f t="shared" si="180"/>
        <v>C-510</v>
      </c>
      <c r="C5751" s="45" t="str">
        <f t="shared" si="179"/>
        <v>KTIA</v>
      </c>
      <c r="D5751" s="6" t="s">
        <v>517</v>
      </c>
      <c r="E5751" s="7" t="s">
        <v>2994</v>
      </c>
      <c r="F5751" s="8"/>
      <c r="G5751" s="9"/>
      <c r="H5751" s="9"/>
      <c r="I5751" s="47">
        <v>90000</v>
      </c>
      <c r="J5751" s="10">
        <v>7</v>
      </c>
    </row>
    <row r="5752" spans="1:10" x14ac:dyDescent="0.3">
      <c r="A5752" t="str" cm="1">
        <f t="array" ref="A5752">IFERROR(_xlfn.XLOOKUP(1,(Hoja1!$B$5:$B$1097=B5752)*(Hoja1!$E$5:$E$1097=_xlfn.MAXIFS(Hoja1!$E$5:$E$1097,Hoja1!$B$5:$B$1097,B5752,Hoja1!$E$5:$E$1097,"&lt;="&amp;E5752)),Hoja1!$C$5:$C$1097,""),"")</f>
        <v>CONST_510_KTIA</v>
      </c>
      <c r="B5752" s="45" t="str">
        <f t="shared" si="180"/>
        <v>C-510</v>
      </c>
      <c r="C5752" s="45" t="str">
        <f t="shared" si="179"/>
        <v>KTIA</v>
      </c>
      <c r="D5752" s="6" t="s">
        <v>517</v>
      </c>
      <c r="E5752" s="7" t="s">
        <v>2995</v>
      </c>
      <c r="F5752" s="8"/>
      <c r="G5752" s="9"/>
      <c r="H5752" s="9"/>
      <c r="I5752" s="47">
        <v>90000</v>
      </c>
      <c r="J5752" s="10">
        <v>7</v>
      </c>
    </row>
    <row r="5753" spans="1:10" x14ac:dyDescent="0.3">
      <c r="A5753" t="str" cm="1">
        <f t="array" ref="A5753">IFERROR(_xlfn.XLOOKUP(1,(Hoja1!$B$5:$B$1097=B5753)*(Hoja1!$E$5:$E$1097=_xlfn.MAXIFS(Hoja1!$E$5:$E$1097,Hoja1!$B$5:$B$1097,B5753,Hoja1!$E$5:$E$1097,"&lt;="&amp;E5753)),Hoja1!$C$5:$C$1097,""),"")</f>
        <v>CONST_325_JSA</v>
      </c>
      <c r="B5753" s="45" t="str">
        <f t="shared" si="180"/>
        <v>C-325</v>
      </c>
      <c r="C5753" s="45" t="str">
        <f t="shared" si="179"/>
        <v>JSA</v>
      </c>
      <c r="D5753" s="6" t="s">
        <v>729</v>
      </c>
      <c r="E5753" s="7" t="s">
        <v>2996</v>
      </c>
      <c r="F5753" s="8"/>
      <c r="G5753" s="9"/>
      <c r="H5753" s="9"/>
      <c r="I5753" s="47">
        <v>100000</v>
      </c>
      <c r="J5753" s="10">
        <v>8</v>
      </c>
    </row>
    <row r="5754" spans="1:10" x14ac:dyDescent="0.3">
      <c r="A5754" t="str" cm="1">
        <f t="array" ref="A5754">IFERROR(_xlfn.XLOOKUP(1,(Hoja1!$B$5:$B$1097=B5754)*(Hoja1!$E$5:$E$1097=_xlfn.MAXIFS(Hoja1!$E$5:$E$1097,Hoja1!$B$5:$B$1097,B5754,Hoja1!$E$5:$E$1097,"&lt;="&amp;E5754)),Hoja1!$C$5:$C$1097,""),"")</f>
        <v>CONST_654_JSA</v>
      </c>
      <c r="B5754" s="45" t="str">
        <f t="shared" si="180"/>
        <v>C-654</v>
      </c>
      <c r="C5754" s="45" t="str">
        <f t="shared" si="179"/>
        <v>JSA</v>
      </c>
      <c r="D5754" s="6" t="s">
        <v>681</v>
      </c>
      <c r="E5754" s="7" t="s">
        <v>2997</v>
      </c>
      <c r="F5754" s="8"/>
      <c r="G5754" s="9"/>
      <c r="H5754" s="9"/>
      <c r="I5754" s="47">
        <v>30000</v>
      </c>
      <c r="J5754" s="10">
        <v>8</v>
      </c>
    </row>
    <row r="5755" spans="1:10" x14ac:dyDescent="0.3">
      <c r="A5755" t="str" cm="1">
        <f t="array" ref="A5755">IFERROR(_xlfn.XLOOKUP(1,(Hoja1!$B$5:$B$1097=B5755)*(Hoja1!$E$5:$E$1097=_xlfn.MAXIFS(Hoja1!$E$5:$E$1097,Hoja1!$B$5:$B$1097,B5755,Hoja1!$E$5:$E$1097,"&lt;="&amp;E5755)),Hoja1!$C$5:$C$1097,""),"")</f>
        <v>CONST_1144_JSA</v>
      </c>
      <c r="B5755" s="45" t="str">
        <f t="shared" si="180"/>
        <v>C-1144</v>
      </c>
      <c r="C5755" s="45" t="str">
        <f t="shared" si="179"/>
        <v>JSA</v>
      </c>
      <c r="D5755" s="6" t="s">
        <v>686</v>
      </c>
      <c r="E5755" s="7" t="s">
        <v>2998</v>
      </c>
      <c r="F5755" s="8"/>
      <c r="G5755" s="9"/>
      <c r="H5755" s="9"/>
      <c r="I5755" s="47">
        <v>40000</v>
      </c>
      <c r="J5755" s="10">
        <v>8</v>
      </c>
    </row>
    <row r="5756" spans="1:10" x14ac:dyDescent="0.3">
      <c r="A5756" t="str" cm="1">
        <f t="array" ref="A5756">IFERROR(_xlfn.XLOOKUP(1,(Hoja1!$B$5:$B$1097=B5756)*(Hoja1!$E$5:$E$1097=_xlfn.MAXIFS(Hoja1!$E$5:$E$1097,Hoja1!$B$5:$B$1097,B5756,Hoja1!$E$5:$E$1097,"&lt;="&amp;E5756)),Hoja1!$C$5:$C$1097,""),"")</f>
        <v>CONST_1144_JSA</v>
      </c>
      <c r="B5756" s="45" t="str">
        <f t="shared" si="180"/>
        <v>C-1144</v>
      </c>
      <c r="C5756" s="45" t="str">
        <f t="shared" si="179"/>
        <v>JSA</v>
      </c>
      <c r="D5756" s="6" t="s">
        <v>686</v>
      </c>
      <c r="E5756" s="7" t="s">
        <v>2999</v>
      </c>
      <c r="F5756" s="8"/>
      <c r="G5756" s="9"/>
      <c r="H5756" s="9"/>
      <c r="I5756" s="47">
        <v>40000</v>
      </c>
      <c r="J5756" s="10">
        <v>8</v>
      </c>
    </row>
    <row r="5757" spans="1:10" x14ac:dyDescent="0.3">
      <c r="A5757" t="str" cm="1">
        <f t="array" ref="A5757">IFERROR(_xlfn.XLOOKUP(1,(Hoja1!$B$5:$B$1097=B5757)*(Hoja1!$E$5:$E$1097=_xlfn.MAXIFS(Hoja1!$E$5:$E$1097,Hoja1!$B$5:$B$1097,B5757,Hoja1!$E$5:$E$1097,"&lt;="&amp;E5757)),Hoja1!$C$5:$C$1097,""),"")</f>
        <v>CONST_1167_JSA</v>
      </c>
      <c r="B5757" s="45" t="str">
        <f t="shared" si="180"/>
        <v>C-1167</v>
      </c>
      <c r="C5757" s="45" t="str">
        <f t="shared" si="179"/>
        <v>JSA</v>
      </c>
      <c r="D5757" s="6" t="s">
        <v>486</v>
      </c>
      <c r="E5757" s="7" t="s">
        <v>3000</v>
      </c>
      <c r="F5757" s="8"/>
      <c r="G5757" s="9"/>
      <c r="H5757" s="9"/>
      <c r="I5757" s="47">
        <v>62000</v>
      </c>
      <c r="J5757" s="10">
        <v>7</v>
      </c>
    </row>
    <row r="5758" spans="1:10" x14ac:dyDescent="0.3">
      <c r="A5758" t="str" cm="1">
        <f t="array" ref="A5758">IFERROR(_xlfn.XLOOKUP(1,(Hoja1!$B$5:$B$1097=B5758)*(Hoja1!$E$5:$E$1097=_xlfn.MAXIFS(Hoja1!$E$5:$E$1097,Hoja1!$B$5:$B$1097,B5758,Hoja1!$E$5:$E$1097,"&lt;="&amp;E5758)),Hoja1!$C$5:$C$1097,""),"")</f>
        <v>TMLP_761_KTIA</v>
      </c>
      <c r="B5758" s="45" t="str">
        <f t="shared" si="180"/>
        <v>T-761</v>
      </c>
      <c r="C5758" s="45" t="str">
        <f t="shared" si="179"/>
        <v>KTIA</v>
      </c>
      <c r="D5758" s="6" t="s">
        <v>581</v>
      </c>
      <c r="E5758" s="7" t="s">
        <v>3001</v>
      </c>
      <c r="F5758" s="8"/>
      <c r="G5758" s="9"/>
      <c r="H5758" s="9"/>
      <c r="I5758" s="47">
        <v>25000</v>
      </c>
      <c r="J5758" s="10">
        <v>8</v>
      </c>
    </row>
    <row r="5759" spans="1:10" x14ac:dyDescent="0.3">
      <c r="A5759" t="str" cm="1">
        <f t="array" ref="A5759">IFERROR(_xlfn.XLOOKUP(1,(Hoja1!$B$5:$B$1097=B5759)*(Hoja1!$E$5:$E$1097=_xlfn.MAXIFS(Hoja1!$E$5:$E$1097,Hoja1!$B$5:$B$1097,B5759,Hoja1!$E$5:$E$1097,"&lt;="&amp;E5759)),Hoja1!$C$5:$C$1097,""),"")</f>
        <v>TMLP_96_KTIA</v>
      </c>
      <c r="B5759" s="45" t="str">
        <f t="shared" si="180"/>
        <v>T-96</v>
      </c>
      <c r="C5759" s="45" t="str">
        <f t="shared" si="179"/>
        <v>KTIA</v>
      </c>
      <c r="D5759" s="6" t="s">
        <v>586</v>
      </c>
      <c r="E5759" s="7" t="s">
        <v>3002</v>
      </c>
      <c r="F5759" s="8"/>
      <c r="G5759" s="9"/>
      <c r="H5759" s="9"/>
      <c r="I5759" s="47"/>
      <c r="J5759" s="10"/>
    </row>
    <row r="5760" spans="1:10" x14ac:dyDescent="0.3">
      <c r="A5760" t="str" cm="1">
        <f t="array" ref="A5760">IFERROR(_xlfn.XLOOKUP(1,(Hoja1!$B$5:$B$1097=B5760)*(Hoja1!$E$5:$E$1097=_xlfn.MAXIFS(Hoja1!$E$5:$E$1097,Hoja1!$B$5:$B$1097,B5760,Hoja1!$E$5:$E$1097,"&lt;="&amp;E5760)),Hoja1!$C$5:$C$1097,""),"")</f>
        <v>TMLP_94_KTIB</v>
      </c>
      <c r="B5760" s="45" t="str">
        <f t="shared" si="180"/>
        <v>T-94</v>
      </c>
      <c r="C5760" s="45" t="str">
        <f t="shared" si="179"/>
        <v>KTIB</v>
      </c>
      <c r="D5760" s="6" t="s">
        <v>625</v>
      </c>
      <c r="E5760" s="7" t="s">
        <v>3003</v>
      </c>
      <c r="F5760" s="8"/>
      <c r="G5760" s="9"/>
      <c r="H5760" s="9"/>
      <c r="I5760" s="47">
        <v>58000</v>
      </c>
      <c r="J5760" s="10">
        <v>8</v>
      </c>
    </row>
    <row r="5761" spans="1:10" x14ac:dyDescent="0.3">
      <c r="A5761" t="str" cm="1">
        <f t="array" ref="A5761">IFERROR(_xlfn.XLOOKUP(1,(Hoja1!$B$5:$B$1097=B5761)*(Hoja1!$E$5:$E$1097=_xlfn.MAXIFS(Hoja1!$E$5:$E$1097,Hoja1!$B$5:$B$1097,B5761,Hoja1!$E$5:$E$1097,"&lt;="&amp;E5761)),Hoja1!$C$5:$C$1097,""),"")</f>
        <v>CONST_102_KTIA</v>
      </c>
      <c r="B5761" s="45" t="str">
        <f t="shared" si="180"/>
        <v>C-102</v>
      </c>
      <c r="C5761" s="45" t="str">
        <f t="shared" si="179"/>
        <v>KTIA</v>
      </c>
      <c r="D5761" s="6" t="s">
        <v>643</v>
      </c>
      <c r="E5761" s="7" t="s">
        <v>3004</v>
      </c>
      <c r="F5761" s="8"/>
      <c r="G5761" s="9"/>
      <c r="H5761" s="9"/>
      <c r="I5761" s="47">
        <v>57000</v>
      </c>
      <c r="J5761" s="10">
        <v>8</v>
      </c>
    </row>
    <row r="5762" spans="1:10" x14ac:dyDescent="0.3">
      <c r="A5762" t="str" cm="1">
        <f t="array" ref="A5762">IFERROR(_xlfn.XLOOKUP(1,(Hoja1!$B$5:$B$1097=B5762)*(Hoja1!$E$5:$E$1097=_xlfn.MAXIFS(Hoja1!$E$5:$E$1097,Hoja1!$B$5:$B$1097,B5762,Hoja1!$E$5:$E$1097,"&lt;="&amp;E5762)),Hoja1!$C$5:$C$1097,""),"")</f>
        <v>TMLP_852_JSA</v>
      </c>
      <c r="B5762" s="45" t="str">
        <f t="shared" si="180"/>
        <v>T-852</v>
      </c>
      <c r="C5762" s="45" t="str">
        <f t="shared" si="179"/>
        <v>JSA</v>
      </c>
      <c r="D5762" s="6" t="s">
        <v>510</v>
      </c>
      <c r="E5762" s="7" t="s">
        <v>3005</v>
      </c>
      <c r="F5762" s="8"/>
      <c r="G5762" s="9"/>
      <c r="H5762" s="9"/>
      <c r="I5762" s="47">
        <v>26000</v>
      </c>
      <c r="J5762" s="10">
        <v>8</v>
      </c>
    </row>
    <row r="5763" spans="1:10" x14ac:dyDescent="0.3">
      <c r="A5763" t="str" cm="1">
        <f t="array" ref="A5763">IFERROR(_xlfn.XLOOKUP(1,(Hoja1!$B$5:$B$1097=B5763)*(Hoja1!$E$5:$E$1097=_xlfn.MAXIFS(Hoja1!$E$5:$E$1097,Hoja1!$B$5:$B$1097,B5763,Hoja1!$E$5:$E$1097,"&lt;="&amp;E5763)),Hoja1!$C$5:$C$1097,""),"")</f>
        <v>TMLP_823_JSA</v>
      </c>
      <c r="B5763" s="45" t="str">
        <f t="shared" si="180"/>
        <v>T-823</v>
      </c>
      <c r="C5763" s="45" t="str">
        <f t="shared" ref="C5763:C5826" si="181">IFERROR(MID(A5763,FIND("_",A5763,FIND("_",A5763)+1)+1,LEN(A5763)),"")</f>
        <v>JSA</v>
      </c>
      <c r="D5763" s="6" t="s">
        <v>712</v>
      </c>
      <c r="E5763" s="7" t="s">
        <v>3006</v>
      </c>
      <c r="F5763" s="8"/>
      <c r="G5763" s="9"/>
      <c r="H5763" s="9"/>
      <c r="I5763" s="47">
        <v>20000</v>
      </c>
      <c r="J5763" s="10">
        <v>8</v>
      </c>
    </row>
    <row r="5764" spans="1:10" x14ac:dyDescent="0.3">
      <c r="A5764" t="str" cm="1">
        <f t="array" ref="A5764">IFERROR(_xlfn.XLOOKUP(1,(Hoja1!$B$5:$B$1097=B5764)*(Hoja1!$E$5:$E$1097=_xlfn.MAXIFS(Hoja1!$E$5:$E$1097,Hoja1!$B$5:$B$1097,B5764,Hoja1!$E$5:$E$1097,"&lt;="&amp;E5764)),Hoja1!$C$5:$C$1097,""),"")</f>
        <v>CONST_102_KTIA</v>
      </c>
      <c r="B5764" s="45" t="str">
        <f t="shared" si="180"/>
        <v>C-102</v>
      </c>
      <c r="C5764" s="45" t="str">
        <f t="shared" si="181"/>
        <v>KTIA</v>
      </c>
      <c r="D5764" s="6" t="s">
        <v>643</v>
      </c>
      <c r="E5764" s="7" t="s">
        <v>3007</v>
      </c>
      <c r="F5764" s="8"/>
      <c r="G5764" s="9"/>
      <c r="H5764" s="9"/>
      <c r="I5764" s="47">
        <v>54000</v>
      </c>
      <c r="J5764" s="10">
        <v>8</v>
      </c>
    </row>
    <row r="5765" spans="1:10" x14ac:dyDescent="0.3">
      <c r="A5765" t="str" cm="1">
        <f t="array" ref="A5765">IFERROR(_xlfn.XLOOKUP(1,(Hoja1!$B$5:$B$1097=B5765)*(Hoja1!$E$5:$E$1097=_xlfn.MAXIFS(Hoja1!$E$5:$E$1097,Hoja1!$B$5:$B$1097,B5765,Hoja1!$E$5:$E$1097,"&lt;="&amp;E5765)),Hoja1!$C$5:$C$1097,""),"")</f>
        <v>CONST_218_KTS</v>
      </c>
      <c r="B5765" s="45" t="str">
        <f t="shared" si="180"/>
        <v>C-218</v>
      </c>
      <c r="C5765" s="45" t="str">
        <f t="shared" si="181"/>
        <v>KTS</v>
      </c>
      <c r="D5765" s="6" t="s">
        <v>700</v>
      </c>
      <c r="E5765" s="7" t="s">
        <v>3008</v>
      </c>
      <c r="F5765" s="8"/>
      <c r="G5765" s="9"/>
      <c r="H5765" s="9"/>
      <c r="I5765" s="47">
        <v>5000</v>
      </c>
      <c r="J5765" s="10">
        <v>8</v>
      </c>
    </row>
    <row r="5766" spans="1:10" x14ac:dyDescent="0.3">
      <c r="A5766" t="str" cm="1">
        <f t="array" ref="A5766">IFERROR(_xlfn.XLOOKUP(1,(Hoja1!$B$5:$B$1097=B5766)*(Hoja1!$E$5:$E$1097=_xlfn.MAXIFS(Hoja1!$E$5:$E$1097,Hoja1!$B$5:$B$1097,B5766,Hoja1!$E$5:$E$1097,"&lt;="&amp;E5766)),Hoja1!$C$5:$C$1097,""),"")</f>
        <v>CONST_153_KTIA</v>
      </c>
      <c r="B5766" s="45" t="str">
        <f t="shared" si="180"/>
        <v>C-153</v>
      </c>
      <c r="C5766" s="45" t="str">
        <f t="shared" si="181"/>
        <v>KTIA</v>
      </c>
      <c r="D5766" s="6" t="s">
        <v>714</v>
      </c>
      <c r="E5766" s="7" t="s">
        <v>3009</v>
      </c>
      <c r="F5766" s="8"/>
      <c r="G5766" s="9"/>
      <c r="H5766" s="9"/>
      <c r="I5766" s="47">
        <v>100000</v>
      </c>
      <c r="J5766" s="10">
        <v>7</v>
      </c>
    </row>
    <row r="5767" spans="1:10" x14ac:dyDescent="0.3">
      <c r="A5767" t="str" cm="1">
        <f t="array" ref="A5767">IFERROR(_xlfn.XLOOKUP(1,(Hoja1!$B$5:$B$1097=B5767)*(Hoja1!$E$5:$E$1097=_xlfn.MAXIFS(Hoja1!$E$5:$E$1097,Hoja1!$B$5:$B$1097,B5767,Hoja1!$E$5:$E$1097,"&lt;="&amp;E5767)),Hoja1!$C$5:$C$1097,""),"")</f>
        <v>CONST_185_KTIA</v>
      </c>
      <c r="B5767" s="45" t="str">
        <f t="shared" si="180"/>
        <v>C-185</v>
      </c>
      <c r="C5767" s="45" t="str">
        <f t="shared" si="181"/>
        <v>KTIA</v>
      </c>
      <c r="D5767" s="6" t="s">
        <v>688</v>
      </c>
      <c r="E5767" s="7" t="s">
        <v>3010</v>
      </c>
      <c r="F5767" s="8"/>
      <c r="G5767" s="9"/>
      <c r="H5767" s="9"/>
      <c r="I5767" s="47">
        <v>45000</v>
      </c>
      <c r="J5767" s="10">
        <v>8</v>
      </c>
    </row>
    <row r="5768" spans="1:10" x14ac:dyDescent="0.3">
      <c r="A5768" t="str" cm="1">
        <f t="array" ref="A5768">IFERROR(_xlfn.XLOOKUP(1,(Hoja1!$B$5:$B$1097=B5768)*(Hoja1!$E$5:$E$1097=_xlfn.MAXIFS(Hoja1!$E$5:$E$1097,Hoja1!$B$5:$B$1097,B5768,Hoja1!$E$5:$E$1097,"&lt;="&amp;E5768)),Hoja1!$C$5:$C$1097,""),"")</f>
        <v>CONST_145_KTIA</v>
      </c>
      <c r="B5768" s="45" t="str">
        <f t="shared" si="180"/>
        <v>C-145</v>
      </c>
      <c r="C5768" s="45" t="str">
        <f t="shared" si="181"/>
        <v>KTIA</v>
      </c>
      <c r="D5768" s="6" t="s">
        <v>719</v>
      </c>
      <c r="E5768" s="7" t="s">
        <v>3011</v>
      </c>
      <c r="F5768" s="8"/>
      <c r="G5768" s="9"/>
      <c r="H5768" s="9"/>
      <c r="I5768" s="47">
        <v>50000</v>
      </c>
      <c r="J5768" s="10">
        <v>8</v>
      </c>
    </row>
    <row r="5769" spans="1:10" x14ac:dyDescent="0.3">
      <c r="A5769" t="str" cm="1">
        <f t="array" ref="A5769">IFERROR(_xlfn.XLOOKUP(1,(Hoja1!$B$5:$B$1097=B5769)*(Hoja1!$E$5:$E$1097=_xlfn.MAXIFS(Hoja1!$E$5:$E$1097,Hoja1!$B$5:$B$1097,B5769,Hoja1!$E$5:$E$1097,"&lt;="&amp;E5769)),Hoja1!$C$5:$C$1097,""),"")</f>
        <v>TMLP_94_KTIB</v>
      </c>
      <c r="B5769" s="45" t="str">
        <f t="shared" si="180"/>
        <v>T-94</v>
      </c>
      <c r="C5769" s="45" t="str">
        <f t="shared" si="181"/>
        <v>KTIB</v>
      </c>
      <c r="D5769" s="6" t="s">
        <v>625</v>
      </c>
      <c r="E5769" s="7" t="s">
        <v>3012</v>
      </c>
      <c r="F5769" s="8"/>
      <c r="G5769" s="9"/>
      <c r="H5769" s="9"/>
      <c r="I5769" s="47">
        <v>59000</v>
      </c>
      <c r="J5769" s="10">
        <v>8</v>
      </c>
    </row>
    <row r="5770" spans="1:10" x14ac:dyDescent="0.3">
      <c r="A5770" t="str" cm="1">
        <f t="array" ref="A5770">IFERROR(_xlfn.XLOOKUP(1,(Hoja1!$B$5:$B$1097=B5770)*(Hoja1!$E$5:$E$1097=_xlfn.MAXIFS(Hoja1!$E$5:$E$1097,Hoja1!$B$5:$B$1097,B5770,Hoja1!$E$5:$E$1097,"&lt;="&amp;E5770)),Hoja1!$C$5:$C$1097,""),"")</f>
        <v>CONST_185_KTIA</v>
      </c>
      <c r="B5770" s="45" t="str">
        <f t="shared" si="180"/>
        <v>C-185</v>
      </c>
      <c r="C5770" s="45" t="str">
        <f t="shared" si="181"/>
        <v>KTIA</v>
      </c>
      <c r="D5770" s="6" t="s">
        <v>688</v>
      </c>
      <c r="E5770" s="7" t="s">
        <v>3013</v>
      </c>
      <c r="F5770" s="8"/>
      <c r="G5770" s="9"/>
      <c r="H5770" s="9"/>
      <c r="I5770" s="47">
        <v>44000</v>
      </c>
      <c r="J5770" s="10">
        <v>8</v>
      </c>
    </row>
    <row r="5771" spans="1:10" x14ac:dyDescent="0.3">
      <c r="A5771" t="str" cm="1">
        <f t="array" ref="A5771">IFERROR(_xlfn.XLOOKUP(1,(Hoja1!$B$5:$B$1097=B5771)*(Hoja1!$E$5:$E$1097=_xlfn.MAXIFS(Hoja1!$E$5:$E$1097,Hoja1!$B$5:$B$1097,B5771,Hoja1!$E$5:$E$1097,"&lt;="&amp;E5771)),Hoja1!$C$5:$C$1097,""),"")</f>
        <v>CONST_237T_KTS</v>
      </c>
      <c r="B5771" s="45" t="str">
        <f t="shared" si="180"/>
        <v>C-237T</v>
      </c>
      <c r="C5771" s="45" t="str">
        <f t="shared" si="181"/>
        <v>KTS</v>
      </c>
      <c r="D5771" s="6" t="s">
        <v>622</v>
      </c>
      <c r="E5771" s="7" t="s">
        <v>3014</v>
      </c>
      <c r="F5771" s="8"/>
      <c r="G5771" s="9"/>
      <c r="H5771" s="9"/>
      <c r="I5771" s="47">
        <v>20000</v>
      </c>
      <c r="J5771" s="10">
        <v>8</v>
      </c>
    </row>
    <row r="5772" spans="1:10" x14ac:dyDescent="0.3">
      <c r="A5772" t="str" cm="1">
        <f t="array" ref="A5772">IFERROR(_xlfn.XLOOKUP(1,(Hoja1!$B$5:$B$1097=B5772)*(Hoja1!$E$5:$E$1097=_xlfn.MAXIFS(Hoja1!$E$5:$E$1097,Hoja1!$B$5:$B$1097,B5772,Hoja1!$E$5:$E$1097,"&lt;="&amp;E5772)),Hoja1!$C$5:$C$1097,""),"")</f>
        <v>CONST_318_KTIA</v>
      </c>
      <c r="B5772" s="45" t="str">
        <f t="shared" si="180"/>
        <v>C-318</v>
      </c>
      <c r="C5772" s="45" t="str">
        <f t="shared" si="181"/>
        <v>KTIA</v>
      </c>
      <c r="D5772" s="6" t="s">
        <v>728</v>
      </c>
      <c r="E5772" s="7" t="s">
        <v>3015</v>
      </c>
      <c r="F5772" s="8"/>
      <c r="G5772" s="9"/>
      <c r="H5772" s="9"/>
      <c r="I5772" s="47">
        <v>40000</v>
      </c>
      <c r="J5772" s="10">
        <v>8</v>
      </c>
    </row>
    <row r="5773" spans="1:10" x14ac:dyDescent="0.3">
      <c r="A5773" t="str" cm="1">
        <f t="array" ref="A5773">IFERROR(_xlfn.XLOOKUP(1,(Hoja1!$B$5:$B$1097=B5773)*(Hoja1!$E$5:$E$1097=_xlfn.MAXIFS(Hoja1!$E$5:$E$1097,Hoja1!$B$5:$B$1097,B5773,Hoja1!$E$5:$E$1097,"&lt;="&amp;E5773)),Hoja1!$C$5:$C$1097,""),"")</f>
        <v>CONST_510_KTIA</v>
      </c>
      <c r="B5773" s="45" t="str">
        <f t="shared" si="180"/>
        <v>C-510</v>
      </c>
      <c r="C5773" s="45" t="str">
        <f t="shared" si="181"/>
        <v>KTIA</v>
      </c>
      <c r="D5773" s="6" t="s">
        <v>517</v>
      </c>
      <c r="E5773" s="7" t="s">
        <v>3013</v>
      </c>
      <c r="F5773" s="8"/>
      <c r="G5773" s="9"/>
      <c r="H5773" s="9"/>
      <c r="I5773" s="47">
        <v>78000</v>
      </c>
      <c r="J5773" s="10">
        <v>7</v>
      </c>
    </row>
    <row r="5774" spans="1:10" x14ac:dyDescent="0.3">
      <c r="A5774" t="str" cm="1">
        <f t="array" ref="A5774">IFERROR(_xlfn.XLOOKUP(1,(Hoja1!$B$5:$B$1097=B5774)*(Hoja1!$E$5:$E$1097=_xlfn.MAXIFS(Hoja1!$E$5:$E$1097,Hoja1!$B$5:$B$1097,B5774,Hoja1!$E$5:$E$1097,"&lt;="&amp;E5774)),Hoja1!$C$5:$C$1097,""),"")</f>
        <v>CONST_510_KTIA</v>
      </c>
      <c r="B5774" s="45" t="str">
        <f t="shared" ref="B5774:B5837" si="182">IF(LEFT(D5774,1)="T","T-","C-")&amp;TRIM(RIGHT(D5774,LEN(D5774)-SEARCH(" ",D5774)))</f>
        <v>C-510</v>
      </c>
      <c r="C5774" s="45" t="str">
        <f t="shared" si="181"/>
        <v>KTIA</v>
      </c>
      <c r="D5774" s="6" t="s">
        <v>517</v>
      </c>
      <c r="E5774" s="7" t="s">
        <v>3014</v>
      </c>
      <c r="F5774" s="8"/>
      <c r="G5774" s="9"/>
      <c r="H5774" s="9"/>
      <c r="I5774" s="47">
        <v>78000</v>
      </c>
      <c r="J5774" s="10">
        <v>7</v>
      </c>
    </row>
    <row r="5775" spans="1:10" x14ac:dyDescent="0.3">
      <c r="A5775" t="str" cm="1">
        <f t="array" ref="A5775">IFERROR(_xlfn.XLOOKUP(1,(Hoja1!$B$5:$B$1097=B5775)*(Hoja1!$E$5:$E$1097=_xlfn.MAXIFS(Hoja1!$E$5:$E$1097,Hoja1!$B$5:$B$1097,B5775,Hoja1!$E$5:$E$1097,"&lt;="&amp;E5775)),Hoja1!$C$5:$C$1097,""),"")</f>
        <v>CONST_510_KTIA</v>
      </c>
      <c r="B5775" s="45" t="str">
        <f t="shared" si="182"/>
        <v>C-510</v>
      </c>
      <c r="C5775" s="45" t="str">
        <f t="shared" si="181"/>
        <v>KTIA</v>
      </c>
      <c r="D5775" s="6" t="s">
        <v>517</v>
      </c>
      <c r="E5775" s="7" t="s">
        <v>3016</v>
      </c>
      <c r="F5775" s="8"/>
      <c r="G5775" s="9"/>
      <c r="H5775" s="9"/>
      <c r="I5775" s="47">
        <v>76000</v>
      </c>
      <c r="J5775" s="10">
        <v>7</v>
      </c>
    </row>
    <row r="5776" spans="1:10" x14ac:dyDescent="0.3">
      <c r="A5776" t="str" cm="1">
        <f t="array" ref="A5776">IFERROR(_xlfn.XLOOKUP(1,(Hoja1!$B$5:$B$1097=B5776)*(Hoja1!$E$5:$E$1097=_xlfn.MAXIFS(Hoja1!$E$5:$E$1097,Hoja1!$B$5:$B$1097,B5776,Hoja1!$E$5:$E$1097,"&lt;="&amp;E5776)),Hoja1!$C$5:$C$1097,""),"")</f>
        <v>CONST_654_JSA</v>
      </c>
      <c r="B5776" s="45" t="str">
        <f t="shared" si="182"/>
        <v>C-654</v>
      </c>
      <c r="C5776" s="45" t="str">
        <f t="shared" si="181"/>
        <v>JSA</v>
      </c>
      <c r="D5776" s="6" t="s">
        <v>681</v>
      </c>
      <c r="E5776" s="7" t="s">
        <v>3017</v>
      </c>
      <c r="F5776" s="8"/>
      <c r="G5776" s="9"/>
      <c r="H5776" s="9"/>
      <c r="I5776" s="47">
        <v>29000</v>
      </c>
      <c r="J5776" s="10">
        <v>8</v>
      </c>
    </row>
    <row r="5777" spans="1:10" x14ac:dyDescent="0.3">
      <c r="A5777" t="str" cm="1">
        <f t="array" ref="A5777">IFERROR(_xlfn.XLOOKUP(1,(Hoja1!$B$5:$B$1097=B5777)*(Hoja1!$E$5:$E$1097=_xlfn.MAXIFS(Hoja1!$E$5:$E$1097,Hoja1!$B$5:$B$1097,B5777,Hoja1!$E$5:$E$1097,"&lt;="&amp;E5777)),Hoja1!$C$5:$C$1097,""),"")</f>
        <v>CONST_668_KTIA</v>
      </c>
      <c r="B5777" s="45" t="str">
        <f t="shared" si="182"/>
        <v>C-668</v>
      </c>
      <c r="C5777" s="45" t="str">
        <f t="shared" si="181"/>
        <v>KTIA</v>
      </c>
      <c r="D5777" s="6" t="s">
        <v>631</v>
      </c>
      <c r="E5777" s="7" t="s">
        <v>3017</v>
      </c>
      <c r="F5777" s="8"/>
      <c r="G5777" s="9"/>
      <c r="H5777" s="9"/>
      <c r="I5777" s="47">
        <v>42000</v>
      </c>
      <c r="J5777" s="10">
        <v>8</v>
      </c>
    </row>
    <row r="5778" spans="1:10" x14ac:dyDescent="0.3">
      <c r="A5778" t="str" cm="1">
        <f t="array" ref="A5778">IFERROR(_xlfn.XLOOKUP(1,(Hoja1!$B$5:$B$1097=B5778)*(Hoja1!$E$5:$E$1097=_xlfn.MAXIFS(Hoja1!$E$5:$E$1097,Hoja1!$B$5:$B$1097,B5778,Hoja1!$E$5:$E$1097,"&lt;="&amp;E5778)),Hoja1!$C$5:$C$1097,""),"")</f>
        <v>CONST_1144_JSA</v>
      </c>
      <c r="B5778" s="45" t="str">
        <f t="shared" si="182"/>
        <v>C-1144</v>
      </c>
      <c r="C5778" s="45" t="str">
        <f t="shared" si="181"/>
        <v>JSA</v>
      </c>
      <c r="D5778" s="6" t="s">
        <v>686</v>
      </c>
      <c r="E5778" s="7" t="s">
        <v>3018</v>
      </c>
      <c r="F5778" s="8"/>
      <c r="G5778" s="9"/>
      <c r="H5778" s="9"/>
      <c r="I5778" s="47">
        <v>41000</v>
      </c>
      <c r="J5778" s="10">
        <v>8</v>
      </c>
    </row>
    <row r="5779" spans="1:10" x14ac:dyDescent="0.3">
      <c r="A5779" t="str" cm="1">
        <f t="array" ref="A5779">IFERROR(_xlfn.XLOOKUP(1,(Hoja1!$B$5:$B$1097=B5779)*(Hoja1!$E$5:$E$1097=_xlfn.MAXIFS(Hoja1!$E$5:$E$1097,Hoja1!$B$5:$B$1097,B5779,Hoja1!$E$5:$E$1097,"&lt;="&amp;E5779)),Hoja1!$C$5:$C$1097,""),"")</f>
        <v>CONST_1169D_KTIA</v>
      </c>
      <c r="B5779" s="45" t="str">
        <f t="shared" si="182"/>
        <v>C-1169D</v>
      </c>
      <c r="C5779" s="45" t="str">
        <f t="shared" si="181"/>
        <v>KTIA</v>
      </c>
      <c r="D5779" s="6" t="s">
        <v>542</v>
      </c>
      <c r="E5779" s="7" t="s">
        <v>3019</v>
      </c>
      <c r="F5779" s="8"/>
      <c r="G5779" s="9"/>
      <c r="H5779" s="9"/>
      <c r="I5779" s="47">
        <v>36000</v>
      </c>
      <c r="J5779" s="10">
        <v>8</v>
      </c>
    </row>
    <row r="5780" spans="1:10" x14ac:dyDescent="0.3">
      <c r="A5780" t="str" cm="1">
        <f t="array" ref="A5780">IFERROR(_xlfn.XLOOKUP(1,(Hoja1!$B$5:$B$1097=B5780)*(Hoja1!$E$5:$E$1097=_xlfn.MAXIFS(Hoja1!$E$5:$E$1097,Hoja1!$B$5:$B$1097,B5780,Hoja1!$E$5:$E$1097,"&lt;="&amp;E5780)),Hoja1!$C$5:$C$1097,""),"")</f>
        <v>TMLP_924_JSA</v>
      </c>
      <c r="B5780" s="45" t="str">
        <f t="shared" si="182"/>
        <v>T-924</v>
      </c>
      <c r="C5780" s="45" t="str">
        <f t="shared" si="181"/>
        <v>JSA</v>
      </c>
      <c r="D5780" s="6" t="s">
        <v>709</v>
      </c>
      <c r="E5780" s="7" t="s">
        <v>3020</v>
      </c>
      <c r="F5780" s="8"/>
      <c r="G5780" s="9"/>
      <c r="H5780" s="9"/>
      <c r="I5780" s="47">
        <v>100000</v>
      </c>
      <c r="J5780" s="10">
        <v>7</v>
      </c>
    </row>
    <row r="5781" spans="1:10" x14ac:dyDescent="0.3">
      <c r="A5781" t="str" cm="1">
        <f t="array" ref="A5781">IFERROR(_xlfn.XLOOKUP(1,(Hoja1!$B$5:$B$1097=B5781)*(Hoja1!$E$5:$E$1097=_xlfn.MAXIFS(Hoja1!$E$5:$E$1097,Hoja1!$B$5:$B$1097,B5781,Hoja1!$E$5:$E$1097,"&lt;="&amp;E5781)),Hoja1!$C$5:$C$1097,""),"")</f>
        <v>TMLP_924_JSA</v>
      </c>
      <c r="B5781" s="45" t="str">
        <f t="shared" si="182"/>
        <v>T-924</v>
      </c>
      <c r="C5781" s="45" t="str">
        <f t="shared" si="181"/>
        <v>JSA</v>
      </c>
      <c r="D5781" s="6" t="s">
        <v>709</v>
      </c>
      <c r="E5781" s="7" t="s">
        <v>3021</v>
      </c>
      <c r="F5781" s="8"/>
      <c r="G5781" s="9"/>
      <c r="H5781" s="9"/>
      <c r="I5781" s="47">
        <v>100000</v>
      </c>
      <c r="J5781" s="10">
        <v>7</v>
      </c>
    </row>
    <row r="5782" spans="1:10" x14ac:dyDescent="0.3">
      <c r="A5782" t="str" cm="1">
        <f t="array" ref="A5782">IFERROR(_xlfn.XLOOKUP(1,(Hoja1!$B$5:$B$1097=B5782)*(Hoja1!$E$5:$E$1097=_xlfn.MAXIFS(Hoja1!$E$5:$E$1097,Hoja1!$B$5:$B$1097,B5782,Hoja1!$E$5:$E$1097,"&lt;="&amp;E5782)),Hoja1!$C$5:$C$1097,""),"")</f>
        <v>TMLP_924_JSA</v>
      </c>
      <c r="B5782" s="45" t="str">
        <f t="shared" si="182"/>
        <v>T-924</v>
      </c>
      <c r="C5782" s="45" t="str">
        <f t="shared" si="181"/>
        <v>JSA</v>
      </c>
      <c r="D5782" s="6" t="s">
        <v>709</v>
      </c>
      <c r="E5782" s="7" t="s">
        <v>3022</v>
      </c>
      <c r="F5782" s="8"/>
      <c r="G5782" s="9"/>
      <c r="H5782" s="9"/>
      <c r="I5782" s="47">
        <v>100000</v>
      </c>
      <c r="J5782" s="10">
        <v>7</v>
      </c>
    </row>
    <row r="5783" spans="1:10" x14ac:dyDescent="0.3">
      <c r="A5783" t="str" cm="1">
        <f t="array" ref="A5783">IFERROR(_xlfn.XLOOKUP(1,(Hoja1!$B$5:$B$1097=B5783)*(Hoja1!$E$5:$E$1097=_xlfn.MAXIFS(Hoja1!$E$5:$E$1097,Hoja1!$B$5:$B$1097,B5783,Hoja1!$E$5:$E$1097,"&lt;="&amp;E5783)),Hoja1!$C$5:$C$1097,""),"")</f>
        <v>TMLP_924_JSA</v>
      </c>
      <c r="B5783" s="45" t="str">
        <f t="shared" si="182"/>
        <v>T-924</v>
      </c>
      <c r="C5783" s="45" t="str">
        <f t="shared" si="181"/>
        <v>JSA</v>
      </c>
      <c r="D5783" s="6" t="s">
        <v>709</v>
      </c>
      <c r="E5783" s="7" t="s">
        <v>3023</v>
      </c>
      <c r="F5783" s="8"/>
      <c r="G5783" s="9"/>
      <c r="H5783" s="9"/>
      <c r="I5783" s="47">
        <v>100000</v>
      </c>
      <c r="J5783" s="10">
        <v>7</v>
      </c>
    </row>
    <row r="5784" spans="1:10" x14ac:dyDescent="0.3">
      <c r="A5784" t="str" cm="1">
        <f t="array" ref="A5784">IFERROR(_xlfn.XLOOKUP(1,(Hoja1!$B$5:$B$1097=B5784)*(Hoja1!$E$5:$E$1097=_xlfn.MAXIFS(Hoja1!$E$5:$E$1097,Hoja1!$B$5:$B$1097,B5784,Hoja1!$E$5:$E$1097,"&lt;="&amp;E5784)),Hoja1!$C$5:$C$1097,""),"")</f>
        <v>TMLP_924_JSA</v>
      </c>
      <c r="B5784" s="45" t="str">
        <f t="shared" si="182"/>
        <v>T-924</v>
      </c>
      <c r="C5784" s="45" t="str">
        <f t="shared" si="181"/>
        <v>JSA</v>
      </c>
      <c r="D5784" s="6" t="s">
        <v>709</v>
      </c>
      <c r="E5784" s="7" t="s">
        <v>3024</v>
      </c>
      <c r="F5784" s="8"/>
      <c r="G5784" s="9"/>
      <c r="H5784" s="9"/>
      <c r="I5784" s="47">
        <v>100000</v>
      </c>
      <c r="J5784" s="10">
        <v>7</v>
      </c>
    </row>
    <row r="5785" spans="1:10" x14ac:dyDescent="0.3">
      <c r="A5785" t="str" cm="1">
        <f t="array" ref="A5785">IFERROR(_xlfn.XLOOKUP(1,(Hoja1!$B$5:$B$1097=B5785)*(Hoja1!$E$5:$E$1097=_xlfn.MAXIFS(Hoja1!$E$5:$E$1097,Hoja1!$B$5:$B$1097,B5785,Hoja1!$E$5:$E$1097,"&lt;="&amp;E5785)),Hoja1!$C$5:$C$1097,""),"")</f>
        <v>TMLP_924_JSA</v>
      </c>
      <c r="B5785" s="45" t="str">
        <f t="shared" si="182"/>
        <v>T-924</v>
      </c>
      <c r="C5785" s="45" t="str">
        <f t="shared" si="181"/>
        <v>JSA</v>
      </c>
      <c r="D5785" s="6" t="s">
        <v>709</v>
      </c>
      <c r="E5785" s="7" t="s">
        <v>3017</v>
      </c>
      <c r="F5785" s="8"/>
      <c r="G5785" s="9"/>
      <c r="H5785" s="9"/>
      <c r="I5785" s="47">
        <v>100000</v>
      </c>
      <c r="J5785" s="10">
        <v>7</v>
      </c>
    </row>
    <row r="5786" spans="1:10" x14ac:dyDescent="0.3">
      <c r="A5786" t="str" cm="1">
        <f t="array" ref="A5786">IFERROR(_xlfn.XLOOKUP(1,(Hoja1!$B$5:$B$1097=B5786)*(Hoja1!$E$5:$E$1097=_xlfn.MAXIFS(Hoja1!$E$5:$E$1097,Hoja1!$B$5:$B$1097,B5786,Hoja1!$E$5:$E$1097,"&lt;="&amp;E5786)),Hoja1!$C$5:$C$1097,""),"")</f>
        <v>TMLP_924_JSA</v>
      </c>
      <c r="B5786" s="45" t="str">
        <f t="shared" si="182"/>
        <v>T-924</v>
      </c>
      <c r="C5786" s="45" t="str">
        <f t="shared" si="181"/>
        <v>JSA</v>
      </c>
      <c r="D5786" s="6" t="s">
        <v>709</v>
      </c>
      <c r="E5786" s="7" t="s">
        <v>3016</v>
      </c>
      <c r="F5786" s="8"/>
      <c r="G5786" s="9"/>
      <c r="H5786" s="9"/>
      <c r="I5786" s="47">
        <v>100000</v>
      </c>
      <c r="J5786" s="10">
        <v>7</v>
      </c>
    </row>
    <row r="5787" spans="1:10" x14ac:dyDescent="0.3">
      <c r="A5787" t="str" cm="1">
        <f t="array" ref="A5787">IFERROR(_xlfn.XLOOKUP(1,(Hoja1!$B$5:$B$1097=B5787)*(Hoja1!$E$5:$E$1097=_xlfn.MAXIFS(Hoja1!$E$5:$E$1097,Hoja1!$B$5:$B$1097,B5787,Hoja1!$E$5:$E$1097,"&lt;="&amp;E5787)),Hoja1!$C$5:$C$1097,""),"")</f>
        <v>TMLP_810_JSA</v>
      </c>
      <c r="B5787" s="45" t="str">
        <f t="shared" si="182"/>
        <v>T-810</v>
      </c>
      <c r="C5787" s="45" t="str">
        <f t="shared" si="181"/>
        <v>JSA</v>
      </c>
      <c r="D5787" s="6" t="s">
        <v>711</v>
      </c>
      <c r="E5787" s="7" t="s">
        <v>3025</v>
      </c>
      <c r="F5787" s="8"/>
      <c r="G5787" s="9"/>
      <c r="H5787" s="9"/>
      <c r="I5787" s="47">
        <v>20000</v>
      </c>
      <c r="J5787" s="10">
        <v>8</v>
      </c>
    </row>
    <row r="5788" spans="1:10" x14ac:dyDescent="0.3">
      <c r="A5788" t="str" cm="1">
        <f t="array" ref="A5788">IFERROR(_xlfn.XLOOKUP(1,(Hoja1!$B$5:$B$1097=B5788)*(Hoja1!$E$5:$E$1097=_xlfn.MAXIFS(Hoja1!$E$5:$E$1097,Hoja1!$B$5:$B$1097,B5788,Hoja1!$E$5:$E$1097,"&lt;="&amp;E5788)),Hoja1!$C$5:$C$1097,""),"")</f>
        <v>TMLP_110_JSA</v>
      </c>
      <c r="B5788" s="45" t="str">
        <f t="shared" si="182"/>
        <v>T-110</v>
      </c>
      <c r="C5788" s="45" t="str">
        <f t="shared" si="181"/>
        <v>JSA</v>
      </c>
      <c r="D5788" s="6" t="s">
        <v>730</v>
      </c>
      <c r="E5788" s="7" t="s">
        <v>3026</v>
      </c>
      <c r="F5788" s="8"/>
      <c r="G5788" s="9"/>
      <c r="H5788" s="9"/>
      <c r="I5788" s="47">
        <v>95000</v>
      </c>
      <c r="J5788" s="10">
        <v>8</v>
      </c>
    </row>
    <row r="5789" spans="1:10" x14ac:dyDescent="0.3">
      <c r="A5789" t="str" cm="1">
        <f t="array" ref="A5789">IFERROR(_xlfn.XLOOKUP(1,(Hoja1!$B$5:$B$1097=B5789)*(Hoja1!$E$5:$E$1097=_xlfn.MAXIFS(Hoja1!$E$5:$E$1097,Hoja1!$B$5:$B$1097,B5789,Hoja1!$E$5:$E$1097,"&lt;="&amp;E5789)),Hoja1!$C$5:$C$1097,""),"")</f>
        <v>TMLP_94_KTIB</v>
      </c>
      <c r="B5789" s="45" t="str">
        <f t="shared" si="182"/>
        <v>T-94</v>
      </c>
      <c r="C5789" s="45" t="str">
        <f t="shared" si="181"/>
        <v>KTIB</v>
      </c>
      <c r="D5789" s="6" t="s">
        <v>625</v>
      </c>
      <c r="E5789" s="7" t="s">
        <v>3027</v>
      </c>
      <c r="F5789" s="8"/>
      <c r="G5789" s="9"/>
      <c r="H5789" s="9"/>
      <c r="I5789" s="47">
        <v>55000</v>
      </c>
      <c r="J5789" s="10">
        <v>8</v>
      </c>
    </row>
    <row r="5790" spans="1:10" x14ac:dyDescent="0.3">
      <c r="A5790" t="str" cm="1">
        <f t="array" ref="A5790">IFERROR(_xlfn.XLOOKUP(1,(Hoja1!$B$5:$B$1097=B5790)*(Hoja1!$E$5:$E$1097=_xlfn.MAXIFS(Hoja1!$E$5:$E$1097,Hoja1!$B$5:$B$1097,B5790,Hoja1!$E$5:$E$1097,"&lt;="&amp;E5790)),Hoja1!$C$5:$C$1097,""),"")</f>
        <v>TMLP_725_JSA</v>
      </c>
      <c r="B5790" s="45" t="str">
        <f t="shared" si="182"/>
        <v>T-725</v>
      </c>
      <c r="C5790" s="45" t="str">
        <f t="shared" si="181"/>
        <v>JSA</v>
      </c>
      <c r="D5790" s="6" t="s">
        <v>524</v>
      </c>
      <c r="E5790" s="7" t="s">
        <v>3028</v>
      </c>
      <c r="F5790" s="8"/>
      <c r="G5790" s="9"/>
      <c r="H5790" s="9"/>
      <c r="I5790" s="47">
        <v>20000</v>
      </c>
      <c r="J5790" s="10">
        <v>8</v>
      </c>
    </row>
    <row r="5791" spans="1:10" x14ac:dyDescent="0.3">
      <c r="A5791" t="str" cm="1">
        <f t="array" ref="A5791">IFERROR(_xlfn.XLOOKUP(1,(Hoja1!$B$5:$B$1097=B5791)*(Hoja1!$E$5:$E$1097=_xlfn.MAXIFS(Hoja1!$E$5:$E$1097,Hoja1!$B$5:$B$1097,B5791,Hoja1!$E$5:$E$1097,"&lt;="&amp;E5791)),Hoja1!$C$5:$C$1097,""),"")</f>
        <v>TMLP_567_JSA</v>
      </c>
      <c r="B5791" s="45" t="str">
        <f t="shared" si="182"/>
        <v>T-567</v>
      </c>
      <c r="C5791" s="45" t="str">
        <f t="shared" si="181"/>
        <v>JSA</v>
      </c>
      <c r="D5791" s="6" t="s">
        <v>590</v>
      </c>
      <c r="E5791" s="7" t="s">
        <v>3029</v>
      </c>
      <c r="F5791" s="8"/>
      <c r="G5791" s="9"/>
      <c r="H5791" s="9"/>
      <c r="I5791" s="47">
        <v>50000</v>
      </c>
      <c r="J5791" s="10">
        <v>8</v>
      </c>
    </row>
    <row r="5792" spans="1:10" x14ac:dyDescent="0.3">
      <c r="A5792" t="str" cm="1">
        <f t="array" ref="A5792">IFERROR(_xlfn.XLOOKUP(1,(Hoja1!$B$5:$B$1097=B5792)*(Hoja1!$E$5:$E$1097=_xlfn.MAXIFS(Hoja1!$E$5:$E$1097,Hoja1!$B$5:$B$1097,B5792,Hoja1!$E$5:$E$1097,"&lt;="&amp;E5792)),Hoja1!$C$5:$C$1097,""),"")</f>
        <v>TMLP_924_JSA</v>
      </c>
      <c r="B5792" s="45" t="str">
        <f t="shared" si="182"/>
        <v>T-924</v>
      </c>
      <c r="C5792" s="45" t="str">
        <f t="shared" si="181"/>
        <v>JSA</v>
      </c>
      <c r="D5792" s="6" t="s">
        <v>709</v>
      </c>
      <c r="E5792" s="7" t="s">
        <v>3030</v>
      </c>
      <c r="F5792" s="8"/>
      <c r="G5792" s="9"/>
      <c r="H5792" s="9"/>
      <c r="I5792" s="47">
        <v>100000</v>
      </c>
      <c r="J5792" s="10">
        <v>7</v>
      </c>
    </row>
    <row r="5793" spans="1:10" x14ac:dyDescent="0.3">
      <c r="A5793" t="str" cm="1">
        <f t="array" ref="A5793">IFERROR(_xlfn.XLOOKUP(1,(Hoja1!$B$5:$B$1097=B5793)*(Hoja1!$E$5:$E$1097=_xlfn.MAXIFS(Hoja1!$E$5:$E$1097,Hoja1!$B$5:$B$1097,B5793,Hoja1!$E$5:$E$1097,"&lt;="&amp;E5793)),Hoja1!$C$5:$C$1097,""),"")</f>
        <v>CONST_510_KTIA</v>
      </c>
      <c r="B5793" s="45" t="str">
        <f t="shared" si="182"/>
        <v>C-510</v>
      </c>
      <c r="C5793" s="45" t="str">
        <f t="shared" si="181"/>
        <v>KTIA</v>
      </c>
      <c r="D5793" s="6" t="s">
        <v>517</v>
      </c>
      <c r="E5793" s="7" t="s">
        <v>3031</v>
      </c>
      <c r="F5793" s="8"/>
      <c r="G5793" s="9"/>
      <c r="H5793" s="9"/>
      <c r="I5793" s="47">
        <v>63000</v>
      </c>
      <c r="J5793" s="10">
        <v>7</v>
      </c>
    </row>
    <row r="5794" spans="1:10" x14ac:dyDescent="0.3">
      <c r="A5794" t="str" cm="1">
        <f t="array" ref="A5794">IFERROR(_xlfn.XLOOKUP(1,(Hoja1!$B$5:$B$1097=B5794)*(Hoja1!$E$5:$E$1097=_xlfn.MAXIFS(Hoja1!$E$5:$E$1097,Hoja1!$B$5:$B$1097,B5794,Hoja1!$E$5:$E$1097,"&lt;="&amp;E5794)),Hoja1!$C$5:$C$1097,""),"")</f>
        <v>CONST_510_KTIA</v>
      </c>
      <c r="B5794" s="45" t="str">
        <f t="shared" si="182"/>
        <v>C-510</v>
      </c>
      <c r="C5794" s="45" t="str">
        <f t="shared" si="181"/>
        <v>KTIA</v>
      </c>
      <c r="D5794" s="6" t="s">
        <v>517</v>
      </c>
      <c r="E5794" s="7" t="s">
        <v>3032</v>
      </c>
      <c r="F5794" s="8"/>
      <c r="G5794" s="9"/>
      <c r="H5794" s="9"/>
      <c r="I5794" s="47">
        <v>63000</v>
      </c>
      <c r="J5794" s="10">
        <v>7</v>
      </c>
    </row>
    <row r="5795" spans="1:10" x14ac:dyDescent="0.3">
      <c r="A5795" t="str" cm="1">
        <f t="array" ref="A5795">IFERROR(_xlfn.XLOOKUP(1,(Hoja1!$B$5:$B$1097=B5795)*(Hoja1!$E$5:$E$1097=_xlfn.MAXIFS(Hoja1!$E$5:$E$1097,Hoja1!$B$5:$B$1097,B5795,Hoja1!$E$5:$E$1097,"&lt;="&amp;E5795)),Hoja1!$C$5:$C$1097,""),"")</f>
        <v>CONST_153_KTIA</v>
      </c>
      <c r="B5795" s="45" t="str">
        <f t="shared" si="182"/>
        <v>C-153</v>
      </c>
      <c r="C5795" s="45" t="str">
        <f t="shared" si="181"/>
        <v>KTIA</v>
      </c>
      <c r="D5795" s="6" t="s">
        <v>714</v>
      </c>
      <c r="E5795" s="7" t="s">
        <v>3033</v>
      </c>
      <c r="F5795" s="8"/>
      <c r="G5795" s="9"/>
      <c r="H5795" s="9"/>
      <c r="I5795" s="47">
        <v>100000</v>
      </c>
      <c r="J5795" s="10">
        <v>8</v>
      </c>
    </row>
    <row r="5796" spans="1:10" x14ac:dyDescent="0.3">
      <c r="A5796" t="str" cm="1">
        <f t="array" ref="A5796">IFERROR(_xlfn.XLOOKUP(1,(Hoja1!$B$5:$B$1097=B5796)*(Hoja1!$E$5:$E$1097=_xlfn.MAXIFS(Hoja1!$E$5:$E$1097,Hoja1!$B$5:$B$1097,B5796,Hoja1!$E$5:$E$1097,"&lt;="&amp;E5796)),Hoja1!$C$5:$C$1097,""),"")</f>
        <v>CONST_325_JSA</v>
      </c>
      <c r="B5796" s="45" t="str">
        <f t="shared" si="182"/>
        <v>C-325</v>
      </c>
      <c r="C5796" s="45" t="str">
        <f t="shared" si="181"/>
        <v>JSA</v>
      </c>
      <c r="D5796" s="6" t="s">
        <v>729</v>
      </c>
      <c r="E5796" s="7" t="s">
        <v>3033</v>
      </c>
      <c r="F5796" s="8"/>
      <c r="G5796" s="9"/>
      <c r="H5796" s="9"/>
      <c r="I5796" s="47">
        <v>66000</v>
      </c>
      <c r="J5796" s="10">
        <v>7</v>
      </c>
    </row>
    <row r="5797" spans="1:10" x14ac:dyDescent="0.3">
      <c r="A5797" t="str" cm="1">
        <f t="array" ref="A5797">IFERROR(_xlfn.XLOOKUP(1,(Hoja1!$B$5:$B$1097=B5797)*(Hoja1!$E$5:$E$1097=_xlfn.MAXIFS(Hoja1!$E$5:$E$1097,Hoja1!$B$5:$B$1097,B5797,Hoja1!$E$5:$E$1097,"&lt;="&amp;E5797)),Hoja1!$C$5:$C$1097,""),"")</f>
        <v>CONST_153_KTIA</v>
      </c>
      <c r="B5797" s="45" t="str">
        <f t="shared" si="182"/>
        <v>C-153</v>
      </c>
      <c r="C5797" s="45" t="str">
        <f t="shared" si="181"/>
        <v>KTIA</v>
      </c>
      <c r="D5797" s="6" t="s">
        <v>714</v>
      </c>
      <c r="E5797" s="7" t="s">
        <v>3034</v>
      </c>
      <c r="F5797" s="8"/>
      <c r="G5797" s="9"/>
      <c r="H5797" s="9"/>
      <c r="I5797" s="47">
        <v>100000</v>
      </c>
      <c r="J5797" s="10">
        <v>8</v>
      </c>
    </row>
    <row r="5798" spans="1:10" x14ac:dyDescent="0.3">
      <c r="A5798" t="str" cm="1">
        <f t="array" ref="A5798">IFERROR(_xlfn.XLOOKUP(1,(Hoja1!$B$5:$B$1097=B5798)*(Hoja1!$E$5:$E$1097=_xlfn.MAXIFS(Hoja1!$E$5:$E$1097,Hoja1!$B$5:$B$1097,B5798,Hoja1!$E$5:$E$1097,"&lt;="&amp;E5798)),Hoja1!$C$5:$C$1097,""),"")</f>
        <v>TMLP_70_JSA</v>
      </c>
      <c r="B5798" s="45" t="str">
        <f t="shared" si="182"/>
        <v>T-70</v>
      </c>
      <c r="C5798" s="45" t="str">
        <f t="shared" si="181"/>
        <v>JSA</v>
      </c>
      <c r="D5798" s="6" t="s">
        <v>731</v>
      </c>
      <c r="E5798" s="7" t="s">
        <v>3035</v>
      </c>
      <c r="F5798" s="8"/>
      <c r="G5798" s="9"/>
      <c r="H5798" s="9"/>
      <c r="I5798" s="47">
        <v>25000</v>
      </c>
      <c r="J5798" s="10">
        <v>8</v>
      </c>
    </row>
    <row r="5799" spans="1:10" x14ac:dyDescent="0.3">
      <c r="A5799" t="str" cm="1">
        <f t="array" ref="A5799">IFERROR(_xlfn.XLOOKUP(1,(Hoja1!$B$5:$B$1097=B5799)*(Hoja1!$E$5:$E$1097=_xlfn.MAXIFS(Hoja1!$E$5:$E$1097,Hoja1!$B$5:$B$1097,B5799,Hoja1!$E$5:$E$1097,"&lt;="&amp;E5799)),Hoja1!$C$5:$C$1097,""),"")</f>
        <v>TMLP_4_KTIA</v>
      </c>
      <c r="B5799" s="45" t="str">
        <f t="shared" si="182"/>
        <v>T-4</v>
      </c>
      <c r="C5799" s="45" t="str">
        <f t="shared" si="181"/>
        <v>KTIA</v>
      </c>
      <c r="D5799" s="6" t="s">
        <v>702</v>
      </c>
      <c r="E5799" s="7" t="s">
        <v>3036</v>
      </c>
      <c r="F5799" s="8"/>
      <c r="G5799" s="9"/>
      <c r="H5799" s="9"/>
      <c r="I5799" s="47">
        <v>100000</v>
      </c>
      <c r="J5799" s="10">
        <v>7</v>
      </c>
    </row>
    <row r="5800" spans="1:10" x14ac:dyDescent="0.3">
      <c r="A5800" t="str" cm="1">
        <f t="array" ref="A5800">IFERROR(_xlfn.XLOOKUP(1,(Hoja1!$B$5:$B$1097=B5800)*(Hoja1!$E$5:$E$1097=_xlfn.MAXIFS(Hoja1!$E$5:$E$1097,Hoja1!$B$5:$B$1097,B5800,Hoja1!$E$5:$E$1097,"&lt;="&amp;E5800)),Hoja1!$C$5:$C$1097,""),"")</f>
        <v>TMLP_85_JSA</v>
      </c>
      <c r="B5800" s="45" t="str">
        <f t="shared" si="182"/>
        <v>T-85</v>
      </c>
      <c r="C5800" s="45" t="str">
        <f t="shared" si="181"/>
        <v>JSA</v>
      </c>
      <c r="D5800" s="6" t="s">
        <v>732</v>
      </c>
      <c r="E5800" s="7" t="s">
        <v>3037</v>
      </c>
      <c r="F5800" s="8"/>
      <c r="G5800" s="9"/>
      <c r="H5800" s="9"/>
      <c r="I5800" s="47">
        <v>71000</v>
      </c>
      <c r="J5800" s="10">
        <v>8</v>
      </c>
    </row>
    <row r="5801" spans="1:10" x14ac:dyDescent="0.3">
      <c r="A5801" t="str" cm="1">
        <f t="array" ref="A5801">IFERROR(_xlfn.XLOOKUP(1,(Hoja1!$B$5:$B$1097=B5801)*(Hoja1!$E$5:$E$1097=_xlfn.MAXIFS(Hoja1!$E$5:$E$1097,Hoja1!$B$5:$B$1097,B5801,Hoja1!$E$5:$E$1097,"&lt;="&amp;E5801)),Hoja1!$C$5:$C$1097,""),"")</f>
        <v>TMLP_89_JSA</v>
      </c>
      <c r="B5801" s="45" t="str">
        <f t="shared" si="182"/>
        <v>T-89</v>
      </c>
      <c r="C5801" s="45" t="str">
        <f t="shared" si="181"/>
        <v>JSA</v>
      </c>
      <c r="D5801" s="6" t="s">
        <v>533</v>
      </c>
      <c r="E5801" s="7" t="s">
        <v>3038</v>
      </c>
      <c r="F5801" s="8"/>
      <c r="G5801" s="9"/>
      <c r="H5801" s="9"/>
      <c r="I5801" s="47">
        <v>89000</v>
      </c>
      <c r="J5801" s="10">
        <v>8</v>
      </c>
    </row>
    <row r="5802" spans="1:10" x14ac:dyDescent="0.3">
      <c r="A5802" t="str" cm="1">
        <f t="array" ref="A5802">IFERROR(_xlfn.XLOOKUP(1,(Hoja1!$B$5:$B$1097=B5802)*(Hoja1!$E$5:$E$1097=_xlfn.MAXIFS(Hoja1!$E$5:$E$1097,Hoja1!$B$5:$B$1097,B5802,Hoja1!$E$5:$E$1097,"&lt;="&amp;E5802)),Hoja1!$C$5:$C$1097,""),"")</f>
        <v>CONST_1144_JSA</v>
      </c>
      <c r="B5802" s="45" t="str">
        <f t="shared" si="182"/>
        <v>C-1144</v>
      </c>
      <c r="C5802" s="45" t="str">
        <f t="shared" si="181"/>
        <v>JSA</v>
      </c>
      <c r="D5802" s="6" t="s">
        <v>686</v>
      </c>
      <c r="E5802" s="7" t="s">
        <v>3039</v>
      </c>
      <c r="F5802" s="8"/>
      <c r="G5802" s="9"/>
      <c r="H5802" s="9"/>
      <c r="I5802" s="47">
        <v>45000</v>
      </c>
      <c r="J5802" s="10">
        <v>8</v>
      </c>
    </row>
    <row r="5803" spans="1:10" x14ac:dyDescent="0.3">
      <c r="A5803" t="str" cm="1">
        <f t="array" ref="A5803">IFERROR(_xlfn.XLOOKUP(1,(Hoja1!$B$5:$B$1097=B5803)*(Hoja1!$E$5:$E$1097=_xlfn.MAXIFS(Hoja1!$E$5:$E$1097,Hoja1!$B$5:$B$1097,B5803,Hoja1!$E$5:$E$1097,"&lt;="&amp;E5803)),Hoja1!$C$5:$C$1097,""),"")</f>
        <v>TMLP_94_KTIB</v>
      </c>
      <c r="B5803" s="45" t="str">
        <f t="shared" si="182"/>
        <v>T-94</v>
      </c>
      <c r="C5803" s="45" t="str">
        <f t="shared" si="181"/>
        <v>KTIB</v>
      </c>
      <c r="D5803" s="6" t="s">
        <v>625</v>
      </c>
      <c r="E5803" s="7" t="s">
        <v>3040</v>
      </c>
      <c r="F5803" s="8"/>
      <c r="G5803" s="9"/>
      <c r="H5803" s="9"/>
      <c r="I5803" s="47">
        <v>55000</v>
      </c>
      <c r="J5803" s="10">
        <v>8</v>
      </c>
    </row>
    <row r="5804" spans="1:10" x14ac:dyDescent="0.3">
      <c r="A5804" t="str" cm="1">
        <f t="array" ref="A5804">IFERROR(_xlfn.XLOOKUP(1,(Hoja1!$B$5:$B$1097=B5804)*(Hoja1!$E$5:$E$1097=_xlfn.MAXIFS(Hoja1!$E$5:$E$1097,Hoja1!$B$5:$B$1097,B5804,Hoja1!$E$5:$E$1097,"&lt;="&amp;E5804)),Hoja1!$C$5:$C$1097,""),"")</f>
        <v>CONST_510_KTIA</v>
      </c>
      <c r="B5804" s="45" t="str">
        <f t="shared" si="182"/>
        <v>C-510</v>
      </c>
      <c r="C5804" s="45" t="str">
        <f t="shared" si="181"/>
        <v>KTIA</v>
      </c>
      <c r="D5804" s="6" t="s">
        <v>517</v>
      </c>
      <c r="E5804" s="7" t="s">
        <v>3041</v>
      </c>
      <c r="F5804" s="8"/>
      <c r="G5804" s="9"/>
      <c r="H5804" s="9"/>
      <c r="I5804" s="47">
        <v>63000</v>
      </c>
      <c r="J5804" s="10">
        <v>7</v>
      </c>
    </row>
    <row r="5805" spans="1:10" x14ac:dyDescent="0.3">
      <c r="A5805" t="str" cm="1">
        <f t="array" ref="A5805">IFERROR(_xlfn.XLOOKUP(1,(Hoja1!$B$5:$B$1097=B5805)*(Hoja1!$E$5:$E$1097=_xlfn.MAXIFS(Hoja1!$E$5:$E$1097,Hoja1!$B$5:$B$1097,B5805,Hoja1!$E$5:$E$1097,"&lt;="&amp;E5805)),Hoja1!$C$5:$C$1097,""),"")</f>
        <v>TMLP_770_JSA</v>
      </c>
      <c r="B5805" s="45" t="str">
        <f t="shared" si="182"/>
        <v>T-770</v>
      </c>
      <c r="C5805" s="45" t="str">
        <f t="shared" si="181"/>
        <v>JSA</v>
      </c>
      <c r="D5805" s="6" t="s">
        <v>733</v>
      </c>
      <c r="E5805" s="7" t="s">
        <v>3042</v>
      </c>
      <c r="F5805" s="8"/>
      <c r="G5805" s="9"/>
      <c r="H5805" s="9"/>
      <c r="I5805" s="47">
        <v>64000</v>
      </c>
      <c r="J5805" s="10">
        <v>8</v>
      </c>
    </row>
    <row r="5806" spans="1:10" x14ac:dyDescent="0.3">
      <c r="A5806" t="str" cm="1">
        <f t="array" ref="A5806">IFERROR(_xlfn.XLOOKUP(1,(Hoja1!$B$5:$B$1097=B5806)*(Hoja1!$E$5:$E$1097=_xlfn.MAXIFS(Hoja1!$E$5:$E$1097,Hoja1!$B$5:$B$1097,B5806,Hoja1!$E$5:$E$1097,"&lt;="&amp;E5806)),Hoja1!$C$5:$C$1097,""),"")</f>
        <v>TMLP_791_JSA</v>
      </c>
      <c r="B5806" s="45" t="str">
        <f t="shared" si="182"/>
        <v>T-791</v>
      </c>
      <c r="C5806" s="45" t="str">
        <f t="shared" si="181"/>
        <v>JSA</v>
      </c>
      <c r="D5806" s="6" t="s">
        <v>734</v>
      </c>
      <c r="E5806" s="7" t="s">
        <v>3043</v>
      </c>
      <c r="F5806" s="8"/>
      <c r="G5806" s="9"/>
      <c r="H5806" s="9"/>
      <c r="I5806" s="47">
        <v>98000</v>
      </c>
      <c r="J5806" s="10">
        <v>8</v>
      </c>
    </row>
    <row r="5807" spans="1:10" x14ac:dyDescent="0.3">
      <c r="A5807" t="str" cm="1">
        <f t="array" ref="A5807">IFERROR(_xlfn.XLOOKUP(1,(Hoja1!$B$5:$B$1097=B5807)*(Hoja1!$E$5:$E$1097=_xlfn.MAXIFS(Hoja1!$E$5:$E$1097,Hoja1!$B$5:$B$1097,B5807,Hoja1!$E$5:$E$1097,"&lt;="&amp;E5807)),Hoja1!$C$5:$C$1097,""),"")</f>
        <v>TMLP_84_JSA</v>
      </c>
      <c r="B5807" s="45" t="str">
        <f t="shared" si="182"/>
        <v>T-84</v>
      </c>
      <c r="C5807" s="45" t="str">
        <f t="shared" si="181"/>
        <v>JSA</v>
      </c>
      <c r="D5807" s="6" t="s">
        <v>735</v>
      </c>
      <c r="E5807" s="7" t="s">
        <v>3044</v>
      </c>
      <c r="F5807" s="8"/>
      <c r="G5807" s="9"/>
      <c r="H5807" s="9"/>
      <c r="I5807" s="47">
        <v>100000</v>
      </c>
      <c r="J5807" s="10">
        <v>8</v>
      </c>
    </row>
    <row r="5808" spans="1:10" x14ac:dyDescent="0.3">
      <c r="A5808" t="str" cm="1">
        <f t="array" ref="A5808">IFERROR(_xlfn.XLOOKUP(1,(Hoja1!$B$5:$B$1097=B5808)*(Hoja1!$E$5:$E$1097=_xlfn.MAXIFS(Hoja1!$E$5:$E$1097,Hoja1!$B$5:$B$1097,B5808,Hoja1!$E$5:$E$1097,"&lt;="&amp;E5808)),Hoja1!$C$5:$C$1097,""),"")</f>
        <v>TMLP_992_JSA</v>
      </c>
      <c r="B5808" s="45" t="str">
        <f t="shared" si="182"/>
        <v>T-992</v>
      </c>
      <c r="C5808" s="45" t="str">
        <f t="shared" si="181"/>
        <v>JSA</v>
      </c>
      <c r="D5808" s="6" t="s">
        <v>736</v>
      </c>
      <c r="E5808" s="7" t="s">
        <v>3045</v>
      </c>
      <c r="F5808" s="8"/>
      <c r="G5808" s="9"/>
      <c r="H5808" s="9"/>
      <c r="I5808" s="47"/>
      <c r="J5808" s="10"/>
    </row>
    <row r="5809" spans="1:10" x14ac:dyDescent="0.3">
      <c r="A5809" t="str" cm="1">
        <f t="array" ref="A5809">IFERROR(_xlfn.XLOOKUP(1,(Hoja1!$B$5:$B$1097=B5809)*(Hoja1!$E$5:$E$1097=_xlfn.MAXIFS(Hoja1!$E$5:$E$1097,Hoja1!$B$5:$B$1097,B5809,Hoja1!$E$5:$E$1097,"&lt;="&amp;E5809)),Hoja1!$C$5:$C$1097,""),"")</f>
        <v>TMLP_992_JSA</v>
      </c>
      <c r="B5809" s="45" t="str">
        <f t="shared" si="182"/>
        <v>T-992</v>
      </c>
      <c r="C5809" s="45" t="str">
        <f t="shared" si="181"/>
        <v>JSA</v>
      </c>
      <c r="D5809" s="6" t="s">
        <v>736</v>
      </c>
      <c r="E5809" s="7" t="s">
        <v>3046</v>
      </c>
      <c r="F5809" s="8"/>
      <c r="G5809" s="9"/>
      <c r="H5809" s="9">
        <v>13.7</v>
      </c>
      <c r="I5809" s="47"/>
      <c r="J5809" s="10"/>
    </row>
    <row r="5810" spans="1:10" x14ac:dyDescent="0.3">
      <c r="A5810" t="str" cm="1">
        <f t="array" ref="A5810">IFERROR(_xlfn.XLOOKUP(1,(Hoja1!$B$5:$B$1097=B5810)*(Hoja1!$E$5:$E$1097=_xlfn.MAXIFS(Hoja1!$E$5:$E$1097,Hoja1!$B$5:$B$1097,B5810,Hoja1!$E$5:$E$1097,"&lt;="&amp;E5810)),Hoja1!$C$5:$C$1097,""),"")</f>
        <v>TMLP_992_JSA</v>
      </c>
      <c r="B5810" s="45" t="str">
        <f t="shared" si="182"/>
        <v>T-992</v>
      </c>
      <c r="C5810" s="45" t="str">
        <f t="shared" si="181"/>
        <v>JSA</v>
      </c>
      <c r="D5810" s="6" t="s">
        <v>736</v>
      </c>
      <c r="E5810" s="7" t="s">
        <v>3047</v>
      </c>
      <c r="F5810" s="8"/>
      <c r="G5810" s="9"/>
      <c r="H5810" s="9"/>
      <c r="I5810" s="47"/>
      <c r="J5810" s="10"/>
    </row>
    <row r="5811" spans="1:10" x14ac:dyDescent="0.3">
      <c r="A5811" t="str" cm="1">
        <f t="array" ref="A5811">IFERROR(_xlfn.XLOOKUP(1,(Hoja1!$B$5:$B$1097=B5811)*(Hoja1!$E$5:$E$1097=_xlfn.MAXIFS(Hoja1!$E$5:$E$1097,Hoja1!$B$5:$B$1097,B5811,Hoja1!$E$5:$E$1097,"&lt;="&amp;E5811)),Hoja1!$C$5:$C$1097,""),"")</f>
        <v>CONST_510_KTIA</v>
      </c>
      <c r="B5811" s="45" t="str">
        <f t="shared" si="182"/>
        <v>C-510</v>
      </c>
      <c r="C5811" s="45" t="str">
        <f t="shared" si="181"/>
        <v>KTIA</v>
      </c>
      <c r="D5811" s="6" t="s">
        <v>517</v>
      </c>
      <c r="E5811" s="7" t="s">
        <v>3046</v>
      </c>
      <c r="F5811" s="8"/>
      <c r="G5811" s="9"/>
      <c r="H5811" s="9"/>
      <c r="I5811" s="47">
        <v>61000</v>
      </c>
      <c r="J5811" s="10">
        <v>7</v>
      </c>
    </row>
    <row r="5812" spans="1:10" x14ac:dyDescent="0.3">
      <c r="A5812" t="str" cm="1">
        <f t="array" ref="A5812">IFERROR(_xlfn.XLOOKUP(1,(Hoja1!$B$5:$B$1097=B5812)*(Hoja1!$E$5:$E$1097=_xlfn.MAXIFS(Hoja1!$E$5:$E$1097,Hoja1!$B$5:$B$1097,B5812,Hoja1!$E$5:$E$1097,"&lt;="&amp;E5812)),Hoja1!$C$5:$C$1097,""),"")</f>
        <v>CONST_510_KTIA</v>
      </c>
      <c r="B5812" s="45" t="str">
        <f t="shared" si="182"/>
        <v>C-510</v>
      </c>
      <c r="C5812" s="45" t="str">
        <f t="shared" si="181"/>
        <v>KTIA</v>
      </c>
      <c r="D5812" s="6" t="s">
        <v>517</v>
      </c>
      <c r="E5812" s="7" t="s">
        <v>3048</v>
      </c>
      <c r="F5812" s="8"/>
      <c r="G5812" s="9"/>
      <c r="H5812" s="9"/>
      <c r="I5812" s="47">
        <v>60000</v>
      </c>
      <c r="J5812" s="10">
        <v>7</v>
      </c>
    </row>
    <row r="5813" spans="1:10" x14ac:dyDescent="0.3">
      <c r="A5813" t="str" cm="1">
        <f t="array" ref="A5813">IFERROR(_xlfn.XLOOKUP(1,(Hoja1!$B$5:$B$1097=B5813)*(Hoja1!$E$5:$E$1097=_xlfn.MAXIFS(Hoja1!$E$5:$E$1097,Hoja1!$B$5:$B$1097,B5813,Hoja1!$E$5:$E$1097,"&lt;="&amp;E5813)),Hoja1!$C$5:$C$1097,""),"")</f>
        <v>CONST_510_KTIA</v>
      </c>
      <c r="B5813" s="45" t="str">
        <f t="shared" si="182"/>
        <v>C-510</v>
      </c>
      <c r="C5813" s="45" t="str">
        <f t="shared" si="181"/>
        <v>KTIA</v>
      </c>
      <c r="D5813" s="6" t="s">
        <v>517</v>
      </c>
      <c r="E5813" s="7" t="s">
        <v>3049</v>
      </c>
      <c r="F5813" s="8"/>
      <c r="G5813" s="9"/>
      <c r="H5813" s="9"/>
      <c r="I5813" s="47">
        <v>58000</v>
      </c>
      <c r="J5813" s="10">
        <v>7</v>
      </c>
    </row>
    <row r="5814" spans="1:10" x14ac:dyDescent="0.3">
      <c r="A5814" t="str" cm="1">
        <f t="array" ref="A5814">IFERROR(_xlfn.XLOOKUP(1,(Hoja1!$B$5:$B$1097=B5814)*(Hoja1!$E$5:$E$1097=_xlfn.MAXIFS(Hoja1!$E$5:$E$1097,Hoja1!$B$5:$B$1097,B5814,Hoja1!$E$5:$E$1097,"&lt;="&amp;E5814)),Hoja1!$C$5:$C$1097,""),"")</f>
        <v>CONST_510_KTIA</v>
      </c>
      <c r="B5814" s="45" t="str">
        <f t="shared" si="182"/>
        <v>C-510</v>
      </c>
      <c r="C5814" s="45" t="str">
        <f t="shared" si="181"/>
        <v>KTIA</v>
      </c>
      <c r="D5814" s="6" t="s">
        <v>517</v>
      </c>
      <c r="E5814" s="7" t="s">
        <v>3050</v>
      </c>
      <c r="F5814" s="8"/>
      <c r="G5814" s="9"/>
      <c r="H5814" s="9"/>
      <c r="I5814" s="47">
        <v>58000</v>
      </c>
      <c r="J5814" s="10">
        <v>7</v>
      </c>
    </row>
    <row r="5815" spans="1:10" x14ac:dyDescent="0.3">
      <c r="A5815" t="str" cm="1">
        <f t="array" ref="A5815">IFERROR(_xlfn.XLOOKUP(1,(Hoja1!$B$5:$B$1097=B5815)*(Hoja1!$E$5:$E$1097=_xlfn.MAXIFS(Hoja1!$E$5:$E$1097,Hoja1!$B$5:$B$1097,B5815,Hoja1!$E$5:$E$1097,"&lt;="&amp;E5815)),Hoja1!$C$5:$C$1097,""),"")</f>
        <v>CONST_1144_JSA</v>
      </c>
      <c r="B5815" s="45" t="str">
        <f t="shared" si="182"/>
        <v>C-1144</v>
      </c>
      <c r="C5815" s="45" t="str">
        <f t="shared" si="181"/>
        <v>JSA</v>
      </c>
      <c r="D5815" s="6" t="s">
        <v>686</v>
      </c>
      <c r="E5815" s="7" t="s">
        <v>3051</v>
      </c>
      <c r="F5815" s="8"/>
      <c r="G5815" s="9"/>
      <c r="H5815" s="9"/>
      <c r="I5815" s="47">
        <v>41000</v>
      </c>
      <c r="J5815" s="10">
        <v>8</v>
      </c>
    </row>
    <row r="5816" spans="1:10" x14ac:dyDescent="0.3">
      <c r="A5816" t="str" cm="1">
        <f t="array" ref="A5816">IFERROR(_xlfn.XLOOKUP(1,(Hoja1!$B$5:$B$1097=B5816)*(Hoja1!$E$5:$E$1097=_xlfn.MAXIFS(Hoja1!$E$5:$E$1097,Hoja1!$B$5:$B$1097,B5816,Hoja1!$E$5:$E$1097,"&lt;="&amp;E5816)),Hoja1!$C$5:$C$1097,""),"")</f>
        <v>TMLP_924_JSA</v>
      </c>
      <c r="B5816" s="45" t="str">
        <f t="shared" si="182"/>
        <v>T-924</v>
      </c>
      <c r="C5816" s="45" t="str">
        <f t="shared" si="181"/>
        <v>JSA</v>
      </c>
      <c r="D5816" s="6" t="s">
        <v>709</v>
      </c>
      <c r="E5816" s="7" t="s">
        <v>3052</v>
      </c>
      <c r="F5816" s="8"/>
      <c r="G5816" s="9"/>
      <c r="H5816" s="9"/>
      <c r="I5816" s="47">
        <v>100000</v>
      </c>
      <c r="J5816" s="10">
        <v>6</v>
      </c>
    </row>
    <row r="5817" spans="1:10" x14ac:dyDescent="0.3">
      <c r="A5817" t="str" cm="1">
        <f t="array" ref="A5817">IFERROR(_xlfn.XLOOKUP(1,(Hoja1!$B$5:$B$1097=B5817)*(Hoja1!$E$5:$E$1097=_xlfn.MAXIFS(Hoja1!$E$5:$E$1097,Hoja1!$B$5:$B$1097,B5817,Hoja1!$E$5:$E$1097,"&lt;="&amp;E5817)),Hoja1!$C$5:$C$1097,""),"")</f>
        <v>TMLP_924_JSA</v>
      </c>
      <c r="B5817" s="45" t="str">
        <f t="shared" si="182"/>
        <v>T-924</v>
      </c>
      <c r="C5817" s="45" t="str">
        <f t="shared" si="181"/>
        <v>JSA</v>
      </c>
      <c r="D5817" s="6" t="s">
        <v>709</v>
      </c>
      <c r="E5817" s="7" t="s">
        <v>3053</v>
      </c>
      <c r="F5817" s="8"/>
      <c r="G5817" s="9"/>
      <c r="H5817" s="9"/>
      <c r="I5817" s="47">
        <v>100000</v>
      </c>
      <c r="J5817" s="10">
        <v>6</v>
      </c>
    </row>
    <row r="5818" spans="1:10" x14ac:dyDescent="0.3">
      <c r="A5818" t="str" cm="1">
        <f t="array" ref="A5818">IFERROR(_xlfn.XLOOKUP(1,(Hoja1!$B$5:$B$1097=B5818)*(Hoja1!$E$5:$E$1097=_xlfn.MAXIFS(Hoja1!$E$5:$E$1097,Hoja1!$B$5:$B$1097,B5818,Hoja1!$E$5:$E$1097,"&lt;="&amp;E5818)),Hoja1!$C$5:$C$1097,""),"")</f>
        <v>TMLP_992_JSA</v>
      </c>
      <c r="B5818" s="45" t="str">
        <f t="shared" si="182"/>
        <v>T-992</v>
      </c>
      <c r="C5818" s="45" t="str">
        <f t="shared" si="181"/>
        <v>JSA</v>
      </c>
      <c r="D5818" s="6" t="s">
        <v>736</v>
      </c>
      <c r="E5818" s="7" t="s">
        <v>3054</v>
      </c>
      <c r="F5818" s="8"/>
      <c r="G5818" s="9"/>
      <c r="H5818" s="9"/>
      <c r="I5818" s="47">
        <v>100000</v>
      </c>
      <c r="J5818" s="10">
        <v>7</v>
      </c>
    </row>
    <row r="5819" spans="1:10" x14ac:dyDescent="0.3">
      <c r="A5819" t="str" cm="1">
        <f t="array" ref="A5819">IFERROR(_xlfn.XLOOKUP(1,(Hoja1!$B$5:$B$1097=B5819)*(Hoja1!$E$5:$E$1097=_xlfn.MAXIFS(Hoja1!$E$5:$E$1097,Hoja1!$B$5:$B$1097,B5819,Hoja1!$E$5:$E$1097,"&lt;="&amp;E5819)),Hoja1!$C$5:$C$1097,""),"")</f>
        <v>TMLP_992_JSA</v>
      </c>
      <c r="B5819" s="45" t="str">
        <f t="shared" si="182"/>
        <v>T-992</v>
      </c>
      <c r="C5819" s="45" t="str">
        <f t="shared" si="181"/>
        <v>JSA</v>
      </c>
      <c r="D5819" s="6" t="s">
        <v>736</v>
      </c>
      <c r="E5819" s="7" t="s">
        <v>3049</v>
      </c>
      <c r="F5819" s="8"/>
      <c r="G5819" s="9"/>
      <c r="H5819" s="9"/>
      <c r="I5819" s="47">
        <v>100000</v>
      </c>
      <c r="J5819" s="10">
        <v>7</v>
      </c>
    </row>
    <row r="5820" spans="1:10" x14ac:dyDescent="0.3">
      <c r="A5820" t="str" cm="1">
        <f t="array" ref="A5820">IFERROR(_xlfn.XLOOKUP(1,(Hoja1!$B$5:$B$1097=B5820)*(Hoja1!$E$5:$E$1097=_xlfn.MAXIFS(Hoja1!$E$5:$E$1097,Hoja1!$B$5:$B$1097,B5820,Hoja1!$E$5:$E$1097,"&lt;="&amp;E5820)),Hoja1!$C$5:$C$1097,""),"")</f>
        <v>TMLP_992_JSA</v>
      </c>
      <c r="B5820" s="45" t="str">
        <f t="shared" si="182"/>
        <v>T-992</v>
      </c>
      <c r="C5820" s="45" t="str">
        <f t="shared" si="181"/>
        <v>JSA</v>
      </c>
      <c r="D5820" s="6" t="s">
        <v>736</v>
      </c>
      <c r="E5820" s="7" t="s">
        <v>3055</v>
      </c>
      <c r="F5820" s="8"/>
      <c r="G5820" s="9"/>
      <c r="H5820" s="9"/>
      <c r="I5820" s="47">
        <v>100000</v>
      </c>
      <c r="J5820" s="10">
        <v>7</v>
      </c>
    </row>
    <row r="5821" spans="1:10" x14ac:dyDescent="0.3">
      <c r="A5821" t="str" cm="1">
        <f t="array" ref="A5821">IFERROR(_xlfn.XLOOKUP(1,(Hoja1!$B$5:$B$1097=B5821)*(Hoja1!$E$5:$E$1097=_xlfn.MAXIFS(Hoja1!$E$5:$E$1097,Hoja1!$B$5:$B$1097,B5821,Hoja1!$E$5:$E$1097,"&lt;="&amp;E5821)),Hoja1!$C$5:$C$1097,""),"")</f>
        <v>TMLP_992_JSA</v>
      </c>
      <c r="B5821" s="45" t="str">
        <f t="shared" si="182"/>
        <v>T-992</v>
      </c>
      <c r="C5821" s="45" t="str">
        <f t="shared" si="181"/>
        <v>JSA</v>
      </c>
      <c r="D5821" s="6" t="s">
        <v>736</v>
      </c>
      <c r="E5821" s="7" t="s">
        <v>3056</v>
      </c>
      <c r="F5821" s="8"/>
      <c r="G5821" s="9"/>
      <c r="H5821" s="9"/>
      <c r="I5821" s="47">
        <v>100000</v>
      </c>
      <c r="J5821" s="10">
        <v>7</v>
      </c>
    </row>
    <row r="5822" spans="1:10" x14ac:dyDescent="0.3">
      <c r="A5822" t="str" cm="1">
        <f t="array" ref="A5822">IFERROR(_xlfn.XLOOKUP(1,(Hoja1!$B$5:$B$1097=B5822)*(Hoja1!$E$5:$E$1097=_xlfn.MAXIFS(Hoja1!$E$5:$E$1097,Hoja1!$B$5:$B$1097,B5822,Hoja1!$E$5:$E$1097,"&lt;="&amp;E5822)),Hoja1!$C$5:$C$1097,""),"")</f>
        <v>TMLP_992_JSA</v>
      </c>
      <c r="B5822" s="45" t="str">
        <f t="shared" si="182"/>
        <v>T-992</v>
      </c>
      <c r="C5822" s="45" t="str">
        <f t="shared" si="181"/>
        <v>JSA</v>
      </c>
      <c r="D5822" s="6" t="s">
        <v>736</v>
      </c>
      <c r="E5822" s="7" t="s">
        <v>3057</v>
      </c>
      <c r="F5822" s="8"/>
      <c r="G5822" s="9"/>
      <c r="H5822" s="9"/>
      <c r="I5822" s="47">
        <v>100000</v>
      </c>
      <c r="J5822" s="10">
        <v>7</v>
      </c>
    </row>
    <row r="5823" spans="1:10" x14ac:dyDescent="0.3">
      <c r="A5823" t="str" cm="1">
        <f t="array" ref="A5823">IFERROR(_xlfn.XLOOKUP(1,(Hoja1!$B$5:$B$1097=B5823)*(Hoja1!$E$5:$E$1097=_xlfn.MAXIFS(Hoja1!$E$5:$E$1097,Hoja1!$B$5:$B$1097,B5823,Hoja1!$E$5:$E$1097,"&lt;="&amp;E5823)),Hoja1!$C$5:$C$1097,""),"")</f>
        <v>CONST_1122_JSA</v>
      </c>
      <c r="B5823" s="45" t="str">
        <f t="shared" si="182"/>
        <v>C-1122</v>
      </c>
      <c r="C5823" s="45" t="str">
        <f t="shared" si="181"/>
        <v>JSA</v>
      </c>
      <c r="D5823" s="6" t="s">
        <v>481</v>
      </c>
      <c r="E5823" s="7" t="s">
        <v>3058</v>
      </c>
      <c r="F5823" s="8"/>
      <c r="G5823" s="9"/>
      <c r="H5823" s="9"/>
      <c r="I5823" s="47">
        <v>20000</v>
      </c>
      <c r="J5823" s="10">
        <v>8</v>
      </c>
    </row>
    <row r="5824" spans="1:10" x14ac:dyDescent="0.3">
      <c r="A5824" t="str" cm="1">
        <f t="array" ref="A5824">IFERROR(_xlfn.XLOOKUP(1,(Hoja1!$B$5:$B$1097=B5824)*(Hoja1!$E$5:$E$1097=_xlfn.MAXIFS(Hoja1!$E$5:$E$1097,Hoja1!$B$5:$B$1097,B5824,Hoja1!$E$5:$E$1097,"&lt;="&amp;E5824)),Hoja1!$C$5:$C$1097,""),"")</f>
        <v>TMLP_102D_KTIA</v>
      </c>
      <c r="B5824" s="45" t="str">
        <f t="shared" si="182"/>
        <v>T-102D</v>
      </c>
      <c r="C5824" s="45" t="str">
        <f t="shared" si="181"/>
        <v>KTIA</v>
      </c>
      <c r="D5824" s="6" t="s">
        <v>737</v>
      </c>
      <c r="E5824" s="7" t="s">
        <v>3059</v>
      </c>
      <c r="F5824" s="8"/>
      <c r="G5824" s="9"/>
      <c r="H5824" s="9"/>
      <c r="I5824" s="47">
        <v>15000</v>
      </c>
      <c r="J5824" s="10">
        <v>8</v>
      </c>
    </row>
    <row r="5825" spans="1:10" x14ac:dyDescent="0.3">
      <c r="A5825" t="str" cm="1">
        <f t="array" ref="A5825">IFERROR(_xlfn.XLOOKUP(1,(Hoja1!$B$5:$B$1097=B5825)*(Hoja1!$E$5:$E$1097=_xlfn.MAXIFS(Hoja1!$E$5:$E$1097,Hoja1!$B$5:$B$1097,B5825,Hoja1!$E$5:$E$1097,"&lt;="&amp;E5825)),Hoja1!$C$5:$C$1097,""),"")</f>
        <v>CONST_1112_JSA</v>
      </c>
      <c r="B5825" s="45" t="str">
        <f t="shared" si="182"/>
        <v>C-1112</v>
      </c>
      <c r="C5825" s="45" t="str">
        <f t="shared" si="181"/>
        <v>JSA</v>
      </c>
      <c r="D5825" s="6" t="s">
        <v>485</v>
      </c>
      <c r="E5825" s="7" t="s">
        <v>3060</v>
      </c>
      <c r="F5825" s="8"/>
      <c r="G5825" s="9"/>
      <c r="H5825" s="9"/>
      <c r="I5825" s="47">
        <v>30000</v>
      </c>
      <c r="J5825" s="10">
        <v>8</v>
      </c>
    </row>
    <row r="5826" spans="1:10" x14ac:dyDescent="0.3">
      <c r="A5826" t="str" cm="1">
        <f t="array" ref="A5826">IFERROR(_xlfn.XLOOKUP(1,(Hoja1!$B$5:$B$1097=B5826)*(Hoja1!$E$5:$E$1097=_xlfn.MAXIFS(Hoja1!$E$5:$E$1097,Hoja1!$B$5:$B$1097,B5826,Hoja1!$E$5:$E$1097,"&lt;="&amp;E5826)),Hoja1!$C$5:$C$1097,""),"")</f>
        <v>TMLP_101_KTIA</v>
      </c>
      <c r="B5826" s="45" t="str">
        <f t="shared" si="182"/>
        <v>T-101</v>
      </c>
      <c r="C5826" s="45" t="str">
        <f t="shared" si="181"/>
        <v>KTIA</v>
      </c>
      <c r="D5826" s="6" t="s">
        <v>662</v>
      </c>
      <c r="E5826" s="7" t="s">
        <v>3061</v>
      </c>
      <c r="F5826" s="8"/>
      <c r="G5826" s="9"/>
      <c r="H5826" s="9"/>
      <c r="I5826" s="47">
        <v>16000</v>
      </c>
      <c r="J5826" s="10">
        <v>8</v>
      </c>
    </row>
    <row r="5827" spans="1:10" x14ac:dyDescent="0.3">
      <c r="A5827" t="str" cm="1">
        <f t="array" ref="A5827">IFERROR(_xlfn.XLOOKUP(1,(Hoja1!$B$5:$B$1097=B5827)*(Hoja1!$E$5:$E$1097=_xlfn.MAXIFS(Hoja1!$E$5:$E$1097,Hoja1!$B$5:$B$1097,B5827,Hoja1!$E$5:$E$1097,"&lt;="&amp;E5827)),Hoja1!$C$5:$C$1097,""),"")</f>
        <v>CONST_1169D_KTIA</v>
      </c>
      <c r="B5827" s="45" t="str">
        <f t="shared" si="182"/>
        <v>C-1169D</v>
      </c>
      <c r="C5827" s="45" t="str">
        <f t="shared" ref="C5827:C5890" si="183">IFERROR(MID(A5827,FIND("_",A5827,FIND("_",A5827)+1)+1,LEN(A5827)),"")</f>
        <v>KTIA</v>
      </c>
      <c r="D5827" s="6" t="s">
        <v>542</v>
      </c>
      <c r="E5827" s="7" t="s">
        <v>3062</v>
      </c>
      <c r="F5827" s="8"/>
      <c r="G5827" s="9"/>
      <c r="H5827" s="9"/>
      <c r="I5827" s="47">
        <v>40000</v>
      </c>
      <c r="J5827" s="10">
        <v>8</v>
      </c>
    </row>
    <row r="5828" spans="1:10" x14ac:dyDescent="0.3">
      <c r="A5828" t="str" cm="1">
        <f t="array" ref="A5828">IFERROR(_xlfn.XLOOKUP(1,(Hoja1!$B$5:$B$1097=B5828)*(Hoja1!$E$5:$E$1097=_xlfn.MAXIFS(Hoja1!$E$5:$E$1097,Hoja1!$B$5:$B$1097,B5828,Hoja1!$E$5:$E$1097,"&lt;="&amp;E5828)),Hoja1!$C$5:$C$1097,""),"")</f>
        <v>TMLP_101D_KTIA</v>
      </c>
      <c r="B5828" s="45" t="str">
        <f t="shared" si="182"/>
        <v>T-101D</v>
      </c>
      <c r="C5828" s="45" t="str">
        <f t="shared" si="183"/>
        <v>KTIA</v>
      </c>
      <c r="D5828" s="6" t="s">
        <v>738</v>
      </c>
      <c r="E5828" s="7" t="s">
        <v>3062</v>
      </c>
      <c r="F5828" s="8"/>
      <c r="G5828" s="9"/>
      <c r="H5828" s="9"/>
      <c r="I5828" s="47">
        <v>15000</v>
      </c>
      <c r="J5828" s="10">
        <v>8</v>
      </c>
    </row>
    <row r="5829" spans="1:10" x14ac:dyDescent="0.3">
      <c r="A5829" t="str" cm="1">
        <f t="array" ref="A5829">IFERROR(_xlfn.XLOOKUP(1,(Hoja1!$B$5:$B$1097=B5829)*(Hoja1!$E$5:$E$1097=_xlfn.MAXIFS(Hoja1!$E$5:$E$1097,Hoja1!$B$5:$B$1097,B5829,Hoja1!$E$5:$E$1097,"&lt;="&amp;E5829)),Hoja1!$C$5:$C$1097,""),"")</f>
        <v>TMLP_78_JSA</v>
      </c>
      <c r="B5829" s="45" t="str">
        <f t="shared" si="182"/>
        <v>T-78</v>
      </c>
      <c r="C5829" s="45" t="str">
        <f t="shared" si="183"/>
        <v>JSA</v>
      </c>
      <c r="D5829" s="6" t="s">
        <v>566</v>
      </c>
      <c r="E5829" s="7" t="s">
        <v>3063</v>
      </c>
      <c r="F5829" s="8"/>
      <c r="G5829" s="9"/>
      <c r="H5829" s="9"/>
      <c r="I5829" s="47"/>
      <c r="J5829" s="10"/>
    </row>
    <row r="5830" spans="1:10" x14ac:dyDescent="0.3">
      <c r="A5830" t="str" cm="1">
        <f t="array" ref="A5830">IFERROR(_xlfn.XLOOKUP(1,(Hoja1!$B$5:$B$1097=B5830)*(Hoja1!$E$5:$E$1097=_xlfn.MAXIFS(Hoja1!$E$5:$E$1097,Hoja1!$B$5:$B$1097,B5830,Hoja1!$E$5:$E$1097,"&lt;="&amp;E5830)),Hoja1!$C$5:$C$1097,""),"")</f>
        <v>TMLP_204_JSA</v>
      </c>
      <c r="B5830" s="45" t="str">
        <f t="shared" si="182"/>
        <v>T-204</v>
      </c>
      <c r="C5830" s="45" t="str">
        <f t="shared" si="183"/>
        <v>JSA</v>
      </c>
      <c r="D5830" s="6" t="s">
        <v>739</v>
      </c>
      <c r="E5830" s="7" t="s">
        <v>3050</v>
      </c>
      <c r="F5830" s="8"/>
      <c r="G5830" s="9"/>
      <c r="H5830" s="9"/>
      <c r="I5830" s="47">
        <v>15000</v>
      </c>
      <c r="J5830" s="10">
        <v>8</v>
      </c>
    </row>
    <row r="5831" spans="1:10" x14ac:dyDescent="0.3">
      <c r="A5831" t="str" cm="1">
        <f t="array" ref="A5831">IFERROR(_xlfn.XLOOKUP(1,(Hoja1!$B$5:$B$1097=B5831)*(Hoja1!$E$5:$E$1097=_xlfn.MAXIFS(Hoja1!$E$5:$E$1097,Hoja1!$B$5:$B$1097,B5831,Hoja1!$E$5:$E$1097,"&lt;="&amp;E5831)),Hoja1!$C$5:$C$1097,""),"")</f>
        <v>TMLP_101_KTIA</v>
      </c>
      <c r="B5831" s="45" t="str">
        <f t="shared" si="182"/>
        <v>T-101</v>
      </c>
      <c r="C5831" s="45" t="str">
        <f t="shared" si="183"/>
        <v>KTIA</v>
      </c>
      <c r="D5831" s="6" t="s">
        <v>662</v>
      </c>
      <c r="E5831" s="7" t="s">
        <v>3064</v>
      </c>
      <c r="F5831" s="8"/>
      <c r="G5831" s="9"/>
      <c r="H5831" s="9"/>
      <c r="I5831" s="47">
        <v>17000</v>
      </c>
      <c r="J5831" s="10">
        <v>8</v>
      </c>
    </row>
    <row r="5832" spans="1:10" x14ac:dyDescent="0.3">
      <c r="A5832" t="str" cm="1">
        <f t="array" ref="A5832">IFERROR(_xlfn.XLOOKUP(1,(Hoja1!$B$5:$B$1097=B5832)*(Hoja1!$E$5:$E$1097=_xlfn.MAXIFS(Hoja1!$E$5:$E$1097,Hoja1!$B$5:$B$1097,B5832,Hoja1!$E$5:$E$1097,"&lt;="&amp;E5832)),Hoja1!$C$5:$C$1097,""),"")</f>
        <v>TMLP_96_KTIA</v>
      </c>
      <c r="B5832" s="45" t="str">
        <f t="shared" si="182"/>
        <v>T-96</v>
      </c>
      <c r="C5832" s="45" t="str">
        <f t="shared" si="183"/>
        <v>KTIA</v>
      </c>
      <c r="D5832" s="6" t="s">
        <v>586</v>
      </c>
      <c r="E5832" s="7" t="s">
        <v>3065</v>
      </c>
      <c r="F5832" s="8"/>
      <c r="G5832" s="9"/>
      <c r="H5832" s="9"/>
      <c r="I5832" s="47">
        <v>25000</v>
      </c>
      <c r="J5832" s="10">
        <v>8</v>
      </c>
    </row>
    <row r="5833" spans="1:10" x14ac:dyDescent="0.3">
      <c r="A5833" t="str" cm="1">
        <f t="array" ref="A5833">IFERROR(_xlfn.XLOOKUP(1,(Hoja1!$B$5:$B$1097=B5833)*(Hoja1!$E$5:$E$1097=_xlfn.MAXIFS(Hoja1!$E$5:$E$1097,Hoja1!$B$5:$B$1097,B5833,Hoja1!$E$5:$E$1097,"&lt;="&amp;E5833)),Hoja1!$C$5:$C$1097,""),"")</f>
        <v>TMLP_55_JSA</v>
      </c>
      <c r="B5833" s="45" t="str">
        <f t="shared" si="182"/>
        <v>T-55</v>
      </c>
      <c r="C5833" s="45" t="str">
        <f t="shared" si="183"/>
        <v>JSA</v>
      </c>
      <c r="D5833" s="6" t="s">
        <v>530</v>
      </c>
      <c r="E5833" s="7" t="s">
        <v>3066</v>
      </c>
      <c r="F5833" s="8"/>
      <c r="G5833" s="9"/>
      <c r="H5833" s="9"/>
      <c r="I5833" s="47">
        <v>75000</v>
      </c>
      <c r="J5833" s="10">
        <v>7</v>
      </c>
    </row>
    <row r="5834" spans="1:10" x14ac:dyDescent="0.3">
      <c r="A5834" t="str" cm="1">
        <f t="array" ref="A5834">IFERROR(_xlfn.XLOOKUP(1,(Hoja1!$B$5:$B$1097=B5834)*(Hoja1!$E$5:$E$1097=_xlfn.MAXIFS(Hoja1!$E$5:$E$1097,Hoja1!$B$5:$B$1097,B5834,Hoja1!$E$5:$E$1097,"&lt;="&amp;E5834)),Hoja1!$C$5:$C$1097,""),"")</f>
        <v>TMLP_70D_KTIA</v>
      </c>
      <c r="B5834" s="45" t="str">
        <f t="shared" si="182"/>
        <v>T-70D</v>
      </c>
      <c r="C5834" s="45" t="str">
        <f t="shared" si="183"/>
        <v>KTIA</v>
      </c>
      <c r="D5834" s="6" t="s">
        <v>740</v>
      </c>
      <c r="E5834" s="7" t="s">
        <v>3067</v>
      </c>
      <c r="F5834" s="8"/>
      <c r="G5834" s="9"/>
      <c r="H5834" s="9"/>
      <c r="I5834" s="47">
        <v>15000</v>
      </c>
      <c r="J5834" s="10">
        <v>7</v>
      </c>
    </row>
    <row r="5835" spans="1:10" x14ac:dyDescent="0.3">
      <c r="A5835" t="str" cm="1">
        <f t="array" ref="A5835">IFERROR(_xlfn.XLOOKUP(1,(Hoja1!$B$5:$B$1097=B5835)*(Hoja1!$E$5:$E$1097=_xlfn.MAXIFS(Hoja1!$E$5:$E$1097,Hoja1!$B$5:$B$1097,B5835,Hoja1!$E$5:$E$1097,"&lt;="&amp;E5835)),Hoja1!$C$5:$C$1097,""),"")</f>
        <v>TMLP_120_KTIA</v>
      </c>
      <c r="B5835" s="45" t="str">
        <f t="shared" si="182"/>
        <v>T-120</v>
      </c>
      <c r="C5835" s="45" t="str">
        <f t="shared" si="183"/>
        <v>KTIA</v>
      </c>
      <c r="D5835" s="6" t="s">
        <v>607</v>
      </c>
      <c r="E5835" s="7" t="s">
        <v>3068</v>
      </c>
      <c r="F5835" s="8"/>
      <c r="G5835" s="9"/>
      <c r="H5835" s="9"/>
      <c r="I5835" s="47">
        <v>70000</v>
      </c>
      <c r="J5835" s="10">
        <v>7</v>
      </c>
    </row>
    <row r="5836" spans="1:10" x14ac:dyDescent="0.3">
      <c r="A5836" t="str" cm="1">
        <f t="array" ref="A5836">IFERROR(_xlfn.XLOOKUP(1,(Hoja1!$B$5:$B$1097=B5836)*(Hoja1!$E$5:$E$1097=_xlfn.MAXIFS(Hoja1!$E$5:$E$1097,Hoja1!$B$5:$B$1097,B5836,Hoja1!$E$5:$E$1097,"&lt;="&amp;E5836)),Hoja1!$C$5:$C$1097,""),"")</f>
        <v>TMLP_734_KTIA</v>
      </c>
      <c r="B5836" s="45" t="str">
        <f t="shared" si="182"/>
        <v>T-734</v>
      </c>
      <c r="C5836" s="45" t="str">
        <f t="shared" si="183"/>
        <v>KTIA</v>
      </c>
      <c r="D5836" s="6" t="s">
        <v>540</v>
      </c>
      <c r="E5836" s="7" t="s">
        <v>3069</v>
      </c>
      <c r="F5836" s="8"/>
      <c r="G5836" s="9"/>
      <c r="H5836" s="9"/>
      <c r="I5836" s="47">
        <v>30000</v>
      </c>
      <c r="J5836" s="10">
        <v>7</v>
      </c>
    </row>
    <row r="5837" spans="1:10" x14ac:dyDescent="0.3">
      <c r="A5837" t="str" cm="1">
        <f t="array" ref="A5837">IFERROR(_xlfn.XLOOKUP(1,(Hoja1!$B$5:$B$1097=B5837)*(Hoja1!$E$5:$E$1097=_xlfn.MAXIFS(Hoja1!$E$5:$E$1097,Hoja1!$B$5:$B$1097,B5837,Hoja1!$E$5:$E$1097,"&lt;="&amp;E5837)),Hoja1!$C$5:$C$1097,""),"")</f>
        <v>TMLP_814_JSA</v>
      </c>
      <c r="B5837" s="45" t="str">
        <f t="shared" si="182"/>
        <v>T-814</v>
      </c>
      <c r="C5837" s="45" t="str">
        <f t="shared" si="183"/>
        <v>JSA</v>
      </c>
      <c r="D5837" s="6" t="s">
        <v>570</v>
      </c>
      <c r="E5837" s="7" t="s">
        <v>3070</v>
      </c>
      <c r="F5837" s="8"/>
      <c r="G5837" s="9"/>
      <c r="H5837" s="9"/>
      <c r="I5837" s="47">
        <v>54000</v>
      </c>
      <c r="J5837" s="10">
        <v>8</v>
      </c>
    </row>
    <row r="5838" spans="1:10" x14ac:dyDescent="0.3">
      <c r="A5838" t="str" cm="1">
        <f t="array" ref="A5838">IFERROR(_xlfn.XLOOKUP(1,(Hoja1!$B$5:$B$1097=B5838)*(Hoja1!$E$5:$E$1097=_xlfn.MAXIFS(Hoja1!$E$5:$E$1097,Hoja1!$B$5:$B$1097,B5838,Hoja1!$E$5:$E$1097,"&lt;="&amp;E5838)),Hoja1!$C$5:$C$1097,""),"")</f>
        <v>TMLP_924_JSA</v>
      </c>
      <c r="B5838" s="45" t="str">
        <f t="shared" ref="B5838:B5901" si="184">IF(LEFT(D5838,1)="T","T-","C-")&amp;TRIM(RIGHT(D5838,LEN(D5838)-SEARCH(" ",D5838)))</f>
        <v>T-924</v>
      </c>
      <c r="C5838" s="45" t="str">
        <f t="shared" si="183"/>
        <v>JSA</v>
      </c>
      <c r="D5838" s="6" t="s">
        <v>709</v>
      </c>
      <c r="E5838" s="7" t="s">
        <v>3071</v>
      </c>
      <c r="F5838" s="8"/>
      <c r="G5838" s="9"/>
      <c r="H5838" s="9"/>
      <c r="I5838" s="47">
        <v>100000</v>
      </c>
      <c r="J5838" s="10">
        <v>7</v>
      </c>
    </row>
    <row r="5839" spans="1:10" x14ac:dyDescent="0.3">
      <c r="A5839" t="str" cm="1">
        <f t="array" ref="A5839">IFERROR(_xlfn.XLOOKUP(1,(Hoja1!$B$5:$B$1097=B5839)*(Hoja1!$E$5:$E$1097=_xlfn.MAXIFS(Hoja1!$E$5:$E$1097,Hoja1!$B$5:$B$1097,B5839,Hoja1!$E$5:$E$1097,"&lt;="&amp;E5839)),Hoja1!$C$5:$C$1097,""),"")</f>
        <v>TMLP_924_JSA</v>
      </c>
      <c r="B5839" s="45" t="str">
        <f t="shared" si="184"/>
        <v>T-924</v>
      </c>
      <c r="C5839" s="45" t="str">
        <f t="shared" si="183"/>
        <v>JSA</v>
      </c>
      <c r="D5839" s="6" t="s">
        <v>709</v>
      </c>
      <c r="E5839" s="7" t="s">
        <v>3072</v>
      </c>
      <c r="F5839" s="8"/>
      <c r="G5839" s="9"/>
      <c r="H5839" s="9"/>
      <c r="I5839" s="47">
        <v>100000</v>
      </c>
      <c r="J5839" s="10">
        <v>7</v>
      </c>
    </row>
    <row r="5840" spans="1:10" x14ac:dyDescent="0.3">
      <c r="A5840" t="str" cm="1">
        <f t="array" ref="A5840">IFERROR(_xlfn.XLOOKUP(1,(Hoja1!$B$5:$B$1097=B5840)*(Hoja1!$E$5:$E$1097=_xlfn.MAXIFS(Hoja1!$E$5:$E$1097,Hoja1!$B$5:$B$1097,B5840,Hoja1!$E$5:$E$1097,"&lt;="&amp;E5840)),Hoja1!$C$5:$C$1097,""),"")</f>
        <v>TMLP_992_JSA</v>
      </c>
      <c r="B5840" s="45" t="str">
        <f t="shared" si="184"/>
        <v>T-992</v>
      </c>
      <c r="C5840" s="45" t="str">
        <f t="shared" si="183"/>
        <v>JSA</v>
      </c>
      <c r="D5840" s="6" t="s">
        <v>736</v>
      </c>
      <c r="E5840" s="7" t="s">
        <v>3073</v>
      </c>
      <c r="F5840" s="8"/>
      <c r="G5840" s="9"/>
      <c r="H5840" s="9"/>
      <c r="I5840" s="47">
        <v>100000</v>
      </c>
      <c r="J5840" s="10">
        <v>7</v>
      </c>
    </row>
    <row r="5841" spans="1:10" x14ac:dyDescent="0.3">
      <c r="A5841" t="str" cm="1">
        <f t="array" ref="A5841">IFERROR(_xlfn.XLOOKUP(1,(Hoja1!$B$5:$B$1097=B5841)*(Hoja1!$E$5:$E$1097=_xlfn.MAXIFS(Hoja1!$E$5:$E$1097,Hoja1!$B$5:$B$1097,B5841,Hoja1!$E$5:$E$1097,"&lt;="&amp;E5841)),Hoja1!$C$5:$C$1097,""),"")</f>
        <v>TMLP_992_JSA</v>
      </c>
      <c r="B5841" s="45" t="str">
        <f t="shared" si="184"/>
        <v>T-992</v>
      </c>
      <c r="C5841" s="45" t="str">
        <f t="shared" si="183"/>
        <v>JSA</v>
      </c>
      <c r="D5841" s="6" t="s">
        <v>736</v>
      </c>
      <c r="E5841" s="7" t="s">
        <v>3074</v>
      </c>
      <c r="F5841" s="8"/>
      <c r="G5841" s="9"/>
      <c r="H5841" s="9"/>
      <c r="I5841" s="47"/>
      <c r="J5841" s="10">
        <v>7</v>
      </c>
    </row>
    <row r="5842" spans="1:10" x14ac:dyDescent="0.3">
      <c r="A5842" t="str" cm="1">
        <f t="array" ref="A5842">IFERROR(_xlfn.XLOOKUP(1,(Hoja1!$B$5:$B$1097=B5842)*(Hoja1!$E$5:$E$1097=_xlfn.MAXIFS(Hoja1!$E$5:$E$1097,Hoja1!$B$5:$B$1097,B5842,Hoja1!$E$5:$E$1097,"&lt;="&amp;E5842)),Hoja1!$C$5:$C$1097,""),"")</f>
        <v>TMLP_992_JSA</v>
      </c>
      <c r="B5842" s="45" t="str">
        <f t="shared" si="184"/>
        <v>T-992</v>
      </c>
      <c r="C5842" s="45" t="str">
        <f t="shared" si="183"/>
        <v>JSA</v>
      </c>
      <c r="D5842" s="6" t="s">
        <v>736</v>
      </c>
      <c r="E5842" s="7" t="s">
        <v>3075</v>
      </c>
      <c r="F5842" s="8"/>
      <c r="G5842" s="9"/>
      <c r="H5842" s="9"/>
      <c r="I5842" s="47">
        <v>100000</v>
      </c>
      <c r="J5842" s="10">
        <v>7</v>
      </c>
    </row>
    <row r="5843" spans="1:10" x14ac:dyDescent="0.3">
      <c r="A5843" t="str" cm="1">
        <f t="array" ref="A5843">IFERROR(_xlfn.XLOOKUP(1,(Hoja1!$B$5:$B$1097=B5843)*(Hoja1!$E$5:$E$1097=_xlfn.MAXIFS(Hoja1!$E$5:$E$1097,Hoja1!$B$5:$B$1097,B5843,Hoja1!$E$5:$E$1097,"&lt;="&amp;E5843)),Hoja1!$C$5:$C$1097,""),"")</f>
        <v>CONST_510_KTIA</v>
      </c>
      <c r="B5843" s="45" t="str">
        <f t="shared" si="184"/>
        <v>C-510</v>
      </c>
      <c r="C5843" s="45" t="str">
        <f t="shared" si="183"/>
        <v>KTIA</v>
      </c>
      <c r="D5843" s="6" t="s">
        <v>517</v>
      </c>
      <c r="E5843" s="7" t="s">
        <v>3076</v>
      </c>
      <c r="F5843" s="8"/>
      <c r="G5843" s="9"/>
      <c r="H5843" s="9"/>
      <c r="I5843" s="47">
        <v>15000</v>
      </c>
      <c r="J5843" s="10">
        <v>7</v>
      </c>
    </row>
    <row r="5844" spans="1:10" x14ac:dyDescent="0.3">
      <c r="A5844" t="str" cm="1">
        <f t="array" ref="A5844">IFERROR(_xlfn.XLOOKUP(1,(Hoja1!$B$5:$B$1097=B5844)*(Hoja1!$E$5:$E$1097=_xlfn.MAXIFS(Hoja1!$E$5:$E$1097,Hoja1!$B$5:$B$1097,B5844,Hoja1!$E$5:$E$1097,"&lt;="&amp;E5844)),Hoja1!$C$5:$C$1097,""),"")</f>
        <v>CONST_512_JSA</v>
      </c>
      <c r="B5844" s="45" t="str">
        <f t="shared" si="184"/>
        <v>C-512</v>
      </c>
      <c r="C5844" s="45" t="str">
        <f t="shared" si="183"/>
        <v>JSA</v>
      </c>
      <c r="D5844" s="6" t="s">
        <v>519</v>
      </c>
      <c r="E5844" s="7" t="s">
        <v>3077</v>
      </c>
      <c r="F5844" s="8"/>
      <c r="G5844" s="9"/>
      <c r="H5844" s="9"/>
      <c r="I5844" s="47">
        <v>25000</v>
      </c>
      <c r="J5844" s="10">
        <v>8</v>
      </c>
    </row>
    <row r="5845" spans="1:10" x14ac:dyDescent="0.3">
      <c r="A5845" t="str" cm="1">
        <f t="array" ref="A5845">IFERROR(_xlfn.XLOOKUP(1,(Hoja1!$B$5:$B$1097=B5845)*(Hoja1!$E$5:$E$1097=_xlfn.MAXIFS(Hoja1!$E$5:$E$1097,Hoja1!$B$5:$B$1097,B5845,Hoja1!$E$5:$E$1097,"&lt;="&amp;E5845)),Hoja1!$C$5:$C$1097,""),"")</f>
        <v>CONST_1113_JSA</v>
      </c>
      <c r="B5845" s="45" t="str">
        <f t="shared" si="184"/>
        <v>C-1113</v>
      </c>
      <c r="C5845" s="45" t="str">
        <f t="shared" si="183"/>
        <v>JSA</v>
      </c>
      <c r="D5845" s="6" t="s">
        <v>487</v>
      </c>
      <c r="E5845" s="7" t="s">
        <v>3078</v>
      </c>
      <c r="F5845" s="8"/>
      <c r="G5845" s="9"/>
      <c r="H5845" s="9"/>
      <c r="I5845" s="47">
        <v>95000</v>
      </c>
      <c r="J5845" s="10">
        <v>7</v>
      </c>
    </row>
    <row r="5846" spans="1:10" x14ac:dyDescent="0.3">
      <c r="A5846" t="str" cm="1">
        <f t="array" ref="A5846">IFERROR(_xlfn.XLOOKUP(1,(Hoja1!$B$5:$B$1097=B5846)*(Hoja1!$E$5:$E$1097=_xlfn.MAXIFS(Hoja1!$E$5:$E$1097,Hoja1!$B$5:$B$1097,B5846,Hoja1!$E$5:$E$1097,"&lt;="&amp;E5846)),Hoja1!$C$5:$C$1097,""),"")</f>
        <v>CONST_145_KTIA</v>
      </c>
      <c r="B5846" s="45" t="str">
        <f t="shared" si="184"/>
        <v>C-145</v>
      </c>
      <c r="C5846" s="45" t="str">
        <f t="shared" si="183"/>
        <v>KTIA</v>
      </c>
      <c r="D5846" s="6" t="s">
        <v>719</v>
      </c>
      <c r="E5846" s="7" t="s">
        <v>3079</v>
      </c>
      <c r="F5846" s="8"/>
      <c r="G5846" s="9"/>
      <c r="H5846" s="9"/>
      <c r="I5846" s="47">
        <v>54000</v>
      </c>
      <c r="J5846" s="10">
        <v>8</v>
      </c>
    </row>
    <row r="5847" spans="1:10" x14ac:dyDescent="0.3">
      <c r="A5847" t="str" cm="1">
        <f t="array" ref="A5847">IFERROR(_xlfn.XLOOKUP(1,(Hoja1!$B$5:$B$1097=B5847)*(Hoja1!$E$5:$E$1097=_xlfn.MAXIFS(Hoja1!$E$5:$E$1097,Hoja1!$B$5:$B$1097,B5847,Hoja1!$E$5:$E$1097,"&lt;="&amp;E5847)),Hoja1!$C$5:$C$1097,""),"")</f>
        <v>CONST_1121_JSA</v>
      </c>
      <c r="B5847" s="45" t="str">
        <f t="shared" si="184"/>
        <v>C-1121</v>
      </c>
      <c r="C5847" s="45" t="str">
        <f t="shared" si="183"/>
        <v>JSA</v>
      </c>
      <c r="D5847" s="6" t="s">
        <v>496</v>
      </c>
      <c r="E5847" s="7" t="s">
        <v>3080</v>
      </c>
      <c r="F5847" s="8"/>
      <c r="G5847" s="9"/>
      <c r="H5847" s="9"/>
      <c r="I5847" s="47">
        <v>37000</v>
      </c>
      <c r="J5847" s="10">
        <v>8</v>
      </c>
    </row>
    <row r="5848" spans="1:10" x14ac:dyDescent="0.3">
      <c r="A5848" t="str" cm="1">
        <f t="array" ref="A5848">IFERROR(_xlfn.XLOOKUP(1,(Hoja1!$B$5:$B$1097=B5848)*(Hoja1!$E$5:$E$1097=_xlfn.MAXIFS(Hoja1!$E$5:$E$1097,Hoja1!$B$5:$B$1097,B5848,Hoja1!$E$5:$E$1097,"&lt;="&amp;E5848)),Hoja1!$C$5:$C$1097,""),"")</f>
        <v>CONST_125_KTIA</v>
      </c>
      <c r="B5848" s="45" t="str">
        <f t="shared" si="184"/>
        <v>C-125</v>
      </c>
      <c r="C5848" s="45" t="str">
        <f t="shared" si="183"/>
        <v>KTIA</v>
      </c>
      <c r="D5848" s="6" t="s">
        <v>699</v>
      </c>
      <c r="E5848" s="7" t="s">
        <v>3081</v>
      </c>
      <c r="F5848" s="8"/>
      <c r="G5848" s="9"/>
      <c r="H5848" s="9"/>
      <c r="I5848" s="47">
        <v>27000</v>
      </c>
      <c r="J5848" s="10">
        <v>8</v>
      </c>
    </row>
    <row r="5849" spans="1:10" x14ac:dyDescent="0.3">
      <c r="A5849" t="str" cm="1">
        <f t="array" ref="A5849">IFERROR(_xlfn.XLOOKUP(1,(Hoja1!$B$5:$B$1097=B5849)*(Hoja1!$E$5:$E$1097=_xlfn.MAXIFS(Hoja1!$E$5:$E$1097,Hoja1!$B$5:$B$1097,B5849,Hoja1!$E$5:$E$1097,"&lt;="&amp;E5849)),Hoja1!$C$5:$C$1097,""),"")</f>
        <v>TMLP_120_KTIA</v>
      </c>
      <c r="B5849" s="45" t="str">
        <f t="shared" si="184"/>
        <v>T-120</v>
      </c>
      <c r="C5849" s="45" t="str">
        <f t="shared" si="183"/>
        <v>KTIA</v>
      </c>
      <c r="D5849" s="6" t="s">
        <v>607</v>
      </c>
      <c r="E5849" s="7" t="s">
        <v>3082</v>
      </c>
      <c r="F5849" s="8"/>
      <c r="G5849" s="9"/>
      <c r="H5849" s="9"/>
      <c r="I5849" s="47">
        <v>69000</v>
      </c>
      <c r="J5849" s="10">
        <v>7</v>
      </c>
    </row>
    <row r="5850" spans="1:10" x14ac:dyDescent="0.3">
      <c r="A5850" t="str" cm="1">
        <f t="array" ref="A5850">IFERROR(_xlfn.XLOOKUP(1,(Hoja1!$B$5:$B$1097=B5850)*(Hoja1!$E$5:$E$1097=_xlfn.MAXIFS(Hoja1!$E$5:$E$1097,Hoja1!$B$5:$B$1097,B5850,Hoja1!$E$5:$E$1097,"&lt;="&amp;E5850)),Hoja1!$C$5:$C$1097,""),"")</f>
        <v>TMLP_55_JSA</v>
      </c>
      <c r="B5850" s="45" t="str">
        <f t="shared" si="184"/>
        <v>T-55</v>
      </c>
      <c r="C5850" s="45" t="str">
        <f t="shared" si="183"/>
        <v>JSA</v>
      </c>
      <c r="D5850" s="6" t="s">
        <v>530</v>
      </c>
      <c r="E5850" s="7" t="s">
        <v>3083</v>
      </c>
      <c r="F5850" s="8"/>
      <c r="G5850" s="9"/>
      <c r="H5850" s="9"/>
      <c r="I5850" s="47">
        <v>75000</v>
      </c>
      <c r="J5850" s="10">
        <v>8</v>
      </c>
    </row>
    <row r="5851" spans="1:10" x14ac:dyDescent="0.3">
      <c r="A5851" t="str" cm="1">
        <f t="array" ref="A5851">IFERROR(_xlfn.XLOOKUP(1,(Hoja1!$B$5:$B$1097=B5851)*(Hoja1!$E$5:$E$1097=_xlfn.MAXIFS(Hoja1!$E$5:$E$1097,Hoja1!$B$5:$B$1097,B5851,Hoja1!$E$5:$E$1097,"&lt;="&amp;E5851)),Hoja1!$C$5:$C$1097,""),"")</f>
        <v>TMLP_924_JSA</v>
      </c>
      <c r="B5851" s="45" t="str">
        <f t="shared" si="184"/>
        <v>T-924</v>
      </c>
      <c r="C5851" s="45" t="str">
        <f t="shared" si="183"/>
        <v>JSA</v>
      </c>
      <c r="D5851" s="6" t="s">
        <v>709</v>
      </c>
      <c r="E5851" s="7" t="s">
        <v>3084</v>
      </c>
      <c r="F5851" s="8"/>
      <c r="G5851" s="9"/>
      <c r="H5851" s="9"/>
      <c r="I5851" s="47">
        <v>100000</v>
      </c>
      <c r="J5851" s="10">
        <v>7</v>
      </c>
    </row>
    <row r="5852" spans="1:10" x14ac:dyDescent="0.3">
      <c r="A5852" t="str" cm="1">
        <f t="array" ref="A5852">IFERROR(_xlfn.XLOOKUP(1,(Hoja1!$B$5:$B$1097=B5852)*(Hoja1!$E$5:$E$1097=_xlfn.MAXIFS(Hoja1!$E$5:$E$1097,Hoja1!$B$5:$B$1097,B5852,Hoja1!$E$5:$E$1097,"&lt;="&amp;E5852)),Hoja1!$C$5:$C$1097,""),"")</f>
        <v>TMLP_91_JSA</v>
      </c>
      <c r="B5852" s="45" t="str">
        <f t="shared" si="184"/>
        <v>T-91</v>
      </c>
      <c r="C5852" s="45" t="str">
        <f t="shared" si="183"/>
        <v>JSA</v>
      </c>
      <c r="D5852" s="6" t="s">
        <v>741</v>
      </c>
      <c r="E5852" s="7" t="s">
        <v>3085</v>
      </c>
      <c r="F5852" s="8"/>
      <c r="G5852" s="9"/>
      <c r="H5852" s="9"/>
      <c r="I5852" s="47">
        <v>87000</v>
      </c>
      <c r="J5852" s="10">
        <v>8</v>
      </c>
    </row>
    <row r="5853" spans="1:10" x14ac:dyDescent="0.3">
      <c r="A5853" t="str" cm="1">
        <f t="array" ref="A5853">IFERROR(_xlfn.XLOOKUP(1,(Hoja1!$B$5:$B$1097=B5853)*(Hoja1!$E$5:$E$1097=_xlfn.MAXIFS(Hoja1!$E$5:$E$1097,Hoja1!$B$5:$B$1097,B5853,Hoja1!$E$5:$E$1097,"&lt;="&amp;E5853)),Hoja1!$C$5:$C$1097,""),"")</f>
        <v>TMLP_91_JSA</v>
      </c>
      <c r="B5853" s="45" t="str">
        <f t="shared" si="184"/>
        <v>T-91</v>
      </c>
      <c r="C5853" s="45" t="str">
        <f t="shared" si="183"/>
        <v>JSA</v>
      </c>
      <c r="D5853" s="6" t="s">
        <v>741</v>
      </c>
      <c r="E5853" s="7" t="s">
        <v>3086</v>
      </c>
      <c r="F5853" s="8"/>
      <c r="G5853" s="9"/>
      <c r="H5853" s="9"/>
      <c r="I5853" s="47">
        <v>80000</v>
      </c>
      <c r="J5853" s="10">
        <v>8</v>
      </c>
    </row>
    <row r="5854" spans="1:10" x14ac:dyDescent="0.3">
      <c r="A5854" t="str" cm="1">
        <f t="array" ref="A5854">IFERROR(_xlfn.XLOOKUP(1,(Hoja1!$B$5:$B$1097=B5854)*(Hoja1!$E$5:$E$1097=_xlfn.MAXIFS(Hoja1!$E$5:$E$1097,Hoja1!$B$5:$B$1097,B5854,Hoja1!$E$5:$E$1097,"&lt;="&amp;E5854)),Hoja1!$C$5:$C$1097,""),"")</f>
        <v>TMLP_91_JSA</v>
      </c>
      <c r="B5854" s="45" t="str">
        <f t="shared" si="184"/>
        <v>T-91</v>
      </c>
      <c r="C5854" s="45" t="str">
        <f t="shared" si="183"/>
        <v>JSA</v>
      </c>
      <c r="D5854" s="6" t="s">
        <v>741</v>
      </c>
      <c r="E5854" s="7" t="s">
        <v>3087</v>
      </c>
      <c r="F5854" s="8"/>
      <c r="G5854" s="9"/>
      <c r="H5854" s="9"/>
      <c r="I5854" s="47">
        <v>78000</v>
      </c>
      <c r="J5854" s="10">
        <v>8</v>
      </c>
    </row>
    <row r="5855" spans="1:10" x14ac:dyDescent="0.3">
      <c r="A5855" t="str" cm="1">
        <f t="array" ref="A5855">IFERROR(_xlfn.XLOOKUP(1,(Hoja1!$B$5:$B$1097=B5855)*(Hoja1!$E$5:$E$1097=_xlfn.MAXIFS(Hoja1!$E$5:$E$1097,Hoja1!$B$5:$B$1097,B5855,Hoja1!$E$5:$E$1097,"&lt;="&amp;E5855)),Hoja1!$C$5:$C$1097,""),"")</f>
        <v>CONST_255_JSA</v>
      </c>
      <c r="B5855" s="45" t="str">
        <f t="shared" si="184"/>
        <v>C-255</v>
      </c>
      <c r="C5855" s="45" t="str">
        <f t="shared" si="183"/>
        <v>JSA</v>
      </c>
      <c r="D5855" s="6" t="s">
        <v>742</v>
      </c>
      <c r="E5855" s="7" t="s">
        <v>3088</v>
      </c>
      <c r="F5855" s="8"/>
      <c r="G5855" s="9"/>
      <c r="H5855" s="9"/>
      <c r="I5855" s="47">
        <v>62000</v>
      </c>
      <c r="J5855" s="10">
        <v>7</v>
      </c>
    </row>
    <row r="5856" spans="1:10" x14ac:dyDescent="0.3">
      <c r="A5856" t="str" cm="1">
        <f t="array" ref="A5856">IFERROR(_xlfn.XLOOKUP(1,(Hoja1!$B$5:$B$1097=B5856)*(Hoja1!$E$5:$E$1097=_xlfn.MAXIFS(Hoja1!$E$5:$E$1097,Hoja1!$B$5:$B$1097,B5856,Hoja1!$E$5:$E$1097,"&lt;="&amp;E5856)),Hoja1!$C$5:$C$1097,""),"")</f>
        <v>CONST_544_JSA</v>
      </c>
      <c r="B5856" s="45" t="str">
        <f t="shared" si="184"/>
        <v>C-544</v>
      </c>
      <c r="C5856" s="45" t="str">
        <f t="shared" si="183"/>
        <v>JSA</v>
      </c>
      <c r="D5856" s="6" t="s">
        <v>743</v>
      </c>
      <c r="E5856" s="7" t="s">
        <v>3089</v>
      </c>
      <c r="F5856" s="8"/>
      <c r="G5856" s="9"/>
      <c r="H5856" s="9"/>
      <c r="I5856" s="47">
        <v>50000</v>
      </c>
      <c r="J5856" s="10">
        <v>8</v>
      </c>
    </row>
    <row r="5857" spans="1:10" x14ac:dyDescent="0.3">
      <c r="A5857" t="str" cm="1">
        <f t="array" ref="A5857">IFERROR(_xlfn.XLOOKUP(1,(Hoja1!$B$5:$B$1097=B5857)*(Hoja1!$E$5:$E$1097=_xlfn.MAXIFS(Hoja1!$E$5:$E$1097,Hoja1!$B$5:$B$1097,B5857,Hoja1!$E$5:$E$1097,"&lt;="&amp;E5857)),Hoja1!$C$5:$C$1097,""),"")</f>
        <v>TMLP_5_KTIA</v>
      </c>
      <c r="B5857" s="45" t="str">
        <f t="shared" si="184"/>
        <v>T-5</v>
      </c>
      <c r="C5857" s="45" t="str">
        <f t="shared" si="183"/>
        <v>KTIA</v>
      </c>
      <c r="D5857" s="6" t="s">
        <v>597</v>
      </c>
      <c r="E5857" s="7" t="s">
        <v>3090</v>
      </c>
      <c r="F5857" s="8"/>
      <c r="G5857" s="9"/>
      <c r="H5857" s="9"/>
      <c r="I5857" s="47"/>
      <c r="J5857" s="10"/>
    </row>
    <row r="5858" spans="1:10" x14ac:dyDescent="0.3">
      <c r="A5858" t="str" cm="1">
        <f t="array" ref="A5858">IFERROR(_xlfn.XLOOKUP(1,(Hoja1!$B$5:$B$1097=B5858)*(Hoja1!$E$5:$E$1097=_xlfn.MAXIFS(Hoja1!$E$5:$E$1097,Hoja1!$B$5:$B$1097,B5858,Hoja1!$E$5:$E$1097,"&lt;="&amp;E5858)),Hoja1!$C$5:$C$1097,""),"")</f>
        <v>TMLP_55_JSA</v>
      </c>
      <c r="B5858" s="45" t="str">
        <f t="shared" si="184"/>
        <v>T-55</v>
      </c>
      <c r="C5858" s="45" t="str">
        <f t="shared" si="183"/>
        <v>JSA</v>
      </c>
      <c r="D5858" s="6" t="s">
        <v>530</v>
      </c>
      <c r="E5858" s="7" t="s">
        <v>3091</v>
      </c>
      <c r="F5858" s="8"/>
      <c r="G5858" s="9"/>
      <c r="H5858" s="9"/>
      <c r="I5858" s="47">
        <v>75000</v>
      </c>
      <c r="J5858" s="10">
        <v>7</v>
      </c>
    </row>
    <row r="5859" spans="1:10" x14ac:dyDescent="0.3">
      <c r="A5859" t="str" cm="1">
        <f t="array" ref="A5859">IFERROR(_xlfn.XLOOKUP(1,(Hoja1!$B$5:$B$1097=B5859)*(Hoja1!$E$5:$E$1097=_xlfn.MAXIFS(Hoja1!$E$5:$E$1097,Hoja1!$B$5:$B$1097,B5859,Hoja1!$E$5:$E$1097,"&lt;="&amp;E5859)),Hoja1!$C$5:$C$1097,""),"")</f>
        <v>TMLP_120_KTIA</v>
      </c>
      <c r="B5859" s="45" t="str">
        <f t="shared" si="184"/>
        <v>T-120</v>
      </c>
      <c r="C5859" s="45" t="str">
        <f t="shared" si="183"/>
        <v>KTIA</v>
      </c>
      <c r="D5859" s="6" t="s">
        <v>607</v>
      </c>
      <c r="E5859" s="7" t="s">
        <v>3092</v>
      </c>
      <c r="F5859" s="8"/>
      <c r="G5859" s="9"/>
      <c r="H5859" s="9"/>
      <c r="I5859" s="47">
        <v>68000</v>
      </c>
      <c r="J5859" s="10">
        <v>7</v>
      </c>
    </row>
    <row r="5860" spans="1:10" x14ac:dyDescent="0.3">
      <c r="A5860" t="str" cm="1">
        <f t="array" ref="A5860">IFERROR(_xlfn.XLOOKUP(1,(Hoja1!$B$5:$B$1097=B5860)*(Hoja1!$E$5:$E$1097=_xlfn.MAXIFS(Hoja1!$E$5:$E$1097,Hoja1!$B$5:$B$1097,B5860,Hoja1!$E$5:$E$1097,"&lt;="&amp;E5860)),Hoja1!$C$5:$C$1097,""),"")</f>
        <v>TMLP_567_JSA</v>
      </c>
      <c r="B5860" s="45" t="str">
        <f t="shared" si="184"/>
        <v>T-567</v>
      </c>
      <c r="C5860" s="45" t="str">
        <f t="shared" si="183"/>
        <v>JSA</v>
      </c>
      <c r="D5860" s="6" t="s">
        <v>590</v>
      </c>
      <c r="E5860" s="7" t="s">
        <v>3093</v>
      </c>
      <c r="F5860" s="8"/>
      <c r="G5860" s="9"/>
      <c r="H5860" s="9"/>
      <c r="I5860" s="47">
        <v>30000</v>
      </c>
      <c r="J5860" s="10">
        <v>8</v>
      </c>
    </row>
    <row r="5861" spans="1:10" x14ac:dyDescent="0.3">
      <c r="A5861" t="str" cm="1">
        <f t="array" ref="A5861">IFERROR(_xlfn.XLOOKUP(1,(Hoja1!$B$5:$B$1097=B5861)*(Hoja1!$E$5:$E$1097=_xlfn.MAXIFS(Hoja1!$E$5:$E$1097,Hoja1!$B$5:$B$1097,B5861,Hoja1!$E$5:$E$1097,"&lt;="&amp;E5861)),Hoja1!$C$5:$C$1097,""),"")</f>
        <v>TMLP_814_JSA</v>
      </c>
      <c r="B5861" s="45" t="str">
        <f t="shared" si="184"/>
        <v>T-814</v>
      </c>
      <c r="C5861" s="45" t="str">
        <f t="shared" si="183"/>
        <v>JSA</v>
      </c>
      <c r="D5861" s="6" t="s">
        <v>570</v>
      </c>
      <c r="E5861" s="7" t="s">
        <v>3094</v>
      </c>
      <c r="F5861" s="8"/>
      <c r="G5861" s="9"/>
      <c r="H5861" s="9"/>
      <c r="I5861" s="47">
        <v>54000</v>
      </c>
      <c r="J5861" s="10">
        <v>8</v>
      </c>
    </row>
    <row r="5862" spans="1:10" x14ac:dyDescent="0.3">
      <c r="A5862" t="str" cm="1">
        <f t="array" ref="A5862">IFERROR(_xlfn.XLOOKUP(1,(Hoja1!$B$5:$B$1097=B5862)*(Hoja1!$E$5:$E$1097=_xlfn.MAXIFS(Hoja1!$E$5:$E$1097,Hoja1!$B$5:$B$1097,B5862,Hoja1!$E$5:$E$1097,"&lt;="&amp;E5862)),Hoja1!$C$5:$C$1097,""),"")</f>
        <v>TMLP_924_JSA</v>
      </c>
      <c r="B5862" s="45" t="str">
        <f t="shared" si="184"/>
        <v>T-924</v>
      </c>
      <c r="C5862" s="45" t="str">
        <f t="shared" si="183"/>
        <v>JSA</v>
      </c>
      <c r="D5862" s="6" t="s">
        <v>709</v>
      </c>
      <c r="E5862" s="7" t="s">
        <v>3095</v>
      </c>
      <c r="F5862" s="8"/>
      <c r="G5862" s="9"/>
      <c r="H5862" s="9"/>
      <c r="I5862" s="47">
        <v>100000</v>
      </c>
      <c r="J5862" s="10">
        <v>7</v>
      </c>
    </row>
    <row r="5863" spans="1:10" x14ac:dyDescent="0.3">
      <c r="A5863" t="str" cm="1">
        <f t="array" ref="A5863">IFERROR(_xlfn.XLOOKUP(1,(Hoja1!$B$5:$B$1097=B5863)*(Hoja1!$E$5:$E$1097=_xlfn.MAXIFS(Hoja1!$E$5:$E$1097,Hoja1!$B$5:$B$1097,B5863,Hoja1!$E$5:$E$1097,"&lt;="&amp;E5863)),Hoja1!$C$5:$C$1097,""),"")</f>
        <v>CONST_125_KTIA</v>
      </c>
      <c r="B5863" s="45" t="str">
        <f t="shared" si="184"/>
        <v>C-125</v>
      </c>
      <c r="C5863" s="45" t="str">
        <f t="shared" si="183"/>
        <v>KTIA</v>
      </c>
      <c r="D5863" s="6" t="s">
        <v>699</v>
      </c>
      <c r="E5863" s="7" t="s">
        <v>3096</v>
      </c>
      <c r="F5863" s="8"/>
      <c r="G5863" s="9"/>
      <c r="H5863" s="9"/>
      <c r="I5863" s="47">
        <v>27000</v>
      </c>
      <c r="J5863" s="10">
        <v>8</v>
      </c>
    </row>
    <row r="5864" spans="1:10" x14ac:dyDescent="0.3">
      <c r="A5864" t="str" cm="1">
        <f t="array" ref="A5864">IFERROR(_xlfn.XLOOKUP(1,(Hoja1!$B$5:$B$1097=B5864)*(Hoja1!$E$5:$E$1097=_xlfn.MAXIFS(Hoja1!$E$5:$E$1097,Hoja1!$B$5:$B$1097,B5864,Hoja1!$E$5:$E$1097,"&lt;="&amp;E5864)),Hoja1!$C$5:$C$1097,""),"")</f>
        <v>CONST_510_KTIA</v>
      </c>
      <c r="B5864" s="45" t="str">
        <f t="shared" si="184"/>
        <v>C-510</v>
      </c>
      <c r="C5864" s="45" t="str">
        <f t="shared" si="183"/>
        <v>KTIA</v>
      </c>
      <c r="D5864" s="6" t="s">
        <v>517</v>
      </c>
      <c r="E5864" s="7" t="s">
        <v>3097</v>
      </c>
      <c r="F5864" s="8"/>
      <c r="G5864" s="9"/>
      <c r="H5864" s="9"/>
      <c r="I5864" s="47">
        <v>5000</v>
      </c>
      <c r="J5864" s="10">
        <v>7</v>
      </c>
    </row>
    <row r="5865" spans="1:10" x14ac:dyDescent="0.3">
      <c r="A5865" t="str" cm="1">
        <f t="array" ref="A5865">IFERROR(_xlfn.XLOOKUP(1,(Hoja1!$B$5:$B$1097=B5865)*(Hoja1!$E$5:$E$1097=_xlfn.MAXIFS(Hoja1!$E$5:$E$1097,Hoja1!$B$5:$B$1097,B5865,Hoja1!$E$5:$E$1097,"&lt;="&amp;E5865)),Hoja1!$C$5:$C$1097,""),"")</f>
        <v>CONST_510_KTIA</v>
      </c>
      <c r="B5865" s="45" t="str">
        <f t="shared" si="184"/>
        <v>C-510</v>
      </c>
      <c r="C5865" s="45" t="str">
        <f t="shared" si="183"/>
        <v>KTIA</v>
      </c>
      <c r="D5865" s="6" t="s">
        <v>517</v>
      </c>
      <c r="E5865" s="7" t="s">
        <v>3098</v>
      </c>
      <c r="F5865" s="8"/>
      <c r="G5865" s="9"/>
      <c r="H5865" s="9"/>
      <c r="I5865" s="47">
        <v>5000</v>
      </c>
      <c r="J5865" s="10">
        <v>7</v>
      </c>
    </row>
    <row r="5866" spans="1:10" x14ac:dyDescent="0.3">
      <c r="A5866" t="str" cm="1">
        <f t="array" ref="A5866">IFERROR(_xlfn.XLOOKUP(1,(Hoja1!$B$5:$B$1097=B5866)*(Hoja1!$E$5:$E$1097=_xlfn.MAXIFS(Hoja1!$E$5:$E$1097,Hoja1!$B$5:$B$1097,B5866,Hoja1!$E$5:$E$1097,"&lt;="&amp;E5866)),Hoja1!$C$5:$C$1097,""),"")</f>
        <v>TMLP_5_KTIA</v>
      </c>
      <c r="B5866" s="45" t="str">
        <f t="shared" si="184"/>
        <v>T-5</v>
      </c>
      <c r="C5866" s="45" t="str">
        <f t="shared" si="183"/>
        <v>KTIA</v>
      </c>
      <c r="D5866" s="6" t="s">
        <v>597</v>
      </c>
      <c r="E5866" s="7" t="s">
        <v>3099</v>
      </c>
      <c r="F5866" s="8"/>
      <c r="G5866" s="9"/>
      <c r="H5866" s="9"/>
      <c r="I5866" s="47">
        <v>23000</v>
      </c>
      <c r="J5866" s="10">
        <v>8</v>
      </c>
    </row>
    <row r="5867" spans="1:10" x14ac:dyDescent="0.3">
      <c r="A5867" t="str" cm="1">
        <f t="array" ref="A5867">IFERROR(_xlfn.XLOOKUP(1,(Hoja1!$B$5:$B$1097=B5867)*(Hoja1!$E$5:$E$1097=_xlfn.MAXIFS(Hoja1!$E$5:$E$1097,Hoja1!$B$5:$B$1097,B5867,Hoja1!$E$5:$E$1097,"&lt;="&amp;E5867)),Hoja1!$C$5:$C$1097,""),"")</f>
        <v>TMLP_55_JSA</v>
      </c>
      <c r="B5867" s="45" t="str">
        <f t="shared" si="184"/>
        <v>T-55</v>
      </c>
      <c r="C5867" s="45" t="str">
        <f t="shared" si="183"/>
        <v>JSA</v>
      </c>
      <c r="D5867" s="6" t="s">
        <v>530</v>
      </c>
      <c r="E5867" s="7" t="s">
        <v>3100</v>
      </c>
      <c r="F5867" s="8"/>
      <c r="G5867" s="9"/>
      <c r="H5867" s="9"/>
      <c r="I5867" s="47">
        <v>72000</v>
      </c>
      <c r="J5867" s="10">
        <v>8</v>
      </c>
    </row>
    <row r="5868" spans="1:10" x14ac:dyDescent="0.3">
      <c r="A5868" t="str" cm="1">
        <f t="array" ref="A5868">IFERROR(_xlfn.XLOOKUP(1,(Hoja1!$B$5:$B$1097=B5868)*(Hoja1!$E$5:$E$1097=_xlfn.MAXIFS(Hoja1!$E$5:$E$1097,Hoja1!$B$5:$B$1097,B5868,Hoja1!$E$5:$E$1097,"&lt;="&amp;E5868)),Hoja1!$C$5:$C$1097,""),"")</f>
        <v>TMLP_120_KTIA</v>
      </c>
      <c r="B5868" s="45" t="str">
        <f t="shared" si="184"/>
        <v>T-120</v>
      </c>
      <c r="C5868" s="45" t="str">
        <f t="shared" si="183"/>
        <v>KTIA</v>
      </c>
      <c r="D5868" s="6" t="s">
        <v>607</v>
      </c>
      <c r="E5868" s="7" t="s">
        <v>3101</v>
      </c>
      <c r="F5868" s="8"/>
      <c r="G5868" s="9"/>
      <c r="H5868" s="9"/>
      <c r="I5868" s="47">
        <v>70000</v>
      </c>
      <c r="J5868" s="10">
        <v>7</v>
      </c>
    </row>
    <row r="5869" spans="1:10" x14ac:dyDescent="0.3">
      <c r="A5869" t="str" cm="1">
        <f t="array" ref="A5869">IFERROR(_xlfn.XLOOKUP(1,(Hoja1!$B$5:$B$1097=B5869)*(Hoja1!$E$5:$E$1097=_xlfn.MAXIFS(Hoja1!$E$5:$E$1097,Hoja1!$B$5:$B$1097,B5869,Hoja1!$E$5:$E$1097,"&lt;="&amp;E5869)),Hoja1!$C$5:$C$1097,""),"")</f>
        <v>TMLP_814_JSA</v>
      </c>
      <c r="B5869" s="45" t="str">
        <f t="shared" si="184"/>
        <v>T-814</v>
      </c>
      <c r="C5869" s="45" t="str">
        <f t="shared" si="183"/>
        <v>JSA</v>
      </c>
      <c r="D5869" s="6" t="s">
        <v>570</v>
      </c>
      <c r="E5869" s="7" t="s">
        <v>3102</v>
      </c>
      <c r="F5869" s="8"/>
      <c r="G5869" s="9"/>
      <c r="H5869" s="9"/>
      <c r="I5869" s="47">
        <v>58000</v>
      </c>
      <c r="J5869" s="10">
        <v>8</v>
      </c>
    </row>
    <row r="5870" spans="1:10" x14ac:dyDescent="0.3">
      <c r="A5870" t="str" cm="1">
        <f t="array" ref="A5870">IFERROR(_xlfn.XLOOKUP(1,(Hoja1!$B$5:$B$1097=B5870)*(Hoja1!$E$5:$E$1097=_xlfn.MAXIFS(Hoja1!$E$5:$E$1097,Hoja1!$B$5:$B$1097,B5870,Hoja1!$E$5:$E$1097,"&lt;="&amp;E5870)),Hoja1!$C$5:$C$1097,""),"")</f>
        <v>CONST_145_KTIA</v>
      </c>
      <c r="B5870" s="45" t="str">
        <f t="shared" si="184"/>
        <v>C-145</v>
      </c>
      <c r="C5870" s="45" t="str">
        <f t="shared" si="183"/>
        <v>KTIA</v>
      </c>
      <c r="D5870" s="6" t="s">
        <v>719</v>
      </c>
      <c r="E5870" s="7" t="s">
        <v>3103</v>
      </c>
      <c r="F5870" s="8"/>
      <c r="G5870" s="9"/>
      <c r="H5870" s="9"/>
      <c r="I5870" s="47">
        <v>50000</v>
      </c>
      <c r="J5870" s="10">
        <v>8</v>
      </c>
    </row>
    <row r="5871" spans="1:10" x14ac:dyDescent="0.3">
      <c r="A5871" t="str" cm="1">
        <f t="array" ref="A5871">IFERROR(_xlfn.XLOOKUP(1,(Hoja1!$B$5:$B$1097=B5871)*(Hoja1!$E$5:$E$1097=_xlfn.MAXIFS(Hoja1!$E$5:$E$1097,Hoja1!$B$5:$B$1097,B5871,Hoja1!$E$5:$E$1097,"&lt;="&amp;E5871)),Hoja1!$C$5:$C$1097,""),"")</f>
        <v>CONST_153_KTIA</v>
      </c>
      <c r="B5871" s="45" t="str">
        <f t="shared" si="184"/>
        <v>C-153</v>
      </c>
      <c r="C5871" s="45" t="str">
        <f t="shared" si="183"/>
        <v>KTIA</v>
      </c>
      <c r="D5871" s="6" t="s">
        <v>714</v>
      </c>
      <c r="E5871" s="7" t="s">
        <v>3104</v>
      </c>
      <c r="F5871" s="8"/>
      <c r="G5871" s="9"/>
      <c r="H5871" s="9"/>
      <c r="I5871" s="47">
        <v>55000</v>
      </c>
      <c r="J5871" s="10">
        <v>8</v>
      </c>
    </row>
    <row r="5872" spans="1:10" x14ac:dyDescent="0.3">
      <c r="A5872" t="str" cm="1">
        <f t="array" ref="A5872">IFERROR(_xlfn.XLOOKUP(1,(Hoja1!$B$5:$B$1097=B5872)*(Hoja1!$E$5:$E$1097=_xlfn.MAXIFS(Hoja1!$E$5:$E$1097,Hoja1!$B$5:$B$1097,B5872,Hoja1!$E$5:$E$1097,"&lt;="&amp;E5872)),Hoja1!$C$5:$C$1097,""),"")</f>
        <v>CONST_544_JSA</v>
      </c>
      <c r="B5872" s="45" t="str">
        <f t="shared" si="184"/>
        <v>C-544</v>
      </c>
      <c r="C5872" s="45" t="str">
        <f t="shared" si="183"/>
        <v>JSA</v>
      </c>
      <c r="D5872" s="6" t="s">
        <v>743</v>
      </c>
      <c r="E5872" s="7" t="s">
        <v>3105</v>
      </c>
      <c r="F5872" s="8"/>
      <c r="G5872" s="9"/>
      <c r="H5872" s="9"/>
      <c r="I5872" s="47">
        <v>33000</v>
      </c>
      <c r="J5872" s="10">
        <v>8</v>
      </c>
    </row>
    <row r="5873" spans="1:10" x14ac:dyDescent="0.3">
      <c r="A5873" t="str" cm="1">
        <f t="array" ref="A5873">IFERROR(_xlfn.XLOOKUP(1,(Hoja1!$B$5:$B$1097=B5873)*(Hoja1!$E$5:$E$1097=_xlfn.MAXIFS(Hoja1!$E$5:$E$1097,Hoja1!$B$5:$B$1097,B5873,Hoja1!$E$5:$E$1097,"&lt;="&amp;E5873)),Hoja1!$C$5:$C$1097,""),"")</f>
        <v>CONST_544_JSA</v>
      </c>
      <c r="B5873" s="45" t="str">
        <f t="shared" si="184"/>
        <v>C-544</v>
      </c>
      <c r="C5873" s="45" t="str">
        <f t="shared" si="183"/>
        <v>JSA</v>
      </c>
      <c r="D5873" s="6" t="s">
        <v>743</v>
      </c>
      <c r="E5873" s="7" t="s">
        <v>3106</v>
      </c>
      <c r="F5873" s="8"/>
      <c r="G5873" s="9"/>
      <c r="H5873" s="9"/>
      <c r="I5873" s="47">
        <v>45000</v>
      </c>
      <c r="J5873" s="10">
        <v>8</v>
      </c>
    </row>
    <row r="5874" spans="1:10" x14ac:dyDescent="0.3">
      <c r="A5874" t="str" cm="1">
        <f t="array" ref="A5874">IFERROR(_xlfn.XLOOKUP(1,(Hoja1!$B$5:$B$1097=B5874)*(Hoja1!$E$5:$E$1097=_xlfn.MAXIFS(Hoja1!$E$5:$E$1097,Hoja1!$B$5:$B$1097,B5874,Hoja1!$E$5:$E$1097,"&lt;="&amp;E5874)),Hoja1!$C$5:$C$1097,""),"")</f>
        <v>CONST_544_JSA</v>
      </c>
      <c r="B5874" s="45" t="str">
        <f t="shared" si="184"/>
        <v>C-544</v>
      </c>
      <c r="C5874" s="45" t="str">
        <f t="shared" si="183"/>
        <v>JSA</v>
      </c>
      <c r="D5874" s="6" t="s">
        <v>743</v>
      </c>
      <c r="E5874" s="7" t="s">
        <v>3107</v>
      </c>
      <c r="F5874" s="8"/>
      <c r="G5874" s="9"/>
      <c r="H5874" s="9"/>
      <c r="I5874" s="47">
        <v>55000</v>
      </c>
      <c r="J5874" s="10">
        <v>8</v>
      </c>
    </row>
    <row r="5875" spans="1:10" x14ac:dyDescent="0.3">
      <c r="A5875" t="str" cm="1">
        <f t="array" ref="A5875">IFERROR(_xlfn.XLOOKUP(1,(Hoja1!$B$5:$B$1097=B5875)*(Hoja1!$E$5:$E$1097=_xlfn.MAXIFS(Hoja1!$E$5:$E$1097,Hoja1!$B$5:$B$1097,B5875,Hoja1!$E$5:$E$1097,"&lt;="&amp;E5875)),Hoja1!$C$5:$C$1097,""),"")</f>
        <v>CONST_544_JSA</v>
      </c>
      <c r="B5875" s="45" t="str">
        <f t="shared" si="184"/>
        <v>C-544</v>
      </c>
      <c r="C5875" s="45" t="str">
        <f t="shared" si="183"/>
        <v>JSA</v>
      </c>
      <c r="D5875" s="6" t="s">
        <v>743</v>
      </c>
      <c r="E5875" s="7" t="s">
        <v>3108</v>
      </c>
      <c r="F5875" s="8"/>
      <c r="G5875" s="9"/>
      <c r="H5875" s="9"/>
      <c r="I5875" s="47">
        <v>53000</v>
      </c>
      <c r="J5875" s="10">
        <v>8</v>
      </c>
    </row>
    <row r="5876" spans="1:10" x14ac:dyDescent="0.3">
      <c r="A5876" t="str" cm="1">
        <f t="array" ref="A5876">IFERROR(_xlfn.XLOOKUP(1,(Hoja1!$B$5:$B$1097=B5876)*(Hoja1!$E$5:$E$1097=_xlfn.MAXIFS(Hoja1!$E$5:$E$1097,Hoja1!$B$5:$B$1097,B5876,Hoja1!$E$5:$E$1097,"&lt;="&amp;E5876)),Hoja1!$C$5:$C$1097,""),"")</f>
        <v>TMLP_992_JSA</v>
      </c>
      <c r="B5876" s="45" t="str">
        <f t="shared" si="184"/>
        <v>T-992</v>
      </c>
      <c r="C5876" s="45" t="str">
        <f t="shared" si="183"/>
        <v>JSA</v>
      </c>
      <c r="D5876" s="6" t="s">
        <v>736</v>
      </c>
      <c r="E5876" s="7" t="s">
        <v>3109</v>
      </c>
      <c r="F5876" s="8"/>
      <c r="G5876" s="9"/>
      <c r="H5876" s="9"/>
      <c r="I5876" s="47"/>
      <c r="J5876" s="10"/>
    </row>
    <row r="5877" spans="1:10" x14ac:dyDescent="0.3">
      <c r="A5877" t="str" cm="1">
        <f t="array" ref="A5877">IFERROR(_xlfn.XLOOKUP(1,(Hoja1!$B$5:$B$1097=B5877)*(Hoja1!$E$5:$E$1097=_xlfn.MAXIFS(Hoja1!$E$5:$E$1097,Hoja1!$B$5:$B$1097,B5877,Hoja1!$E$5:$E$1097,"&lt;="&amp;E5877)),Hoja1!$C$5:$C$1097,""),"")</f>
        <v>TMLP_992_JSA</v>
      </c>
      <c r="B5877" s="45" t="str">
        <f t="shared" si="184"/>
        <v>T-992</v>
      </c>
      <c r="C5877" s="45" t="str">
        <f t="shared" si="183"/>
        <v>JSA</v>
      </c>
      <c r="D5877" s="6" t="s">
        <v>736</v>
      </c>
      <c r="E5877" s="7" t="s">
        <v>3110</v>
      </c>
      <c r="F5877" s="8"/>
      <c r="G5877" s="9"/>
      <c r="H5877" s="9"/>
      <c r="I5877" s="47"/>
      <c r="J5877" s="10"/>
    </row>
    <row r="5878" spans="1:10" x14ac:dyDescent="0.3">
      <c r="A5878" t="str" cm="1">
        <f t="array" ref="A5878">IFERROR(_xlfn.XLOOKUP(1,(Hoja1!$B$5:$B$1097=B5878)*(Hoja1!$E$5:$E$1097=_xlfn.MAXIFS(Hoja1!$E$5:$E$1097,Hoja1!$B$5:$B$1097,B5878,Hoja1!$E$5:$E$1097,"&lt;="&amp;E5878)),Hoja1!$C$5:$C$1097,""),"")</f>
        <v>TMLP_992_JSA</v>
      </c>
      <c r="B5878" s="45" t="str">
        <f t="shared" si="184"/>
        <v>T-992</v>
      </c>
      <c r="C5878" s="45" t="str">
        <f t="shared" si="183"/>
        <v>JSA</v>
      </c>
      <c r="D5878" s="6" t="s">
        <v>736</v>
      </c>
      <c r="E5878" s="7" t="s">
        <v>3111</v>
      </c>
      <c r="F5878" s="8"/>
      <c r="G5878" s="9"/>
      <c r="H5878" s="9"/>
      <c r="I5878" s="47">
        <v>90000</v>
      </c>
      <c r="J5878" s="10">
        <v>6</v>
      </c>
    </row>
    <row r="5879" spans="1:10" x14ac:dyDescent="0.3">
      <c r="A5879" t="str" cm="1">
        <f t="array" ref="A5879">IFERROR(_xlfn.XLOOKUP(1,(Hoja1!$B$5:$B$1097=B5879)*(Hoja1!$E$5:$E$1097=_xlfn.MAXIFS(Hoja1!$E$5:$E$1097,Hoja1!$B$5:$B$1097,B5879,Hoja1!$E$5:$E$1097,"&lt;="&amp;E5879)),Hoja1!$C$5:$C$1097,""),"")</f>
        <v>TMLP_992_JSA</v>
      </c>
      <c r="B5879" s="45" t="str">
        <f t="shared" si="184"/>
        <v>T-992</v>
      </c>
      <c r="C5879" s="45" t="str">
        <f t="shared" si="183"/>
        <v>JSA</v>
      </c>
      <c r="D5879" s="6" t="s">
        <v>736</v>
      </c>
      <c r="E5879" s="7" t="s">
        <v>3112</v>
      </c>
      <c r="F5879" s="8"/>
      <c r="G5879" s="9"/>
      <c r="H5879" s="9"/>
      <c r="I5879" s="47">
        <v>91000</v>
      </c>
      <c r="J5879" s="10">
        <v>7</v>
      </c>
    </row>
    <row r="5880" spans="1:10" x14ac:dyDescent="0.3">
      <c r="A5880" t="str" cm="1">
        <f t="array" ref="A5880">IFERROR(_xlfn.XLOOKUP(1,(Hoja1!$B$5:$B$1097=B5880)*(Hoja1!$E$5:$E$1097=_xlfn.MAXIFS(Hoja1!$E$5:$E$1097,Hoja1!$B$5:$B$1097,B5880,Hoja1!$E$5:$E$1097,"&lt;="&amp;E5880)),Hoja1!$C$5:$C$1097,""),"")</f>
        <v>TMLP_992_JSA</v>
      </c>
      <c r="B5880" s="45" t="str">
        <f t="shared" si="184"/>
        <v>T-992</v>
      </c>
      <c r="C5880" s="45" t="str">
        <f t="shared" si="183"/>
        <v>JSA</v>
      </c>
      <c r="D5880" s="6" t="s">
        <v>736</v>
      </c>
      <c r="E5880" s="7" t="s">
        <v>3113</v>
      </c>
      <c r="F5880" s="8"/>
      <c r="G5880" s="9"/>
      <c r="H5880" s="9"/>
      <c r="I5880" s="47">
        <v>92000</v>
      </c>
      <c r="J5880" s="10">
        <v>7</v>
      </c>
    </row>
    <row r="5881" spans="1:10" x14ac:dyDescent="0.3">
      <c r="A5881" t="str" cm="1">
        <f t="array" ref="A5881">IFERROR(_xlfn.XLOOKUP(1,(Hoja1!$B$5:$B$1097=B5881)*(Hoja1!$E$5:$E$1097=_xlfn.MAXIFS(Hoja1!$E$5:$E$1097,Hoja1!$B$5:$B$1097,B5881,Hoja1!$E$5:$E$1097,"&lt;="&amp;E5881)),Hoja1!$C$5:$C$1097,""),"")</f>
        <v>TMLP_5_KTIA</v>
      </c>
      <c r="B5881" s="45" t="str">
        <f t="shared" si="184"/>
        <v>T-5</v>
      </c>
      <c r="C5881" s="45" t="str">
        <f t="shared" si="183"/>
        <v>KTIA</v>
      </c>
      <c r="D5881" s="6" t="s">
        <v>597</v>
      </c>
      <c r="E5881" s="7" t="s">
        <v>3114</v>
      </c>
      <c r="F5881" s="8"/>
      <c r="G5881" s="9"/>
      <c r="H5881" s="9"/>
      <c r="I5881" s="47">
        <v>25000</v>
      </c>
      <c r="J5881" s="10">
        <v>8</v>
      </c>
    </row>
    <row r="5882" spans="1:10" x14ac:dyDescent="0.3">
      <c r="A5882" t="str" cm="1">
        <f t="array" ref="A5882">IFERROR(_xlfn.XLOOKUP(1,(Hoja1!$B$5:$B$1097=B5882)*(Hoja1!$E$5:$E$1097=_xlfn.MAXIFS(Hoja1!$E$5:$E$1097,Hoja1!$B$5:$B$1097,B5882,Hoja1!$E$5:$E$1097,"&lt;="&amp;E5882)),Hoja1!$C$5:$C$1097,""),"")</f>
        <v>TMLP_55_JSA</v>
      </c>
      <c r="B5882" s="45" t="str">
        <f t="shared" si="184"/>
        <v>T-55</v>
      </c>
      <c r="C5882" s="45" t="str">
        <f t="shared" si="183"/>
        <v>JSA</v>
      </c>
      <c r="D5882" s="6" t="s">
        <v>530</v>
      </c>
      <c r="E5882" s="7" t="s">
        <v>3115</v>
      </c>
      <c r="F5882" s="8"/>
      <c r="G5882" s="9"/>
      <c r="H5882" s="9"/>
      <c r="I5882" s="47">
        <v>70000</v>
      </c>
      <c r="J5882" s="10">
        <v>8</v>
      </c>
    </row>
    <row r="5883" spans="1:10" x14ac:dyDescent="0.3">
      <c r="A5883" t="str" cm="1">
        <f t="array" ref="A5883">IFERROR(_xlfn.XLOOKUP(1,(Hoja1!$B$5:$B$1097=B5883)*(Hoja1!$E$5:$E$1097=_xlfn.MAXIFS(Hoja1!$E$5:$E$1097,Hoja1!$B$5:$B$1097,B5883,Hoja1!$E$5:$E$1097,"&lt;="&amp;E5883)),Hoja1!$C$5:$C$1097,""),"")</f>
        <v>TMLP_70_JSA</v>
      </c>
      <c r="B5883" s="45" t="str">
        <f t="shared" si="184"/>
        <v>T-70</v>
      </c>
      <c r="C5883" s="45" t="str">
        <f t="shared" si="183"/>
        <v>JSA</v>
      </c>
      <c r="D5883" s="6" t="s">
        <v>731</v>
      </c>
      <c r="E5883" s="7" t="s">
        <v>3116</v>
      </c>
      <c r="F5883" s="8"/>
      <c r="G5883" s="9"/>
      <c r="H5883" s="9"/>
      <c r="I5883" s="47">
        <v>60000</v>
      </c>
      <c r="J5883" s="10">
        <v>8</v>
      </c>
    </row>
    <row r="5884" spans="1:10" x14ac:dyDescent="0.3">
      <c r="A5884" t="str" cm="1">
        <f t="array" ref="A5884">IFERROR(_xlfn.XLOOKUP(1,(Hoja1!$B$5:$B$1097=B5884)*(Hoja1!$E$5:$E$1097=_xlfn.MAXIFS(Hoja1!$E$5:$E$1097,Hoja1!$B$5:$B$1097,B5884,Hoja1!$E$5:$E$1097,"&lt;="&amp;E5884)),Hoja1!$C$5:$C$1097,""),"")</f>
        <v>TMLP_70_JSA</v>
      </c>
      <c r="B5884" s="45" t="str">
        <f t="shared" si="184"/>
        <v>T-70</v>
      </c>
      <c r="C5884" s="45" t="str">
        <f t="shared" si="183"/>
        <v>JSA</v>
      </c>
      <c r="D5884" s="6" t="s">
        <v>731</v>
      </c>
      <c r="E5884" s="7" t="s">
        <v>3117</v>
      </c>
      <c r="F5884" s="8"/>
      <c r="G5884" s="9"/>
      <c r="H5884" s="9"/>
      <c r="I5884" s="47">
        <v>61000</v>
      </c>
      <c r="J5884" s="10">
        <v>8</v>
      </c>
    </row>
    <row r="5885" spans="1:10" x14ac:dyDescent="0.3">
      <c r="A5885" t="str" cm="1">
        <f t="array" ref="A5885">IFERROR(_xlfn.XLOOKUP(1,(Hoja1!$B$5:$B$1097=B5885)*(Hoja1!$E$5:$E$1097=_xlfn.MAXIFS(Hoja1!$E$5:$E$1097,Hoja1!$B$5:$B$1097,B5885,Hoja1!$E$5:$E$1097,"&lt;="&amp;E5885)),Hoja1!$C$5:$C$1097,""),"")</f>
        <v>TMLP_70D_KTIA</v>
      </c>
      <c r="B5885" s="45" t="str">
        <f t="shared" si="184"/>
        <v>T-70D</v>
      </c>
      <c r="C5885" s="45" t="str">
        <f t="shared" si="183"/>
        <v>KTIA</v>
      </c>
      <c r="D5885" s="6" t="s">
        <v>740</v>
      </c>
      <c r="E5885" s="7" t="s">
        <v>3116</v>
      </c>
      <c r="F5885" s="8"/>
      <c r="G5885" s="9"/>
      <c r="H5885" s="9"/>
      <c r="I5885" s="47"/>
      <c r="J5885" s="10"/>
    </row>
    <row r="5886" spans="1:10" x14ac:dyDescent="0.3">
      <c r="A5886" t="str" cm="1">
        <f t="array" ref="A5886">IFERROR(_xlfn.XLOOKUP(1,(Hoja1!$B$5:$B$1097=B5886)*(Hoja1!$E$5:$E$1097=_xlfn.MAXIFS(Hoja1!$E$5:$E$1097,Hoja1!$B$5:$B$1097,B5886,Hoja1!$E$5:$E$1097,"&lt;="&amp;E5886)),Hoja1!$C$5:$C$1097,""),"")</f>
        <v>TMLP_78D_KTIA</v>
      </c>
      <c r="B5886" s="45" t="str">
        <f t="shared" si="184"/>
        <v>T-78D</v>
      </c>
      <c r="C5886" s="45" t="str">
        <f t="shared" si="183"/>
        <v>KTIA</v>
      </c>
      <c r="D5886" s="6" t="s">
        <v>532</v>
      </c>
      <c r="E5886" s="7" t="s">
        <v>3118</v>
      </c>
      <c r="F5886" s="8"/>
      <c r="G5886" s="9"/>
      <c r="H5886" s="9"/>
      <c r="I5886" s="47">
        <v>52000</v>
      </c>
      <c r="J5886" s="10">
        <v>8</v>
      </c>
    </row>
    <row r="5887" spans="1:10" x14ac:dyDescent="0.3">
      <c r="A5887" t="str" cm="1">
        <f t="array" ref="A5887">IFERROR(_xlfn.XLOOKUP(1,(Hoja1!$B$5:$B$1097=B5887)*(Hoja1!$E$5:$E$1097=_xlfn.MAXIFS(Hoja1!$E$5:$E$1097,Hoja1!$B$5:$B$1097,B5887,Hoja1!$E$5:$E$1097,"&lt;="&amp;E5887)),Hoja1!$C$5:$C$1097,""),"")</f>
        <v>TMLP_63D_KTIA</v>
      </c>
      <c r="B5887" s="45" t="str">
        <f t="shared" si="184"/>
        <v>T-63D</v>
      </c>
      <c r="C5887" s="45" t="str">
        <f t="shared" si="183"/>
        <v>KTIA</v>
      </c>
      <c r="D5887" s="6" t="s">
        <v>572</v>
      </c>
      <c r="E5887" s="7" t="s">
        <v>3119</v>
      </c>
      <c r="F5887" s="8"/>
      <c r="G5887" s="9"/>
      <c r="H5887" s="9"/>
      <c r="I5887" s="47">
        <v>31000</v>
      </c>
      <c r="J5887" s="10">
        <v>7</v>
      </c>
    </row>
    <row r="5888" spans="1:10" x14ac:dyDescent="0.3">
      <c r="A5888" t="str" cm="1">
        <f t="array" ref="A5888">IFERROR(_xlfn.XLOOKUP(1,(Hoja1!$B$5:$B$1097=B5888)*(Hoja1!$E$5:$E$1097=_xlfn.MAXIFS(Hoja1!$E$5:$E$1097,Hoja1!$B$5:$B$1097,B5888,Hoja1!$E$5:$E$1097,"&lt;="&amp;E5888)),Hoja1!$C$5:$C$1097,""),"")</f>
        <v>TMLP_924_JSA</v>
      </c>
      <c r="B5888" s="45" t="str">
        <f t="shared" si="184"/>
        <v>T-924</v>
      </c>
      <c r="C5888" s="45" t="str">
        <f t="shared" si="183"/>
        <v>JSA</v>
      </c>
      <c r="D5888" s="6" t="s">
        <v>709</v>
      </c>
      <c r="E5888" s="7" t="s">
        <v>3120</v>
      </c>
      <c r="F5888" s="8"/>
      <c r="G5888" s="9"/>
      <c r="H5888" s="9"/>
      <c r="I5888" s="47">
        <v>97000</v>
      </c>
      <c r="J5888" s="10">
        <v>7</v>
      </c>
    </row>
    <row r="5889" spans="1:10" x14ac:dyDescent="0.3">
      <c r="A5889" t="str" cm="1">
        <f t="array" ref="A5889">IFERROR(_xlfn.XLOOKUP(1,(Hoja1!$B$5:$B$1097=B5889)*(Hoja1!$E$5:$E$1097=_xlfn.MAXIFS(Hoja1!$E$5:$E$1097,Hoja1!$B$5:$B$1097,B5889,Hoja1!$E$5:$E$1097,"&lt;="&amp;E5889)),Hoja1!$C$5:$C$1097,""),"")</f>
        <v>CONST_102_KTIA</v>
      </c>
      <c r="B5889" s="45" t="str">
        <f t="shared" si="184"/>
        <v>C-102</v>
      </c>
      <c r="C5889" s="45" t="str">
        <f t="shared" si="183"/>
        <v>KTIA</v>
      </c>
      <c r="D5889" s="6" t="s">
        <v>643</v>
      </c>
      <c r="E5889" s="7" t="s">
        <v>3121</v>
      </c>
      <c r="F5889" s="8"/>
      <c r="G5889" s="9"/>
      <c r="H5889" s="9"/>
      <c r="I5889" s="47">
        <v>31000</v>
      </c>
      <c r="J5889" s="10">
        <v>8</v>
      </c>
    </row>
    <row r="5890" spans="1:10" x14ac:dyDescent="0.3">
      <c r="A5890" t="str" cm="1">
        <f t="array" ref="A5890">IFERROR(_xlfn.XLOOKUP(1,(Hoja1!$B$5:$B$1097=B5890)*(Hoja1!$E$5:$E$1097=_xlfn.MAXIFS(Hoja1!$E$5:$E$1097,Hoja1!$B$5:$B$1097,B5890,Hoja1!$E$5:$E$1097,"&lt;="&amp;E5890)),Hoja1!$C$5:$C$1097,""),"")</f>
        <v>CONST_125_KTIA</v>
      </c>
      <c r="B5890" s="45" t="str">
        <f t="shared" si="184"/>
        <v>C-125</v>
      </c>
      <c r="C5890" s="45" t="str">
        <f t="shared" si="183"/>
        <v>KTIA</v>
      </c>
      <c r="D5890" s="6" t="s">
        <v>699</v>
      </c>
      <c r="E5890" s="7" t="s">
        <v>3122</v>
      </c>
      <c r="F5890" s="8"/>
      <c r="G5890" s="9"/>
      <c r="H5890" s="9"/>
      <c r="I5890" s="47">
        <v>38000</v>
      </c>
      <c r="J5890" s="10">
        <v>8</v>
      </c>
    </row>
    <row r="5891" spans="1:10" x14ac:dyDescent="0.3">
      <c r="A5891" t="str" cm="1">
        <f t="array" ref="A5891">IFERROR(_xlfn.XLOOKUP(1,(Hoja1!$B$5:$B$1097=B5891)*(Hoja1!$E$5:$E$1097=_xlfn.MAXIFS(Hoja1!$E$5:$E$1097,Hoja1!$B$5:$B$1097,B5891,Hoja1!$E$5:$E$1097,"&lt;="&amp;E5891)),Hoja1!$C$5:$C$1097,""),"")</f>
        <v>CONST_218_KTS</v>
      </c>
      <c r="B5891" s="45" t="str">
        <f t="shared" si="184"/>
        <v>C-218</v>
      </c>
      <c r="C5891" s="45" t="str">
        <f t="shared" ref="C5891:C5954" si="185">IFERROR(MID(A5891,FIND("_",A5891,FIND("_",A5891)+1)+1,LEN(A5891)),"")</f>
        <v>KTS</v>
      </c>
      <c r="D5891" s="6" t="s">
        <v>700</v>
      </c>
      <c r="E5891" s="7" t="s">
        <v>3123</v>
      </c>
      <c r="F5891" s="8"/>
      <c r="G5891" s="9"/>
      <c r="H5891" s="9"/>
      <c r="I5891" s="47">
        <v>34000</v>
      </c>
      <c r="J5891" s="10">
        <v>8</v>
      </c>
    </row>
    <row r="5892" spans="1:10" x14ac:dyDescent="0.3">
      <c r="A5892" t="str" cm="1">
        <f t="array" ref="A5892">IFERROR(_xlfn.XLOOKUP(1,(Hoja1!$B$5:$B$1097=B5892)*(Hoja1!$E$5:$E$1097=_xlfn.MAXIFS(Hoja1!$E$5:$E$1097,Hoja1!$B$5:$B$1097,B5892,Hoja1!$E$5:$E$1097,"&lt;="&amp;E5892)),Hoja1!$C$5:$C$1097,""),"")</f>
        <v>CONST_153_KTIA</v>
      </c>
      <c r="B5892" s="45" t="str">
        <f t="shared" si="184"/>
        <v>C-153</v>
      </c>
      <c r="C5892" s="45" t="str">
        <f t="shared" si="185"/>
        <v>KTIA</v>
      </c>
      <c r="D5892" s="6" t="s">
        <v>714</v>
      </c>
      <c r="E5892" s="7" t="s">
        <v>3124</v>
      </c>
      <c r="F5892" s="8"/>
      <c r="G5892" s="9"/>
      <c r="H5892" s="9"/>
      <c r="I5892" s="47">
        <v>53000</v>
      </c>
      <c r="J5892" s="10">
        <v>7</v>
      </c>
    </row>
    <row r="5893" spans="1:10" x14ac:dyDescent="0.3">
      <c r="A5893" t="str" cm="1">
        <f t="array" ref="A5893">IFERROR(_xlfn.XLOOKUP(1,(Hoja1!$B$5:$B$1097=B5893)*(Hoja1!$E$5:$E$1097=_xlfn.MAXIFS(Hoja1!$E$5:$E$1097,Hoja1!$B$5:$B$1097,B5893,Hoja1!$E$5:$E$1097,"&lt;="&amp;E5893)),Hoja1!$C$5:$C$1097,""),"")</f>
        <v>CONST_255_JSA</v>
      </c>
      <c r="B5893" s="45" t="str">
        <f t="shared" si="184"/>
        <v>C-255</v>
      </c>
      <c r="C5893" s="45" t="str">
        <f t="shared" si="185"/>
        <v>JSA</v>
      </c>
      <c r="D5893" s="6" t="s">
        <v>742</v>
      </c>
      <c r="E5893" s="7" t="s">
        <v>3125</v>
      </c>
      <c r="F5893" s="8"/>
      <c r="G5893" s="9"/>
      <c r="H5893" s="9"/>
      <c r="I5893" s="47">
        <v>67000</v>
      </c>
      <c r="J5893" s="10">
        <v>7</v>
      </c>
    </row>
    <row r="5894" spans="1:10" x14ac:dyDescent="0.3">
      <c r="A5894" t="str" cm="1">
        <f t="array" ref="A5894">IFERROR(_xlfn.XLOOKUP(1,(Hoja1!$B$5:$B$1097=B5894)*(Hoja1!$E$5:$E$1097=_xlfn.MAXIFS(Hoja1!$E$5:$E$1097,Hoja1!$B$5:$B$1097,B5894,Hoja1!$E$5:$E$1097,"&lt;="&amp;E5894)),Hoja1!$C$5:$C$1097,""),"")</f>
        <v>CONST_1184_KTIA</v>
      </c>
      <c r="B5894" s="45" t="str">
        <f t="shared" si="184"/>
        <v>C-1184</v>
      </c>
      <c r="C5894" s="45" t="str">
        <f t="shared" si="185"/>
        <v>KTIA</v>
      </c>
      <c r="D5894" s="6" t="s">
        <v>483</v>
      </c>
      <c r="E5894" s="7" t="s">
        <v>3126</v>
      </c>
      <c r="F5894" s="8"/>
      <c r="G5894" s="9"/>
      <c r="H5894" s="9"/>
      <c r="I5894" s="47">
        <v>55000</v>
      </c>
      <c r="J5894" s="10">
        <v>8</v>
      </c>
    </row>
    <row r="5895" spans="1:10" x14ac:dyDescent="0.3">
      <c r="A5895" t="str" cm="1">
        <f t="array" ref="A5895">IFERROR(_xlfn.XLOOKUP(1,(Hoja1!$B$5:$B$1097=B5895)*(Hoja1!$E$5:$E$1097=_xlfn.MAXIFS(Hoja1!$E$5:$E$1097,Hoja1!$B$5:$B$1097,B5895,Hoja1!$E$5:$E$1097,"&lt;="&amp;E5895)),Hoja1!$C$5:$C$1097,""),"")</f>
        <v>CONST_125_KTIA</v>
      </c>
      <c r="B5895" s="45" t="str">
        <f t="shared" si="184"/>
        <v>C-125</v>
      </c>
      <c r="C5895" s="45" t="str">
        <f t="shared" si="185"/>
        <v>KTIA</v>
      </c>
      <c r="D5895" s="6" t="s">
        <v>699</v>
      </c>
      <c r="E5895" s="7" t="s">
        <v>3127</v>
      </c>
      <c r="F5895" s="8"/>
      <c r="G5895" s="9"/>
      <c r="H5895" s="9"/>
      <c r="I5895" s="47">
        <v>25000</v>
      </c>
      <c r="J5895" s="10">
        <v>8</v>
      </c>
    </row>
    <row r="5896" spans="1:10" x14ac:dyDescent="0.3">
      <c r="A5896" t="str" cm="1">
        <f t="array" ref="A5896">IFERROR(_xlfn.XLOOKUP(1,(Hoja1!$B$5:$B$1097=B5896)*(Hoja1!$E$5:$E$1097=_xlfn.MAXIFS(Hoja1!$E$5:$E$1097,Hoja1!$B$5:$B$1097,B5896,Hoja1!$E$5:$E$1097,"&lt;="&amp;E5896)),Hoja1!$C$5:$C$1097,""),"")</f>
        <v>CONST_218_KTS</v>
      </c>
      <c r="B5896" s="45" t="str">
        <f t="shared" si="184"/>
        <v>C-218</v>
      </c>
      <c r="C5896" s="45" t="str">
        <f t="shared" si="185"/>
        <v>KTS</v>
      </c>
      <c r="D5896" s="6" t="s">
        <v>700</v>
      </c>
      <c r="E5896" s="7" t="s">
        <v>3128</v>
      </c>
      <c r="F5896" s="8"/>
      <c r="G5896" s="9"/>
      <c r="H5896" s="9"/>
      <c r="I5896" s="47">
        <v>35000</v>
      </c>
      <c r="J5896" s="10">
        <v>8</v>
      </c>
    </row>
    <row r="5897" spans="1:10" x14ac:dyDescent="0.3">
      <c r="A5897" t="str" cm="1">
        <f t="array" ref="A5897">IFERROR(_xlfn.XLOOKUP(1,(Hoja1!$B$5:$B$1097=B5897)*(Hoja1!$E$5:$E$1097=_xlfn.MAXIFS(Hoja1!$E$5:$E$1097,Hoja1!$B$5:$B$1097,B5897,Hoja1!$E$5:$E$1097,"&lt;="&amp;E5897)),Hoja1!$C$5:$C$1097,""),"")</f>
        <v>CONST_218_KTS</v>
      </c>
      <c r="B5897" s="45" t="str">
        <f t="shared" si="184"/>
        <v>C-218</v>
      </c>
      <c r="C5897" s="45" t="str">
        <f t="shared" si="185"/>
        <v>KTS</v>
      </c>
      <c r="D5897" s="6" t="s">
        <v>700</v>
      </c>
      <c r="E5897" s="7" t="s">
        <v>3129</v>
      </c>
      <c r="F5897" s="8"/>
      <c r="G5897" s="9"/>
      <c r="H5897" s="9"/>
      <c r="I5897" s="47">
        <v>35000</v>
      </c>
      <c r="J5897" s="10">
        <v>8</v>
      </c>
    </row>
    <row r="5898" spans="1:10" x14ac:dyDescent="0.3">
      <c r="A5898" t="str" cm="1">
        <f t="array" ref="A5898">IFERROR(_xlfn.XLOOKUP(1,(Hoja1!$B$5:$B$1097=B5898)*(Hoja1!$E$5:$E$1097=_xlfn.MAXIFS(Hoja1!$E$5:$E$1097,Hoja1!$B$5:$B$1097,B5898,Hoja1!$E$5:$E$1097,"&lt;="&amp;E5898)),Hoja1!$C$5:$C$1097,""),"")</f>
        <v>CONST_255_JSA</v>
      </c>
      <c r="B5898" s="45" t="str">
        <f t="shared" si="184"/>
        <v>C-255</v>
      </c>
      <c r="C5898" s="45" t="str">
        <f t="shared" si="185"/>
        <v>JSA</v>
      </c>
      <c r="D5898" s="6" t="s">
        <v>742</v>
      </c>
      <c r="E5898" s="7" t="s">
        <v>3130</v>
      </c>
      <c r="F5898" s="8"/>
      <c r="G5898" s="9"/>
      <c r="H5898" s="9"/>
      <c r="I5898" s="47">
        <v>70000</v>
      </c>
      <c r="J5898" s="10">
        <v>7</v>
      </c>
    </row>
    <row r="5899" spans="1:10" x14ac:dyDescent="0.3">
      <c r="A5899" t="str" cm="1">
        <f t="array" ref="A5899">IFERROR(_xlfn.XLOOKUP(1,(Hoja1!$B$5:$B$1097=B5899)*(Hoja1!$E$5:$E$1097=_xlfn.MAXIFS(Hoja1!$E$5:$E$1097,Hoja1!$B$5:$B$1097,B5899,Hoja1!$E$5:$E$1097,"&lt;="&amp;E5899)),Hoja1!$C$5:$C$1097,""),"")</f>
        <v>CONST_510_KTIA</v>
      </c>
      <c r="B5899" s="45" t="str">
        <f t="shared" si="184"/>
        <v>C-510</v>
      </c>
      <c r="C5899" s="45" t="str">
        <f t="shared" si="185"/>
        <v>KTIA</v>
      </c>
      <c r="D5899" s="6" t="s">
        <v>517</v>
      </c>
      <c r="E5899" s="7" t="s">
        <v>3131</v>
      </c>
      <c r="F5899" s="8"/>
      <c r="G5899" s="9"/>
      <c r="H5899" s="9"/>
      <c r="I5899" s="47">
        <v>65000</v>
      </c>
      <c r="J5899" s="10">
        <v>7</v>
      </c>
    </row>
    <row r="5900" spans="1:10" x14ac:dyDescent="0.3">
      <c r="A5900" t="str" cm="1">
        <f t="array" ref="A5900">IFERROR(_xlfn.XLOOKUP(1,(Hoja1!$B$5:$B$1097=B5900)*(Hoja1!$E$5:$E$1097=_xlfn.MAXIFS(Hoja1!$E$5:$E$1097,Hoja1!$B$5:$B$1097,B5900,Hoja1!$E$5:$E$1097,"&lt;="&amp;E5900)),Hoja1!$C$5:$C$1097,""),"")</f>
        <v>CONST_524_JSA</v>
      </c>
      <c r="B5900" s="45" t="str">
        <f t="shared" si="184"/>
        <v>C-524</v>
      </c>
      <c r="C5900" s="45" t="str">
        <f t="shared" si="185"/>
        <v>JSA</v>
      </c>
      <c r="D5900" s="6" t="s">
        <v>744</v>
      </c>
      <c r="E5900" s="7" t="s">
        <v>3132</v>
      </c>
      <c r="F5900" s="8"/>
      <c r="G5900" s="9"/>
      <c r="H5900" s="9"/>
      <c r="I5900" s="47">
        <v>18000</v>
      </c>
      <c r="J5900" s="10">
        <v>8</v>
      </c>
    </row>
    <row r="5901" spans="1:10" x14ac:dyDescent="0.3">
      <c r="A5901" t="str" cm="1">
        <f t="array" ref="A5901">IFERROR(_xlfn.XLOOKUP(1,(Hoja1!$B$5:$B$1097=B5901)*(Hoja1!$E$5:$E$1097=_xlfn.MAXIFS(Hoja1!$E$5:$E$1097,Hoja1!$B$5:$B$1097,B5901,Hoja1!$E$5:$E$1097,"&lt;="&amp;E5901)),Hoja1!$C$5:$C$1097,""),"")</f>
        <v>CONST_1144_JSA</v>
      </c>
      <c r="B5901" s="45" t="str">
        <f t="shared" si="184"/>
        <v>C-1144</v>
      </c>
      <c r="C5901" s="45" t="str">
        <f t="shared" si="185"/>
        <v>JSA</v>
      </c>
      <c r="D5901" s="6" t="s">
        <v>686</v>
      </c>
      <c r="E5901" s="7" t="s">
        <v>3133</v>
      </c>
      <c r="F5901" s="8"/>
      <c r="G5901" s="9"/>
      <c r="H5901" s="9"/>
      <c r="I5901" s="47">
        <v>38000</v>
      </c>
      <c r="J5901" s="10">
        <v>8</v>
      </c>
    </row>
    <row r="5902" spans="1:10" x14ac:dyDescent="0.3">
      <c r="A5902" t="str" cm="1">
        <f t="array" ref="A5902">IFERROR(_xlfn.XLOOKUP(1,(Hoja1!$B$5:$B$1097=B5902)*(Hoja1!$E$5:$E$1097=_xlfn.MAXIFS(Hoja1!$E$5:$E$1097,Hoja1!$B$5:$B$1097,B5902,Hoja1!$E$5:$E$1097,"&lt;="&amp;E5902)),Hoja1!$C$5:$C$1097,""),"")</f>
        <v>CONST_1169_JSA</v>
      </c>
      <c r="B5902" s="45" t="str">
        <f t="shared" ref="B5902:B5965" si="186">IF(LEFT(D5902,1)="T","T-","C-")&amp;TRIM(RIGHT(D5902,LEN(D5902)-SEARCH(" ",D5902)))</f>
        <v>C-1169</v>
      </c>
      <c r="C5902" s="45" t="str">
        <f t="shared" si="185"/>
        <v>JSA</v>
      </c>
      <c r="D5902" s="6" t="s">
        <v>501</v>
      </c>
      <c r="E5902" s="7" t="s">
        <v>3134</v>
      </c>
      <c r="F5902" s="8"/>
      <c r="G5902" s="9"/>
      <c r="H5902" s="9"/>
      <c r="I5902" s="47">
        <v>51000</v>
      </c>
      <c r="J5902" s="10">
        <v>8</v>
      </c>
    </row>
    <row r="5903" spans="1:10" x14ac:dyDescent="0.3">
      <c r="A5903" t="str" cm="1">
        <f t="array" ref="A5903">IFERROR(_xlfn.XLOOKUP(1,(Hoja1!$B$5:$B$1097=B5903)*(Hoja1!$E$5:$E$1097=_xlfn.MAXIFS(Hoja1!$E$5:$E$1097,Hoja1!$B$5:$B$1097,B5903,Hoja1!$E$5:$E$1097,"&lt;="&amp;E5903)),Hoja1!$C$5:$C$1097,""),"")</f>
        <v>CONST_1199_JAR</v>
      </c>
      <c r="B5903" s="45" t="str">
        <f t="shared" si="186"/>
        <v>C-1199</v>
      </c>
      <c r="C5903" s="45" t="str">
        <f t="shared" si="185"/>
        <v>JAR</v>
      </c>
      <c r="D5903" s="6" t="s">
        <v>558</v>
      </c>
      <c r="E5903" s="7" t="s">
        <v>3135</v>
      </c>
      <c r="F5903" s="8"/>
      <c r="G5903" s="9"/>
      <c r="H5903" s="9"/>
      <c r="I5903" s="47"/>
      <c r="J5903" s="10"/>
    </row>
    <row r="5904" spans="1:10" x14ac:dyDescent="0.3">
      <c r="A5904" t="str" cm="1">
        <f t="array" ref="A5904">IFERROR(_xlfn.XLOOKUP(1,(Hoja1!$B$5:$B$1097=B5904)*(Hoja1!$E$5:$E$1097=_xlfn.MAXIFS(Hoja1!$E$5:$E$1097,Hoja1!$B$5:$B$1097,B5904,Hoja1!$E$5:$E$1097,"&lt;="&amp;E5904)),Hoja1!$C$5:$C$1097,""),"")</f>
        <v>TMLP_5_KTIA</v>
      </c>
      <c r="B5904" s="45" t="str">
        <f t="shared" si="186"/>
        <v>T-5</v>
      </c>
      <c r="C5904" s="45" t="str">
        <f t="shared" si="185"/>
        <v>KTIA</v>
      </c>
      <c r="D5904" s="6" t="s">
        <v>597</v>
      </c>
      <c r="E5904" s="7" t="s">
        <v>3136</v>
      </c>
      <c r="F5904" s="8"/>
      <c r="G5904" s="9"/>
      <c r="H5904" s="9"/>
      <c r="I5904" s="47">
        <v>21000</v>
      </c>
      <c r="J5904" s="10">
        <v>8</v>
      </c>
    </row>
    <row r="5905" spans="1:10" x14ac:dyDescent="0.3">
      <c r="A5905" t="str" cm="1">
        <f t="array" ref="A5905">IFERROR(_xlfn.XLOOKUP(1,(Hoja1!$B$5:$B$1097=B5905)*(Hoja1!$E$5:$E$1097=_xlfn.MAXIFS(Hoja1!$E$5:$E$1097,Hoja1!$B$5:$B$1097,B5905,Hoja1!$E$5:$E$1097,"&lt;="&amp;E5905)),Hoja1!$C$5:$C$1097,""),"")</f>
        <v>TMLP_55_JSA</v>
      </c>
      <c r="B5905" s="45" t="str">
        <f t="shared" si="186"/>
        <v>T-55</v>
      </c>
      <c r="C5905" s="45" t="str">
        <f t="shared" si="185"/>
        <v>JSA</v>
      </c>
      <c r="D5905" s="6" t="s">
        <v>530</v>
      </c>
      <c r="E5905" s="7" t="s">
        <v>3132</v>
      </c>
      <c r="F5905" s="8"/>
      <c r="G5905" s="9"/>
      <c r="H5905" s="9"/>
      <c r="I5905" s="47">
        <v>75000</v>
      </c>
      <c r="J5905" s="10">
        <v>8</v>
      </c>
    </row>
    <row r="5906" spans="1:10" x14ac:dyDescent="0.3">
      <c r="A5906" t="str" cm="1">
        <f t="array" ref="A5906">IFERROR(_xlfn.XLOOKUP(1,(Hoja1!$B$5:$B$1097=B5906)*(Hoja1!$E$5:$E$1097=_xlfn.MAXIFS(Hoja1!$E$5:$E$1097,Hoja1!$B$5:$B$1097,B5906,Hoja1!$E$5:$E$1097,"&lt;="&amp;E5906)),Hoja1!$C$5:$C$1097,""),"")</f>
        <v>TMLP_82_JSA</v>
      </c>
      <c r="B5906" s="45" t="str">
        <f t="shared" si="186"/>
        <v>T-82</v>
      </c>
      <c r="C5906" s="45" t="str">
        <f t="shared" si="185"/>
        <v>JSA</v>
      </c>
      <c r="D5906" s="6" t="s">
        <v>745</v>
      </c>
      <c r="E5906" s="7" t="s">
        <v>3137</v>
      </c>
      <c r="F5906" s="8"/>
      <c r="G5906" s="9"/>
      <c r="H5906" s="9"/>
      <c r="I5906" s="47">
        <v>40000</v>
      </c>
      <c r="J5906" s="10">
        <v>7</v>
      </c>
    </row>
    <row r="5907" spans="1:10" x14ac:dyDescent="0.3">
      <c r="A5907" t="str" cm="1">
        <f t="array" ref="A5907">IFERROR(_xlfn.XLOOKUP(1,(Hoja1!$B$5:$B$1097=B5907)*(Hoja1!$E$5:$E$1097=_xlfn.MAXIFS(Hoja1!$E$5:$E$1097,Hoja1!$B$5:$B$1097,B5907,Hoja1!$E$5:$E$1097,"&lt;="&amp;E5907)),Hoja1!$C$5:$C$1097,""),"")</f>
        <v>TMLP_101_KTIA</v>
      </c>
      <c r="B5907" s="45" t="str">
        <f t="shared" si="186"/>
        <v>T-101</v>
      </c>
      <c r="C5907" s="45" t="str">
        <f t="shared" si="185"/>
        <v>KTIA</v>
      </c>
      <c r="D5907" s="6" t="s">
        <v>662</v>
      </c>
      <c r="E5907" s="7" t="s">
        <v>3138</v>
      </c>
      <c r="F5907" s="8"/>
      <c r="G5907" s="9"/>
      <c r="H5907" s="9"/>
      <c r="I5907" s="47">
        <v>16000</v>
      </c>
      <c r="J5907" s="10">
        <v>8</v>
      </c>
    </row>
    <row r="5908" spans="1:10" x14ac:dyDescent="0.3">
      <c r="A5908" t="str" cm="1">
        <f t="array" ref="A5908">IFERROR(_xlfn.XLOOKUP(1,(Hoja1!$B$5:$B$1097=B5908)*(Hoja1!$E$5:$E$1097=_xlfn.MAXIFS(Hoja1!$E$5:$E$1097,Hoja1!$B$5:$B$1097,B5908,Hoja1!$E$5:$E$1097,"&lt;="&amp;E5908)),Hoja1!$C$5:$C$1097,""),"")</f>
        <v>TMLP_101D_KTIA</v>
      </c>
      <c r="B5908" s="45" t="str">
        <f t="shared" si="186"/>
        <v>T-101D</v>
      </c>
      <c r="C5908" s="45" t="str">
        <f t="shared" si="185"/>
        <v>KTIA</v>
      </c>
      <c r="D5908" s="6" t="s">
        <v>650</v>
      </c>
      <c r="E5908" s="7" t="s">
        <v>3139</v>
      </c>
      <c r="F5908" s="8"/>
      <c r="G5908" s="9"/>
      <c r="H5908" s="9"/>
      <c r="I5908" s="47">
        <v>15000</v>
      </c>
      <c r="J5908" s="10">
        <v>8</v>
      </c>
    </row>
    <row r="5909" spans="1:10" x14ac:dyDescent="0.3">
      <c r="A5909" t="str" cm="1">
        <f t="array" ref="A5909">IFERROR(_xlfn.XLOOKUP(1,(Hoja1!$B$5:$B$1097=B5909)*(Hoja1!$E$5:$E$1097=_xlfn.MAXIFS(Hoja1!$E$5:$E$1097,Hoja1!$B$5:$B$1097,B5909,Hoja1!$E$5:$E$1097,"&lt;="&amp;E5909)),Hoja1!$C$5:$C$1097,""),"")</f>
        <v>TMLP_120_KTIA</v>
      </c>
      <c r="B5909" s="45" t="str">
        <f t="shared" si="186"/>
        <v>T-120</v>
      </c>
      <c r="C5909" s="45" t="str">
        <f t="shared" si="185"/>
        <v>KTIA</v>
      </c>
      <c r="D5909" s="6" t="s">
        <v>607</v>
      </c>
      <c r="E5909" s="7" t="s">
        <v>3140</v>
      </c>
      <c r="F5909" s="8"/>
      <c r="G5909" s="9"/>
      <c r="H5909" s="9"/>
      <c r="I5909" s="47">
        <v>68000</v>
      </c>
      <c r="J5909" s="10">
        <v>7</v>
      </c>
    </row>
    <row r="5910" spans="1:10" x14ac:dyDescent="0.3">
      <c r="A5910" t="str" cm="1">
        <f t="array" ref="A5910">IFERROR(_xlfn.XLOOKUP(1,(Hoja1!$B$5:$B$1097=B5910)*(Hoja1!$E$5:$E$1097=_xlfn.MAXIFS(Hoja1!$E$5:$E$1097,Hoja1!$B$5:$B$1097,B5910,Hoja1!$E$5:$E$1097,"&lt;="&amp;E5910)),Hoja1!$C$5:$C$1097,""),"")</f>
        <v>TMLP_734_KTIA</v>
      </c>
      <c r="B5910" s="45" t="str">
        <f t="shared" si="186"/>
        <v>T-734</v>
      </c>
      <c r="C5910" s="45" t="str">
        <f t="shared" si="185"/>
        <v>KTIA</v>
      </c>
      <c r="D5910" s="6" t="s">
        <v>540</v>
      </c>
      <c r="E5910" s="7" t="s">
        <v>3130</v>
      </c>
      <c r="F5910" s="8"/>
      <c r="G5910" s="9"/>
      <c r="H5910" s="9"/>
      <c r="I5910" s="47">
        <v>29000</v>
      </c>
      <c r="J5910" s="10">
        <v>8</v>
      </c>
    </row>
    <row r="5911" spans="1:10" x14ac:dyDescent="0.3">
      <c r="A5911" t="str" cm="1">
        <f t="array" ref="A5911">IFERROR(_xlfn.XLOOKUP(1,(Hoja1!$B$5:$B$1097=B5911)*(Hoja1!$E$5:$E$1097=_xlfn.MAXIFS(Hoja1!$E$5:$E$1097,Hoja1!$B$5:$B$1097,B5911,Hoja1!$E$5:$E$1097,"&lt;="&amp;E5911)),Hoja1!$C$5:$C$1097,""),"")</f>
        <v>TMLP_992_JSA</v>
      </c>
      <c r="B5911" s="45" t="str">
        <f t="shared" si="186"/>
        <v>T-992</v>
      </c>
      <c r="C5911" s="45" t="str">
        <f t="shared" si="185"/>
        <v>JSA</v>
      </c>
      <c r="D5911" s="6" t="s">
        <v>736</v>
      </c>
      <c r="E5911" s="7" t="s">
        <v>3141</v>
      </c>
      <c r="F5911" s="8"/>
      <c r="G5911" s="9"/>
      <c r="H5911" s="9"/>
      <c r="I5911" s="47">
        <v>90000</v>
      </c>
      <c r="J5911" s="10">
        <v>7</v>
      </c>
    </row>
    <row r="5912" spans="1:10" x14ac:dyDescent="0.3">
      <c r="A5912" t="str" cm="1">
        <f t="array" ref="A5912">IFERROR(_xlfn.XLOOKUP(1,(Hoja1!$B$5:$B$1097=B5912)*(Hoja1!$E$5:$E$1097=_xlfn.MAXIFS(Hoja1!$E$5:$E$1097,Hoja1!$B$5:$B$1097,B5912,Hoja1!$E$5:$E$1097,"&lt;="&amp;E5912)),Hoja1!$C$5:$C$1097,""),"")</f>
        <v>CONST_157_JSA</v>
      </c>
      <c r="B5912" s="45" t="str">
        <f t="shared" si="186"/>
        <v>C-157</v>
      </c>
      <c r="C5912" s="45" t="str">
        <f t="shared" si="185"/>
        <v>JSA</v>
      </c>
      <c r="D5912" s="6" t="s">
        <v>746</v>
      </c>
      <c r="E5912" s="7" t="s">
        <v>3142</v>
      </c>
      <c r="F5912" s="8"/>
      <c r="G5912" s="9"/>
      <c r="H5912" s="9"/>
      <c r="I5912" s="47">
        <v>73000</v>
      </c>
      <c r="J5912" s="10">
        <v>8</v>
      </c>
    </row>
    <row r="5913" spans="1:10" x14ac:dyDescent="0.3">
      <c r="A5913" t="str" cm="1">
        <f t="array" ref="A5913">IFERROR(_xlfn.XLOOKUP(1,(Hoja1!$B$5:$B$1097=B5913)*(Hoja1!$E$5:$E$1097=_xlfn.MAXIFS(Hoja1!$E$5:$E$1097,Hoja1!$B$5:$B$1097,B5913,Hoja1!$E$5:$E$1097,"&lt;="&amp;E5913)),Hoja1!$C$5:$C$1097,""),"")</f>
        <v>CONST_157_JSA</v>
      </c>
      <c r="B5913" s="45" t="str">
        <f t="shared" si="186"/>
        <v>C-157</v>
      </c>
      <c r="C5913" s="45" t="str">
        <f t="shared" si="185"/>
        <v>JSA</v>
      </c>
      <c r="D5913" s="6" t="s">
        <v>746</v>
      </c>
      <c r="E5913" s="7" t="s">
        <v>3143</v>
      </c>
      <c r="F5913" s="8"/>
      <c r="G5913" s="9"/>
      <c r="H5913" s="9"/>
      <c r="I5913" s="47">
        <v>70000</v>
      </c>
      <c r="J5913" s="10">
        <v>8</v>
      </c>
    </row>
    <row r="5914" spans="1:10" x14ac:dyDescent="0.3">
      <c r="A5914" t="str" cm="1">
        <f t="array" ref="A5914">IFERROR(_xlfn.XLOOKUP(1,(Hoja1!$B$5:$B$1097=B5914)*(Hoja1!$E$5:$E$1097=_xlfn.MAXIFS(Hoja1!$E$5:$E$1097,Hoja1!$B$5:$B$1097,B5914,Hoja1!$E$5:$E$1097,"&lt;="&amp;E5914)),Hoja1!$C$5:$C$1097,""),"")</f>
        <v>CONST_524_JSA</v>
      </c>
      <c r="B5914" s="45" t="str">
        <f t="shared" si="186"/>
        <v>C-524</v>
      </c>
      <c r="C5914" s="45" t="str">
        <f t="shared" si="185"/>
        <v>JSA</v>
      </c>
      <c r="D5914" s="6" t="s">
        <v>744</v>
      </c>
      <c r="E5914" s="7" t="s">
        <v>3144</v>
      </c>
      <c r="F5914" s="8"/>
      <c r="G5914" s="9"/>
      <c r="H5914" s="9"/>
      <c r="I5914" s="47">
        <v>19000</v>
      </c>
      <c r="J5914" s="10">
        <v>8</v>
      </c>
    </row>
    <row r="5915" spans="1:10" x14ac:dyDescent="0.3">
      <c r="A5915" t="str" cm="1">
        <f t="array" ref="A5915">IFERROR(_xlfn.XLOOKUP(1,(Hoja1!$B$5:$B$1097=B5915)*(Hoja1!$E$5:$E$1097=_xlfn.MAXIFS(Hoja1!$E$5:$E$1097,Hoja1!$B$5:$B$1097,B5915,Hoja1!$E$5:$E$1097,"&lt;="&amp;E5915)),Hoja1!$C$5:$C$1097,""),"")</f>
        <v>TMLP_992_JSA</v>
      </c>
      <c r="B5915" s="45" t="str">
        <f t="shared" si="186"/>
        <v>T-992</v>
      </c>
      <c r="C5915" s="45" t="str">
        <f t="shared" si="185"/>
        <v>JSA</v>
      </c>
      <c r="D5915" s="6" t="s">
        <v>736</v>
      </c>
      <c r="E5915" s="7" t="s">
        <v>3145</v>
      </c>
      <c r="F5915" s="8"/>
      <c r="G5915" s="9"/>
      <c r="H5915" s="9"/>
      <c r="I5915" s="47">
        <v>73000</v>
      </c>
      <c r="J5915" s="10">
        <v>7</v>
      </c>
    </row>
    <row r="5916" spans="1:10" x14ac:dyDescent="0.3">
      <c r="A5916" t="str" cm="1">
        <f t="array" ref="A5916">IFERROR(_xlfn.XLOOKUP(1,(Hoja1!$B$5:$B$1097=B5916)*(Hoja1!$E$5:$E$1097=_xlfn.MAXIFS(Hoja1!$E$5:$E$1097,Hoja1!$B$5:$B$1097,B5916,Hoja1!$E$5:$E$1097,"&lt;="&amp;E5916)),Hoja1!$C$5:$C$1097,""),"")</f>
        <v>CONST_157_JSA</v>
      </c>
      <c r="B5916" s="45" t="str">
        <f t="shared" si="186"/>
        <v>C-157</v>
      </c>
      <c r="C5916" s="45" t="str">
        <f t="shared" si="185"/>
        <v>JSA</v>
      </c>
      <c r="D5916" s="6" t="s">
        <v>746</v>
      </c>
      <c r="E5916" s="7" t="s">
        <v>3146</v>
      </c>
      <c r="F5916" s="8"/>
      <c r="G5916" s="9"/>
      <c r="H5916" s="9"/>
      <c r="I5916" s="47">
        <v>75000</v>
      </c>
      <c r="J5916" s="10">
        <v>8</v>
      </c>
    </row>
    <row r="5917" spans="1:10" x14ac:dyDescent="0.3">
      <c r="A5917" t="str" cm="1">
        <f t="array" ref="A5917">IFERROR(_xlfn.XLOOKUP(1,(Hoja1!$B$5:$B$1097=B5917)*(Hoja1!$E$5:$E$1097=_xlfn.MAXIFS(Hoja1!$E$5:$E$1097,Hoja1!$B$5:$B$1097,B5917,Hoja1!$E$5:$E$1097,"&lt;="&amp;E5917)),Hoja1!$C$5:$C$1097,""),"")</f>
        <v>CONST_157_JSA</v>
      </c>
      <c r="B5917" s="45" t="str">
        <f t="shared" si="186"/>
        <v>C-157</v>
      </c>
      <c r="C5917" s="45" t="str">
        <f t="shared" si="185"/>
        <v>JSA</v>
      </c>
      <c r="D5917" s="6" t="s">
        <v>746</v>
      </c>
      <c r="E5917" s="7" t="s">
        <v>3147</v>
      </c>
      <c r="F5917" s="8"/>
      <c r="G5917" s="9"/>
      <c r="H5917" s="9"/>
      <c r="I5917" s="47">
        <v>72000</v>
      </c>
      <c r="J5917" s="10">
        <v>8</v>
      </c>
    </row>
    <row r="5918" spans="1:10" x14ac:dyDescent="0.3">
      <c r="A5918" t="str" cm="1">
        <f t="array" ref="A5918">IFERROR(_xlfn.XLOOKUP(1,(Hoja1!$B$5:$B$1097=B5918)*(Hoja1!$E$5:$E$1097=_xlfn.MAXIFS(Hoja1!$E$5:$E$1097,Hoja1!$B$5:$B$1097,B5918,Hoja1!$E$5:$E$1097,"&lt;="&amp;E5918)),Hoja1!$C$5:$C$1097,""),"")</f>
        <v>CONST_255_JSA</v>
      </c>
      <c r="B5918" s="45" t="str">
        <f t="shared" si="186"/>
        <v>C-255</v>
      </c>
      <c r="C5918" s="45" t="str">
        <f t="shared" si="185"/>
        <v>JSA</v>
      </c>
      <c r="D5918" s="6" t="s">
        <v>742</v>
      </c>
      <c r="E5918" s="7" t="s">
        <v>3148</v>
      </c>
      <c r="F5918" s="8"/>
      <c r="G5918" s="9"/>
      <c r="H5918" s="9"/>
      <c r="I5918" s="47">
        <v>74000</v>
      </c>
      <c r="J5918" s="10">
        <v>7</v>
      </c>
    </row>
    <row r="5919" spans="1:10" x14ac:dyDescent="0.3">
      <c r="A5919" t="str" cm="1">
        <f t="array" ref="A5919">IFERROR(_xlfn.XLOOKUP(1,(Hoja1!$B$5:$B$1097=B5919)*(Hoja1!$E$5:$E$1097=_xlfn.MAXIFS(Hoja1!$E$5:$E$1097,Hoja1!$B$5:$B$1097,B5919,Hoja1!$E$5:$E$1097,"&lt;="&amp;E5919)),Hoja1!$C$5:$C$1097,""),"")</f>
        <v>CONST_524_JSA</v>
      </c>
      <c r="B5919" s="45" t="str">
        <f t="shared" si="186"/>
        <v>C-524</v>
      </c>
      <c r="C5919" s="45" t="str">
        <f t="shared" si="185"/>
        <v>JSA</v>
      </c>
      <c r="D5919" s="6" t="s">
        <v>744</v>
      </c>
      <c r="E5919" s="7" t="s">
        <v>3149</v>
      </c>
      <c r="F5919" s="8"/>
      <c r="G5919" s="9"/>
      <c r="H5919" s="9"/>
      <c r="I5919" s="47">
        <v>22000</v>
      </c>
      <c r="J5919" s="10">
        <v>8</v>
      </c>
    </row>
    <row r="5920" spans="1:10" x14ac:dyDescent="0.3">
      <c r="A5920" t="str" cm="1">
        <f t="array" ref="A5920">IFERROR(_xlfn.XLOOKUP(1,(Hoja1!$B$5:$B$1097=B5920)*(Hoja1!$E$5:$E$1097=_xlfn.MAXIFS(Hoja1!$E$5:$E$1097,Hoja1!$B$5:$B$1097,B5920,Hoja1!$E$5:$E$1097,"&lt;="&amp;E5920)),Hoja1!$C$5:$C$1097,""),"")</f>
        <v>CONST_593_JSA</v>
      </c>
      <c r="B5920" s="45" t="str">
        <f t="shared" si="186"/>
        <v>C-593</v>
      </c>
      <c r="C5920" s="45" t="str">
        <f t="shared" si="185"/>
        <v>JSA</v>
      </c>
      <c r="D5920" s="6" t="s">
        <v>636</v>
      </c>
      <c r="E5920" s="7" t="s">
        <v>3150</v>
      </c>
      <c r="F5920" s="8"/>
      <c r="G5920" s="9"/>
      <c r="H5920" s="9"/>
      <c r="I5920" s="47">
        <v>35000</v>
      </c>
      <c r="J5920" s="10">
        <v>8</v>
      </c>
    </row>
    <row r="5921" spans="1:10" x14ac:dyDescent="0.3">
      <c r="A5921" t="str" cm="1">
        <f t="array" ref="A5921">IFERROR(_xlfn.XLOOKUP(1,(Hoja1!$B$5:$B$1097=B5921)*(Hoja1!$E$5:$E$1097=_xlfn.MAXIFS(Hoja1!$E$5:$E$1097,Hoja1!$B$5:$B$1097,B5921,Hoja1!$E$5:$E$1097,"&lt;="&amp;E5921)),Hoja1!$C$5:$C$1097,""),"")</f>
        <v>TMLP_5_KTIA</v>
      </c>
      <c r="B5921" s="45" t="str">
        <f t="shared" si="186"/>
        <v>T-5</v>
      </c>
      <c r="C5921" s="45" t="str">
        <f t="shared" si="185"/>
        <v>KTIA</v>
      </c>
      <c r="D5921" s="6" t="s">
        <v>597</v>
      </c>
      <c r="E5921" s="7" t="s">
        <v>3151</v>
      </c>
      <c r="F5921" s="8"/>
      <c r="G5921" s="9"/>
      <c r="H5921" s="9"/>
      <c r="I5921" s="47">
        <v>20000</v>
      </c>
      <c r="J5921" s="10">
        <v>8</v>
      </c>
    </row>
    <row r="5922" spans="1:10" x14ac:dyDescent="0.3">
      <c r="A5922" t="str" cm="1">
        <f t="array" ref="A5922">IFERROR(_xlfn.XLOOKUP(1,(Hoja1!$B$5:$B$1097=B5922)*(Hoja1!$E$5:$E$1097=_xlfn.MAXIFS(Hoja1!$E$5:$E$1097,Hoja1!$B$5:$B$1097,B5922,Hoja1!$E$5:$E$1097,"&lt;="&amp;E5922)),Hoja1!$C$5:$C$1097,""),"")</f>
        <v>TMLP_55_JSA</v>
      </c>
      <c r="B5922" s="45" t="str">
        <f t="shared" si="186"/>
        <v>T-55</v>
      </c>
      <c r="C5922" s="45" t="str">
        <f t="shared" si="185"/>
        <v>JSA</v>
      </c>
      <c r="D5922" s="6" t="s">
        <v>530</v>
      </c>
      <c r="E5922" s="7" t="s">
        <v>3152</v>
      </c>
      <c r="F5922" s="8"/>
      <c r="G5922" s="9"/>
      <c r="H5922" s="9"/>
      <c r="I5922" s="47">
        <v>74000</v>
      </c>
      <c r="J5922" s="10">
        <v>7</v>
      </c>
    </row>
    <row r="5923" spans="1:10" x14ac:dyDescent="0.3">
      <c r="A5923" t="str" cm="1">
        <f t="array" ref="A5923">IFERROR(_xlfn.XLOOKUP(1,(Hoja1!$B$5:$B$1097=B5923)*(Hoja1!$E$5:$E$1097=_xlfn.MAXIFS(Hoja1!$E$5:$E$1097,Hoja1!$B$5:$B$1097,B5923,Hoja1!$E$5:$E$1097,"&lt;="&amp;E5923)),Hoja1!$C$5:$C$1097,""),"")</f>
        <v>TMLP_70_JSA</v>
      </c>
      <c r="B5923" s="45" t="str">
        <f t="shared" si="186"/>
        <v>T-70</v>
      </c>
      <c r="C5923" s="45" t="str">
        <f t="shared" si="185"/>
        <v>JSA</v>
      </c>
      <c r="D5923" s="6" t="s">
        <v>731</v>
      </c>
      <c r="E5923" s="7" t="s">
        <v>3153</v>
      </c>
      <c r="F5923" s="8"/>
      <c r="G5923" s="9"/>
      <c r="H5923" s="9"/>
      <c r="I5923" s="47">
        <v>57000</v>
      </c>
      <c r="J5923" s="10">
        <v>8</v>
      </c>
    </row>
    <row r="5924" spans="1:10" x14ac:dyDescent="0.3">
      <c r="A5924" t="str" cm="1">
        <f t="array" ref="A5924">IFERROR(_xlfn.XLOOKUP(1,(Hoja1!$B$5:$B$1097=B5924)*(Hoja1!$E$5:$E$1097=_xlfn.MAXIFS(Hoja1!$E$5:$E$1097,Hoja1!$B$5:$B$1097,B5924,Hoja1!$E$5:$E$1097,"&lt;="&amp;E5924)),Hoja1!$C$5:$C$1097,""),"")</f>
        <v>TMLP_70_JSA</v>
      </c>
      <c r="B5924" s="45" t="str">
        <f t="shared" si="186"/>
        <v>T-70</v>
      </c>
      <c r="C5924" s="45" t="str">
        <f t="shared" si="185"/>
        <v>JSA</v>
      </c>
      <c r="D5924" s="6" t="s">
        <v>731</v>
      </c>
      <c r="E5924" s="7" t="s">
        <v>3154</v>
      </c>
      <c r="F5924" s="8"/>
      <c r="G5924" s="9"/>
      <c r="H5924" s="9"/>
      <c r="I5924" s="47">
        <v>15000</v>
      </c>
      <c r="J5924" s="10">
        <v>8</v>
      </c>
    </row>
    <row r="5925" spans="1:10" x14ac:dyDescent="0.3">
      <c r="A5925" t="str" cm="1">
        <f t="array" ref="A5925">IFERROR(_xlfn.XLOOKUP(1,(Hoja1!$B$5:$B$1097=B5925)*(Hoja1!$E$5:$E$1097=_xlfn.MAXIFS(Hoja1!$E$5:$E$1097,Hoja1!$B$5:$B$1097,B5925,Hoja1!$E$5:$E$1097,"&lt;="&amp;E5925)),Hoja1!$C$5:$C$1097,""),"")</f>
        <v>TMLP_70_JSA</v>
      </c>
      <c r="B5925" s="45" t="str">
        <f t="shared" si="186"/>
        <v>T-70</v>
      </c>
      <c r="C5925" s="45" t="str">
        <f t="shared" si="185"/>
        <v>JSA</v>
      </c>
      <c r="D5925" s="6" t="s">
        <v>731</v>
      </c>
      <c r="E5925" s="7" t="s">
        <v>3155</v>
      </c>
      <c r="F5925" s="8"/>
      <c r="G5925" s="9"/>
      <c r="H5925" s="9"/>
      <c r="I5925" s="47">
        <v>58000</v>
      </c>
      <c r="J5925" s="10">
        <v>8</v>
      </c>
    </row>
    <row r="5926" spans="1:10" x14ac:dyDescent="0.3">
      <c r="A5926" t="str" cm="1">
        <f t="array" ref="A5926">IFERROR(_xlfn.XLOOKUP(1,(Hoja1!$B$5:$B$1097=B5926)*(Hoja1!$E$5:$E$1097=_xlfn.MAXIFS(Hoja1!$E$5:$E$1097,Hoja1!$B$5:$B$1097,B5926,Hoja1!$E$5:$E$1097,"&lt;="&amp;E5926)),Hoja1!$C$5:$C$1097,""),"")</f>
        <v>TMLP_200_JSA</v>
      </c>
      <c r="B5926" s="45" t="str">
        <f t="shared" si="186"/>
        <v>T-200</v>
      </c>
      <c r="C5926" s="45" t="str">
        <f t="shared" si="185"/>
        <v>JSA</v>
      </c>
      <c r="D5926" s="6" t="s">
        <v>588</v>
      </c>
      <c r="E5926" s="7" t="s">
        <v>3156</v>
      </c>
      <c r="F5926" s="8"/>
      <c r="G5926" s="9"/>
      <c r="H5926" s="9"/>
      <c r="I5926" s="47">
        <v>23000</v>
      </c>
      <c r="J5926" s="10">
        <v>8</v>
      </c>
    </row>
    <row r="5927" spans="1:10" x14ac:dyDescent="0.3">
      <c r="A5927" t="str" cm="1">
        <f t="array" ref="A5927">IFERROR(_xlfn.XLOOKUP(1,(Hoja1!$B$5:$B$1097=B5927)*(Hoja1!$E$5:$E$1097=_xlfn.MAXIFS(Hoja1!$E$5:$E$1097,Hoja1!$B$5:$B$1097,B5927,Hoja1!$E$5:$E$1097,"&lt;="&amp;E5927)),Hoja1!$C$5:$C$1097,""),"")</f>
        <v>TMLP_703_KTIA</v>
      </c>
      <c r="B5927" s="45" t="str">
        <f t="shared" si="186"/>
        <v>T-703</v>
      </c>
      <c r="C5927" s="45" t="str">
        <f t="shared" si="185"/>
        <v>KTIA</v>
      </c>
      <c r="D5927" s="6" t="s">
        <v>630</v>
      </c>
      <c r="E5927" s="7" t="s">
        <v>3157</v>
      </c>
      <c r="F5927" s="8"/>
      <c r="G5927" s="9"/>
      <c r="H5927" s="9"/>
      <c r="I5927" s="47"/>
      <c r="J5927" s="10"/>
    </row>
    <row r="5928" spans="1:10" x14ac:dyDescent="0.3">
      <c r="A5928" t="str" cm="1">
        <f t="array" ref="A5928">IFERROR(_xlfn.XLOOKUP(1,(Hoja1!$B$5:$B$1097=B5928)*(Hoja1!$E$5:$E$1097=_xlfn.MAXIFS(Hoja1!$E$5:$E$1097,Hoja1!$B$5:$B$1097,B5928,Hoja1!$E$5:$E$1097,"&lt;="&amp;E5928)),Hoja1!$C$5:$C$1097,""),"")</f>
        <v>TMLP_748_JSA</v>
      </c>
      <c r="B5928" s="45" t="str">
        <f t="shared" si="186"/>
        <v>T-748</v>
      </c>
      <c r="C5928" s="45" t="str">
        <f t="shared" si="185"/>
        <v>JSA</v>
      </c>
      <c r="D5928" s="6" t="s">
        <v>521</v>
      </c>
      <c r="E5928" s="7" t="s">
        <v>3158</v>
      </c>
      <c r="F5928" s="8"/>
      <c r="G5928" s="9"/>
      <c r="H5928" s="9"/>
      <c r="I5928" s="47">
        <v>42000</v>
      </c>
      <c r="J5928" s="10">
        <v>8</v>
      </c>
    </row>
    <row r="5929" spans="1:10" x14ac:dyDescent="0.3">
      <c r="A5929" t="str" cm="1">
        <f t="array" ref="A5929">IFERROR(_xlfn.XLOOKUP(1,(Hoja1!$B$5:$B$1097=B5929)*(Hoja1!$E$5:$E$1097=_xlfn.MAXIFS(Hoja1!$E$5:$E$1097,Hoja1!$B$5:$B$1097,B5929,Hoja1!$E$5:$E$1097,"&lt;="&amp;E5929)),Hoja1!$C$5:$C$1097,""),"")</f>
        <v>TMLP_992_JSA</v>
      </c>
      <c r="B5929" s="45" t="str">
        <f t="shared" si="186"/>
        <v>T-992</v>
      </c>
      <c r="C5929" s="45" t="str">
        <f t="shared" si="185"/>
        <v>JSA</v>
      </c>
      <c r="D5929" s="6" t="s">
        <v>736</v>
      </c>
      <c r="E5929" s="7" t="s">
        <v>3159</v>
      </c>
      <c r="F5929" s="8"/>
      <c r="G5929" s="9"/>
      <c r="H5929" s="9"/>
      <c r="I5929" s="47">
        <v>89000</v>
      </c>
      <c r="J5929" s="10">
        <v>7</v>
      </c>
    </row>
    <row r="5930" spans="1:10" x14ac:dyDescent="0.3">
      <c r="A5930" t="str" cm="1">
        <f t="array" ref="A5930">IFERROR(_xlfn.XLOOKUP(1,(Hoja1!$B$5:$B$1097=B5930)*(Hoja1!$E$5:$E$1097=_xlfn.MAXIFS(Hoja1!$E$5:$E$1097,Hoja1!$B$5:$B$1097,B5930,Hoja1!$E$5:$E$1097,"&lt;="&amp;E5930)),Hoja1!$C$5:$C$1097,""),"")</f>
        <v>TMLP_992_JSA</v>
      </c>
      <c r="B5930" s="45" t="str">
        <f t="shared" si="186"/>
        <v>T-992</v>
      </c>
      <c r="C5930" s="45" t="str">
        <f t="shared" si="185"/>
        <v>JSA</v>
      </c>
      <c r="D5930" s="6" t="s">
        <v>736</v>
      </c>
      <c r="E5930" s="7" t="s">
        <v>3160</v>
      </c>
      <c r="F5930" s="8"/>
      <c r="G5930" s="9"/>
      <c r="H5930" s="9"/>
      <c r="I5930" s="47">
        <v>90000</v>
      </c>
      <c r="J5930" s="10">
        <v>7</v>
      </c>
    </row>
    <row r="5931" spans="1:10" x14ac:dyDescent="0.3">
      <c r="A5931" t="str" cm="1">
        <f t="array" ref="A5931">IFERROR(_xlfn.XLOOKUP(1,(Hoja1!$B$5:$B$1097=B5931)*(Hoja1!$E$5:$E$1097=_xlfn.MAXIFS(Hoja1!$E$5:$E$1097,Hoja1!$B$5:$B$1097,B5931,Hoja1!$E$5:$E$1097,"&lt;="&amp;E5931)),Hoja1!$C$5:$C$1097,""),"")</f>
        <v>TMLP_992_JSA</v>
      </c>
      <c r="B5931" s="45" t="str">
        <f t="shared" si="186"/>
        <v>T-992</v>
      </c>
      <c r="C5931" s="45" t="str">
        <f t="shared" si="185"/>
        <v>JSA</v>
      </c>
      <c r="D5931" s="6" t="s">
        <v>736</v>
      </c>
      <c r="E5931" s="7" t="s">
        <v>3161</v>
      </c>
      <c r="F5931" s="8"/>
      <c r="G5931" s="9"/>
      <c r="H5931" s="9"/>
      <c r="I5931" s="47"/>
      <c r="J5931" s="10"/>
    </row>
    <row r="5932" spans="1:10" x14ac:dyDescent="0.3">
      <c r="A5932" t="str" cm="1">
        <f t="array" ref="A5932">IFERROR(_xlfn.XLOOKUP(1,(Hoja1!$B$5:$B$1097=B5932)*(Hoja1!$E$5:$E$1097=_xlfn.MAXIFS(Hoja1!$E$5:$E$1097,Hoja1!$B$5:$B$1097,B5932,Hoja1!$E$5:$E$1097,"&lt;="&amp;E5932)),Hoja1!$C$5:$C$1097,""),"")</f>
        <v>CONST_157_JSA</v>
      </c>
      <c r="B5932" s="45" t="str">
        <f t="shared" si="186"/>
        <v>C-157</v>
      </c>
      <c r="C5932" s="45" t="str">
        <f t="shared" si="185"/>
        <v>JSA</v>
      </c>
      <c r="D5932" s="6" t="s">
        <v>746</v>
      </c>
      <c r="E5932" s="7" t="s">
        <v>3162</v>
      </c>
      <c r="F5932" s="8"/>
      <c r="G5932" s="9"/>
      <c r="H5932" s="9"/>
      <c r="I5932" s="47">
        <v>62000</v>
      </c>
      <c r="J5932" s="10">
        <v>8</v>
      </c>
    </row>
    <row r="5933" spans="1:10" x14ac:dyDescent="0.3">
      <c r="A5933" t="str" cm="1">
        <f t="array" ref="A5933">IFERROR(_xlfn.XLOOKUP(1,(Hoja1!$B$5:$B$1097=B5933)*(Hoja1!$E$5:$E$1097=_xlfn.MAXIFS(Hoja1!$E$5:$E$1097,Hoja1!$B$5:$B$1097,B5933,Hoja1!$E$5:$E$1097,"&lt;="&amp;E5933)),Hoja1!$C$5:$C$1097,""),"")</f>
        <v>CONST_157_JSA</v>
      </c>
      <c r="B5933" s="45" t="str">
        <f t="shared" si="186"/>
        <v>C-157</v>
      </c>
      <c r="C5933" s="45" t="str">
        <f t="shared" si="185"/>
        <v>JSA</v>
      </c>
      <c r="D5933" s="6" t="s">
        <v>746</v>
      </c>
      <c r="E5933" s="7" t="s">
        <v>3163</v>
      </c>
      <c r="F5933" s="8"/>
      <c r="G5933" s="9"/>
      <c r="H5933" s="9"/>
      <c r="I5933" s="47">
        <v>65000</v>
      </c>
      <c r="J5933" s="10">
        <v>8</v>
      </c>
    </row>
    <row r="5934" spans="1:10" x14ac:dyDescent="0.3">
      <c r="A5934" t="str" cm="1">
        <f t="array" ref="A5934">IFERROR(_xlfn.XLOOKUP(1,(Hoja1!$B$5:$B$1097=B5934)*(Hoja1!$E$5:$E$1097=_xlfn.MAXIFS(Hoja1!$E$5:$E$1097,Hoja1!$B$5:$B$1097,B5934,Hoja1!$E$5:$E$1097,"&lt;="&amp;E5934)),Hoja1!$C$5:$C$1097,""),"")</f>
        <v>CONST_157_JSA</v>
      </c>
      <c r="B5934" s="45" t="str">
        <f t="shared" si="186"/>
        <v>C-157</v>
      </c>
      <c r="C5934" s="45" t="str">
        <f t="shared" si="185"/>
        <v>JSA</v>
      </c>
      <c r="D5934" s="6" t="s">
        <v>746</v>
      </c>
      <c r="E5934" s="7" t="s">
        <v>3164</v>
      </c>
      <c r="F5934" s="8"/>
      <c r="G5934" s="9"/>
      <c r="H5934" s="9"/>
      <c r="I5934" s="47">
        <v>60000</v>
      </c>
      <c r="J5934" s="10">
        <v>8</v>
      </c>
    </row>
    <row r="5935" spans="1:10" x14ac:dyDescent="0.3">
      <c r="A5935" t="str" cm="1">
        <f t="array" ref="A5935">IFERROR(_xlfn.XLOOKUP(1,(Hoja1!$B$5:$B$1097=B5935)*(Hoja1!$E$5:$E$1097=_xlfn.MAXIFS(Hoja1!$E$5:$E$1097,Hoja1!$B$5:$B$1097,B5935,Hoja1!$E$5:$E$1097,"&lt;="&amp;E5935)),Hoja1!$C$5:$C$1097,""),"")</f>
        <v>CONST_157_JSA</v>
      </c>
      <c r="B5935" s="45" t="str">
        <f t="shared" si="186"/>
        <v>C-157</v>
      </c>
      <c r="C5935" s="45" t="str">
        <f t="shared" si="185"/>
        <v>JSA</v>
      </c>
      <c r="D5935" s="6" t="s">
        <v>746</v>
      </c>
      <c r="E5935" s="7" t="s">
        <v>3165</v>
      </c>
      <c r="F5935" s="8"/>
      <c r="G5935" s="9"/>
      <c r="H5935" s="9"/>
      <c r="I5935" s="47">
        <v>61000</v>
      </c>
      <c r="J5935" s="10">
        <v>8</v>
      </c>
    </row>
    <row r="5936" spans="1:10" x14ac:dyDescent="0.3">
      <c r="A5936" t="str" cm="1">
        <f t="array" ref="A5936">IFERROR(_xlfn.XLOOKUP(1,(Hoja1!$B$5:$B$1097=B5936)*(Hoja1!$E$5:$E$1097=_xlfn.MAXIFS(Hoja1!$E$5:$E$1097,Hoja1!$B$5:$B$1097,B5936,Hoja1!$E$5:$E$1097,"&lt;="&amp;E5936)),Hoja1!$C$5:$C$1097,""),"")</f>
        <v>TMLP_992_JSA</v>
      </c>
      <c r="B5936" s="45" t="str">
        <f t="shared" si="186"/>
        <v>T-992</v>
      </c>
      <c r="C5936" s="45" t="str">
        <f t="shared" si="185"/>
        <v>JSA</v>
      </c>
      <c r="D5936" s="6" t="s">
        <v>736</v>
      </c>
      <c r="E5936" s="7" t="s">
        <v>3166</v>
      </c>
      <c r="F5936" s="8"/>
      <c r="G5936" s="9"/>
      <c r="H5936" s="9"/>
      <c r="I5936" s="47">
        <v>93000</v>
      </c>
      <c r="J5936" s="10">
        <v>7</v>
      </c>
    </row>
    <row r="5937" spans="1:10" x14ac:dyDescent="0.3">
      <c r="A5937" t="str" cm="1">
        <f t="array" ref="A5937">IFERROR(_xlfn.XLOOKUP(1,(Hoja1!$B$5:$B$1097=B5937)*(Hoja1!$E$5:$E$1097=_xlfn.MAXIFS(Hoja1!$E$5:$E$1097,Hoja1!$B$5:$B$1097,B5937,Hoja1!$E$5:$E$1097,"&lt;="&amp;E5937)),Hoja1!$C$5:$C$1097,""),"")</f>
        <v>CONST_157_JSA</v>
      </c>
      <c r="B5937" s="45" t="str">
        <f t="shared" si="186"/>
        <v>C-157</v>
      </c>
      <c r="C5937" s="45" t="str">
        <f t="shared" si="185"/>
        <v>JSA</v>
      </c>
      <c r="D5937" s="6" t="s">
        <v>746</v>
      </c>
      <c r="E5937" s="7" t="s">
        <v>3167</v>
      </c>
      <c r="F5937" s="8"/>
      <c r="G5937" s="9"/>
      <c r="H5937" s="9"/>
      <c r="I5937" s="47">
        <v>60000</v>
      </c>
      <c r="J5937" s="10">
        <v>8</v>
      </c>
    </row>
    <row r="5938" spans="1:10" x14ac:dyDescent="0.3">
      <c r="A5938" t="str" cm="1">
        <f t="array" ref="A5938">IFERROR(_xlfn.XLOOKUP(1,(Hoja1!$B$5:$B$1097=B5938)*(Hoja1!$E$5:$E$1097=_xlfn.MAXIFS(Hoja1!$E$5:$E$1097,Hoja1!$B$5:$B$1097,B5938,Hoja1!$E$5:$E$1097,"&lt;="&amp;E5938)),Hoja1!$C$5:$C$1097,""),"")</f>
        <v>CONST_157_JSA</v>
      </c>
      <c r="B5938" s="45" t="str">
        <f t="shared" si="186"/>
        <v>C-157</v>
      </c>
      <c r="C5938" s="45" t="str">
        <f t="shared" si="185"/>
        <v>JSA</v>
      </c>
      <c r="D5938" s="6" t="s">
        <v>746</v>
      </c>
      <c r="E5938" s="7" t="s">
        <v>3168</v>
      </c>
      <c r="F5938" s="8"/>
      <c r="G5938" s="9"/>
      <c r="H5938" s="9"/>
      <c r="I5938" s="47">
        <v>60000</v>
      </c>
      <c r="J5938" s="10">
        <v>8</v>
      </c>
    </row>
    <row r="5939" spans="1:10" x14ac:dyDescent="0.3">
      <c r="A5939" t="str" cm="1">
        <f t="array" ref="A5939">IFERROR(_xlfn.XLOOKUP(1,(Hoja1!$B$5:$B$1097=B5939)*(Hoja1!$E$5:$E$1097=_xlfn.MAXIFS(Hoja1!$E$5:$E$1097,Hoja1!$B$5:$B$1097,B5939,Hoja1!$E$5:$E$1097,"&lt;="&amp;E5939)),Hoja1!$C$5:$C$1097,""),"")</f>
        <v>TMLP_78_JSA</v>
      </c>
      <c r="B5939" s="45" t="str">
        <f t="shared" si="186"/>
        <v>T-78</v>
      </c>
      <c r="C5939" s="45" t="str">
        <f t="shared" si="185"/>
        <v>JSA</v>
      </c>
      <c r="D5939" s="6" t="s">
        <v>566</v>
      </c>
      <c r="E5939" s="7" t="s">
        <v>3169</v>
      </c>
      <c r="F5939" s="8"/>
      <c r="G5939" s="9"/>
      <c r="H5939" s="9"/>
      <c r="I5939" s="47">
        <v>12000</v>
      </c>
      <c r="J5939" s="10">
        <v>8</v>
      </c>
    </row>
    <row r="5940" spans="1:10" x14ac:dyDescent="0.3">
      <c r="A5940" t="str" cm="1">
        <f t="array" ref="A5940">IFERROR(_xlfn.XLOOKUP(1,(Hoja1!$B$5:$B$1097=B5940)*(Hoja1!$E$5:$E$1097=_xlfn.MAXIFS(Hoja1!$E$5:$E$1097,Hoja1!$B$5:$B$1097,B5940,Hoja1!$E$5:$E$1097,"&lt;="&amp;E5940)),Hoja1!$C$5:$C$1097,""),"")</f>
        <v>TMLP_992_JSA</v>
      </c>
      <c r="B5940" s="45" t="str">
        <f t="shared" si="186"/>
        <v>T-992</v>
      </c>
      <c r="C5940" s="45" t="str">
        <f t="shared" si="185"/>
        <v>JSA</v>
      </c>
      <c r="D5940" s="6" t="s">
        <v>736</v>
      </c>
      <c r="E5940" s="7" t="s">
        <v>3170</v>
      </c>
      <c r="F5940" s="8"/>
      <c r="G5940" s="9"/>
      <c r="H5940" s="9"/>
      <c r="I5940" s="47">
        <v>98000</v>
      </c>
      <c r="J5940" s="10">
        <v>7</v>
      </c>
    </row>
    <row r="5941" spans="1:10" x14ac:dyDescent="0.3">
      <c r="A5941" t="str" cm="1">
        <f t="array" ref="A5941">IFERROR(_xlfn.XLOOKUP(1,(Hoja1!$B$5:$B$1097=B5941)*(Hoja1!$E$5:$E$1097=_xlfn.MAXIFS(Hoja1!$E$5:$E$1097,Hoja1!$B$5:$B$1097,B5941,Hoja1!$E$5:$E$1097,"&lt;="&amp;E5941)),Hoja1!$C$5:$C$1097,""),"")</f>
        <v>TMLP_992_JSA</v>
      </c>
      <c r="B5941" s="45" t="str">
        <f t="shared" si="186"/>
        <v>T-992</v>
      </c>
      <c r="C5941" s="45" t="str">
        <f t="shared" si="185"/>
        <v>JSA</v>
      </c>
      <c r="D5941" s="6" t="s">
        <v>736</v>
      </c>
      <c r="E5941" s="7" t="s">
        <v>3169</v>
      </c>
      <c r="F5941" s="8"/>
      <c r="G5941" s="9"/>
      <c r="H5941" s="9"/>
      <c r="I5941" s="47">
        <v>97000</v>
      </c>
      <c r="J5941" s="10">
        <v>7</v>
      </c>
    </row>
    <row r="5942" spans="1:10" x14ac:dyDescent="0.3">
      <c r="A5942" t="str" cm="1">
        <f t="array" ref="A5942">IFERROR(_xlfn.XLOOKUP(1,(Hoja1!$B$5:$B$1097=B5942)*(Hoja1!$E$5:$E$1097=_xlfn.MAXIFS(Hoja1!$E$5:$E$1097,Hoja1!$B$5:$B$1097,B5942,Hoja1!$E$5:$E$1097,"&lt;="&amp;E5942)),Hoja1!$C$5:$C$1097,""),"")</f>
        <v>TMLP_992_JSA</v>
      </c>
      <c r="B5942" s="45" t="str">
        <f t="shared" si="186"/>
        <v>T-992</v>
      </c>
      <c r="C5942" s="45" t="str">
        <f t="shared" si="185"/>
        <v>JSA</v>
      </c>
      <c r="D5942" s="6" t="s">
        <v>736</v>
      </c>
      <c r="E5942" s="7" t="s">
        <v>3171</v>
      </c>
      <c r="F5942" s="8"/>
      <c r="G5942" s="9"/>
      <c r="H5942" s="9"/>
      <c r="I5942" s="47">
        <v>98000</v>
      </c>
      <c r="J5942" s="10">
        <v>7</v>
      </c>
    </row>
    <row r="5943" spans="1:10" x14ac:dyDescent="0.3">
      <c r="A5943" t="str" cm="1">
        <f t="array" ref="A5943">IFERROR(_xlfn.XLOOKUP(1,(Hoja1!$B$5:$B$1097=B5943)*(Hoja1!$E$5:$E$1097=_xlfn.MAXIFS(Hoja1!$E$5:$E$1097,Hoja1!$B$5:$B$1097,B5943,Hoja1!$E$5:$E$1097,"&lt;="&amp;E5943)),Hoja1!$C$5:$C$1097,""),"")</f>
        <v>TMLP_70_JSA</v>
      </c>
      <c r="B5943" s="45" t="str">
        <f t="shared" si="186"/>
        <v>T-70</v>
      </c>
      <c r="C5943" s="45" t="str">
        <f t="shared" si="185"/>
        <v>JSA</v>
      </c>
      <c r="D5943" s="6" t="s">
        <v>731</v>
      </c>
      <c r="E5943" s="7" t="s">
        <v>3172</v>
      </c>
      <c r="F5943" s="8"/>
      <c r="G5943" s="9"/>
      <c r="H5943" s="9"/>
      <c r="I5943" s="47">
        <v>60000</v>
      </c>
      <c r="J5943" s="10">
        <v>8</v>
      </c>
    </row>
    <row r="5944" spans="1:10" x14ac:dyDescent="0.3">
      <c r="A5944" t="str" cm="1">
        <f t="array" ref="A5944">IFERROR(_xlfn.XLOOKUP(1,(Hoja1!$B$5:$B$1097=B5944)*(Hoja1!$E$5:$E$1097=_xlfn.MAXIFS(Hoja1!$E$5:$E$1097,Hoja1!$B$5:$B$1097,B5944,Hoja1!$E$5:$E$1097,"&lt;="&amp;E5944)),Hoja1!$C$5:$C$1097,""),"")</f>
        <v>CONST_102_KTIA</v>
      </c>
      <c r="B5944" s="45" t="str">
        <f t="shared" si="186"/>
        <v>C-102</v>
      </c>
      <c r="C5944" s="45" t="str">
        <f t="shared" si="185"/>
        <v>KTIA</v>
      </c>
      <c r="D5944" s="6" t="s">
        <v>643</v>
      </c>
      <c r="E5944" s="7" t="s">
        <v>3162</v>
      </c>
      <c r="F5944" s="8"/>
      <c r="G5944" s="9"/>
      <c r="H5944" s="9"/>
      <c r="I5944" s="47">
        <v>55000</v>
      </c>
      <c r="J5944" s="10">
        <v>7</v>
      </c>
    </row>
    <row r="5945" spans="1:10" x14ac:dyDescent="0.3">
      <c r="A5945" t="str" cm="1">
        <f t="array" ref="A5945">IFERROR(_xlfn.XLOOKUP(1,(Hoja1!$B$5:$B$1097=B5945)*(Hoja1!$E$5:$E$1097=_xlfn.MAXIFS(Hoja1!$E$5:$E$1097,Hoja1!$B$5:$B$1097,B5945,Hoja1!$E$5:$E$1097,"&lt;="&amp;E5945)),Hoja1!$C$5:$C$1097,""),"")</f>
        <v>CONST_1123_JSA</v>
      </c>
      <c r="B5945" s="45" t="str">
        <f t="shared" si="186"/>
        <v>C-1123</v>
      </c>
      <c r="C5945" s="45" t="str">
        <f t="shared" si="185"/>
        <v>JSA</v>
      </c>
      <c r="D5945" s="6" t="s">
        <v>482</v>
      </c>
      <c r="E5945" s="7" t="s">
        <v>3173</v>
      </c>
      <c r="F5945" s="8"/>
      <c r="G5945" s="9"/>
      <c r="H5945" s="9"/>
      <c r="I5945" s="47">
        <v>35000</v>
      </c>
      <c r="J5945" s="10">
        <v>8</v>
      </c>
    </row>
    <row r="5946" spans="1:10" x14ac:dyDescent="0.3">
      <c r="A5946" t="str" cm="1">
        <f t="array" ref="A5946">IFERROR(_xlfn.XLOOKUP(1,(Hoja1!$B$5:$B$1097=B5946)*(Hoja1!$E$5:$E$1097=_xlfn.MAXIFS(Hoja1!$E$5:$E$1097,Hoja1!$B$5:$B$1097,B5946,Hoja1!$E$5:$E$1097,"&lt;="&amp;E5946)),Hoja1!$C$5:$C$1097,""),"")</f>
        <v>TMLP_44D_JSA</v>
      </c>
      <c r="B5946" s="45" t="str">
        <f t="shared" si="186"/>
        <v>T-44D</v>
      </c>
      <c r="C5946" s="45" t="str">
        <f t="shared" si="185"/>
        <v>JSA</v>
      </c>
      <c r="D5946" s="6" t="s">
        <v>723</v>
      </c>
      <c r="E5946" s="7" t="s">
        <v>3174</v>
      </c>
      <c r="F5946" s="8"/>
      <c r="G5946" s="9"/>
      <c r="H5946" s="9"/>
      <c r="I5946" s="47">
        <v>25000</v>
      </c>
      <c r="J5946" s="10">
        <v>8</v>
      </c>
    </row>
    <row r="5947" spans="1:10" x14ac:dyDescent="0.3">
      <c r="A5947" t="str" cm="1">
        <f t="array" ref="A5947">IFERROR(_xlfn.XLOOKUP(1,(Hoja1!$B$5:$B$1097=B5947)*(Hoja1!$E$5:$E$1097=_xlfn.MAXIFS(Hoja1!$E$5:$E$1097,Hoja1!$B$5:$B$1097,B5947,Hoja1!$E$5:$E$1097,"&lt;="&amp;E5947)),Hoja1!$C$5:$C$1097,""),"")</f>
        <v>TMLP_44D_JSA</v>
      </c>
      <c r="B5947" s="45" t="str">
        <f t="shared" si="186"/>
        <v>T-44D</v>
      </c>
      <c r="C5947" s="45" t="str">
        <f t="shared" si="185"/>
        <v>JSA</v>
      </c>
      <c r="D5947" s="6" t="s">
        <v>723</v>
      </c>
      <c r="E5947" s="7" t="s">
        <v>3164</v>
      </c>
      <c r="F5947" s="8"/>
      <c r="G5947" s="9"/>
      <c r="H5947" s="9"/>
      <c r="I5947" s="47">
        <v>26000</v>
      </c>
      <c r="J5947" s="10">
        <v>8</v>
      </c>
    </row>
    <row r="5948" spans="1:10" x14ac:dyDescent="0.3">
      <c r="A5948" t="str" cm="1">
        <f t="array" ref="A5948">IFERROR(_xlfn.XLOOKUP(1,(Hoja1!$B$5:$B$1097=B5948)*(Hoja1!$E$5:$E$1097=_xlfn.MAXIFS(Hoja1!$E$5:$E$1097,Hoja1!$B$5:$B$1097,B5948,Hoja1!$E$5:$E$1097,"&lt;="&amp;E5948)),Hoja1!$C$5:$C$1097,""),"")</f>
        <v>CONST_524_JSA</v>
      </c>
      <c r="B5948" s="45" t="str">
        <f t="shared" si="186"/>
        <v>C-524</v>
      </c>
      <c r="C5948" s="45" t="str">
        <f t="shared" si="185"/>
        <v>JSA</v>
      </c>
      <c r="D5948" s="6" t="s">
        <v>744</v>
      </c>
      <c r="E5948" s="7" t="s">
        <v>3175</v>
      </c>
      <c r="F5948" s="8"/>
      <c r="G5948" s="9"/>
      <c r="H5948" s="9"/>
      <c r="I5948" s="47">
        <v>24000</v>
      </c>
      <c r="J5948" s="10">
        <v>8</v>
      </c>
    </row>
    <row r="5949" spans="1:10" x14ac:dyDescent="0.3">
      <c r="A5949" t="str" cm="1">
        <f t="array" ref="A5949">IFERROR(_xlfn.XLOOKUP(1,(Hoja1!$B$5:$B$1097=B5949)*(Hoja1!$E$5:$E$1097=_xlfn.MAXIFS(Hoja1!$E$5:$E$1097,Hoja1!$B$5:$B$1097,B5949,Hoja1!$E$5:$E$1097,"&lt;="&amp;E5949)),Hoja1!$C$5:$C$1097,""),"")</f>
        <v>TMLP_5_KTIA</v>
      </c>
      <c r="B5949" s="45" t="str">
        <f t="shared" si="186"/>
        <v>T-5</v>
      </c>
      <c r="C5949" s="45" t="str">
        <f t="shared" si="185"/>
        <v>KTIA</v>
      </c>
      <c r="D5949" s="6" t="s">
        <v>597</v>
      </c>
      <c r="E5949" s="7" t="s">
        <v>3176</v>
      </c>
      <c r="F5949" s="8"/>
      <c r="G5949" s="9"/>
      <c r="H5949" s="9"/>
      <c r="I5949" s="47">
        <v>20000</v>
      </c>
      <c r="J5949" s="10">
        <v>8</v>
      </c>
    </row>
    <row r="5950" spans="1:10" x14ac:dyDescent="0.3">
      <c r="A5950" t="str" cm="1">
        <f t="array" ref="A5950">IFERROR(_xlfn.XLOOKUP(1,(Hoja1!$B$5:$B$1097=B5950)*(Hoja1!$E$5:$E$1097=_xlfn.MAXIFS(Hoja1!$E$5:$E$1097,Hoja1!$B$5:$B$1097,B5950,Hoja1!$E$5:$E$1097,"&lt;="&amp;E5950)),Hoja1!$C$5:$C$1097,""),"")</f>
        <v>TMLP_120_KTIA</v>
      </c>
      <c r="B5950" s="45" t="str">
        <f t="shared" si="186"/>
        <v>T-120</v>
      </c>
      <c r="C5950" s="45" t="str">
        <f t="shared" si="185"/>
        <v>KTIA</v>
      </c>
      <c r="D5950" s="6" t="s">
        <v>607</v>
      </c>
      <c r="E5950" s="7" t="s">
        <v>3177</v>
      </c>
      <c r="F5950" s="8"/>
      <c r="G5950" s="9"/>
      <c r="H5950" s="9"/>
      <c r="I5950" s="47">
        <v>70000</v>
      </c>
      <c r="J5950" s="10">
        <v>7</v>
      </c>
    </row>
    <row r="5951" spans="1:10" x14ac:dyDescent="0.3">
      <c r="A5951" t="str" cm="1">
        <f t="array" ref="A5951">IFERROR(_xlfn.XLOOKUP(1,(Hoja1!$B$5:$B$1097=B5951)*(Hoja1!$E$5:$E$1097=_xlfn.MAXIFS(Hoja1!$E$5:$E$1097,Hoja1!$B$5:$B$1097,B5951,Hoja1!$E$5:$E$1097,"&lt;="&amp;E5951)),Hoja1!$C$5:$C$1097,""),"")</f>
        <v>TMLP_188_KTIA</v>
      </c>
      <c r="B5951" s="45" t="str">
        <f t="shared" si="186"/>
        <v>T-188</v>
      </c>
      <c r="C5951" s="45" t="str">
        <f t="shared" si="185"/>
        <v>KTIA</v>
      </c>
      <c r="D5951" s="6" t="s">
        <v>747</v>
      </c>
      <c r="E5951" s="7" t="s">
        <v>3178</v>
      </c>
      <c r="F5951" s="8"/>
      <c r="G5951" s="9"/>
      <c r="H5951" s="9"/>
      <c r="I5951" s="47">
        <v>35000</v>
      </c>
      <c r="J5951" s="10">
        <v>7</v>
      </c>
    </row>
    <row r="5952" spans="1:10" x14ac:dyDescent="0.3">
      <c r="A5952" t="str" cm="1">
        <f t="array" ref="A5952">IFERROR(_xlfn.XLOOKUP(1,(Hoja1!$B$5:$B$1097=B5952)*(Hoja1!$E$5:$E$1097=_xlfn.MAXIFS(Hoja1!$E$5:$E$1097,Hoja1!$B$5:$B$1097,B5952,Hoja1!$E$5:$E$1097,"&lt;="&amp;E5952)),Hoja1!$C$5:$C$1097,""),"")</f>
        <v>TMLP_44D_JSA</v>
      </c>
      <c r="B5952" s="45" t="str">
        <f t="shared" si="186"/>
        <v>T-44D</v>
      </c>
      <c r="C5952" s="45" t="str">
        <f t="shared" si="185"/>
        <v>JSA</v>
      </c>
      <c r="D5952" s="6" t="s">
        <v>723</v>
      </c>
      <c r="E5952" s="7" t="s">
        <v>3168</v>
      </c>
      <c r="F5952" s="8"/>
      <c r="G5952" s="9"/>
      <c r="H5952" s="9"/>
      <c r="I5952" s="47">
        <v>25000</v>
      </c>
      <c r="J5952" s="10">
        <v>8</v>
      </c>
    </row>
    <row r="5953" spans="1:10" x14ac:dyDescent="0.3">
      <c r="A5953" t="str" cm="1">
        <f t="array" ref="A5953">IFERROR(_xlfn.XLOOKUP(1,(Hoja1!$B$5:$B$1097=B5953)*(Hoja1!$E$5:$E$1097=_xlfn.MAXIFS(Hoja1!$E$5:$E$1097,Hoja1!$B$5:$B$1097,B5953,Hoja1!$E$5:$E$1097,"&lt;="&amp;E5953)),Hoja1!$C$5:$C$1097,""),"")</f>
        <v/>
      </c>
      <c r="B5953" s="45" t="str">
        <f t="shared" si="186"/>
        <v>T-923</v>
      </c>
      <c r="C5953" s="45" t="str">
        <f t="shared" si="185"/>
        <v/>
      </c>
      <c r="D5953" s="6" t="s">
        <v>748</v>
      </c>
      <c r="E5953" s="7" t="s">
        <v>3179</v>
      </c>
      <c r="F5953" s="8"/>
      <c r="G5953" s="9"/>
      <c r="H5953" s="9"/>
      <c r="I5953" s="47">
        <v>100000</v>
      </c>
      <c r="J5953" s="10">
        <v>7</v>
      </c>
    </row>
    <row r="5954" spans="1:10" x14ac:dyDescent="0.3">
      <c r="A5954" t="str" cm="1">
        <f t="array" ref="A5954">IFERROR(_xlfn.XLOOKUP(1,(Hoja1!$B$5:$B$1097=B5954)*(Hoja1!$E$5:$E$1097=_xlfn.MAXIFS(Hoja1!$E$5:$E$1097,Hoja1!$B$5:$B$1097,B5954,Hoja1!$E$5:$E$1097,"&lt;="&amp;E5954)),Hoja1!$C$5:$C$1097,""),"")</f>
        <v/>
      </c>
      <c r="B5954" s="45" t="str">
        <f t="shared" si="186"/>
        <v>T-923</v>
      </c>
      <c r="C5954" s="45" t="str">
        <f t="shared" si="185"/>
        <v/>
      </c>
      <c r="D5954" s="6" t="s">
        <v>748</v>
      </c>
      <c r="E5954" s="7" t="s">
        <v>3180</v>
      </c>
      <c r="F5954" s="8"/>
      <c r="G5954" s="9"/>
      <c r="H5954" s="9"/>
      <c r="I5954" s="47">
        <v>100000</v>
      </c>
      <c r="J5954" s="10">
        <v>7</v>
      </c>
    </row>
    <row r="5955" spans="1:10" x14ac:dyDescent="0.3">
      <c r="A5955" t="str" cm="1">
        <f t="array" ref="A5955">IFERROR(_xlfn.XLOOKUP(1,(Hoja1!$B$5:$B$1097=B5955)*(Hoja1!$E$5:$E$1097=_xlfn.MAXIFS(Hoja1!$E$5:$E$1097,Hoja1!$B$5:$B$1097,B5955,Hoja1!$E$5:$E$1097,"&lt;="&amp;E5955)),Hoja1!$C$5:$C$1097,""),"")</f>
        <v/>
      </c>
      <c r="B5955" s="45" t="str">
        <f t="shared" si="186"/>
        <v>T-923</v>
      </c>
      <c r="C5955" s="45" t="str">
        <f t="shared" ref="C5955:C6018" si="187">IFERROR(MID(A5955,FIND("_",A5955,FIND("_",A5955)+1)+1,LEN(A5955)),"")</f>
        <v/>
      </c>
      <c r="D5955" s="6" t="s">
        <v>748</v>
      </c>
      <c r="E5955" s="7" t="s">
        <v>3181</v>
      </c>
      <c r="F5955" s="8"/>
      <c r="G5955" s="9"/>
      <c r="H5955" s="9"/>
      <c r="I5955" s="47">
        <v>100000</v>
      </c>
      <c r="J5955" s="10">
        <v>7</v>
      </c>
    </row>
    <row r="5956" spans="1:10" x14ac:dyDescent="0.3">
      <c r="A5956" t="str" cm="1">
        <f t="array" ref="A5956">IFERROR(_xlfn.XLOOKUP(1,(Hoja1!$B$5:$B$1097=B5956)*(Hoja1!$E$5:$E$1097=_xlfn.MAXIFS(Hoja1!$E$5:$E$1097,Hoja1!$B$5:$B$1097,B5956,Hoja1!$E$5:$E$1097,"&lt;="&amp;E5956)),Hoja1!$C$5:$C$1097,""),"")</f>
        <v/>
      </c>
      <c r="B5956" s="45" t="str">
        <f t="shared" si="186"/>
        <v>T-923</v>
      </c>
      <c r="C5956" s="45" t="str">
        <f t="shared" si="187"/>
        <v/>
      </c>
      <c r="D5956" s="6" t="s">
        <v>748</v>
      </c>
      <c r="E5956" s="7" t="s">
        <v>3182</v>
      </c>
      <c r="F5956" s="8"/>
      <c r="G5956" s="9"/>
      <c r="H5956" s="9"/>
      <c r="I5956" s="47">
        <v>100000</v>
      </c>
      <c r="J5956" s="10">
        <v>7</v>
      </c>
    </row>
    <row r="5957" spans="1:10" x14ac:dyDescent="0.3">
      <c r="A5957" t="str" cm="1">
        <f t="array" ref="A5957">IFERROR(_xlfn.XLOOKUP(1,(Hoja1!$B$5:$B$1097=B5957)*(Hoja1!$E$5:$E$1097=_xlfn.MAXIFS(Hoja1!$E$5:$E$1097,Hoja1!$B$5:$B$1097,B5957,Hoja1!$E$5:$E$1097,"&lt;="&amp;E5957)),Hoja1!$C$5:$C$1097,""),"")</f>
        <v>TMLP_992_JSA</v>
      </c>
      <c r="B5957" s="45" t="str">
        <f t="shared" si="186"/>
        <v>T-992</v>
      </c>
      <c r="C5957" s="45" t="str">
        <f t="shared" si="187"/>
        <v>JSA</v>
      </c>
      <c r="D5957" s="6" t="s">
        <v>736</v>
      </c>
      <c r="E5957" s="7" t="s">
        <v>3183</v>
      </c>
      <c r="F5957" s="8"/>
      <c r="G5957" s="9"/>
      <c r="H5957" s="9"/>
      <c r="I5957" s="47"/>
      <c r="J5957" s="10"/>
    </row>
    <row r="5958" spans="1:10" x14ac:dyDescent="0.3">
      <c r="A5958" t="str" cm="1">
        <f t="array" ref="A5958">IFERROR(_xlfn.XLOOKUP(1,(Hoja1!$B$5:$B$1097=B5958)*(Hoja1!$E$5:$E$1097=_xlfn.MAXIFS(Hoja1!$E$5:$E$1097,Hoja1!$B$5:$B$1097,B5958,Hoja1!$E$5:$E$1097,"&lt;="&amp;E5958)),Hoja1!$C$5:$C$1097,""),"")</f>
        <v>CONST_524_JSA</v>
      </c>
      <c r="B5958" s="45" t="str">
        <f t="shared" si="186"/>
        <v>C-524</v>
      </c>
      <c r="C5958" s="45" t="str">
        <f t="shared" si="187"/>
        <v>JSA</v>
      </c>
      <c r="D5958" s="6" t="s">
        <v>744</v>
      </c>
      <c r="E5958" s="7" t="s">
        <v>3184</v>
      </c>
      <c r="F5958" s="8"/>
      <c r="G5958" s="9"/>
      <c r="H5958" s="9"/>
      <c r="I5958" s="47">
        <v>22000</v>
      </c>
      <c r="J5958" s="10">
        <v>8</v>
      </c>
    </row>
    <row r="5959" spans="1:10" x14ac:dyDescent="0.3">
      <c r="A5959" t="str" cm="1">
        <f t="array" ref="A5959">IFERROR(_xlfn.XLOOKUP(1,(Hoja1!$B$5:$B$1097=B5959)*(Hoja1!$E$5:$E$1097=_xlfn.MAXIFS(Hoja1!$E$5:$E$1097,Hoja1!$B$5:$B$1097,B5959,Hoja1!$E$5:$E$1097,"&lt;="&amp;E5959)),Hoja1!$C$5:$C$1097,""),"")</f>
        <v>TMLP_120_KTIA</v>
      </c>
      <c r="B5959" s="45" t="str">
        <f t="shared" si="186"/>
        <v>T-120</v>
      </c>
      <c r="C5959" s="45" t="str">
        <f t="shared" si="187"/>
        <v>KTIA</v>
      </c>
      <c r="D5959" s="6" t="s">
        <v>607</v>
      </c>
      <c r="E5959" s="7" t="s">
        <v>3185</v>
      </c>
      <c r="F5959" s="8"/>
      <c r="G5959" s="9"/>
      <c r="H5959" s="9"/>
      <c r="I5959" s="47">
        <v>68000</v>
      </c>
      <c r="J5959" s="10">
        <v>7</v>
      </c>
    </row>
    <row r="5960" spans="1:10" x14ac:dyDescent="0.3">
      <c r="A5960" t="str" cm="1">
        <f t="array" ref="A5960">IFERROR(_xlfn.XLOOKUP(1,(Hoja1!$B$5:$B$1097=B5960)*(Hoja1!$E$5:$E$1097=_xlfn.MAXIFS(Hoja1!$E$5:$E$1097,Hoja1!$B$5:$B$1097,B5960,Hoja1!$E$5:$E$1097,"&lt;="&amp;E5960)),Hoja1!$C$5:$C$1097,""),"")</f>
        <v>TMLP_44D_JSA</v>
      </c>
      <c r="B5960" s="45" t="str">
        <f t="shared" si="186"/>
        <v>T-44D</v>
      </c>
      <c r="C5960" s="45" t="str">
        <f t="shared" si="187"/>
        <v>JSA</v>
      </c>
      <c r="D5960" s="6" t="s">
        <v>723</v>
      </c>
      <c r="E5960" s="7" t="s">
        <v>3186</v>
      </c>
      <c r="F5960" s="8"/>
      <c r="G5960" s="9"/>
      <c r="H5960" s="9"/>
      <c r="I5960" s="47">
        <v>25000</v>
      </c>
      <c r="J5960" s="10">
        <v>8</v>
      </c>
    </row>
    <row r="5961" spans="1:10" x14ac:dyDescent="0.3">
      <c r="A5961" t="str" cm="1">
        <f t="array" ref="A5961">IFERROR(_xlfn.XLOOKUP(1,(Hoja1!$B$5:$B$1097=B5961)*(Hoja1!$E$5:$E$1097=_xlfn.MAXIFS(Hoja1!$E$5:$E$1097,Hoja1!$B$5:$B$1097,B5961,Hoja1!$E$5:$E$1097,"&lt;="&amp;E5961)),Hoja1!$C$5:$C$1097,""),"")</f>
        <v>TMLP_44D_JSA</v>
      </c>
      <c r="B5961" s="45" t="str">
        <f t="shared" si="186"/>
        <v>T-44D</v>
      </c>
      <c r="C5961" s="45" t="str">
        <f t="shared" si="187"/>
        <v>JSA</v>
      </c>
      <c r="D5961" s="6" t="s">
        <v>723</v>
      </c>
      <c r="E5961" s="7" t="s">
        <v>3187</v>
      </c>
      <c r="F5961" s="8"/>
      <c r="G5961" s="9"/>
      <c r="H5961" s="9"/>
      <c r="I5961" s="47">
        <v>31000</v>
      </c>
      <c r="J5961" s="10">
        <v>8</v>
      </c>
    </row>
    <row r="5962" spans="1:10" x14ac:dyDescent="0.3">
      <c r="A5962" t="str" cm="1">
        <f t="array" ref="A5962">IFERROR(_xlfn.XLOOKUP(1,(Hoja1!$B$5:$B$1097=B5962)*(Hoja1!$E$5:$E$1097=_xlfn.MAXIFS(Hoja1!$E$5:$E$1097,Hoja1!$B$5:$B$1097,B5962,Hoja1!$E$5:$E$1097,"&lt;="&amp;E5962)),Hoja1!$C$5:$C$1097,""),"")</f>
        <v>TMLP_72_JSA</v>
      </c>
      <c r="B5962" s="45" t="str">
        <f t="shared" si="186"/>
        <v>T-72</v>
      </c>
      <c r="C5962" s="45" t="str">
        <f t="shared" si="187"/>
        <v>JSA</v>
      </c>
      <c r="D5962" s="6" t="s">
        <v>579</v>
      </c>
      <c r="E5962" s="7" t="s">
        <v>3188</v>
      </c>
      <c r="F5962" s="8"/>
      <c r="G5962" s="9"/>
      <c r="H5962" s="9"/>
      <c r="I5962" s="47">
        <v>20000</v>
      </c>
      <c r="J5962" s="10">
        <v>7</v>
      </c>
    </row>
    <row r="5963" spans="1:10" x14ac:dyDescent="0.3">
      <c r="A5963" t="str" cm="1">
        <f t="array" ref="A5963">IFERROR(_xlfn.XLOOKUP(1,(Hoja1!$B$5:$B$1097=B5963)*(Hoja1!$E$5:$E$1097=_xlfn.MAXIFS(Hoja1!$E$5:$E$1097,Hoja1!$B$5:$B$1097,B5963,Hoja1!$E$5:$E$1097,"&lt;="&amp;E5963)),Hoja1!$C$5:$C$1097,""),"")</f>
        <v>TMLP_96_KTIA</v>
      </c>
      <c r="B5963" s="45" t="str">
        <f t="shared" si="186"/>
        <v>T-96</v>
      </c>
      <c r="C5963" s="45" t="str">
        <f t="shared" si="187"/>
        <v>KTIA</v>
      </c>
      <c r="D5963" s="6" t="s">
        <v>586</v>
      </c>
      <c r="E5963" s="7" t="s">
        <v>3189</v>
      </c>
      <c r="F5963" s="8"/>
      <c r="G5963" s="9"/>
      <c r="H5963" s="9"/>
      <c r="I5963" s="47">
        <v>20000</v>
      </c>
      <c r="J5963" s="10">
        <v>8</v>
      </c>
    </row>
    <row r="5964" spans="1:10" x14ac:dyDescent="0.3">
      <c r="A5964" t="str" cm="1">
        <f t="array" ref="A5964">IFERROR(_xlfn.XLOOKUP(1,(Hoja1!$B$5:$B$1097=B5964)*(Hoja1!$E$5:$E$1097=_xlfn.MAXIFS(Hoja1!$E$5:$E$1097,Hoja1!$B$5:$B$1097,B5964,Hoja1!$E$5:$E$1097,"&lt;="&amp;E5964)),Hoja1!$C$5:$C$1097,""),"")</f>
        <v>TMLP_120_KTIA</v>
      </c>
      <c r="B5964" s="45" t="str">
        <f t="shared" si="186"/>
        <v>T-120</v>
      </c>
      <c r="C5964" s="45" t="str">
        <f t="shared" si="187"/>
        <v>KTIA</v>
      </c>
      <c r="D5964" s="6" t="s">
        <v>607</v>
      </c>
      <c r="E5964" s="7" t="s">
        <v>3190</v>
      </c>
      <c r="F5964" s="8"/>
      <c r="G5964" s="9"/>
      <c r="H5964" s="9"/>
      <c r="I5964" s="47">
        <v>68000</v>
      </c>
      <c r="J5964" s="10">
        <v>8</v>
      </c>
    </row>
    <row r="5965" spans="1:10" x14ac:dyDescent="0.3">
      <c r="A5965" t="str" cm="1">
        <f t="array" ref="A5965">IFERROR(_xlfn.XLOOKUP(1,(Hoja1!$B$5:$B$1097=B5965)*(Hoja1!$E$5:$E$1097=_xlfn.MAXIFS(Hoja1!$E$5:$E$1097,Hoja1!$B$5:$B$1097,B5965,Hoja1!$E$5:$E$1097,"&lt;="&amp;E5965)),Hoja1!$C$5:$C$1097,""),"")</f>
        <v>TMLP_200_JSA</v>
      </c>
      <c r="B5965" s="45" t="str">
        <f t="shared" si="186"/>
        <v>T-200</v>
      </c>
      <c r="C5965" s="45" t="str">
        <f t="shared" si="187"/>
        <v>JSA</v>
      </c>
      <c r="D5965" s="6" t="s">
        <v>588</v>
      </c>
      <c r="E5965" s="7" t="s">
        <v>3191</v>
      </c>
      <c r="F5965" s="8"/>
      <c r="G5965" s="9"/>
      <c r="H5965" s="9"/>
      <c r="I5965" s="47">
        <v>30000</v>
      </c>
      <c r="J5965" s="10">
        <v>8</v>
      </c>
    </row>
    <row r="5966" spans="1:10" x14ac:dyDescent="0.3">
      <c r="A5966" t="str" cm="1">
        <f t="array" ref="A5966">IFERROR(_xlfn.XLOOKUP(1,(Hoja1!$B$5:$B$1097=B5966)*(Hoja1!$E$5:$E$1097=_xlfn.MAXIFS(Hoja1!$E$5:$E$1097,Hoja1!$B$5:$B$1097,B5966,Hoja1!$E$5:$E$1097,"&lt;="&amp;E5966)),Hoja1!$C$5:$C$1097,""),"")</f>
        <v>TMLP_703_KTIA</v>
      </c>
      <c r="B5966" s="45" t="str">
        <f t="shared" ref="B5966:B6029" si="188">IF(LEFT(D5966,1)="T","T-","C-")&amp;TRIM(RIGHT(D5966,LEN(D5966)-SEARCH(" ",D5966)))</f>
        <v>T-703</v>
      </c>
      <c r="C5966" s="45" t="str">
        <f t="shared" si="187"/>
        <v>KTIA</v>
      </c>
      <c r="D5966" s="6" t="s">
        <v>630</v>
      </c>
      <c r="E5966" s="7" t="s">
        <v>3192</v>
      </c>
      <c r="F5966" s="8"/>
      <c r="G5966" s="9"/>
      <c r="H5966" s="9"/>
      <c r="I5966" s="47"/>
      <c r="J5966" s="10"/>
    </row>
    <row r="5967" spans="1:10" x14ac:dyDescent="0.3">
      <c r="A5967" t="str" cm="1">
        <f t="array" ref="A5967">IFERROR(_xlfn.XLOOKUP(1,(Hoja1!$B$5:$B$1097=B5967)*(Hoja1!$E$5:$E$1097=_xlfn.MAXIFS(Hoja1!$E$5:$E$1097,Hoja1!$B$5:$B$1097,B5967,Hoja1!$E$5:$E$1097,"&lt;="&amp;E5967)),Hoja1!$C$5:$C$1097,""),"")</f>
        <v>TMLP_761_KTIA</v>
      </c>
      <c r="B5967" s="45" t="str">
        <f t="shared" si="188"/>
        <v>T-761</v>
      </c>
      <c r="C5967" s="45" t="str">
        <f t="shared" si="187"/>
        <v>KTIA</v>
      </c>
      <c r="D5967" s="6" t="s">
        <v>581</v>
      </c>
      <c r="E5967" s="7" t="s">
        <v>3193</v>
      </c>
      <c r="F5967" s="8"/>
      <c r="G5967" s="9"/>
      <c r="H5967" s="9"/>
      <c r="I5967" s="47">
        <v>15000</v>
      </c>
      <c r="J5967" s="10">
        <v>8</v>
      </c>
    </row>
    <row r="5968" spans="1:10" x14ac:dyDescent="0.3">
      <c r="A5968" t="str" cm="1">
        <f t="array" ref="A5968">IFERROR(_xlfn.XLOOKUP(1,(Hoja1!$B$5:$B$1097=B5968)*(Hoja1!$E$5:$E$1097=_xlfn.MAXIFS(Hoja1!$E$5:$E$1097,Hoja1!$B$5:$B$1097,B5968,Hoja1!$E$5:$E$1097,"&lt;="&amp;E5968)),Hoja1!$C$5:$C$1097,""),"")</f>
        <v>TMLP_782_KTIA</v>
      </c>
      <c r="B5968" s="45" t="str">
        <f t="shared" si="188"/>
        <v>T-782</v>
      </c>
      <c r="C5968" s="45" t="str">
        <f t="shared" si="187"/>
        <v>KTIA</v>
      </c>
      <c r="D5968" s="6" t="s">
        <v>587</v>
      </c>
      <c r="E5968" s="7" t="s">
        <v>3194</v>
      </c>
      <c r="F5968" s="8"/>
      <c r="G5968" s="9"/>
      <c r="H5968" s="9"/>
      <c r="I5968" s="47">
        <v>21000</v>
      </c>
      <c r="J5968" s="10">
        <v>8</v>
      </c>
    </row>
    <row r="5969" spans="1:10" x14ac:dyDescent="0.3">
      <c r="A5969" t="str" cm="1">
        <f t="array" ref="A5969">IFERROR(_xlfn.XLOOKUP(1,(Hoja1!$B$5:$B$1097=B5969)*(Hoja1!$E$5:$E$1097=_xlfn.MAXIFS(Hoja1!$E$5:$E$1097,Hoja1!$B$5:$B$1097,B5969,Hoja1!$E$5:$E$1097,"&lt;="&amp;E5969)),Hoja1!$C$5:$C$1097,""),"")</f>
        <v>TMLP_992_JSA</v>
      </c>
      <c r="B5969" s="45" t="str">
        <f t="shared" si="188"/>
        <v>T-992</v>
      </c>
      <c r="C5969" s="45" t="str">
        <f t="shared" si="187"/>
        <v>JSA</v>
      </c>
      <c r="D5969" s="6" t="s">
        <v>736</v>
      </c>
      <c r="E5969" s="7" t="s">
        <v>3195</v>
      </c>
      <c r="F5969" s="8"/>
      <c r="G5969" s="9"/>
      <c r="H5969" s="9"/>
      <c r="I5969" s="47"/>
      <c r="J5969" s="10"/>
    </row>
    <row r="5970" spans="1:10" x14ac:dyDescent="0.3">
      <c r="A5970" t="str" cm="1">
        <f t="array" ref="A5970">IFERROR(_xlfn.XLOOKUP(1,(Hoja1!$B$5:$B$1097=B5970)*(Hoja1!$E$5:$E$1097=_xlfn.MAXIFS(Hoja1!$E$5:$E$1097,Hoja1!$B$5:$B$1097,B5970,Hoja1!$E$5:$E$1097,"&lt;="&amp;E5970)),Hoja1!$C$5:$C$1097,""),"")</f>
        <v>TMLP_924_JSA</v>
      </c>
      <c r="B5970" s="45" t="str">
        <f t="shared" si="188"/>
        <v>T-924</v>
      </c>
      <c r="C5970" s="45" t="str">
        <f t="shared" si="187"/>
        <v>JSA</v>
      </c>
      <c r="D5970" s="6" t="s">
        <v>709</v>
      </c>
      <c r="E5970" s="7" t="s">
        <v>3196</v>
      </c>
      <c r="F5970" s="8"/>
      <c r="G5970" s="9"/>
      <c r="H5970" s="9"/>
      <c r="I5970" s="47">
        <v>85000</v>
      </c>
      <c r="J5970" s="10">
        <v>7</v>
      </c>
    </row>
    <row r="5971" spans="1:10" x14ac:dyDescent="0.3">
      <c r="A5971" t="str" cm="1">
        <f t="array" ref="A5971">IFERROR(_xlfn.XLOOKUP(1,(Hoja1!$B$5:$B$1097=B5971)*(Hoja1!$E$5:$E$1097=_xlfn.MAXIFS(Hoja1!$E$5:$E$1097,Hoja1!$B$5:$B$1097,B5971,Hoja1!$E$5:$E$1097,"&lt;="&amp;E5971)),Hoja1!$C$5:$C$1097,""),"")</f>
        <v>CONST_153_KTIA</v>
      </c>
      <c r="B5971" s="45" t="str">
        <f t="shared" si="188"/>
        <v>C-153</v>
      </c>
      <c r="C5971" s="45" t="str">
        <f t="shared" si="187"/>
        <v>KTIA</v>
      </c>
      <c r="D5971" s="6" t="s">
        <v>714</v>
      </c>
      <c r="E5971" s="7" t="s">
        <v>3197</v>
      </c>
      <c r="F5971" s="8"/>
      <c r="G5971" s="9"/>
      <c r="H5971" s="9"/>
      <c r="I5971" s="47">
        <v>100000</v>
      </c>
      <c r="J5971" s="10">
        <v>7</v>
      </c>
    </row>
    <row r="5972" spans="1:10" x14ac:dyDescent="0.3">
      <c r="A5972" t="str" cm="1">
        <f t="array" ref="A5972">IFERROR(_xlfn.XLOOKUP(1,(Hoja1!$B$5:$B$1097=B5972)*(Hoja1!$E$5:$E$1097=_xlfn.MAXIFS(Hoja1!$E$5:$E$1097,Hoja1!$B$5:$B$1097,B5972,Hoja1!$E$5:$E$1097,"&lt;="&amp;E5972)),Hoja1!$C$5:$C$1097,""),"")</f>
        <v>CONST_157_JSA</v>
      </c>
      <c r="B5972" s="45" t="str">
        <f t="shared" si="188"/>
        <v>C-157</v>
      </c>
      <c r="C5972" s="45" t="str">
        <f t="shared" si="187"/>
        <v>JSA</v>
      </c>
      <c r="D5972" s="6" t="s">
        <v>746</v>
      </c>
      <c r="E5972" s="7" t="s">
        <v>3198</v>
      </c>
      <c r="F5972" s="8"/>
      <c r="G5972" s="9"/>
      <c r="H5972" s="9"/>
      <c r="I5972" s="47">
        <v>60000</v>
      </c>
      <c r="J5972" s="10">
        <v>8</v>
      </c>
    </row>
    <row r="5973" spans="1:10" x14ac:dyDescent="0.3">
      <c r="A5973" t="str" cm="1">
        <f t="array" ref="A5973">IFERROR(_xlfn.XLOOKUP(1,(Hoja1!$B$5:$B$1097=B5973)*(Hoja1!$E$5:$E$1097=_xlfn.MAXIFS(Hoja1!$E$5:$E$1097,Hoja1!$B$5:$B$1097,B5973,Hoja1!$E$5:$E$1097,"&lt;="&amp;E5973)),Hoja1!$C$5:$C$1097,""),"")</f>
        <v>CONST_157_JSA</v>
      </c>
      <c r="B5973" s="45" t="str">
        <f t="shared" si="188"/>
        <v>C-157</v>
      </c>
      <c r="C5973" s="45" t="str">
        <f t="shared" si="187"/>
        <v>JSA</v>
      </c>
      <c r="D5973" s="6" t="s">
        <v>746</v>
      </c>
      <c r="E5973" s="7" t="s">
        <v>3168</v>
      </c>
      <c r="F5973" s="8"/>
      <c r="G5973" s="9"/>
      <c r="H5973" s="9"/>
      <c r="I5973" s="47">
        <v>58000</v>
      </c>
      <c r="J5973" s="10">
        <v>8</v>
      </c>
    </row>
    <row r="5974" spans="1:10" x14ac:dyDescent="0.3">
      <c r="A5974" t="str" cm="1">
        <f t="array" ref="A5974">IFERROR(_xlfn.XLOOKUP(1,(Hoja1!$B$5:$B$1097=B5974)*(Hoja1!$E$5:$E$1097=_xlfn.MAXIFS(Hoja1!$E$5:$E$1097,Hoja1!$B$5:$B$1097,B5974,Hoja1!$E$5:$E$1097,"&lt;="&amp;E5974)),Hoja1!$C$5:$C$1097,""),"")</f>
        <v>CONST_178_KTIA</v>
      </c>
      <c r="B5974" s="45" t="str">
        <f t="shared" si="188"/>
        <v>C-178</v>
      </c>
      <c r="C5974" s="45" t="str">
        <f t="shared" si="187"/>
        <v>KTIA</v>
      </c>
      <c r="D5974" s="6" t="s">
        <v>628</v>
      </c>
      <c r="E5974" s="7" t="s">
        <v>3188</v>
      </c>
      <c r="F5974" s="8"/>
      <c r="G5974" s="9"/>
      <c r="H5974" s="9"/>
      <c r="I5974" s="47">
        <v>44000</v>
      </c>
      <c r="J5974" s="10">
        <v>8</v>
      </c>
    </row>
    <row r="5975" spans="1:10" x14ac:dyDescent="0.3">
      <c r="A5975" t="str" cm="1">
        <f t="array" ref="A5975">IFERROR(_xlfn.XLOOKUP(1,(Hoja1!$B$5:$B$1097=B5975)*(Hoja1!$E$5:$E$1097=_xlfn.MAXIFS(Hoja1!$E$5:$E$1097,Hoja1!$B$5:$B$1097,B5975,Hoja1!$E$5:$E$1097,"&lt;="&amp;E5975)),Hoja1!$C$5:$C$1097,""),"")</f>
        <v>CONST_185_KTIA</v>
      </c>
      <c r="B5975" s="45" t="str">
        <f t="shared" si="188"/>
        <v>C-185</v>
      </c>
      <c r="C5975" s="45" t="str">
        <f t="shared" si="187"/>
        <v>KTIA</v>
      </c>
      <c r="D5975" s="6" t="s">
        <v>688</v>
      </c>
      <c r="E5975" s="7" t="s">
        <v>3199</v>
      </c>
      <c r="F5975" s="8"/>
      <c r="G5975" s="9"/>
      <c r="H5975" s="9"/>
      <c r="I5975" s="47">
        <v>43000</v>
      </c>
      <c r="J5975" s="10">
        <v>8</v>
      </c>
    </row>
    <row r="5976" spans="1:10" x14ac:dyDescent="0.3">
      <c r="A5976" t="str" cm="1">
        <f t="array" ref="A5976">IFERROR(_xlfn.XLOOKUP(1,(Hoja1!$B$5:$B$1097=B5976)*(Hoja1!$E$5:$E$1097=_xlfn.MAXIFS(Hoja1!$E$5:$E$1097,Hoja1!$B$5:$B$1097,B5976,Hoja1!$E$5:$E$1097,"&lt;="&amp;E5976)),Hoja1!$C$5:$C$1097,""),"")</f>
        <v>CONST_654_JSA</v>
      </c>
      <c r="B5976" s="45" t="str">
        <f t="shared" si="188"/>
        <v>C-654</v>
      </c>
      <c r="C5976" s="45" t="str">
        <f t="shared" si="187"/>
        <v>JSA</v>
      </c>
      <c r="D5976" s="6" t="s">
        <v>681</v>
      </c>
      <c r="E5976" s="7" t="s">
        <v>3200</v>
      </c>
      <c r="F5976" s="8"/>
      <c r="G5976" s="9"/>
      <c r="H5976" s="9"/>
      <c r="I5976" s="47">
        <v>25000</v>
      </c>
      <c r="J5976" s="10">
        <v>8</v>
      </c>
    </row>
    <row r="5977" spans="1:10" x14ac:dyDescent="0.3">
      <c r="A5977" t="str" cm="1">
        <f t="array" ref="A5977">IFERROR(_xlfn.XLOOKUP(1,(Hoja1!$B$5:$B$1097=B5977)*(Hoja1!$E$5:$E$1097=_xlfn.MAXIFS(Hoja1!$E$5:$E$1097,Hoja1!$B$5:$B$1097,B5977,Hoja1!$E$5:$E$1097,"&lt;="&amp;E5977)),Hoja1!$C$5:$C$1097,""),"")</f>
        <v>CONST_668_KTIA</v>
      </c>
      <c r="B5977" s="45" t="str">
        <f t="shared" si="188"/>
        <v>C-668</v>
      </c>
      <c r="C5977" s="45" t="str">
        <f t="shared" si="187"/>
        <v>KTIA</v>
      </c>
      <c r="D5977" s="6" t="s">
        <v>631</v>
      </c>
      <c r="E5977" s="7" t="s">
        <v>3201</v>
      </c>
      <c r="F5977" s="8"/>
      <c r="G5977" s="9"/>
      <c r="H5977" s="9"/>
      <c r="I5977" s="47">
        <v>48000</v>
      </c>
      <c r="J5977" s="10">
        <v>8</v>
      </c>
    </row>
    <row r="5978" spans="1:10" x14ac:dyDescent="0.3">
      <c r="A5978" t="str" cm="1">
        <f t="array" ref="A5978">IFERROR(_xlfn.XLOOKUP(1,(Hoja1!$B$5:$B$1097=B5978)*(Hoja1!$E$5:$E$1097=_xlfn.MAXIFS(Hoja1!$E$5:$E$1097,Hoja1!$B$5:$B$1097,B5978,Hoja1!$E$5:$E$1097,"&lt;="&amp;E5978)),Hoja1!$C$5:$C$1097,""),"")</f>
        <v>CONST_1121_JSA</v>
      </c>
      <c r="B5978" s="45" t="str">
        <f t="shared" si="188"/>
        <v>C-1121</v>
      </c>
      <c r="C5978" s="45" t="str">
        <f t="shared" si="187"/>
        <v>JSA</v>
      </c>
      <c r="D5978" s="6" t="s">
        <v>496</v>
      </c>
      <c r="E5978" s="7" t="s">
        <v>3202</v>
      </c>
      <c r="F5978" s="8"/>
      <c r="G5978" s="9"/>
      <c r="H5978" s="9"/>
      <c r="I5978" s="47">
        <v>36000</v>
      </c>
      <c r="J5978" s="10">
        <v>8</v>
      </c>
    </row>
    <row r="5979" spans="1:10" x14ac:dyDescent="0.3">
      <c r="A5979" t="str" cm="1">
        <f t="array" ref="A5979">IFERROR(_xlfn.XLOOKUP(1,(Hoja1!$B$5:$B$1097=B5979)*(Hoja1!$E$5:$E$1097=_xlfn.MAXIFS(Hoja1!$E$5:$E$1097,Hoja1!$B$5:$B$1097,B5979,Hoja1!$E$5:$E$1097,"&lt;="&amp;E5979)),Hoja1!$C$5:$C$1097,""),"")</f>
        <v>CONST_1137_KTIA</v>
      </c>
      <c r="B5979" s="45" t="str">
        <f t="shared" si="188"/>
        <v>C-1137</v>
      </c>
      <c r="C5979" s="45" t="str">
        <f t="shared" si="187"/>
        <v>KTIA</v>
      </c>
      <c r="D5979" s="6" t="s">
        <v>564</v>
      </c>
      <c r="E5979" s="7" t="s">
        <v>3203</v>
      </c>
      <c r="F5979" s="8"/>
      <c r="G5979" s="9"/>
      <c r="H5979" s="9"/>
      <c r="I5979" s="47"/>
      <c r="J5979" s="10"/>
    </row>
    <row r="5980" spans="1:10" x14ac:dyDescent="0.3">
      <c r="A5980" t="str" cm="1">
        <f t="array" ref="A5980">IFERROR(_xlfn.XLOOKUP(1,(Hoja1!$B$5:$B$1097=B5980)*(Hoja1!$E$5:$E$1097=_xlfn.MAXIFS(Hoja1!$E$5:$E$1097,Hoja1!$B$5:$B$1097,B5980,Hoja1!$E$5:$E$1097,"&lt;="&amp;E5980)),Hoja1!$C$5:$C$1097,""),"")</f>
        <v>CONST_1154_JSA</v>
      </c>
      <c r="B5980" s="45" t="str">
        <f t="shared" si="188"/>
        <v>C-1154</v>
      </c>
      <c r="C5980" s="45" t="str">
        <f t="shared" si="187"/>
        <v>JSA</v>
      </c>
      <c r="D5980" s="6" t="s">
        <v>478</v>
      </c>
      <c r="E5980" s="7" t="s">
        <v>3204</v>
      </c>
      <c r="F5980" s="8"/>
      <c r="G5980" s="9"/>
      <c r="H5980" s="9"/>
      <c r="I5980" s="47">
        <v>29000</v>
      </c>
      <c r="J5980" s="10">
        <v>8</v>
      </c>
    </row>
    <row r="5981" spans="1:10" x14ac:dyDescent="0.3">
      <c r="A5981" t="str" cm="1">
        <f t="array" ref="A5981">IFERROR(_xlfn.XLOOKUP(1,(Hoja1!$B$5:$B$1097=B5981)*(Hoja1!$E$5:$E$1097=_xlfn.MAXIFS(Hoja1!$E$5:$E$1097,Hoja1!$B$5:$B$1097,B5981,Hoja1!$E$5:$E$1097,"&lt;="&amp;E5981)),Hoja1!$C$5:$C$1097,""),"")</f>
        <v>CONST_1185_JSA</v>
      </c>
      <c r="B5981" s="45" t="str">
        <f t="shared" si="188"/>
        <v>C-1185</v>
      </c>
      <c r="C5981" s="45" t="str">
        <f t="shared" si="187"/>
        <v>JSA</v>
      </c>
      <c r="D5981" s="6" t="s">
        <v>484</v>
      </c>
      <c r="E5981" s="7" t="s">
        <v>3205</v>
      </c>
      <c r="F5981" s="8"/>
      <c r="G5981" s="9"/>
      <c r="H5981" s="9"/>
      <c r="I5981" s="47">
        <v>31000</v>
      </c>
      <c r="J5981" s="10">
        <v>8</v>
      </c>
    </row>
    <row r="5982" spans="1:10" x14ac:dyDescent="0.3">
      <c r="A5982" t="str" cm="1">
        <f t="array" ref="A5982">IFERROR(_xlfn.XLOOKUP(1,(Hoja1!$B$5:$B$1097=B5982)*(Hoja1!$E$5:$E$1097=_xlfn.MAXIFS(Hoja1!$E$5:$E$1097,Hoja1!$B$5:$B$1097,B5982,Hoja1!$E$5:$E$1097,"&lt;="&amp;E5982)),Hoja1!$C$5:$C$1097,""),"")</f>
        <v>TMLP_992_JSA</v>
      </c>
      <c r="B5982" s="45" t="str">
        <f t="shared" si="188"/>
        <v>T-992</v>
      </c>
      <c r="C5982" s="45" t="str">
        <f t="shared" si="187"/>
        <v>JSA</v>
      </c>
      <c r="D5982" s="6" t="s">
        <v>749</v>
      </c>
      <c r="E5982" s="7" t="s">
        <v>3169</v>
      </c>
      <c r="F5982" s="8"/>
      <c r="G5982" s="9">
        <v>0.95414699932569114</v>
      </c>
      <c r="H5982" s="9">
        <v>16.8</v>
      </c>
      <c r="I5982" s="47">
        <v>97000</v>
      </c>
      <c r="J5982" s="10">
        <v>7</v>
      </c>
    </row>
    <row r="5983" spans="1:10" x14ac:dyDescent="0.3">
      <c r="A5983" t="str" cm="1">
        <f t="array" ref="A5983">IFERROR(_xlfn.XLOOKUP(1,(Hoja1!$B$5:$B$1097=B5983)*(Hoja1!$E$5:$E$1097=_xlfn.MAXIFS(Hoja1!$E$5:$E$1097,Hoja1!$B$5:$B$1097,B5983,Hoja1!$E$5:$E$1097,"&lt;="&amp;E5983)),Hoja1!$C$5:$C$1097,""),"")</f>
        <v>TMLP_992_JSA</v>
      </c>
      <c r="B5983" s="45" t="str">
        <f t="shared" si="188"/>
        <v>T-992</v>
      </c>
      <c r="C5983" s="45" t="str">
        <f t="shared" si="187"/>
        <v>JSA</v>
      </c>
      <c r="D5983" s="6" t="s">
        <v>736</v>
      </c>
      <c r="E5983" s="7" t="s">
        <v>3206</v>
      </c>
      <c r="F5983" s="8"/>
      <c r="G5983" s="9"/>
      <c r="H5983" s="9"/>
      <c r="I5983" s="47"/>
      <c r="J5983" s="10"/>
    </row>
    <row r="5984" spans="1:10" x14ac:dyDescent="0.3">
      <c r="A5984" t="str" cm="1">
        <f t="array" ref="A5984">IFERROR(_xlfn.XLOOKUP(1,(Hoja1!$B$5:$B$1097=B5984)*(Hoja1!$E$5:$E$1097=_xlfn.MAXIFS(Hoja1!$E$5:$E$1097,Hoja1!$B$5:$B$1097,B5984,Hoja1!$E$5:$E$1097,"&lt;="&amp;E5984)),Hoja1!$C$5:$C$1097,""),"")</f>
        <v>CONST_136D_KTIA</v>
      </c>
      <c r="B5984" s="45" t="str">
        <f t="shared" si="188"/>
        <v>C-136D</v>
      </c>
      <c r="C5984" s="45" t="str">
        <f t="shared" si="187"/>
        <v>KTIA</v>
      </c>
      <c r="D5984" s="6" t="s">
        <v>665</v>
      </c>
      <c r="E5984" s="7" t="s">
        <v>3207</v>
      </c>
      <c r="F5984" s="8"/>
      <c r="G5984" s="9"/>
      <c r="H5984" s="9"/>
      <c r="I5984" s="47">
        <v>70000</v>
      </c>
      <c r="J5984" s="10">
        <v>7</v>
      </c>
    </row>
    <row r="5985" spans="1:10" x14ac:dyDescent="0.3">
      <c r="A5985" t="str" cm="1">
        <f t="array" ref="A5985">IFERROR(_xlfn.XLOOKUP(1,(Hoja1!$B$5:$B$1097=B5985)*(Hoja1!$E$5:$E$1097=_xlfn.MAXIFS(Hoja1!$E$5:$E$1097,Hoja1!$B$5:$B$1097,B5985,Hoja1!$E$5:$E$1097,"&lt;="&amp;E5985)),Hoja1!$C$5:$C$1097,""),"")</f>
        <v>CONST_136D_KTIA</v>
      </c>
      <c r="B5985" s="45" t="str">
        <f t="shared" si="188"/>
        <v>C-136D</v>
      </c>
      <c r="C5985" s="45" t="str">
        <f t="shared" si="187"/>
        <v>KTIA</v>
      </c>
      <c r="D5985" s="6" t="s">
        <v>665</v>
      </c>
      <c r="E5985" s="7" t="s">
        <v>3208</v>
      </c>
      <c r="F5985" s="8"/>
      <c r="G5985" s="9"/>
      <c r="H5985" s="9"/>
      <c r="I5985" s="47">
        <v>75000</v>
      </c>
      <c r="J5985" s="10">
        <v>7</v>
      </c>
    </row>
    <row r="5986" spans="1:10" x14ac:dyDescent="0.3">
      <c r="A5986" t="str" cm="1">
        <f t="array" ref="A5986">IFERROR(_xlfn.XLOOKUP(1,(Hoja1!$B$5:$B$1097=B5986)*(Hoja1!$E$5:$E$1097=_xlfn.MAXIFS(Hoja1!$E$5:$E$1097,Hoja1!$B$5:$B$1097,B5986,Hoja1!$E$5:$E$1097,"&lt;="&amp;E5986)),Hoja1!$C$5:$C$1097,""),"")</f>
        <v>CONST_524_JSA</v>
      </c>
      <c r="B5986" s="45" t="str">
        <f t="shared" si="188"/>
        <v>C-524</v>
      </c>
      <c r="C5986" s="45" t="str">
        <f t="shared" si="187"/>
        <v>JSA</v>
      </c>
      <c r="D5986" s="6" t="s">
        <v>744</v>
      </c>
      <c r="E5986" s="7" t="s">
        <v>3209</v>
      </c>
      <c r="F5986" s="8"/>
      <c r="G5986" s="9"/>
      <c r="H5986" s="9"/>
      <c r="I5986" s="47">
        <v>22000</v>
      </c>
      <c r="J5986" s="10">
        <v>8</v>
      </c>
    </row>
    <row r="5987" spans="1:10" x14ac:dyDescent="0.3">
      <c r="A5987" t="str" cm="1">
        <f t="array" ref="A5987">IFERROR(_xlfn.XLOOKUP(1,(Hoja1!$B$5:$B$1097=B5987)*(Hoja1!$E$5:$E$1097=_xlfn.MAXIFS(Hoja1!$E$5:$E$1097,Hoja1!$B$5:$B$1097,B5987,Hoja1!$E$5:$E$1097,"&lt;="&amp;E5987)),Hoja1!$C$5:$C$1097,""),"")</f>
        <v/>
      </c>
      <c r="B5987" s="45" t="str">
        <f t="shared" si="188"/>
        <v>T-923</v>
      </c>
      <c r="C5987" s="45" t="str">
        <f t="shared" si="187"/>
        <v/>
      </c>
      <c r="D5987" s="6" t="s">
        <v>748</v>
      </c>
      <c r="E5987" s="7" t="s">
        <v>3210</v>
      </c>
      <c r="F5987" s="8"/>
      <c r="G5987" s="9"/>
      <c r="H5987" s="9">
        <v>13.7</v>
      </c>
      <c r="I5987" s="47">
        <v>30000</v>
      </c>
      <c r="J5987" s="10">
        <v>7</v>
      </c>
    </row>
    <row r="5988" spans="1:10" x14ac:dyDescent="0.3">
      <c r="A5988" t="str" cm="1">
        <f t="array" ref="A5988">IFERROR(_xlfn.XLOOKUP(1,(Hoja1!$B$5:$B$1097=B5988)*(Hoja1!$E$5:$E$1097=_xlfn.MAXIFS(Hoja1!$E$5:$E$1097,Hoja1!$B$5:$B$1097,B5988,Hoja1!$E$5:$E$1097,"&lt;="&amp;E5988)),Hoja1!$C$5:$C$1097,""),"")</f>
        <v/>
      </c>
      <c r="B5988" s="45" t="str">
        <f t="shared" si="188"/>
        <v>T-923</v>
      </c>
      <c r="C5988" s="45" t="str">
        <f t="shared" si="187"/>
        <v/>
      </c>
      <c r="D5988" s="6" t="s">
        <v>748</v>
      </c>
      <c r="E5988" s="7" t="s">
        <v>3211</v>
      </c>
      <c r="F5988" s="8"/>
      <c r="G5988" s="9"/>
      <c r="H5988" s="9"/>
      <c r="I5988" s="47">
        <v>40000</v>
      </c>
      <c r="J5988" s="10">
        <v>7</v>
      </c>
    </row>
    <row r="5989" spans="1:10" x14ac:dyDescent="0.3">
      <c r="A5989" t="str" cm="1">
        <f t="array" ref="A5989">IFERROR(_xlfn.XLOOKUP(1,(Hoja1!$B$5:$B$1097=B5989)*(Hoja1!$E$5:$E$1097=_xlfn.MAXIFS(Hoja1!$E$5:$E$1097,Hoja1!$B$5:$B$1097,B5989,Hoja1!$E$5:$E$1097,"&lt;="&amp;E5989)),Hoja1!$C$5:$C$1097,""),"")</f>
        <v/>
      </c>
      <c r="B5989" s="45" t="str">
        <f t="shared" si="188"/>
        <v>T-923</v>
      </c>
      <c r="C5989" s="45" t="str">
        <f t="shared" si="187"/>
        <v/>
      </c>
      <c r="D5989" s="6" t="s">
        <v>748</v>
      </c>
      <c r="E5989" s="7" t="s">
        <v>3212</v>
      </c>
      <c r="F5989" s="8"/>
      <c r="G5989" s="9"/>
      <c r="H5989" s="9"/>
      <c r="I5989" s="47">
        <v>30000</v>
      </c>
      <c r="J5989" s="10">
        <v>7</v>
      </c>
    </row>
    <row r="5990" spans="1:10" x14ac:dyDescent="0.3">
      <c r="A5990" t="str" cm="1">
        <f t="array" ref="A5990">IFERROR(_xlfn.XLOOKUP(1,(Hoja1!$B$5:$B$1097=B5990)*(Hoja1!$E$5:$E$1097=_xlfn.MAXIFS(Hoja1!$E$5:$E$1097,Hoja1!$B$5:$B$1097,B5990,Hoja1!$E$5:$E$1097,"&lt;="&amp;E5990)),Hoja1!$C$5:$C$1097,""),"")</f>
        <v>TMLP_992_JSA</v>
      </c>
      <c r="B5990" s="45" t="str">
        <f t="shared" si="188"/>
        <v>T-992</v>
      </c>
      <c r="C5990" s="45" t="str">
        <f t="shared" si="187"/>
        <v>JSA</v>
      </c>
      <c r="D5990" s="6" t="s">
        <v>736</v>
      </c>
      <c r="E5990" s="7" t="s">
        <v>3213</v>
      </c>
      <c r="F5990" s="8"/>
      <c r="G5990" s="9"/>
      <c r="H5990" s="9"/>
      <c r="I5990" s="47"/>
      <c r="J5990" s="10"/>
    </row>
    <row r="5991" spans="1:10" x14ac:dyDescent="0.3">
      <c r="A5991" t="str" cm="1">
        <f t="array" ref="A5991">IFERROR(_xlfn.XLOOKUP(1,(Hoja1!$B$5:$B$1097=B5991)*(Hoja1!$E$5:$E$1097=_xlfn.MAXIFS(Hoja1!$E$5:$E$1097,Hoja1!$B$5:$B$1097,B5991,Hoja1!$E$5:$E$1097,"&lt;="&amp;E5991)),Hoja1!$C$5:$C$1097,""),"")</f>
        <v>TMLP_819_JSA</v>
      </c>
      <c r="B5991" s="45" t="str">
        <f t="shared" si="188"/>
        <v>T-819</v>
      </c>
      <c r="C5991" s="45" t="str">
        <f t="shared" si="187"/>
        <v>JSA</v>
      </c>
      <c r="D5991" s="6" t="s">
        <v>576</v>
      </c>
      <c r="E5991" s="7" t="s">
        <v>3214</v>
      </c>
      <c r="F5991" s="8"/>
      <c r="G5991" s="9"/>
      <c r="H5991" s="9"/>
      <c r="I5991" s="47">
        <v>38000</v>
      </c>
      <c r="J5991" s="10">
        <v>8</v>
      </c>
    </row>
    <row r="5992" spans="1:10" x14ac:dyDescent="0.3">
      <c r="A5992" t="str" cm="1">
        <f t="array" ref="A5992">IFERROR(_xlfn.XLOOKUP(1,(Hoja1!$B$5:$B$1097=B5992)*(Hoja1!$E$5:$E$1097=_xlfn.MAXIFS(Hoja1!$E$5:$E$1097,Hoja1!$B$5:$B$1097,B5992,Hoja1!$E$5:$E$1097,"&lt;="&amp;E5992)),Hoja1!$C$5:$C$1097,""),"")</f>
        <v>TMLP_44D_JSA</v>
      </c>
      <c r="B5992" s="45" t="str">
        <f t="shared" si="188"/>
        <v>T-44D</v>
      </c>
      <c r="C5992" s="45" t="str">
        <f t="shared" si="187"/>
        <v>JSA</v>
      </c>
      <c r="D5992" s="6" t="s">
        <v>723</v>
      </c>
      <c r="E5992" s="7" t="s">
        <v>3215</v>
      </c>
      <c r="F5992" s="8"/>
      <c r="G5992" s="9"/>
      <c r="H5992" s="9"/>
      <c r="I5992" s="47">
        <v>24000</v>
      </c>
      <c r="J5992" s="10">
        <v>8</v>
      </c>
    </row>
    <row r="5993" spans="1:10" x14ac:dyDescent="0.3">
      <c r="A5993" t="str" cm="1">
        <f t="array" ref="A5993">IFERROR(_xlfn.XLOOKUP(1,(Hoja1!$B$5:$B$1097=B5993)*(Hoja1!$E$5:$E$1097=_xlfn.MAXIFS(Hoja1!$E$5:$E$1097,Hoja1!$B$5:$B$1097,B5993,Hoja1!$E$5:$E$1097,"&lt;="&amp;E5993)),Hoja1!$C$5:$C$1097,""),"")</f>
        <v>TMLP_73_JSA</v>
      </c>
      <c r="B5993" s="45" t="str">
        <f t="shared" si="188"/>
        <v>T-73</v>
      </c>
      <c r="C5993" s="45" t="str">
        <f t="shared" si="187"/>
        <v>JSA</v>
      </c>
      <c r="D5993" s="6" t="s">
        <v>750</v>
      </c>
      <c r="E5993" s="7" t="s">
        <v>3216</v>
      </c>
      <c r="F5993" s="8"/>
      <c r="G5993" s="9"/>
      <c r="H5993" s="9"/>
      <c r="I5993" s="47">
        <v>25000</v>
      </c>
      <c r="J5993" s="10">
        <v>8</v>
      </c>
    </row>
    <row r="5994" spans="1:10" x14ac:dyDescent="0.3">
      <c r="A5994" t="str" cm="1">
        <f t="array" ref="A5994">IFERROR(_xlfn.XLOOKUP(1,(Hoja1!$B$5:$B$1097=B5994)*(Hoja1!$E$5:$E$1097=_xlfn.MAXIFS(Hoja1!$E$5:$E$1097,Hoja1!$B$5:$B$1097,B5994,Hoja1!$E$5:$E$1097,"&lt;="&amp;E5994)),Hoja1!$C$5:$C$1097,""),"")</f>
        <v>TMLP_120_KTIA</v>
      </c>
      <c r="B5994" s="45" t="str">
        <f t="shared" si="188"/>
        <v>T-120</v>
      </c>
      <c r="C5994" s="45" t="str">
        <f t="shared" si="187"/>
        <v>KTIA</v>
      </c>
      <c r="D5994" s="6" t="s">
        <v>607</v>
      </c>
      <c r="E5994" s="7" t="s">
        <v>3217</v>
      </c>
      <c r="F5994" s="8"/>
      <c r="G5994" s="9"/>
      <c r="H5994" s="9"/>
      <c r="I5994" s="47">
        <v>68000</v>
      </c>
      <c r="J5994" s="10">
        <v>7</v>
      </c>
    </row>
    <row r="5995" spans="1:10" x14ac:dyDescent="0.3">
      <c r="A5995" t="str" cm="1">
        <f t="array" ref="A5995">IFERROR(_xlfn.XLOOKUP(1,(Hoja1!$B$5:$B$1097=B5995)*(Hoja1!$E$5:$E$1097=_xlfn.MAXIFS(Hoja1!$E$5:$E$1097,Hoja1!$B$5:$B$1097,B5995,Hoja1!$E$5:$E$1097,"&lt;="&amp;E5995)),Hoja1!$C$5:$C$1097,""),"")</f>
        <v>TMLP_819_JSA</v>
      </c>
      <c r="B5995" s="45" t="str">
        <f t="shared" si="188"/>
        <v>T-819</v>
      </c>
      <c r="C5995" s="45" t="str">
        <f t="shared" si="187"/>
        <v>JSA</v>
      </c>
      <c r="D5995" s="6" t="s">
        <v>576</v>
      </c>
      <c r="E5995" s="7" t="s">
        <v>3218</v>
      </c>
      <c r="F5995" s="8"/>
      <c r="G5995" s="9"/>
      <c r="H5995" s="9"/>
      <c r="I5995" s="47">
        <v>40000</v>
      </c>
      <c r="J5995" s="10">
        <v>8</v>
      </c>
    </row>
    <row r="5996" spans="1:10" x14ac:dyDescent="0.3">
      <c r="A5996" t="str" cm="1">
        <f t="array" ref="A5996">IFERROR(_xlfn.XLOOKUP(1,(Hoja1!$B$5:$B$1097=B5996)*(Hoja1!$E$5:$E$1097=_xlfn.MAXIFS(Hoja1!$E$5:$E$1097,Hoja1!$B$5:$B$1097,B5996,Hoja1!$E$5:$E$1097,"&lt;="&amp;E5996)),Hoja1!$C$5:$C$1097,""),"")</f>
        <v>TMLP_734_KTIA</v>
      </c>
      <c r="B5996" s="45" t="str">
        <f t="shared" si="188"/>
        <v>T-734</v>
      </c>
      <c r="C5996" s="45" t="str">
        <f t="shared" si="187"/>
        <v>KTIA</v>
      </c>
      <c r="D5996" s="6" t="s">
        <v>540</v>
      </c>
      <c r="E5996" s="7" t="s">
        <v>3219</v>
      </c>
      <c r="F5996" s="8"/>
      <c r="G5996" s="9"/>
      <c r="H5996" s="9"/>
      <c r="I5996" s="47">
        <v>26000</v>
      </c>
      <c r="J5996" s="10">
        <v>8</v>
      </c>
    </row>
    <row r="5997" spans="1:10" x14ac:dyDescent="0.3">
      <c r="A5997" t="str" cm="1">
        <f t="array" ref="A5997">IFERROR(_xlfn.XLOOKUP(1,(Hoja1!$B$5:$B$1097=B5997)*(Hoja1!$E$5:$E$1097=_xlfn.MAXIFS(Hoja1!$E$5:$E$1097,Hoja1!$B$5:$B$1097,B5997,Hoja1!$E$5:$E$1097,"&lt;="&amp;E5997)),Hoja1!$C$5:$C$1097,""),"")</f>
        <v>TMLP_5_KTIA</v>
      </c>
      <c r="B5997" s="45" t="str">
        <f t="shared" si="188"/>
        <v>T-5</v>
      </c>
      <c r="C5997" s="45" t="str">
        <f t="shared" si="187"/>
        <v>KTIA</v>
      </c>
      <c r="D5997" s="6" t="s">
        <v>597</v>
      </c>
      <c r="E5997" s="7" t="s">
        <v>3220</v>
      </c>
      <c r="F5997" s="8"/>
      <c r="G5997" s="9"/>
      <c r="H5997" s="9"/>
      <c r="I5997" s="47">
        <v>20000</v>
      </c>
      <c r="J5997" s="10">
        <v>8</v>
      </c>
    </row>
    <row r="5998" spans="1:10" x14ac:dyDescent="0.3">
      <c r="A5998" t="str" cm="1">
        <f t="array" ref="A5998">IFERROR(_xlfn.XLOOKUP(1,(Hoja1!$B$5:$B$1097=B5998)*(Hoja1!$E$5:$E$1097=_xlfn.MAXIFS(Hoja1!$E$5:$E$1097,Hoja1!$B$5:$B$1097,B5998,Hoja1!$E$5:$E$1097,"&lt;="&amp;E5998)),Hoja1!$C$5:$C$1097,""),"")</f>
        <v>CONST_1184_KTIA</v>
      </c>
      <c r="B5998" s="45" t="str">
        <f t="shared" si="188"/>
        <v>C-1184</v>
      </c>
      <c r="C5998" s="45" t="str">
        <f t="shared" si="187"/>
        <v>KTIA</v>
      </c>
      <c r="D5998" s="6" t="s">
        <v>483</v>
      </c>
      <c r="E5998" s="7" t="s">
        <v>3211</v>
      </c>
      <c r="F5998" s="8"/>
      <c r="G5998" s="9"/>
      <c r="H5998" s="9"/>
      <c r="I5998" s="47">
        <v>43000</v>
      </c>
      <c r="J5998" s="10">
        <v>8</v>
      </c>
    </row>
    <row r="5999" spans="1:10" x14ac:dyDescent="0.3">
      <c r="A5999" t="str" cm="1">
        <f t="array" ref="A5999">IFERROR(_xlfn.XLOOKUP(1,(Hoja1!$B$5:$B$1097=B5999)*(Hoja1!$E$5:$E$1097=_xlfn.MAXIFS(Hoja1!$E$5:$E$1097,Hoja1!$B$5:$B$1097,B5999,Hoja1!$E$5:$E$1097,"&lt;="&amp;E5999)),Hoja1!$C$5:$C$1097,""),"")</f>
        <v>CONST_1112D_KTIA</v>
      </c>
      <c r="B5999" s="45" t="str">
        <f t="shared" si="188"/>
        <v>C-1112D</v>
      </c>
      <c r="C5999" s="45" t="str">
        <f t="shared" si="187"/>
        <v>KTIA</v>
      </c>
      <c r="D5999" s="6" t="s">
        <v>556</v>
      </c>
      <c r="E5999" s="7" t="s">
        <v>3221</v>
      </c>
      <c r="F5999" s="8"/>
      <c r="G5999" s="9"/>
      <c r="H5999" s="9"/>
      <c r="I5999" s="47">
        <v>25000</v>
      </c>
      <c r="J5999" s="10">
        <v>8</v>
      </c>
    </row>
    <row r="6000" spans="1:10" x14ac:dyDescent="0.3">
      <c r="A6000" t="str" cm="1">
        <f t="array" ref="A6000">IFERROR(_xlfn.XLOOKUP(1,(Hoja1!$B$5:$B$1097=B6000)*(Hoja1!$E$5:$E$1097=_xlfn.MAXIFS(Hoja1!$E$5:$E$1097,Hoja1!$B$5:$B$1097,B6000,Hoja1!$E$5:$E$1097,"&lt;="&amp;E6000)),Hoja1!$C$5:$C$1097,""),"")</f>
        <v>TMLP_814_JSA</v>
      </c>
      <c r="B6000" s="45" t="str">
        <f t="shared" si="188"/>
        <v>T-814</v>
      </c>
      <c r="C6000" s="45" t="str">
        <f t="shared" si="187"/>
        <v>JSA</v>
      </c>
      <c r="D6000" s="6" t="s">
        <v>570</v>
      </c>
      <c r="E6000" s="7" t="s">
        <v>3222</v>
      </c>
      <c r="F6000" s="8"/>
      <c r="G6000" s="9"/>
      <c r="H6000" s="9"/>
      <c r="I6000" s="47">
        <v>55000</v>
      </c>
      <c r="J6000" s="10">
        <v>8</v>
      </c>
    </row>
    <row r="6001" spans="1:10" x14ac:dyDescent="0.3">
      <c r="A6001" t="str" cm="1">
        <f t="array" ref="A6001">IFERROR(_xlfn.XLOOKUP(1,(Hoja1!$B$5:$B$1097=B6001)*(Hoja1!$E$5:$E$1097=_xlfn.MAXIFS(Hoja1!$E$5:$E$1097,Hoja1!$B$5:$B$1097,B6001,Hoja1!$E$5:$E$1097,"&lt;="&amp;E6001)),Hoja1!$C$5:$C$1097,""),"")</f>
        <v>CONST_1184_KTIA</v>
      </c>
      <c r="B6001" s="45" t="str">
        <f t="shared" si="188"/>
        <v>C-1184</v>
      </c>
      <c r="C6001" s="45" t="str">
        <f t="shared" si="187"/>
        <v>KTIA</v>
      </c>
      <c r="D6001" s="6" t="s">
        <v>483</v>
      </c>
      <c r="E6001" s="7" t="s">
        <v>3223</v>
      </c>
      <c r="F6001" s="8"/>
      <c r="G6001" s="9"/>
      <c r="H6001" s="9"/>
      <c r="I6001" s="47">
        <v>42000</v>
      </c>
      <c r="J6001" s="10">
        <v>8</v>
      </c>
    </row>
    <row r="6002" spans="1:10" x14ac:dyDescent="0.3">
      <c r="A6002" t="str" cm="1">
        <f t="array" ref="A6002">IFERROR(_xlfn.XLOOKUP(1,(Hoja1!$B$5:$B$1097=B6002)*(Hoja1!$E$5:$E$1097=_xlfn.MAXIFS(Hoja1!$E$5:$E$1097,Hoja1!$B$5:$B$1097,B6002,Hoja1!$E$5:$E$1097,"&lt;="&amp;E6002)),Hoja1!$C$5:$C$1097,""),"")</f>
        <v>CONST_510_KTIA</v>
      </c>
      <c r="B6002" s="45" t="str">
        <f t="shared" si="188"/>
        <v>C-510</v>
      </c>
      <c r="C6002" s="45" t="str">
        <f t="shared" si="187"/>
        <v>KTIA</v>
      </c>
      <c r="D6002" s="6" t="s">
        <v>517</v>
      </c>
      <c r="E6002" s="7" t="s">
        <v>3224</v>
      </c>
      <c r="F6002" s="8"/>
      <c r="G6002" s="9"/>
      <c r="H6002" s="9"/>
      <c r="I6002" s="47">
        <v>37000</v>
      </c>
      <c r="J6002" s="10">
        <v>7</v>
      </c>
    </row>
    <row r="6003" spans="1:10" x14ac:dyDescent="0.3">
      <c r="A6003" t="str" cm="1">
        <f t="array" ref="A6003">IFERROR(_xlfn.XLOOKUP(1,(Hoja1!$B$5:$B$1097=B6003)*(Hoja1!$E$5:$E$1097=_xlfn.MAXIFS(Hoja1!$E$5:$E$1097,Hoja1!$B$5:$B$1097,B6003,Hoja1!$E$5:$E$1097,"&lt;="&amp;E6003)),Hoja1!$C$5:$C$1097,""),"")</f>
        <v>CONST_510_KTIA</v>
      </c>
      <c r="B6003" s="45" t="str">
        <f t="shared" si="188"/>
        <v>C-510</v>
      </c>
      <c r="C6003" s="45" t="str">
        <f t="shared" si="187"/>
        <v>KTIA</v>
      </c>
      <c r="D6003" s="6" t="s">
        <v>517</v>
      </c>
      <c r="E6003" s="7" t="s">
        <v>3225</v>
      </c>
      <c r="F6003" s="8"/>
      <c r="G6003" s="9"/>
      <c r="H6003" s="9"/>
      <c r="I6003" s="47">
        <v>35000</v>
      </c>
      <c r="J6003" s="10">
        <v>7</v>
      </c>
    </row>
    <row r="6004" spans="1:10" x14ac:dyDescent="0.3">
      <c r="A6004" t="str" cm="1">
        <f t="array" ref="A6004">IFERROR(_xlfn.XLOOKUP(1,(Hoja1!$B$5:$B$1097=B6004)*(Hoja1!$E$5:$E$1097=_xlfn.MAXIFS(Hoja1!$E$5:$E$1097,Hoja1!$B$5:$B$1097,B6004,Hoja1!$E$5:$E$1097,"&lt;="&amp;E6004)),Hoja1!$C$5:$C$1097,""),"")</f>
        <v>CONST_510_KTIA</v>
      </c>
      <c r="B6004" s="45" t="str">
        <f t="shared" si="188"/>
        <v>C-510</v>
      </c>
      <c r="C6004" s="45" t="str">
        <f t="shared" si="187"/>
        <v>KTIA</v>
      </c>
      <c r="D6004" s="6" t="s">
        <v>517</v>
      </c>
      <c r="E6004" s="7" t="s">
        <v>3226</v>
      </c>
      <c r="F6004" s="8"/>
      <c r="G6004" s="9"/>
      <c r="H6004" s="9"/>
      <c r="I6004" s="47">
        <v>39000</v>
      </c>
      <c r="J6004" s="10">
        <v>7</v>
      </c>
    </row>
    <row r="6005" spans="1:10" x14ac:dyDescent="0.3">
      <c r="A6005" t="str" cm="1">
        <f t="array" ref="A6005">IFERROR(_xlfn.XLOOKUP(1,(Hoja1!$B$5:$B$1097=B6005)*(Hoja1!$E$5:$E$1097=_xlfn.MAXIFS(Hoja1!$E$5:$E$1097,Hoja1!$B$5:$B$1097,B6005,Hoja1!$E$5:$E$1097,"&lt;="&amp;E6005)),Hoja1!$C$5:$C$1097,""),"")</f>
        <v>CONST_524_JSA</v>
      </c>
      <c r="B6005" s="45" t="str">
        <f t="shared" si="188"/>
        <v>C-524</v>
      </c>
      <c r="C6005" s="45" t="str">
        <f t="shared" si="187"/>
        <v>JSA</v>
      </c>
      <c r="D6005" s="6" t="s">
        <v>744</v>
      </c>
      <c r="E6005" s="7" t="s">
        <v>3227</v>
      </c>
      <c r="F6005" s="8"/>
      <c r="G6005" s="9"/>
      <c r="H6005" s="9"/>
      <c r="I6005" s="47">
        <v>20000</v>
      </c>
      <c r="J6005" s="10">
        <v>8</v>
      </c>
    </row>
    <row r="6006" spans="1:10" x14ac:dyDescent="0.3">
      <c r="A6006" t="str" cm="1">
        <f t="array" ref="A6006">IFERROR(_xlfn.XLOOKUP(1,(Hoja1!$B$5:$B$1097=B6006)*(Hoja1!$E$5:$E$1097=_xlfn.MAXIFS(Hoja1!$E$5:$E$1097,Hoja1!$B$5:$B$1097,B6006,Hoja1!$E$5:$E$1097,"&lt;="&amp;E6006)),Hoja1!$C$5:$C$1097,""),"")</f>
        <v>CONST_1112D_KTIA</v>
      </c>
      <c r="B6006" s="45" t="str">
        <f t="shared" si="188"/>
        <v>C-1112D</v>
      </c>
      <c r="C6006" s="45" t="str">
        <f t="shared" si="187"/>
        <v>KTIA</v>
      </c>
      <c r="D6006" s="6" t="s">
        <v>556</v>
      </c>
      <c r="E6006" s="7" t="s">
        <v>3227</v>
      </c>
      <c r="F6006" s="8"/>
      <c r="G6006" s="9"/>
      <c r="H6006" s="9"/>
      <c r="I6006" s="47">
        <v>32000</v>
      </c>
      <c r="J6006" s="10">
        <v>8</v>
      </c>
    </row>
    <row r="6007" spans="1:10" x14ac:dyDescent="0.3">
      <c r="A6007" t="str" cm="1">
        <f t="array" ref="A6007">IFERROR(_xlfn.XLOOKUP(1,(Hoja1!$B$5:$B$1097=B6007)*(Hoja1!$E$5:$E$1097=_xlfn.MAXIFS(Hoja1!$E$5:$E$1097,Hoja1!$B$5:$B$1097,B6007,Hoja1!$E$5:$E$1097,"&lt;="&amp;E6007)),Hoja1!$C$5:$C$1097,""),"")</f>
        <v>CONST_1184_KTIA</v>
      </c>
      <c r="B6007" s="45" t="str">
        <f t="shared" si="188"/>
        <v>C-1184</v>
      </c>
      <c r="C6007" s="45" t="str">
        <f t="shared" si="187"/>
        <v>KTIA</v>
      </c>
      <c r="D6007" s="6" t="s">
        <v>483</v>
      </c>
      <c r="E6007" s="7" t="s">
        <v>3228</v>
      </c>
      <c r="F6007" s="8"/>
      <c r="G6007" s="9"/>
      <c r="H6007" s="9"/>
      <c r="I6007" s="47">
        <v>46000</v>
      </c>
      <c r="J6007" s="10">
        <v>8</v>
      </c>
    </row>
    <row r="6008" spans="1:10" x14ac:dyDescent="0.3">
      <c r="A6008" t="str" cm="1">
        <f t="array" ref="A6008">IFERROR(_xlfn.XLOOKUP(1,(Hoja1!$B$5:$B$1097=B6008)*(Hoja1!$E$5:$E$1097=_xlfn.MAXIFS(Hoja1!$E$5:$E$1097,Hoja1!$B$5:$B$1097,B6008,Hoja1!$E$5:$E$1097,"&lt;="&amp;E6008)),Hoja1!$C$5:$C$1097,""),"")</f>
        <v>TMLP_924_JSA</v>
      </c>
      <c r="B6008" s="45" t="str">
        <f t="shared" si="188"/>
        <v>T-924</v>
      </c>
      <c r="C6008" s="45" t="str">
        <f t="shared" si="187"/>
        <v>JSA</v>
      </c>
      <c r="D6008" s="6" t="s">
        <v>709</v>
      </c>
      <c r="E6008" s="7" t="s">
        <v>3229</v>
      </c>
      <c r="F6008" s="8"/>
      <c r="G6008" s="9"/>
      <c r="H6008" s="9"/>
      <c r="I6008" s="47">
        <v>84000</v>
      </c>
      <c r="J6008" s="10">
        <v>7</v>
      </c>
    </row>
    <row r="6009" spans="1:10" x14ac:dyDescent="0.3">
      <c r="A6009" t="str" cm="1">
        <f t="array" ref="A6009">IFERROR(_xlfn.XLOOKUP(1,(Hoja1!$B$5:$B$1097=B6009)*(Hoja1!$E$5:$E$1097=_xlfn.MAXIFS(Hoja1!$E$5:$E$1097,Hoja1!$B$5:$B$1097,B6009,Hoja1!$E$5:$E$1097,"&lt;="&amp;E6009)),Hoja1!$C$5:$C$1097,""),"")</f>
        <v>TMLP_992_JSA</v>
      </c>
      <c r="B6009" s="45" t="str">
        <f t="shared" si="188"/>
        <v>T-992</v>
      </c>
      <c r="C6009" s="45" t="str">
        <f t="shared" si="187"/>
        <v>JSA</v>
      </c>
      <c r="D6009" s="6" t="s">
        <v>736</v>
      </c>
      <c r="E6009" s="7" t="s">
        <v>3224</v>
      </c>
      <c r="F6009" s="8"/>
      <c r="G6009" s="9"/>
      <c r="H6009" s="9"/>
      <c r="I6009" s="47"/>
      <c r="J6009" s="10"/>
    </row>
    <row r="6010" spans="1:10" x14ac:dyDescent="0.3">
      <c r="A6010" t="str" cm="1">
        <f t="array" ref="A6010">IFERROR(_xlfn.XLOOKUP(1,(Hoja1!$B$5:$B$1097=B6010)*(Hoja1!$E$5:$E$1097=_xlfn.MAXIFS(Hoja1!$E$5:$E$1097,Hoja1!$B$5:$B$1097,B6010,Hoja1!$E$5:$E$1097,"&lt;="&amp;E6010)),Hoja1!$C$5:$C$1097,""),"")</f>
        <v>TMLP_992_JSA</v>
      </c>
      <c r="B6010" s="45" t="str">
        <f t="shared" si="188"/>
        <v>T-992</v>
      </c>
      <c r="C6010" s="45" t="str">
        <f t="shared" si="187"/>
        <v>JSA</v>
      </c>
      <c r="D6010" s="6" t="s">
        <v>736</v>
      </c>
      <c r="E6010" s="7" t="s">
        <v>3230</v>
      </c>
      <c r="F6010" s="8"/>
      <c r="G6010" s="9"/>
      <c r="H6010" s="9"/>
      <c r="I6010" s="47"/>
      <c r="J6010" s="10"/>
    </row>
    <row r="6011" spans="1:10" x14ac:dyDescent="0.3">
      <c r="A6011" t="str" cm="1">
        <f t="array" ref="A6011">IFERROR(_xlfn.XLOOKUP(1,(Hoja1!$B$5:$B$1097=B6011)*(Hoja1!$E$5:$E$1097=_xlfn.MAXIFS(Hoja1!$E$5:$E$1097,Hoja1!$B$5:$B$1097,B6011,Hoja1!$E$5:$E$1097,"&lt;="&amp;E6011)),Hoja1!$C$5:$C$1097,""),"")</f>
        <v>TMLP_992_JSA</v>
      </c>
      <c r="B6011" s="45" t="str">
        <f t="shared" si="188"/>
        <v>T-992</v>
      </c>
      <c r="C6011" s="45" t="str">
        <f t="shared" si="187"/>
        <v>JSA</v>
      </c>
      <c r="D6011" s="6" t="s">
        <v>736</v>
      </c>
      <c r="E6011" s="7" t="s">
        <v>3231</v>
      </c>
      <c r="F6011" s="8"/>
      <c r="G6011" s="9"/>
      <c r="H6011" s="9"/>
      <c r="I6011" s="47"/>
      <c r="J6011" s="10"/>
    </row>
    <row r="6012" spans="1:10" x14ac:dyDescent="0.3">
      <c r="A6012" t="str" cm="1">
        <f t="array" ref="A6012">IFERROR(_xlfn.XLOOKUP(1,(Hoja1!$B$5:$B$1097=B6012)*(Hoja1!$E$5:$E$1097=_xlfn.MAXIFS(Hoja1!$E$5:$E$1097,Hoja1!$B$5:$B$1097,B6012,Hoja1!$E$5:$E$1097,"&lt;="&amp;E6012)),Hoja1!$C$5:$C$1097,""),"")</f>
        <v>TMLP_5_KTIA</v>
      </c>
      <c r="B6012" s="45" t="str">
        <f t="shared" si="188"/>
        <v>T-5</v>
      </c>
      <c r="C6012" s="45" t="str">
        <f t="shared" si="187"/>
        <v>KTIA</v>
      </c>
      <c r="D6012" s="6" t="s">
        <v>597</v>
      </c>
      <c r="E6012" s="7" t="s">
        <v>3232</v>
      </c>
      <c r="F6012" s="8"/>
      <c r="G6012" s="9"/>
      <c r="H6012" s="9"/>
      <c r="I6012" s="47">
        <v>18000</v>
      </c>
      <c r="J6012" s="10">
        <v>8</v>
      </c>
    </row>
    <row r="6013" spans="1:10" x14ac:dyDescent="0.3">
      <c r="A6013" t="str" cm="1">
        <f t="array" ref="A6013">IFERROR(_xlfn.XLOOKUP(1,(Hoja1!$B$5:$B$1097=B6013)*(Hoja1!$E$5:$E$1097=_xlfn.MAXIFS(Hoja1!$E$5:$E$1097,Hoja1!$B$5:$B$1097,B6013,Hoja1!$E$5:$E$1097,"&lt;="&amp;E6013)),Hoja1!$C$5:$C$1097,""),"")</f>
        <v>TMLP_5_KTIA</v>
      </c>
      <c r="B6013" s="45" t="str">
        <f t="shared" si="188"/>
        <v>T-5</v>
      </c>
      <c r="C6013" s="45" t="str">
        <f t="shared" si="187"/>
        <v>KTIA</v>
      </c>
      <c r="D6013" s="6" t="s">
        <v>597</v>
      </c>
      <c r="E6013" s="7" t="s">
        <v>3233</v>
      </c>
      <c r="F6013" s="8"/>
      <c r="G6013" s="9"/>
      <c r="H6013" s="9"/>
      <c r="I6013" s="47">
        <v>20000</v>
      </c>
      <c r="J6013" s="10">
        <v>8</v>
      </c>
    </row>
    <row r="6014" spans="1:10" x14ac:dyDescent="0.3">
      <c r="A6014" t="str" cm="1">
        <f t="array" ref="A6014">IFERROR(_xlfn.XLOOKUP(1,(Hoja1!$B$5:$B$1097=B6014)*(Hoja1!$E$5:$E$1097=_xlfn.MAXIFS(Hoja1!$E$5:$E$1097,Hoja1!$B$5:$B$1097,B6014,Hoja1!$E$5:$E$1097,"&lt;="&amp;E6014)),Hoja1!$C$5:$C$1097,""),"")</f>
        <v>TMLP_189_KTIA</v>
      </c>
      <c r="B6014" s="45" t="str">
        <f t="shared" si="188"/>
        <v>T-189</v>
      </c>
      <c r="C6014" s="45" t="str">
        <f t="shared" si="187"/>
        <v>KTIA</v>
      </c>
      <c r="D6014" s="6" t="s">
        <v>751</v>
      </c>
      <c r="E6014" s="7" t="s">
        <v>3234</v>
      </c>
      <c r="F6014" s="8"/>
      <c r="G6014" s="9"/>
      <c r="H6014" s="9"/>
      <c r="I6014" s="47">
        <v>40000</v>
      </c>
      <c r="J6014" s="10">
        <v>8</v>
      </c>
    </row>
    <row r="6015" spans="1:10" x14ac:dyDescent="0.3">
      <c r="A6015" t="str" cm="1">
        <f t="array" ref="A6015">IFERROR(_xlfn.XLOOKUP(1,(Hoja1!$B$5:$B$1097=B6015)*(Hoja1!$E$5:$E$1097=_xlfn.MAXIFS(Hoja1!$E$5:$E$1097,Hoja1!$B$5:$B$1097,B6015,Hoja1!$E$5:$E$1097,"&lt;="&amp;E6015)),Hoja1!$C$5:$C$1097,""),"")</f>
        <v>TMLP_120_KTIA</v>
      </c>
      <c r="B6015" s="45" t="str">
        <f t="shared" si="188"/>
        <v>T-120</v>
      </c>
      <c r="C6015" s="45" t="str">
        <f t="shared" si="187"/>
        <v>KTIA</v>
      </c>
      <c r="D6015" s="6" t="s">
        <v>607</v>
      </c>
      <c r="E6015" s="7" t="s">
        <v>3235</v>
      </c>
      <c r="F6015" s="8"/>
      <c r="G6015" s="9"/>
      <c r="H6015" s="9"/>
      <c r="I6015" s="47">
        <v>70000</v>
      </c>
      <c r="J6015" s="10">
        <v>7</v>
      </c>
    </row>
    <row r="6016" spans="1:10" x14ac:dyDescent="0.3">
      <c r="A6016" t="str" cm="1">
        <f t="array" ref="A6016">IFERROR(_xlfn.XLOOKUP(1,(Hoja1!$B$5:$B$1097=B6016)*(Hoja1!$E$5:$E$1097=_xlfn.MAXIFS(Hoja1!$E$5:$E$1097,Hoja1!$B$5:$B$1097,B6016,Hoja1!$E$5:$E$1097,"&lt;="&amp;E6016)),Hoja1!$C$5:$C$1097,""),"")</f>
        <v>TMLP_188_KTIA</v>
      </c>
      <c r="B6016" s="45" t="str">
        <f t="shared" si="188"/>
        <v>T-188</v>
      </c>
      <c r="C6016" s="45" t="str">
        <f t="shared" si="187"/>
        <v>KTIA</v>
      </c>
      <c r="D6016" s="6" t="s">
        <v>747</v>
      </c>
      <c r="E6016" s="7" t="s">
        <v>3236</v>
      </c>
      <c r="F6016" s="8"/>
      <c r="G6016" s="9"/>
      <c r="H6016" s="9"/>
      <c r="I6016" s="47">
        <v>33000</v>
      </c>
      <c r="J6016" s="10">
        <v>7</v>
      </c>
    </row>
    <row r="6017" spans="1:10" x14ac:dyDescent="0.3">
      <c r="A6017" t="str" cm="1">
        <f t="array" ref="A6017">IFERROR(_xlfn.XLOOKUP(1,(Hoja1!$B$5:$B$1097=B6017)*(Hoja1!$E$5:$E$1097=_xlfn.MAXIFS(Hoja1!$E$5:$E$1097,Hoja1!$B$5:$B$1097,B6017,Hoja1!$E$5:$E$1097,"&lt;="&amp;E6017)),Hoja1!$C$5:$C$1097,""),"")</f>
        <v>TMLP_956_KTIA</v>
      </c>
      <c r="B6017" s="45" t="str">
        <f t="shared" si="188"/>
        <v>T-956</v>
      </c>
      <c r="C6017" s="45" t="str">
        <f t="shared" si="187"/>
        <v>KTIA</v>
      </c>
      <c r="D6017" s="6" t="s">
        <v>658</v>
      </c>
      <c r="E6017" s="7" t="s">
        <v>3237</v>
      </c>
      <c r="F6017" s="8"/>
      <c r="G6017" s="9"/>
      <c r="H6017" s="9"/>
      <c r="I6017" s="47">
        <v>34000</v>
      </c>
      <c r="J6017" s="10">
        <v>8</v>
      </c>
    </row>
    <row r="6018" spans="1:10" x14ac:dyDescent="0.3">
      <c r="A6018" t="str" cm="1">
        <f t="array" ref="A6018">IFERROR(_xlfn.XLOOKUP(1,(Hoja1!$B$5:$B$1097=B6018)*(Hoja1!$E$5:$E$1097=_xlfn.MAXIFS(Hoja1!$E$5:$E$1097,Hoja1!$B$5:$B$1097,B6018,Hoja1!$E$5:$E$1097,"&lt;="&amp;E6018)),Hoja1!$C$5:$C$1097,""),"")</f>
        <v/>
      </c>
      <c r="B6018" s="45" t="str">
        <f t="shared" si="188"/>
        <v>T-923</v>
      </c>
      <c r="C6018" s="45" t="str">
        <f t="shared" si="187"/>
        <v/>
      </c>
      <c r="D6018" s="6" t="s">
        <v>748</v>
      </c>
      <c r="E6018" s="7" t="s">
        <v>3231</v>
      </c>
      <c r="F6018" s="8"/>
      <c r="G6018" s="9"/>
      <c r="H6018" s="9"/>
      <c r="I6018" s="47">
        <v>45000</v>
      </c>
      <c r="J6018" s="10">
        <v>7</v>
      </c>
    </row>
    <row r="6019" spans="1:10" x14ac:dyDescent="0.3">
      <c r="A6019" t="str" cm="1">
        <f t="array" ref="A6019">IFERROR(_xlfn.XLOOKUP(1,(Hoja1!$B$5:$B$1097=B6019)*(Hoja1!$E$5:$E$1097=_xlfn.MAXIFS(Hoja1!$E$5:$E$1097,Hoja1!$B$5:$B$1097,B6019,Hoja1!$E$5:$E$1097,"&lt;="&amp;E6019)),Hoja1!$C$5:$C$1097,""),"")</f>
        <v>TMLP_819_JSA</v>
      </c>
      <c r="B6019" s="45" t="str">
        <f t="shared" si="188"/>
        <v>T-819</v>
      </c>
      <c r="C6019" s="45" t="str">
        <f t="shared" ref="C6019:C6082" si="189">IFERROR(MID(A6019,FIND("_",A6019,FIND("_",A6019)+1)+1,LEN(A6019)),"")</f>
        <v>JSA</v>
      </c>
      <c r="D6019" s="6" t="s">
        <v>576</v>
      </c>
      <c r="E6019" s="7" t="s">
        <v>3238</v>
      </c>
      <c r="F6019" s="8"/>
      <c r="G6019" s="9"/>
      <c r="H6019" s="9"/>
      <c r="I6019" s="47">
        <v>40000</v>
      </c>
      <c r="J6019" s="10">
        <v>7</v>
      </c>
    </row>
    <row r="6020" spans="1:10" x14ac:dyDescent="0.3">
      <c r="A6020" t="str" cm="1">
        <f t="array" ref="A6020">IFERROR(_xlfn.XLOOKUP(1,(Hoja1!$B$5:$B$1097=B6020)*(Hoja1!$E$5:$E$1097=_xlfn.MAXIFS(Hoja1!$E$5:$E$1097,Hoja1!$B$5:$B$1097,B6020,Hoja1!$E$5:$E$1097,"&lt;="&amp;E6020)),Hoja1!$C$5:$C$1097,""),"")</f>
        <v>TMLP_725_JSA</v>
      </c>
      <c r="B6020" s="45" t="str">
        <f t="shared" si="188"/>
        <v>T-725</v>
      </c>
      <c r="C6020" s="45" t="str">
        <f t="shared" si="189"/>
        <v>JSA</v>
      </c>
      <c r="D6020" s="6" t="s">
        <v>524</v>
      </c>
      <c r="E6020" s="7" t="s">
        <v>3239</v>
      </c>
      <c r="F6020" s="8"/>
      <c r="G6020" s="9"/>
      <c r="H6020" s="9"/>
      <c r="I6020" s="47">
        <v>20000</v>
      </c>
      <c r="J6020" s="10">
        <v>8</v>
      </c>
    </row>
    <row r="6021" spans="1:10" x14ac:dyDescent="0.3">
      <c r="A6021" t="str" cm="1">
        <f t="array" ref="A6021">IFERROR(_xlfn.XLOOKUP(1,(Hoja1!$B$5:$B$1097=B6021)*(Hoja1!$E$5:$E$1097=_xlfn.MAXIFS(Hoja1!$E$5:$E$1097,Hoja1!$B$5:$B$1097,B6021,Hoja1!$E$5:$E$1097,"&lt;="&amp;E6021)),Hoja1!$C$5:$C$1097,""),"")</f>
        <v>TMLP_924_JSA</v>
      </c>
      <c r="B6021" s="45" t="str">
        <f t="shared" si="188"/>
        <v>T-924</v>
      </c>
      <c r="C6021" s="45" t="str">
        <f t="shared" si="189"/>
        <v>JSA</v>
      </c>
      <c r="D6021" s="6" t="s">
        <v>709</v>
      </c>
      <c r="E6021" s="7" t="s">
        <v>3240</v>
      </c>
      <c r="F6021" s="8"/>
      <c r="G6021" s="9"/>
      <c r="H6021" s="9"/>
      <c r="I6021" s="47">
        <v>84000</v>
      </c>
      <c r="J6021" s="10">
        <v>7</v>
      </c>
    </row>
    <row r="6022" spans="1:10" x14ac:dyDescent="0.3">
      <c r="A6022" t="str" cm="1">
        <f t="array" ref="A6022">IFERROR(_xlfn.XLOOKUP(1,(Hoja1!$B$5:$B$1097=B6022)*(Hoja1!$E$5:$E$1097=_xlfn.MAXIFS(Hoja1!$E$5:$E$1097,Hoja1!$B$5:$B$1097,B6022,Hoja1!$E$5:$E$1097,"&lt;="&amp;E6022)),Hoja1!$C$5:$C$1097,""),"")</f>
        <v>TMLP_770_JSA</v>
      </c>
      <c r="B6022" s="45" t="str">
        <f t="shared" si="188"/>
        <v>T-770</v>
      </c>
      <c r="C6022" s="45" t="str">
        <f t="shared" si="189"/>
        <v>JSA</v>
      </c>
      <c r="D6022" s="6" t="s">
        <v>733</v>
      </c>
      <c r="E6022" s="7" t="s">
        <v>3241</v>
      </c>
      <c r="F6022" s="8"/>
      <c r="G6022" s="9"/>
      <c r="H6022" s="9"/>
      <c r="I6022" s="47">
        <v>60000</v>
      </c>
      <c r="J6022" s="10">
        <v>8</v>
      </c>
    </row>
    <row r="6023" spans="1:10" x14ac:dyDescent="0.3">
      <c r="A6023" t="str" cm="1">
        <f t="array" ref="A6023">IFERROR(_xlfn.XLOOKUP(1,(Hoja1!$B$5:$B$1097=B6023)*(Hoja1!$E$5:$E$1097=_xlfn.MAXIFS(Hoja1!$E$5:$E$1097,Hoja1!$B$5:$B$1097,B6023,Hoja1!$E$5:$E$1097,"&lt;="&amp;E6023)),Hoja1!$C$5:$C$1097,""),"")</f>
        <v>TMLP_992_JSA</v>
      </c>
      <c r="B6023" s="45" t="str">
        <f t="shared" si="188"/>
        <v>T-992</v>
      </c>
      <c r="C6023" s="45" t="str">
        <f t="shared" si="189"/>
        <v>JSA</v>
      </c>
      <c r="D6023" s="6" t="s">
        <v>736</v>
      </c>
      <c r="E6023" s="7" t="s">
        <v>3242</v>
      </c>
      <c r="F6023" s="8"/>
      <c r="G6023" s="9"/>
      <c r="H6023" s="9"/>
      <c r="I6023" s="47"/>
      <c r="J6023" s="10"/>
    </row>
    <row r="6024" spans="1:10" x14ac:dyDescent="0.3">
      <c r="A6024" t="str" cm="1">
        <f t="array" ref="A6024">IFERROR(_xlfn.XLOOKUP(1,(Hoja1!$B$5:$B$1097=B6024)*(Hoja1!$E$5:$E$1097=_xlfn.MAXIFS(Hoja1!$E$5:$E$1097,Hoja1!$B$5:$B$1097,B6024,Hoja1!$E$5:$E$1097,"&lt;="&amp;E6024)),Hoja1!$C$5:$C$1097,""),"")</f>
        <v>TMLP_956_KTIA</v>
      </c>
      <c r="B6024" s="45" t="str">
        <f t="shared" si="188"/>
        <v>T-956</v>
      </c>
      <c r="C6024" s="45" t="str">
        <f t="shared" si="189"/>
        <v>KTIA</v>
      </c>
      <c r="D6024" s="6" t="s">
        <v>658</v>
      </c>
      <c r="E6024" s="7" t="s">
        <v>3243</v>
      </c>
      <c r="F6024" s="8"/>
      <c r="G6024" s="9"/>
      <c r="H6024" s="9"/>
      <c r="I6024" s="47">
        <v>30000</v>
      </c>
      <c r="J6024" s="10">
        <v>8</v>
      </c>
    </row>
    <row r="6025" spans="1:10" x14ac:dyDescent="0.3">
      <c r="A6025" t="str" cm="1">
        <f t="array" ref="A6025">IFERROR(_xlfn.XLOOKUP(1,(Hoja1!$B$5:$B$1097=B6025)*(Hoja1!$E$5:$E$1097=_xlfn.MAXIFS(Hoja1!$E$5:$E$1097,Hoja1!$B$5:$B$1097,B6025,Hoja1!$E$5:$E$1097,"&lt;="&amp;E6025)),Hoja1!$C$5:$C$1097,""),"")</f>
        <v>CONST_524_JSA</v>
      </c>
      <c r="B6025" s="45" t="str">
        <f t="shared" si="188"/>
        <v>C-524</v>
      </c>
      <c r="C6025" s="45" t="str">
        <f t="shared" si="189"/>
        <v>JSA</v>
      </c>
      <c r="D6025" s="6" t="s">
        <v>744</v>
      </c>
      <c r="E6025" s="7" t="s">
        <v>3244</v>
      </c>
      <c r="F6025" s="8"/>
      <c r="G6025" s="9"/>
      <c r="H6025" s="9"/>
      <c r="I6025" s="47">
        <v>22000</v>
      </c>
      <c r="J6025" s="10">
        <v>8</v>
      </c>
    </row>
    <row r="6026" spans="1:10" x14ac:dyDescent="0.3">
      <c r="A6026" t="str" cm="1">
        <f t="array" ref="A6026">IFERROR(_xlfn.XLOOKUP(1,(Hoja1!$B$5:$B$1097=B6026)*(Hoja1!$E$5:$E$1097=_xlfn.MAXIFS(Hoja1!$E$5:$E$1097,Hoja1!$B$5:$B$1097,B6026,Hoja1!$E$5:$E$1097,"&lt;="&amp;E6026)),Hoja1!$C$5:$C$1097,""),"")</f>
        <v>TMLP_120_KTIA</v>
      </c>
      <c r="B6026" s="45" t="str">
        <f t="shared" si="188"/>
        <v>T-120</v>
      </c>
      <c r="C6026" s="45" t="str">
        <f t="shared" si="189"/>
        <v>KTIA</v>
      </c>
      <c r="D6026" s="6" t="s">
        <v>607</v>
      </c>
      <c r="E6026" s="7" t="s">
        <v>3245</v>
      </c>
      <c r="F6026" s="8"/>
      <c r="G6026" s="9"/>
      <c r="H6026" s="9"/>
      <c r="I6026" s="47">
        <v>66000</v>
      </c>
      <c r="J6026" s="10">
        <v>7</v>
      </c>
    </row>
    <row r="6027" spans="1:10" x14ac:dyDescent="0.3">
      <c r="A6027" t="str" cm="1">
        <f t="array" ref="A6027">IFERROR(_xlfn.XLOOKUP(1,(Hoja1!$B$5:$B$1097=B6027)*(Hoja1!$E$5:$E$1097=_xlfn.MAXIFS(Hoja1!$E$5:$E$1097,Hoja1!$B$5:$B$1097,B6027,Hoja1!$E$5:$E$1097,"&lt;="&amp;E6027)),Hoja1!$C$5:$C$1097,""),"")</f>
        <v>CONST_120D_KTS</v>
      </c>
      <c r="B6027" s="45" t="str">
        <f t="shared" si="188"/>
        <v>C-120D</v>
      </c>
      <c r="C6027" s="45" t="str">
        <f t="shared" si="189"/>
        <v>KTS</v>
      </c>
      <c r="D6027" s="6" t="s">
        <v>666</v>
      </c>
      <c r="E6027" s="7" t="s">
        <v>3246</v>
      </c>
      <c r="F6027" s="8"/>
      <c r="G6027" s="9"/>
      <c r="H6027" s="9"/>
      <c r="I6027" s="47">
        <v>27000</v>
      </c>
      <c r="J6027" s="10">
        <v>8</v>
      </c>
    </row>
    <row r="6028" spans="1:10" x14ac:dyDescent="0.3">
      <c r="A6028" t="str" cm="1">
        <f t="array" ref="A6028">IFERROR(_xlfn.XLOOKUP(1,(Hoja1!$B$5:$B$1097=B6028)*(Hoja1!$E$5:$E$1097=_xlfn.MAXIFS(Hoja1!$E$5:$E$1097,Hoja1!$B$5:$B$1097,B6028,Hoja1!$E$5:$E$1097,"&lt;="&amp;E6028)),Hoja1!$C$5:$C$1097,""),"")</f>
        <v>CONST_293_KTIA</v>
      </c>
      <c r="B6028" s="45" t="str">
        <f t="shared" si="188"/>
        <v>C-293</v>
      </c>
      <c r="C6028" s="45" t="str">
        <f t="shared" si="189"/>
        <v>KTIA</v>
      </c>
      <c r="D6028" s="6" t="s">
        <v>752</v>
      </c>
      <c r="E6028" s="7" t="s">
        <v>3239</v>
      </c>
      <c r="F6028" s="8"/>
      <c r="G6028" s="9"/>
      <c r="H6028" s="9"/>
      <c r="I6028" s="47">
        <v>100000</v>
      </c>
      <c r="J6028" s="10">
        <v>7</v>
      </c>
    </row>
    <row r="6029" spans="1:10" x14ac:dyDescent="0.3">
      <c r="A6029" t="str" cm="1">
        <f t="array" ref="A6029">IFERROR(_xlfn.XLOOKUP(1,(Hoja1!$B$5:$B$1097=B6029)*(Hoja1!$E$5:$E$1097=_xlfn.MAXIFS(Hoja1!$E$5:$E$1097,Hoja1!$B$5:$B$1097,B6029,Hoja1!$E$5:$E$1097,"&lt;="&amp;E6029)),Hoja1!$C$5:$C$1097,""),"")</f>
        <v>CONST_510_KTIA</v>
      </c>
      <c r="B6029" s="45" t="str">
        <f t="shared" si="188"/>
        <v>C-510</v>
      </c>
      <c r="C6029" s="45" t="str">
        <f t="shared" si="189"/>
        <v>KTIA</v>
      </c>
      <c r="D6029" s="6" t="s">
        <v>517</v>
      </c>
      <c r="E6029" s="7" t="s">
        <v>3247</v>
      </c>
      <c r="F6029" s="8"/>
      <c r="G6029" s="9"/>
      <c r="H6029" s="9"/>
      <c r="I6029" s="47">
        <v>44000</v>
      </c>
      <c r="J6029" s="10">
        <v>7</v>
      </c>
    </row>
    <row r="6030" spans="1:10" x14ac:dyDescent="0.3">
      <c r="A6030" t="str" cm="1">
        <f t="array" ref="A6030">IFERROR(_xlfn.XLOOKUP(1,(Hoja1!$B$5:$B$1097=B6030)*(Hoja1!$E$5:$E$1097=_xlfn.MAXIFS(Hoja1!$E$5:$E$1097,Hoja1!$B$5:$B$1097,B6030,Hoja1!$E$5:$E$1097,"&lt;="&amp;E6030)),Hoja1!$C$5:$C$1097,""),"")</f>
        <v>CONST_1112D_KTIA</v>
      </c>
      <c r="B6030" s="45" t="str">
        <f t="shared" ref="B6030:B6093" si="190">IF(LEFT(D6030,1)="T","T-","C-")&amp;TRIM(RIGHT(D6030,LEN(D6030)-SEARCH(" ",D6030)))</f>
        <v>C-1112D</v>
      </c>
      <c r="C6030" s="45" t="str">
        <f t="shared" si="189"/>
        <v>KTIA</v>
      </c>
      <c r="D6030" s="6" t="s">
        <v>556</v>
      </c>
      <c r="E6030" s="7" t="s">
        <v>3243</v>
      </c>
      <c r="F6030" s="8"/>
      <c r="G6030" s="9"/>
      <c r="H6030" s="9"/>
      <c r="I6030" s="47">
        <v>38000</v>
      </c>
      <c r="J6030" s="10">
        <v>8</v>
      </c>
    </row>
    <row r="6031" spans="1:10" x14ac:dyDescent="0.3">
      <c r="A6031" t="str" cm="1">
        <f t="array" ref="A6031">IFERROR(_xlfn.XLOOKUP(1,(Hoja1!$B$5:$B$1097=B6031)*(Hoja1!$E$5:$E$1097=_xlfn.MAXIFS(Hoja1!$E$5:$E$1097,Hoja1!$B$5:$B$1097,B6031,Hoja1!$E$5:$E$1097,"&lt;="&amp;E6031)),Hoja1!$C$5:$C$1097,""),"")</f>
        <v>CONST_1184_KTIA</v>
      </c>
      <c r="B6031" s="45" t="str">
        <f t="shared" si="190"/>
        <v>C-1184</v>
      </c>
      <c r="C6031" s="45" t="str">
        <f t="shared" si="189"/>
        <v>KTIA</v>
      </c>
      <c r="D6031" s="6" t="s">
        <v>483</v>
      </c>
      <c r="E6031" s="7" t="s">
        <v>3248</v>
      </c>
      <c r="F6031" s="8"/>
      <c r="G6031" s="9"/>
      <c r="H6031" s="9"/>
      <c r="I6031" s="47">
        <v>47000</v>
      </c>
      <c r="J6031" s="10">
        <v>8</v>
      </c>
    </row>
    <row r="6032" spans="1:10" x14ac:dyDescent="0.3">
      <c r="A6032" t="str" cm="1">
        <f t="array" ref="A6032">IFERROR(_xlfn.XLOOKUP(1,(Hoja1!$B$5:$B$1097=B6032)*(Hoja1!$E$5:$E$1097=_xlfn.MAXIFS(Hoja1!$E$5:$E$1097,Hoja1!$B$5:$B$1097,B6032,Hoja1!$E$5:$E$1097,"&lt;="&amp;E6032)),Hoja1!$C$5:$C$1097,""),"")</f>
        <v>CONST_1185_JSA</v>
      </c>
      <c r="B6032" s="45" t="str">
        <f t="shared" si="190"/>
        <v>C-1185</v>
      </c>
      <c r="C6032" s="45" t="str">
        <f t="shared" si="189"/>
        <v>JSA</v>
      </c>
      <c r="D6032" s="6" t="s">
        <v>484</v>
      </c>
      <c r="E6032" s="7" t="s">
        <v>3245</v>
      </c>
      <c r="F6032" s="8"/>
      <c r="G6032" s="9"/>
      <c r="H6032" s="9"/>
      <c r="I6032" s="47">
        <v>31000</v>
      </c>
      <c r="J6032" s="10">
        <v>8</v>
      </c>
    </row>
    <row r="6033" spans="1:10" x14ac:dyDescent="0.3">
      <c r="A6033" t="str" cm="1">
        <f t="array" ref="A6033">IFERROR(_xlfn.XLOOKUP(1,(Hoja1!$B$5:$B$1097=B6033)*(Hoja1!$E$5:$E$1097=_xlfn.MAXIFS(Hoja1!$E$5:$E$1097,Hoja1!$B$5:$B$1097,B6033,Hoja1!$E$5:$E$1097,"&lt;="&amp;E6033)),Hoja1!$C$5:$C$1097,""),"")</f>
        <v>TMLP_992_JSA</v>
      </c>
      <c r="B6033" s="45" t="str">
        <f t="shared" si="190"/>
        <v>T-992</v>
      </c>
      <c r="C6033" s="45" t="str">
        <f t="shared" si="189"/>
        <v>JSA</v>
      </c>
      <c r="D6033" s="6" t="s">
        <v>736</v>
      </c>
      <c r="E6033" s="7" t="s">
        <v>3249</v>
      </c>
      <c r="F6033" s="8"/>
      <c r="G6033" s="9"/>
      <c r="H6033" s="9"/>
      <c r="I6033" s="47"/>
      <c r="J6033" s="10"/>
    </row>
    <row r="6034" spans="1:10" x14ac:dyDescent="0.3">
      <c r="A6034" t="str" cm="1">
        <f t="array" ref="A6034">IFERROR(_xlfn.XLOOKUP(1,(Hoja1!$B$5:$B$1097=B6034)*(Hoja1!$E$5:$E$1097=_xlfn.MAXIFS(Hoja1!$E$5:$E$1097,Hoja1!$B$5:$B$1097,B6034,Hoja1!$E$5:$E$1097,"&lt;="&amp;E6034)),Hoja1!$C$5:$C$1097,""),"")</f>
        <v>TMLP_956_KTIA</v>
      </c>
      <c r="B6034" s="45" t="str">
        <f t="shared" si="190"/>
        <v>T-956</v>
      </c>
      <c r="C6034" s="45" t="str">
        <f t="shared" si="189"/>
        <v>KTIA</v>
      </c>
      <c r="D6034" s="6" t="s">
        <v>658</v>
      </c>
      <c r="E6034" s="7" t="s">
        <v>3250</v>
      </c>
      <c r="F6034" s="8"/>
      <c r="G6034" s="9"/>
      <c r="H6034" s="9"/>
      <c r="I6034" s="47">
        <v>32000</v>
      </c>
      <c r="J6034" s="10">
        <v>8</v>
      </c>
    </row>
    <row r="6035" spans="1:10" x14ac:dyDescent="0.3">
      <c r="A6035" t="str" cm="1">
        <f t="array" ref="A6035">IFERROR(_xlfn.XLOOKUP(1,(Hoja1!$B$5:$B$1097=B6035)*(Hoja1!$E$5:$E$1097=_xlfn.MAXIFS(Hoja1!$E$5:$E$1097,Hoja1!$B$5:$B$1097,B6035,Hoja1!$E$5:$E$1097,"&lt;="&amp;E6035)),Hoja1!$C$5:$C$1097,""),"")</f>
        <v>TMLP_64D_KTIA</v>
      </c>
      <c r="B6035" s="45" t="str">
        <f t="shared" si="190"/>
        <v>T-64D</v>
      </c>
      <c r="C6035" s="45" t="str">
        <f t="shared" si="189"/>
        <v>KTIA</v>
      </c>
      <c r="D6035" s="6" t="s">
        <v>753</v>
      </c>
      <c r="E6035" s="7" t="s">
        <v>3251</v>
      </c>
      <c r="F6035" s="8"/>
      <c r="G6035" s="9"/>
      <c r="H6035" s="9"/>
      <c r="I6035" s="47"/>
      <c r="J6035" s="10"/>
    </row>
    <row r="6036" spans="1:10" x14ac:dyDescent="0.3">
      <c r="A6036" t="str" cm="1">
        <f t="array" ref="A6036">IFERROR(_xlfn.XLOOKUP(1,(Hoja1!$B$5:$B$1097=B6036)*(Hoja1!$E$5:$E$1097=_xlfn.MAXIFS(Hoja1!$E$5:$E$1097,Hoja1!$B$5:$B$1097,B6036,Hoja1!$E$5:$E$1097,"&lt;="&amp;E6036)),Hoja1!$C$5:$C$1097,""),"")</f>
        <v>TMLP_819_JSA</v>
      </c>
      <c r="B6036" s="45" t="str">
        <f t="shared" si="190"/>
        <v>T-819</v>
      </c>
      <c r="C6036" s="45" t="str">
        <f t="shared" si="189"/>
        <v>JSA</v>
      </c>
      <c r="D6036" s="6" t="s">
        <v>576</v>
      </c>
      <c r="E6036" s="7" t="s">
        <v>3252</v>
      </c>
      <c r="F6036" s="8"/>
      <c r="G6036" s="9"/>
      <c r="H6036" s="9"/>
      <c r="I6036" s="47">
        <v>40000</v>
      </c>
      <c r="J6036" s="10">
        <v>8</v>
      </c>
    </row>
    <row r="6037" spans="1:10" x14ac:dyDescent="0.3">
      <c r="A6037" t="str" cm="1">
        <f t="array" ref="A6037">IFERROR(_xlfn.XLOOKUP(1,(Hoja1!$B$5:$B$1097=B6037)*(Hoja1!$E$5:$E$1097=_xlfn.MAXIFS(Hoja1!$E$5:$E$1097,Hoja1!$B$5:$B$1097,B6037,Hoja1!$E$5:$E$1097,"&lt;="&amp;E6037)),Hoja1!$C$5:$C$1097,""),"")</f>
        <v>TMLP_188_KTIA</v>
      </c>
      <c r="B6037" s="45" t="str">
        <f t="shared" si="190"/>
        <v>T-188</v>
      </c>
      <c r="C6037" s="45" t="str">
        <f t="shared" si="189"/>
        <v>KTIA</v>
      </c>
      <c r="D6037" s="6" t="s">
        <v>747</v>
      </c>
      <c r="E6037" s="7" t="s">
        <v>3253</v>
      </c>
      <c r="F6037" s="8"/>
      <c r="G6037" s="9"/>
      <c r="H6037" s="9"/>
      <c r="I6037" s="47">
        <v>35000</v>
      </c>
      <c r="J6037" s="10">
        <v>8</v>
      </c>
    </row>
    <row r="6038" spans="1:10" x14ac:dyDescent="0.3">
      <c r="A6038" t="str" cm="1">
        <f t="array" ref="A6038">IFERROR(_xlfn.XLOOKUP(1,(Hoja1!$B$5:$B$1097=B6038)*(Hoja1!$E$5:$E$1097=_xlfn.MAXIFS(Hoja1!$E$5:$E$1097,Hoja1!$B$5:$B$1097,B6038,Hoja1!$E$5:$E$1097,"&lt;="&amp;E6038)),Hoja1!$C$5:$C$1097,""),"")</f>
        <v>TMLP_924_JSA</v>
      </c>
      <c r="B6038" s="45" t="str">
        <f t="shared" si="190"/>
        <v>T-924</v>
      </c>
      <c r="C6038" s="45" t="str">
        <f t="shared" si="189"/>
        <v>JSA</v>
      </c>
      <c r="D6038" s="6" t="s">
        <v>709</v>
      </c>
      <c r="E6038" s="7" t="s">
        <v>3254</v>
      </c>
      <c r="F6038" s="8"/>
      <c r="G6038" s="9"/>
      <c r="H6038" s="9"/>
      <c r="I6038" s="47">
        <v>90000</v>
      </c>
      <c r="J6038" s="10">
        <v>7</v>
      </c>
    </row>
    <row r="6039" spans="1:10" x14ac:dyDescent="0.3">
      <c r="A6039" t="str" cm="1">
        <f t="array" ref="A6039">IFERROR(_xlfn.XLOOKUP(1,(Hoja1!$B$5:$B$1097=B6039)*(Hoja1!$E$5:$E$1097=_xlfn.MAXIFS(Hoja1!$E$5:$E$1097,Hoja1!$B$5:$B$1097,B6039,Hoja1!$E$5:$E$1097,"&lt;="&amp;E6039)),Hoja1!$C$5:$C$1097,""),"")</f>
        <v>CONST_218_KTS</v>
      </c>
      <c r="B6039" s="45" t="str">
        <f t="shared" si="190"/>
        <v>C-218</v>
      </c>
      <c r="C6039" s="45" t="str">
        <f t="shared" si="189"/>
        <v>KTS</v>
      </c>
      <c r="D6039" s="6" t="s">
        <v>700</v>
      </c>
      <c r="E6039" s="7" t="s">
        <v>3255</v>
      </c>
      <c r="F6039" s="8"/>
      <c r="G6039" s="9"/>
      <c r="H6039" s="9"/>
      <c r="I6039" s="47">
        <v>89000</v>
      </c>
      <c r="J6039" s="10">
        <v>7</v>
      </c>
    </row>
    <row r="6040" spans="1:10" x14ac:dyDescent="0.3">
      <c r="A6040" t="str" cm="1">
        <f t="array" ref="A6040">IFERROR(_xlfn.XLOOKUP(1,(Hoja1!$B$5:$B$1097=B6040)*(Hoja1!$E$5:$E$1097=_xlfn.MAXIFS(Hoja1!$E$5:$E$1097,Hoja1!$B$5:$B$1097,B6040,Hoja1!$E$5:$E$1097,"&lt;="&amp;E6040)),Hoja1!$C$5:$C$1097,""),"")</f>
        <v>CONST_120D_KTS</v>
      </c>
      <c r="B6040" s="45" t="str">
        <f t="shared" si="190"/>
        <v>C-120D</v>
      </c>
      <c r="C6040" s="45" t="str">
        <f t="shared" si="189"/>
        <v>KTS</v>
      </c>
      <c r="D6040" s="6" t="s">
        <v>666</v>
      </c>
      <c r="E6040" s="7" t="s">
        <v>3256</v>
      </c>
      <c r="F6040" s="8"/>
      <c r="G6040" s="9"/>
      <c r="H6040" s="9"/>
      <c r="I6040" s="47">
        <v>30000</v>
      </c>
      <c r="J6040" s="10">
        <v>7</v>
      </c>
    </row>
    <row r="6041" spans="1:10" x14ac:dyDescent="0.3">
      <c r="A6041" t="str" cm="1">
        <f t="array" ref="A6041">IFERROR(_xlfn.XLOOKUP(1,(Hoja1!$B$5:$B$1097=B6041)*(Hoja1!$E$5:$E$1097=_xlfn.MAXIFS(Hoja1!$E$5:$E$1097,Hoja1!$B$5:$B$1097,B6041,Hoja1!$E$5:$E$1097,"&lt;="&amp;E6041)),Hoja1!$C$5:$C$1097,""),"")</f>
        <v>CONST_157_JSA</v>
      </c>
      <c r="B6041" s="45" t="str">
        <f t="shared" si="190"/>
        <v>C-157</v>
      </c>
      <c r="C6041" s="45" t="str">
        <f t="shared" si="189"/>
        <v>JSA</v>
      </c>
      <c r="D6041" s="6" t="s">
        <v>746</v>
      </c>
      <c r="E6041" s="7" t="s">
        <v>3257</v>
      </c>
      <c r="F6041" s="8"/>
      <c r="G6041" s="9"/>
      <c r="H6041" s="9"/>
      <c r="I6041" s="47">
        <v>100000</v>
      </c>
      <c r="J6041" s="10">
        <v>7</v>
      </c>
    </row>
    <row r="6042" spans="1:10" x14ac:dyDescent="0.3">
      <c r="A6042" t="str" cm="1">
        <f t="array" ref="A6042">IFERROR(_xlfn.XLOOKUP(1,(Hoja1!$B$5:$B$1097=B6042)*(Hoja1!$E$5:$E$1097=_xlfn.MAXIFS(Hoja1!$E$5:$E$1097,Hoja1!$B$5:$B$1097,B6042,Hoja1!$E$5:$E$1097,"&lt;="&amp;E6042)),Hoja1!$C$5:$C$1097,""),"")</f>
        <v>CONST_157_JSA</v>
      </c>
      <c r="B6042" s="45" t="str">
        <f t="shared" si="190"/>
        <v>C-157</v>
      </c>
      <c r="C6042" s="45" t="str">
        <f t="shared" si="189"/>
        <v>JSA</v>
      </c>
      <c r="D6042" s="6" t="s">
        <v>746</v>
      </c>
      <c r="E6042" s="7" t="s">
        <v>3258</v>
      </c>
      <c r="F6042" s="8"/>
      <c r="G6042" s="9"/>
      <c r="H6042" s="9"/>
      <c r="I6042" s="47">
        <v>100000</v>
      </c>
      <c r="J6042" s="10">
        <v>7</v>
      </c>
    </row>
    <row r="6043" spans="1:10" x14ac:dyDescent="0.3">
      <c r="A6043" t="str" cm="1">
        <f t="array" ref="A6043">IFERROR(_xlfn.XLOOKUP(1,(Hoja1!$B$5:$B$1097=B6043)*(Hoja1!$E$5:$E$1097=_xlfn.MAXIFS(Hoja1!$E$5:$E$1097,Hoja1!$B$5:$B$1097,B6043,Hoja1!$E$5:$E$1097,"&lt;="&amp;E6043)),Hoja1!$C$5:$C$1097,""),"")</f>
        <v>CONST_510_KTIA</v>
      </c>
      <c r="B6043" s="45" t="str">
        <f t="shared" si="190"/>
        <v>C-510</v>
      </c>
      <c r="C6043" s="45" t="str">
        <f t="shared" si="189"/>
        <v>KTIA</v>
      </c>
      <c r="D6043" s="6" t="s">
        <v>517</v>
      </c>
      <c r="E6043" s="7" t="s">
        <v>3259</v>
      </c>
      <c r="F6043" s="8"/>
      <c r="G6043" s="9"/>
      <c r="H6043" s="9"/>
      <c r="I6043" s="47">
        <v>55000</v>
      </c>
      <c r="J6043" s="10">
        <v>7</v>
      </c>
    </row>
    <row r="6044" spans="1:10" x14ac:dyDescent="0.3">
      <c r="A6044" t="str" cm="1">
        <f t="array" ref="A6044">IFERROR(_xlfn.XLOOKUP(1,(Hoja1!$B$5:$B$1097=B6044)*(Hoja1!$E$5:$E$1097=_xlfn.MAXIFS(Hoja1!$E$5:$E$1097,Hoja1!$B$5:$B$1097,B6044,Hoja1!$E$5:$E$1097,"&lt;="&amp;E6044)),Hoja1!$C$5:$C$1097,""),"")</f>
        <v>CONST_510_KTIA</v>
      </c>
      <c r="B6044" s="45" t="str">
        <f t="shared" si="190"/>
        <v>C-510</v>
      </c>
      <c r="C6044" s="45" t="str">
        <f t="shared" si="189"/>
        <v>KTIA</v>
      </c>
      <c r="D6044" s="6" t="s">
        <v>517</v>
      </c>
      <c r="E6044" s="7" t="s">
        <v>3260</v>
      </c>
      <c r="F6044" s="8"/>
      <c r="G6044" s="9"/>
      <c r="H6044" s="9"/>
      <c r="I6044" s="47">
        <v>54000</v>
      </c>
      <c r="J6044" s="10">
        <v>7</v>
      </c>
    </row>
    <row r="6045" spans="1:10" x14ac:dyDescent="0.3">
      <c r="A6045" t="str" cm="1">
        <f t="array" ref="A6045">IFERROR(_xlfn.XLOOKUP(1,(Hoja1!$B$5:$B$1097=B6045)*(Hoja1!$E$5:$E$1097=_xlfn.MAXIFS(Hoja1!$E$5:$E$1097,Hoja1!$B$5:$B$1097,B6045,Hoja1!$E$5:$E$1097,"&lt;="&amp;E6045)),Hoja1!$C$5:$C$1097,""),"")</f>
        <v>CONST_524_JSA</v>
      </c>
      <c r="B6045" s="45" t="str">
        <f t="shared" si="190"/>
        <v>C-524</v>
      </c>
      <c r="C6045" s="45" t="str">
        <f t="shared" si="189"/>
        <v>JSA</v>
      </c>
      <c r="D6045" s="6" t="s">
        <v>744</v>
      </c>
      <c r="E6045" s="7" t="s">
        <v>3261</v>
      </c>
      <c r="F6045" s="8"/>
      <c r="G6045" s="9"/>
      <c r="H6045" s="9"/>
      <c r="I6045" s="47">
        <v>23000</v>
      </c>
      <c r="J6045" s="10">
        <v>8</v>
      </c>
    </row>
    <row r="6046" spans="1:10" x14ac:dyDescent="0.3">
      <c r="A6046" t="str" cm="1">
        <f t="array" ref="A6046">IFERROR(_xlfn.XLOOKUP(1,(Hoja1!$B$5:$B$1097=B6046)*(Hoja1!$E$5:$E$1097=_xlfn.MAXIFS(Hoja1!$E$5:$E$1097,Hoja1!$B$5:$B$1097,B6046,Hoja1!$E$5:$E$1097,"&lt;="&amp;E6046)),Hoja1!$C$5:$C$1097,""),"")</f>
        <v>CONST_524_JSA</v>
      </c>
      <c r="B6046" s="45" t="str">
        <f t="shared" si="190"/>
        <v>C-524</v>
      </c>
      <c r="C6046" s="45" t="str">
        <f t="shared" si="189"/>
        <v>JSA</v>
      </c>
      <c r="D6046" s="6" t="s">
        <v>744</v>
      </c>
      <c r="E6046" s="7" t="s">
        <v>3253</v>
      </c>
      <c r="F6046" s="8"/>
      <c r="G6046" s="9"/>
      <c r="H6046" s="9"/>
      <c r="I6046" s="47">
        <v>22000</v>
      </c>
      <c r="J6046" s="10">
        <v>8</v>
      </c>
    </row>
    <row r="6047" spans="1:10" x14ac:dyDescent="0.3">
      <c r="A6047" t="str" cm="1">
        <f t="array" ref="A6047">IFERROR(_xlfn.XLOOKUP(1,(Hoja1!$B$5:$B$1097=B6047)*(Hoja1!$E$5:$E$1097=_xlfn.MAXIFS(Hoja1!$E$5:$E$1097,Hoja1!$B$5:$B$1097,B6047,Hoja1!$E$5:$E$1097,"&lt;="&amp;E6047)),Hoja1!$C$5:$C$1097,""),"")</f>
        <v>CONST_524_JSA</v>
      </c>
      <c r="B6047" s="45" t="str">
        <f t="shared" si="190"/>
        <v>C-524</v>
      </c>
      <c r="C6047" s="45" t="str">
        <f t="shared" si="189"/>
        <v>JSA</v>
      </c>
      <c r="D6047" s="6" t="s">
        <v>744</v>
      </c>
      <c r="E6047" s="7" t="s">
        <v>3258</v>
      </c>
      <c r="F6047" s="8"/>
      <c r="G6047" s="9"/>
      <c r="H6047" s="9"/>
      <c r="I6047" s="47">
        <v>23000</v>
      </c>
      <c r="J6047" s="10">
        <v>8</v>
      </c>
    </row>
    <row r="6048" spans="1:10" x14ac:dyDescent="0.3">
      <c r="A6048" t="str" cm="1">
        <f t="array" ref="A6048">IFERROR(_xlfn.XLOOKUP(1,(Hoja1!$B$5:$B$1097=B6048)*(Hoja1!$E$5:$E$1097=_xlfn.MAXIFS(Hoja1!$E$5:$E$1097,Hoja1!$B$5:$B$1097,B6048,Hoja1!$E$5:$E$1097,"&lt;="&amp;E6048)),Hoja1!$C$5:$C$1097,""),"")</f>
        <v>TMLP_220_JSA</v>
      </c>
      <c r="B6048" s="45" t="str">
        <f t="shared" si="190"/>
        <v>T-220</v>
      </c>
      <c r="C6048" s="45" t="str">
        <f t="shared" si="189"/>
        <v>JSA</v>
      </c>
      <c r="D6048" s="6" t="s">
        <v>553</v>
      </c>
      <c r="E6048" s="7" t="s">
        <v>3262</v>
      </c>
      <c r="F6048" s="8"/>
      <c r="G6048" s="9"/>
      <c r="H6048" s="9"/>
      <c r="I6048" s="47">
        <v>100000</v>
      </c>
      <c r="J6048" s="10">
        <v>8</v>
      </c>
    </row>
    <row r="6049" spans="1:10" x14ac:dyDescent="0.3">
      <c r="A6049" t="str" cm="1">
        <f t="array" ref="A6049">IFERROR(_xlfn.XLOOKUP(1,(Hoja1!$B$5:$B$1097=B6049)*(Hoja1!$E$5:$E$1097=_xlfn.MAXIFS(Hoja1!$E$5:$E$1097,Hoja1!$B$5:$B$1097,B6049,Hoja1!$E$5:$E$1097,"&lt;="&amp;E6049)),Hoja1!$C$5:$C$1097,""),"")</f>
        <v>TMLP_220_JSA</v>
      </c>
      <c r="B6049" s="45" t="str">
        <f t="shared" si="190"/>
        <v>T-220</v>
      </c>
      <c r="C6049" s="45" t="str">
        <f t="shared" si="189"/>
        <v>JSA</v>
      </c>
      <c r="D6049" s="6" t="s">
        <v>553</v>
      </c>
      <c r="E6049" s="7" t="s">
        <v>3263</v>
      </c>
      <c r="F6049" s="8"/>
      <c r="G6049" s="9"/>
      <c r="H6049" s="9"/>
      <c r="I6049" s="47">
        <v>100000</v>
      </c>
      <c r="J6049" s="10">
        <v>8</v>
      </c>
    </row>
    <row r="6050" spans="1:10" x14ac:dyDescent="0.3">
      <c r="A6050" t="str" cm="1">
        <f t="array" ref="A6050">IFERROR(_xlfn.XLOOKUP(1,(Hoja1!$B$5:$B$1097=B6050)*(Hoja1!$E$5:$E$1097=_xlfn.MAXIFS(Hoja1!$E$5:$E$1097,Hoja1!$B$5:$B$1097,B6050,Hoja1!$E$5:$E$1097,"&lt;="&amp;E6050)),Hoja1!$C$5:$C$1097,""),"")</f>
        <v>TMLP_200_JSA</v>
      </c>
      <c r="B6050" s="45" t="str">
        <f t="shared" si="190"/>
        <v>T-200</v>
      </c>
      <c r="C6050" s="45" t="str">
        <f t="shared" si="189"/>
        <v>JSA</v>
      </c>
      <c r="D6050" s="6" t="s">
        <v>588</v>
      </c>
      <c r="E6050" s="7" t="s">
        <v>3264</v>
      </c>
      <c r="F6050" s="8"/>
      <c r="G6050" s="9"/>
      <c r="H6050" s="9"/>
      <c r="I6050" s="47">
        <v>21000</v>
      </c>
      <c r="J6050" s="10">
        <v>8</v>
      </c>
    </row>
    <row r="6051" spans="1:10" x14ac:dyDescent="0.3">
      <c r="A6051" t="str" cm="1">
        <f t="array" ref="A6051">IFERROR(_xlfn.XLOOKUP(1,(Hoja1!$B$5:$B$1097=B6051)*(Hoja1!$E$5:$E$1097=_xlfn.MAXIFS(Hoja1!$E$5:$E$1097,Hoja1!$B$5:$B$1097,B6051,Hoja1!$E$5:$E$1097,"&lt;="&amp;E6051)),Hoja1!$C$5:$C$1097,""),"")</f>
        <v>TMLP_761_KTIA</v>
      </c>
      <c r="B6051" s="45" t="str">
        <f t="shared" si="190"/>
        <v>T-761</v>
      </c>
      <c r="C6051" s="45" t="str">
        <f t="shared" si="189"/>
        <v>KTIA</v>
      </c>
      <c r="D6051" s="6" t="s">
        <v>581</v>
      </c>
      <c r="E6051" s="7" t="s">
        <v>3265</v>
      </c>
      <c r="F6051" s="8"/>
      <c r="G6051" s="9"/>
      <c r="H6051" s="9"/>
      <c r="I6051" s="47">
        <v>23000</v>
      </c>
      <c r="J6051" s="10">
        <v>8</v>
      </c>
    </row>
    <row r="6052" spans="1:10" x14ac:dyDescent="0.3">
      <c r="A6052" t="str" cm="1">
        <f t="array" ref="A6052">IFERROR(_xlfn.XLOOKUP(1,(Hoja1!$B$5:$B$1097=B6052)*(Hoja1!$E$5:$E$1097=_xlfn.MAXIFS(Hoja1!$E$5:$E$1097,Hoja1!$B$5:$B$1097,B6052,Hoja1!$E$5:$E$1097,"&lt;="&amp;E6052)),Hoja1!$C$5:$C$1097,""),"")</f>
        <v>CONST_1137_KTIA</v>
      </c>
      <c r="B6052" s="45" t="str">
        <f t="shared" si="190"/>
        <v>C-1137</v>
      </c>
      <c r="C6052" s="45" t="str">
        <f t="shared" si="189"/>
        <v>KTIA</v>
      </c>
      <c r="D6052" s="6" t="s">
        <v>564</v>
      </c>
      <c r="E6052" s="7" t="s">
        <v>3266</v>
      </c>
      <c r="F6052" s="8"/>
      <c r="G6052" s="9"/>
      <c r="H6052" s="9"/>
      <c r="I6052" s="47">
        <v>50000</v>
      </c>
      <c r="J6052" s="10">
        <v>7</v>
      </c>
    </row>
    <row r="6053" spans="1:10" x14ac:dyDescent="0.3">
      <c r="A6053" t="str" cm="1">
        <f t="array" ref="A6053">IFERROR(_xlfn.XLOOKUP(1,(Hoja1!$B$5:$B$1097=B6053)*(Hoja1!$E$5:$E$1097=_xlfn.MAXIFS(Hoja1!$E$5:$E$1097,Hoja1!$B$5:$B$1097,B6053,Hoja1!$E$5:$E$1097,"&lt;="&amp;E6053)),Hoja1!$C$5:$C$1097,""),"")</f>
        <v>CONST_185_KTIA</v>
      </c>
      <c r="B6053" s="45" t="str">
        <f t="shared" si="190"/>
        <v>C-185</v>
      </c>
      <c r="C6053" s="45" t="str">
        <f t="shared" si="189"/>
        <v>KTIA</v>
      </c>
      <c r="D6053" s="6" t="s">
        <v>688</v>
      </c>
      <c r="E6053" s="7" t="s">
        <v>3267</v>
      </c>
      <c r="F6053" s="8"/>
      <c r="G6053" s="9"/>
      <c r="H6053" s="9"/>
      <c r="I6053" s="47">
        <v>84000</v>
      </c>
      <c r="J6053" s="10">
        <v>7</v>
      </c>
    </row>
    <row r="6054" spans="1:10" x14ac:dyDescent="0.3">
      <c r="A6054" t="str" cm="1">
        <f t="array" ref="A6054">IFERROR(_xlfn.XLOOKUP(1,(Hoja1!$B$5:$B$1097=B6054)*(Hoja1!$E$5:$E$1097=_xlfn.MAXIFS(Hoja1!$E$5:$E$1097,Hoja1!$B$5:$B$1097,B6054,Hoja1!$E$5:$E$1097,"&lt;="&amp;E6054)),Hoja1!$C$5:$C$1097,""),"")</f>
        <v>CONST_654_JSA</v>
      </c>
      <c r="B6054" s="45" t="str">
        <f t="shared" si="190"/>
        <v>C-654</v>
      </c>
      <c r="C6054" s="45" t="str">
        <f t="shared" si="189"/>
        <v>JSA</v>
      </c>
      <c r="D6054" s="6" t="s">
        <v>681</v>
      </c>
      <c r="E6054" s="7" t="s">
        <v>3268</v>
      </c>
      <c r="F6054" s="8"/>
      <c r="G6054" s="9"/>
      <c r="H6054" s="9"/>
      <c r="I6054" s="47">
        <v>40000</v>
      </c>
      <c r="J6054" s="10">
        <v>8</v>
      </c>
    </row>
    <row r="6055" spans="1:10" x14ac:dyDescent="0.3">
      <c r="A6055" t="str" cm="1">
        <f t="array" ref="A6055">IFERROR(_xlfn.XLOOKUP(1,(Hoja1!$B$5:$B$1097=B6055)*(Hoja1!$E$5:$E$1097=_xlfn.MAXIFS(Hoja1!$E$5:$E$1097,Hoja1!$B$5:$B$1097,B6055,Hoja1!$E$5:$E$1097,"&lt;="&amp;E6055)),Hoja1!$C$5:$C$1097,""),"")</f>
        <v>CONST_668_KTIA</v>
      </c>
      <c r="B6055" s="45" t="str">
        <f t="shared" si="190"/>
        <v>C-668</v>
      </c>
      <c r="C6055" s="45" t="str">
        <f t="shared" si="189"/>
        <v>KTIA</v>
      </c>
      <c r="D6055" s="6" t="s">
        <v>631</v>
      </c>
      <c r="E6055" s="7" t="s">
        <v>3269</v>
      </c>
      <c r="F6055" s="8"/>
      <c r="G6055" s="9"/>
      <c r="H6055" s="9"/>
      <c r="I6055" s="47">
        <v>25000</v>
      </c>
      <c r="J6055" s="10">
        <v>8</v>
      </c>
    </row>
    <row r="6056" spans="1:10" x14ac:dyDescent="0.3">
      <c r="A6056" t="str" cm="1">
        <f t="array" ref="A6056">IFERROR(_xlfn.XLOOKUP(1,(Hoja1!$B$5:$B$1097=B6056)*(Hoja1!$E$5:$E$1097=_xlfn.MAXIFS(Hoja1!$E$5:$E$1097,Hoja1!$B$5:$B$1097,B6056,Hoja1!$E$5:$E$1097,"&lt;="&amp;E6056)),Hoja1!$C$5:$C$1097,""),"")</f>
        <v>TMLP_44D_JSA</v>
      </c>
      <c r="B6056" s="45" t="str">
        <f t="shared" si="190"/>
        <v>T-44D</v>
      </c>
      <c r="C6056" s="45" t="str">
        <f t="shared" si="189"/>
        <v>JSA</v>
      </c>
      <c r="D6056" s="6" t="s">
        <v>723</v>
      </c>
      <c r="E6056" s="7" t="s">
        <v>3270</v>
      </c>
      <c r="F6056" s="8"/>
      <c r="G6056" s="9"/>
      <c r="H6056" s="9"/>
      <c r="I6056" s="47">
        <v>31000</v>
      </c>
      <c r="J6056" s="10">
        <v>8</v>
      </c>
    </row>
    <row r="6057" spans="1:10" x14ac:dyDescent="0.3">
      <c r="A6057" t="str" cm="1">
        <f t="array" ref="A6057">IFERROR(_xlfn.XLOOKUP(1,(Hoja1!$B$5:$B$1097=B6057)*(Hoja1!$E$5:$E$1097=_xlfn.MAXIFS(Hoja1!$E$5:$E$1097,Hoja1!$B$5:$B$1097,B6057,Hoja1!$E$5:$E$1097,"&lt;="&amp;E6057)),Hoja1!$C$5:$C$1097,""),"")</f>
        <v>TMLP_72D_KTIA</v>
      </c>
      <c r="B6057" s="45" t="str">
        <f t="shared" si="190"/>
        <v>T-72D</v>
      </c>
      <c r="C6057" s="45" t="str">
        <f t="shared" si="189"/>
        <v>KTIA</v>
      </c>
      <c r="D6057" s="6" t="s">
        <v>578</v>
      </c>
      <c r="E6057" s="7" t="s">
        <v>3271</v>
      </c>
      <c r="F6057" s="8"/>
      <c r="G6057" s="9"/>
      <c r="H6057" s="9"/>
      <c r="I6057" s="47">
        <v>20000</v>
      </c>
      <c r="J6057" s="10">
        <v>7</v>
      </c>
    </row>
    <row r="6058" spans="1:10" x14ac:dyDescent="0.3">
      <c r="A6058" t="str" cm="1">
        <f t="array" ref="A6058">IFERROR(_xlfn.XLOOKUP(1,(Hoja1!$B$5:$B$1097=B6058)*(Hoja1!$E$5:$E$1097=_xlfn.MAXIFS(Hoja1!$E$5:$E$1097,Hoja1!$B$5:$B$1097,B6058,Hoja1!$E$5:$E$1097,"&lt;="&amp;E6058)),Hoja1!$C$5:$C$1097,""),"")</f>
        <v>TMLP_96_KTIA</v>
      </c>
      <c r="B6058" s="45" t="str">
        <f t="shared" si="190"/>
        <v>T-96</v>
      </c>
      <c r="C6058" s="45" t="str">
        <f t="shared" si="189"/>
        <v>KTIA</v>
      </c>
      <c r="D6058" s="6" t="s">
        <v>586</v>
      </c>
      <c r="E6058" s="7" t="s">
        <v>3272</v>
      </c>
      <c r="F6058" s="8"/>
      <c r="G6058" s="9"/>
      <c r="H6058" s="9"/>
      <c r="I6058" s="47">
        <v>20000</v>
      </c>
      <c r="J6058" s="10">
        <v>8</v>
      </c>
    </row>
    <row r="6059" spans="1:10" x14ac:dyDescent="0.3">
      <c r="A6059" t="str" cm="1">
        <f t="array" ref="A6059">IFERROR(_xlfn.XLOOKUP(1,(Hoja1!$B$5:$B$1097=B6059)*(Hoja1!$E$5:$E$1097=_xlfn.MAXIFS(Hoja1!$E$5:$E$1097,Hoja1!$B$5:$B$1097,B6059,Hoja1!$E$5:$E$1097,"&lt;="&amp;E6059)),Hoja1!$C$5:$C$1097,""),"")</f>
        <v>TMLP_703_KTIA</v>
      </c>
      <c r="B6059" s="45" t="str">
        <f t="shared" si="190"/>
        <v>T-703</v>
      </c>
      <c r="C6059" s="45" t="str">
        <f t="shared" si="189"/>
        <v>KTIA</v>
      </c>
      <c r="D6059" s="6" t="s">
        <v>630</v>
      </c>
      <c r="E6059" s="7" t="s">
        <v>3273</v>
      </c>
      <c r="F6059" s="8"/>
      <c r="G6059" s="9"/>
      <c r="H6059" s="9"/>
      <c r="I6059" s="47"/>
      <c r="J6059" s="10"/>
    </row>
    <row r="6060" spans="1:10" x14ac:dyDescent="0.3">
      <c r="A6060" t="str" cm="1">
        <f t="array" ref="A6060">IFERROR(_xlfn.XLOOKUP(1,(Hoja1!$B$5:$B$1097=B6060)*(Hoja1!$E$5:$E$1097=_xlfn.MAXIFS(Hoja1!$E$5:$E$1097,Hoja1!$B$5:$B$1097,B6060,Hoja1!$E$5:$E$1097,"&lt;="&amp;E6060)),Hoja1!$C$5:$C$1097,""),"")</f>
        <v>TMLP_782_KTIA</v>
      </c>
      <c r="B6060" s="45" t="str">
        <f t="shared" si="190"/>
        <v>T-782</v>
      </c>
      <c r="C6060" s="45" t="str">
        <f t="shared" si="189"/>
        <v>KTIA</v>
      </c>
      <c r="D6060" s="6" t="s">
        <v>587</v>
      </c>
      <c r="E6060" s="7" t="s">
        <v>3274</v>
      </c>
      <c r="F6060" s="8"/>
      <c r="G6060" s="9"/>
      <c r="H6060" s="9"/>
      <c r="I6060" s="47">
        <v>25000</v>
      </c>
      <c r="J6060" s="10">
        <v>7</v>
      </c>
    </row>
    <row r="6061" spans="1:10" x14ac:dyDescent="0.3">
      <c r="A6061" t="str" cm="1">
        <f t="array" ref="A6061">IFERROR(_xlfn.XLOOKUP(1,(Hoja1!$B$5:$B$1097=B6061)*(Hoja1!$E$5:$E$1097=_xlfn.MAXIFS(Hoja1!$E$5:$E$1097,Hoja1!$B$5:$B$1097,B6061,Hoja1!$E$5:$E$1097,"&lt;="&amp;E6061)),Hoja1!$C$5:$C$1097,""),"")</f>
        <v>CONST_173_KTIA</v>
      </c>
      <c r="B6061" s="45" t="str">
        <f t="shared" si="190"/>
        <v>C-173</v>
      </c>
      <c r="C6061" s="45" t="str">
        <f t="shared" si="189"/>
        <v>KTIA</v>
      </c>
      <c r="D6061" s="6" t="s">
        <v>603</v>
      </c>
      <c r="E6061" s="7" t="s">
        <v>3275</v>
      </c>
      <c r="F6061" s="8"/>
      <c r="G6061" s="9"/>
      <c r="H6061" s="9"/>
      <c r="I6061" s="47">
        <v>51000</v>
      </c>
      <c r="J6061" s="10">
        <v>7</v>
      </c>
    </row>
    <row r="6062" spans="1:10" x14ac:dyDescent="0.3">
      <c r="A6062" t="str" cm="1">
        <f t="array" ref="A6062">IFERROR(_xlfn.XLOOKUP(1,(Hoja1!$B$5:$B$1097=B6062)*(Hoja1!$E$5:$E$1097=_xlfn.MAXIFS(Hoja1!$E$5:$E$1097,Hoja1!$B$5:$B$1097,B6062,Hoja1!$E$5:$E$1097,"&lt;="&amp;E6062)),Hoja1!$C$5:$C$1097,""),"")</f>
        <v>CONST_153_KTIA</v>
      </c>
      <c r="B6062" s="45" t="str">
        <f t="shared" si="190"/>
        <v>C-153</v>
      </c>
      <c r="C6062" s="45" t="str">
        <f t="shared" si="189"/>
        <v>KTIA</v>
      </c>
      <c r="D6062" s="6" t="s">
        <v>714</v>
      </c>
      <c r="E6062" s="7" t="s">
        <v>3276</v>
      </c>
      <c r="F6062" s="8"/>
      <c r="G6062" s="9"/>
      <c r="H6062" s="9"/>
      <c r="I6062" s="47">
        <v>55000</v>
      </c>
      <c r="J6062" s="10">
        <v>7</v>
      </c>
    </row>
    <row r="6063" spans="1:10" x14ac:dyDescent="0.3">
      <c r="A6063" t="str" cm="1">
        <f t="array" ref="A6063">IFERROR(_xlfn.XLOOKUP(1,(Hoja1!$B$5:$B$1097=B6063)*(Hoja1!$E$5:$E$1097=_xlfn.MAXIFS(Hoja1!$E$5:$E$1097,Hoja1!$B$5:$B$1097,B6063,Hoja1!$E$5:$E$1097,"&lt;="&amp;E6063)),Hoja1!$C$5:$C$1097,""),"")</f>
        <v>CONST_178_KTIA</v>
      </c>
      <c r="B6063" s="45" t="str">
        <f t="shared" si="190"/>
        <v>C-178</v>
      </c>
      <c r="C6063" s="45" t="str">
        <f t="shared" si="189"/>
        <v>KTIA</v>
      </c>
      <c r="D6063" s="6" t="s">
        <v>628</v>
      </c>
      <c r="E6063" s="7" t="s">
        <v>3277</v>
      </c>
      <c r="F6063" s="8"/>
      <c r="G6063" s="9"/>
      <c r="H6063" s="9"/>
      <c r="I6063" s="47">
        <v>50000</v>
      </c>
      <c r="J6063" s="10">
        <v>7</v>
      </c>
    </row>
    <row r="6064" spans="1:10" x14ac:dyDescent="0.3">
      <c r="A6064" t="str" cm="1">
        <f t="array" ref="A6064">IFERROR(_xlfn.XLOOKUP(1,(Hoja1!$B$5:$B$1097=B6064)*(Hoja1!$E$5:$E$1097=_xlfn.MAXIFS(Hoja1!$E$5:$E$1097,Hoja1!$B$5:$B$1097,B6064,Hoja1!$E$5:$E$1097,"&lt;="&amp;E6064)),Hoja1!$C$5:$C$1097,""),"")</f>
        <v>CONST_1121_JSA</v>
      </c>
      <c r="B6064" s="45" t="str">
        <f t="shared" si="190"/>
        <v>C-1121</v>
      </c>
      <c r="C6064" s="45" t="str">
        <f t="shared" si="189"/>
        <v>JSA</v>
      </c>
      <c r="D6064" s="6" t="s">
        <v>496</v>
      </c>
      <c r="E6064" s="7" t="s">
        <v>3278</v>
      </c>
      <c r="F6064" s="8"/>
      <c r="G6064" s="9"/>
      <c r="H6064" s="9"/>
      <c r="I6064" s="47">
        <v>35000</v>
      </c>
      <c r="J6064" s="10">
        <v>8</v>
      </c>
    </row>
    <row r="6065" spans="1:10" x14ac:dyDescent="0.3">
      <c r="A6065" t="str" cm="1">
        <f t="array" ref="A6065">IFERROR(_xlfn.XLOOKUP(1,(Hoja1!$B$5:$B$1097=B6065)*(Hoja1!$E$5:$E$1097=_xlfn.MAXIFS(Hoja1!$E$5:$E$1097,Hoja1!$B$5:$B$1097,B6065,Hoja1!$E$5:$E$1097,"&lt;="&amp;E6065)),Hoja1!$C$5:$C$1097,""),"")</f>
        <v>CONST_1154_JSA</v>
      </c>
      <c r="B6065" s="45" t="str">
        <f t="shared" si="190"/>
        <v>C-1154</v>
      </c>
      <c r="C6065" s="45" t="str">
        <f t="shared" si="189"/>
        <v>JSA</v>
      </c>
      <c r="D6065" s="6" t="s">
        <v>478</v>
      </c>
      <c r="E6065" s="7" t="s">
        <v>3279</v>
      </c>
      <c r="F6065" s="8"/>
      <c r="G6065" s="9"/>
      <c r="H6065" s="9"/>
      <c r="I6065" s="47">
        <v>30000</v>
      </c>
      <c r="J6065" s="10">
        <v>8</v>
      </c>
    </row>
    <row r="6066" spans="1:10" x14ac:dyDescent="0.3">
      <c r="A6066" t="str" cm="1">
        <f t="array" ref="A6066">IFERROR(_xlfn.XLOOKUP(1,(Hoja1!$B$5:$B$1097=B6066)*(Hoja1!$E$5:$E$1097=_xlfn.MAXIFS(Hoja1!$E$5:$E$1097,Hoja1!$B$5:$B$1097,B6066,Hoja1!$E$5:$E$1097,"&lt;="&amp;E6066)),Hoja1!$C$5:$C$1097,""),"")</f>
        <v>CONST_255_JSA</v>
      </c>
      <c r="B6066" s="45" t="str">
        <f t="shared" si="190"/>
        <v>C-255</v>
      </c>
      <c r="C6066" s="45" t="str">
        <f t="shared" si="189"/>
        <v>JSA</v>
      </c>
      <c r="D6066" s="6" t="s">
        <v>742</v>
      </c>
      <c r="E6066" s="7" t="s">
        <v>3280</v>
      </c>
      <c r="F6066" s="8"/>
      <c r="G6066" s="9"/>
      <c r="H6066" s="9"/>
      <c r="I6066" s="47">
        <v>73000</v>
      </c>
      <c r="J6066" s="10">
        <v>7</v>
      </c>
    </row>
    <row r="6067" spans="1:10" x14ac:dyDescent="0.3">
      <c r="A6067" t="str" cm="1">
        <f t="array" ref="A6067">IFERROR(_xlfn.XLOOKUP(1,(Hoja1!$B$5:$B$1097=B6067)*(Hoja1!$E$5:$E$1097=_xlfn.MAXIFS(Hoja1!$E$5:$E$1097,Hoja1!$B$5:$B$1097,B6067,Hoja1!$E$5:$E$1097,"&lt;="&amp;E6067)),Hoja1!$C$5:$C$1097,""),"")</f>
        <v>CONST_1112D_KTIA</v>
      </c>
      <c r="B6067" s="45" t="str">
        <f t="shared" si="190"/>
        <v>C-1112D</v>
      </c>
      <c r="C6067" s="45" t="str">
        <f t="shared" si="189"/>
        <v>KTIA</v>
      </c>
      <c r="D6067" s="6" t="s">
        <v>556</v>
      </c>
      <c r="E6067" s="7" t="s">
        <v>3281</v>
      </c>
      <c r="F6067" s="8"/>
      <c r="G6067" s="9"/>
      <c r="H6067" s="9"/>
      <c r="I6067" s="47">
        <v>100000</v>
      </c>
      <c r="J6067" s="10">
        <v>8</v>
      </c>
    </row>
    <row r="6068" spans="1:10" x14ac:dyDescent="0.3">
      <c r="A6068" t="str" cm="1">
        <f t="array" ref="A6068">IFERROR(_xlfn.XLOOKUP(1,(Hoja1!$B$5:$B$1097=B6068)*(Hoja1!$E$5:$E$1097=_xlfn.MAXIFS(Hoja1!$E$5:$E$1097,Hoja1!$B$5:$B$1097,B6068,Hoja1!$E$5:$E$1097,"&lt;="&amp;E6068)),Hoja1!$C$5:$C$1097,""),"")</f>
        <v>CONST_1184_KTIA</v>
      </c>
      <c r="B6068" s="45" t="str">
        <f t="shared" si="190"/>
        <v>C-1184</v>
      </c>
      <c r="C6068" s="45" t="str">
        <f t="shared" si="189"/>
        <v>KTIA</v>
      </c>
      <c r="D6068" s="6" t="s">
        <v>483</v>
      </c>
      <c r="E6068" s="7" t="s">
        <v>3282</v>
      </c>
      <c r="F6068" s="8"/>
      <c r="G6068" s="9"/>
      <c r="H6068" s="9"/>
      <c r="I6068" s="47">
        <v>53000</v>
      </c>
      <c r="J6068" s="10">
        <v>7</v>
      </c>
    </row>
    <row r="6069" spans="1:10" x14ac:dyDescent="0.3">
      <c r="A6069" t="str" cm="1">
        <f t="array" ref="A6069">IFERROR(_xlfn.XLOOKUP(1,(Hoja1!$B$5:$B$1097=B6069)*(Hoja1!$E$5:$E$1097=_xlfn.MAXIFS(Hoja1!$E$5:$E$1097,Hoja1!$B$5:$B$1097,B6069,Hoja1!$E$5:$E$1097,"&lt;="&amp;E6069)),Hoja1!$C$5:$C$1097,""),"")</f>
        <v>CONST_1185_JSA</v>
      </c>
      <c r="B6069" s="45" t="str">
        <f t="shared" si="190"/>
        <v>C-1185</v>
      </c>
      <c r="C6069" s="45" t="str">
        <f t="shared" si="189"/>
        <v>JSA</v>
      </c>
      <c r="D6069" s="6" t="s">
        <v>484</v>
      </c>
      <c r="E6069" s="7" t="s">
        <v>3283</v>
      </c>
      <c r="F6069" s="8"/>
      <c r="G6069" s="9"/>
      <c r="H6069" s="9"/>
      <c r="I6069" s="47">
        <v>30000</v>
      </c>
      <c r="J6069" s="10">
        <v>8</v>
      </c>
    </row>
    <row r="6070" spans="1:10" x14ac:dyDescent="0.3">
      <c r="A6070" t="str" cm="1">
        <f t="array" ref="A6070">IFERROR(_xlfn.XLOOKUP(1,(Hoja1!$B$5:$B$1097=B6070)*(Hoja1!$E$5:$E$1097=_xlfn.MAXIFS(Hoja1!$E$5:$E$1097,Hoja1!$B$5:$B$1097,B6070,Hoja1!$E$5:$E$1097,"&lt;="&amp;E6070)),Hoja1!$C$5:$C$1097,""),"")</f>
        <v>CONST_524_JSA</v>
      </c>
      <c r="B6070" s="45" t="str">
        <f t="shared" si="190"/>
        <v>C-524</v>
      </c>
      <c r="C6070" s="45" t="str">
        <f t="shared" si="189"/>
        <v>JSA</v>
      </c>
      <c r="D6070" s="6" t="s">
        <v>744</v>
      </c>
      <c r="E6070" s="7" t="s">
        <v>3284</v>
      </c>
      <c r="F6070" s="8"/>
      <c r="G6070" s="9"/>
      <c r="H6070" s="9"/>
      <c r="I6070" s="47">
        <v>22000</v>
      </c>
      <c r="J6070" s="10">
        <v>8</v>
      </c>
    </row>
    <row r="6071" spans="1:10" x14ac:dyDescent="0.3">
      <c r="A6071" t="str" cm="1">
        <f t="array" ref="A6071">IFERROR(_xlfn.XLOOKUP(1,(Hoja1!$B$5:$B$1097=B6071)*(Hoja1!$E$5:$E$1097=_xlfn.MAXIFS(Hoja1!$E$5:$E$1097,Hoja1!$B$5:$B$1097,B6071,Hoja1!$E$5:$E$1097,"&lt;="&amp;E6071)),Hoja1!$C$5:$C$1097,""),"")</f>
        <v>CONST_524_JSA</v>
      </c>
      <c r="B6071" s="45" t="str">
        <f t="shared" si="190"/>
        <v>C-524</v>
      </c>
      <c r="C6071" s="45" t="str">
        <f t="shared" si="189"/>
        <v>JSA</v>
      </c>
      <c r="D6071" s="6" t="s">
        <v>744</v>
      </c>
      <c r="E6071" s="7" t="s">
        <v>3285</v>
      </c>
      <c r="F6071" s="8"/>
      <c r="G6071" s="9"/>
      <c r="H6071" s="9"/>
      <c r="I6071" s="47">
        <v>20000</v>
      </c>
      <c r="J6071" s="10">
        <v>8</v>
      </c>
    </row>
    <row r="6072" spans="1:10" x14ac:dyDescent="0.3">
      <c r="A6072" t="str" cm="1">
        <f t="array" ref="A6072">IFERROR(_xlfn.XLOOKUP(1,(Hoja1!$B$5:$B$1097=B6072)*(Hoja1!$E$5:$E$1097=_xlfn.MAXIFS(Hoja1!$E$5:$E$1097,Hoja1!$B$5:$B$1097,B6072,Hoja1!$E$5:$E$1097,"&lt;="&amp;E6072)),Hoja1!$C$5:$C$1097,""),"")</f>
        <v>CONST_157_JSA</v>
      </c>
      <c r="B6072" s="45" t="str">
        <f t="shared" si="190"/>
        <v>C-157</v>
      </c>
      <c r="C6072" s="45" t="str">
        <f t="shared" si="189"/>
        <v>JSA</v>
      </c>
      <c r="D6072" s="6" t="s">
        <v>746</v>
      </c>
      <c r="E6072" s="7" t="s">
        <v>3286</v>
      </c>
      <c r="F6072" s="8"/>
      <c r="G6072" s="9"/>
      <c r="H6072" s="9"/>
      <c r="I6072" s="47">
        <v>77000</v>
      </c>
      <c r="J6072" s="10">
        <v>7</v>
      </c>
    </row>
    <row r="6073" spans="1:10" x14ac:dyDescent="0.3">
      <c r="A6073" t="str" cm="1">
        <f t="array" ref="A6073">IFERROR(_xlfn.XLOOKUP(1,(Hoja1!$B$5:$B$1097=B6073)*(Hoja1!$E$5:$E$1097=_xlfn.MAXIFS(Hoja1!$E$5:$E$1097,Hoja1!$B$5:$B$1097,B6073,Hoja1!$E$5:$E$1097,"&lt;="&amp;E6073)),Hoja1!$C$5:$C$1097,""),"")</f>
        <v>CONST_157_JSA</v>
      </c>
      <c r="B6073" s="45" t="str">
        <f t="shared" si="190"/>
        <v>C-157</v>
      </c>
      <c r="C6073" s="45" t="str">
        <f t="shared" si="189"/>
        <v>JSA</v>
      </c>
      <c r="D6073" s="6" t="s">
        <v>746</v>
      </c>
      <c r="E6073" s="7" t="s">
        <v>3287</v>
      </c>
      <c r="F6073" s="8"/>
      <c r="G6073" s="9"/>
      <c r="H6073" s="9"/>
      <c r="I6073" s="47">
        <v>76000</v>
      </c>
      <c r="J6073" s="10">
        <v>7</v>
      </c>
    </row>
    <row r="6074" spans="1:10" x14ac:dyDescent="0.3">
      <c r="A6074" t="str" cm="1">
        <f t="array" ref="A6074">IFERROR(_xlfn.XLOOKUP(1,(Hoja1!$B$5:$B$1097=B6074)*(Hoja1!$E$5:$E$1097=_xlfn.MAXIFS(Hoja1!$E$5:$E$1097,Hoja1!$B$5:$B$1097,B6074,Hoja1!$E$5:$E$1097,"&lt;="&amp;E6074)),Hoja1!$C$5:$C$1097,""),"")</f>
        <v>CONST_157_JSA</v>
      </c>
      <c r="B6074" s="45" t="str">
        <f t="shared" si="190"/>
        <v>C-157</v>
      </c>
      <c r="C6074" s="45" t="str">
        <f t="shared" si="189"/>
        <v>JSA</v>
      </c>
      <c r="D6074" s="6" t="s">
        <v>746</v>
      </c>
      <c r="E6074" s="7" t="s">
        <v>3263</v>
      </c>
      <c r="F6074" s="8"/>
      <c r="G6074" s="9"/>
      <c r="H6074" s="9"/>
      <c r="I6074" s="47">
        <v>79000</v>
      </c>
      <c r="J6074" s="10">
        <v>7</v>
      </c>
    </row>
    <row r="6075" spans="1:10" x14ac:dyDescent="0.3">
      <c r="A6075" t="str" cm="1">
        <f t="array" ref="A6075">IFERROR(_xlfn.XLOOKUP(1,(Hoja1!$B$5:$B$1097=B6075)*(Hoja1!$E$5:$E$1097=_xlfn.MAXIFS(Hoja1!$E$5:$E$1097,Hoja1!$B$5:$B$1097,B6075,Hoja1!$E$5:$E$1097,"&lt;="&amp;E6075)),Hoja1!$C$5:$C$1097,""),"")</f>
        <v/>
      </c>
      <c r="B6075" s="45" t="str">
        <f t="shared" si="190"/>
        <v>C-1198</v>
      </c>
      <c r="C6075" s="45" t="str">
        <f t="shared" si="189"/>
        <v/>
      </c>
      <c r="D6075" s="6" t="s">
        <v>754</v>
      </c>
      <c r="E6075" s="7" t="s">
        <v>3288</v>
      </c>
      <c r="F6075" s="8"/>
      <c r="G6075" s="9"/>
      <c r="H6075" s="9"/>
      <c r="I6075" s="47">
        <v>5000</v>
      </c>
      <c r="J6075" s="10">
        <v>8</v>
      </c>
    </row>
    <row r="6076" spans="1:10" x14ac:dyDescent="0.3">
      <c r="A6076" t="str" cm="1">
        <f t="array" ref="A6076">IFERROR(_xlfn.XLOOKUP(1,(Hoja1!$B$5:$B$1097=B6076)*(Hoja1!$E$5:$E$1097=_xlfn.MAXIFS(Hoja1!$E$5:$E$1097,Hoja1!$B$5:$B$1097,B6076,Hoja1!$E$5:$E$1097,"&lt;="&amp;E6076)),Hoja1!$C$5:$C$1097,""),"")</f>
        <v>TMLP_924_JSA</v>
      </c>
      <c r="B6076" s="45" t="str">
        <f t="shared" si="190"/>
        <v>T-924</v>
      </c>
      <c r="C6076" s="45" t="str">
        <f t="shared" si="189"/>
        <v>JSA</v>
      </c>
      <c r="D6076" s="6" t="s">
        <v>709</v>
      </c>
      <c r="E6076" s="7" t="s">
        <v>3289</v>
      </c>
      <c r="F6076" s="8"/>
      <c r="G6076" s="9"/>
      <c r="H6076" s="9"/>
      <c r="I6076" s="47">
        <v>84000</v>
      </c>
      <c r="J6076" s="10">
        <v>7</v>
      </c>
    </row>
    <row r="6077" spans="1:10" x14ac:dyDescent="0.3">
      <c r="A6077" t="str" cm="1">
        <f t="array" ref="A6077">IFERROR(_xlfn.XLOOKUP(1,(Hoja1!$B$5:$B$1097=B6077)*(Hoja1!$E$5:$E$1097=_xlfn.MAXIFS(Hoja1!$E$5:$E$1097,Hoja1!$B$5:$B$1097,B6077,Hoja1!$E$5:$E$1097,"&lt;="&amp;E6077)),Hoja1!$C$5:$C$1097,""),"")</f>
        <v/>
      </c>
      <c r="B6077" s="45" t="str">
        <f t="shared" si="190"/>
        <v>T-923</v>
      </c>
      <c r="C6077" s="45" t="str">
        <f t="shared" si="189"/>
        <v/>
      </c>
      <c r="D6077" s="6" t="s">
        <v>748</v>
      </c>
      <c r="E6077" s="7" t="s">
        <v>3290</v>
      </c>
      <c r="F6077" s="8"/>
      <c r="G6077" s="9"/>
      <c r="H6077" s="9"/>
      <c r="I6077" s="47">
        <v>100000</v>
      </c>
      <c r="J6077" s="10">
        <v>7</v>
      </c>
    </row>
    <row r="6078" spans="1:10" x14ac:dyDescent="0.3">
      <c r="A6078" t="str" cm="1">
        <f t="array" ref="A6078">IFERROR(_xlfn.XLOOKUP(1,(Hoja1!$B$5:$B$1097=B6078)*(Hoja1!$E$5:$E$1097=_xlfn.MAXIFS(Hoja1!$E$5:$E$1097,Hoja1!$B$5:$B$1097,B6078,Hoja1!$E$5:$E$1097,"&lt;="&amp;E6078)),Hoja1!$C$5:$C$1097,""),"")</f>
        <v/>
      </c>
      <c r="B6078" s="45" t="str">
        <f t="shared" si="190"/>
        <v>T-923</v>
      </c>
      <c r="C6078" s="45" t="str">
        <f t="shared" si="189"/>
        <v/>
      </c>
      <c r="D6078" s="6" t="s">
        <v>748</v>
      </c>
      <c r="E6078" s="7" t="s">
        <v>3291</v>
      </c>
      <c r="F6078" s="8"/>
      <c r="G6078" s="9"/>
      <c r="H6078" s="9"/>
      <c r="I6078" s="47">
        <v>100000</v>
      </c>
      <c r="J6078" s="10">
        <v>7</v>
      </c>
    </row>
    <row r="6079" spans="1:10" x14ac:dyDescent="0.3">
      <c r="A6079" t="str" cm="1">
        <f t="array" ref="A6079">IFERROR(_xlfn.XLOOKUP(1,(Hoja1!$B$5:$B$1097=B6079)*(Hoja1!$E$5:$E$1097=_xlfn.MAXIFS(Hoja1!$E$5:$E$1097,Hoja1!$B$5:$B$1097,B6079,Hoja1!$E$5:$E$1097,"&lt;="&amp;E6079)),Hoja1!$C$5:$C$1097,""),"")</f>
        <v/>
      </c>
      <c r="B6079" s="45" t="str">
        <f t="shared" si="190"/>
        <v>T-923</v>
      </c>
      <c r="C6079" s="45" t="str">
        <f t="shared" si="189"/>
        <v/>
      </c>
      <c r="D6079" s="6" t="s">
        <v>748</v>
      </c>
      <c r="E6079" s="7" t="s">
        <v>3292</v>
      </c>
      <c r="F6079" s="8"/>
      <c r="G6079" s="9"/>
      <c r="H6079" s="9"/>
      <c r="I6079" s="47">
        <v>100000</v>
      </c>
      <c r="J6079" s="10">
        <v>7</v>
      </c>
    </row>
    <row r="6080" spans="1:10" x14ac:dyDescent="0.3">
      <c r="A6080" t="str" cm="1">
        <f t="array" ref="A6080">IFERROR(_xlfn.XLOOKUP(1,(Hoja1!$B$5:$B$1097=B6080)*(Hoja1!$E$5:$E$1097=_xlfn.MAXIFS(Hoja1!$E$5:$E$1097,Hoja1!$B$5:$B$1097,B6080,Hoja1!$E$5:$E$1097,"&lt;="&amp;E6080)),Hoja1!$C$5:$C$1097,""),"")</f>
        <v/>
      </c>
      <c r="B6080" s="45" t="str">
        <f t="shared" si="190"/>
        <v>T-923</v>
      </c>
      <c r="C6080" s="45" t="str">
        <f t="shared" si="189"/>
        <v/>
      </c>
      <c r="D6080" s="6" t="s">
        <v>748</v>
      </c>
      <c r="E6080" s="7" t="s">
        <v>3293</v>
      </c>
      <c r="F6080" s="8"/>
      <c r="G6080" s="9"/>
      <c r="H6080" s="9"/>
      <c r="I6080" s="47">
        <v>100000</v>
      </c>
      <c r="J6080" s="10">
        <v>7</v>
      </c>
    </row>
    <row r="6081" spans="1:10" x14ac:dyDescent="0.3">
      <c r="A6081" t="str" cm="1">
        <f t="array" ref="A6081">IFERROR(_xlfn.XLOOKUP(1,(Hoja1!$B$5:$B$1097=B6081)*(Hoja1!$E$5:$E$1097=_xlfn.MAXIFS(Hoja1!$E$5:$E$1097,Hoja1!$B$5:$B$1097,B6081,Hoja1!$E$5:$E$1097,"&lt;="&amp;E6081)),Hoja1!$C$5:$C$1097,""),"")</f>
        <v/>
      </c>
      <c r="B6081" s="45" t="str">
        <f t="shared" si="190"/>
        <v>T-923</v>
      </c>
      <c r="C6081" s="45" t="str">
        <f t="shared" si="189"/>
        <v/>
      </c>
      <c r="D6081" s="6" t="s">
        <v>748</v>
      </c>
      <c r="E6081" s="7" t="s">
        <v>3286</v>
      </c>
      <c r="F6081" s="8"/>
      <c r="G6081" s="9"/>
      <c r="H6081" s="9"/>
      <c r="I6081" s="47">
        <v>95000</v>
      </c>
      <c r="J6081" s="10">
        <v>7</v>
      </c>
    </row>
    <row r="6082" spans="1:10" x14ac:dyDescent="0.3">
      <c r="A6082" t="str" cm="1">
        <f t="array" ref="A6082">IFERROR(_xlfn.XLOOKUP(1,(Hoja1!$B$5:$B$1097=B6082)*(Hoja1!$E$5:$E$1097=_xlfn.MAXIFS(Hoja1!$E$5:$E$1097,Hoja1!$B$5:$B$1097,B6082,Hoja1!$E$5:$E$1097,"&lt;="&amp;E6082)),Hoja1!$C$5:$C$1097,""),"")</f>
        <v/>
      </c>
      <c r="B6082" s="45" t="str">
        <f t="shared" si="190"/>
        <v>T-923</v>
      </c>
      <c r="C6082" s="45" t="str">
        <f t="shared" si="189"/>
        <v/>
      </c>
      <c r="D6082" s="6" t="s">
        <v>748</v>
      </c>
      <c r="E6082" s="7" t="s">
        <v>3287</v>
      </c>
      <c r="F6082" s="8"/>
      <c r="G6082" s="9"/>
      <c r="H6082" s="9"/>
      <c r="I6082" s="47">
        <v>90000</v>
      </c>
      <c r="J6082" s="10">
        <v>7</v>
      </c>
    </row>
    <row r="6083" spans="1:10" x14ac:dyDescent="0.3">
      <c r="A6083" t="str" cm="1">
        <f t="array" ref="A6083">IFERROR(_xlfn.XLOOKUP(1,(Hoja1!$B$5:$B$1097=B6083)*(Hoja1!$E$5:$E$1097=_xlfn.MAXIFS(Hoja1!$E$5:$E$1097,Hoja1!$B$5:$B$1097,B6083,Hoja1!$E$5:$E$1097,"&lt;="&amp;E6083)),Hoja1!$C$5:$C$1097,""),"")</f>
        <v/>
      </c>
      <c r="B6083" s="45" t="str">
        <f t="shared" si="190"/>
        <v>T-923</v>
      </c>
      <c r="C6083" s="45" t="str">
        <f t="shared" ref="C6083:C6146" si="191">IFERROR(MID(A6083,FIND("_",A6083,FIND("_",A6083)+1)+1,LEN(A6083)),"")</f>
        <v/>
      </c>
      <c r="D6083" s="6" t="s">
        <v>748</v>
      </c>
      <c r="E6083" s="7" t="s">
        <v>3262</v>
      </c>
      <c r="F6083" s="8"/>
      <c r="G6083" s="9"/>
      <c r="H6083" s="9"/>
      <c r="I6083" s="47">
        <v>90000</v>
      </c>
      <c r="J6083" s="10">
        <v>7</v>
      </c>
    </row>
    <row r="6084" spans="1:10" x14ac:dyDescent="0.3">
      <c r="A6084" t="str" cm="1">
        <f t="array" ref="A6084">IFERROR(_xlfn.XLOOKUP(1,(Hoja1!$B$5:$B$1097=B6084)*(Hoja1!$E$5:$E$1097=_xlfn.MAXIFS(Hoja1!$E$5:$E$1097,Hoja1!$B$5:$B$1097,B6084,Hoja1!$E$5:$E$1097,"&lt;="&amp;E6084)),Hoja1!$C$5:$C$1097,""),"")</f>
        <v/>
      </c>
      <c r="B6084" s="45" t="str">
        <f t="shared" si="190"/>
        <v>T-923</v>
      </c>
      <c r="C6084" s="45" t="str">
        <f t="shared" si="191"/>
        <v/>
      </c>
      <c r="D6084" s="6" t="s">
        <v>748</v>
      </c>
      <c r="E6084" s="7" t="s">
        <v>3263</v>
      </c>
      <c r="F6084" s="8"/>
      <c r="G6084" s="9"/>
      <c r="H6084" s="9"/>
      <c r="I6084" s="47">
        <v>85000</v>
      </c>
      <c r="J6084" s="10">
        <v>7</v>
      </c>
    </row>
    <row r="6085" spans="1:10" x14ac:dyDescent="0.3">
      <c r="A6085" t="str" cm="1">
        <f t="array" ref="A6085">IFERROR(_xlfn.XLOOKUP(1,(Hoja1!$B$5:$B$1097=B6085)*(Hoja1!$E$5:$E$1097=_xlfn.MAXIFS(Hoja1!$E$5:$E$1097,Hoja1!$B$5:$B$1097,B6085,Hoja1!$E$5:$E$1097,"&lt;="&amp;E6085)),Hoja1!$C$5:$C$1097,""),"")</f>
        <v>CONST_510_KTIA</v>
      </c>
      <c r="B6085" s="45" t="str">
        <f t="shared" si="190"/>
        <v>C-510</v>
      </c>
      <c r="C6085" s="45" t="str">
        <f t="shared" si="191"/>
        <v>KTIA</v>
      </c>
      <c r="D6085" s="6" t="s">
        <v>517</v>
      </c>
      <c r="E6085" s="7" t="s">
        <v>3294</v>
      </c>
      <c r="F6085" s="8"/>
      <c r="G6085" s="9"/>
      <c r="H6085" s="9"/>
      <c r="I6085" s="47">
        <v>54000</v>
      </c>
      <c r="J6085" s="10">
        <v>7</v>
      </c>
    </row>
    <row r="6086" spans="1:10" x14ac:dyDescent="0.3">
      <c r="A6086" t="str" cm="1">
        <f t="array" ref="A6086">IFERROR(_xlfn.XLOOKUP(1,(Hoja1!$B$5:$B$1097=B6086)*(Hoja1!$E$5:$E$1097=_xlfn.MAXIFS(Hoja1!$E$5:$E$1097,Hoja1!$B$5:$B$1097,B6086,Hoja1!$E$5:$E$1097,"&lt;="&amp;E6086)),Hoja1!$C$5:$C$1097,""),"")</f>
        <v>CONST_218_KTS</v>
      </c>
      <c r="B6086" s="45" t="str">
        <f t="shared" si="190"/>
        <v>C-218</v>
      </c>
      <c r="C6086" s="45" t="str">
        <f t="shared" si="191"/>
        <v>KTS</v>
      </c>
      <c r="D6086" s="6" t="s">
        <v>700</v>
      </c>
      <c r="E6086" s="7" t="s">
        <v>3295</v>
      </c>
      <c r="F6086" s="8"/>
      <c r="G6086" s="9"/>
      <c r="H6086" s="9"/>
      <c r="I6086" s="47">
        <v>5000</v>
      </c>
      <c r="J6086" s="10">
        <v>7</v>
      </c>
    </row>
    <row r="6087" spans="1:10" x14ac:dyDescent="0.3">
      <c r="A6087" t="str" cm="1">
        <f t="array" ref="A6087">IFERROR(_xlfn.XLOOKUP(1,(Hoja1!$B$5:$B$1097=B6087)*(Hoja1!$E$5:$E$1097=_xlfn.MAXIFS(Hoja1!$E$5:$E$1097,Hoja1!$B$5:$B$1097,B6087,Hoja1!$E$5:$E$1097,"&lt;="&amp;E6087)),Hoja1!$C$5:$C$1097,""),"")</f>
        <v>CONST_524_JSA</v>
      </c>
      <c r="B6087" s="45" t="str">
        <f t="shared" si="190"/>
        <v>C-524</v>
      </c>
      <c r="C6087" s="45" t="str">
        <f t="shared" si="191"/>
        <v>JSA</v>
      </c>
      <c r="D6087" s="6" t="s">
        <v>744</v>
      </c>
      <c r="E6087" s="7" t="s">
        <v>3284</v>
      </c>
      <c r="F6087" s="8"/>
      <c r="G6087" s="9"/>
      <c r="H6087" s="9"/>
      <c r="I6087" s="47">
        <v>22000</v>
      </c>
      <c r="J6087" s="10">
        <v>8</v>
      </c>
    </row>
    <row r="6088" spans="1:10" x14ac:dyDescent="0.3">
      <c r="A6088" t="str" cm="1">
        <f t="array" ref="A6088">IFERROR(_xlfn.XLOOKUP(1,(Hoja1!$B$5:$B$1097=B6088)*(Hoja1!$E$5:$E$1097=_xlfn.MAXIFS(Hoja1!$E$5:$E$1097,Hoja1!$B$5:$B$1097,B6088,Hoja1!$E$5:$E$1097,"&lt;="&amp;E6088)),Hoja1!$C$5:$C$1097,""),"")</f>
        <v>CONST_1137_KTIA</v>
      </c>
      <c r="B6088" s="45" t="str">
        <f t="shared" si="190"/>
        <v>C-1137</v>
      </c>
      <c r="C6088" s="45" t="str">
        <f t="shared" si="191"/>
        <v>KTIA</v>
      </c>
      <c r="D6088" s="6" t="s">
        <v>564</v>
      </c>
      <c r="E6088" s="7" t="s">
        <v>3296</v>
      </c>
      <c r="F6088" s="8"/>
      <c r="G6088" s="9"/>
      <c r="H6088" s="9"/>
      <c r="I6088" s="47"/>
      <c r="J6088" s="10"/>
    </row>
    <row r="6089" spans="1:10" x14ac:dyDescent="0.3">
      <c r="A6089" t="str" cm="1">
        <f t="array" ref="A6089">IFERROR(_xlfn.XLOOKUP(1,(Hoja1!$B$5:$B$1097=B6089)*(Hoja1!$E$5:$E$1097=_xlfn.MAXIFS(Hoja1!$E$5:$E$1097,Hoja1!$B$5:$B$1097,B6089,Hoja1!$E$5:$E$1097,"&lt;="&amp;E6089)),Hoja1!$C$5:$C$1097,""),"")</f>
        <v>CONST_1167_JSA</v>
      </c>
      <c r="B6089" s="45" t="str">
        <f t="shared" si="190"/>
        <v>C-1167</v>
      </c>
      <c r="C6089" s="45" t="str">
        <f t="shared" si="191"/>
        <v>JSA</v>
      </c>
      <c r="D6089" s="6" t="s">
        <v>486</v>
      </c>
      <c r="E6089" s="7" t="s">
        <v>3297</v>
      </c>
      <c r="F6089" s="8"/>
      <c r="G6089" s="9"/>
      <c r="H6089" s="9"/>
      <c r="I6089" s="47">
        <v>5000</v>
      </c>
      <c r="J6089" s="10">
        <v>7</v>
      </c>
    </row>
    <row r="6090" spans="1:10" x14ac:dyDescent="0.3">
      <c r="A6090" t="str" cm="1">
        <f t="array" ref="A6090">IFERROR(_xlfn.XLOOKUP(1,(Hoja1!$B$5:$B$1097=B6090)*(Hoja1!$E$5:$E$1097=_xlfn.MAXIFS(Hoja1!$E$5:$E$1097,Hoja1!$B$5:$B$1097,B6090,Hoja1!$E$5:$E$1097,"&lt;="&amp;E6090)),Hoja1!$C$5:$C$1097,""),"")</f>
        <v>CONST_120D_KTS</v>
      </c>
      <c r="B6090" s="45" t="str">
        <f t="shared" si="190"/>
        <v>C-120D</v>
      </c>
      <c r="C6090" s="45" t="str">
        <f t="shared" si="191"/>
        <v>KTS</v>
      </c>
      <c r="D6090" s="6" t="s">
        <v>666</v>
      </c>
      <c r="E6090" s="7" t="s">
        <v>3298</v>
      </c>
      <c r="F6090" s="8"/>
      <c r="G6090" s="9"/>
      <c r="H6090" s="9"/>
      <c r="I6090" s="47">
        <v>30000</v>
      </c>
      <c r="J6090" s="10">
        <v>8</v>
      </c>
    </row>
    <row r="6091" spans="1:10" x14ac:dyDescent="0.3">
      <c r="A6091" t="str" cm="1">
        <f t="array" ref="A6091">IFERROR(_xlfn.XLOOKUP(1,(Hoja1!$B$5:$B$1097=B6091)*(Hoja1!$E$5:$E$1097=_xlfn.MAXIFS(Hoja1!$E$5:$E$1097,Hoja1!$B$5:$B$1097,B6091,Hoja1!$E$5:$E$1097,"&lt;="&amp;E6091)),Hoja1!$C$5:$C$1097,""),"")</f>
        <v>CONST_510_KTIA</v>
      </c>
      <c r="B6091" s="45" t="str">
        <f t="shared" si="190"/>
        <v>C-510</v>
      </c>
      <c r="C6091" s="45" t="str">
        <f t="shared" si="191"/>
        <v>KTIA</v>
      </c>
      <c r="D6091" s="6" t="s">
        <v>517</v>
      </c>
      <c r="E6091" s="7" t="s">
        <v>3299</v>
      </c>
      <c r="F6091" s="8"/>
      <c r="G6091" s="9"/>
      <c r="H6091" s="9"/>
      <c r="I6091" s="47">
        <v>55000</v>
      </c>
      <c r="J6091" s="10">
        <v>7</v>
      </c>
    </row>
    <row r="6092" spans="1:10" x14ac:dyDescent="0.3">
      <c r="A6092" t="str" cm="1">
        <f t="array" ref="A6092">IFERROR(_xlfn.XLOOKUP(1,(Hoja1!$B$5:$B$1097=B6092)*(Hoja1!$E$5:$E$1097=_xlfn.MAXIFS(Hoja1!$E$5:$E$1097,Hoja1!$B$5:$B$1097,B6092,Hoja1!$E$5:$E$1097,"&lt;="&amp;E6092)),Hoja1!$C$5:$C$1097,""),"")</f>
        <v>CONST_524_JSA</v>
      </c>
      <c r="B6092" s="45" t="str">
        <f t="shared" si="190"/>
        <v>C-524</v>
      </c>
      <c r="C6092" s="45" t="str">
        <f t="shared" si="191"/>
        <v>JSA</v>
      </c>
      <c r="D6092" s="6" t="s">
        <v>744</v>
      </c>
      <c r="E6092" s="7" t="s">
        <v>3285</v>
      </c>
      <c r="F6092" s="8"/>
      <c r="G6092" s="9"/>
      <c r="H6092" s="9"/>
      <c r="I6092" s="47">
        <v>22000</v>
      </c>
      <c r="J6092" s="10">
        <v>8</v>
      </c>
    </row>
    <row r="6093" spans="1:10" x14ac:dyDescent="0.3">
      <c r="A6093" t="str" cm="1">
        <f t="array" ref="A6093">IFERROR(_xlfn.XLOOKUP(1,(Hoja1!$B$5:$B$1097=B6093)*(Hoja1!$E$5:$E$1097=_xlfn.MAXIFS(Hoja1!$E$5:$E$1097,Hoja1!$B$5:$B$1097,B6093,Hoja1!$E$5:$E$1097,"&lt;="&amp;E6093)),Hoja1!$C$5:$C$1097,""),"")</f>
        <v>TMLP_819_JSA</v>
      </c>
      <c r="B6093" s="45" t="str">
        <f t="shared" si="190"/>
        <v>T-819</v>
      </c>
      <c r="C6093" s="45" t="str">
        <f t="shared" si="191"/>
        <v>JSA</v>
      </c>
      <c r="D6093" s="6" t="s">
        <v>576</v>
      </c>
      <c r="E6093" s="7" t="s">
        <v>3300</v>
      </c>
      <c r="F6093" s="8"/>
      <c r="G6093" s="9"/>
      <c r="H6093" s="9"/>
      <c r="I6093" s="47">
        <v>35000</v>
      </c>
      <c r="J6093" s="10">
        <v>8</v>
      </c>
    </row>
    <row r="6094" spans="1:10" x14ac:dyDescent="0.3">
      <c r="A6094" t="str" cm="1">
        <f t="array" ref="A6094">IFERROR(_xlfn.XLOOKUP(1,(Hoja1!$B$5:$B$1097=B6094)*(Hoja1!$E$5:$E$1097=_xlfn.MAXIFS(Hoja1!$E$5:$E$1097,Hoja1!$B$5:$B$1097,B6094,Hoja1!$E$5:$E$1097,"&lt;="&amp;E6094)),Hoja1!$C$5:$C$1097,""),"")</f>
        <v>TMLP_703_KTIA</v>
      </c>
      <c r="B6094" s="45" t="str">
        <f t="shared" ref="B6094:B6157" si="192">IF(LEFT(D6094,1)="T","T-","C-")&amp;TRIM(RIGHT(D6094,LEN(D6094)-SEARCH(" ",D6094)))</f>
        <v>T-703</v>
      </c>
      <c r="C6094" s="45" t="str">
        <f t="shared" si="191"/>
        <v>KTIA</v>
      </c>
      <c r="D6094" s="6" t="s">
        <v>630</v>
      </c>
      <c r="E6094" s="7" t="s">
        <v>3297</v>
      </c>
      <c r="F6094" s="8"/>
      <c r="G6094" s="9"/>
      <c r="H6094" s="9"/>
      <c r="I6094" s="47">
        <v>52000</v>
      </c>
      <c r="J6094" s="10">
        <v>8</v>
      </c>
    </row>
    <row r="6095" spans="1:10" x14ac:dyDescent="0.3">
      <c r="A6095" t="str" cm="1">
        <f t="array" ref="A6095">IFERROR(_xlfn.XLOOKUP(1,(Hoja1!$B$5:$B$1097=B6095)*(Hoja1!$E$5:$E$1097=_xlfn.MAXIFS(Hoja1!$E$5:$E$1097,Hoja1!$B$5:$B$1097,B6095,Hoja1!$E$5:$E$1097,"&lt;="&amp;E6095)),Hoja1!$C$5:$C$1097,""),"")</f>
        <v>TMLP_188_KTIA</v>
      </c>
      <c r="B6095" s="45" t="str">
        <f t="shared" si="192"/>
        <v>T-188</v>
      </c>
      <c r="C6095" s="45" t="str">
        <f t="shared" si="191"/>
        <v>KTIA</v>
      </c>
      <c r="D6095" s="6" t="s">
        <v>747</v>
      </c>
      <c r="E6095" s="7" t="s">
        <v>3301</v>
      </c>
      <c r="F6095" s="8"/>
      <c r="G6095" s="9"/>
      <c r="H6095" s="9"/>
      <c r="I6095" s="47">
        <v>40000</v>
      </c>
      <c r="J6095" s="10">
        <v>7</v>
      </c>
    </row>
    <row r="6096" spans="1:10" x14ac:dyDescent="0.3">
      <c r="A6096" t="str" cm="1">
        <f t="array" ref="A6096">IFERROR(_xlfn.XLOOKUP(1,(Hoja1!$B$5:$B$1097=B6096)*(Hoja1!$E$5:$E$1097=_xlfn.MAXIFS(Hoja1!$E$5:$E$1097,Hoja1!$B$5:$B$1097,B6096,Hoja1!$E$5:$E$1097,"&lt;="&amp;E6096)),Hoja1!$C$5:$C$1097,""),"")</f>
        <v>CONST_111_JSA</v>
      </c>
      <c r="B6096" s="45" t="str">
        <f t="shared" si="192"/>
        <v>C-111</v>
      </c>
      <c r="C6096" s="45" t="str">
        <f t="shared" si="191"/>
        <v>JSA</v>
      </c>
      <c r="D6096" s="6" t="s">
        <v>713</v>
      </c>
      <c r="E6096" s="7" t="s">
        <v>3302</v>
      </c>
      <c r="F6096" s="8"/>
      <c r="G6096" s="9"/>
      <c r="H6096" s="9"/>
      <c r="I6096" s="47">
        <v>44000</v>
      </c>
      <c r="J6096" s="10">
        <v>8</v>
      </c>
    </row>
    <row r="6097" spans="1:10" x14ac:dyDescent="0.3">
      <c r="A6097" t="str" cm="1">
        <f t="array" ref="A6097">IFERROR(_xlfn.XLOOKUP(1,(Hoja1!$B$5:$B$1097=B6097)*(Hoja1!$E$5:$E$1097=_xlfn.MAXIFS(Hoja1!$E$5:$E$1097,Hoja1!$B$5:$B$1097,B6097,Hoja1!$E$5:$E$1097,"&lt;="&amp;E6097)),Hoja1!$C$5:$C$1097,""),"")</f>
        <v>CONST_157_JSA</v>
      </c>
      <c r="B6097" s="45" t="str">
        <f t="shared" si="192"/>
        <v>C-157</v>
      </c>
      <c r="C6097" s="45" t="str">
        <f t="shared" si="191"/>
        <v>JSA</v>
      </c>
      <c r="D6097" s="6" t="s">
        <v>746</v>
      </c>
      <c r="E6097" s="7" t="s">
        <v>3303</v>
      </c>
      <c r="F6097" s="8"/>
      <c r="G6097" s="9"/>
      <c r="H6097" s="9"/>
      <c r="I6097" s="47">
        <v>71000</v>
      </c>
      <c r="J6097" s="10">
        <v>8</v>
      </c>
    </row>
    <row r="6098" spans="1:10" x14ac:dyDescent="0.3">
      <c r="A6098" t="str" cm="1">
        <f t="array" ref="A6098">IFERROR(_xlfn.XLOOKUP(1,(Hoja1!$B$5:$B$1097=B6098)*(Hoja1!$E$5:$E$1097=_xlfn.MAXIFS(Hoja1!$E$5:$E$1097,Hoja1!$B$5:$B$1097,B6098,Hoja1!$E$5:$E$1097,"&lt;="&amp;E6098)),Hoja1!$C$5:$C$1097,""),"")</f>
        <v>CONST_157_JSA</v>
      </c>
      <c r="B6098" s="45" t="str">
        <f t="shared" si="192"/>
        <v>C-157</v>
      </c>
      <c r="C6098" s="45" t="str">
        <f t="shared" si="191"/>
        <v>JSA</v>
      </c>
      <c r="D6098" s="6" t="s">
        <v>746</v>
      </c>
      <c r="E6098" s="7" t="s">
        <v>3304</v>
      </c>
      <c r="F6098" s="8"/>
      <c r="G6098" s="9"/>
      <c r="H6098" s="9"/>
      <c r="I6098" s="47">
        <v>71000</v>
      </c>
      <c r="J6098" s="10">
        <v>8</v>
      </c>
    </row>
    <row r="6099" spans="1:10" x14ac:dyDescent="0.3">
      <c r="A6099" t="str" cm="1">
        <f t="array" ref="A6099">IFERROR(_xlfn.XLOOKUP(1,(Hoja1!$B$5:$B$1097=B6099)*(Hoja1!$E$5:$E$1097=_xlfn.MAXIFS(Hoja1!$E$5:$E$1097,Hoja1!$B$5:$B$1097,B6099,Hoja1!$E$5:$E$1097,"&lt;="&amp;E6099)),Hoja1!$C$5:$C$1097,""),"")</f>
        <v>CONST_157_JSA</v>
      </c>
      <c r="B6099" s="45" t="str">
        <f t="shared" si="192"/>
        <v>C-157</v>
      </c>
      <c r="C6099" s="45" t="str">
        <f t="shared" si="191"/>
        <v>JSA</v>
      </c>
      <c r="D6099" s="6" t="s">
        <v>746</v>
      </c>
      <c r="E6099" s="7" t="s">
        <v>3305</v>
      </c>
      <c r="F6099" s="8"/>
      <c r="G6099" s="9"/>
      <c r="H6099" s="9"/>
      <c r="I6099" s="47">
        <v>70000</v>
      </c>
      <c r="J6099" s="10">
        <v>8</v>
      </c>
    </row>
    <row r="6100" spans="1:10" x14ac:dyDescent="0.3">
      <c r="A6100" t="str" cm="1">
        <f t="array" ref="A6100">IFERROR(_xlfn.XLOOKUP(1,(Hoja1!$B$5:$B$1097=B6100)*(Hoja1!$E$5:$E$1097=_xlfn.MAXIFS(Hoja1!$E$5:$E$1097,Hoja1!$B$5:$B$1097,B6100,Hoja1!$E$5:$E$1097,"&lt;="&amp;E6100)),Hoja1!$C$5:$C$1097,""),"")</f>
        <v>CONST_120D_KTS</v>
      </c>
      <c r="B6100" s="45" t="str">
        <f t="shared" si="192"/>
        <v>C-120D</v>
      </c>
      <c r="C6100" s="45" t="str">
        <f t="shared" si="191"/>
        <v>KTS</v>
      </c>
      <c r="D6100" s="6" t="s">
        <v>666</v>
      </c>
      <c r="E6100" s="7" t="s">
        <v>3306</v>
      </c>
      <c r="F6100" s="8"/>
      <c r="G6100" s="9"/>
      <c r="H6100" s="9"/>
      <c r="I6100" s="47">
        <v>30000</v>
      </c>
      <c r="J6100" s="10">
        <v>8</v>
      </c>
    </row>
    <row r="6101" spans="1:10" x14ac:dyDescent="0.3">
      <c r="A6101" t="str" cm="1">
        <f t="array" ref="A6101">IFERROR(_xlfn.XLOOKUP(1,(Hoja1!$B$5:$B$1097=B6101)*(Hoja1!$E$5:$E$1097=_xlfn.MAXIFS(Hoja1!$E$5:$E$1097,Hoja1!$B$5:$B$1097,B6101,Hoja1!$E$5:$E$1097,"&lt;="&amp;E6101)),Hoja1!$C$5:$C$1097,""),"")</f>
        <v>CONST_218_KTS</v>
      </c>
      <c r="B6101" s="45" t="str">
        <f t="shared" si="192"/>
        <v>C-218</v>
      </c>
      <c r="C6101" s="45" t="str">
        <f t="shared" si="191"/>
        <v>KTS</v>
      </c>
      <c r="D6101" s="6" t="s">
        <v>700</v>
      </c>
      <c r="E6101" s="7" t="s">
        <v>3307</v>
      </c>
      <c r="F6101" s="8"/>
      <c r="G6101" s="9"/>
      <c r="H6101" s="9"/>
      <c r="I6101" s="47">
        <v>2000</v>
      </c>
      <c r="J6101" s="10">
        <v>7</v>
      </c>
    </row>
    <row r="6102" spans="1:10" x14ac:dyDescent="0.3">
      <c r="A6102" t="str" cm="1">
        <f t="array" ref="A6102">IFERROR(_xlfn.XLOOKUP(1,(Hoja1!$B$5:$B$1097=B6102)*(Hoja1!$E$5:$E$1097=_xlfn.MAXIFS(Hoja1!$E$5:$E$1097,Hoja1!$B$5:$B$1097,B6102,Hoja1!$E$5:$E$1097,"&lt;="&amp;E6102)),Hoja1!$C$5:$C$1097,""),"")</f>
        <v>CONST_510_KTIA</v>
      </c>
      <c r="B6102" s="45" t="str">
        <f t="shared" si="192"/>
        <v>C-510</v>
      </c>
      <c r="C6102" s="45" t="str">
        <f t="shared" si="191"/>
        <v>KTIA</v>
      </c>
      <c r="D6102" s="6" t="s">
        <v>517</v>
      </c>
      <c r="E6102" s="7" t="s">
        <v>3308</v>
      </c>
      <c r="F6102" s="8"/>
      <c r="G6102" s="9"/>
      <c r="H6102" s="9"/>
      <c r="I6102" s="47">
        <v>60000</v>
      </c>
      <c r="J6102" s="10">
        <v>7</v>
      </c>
    </row>
    <row r="6103" spans="1:10" x14ac:dyDescent="0.3">
      <c r="A6103" t="str" cm="1">
        <f t="array" ref="A6103">IFERROR(_xlfn.XLOOKUP(1,(Hoja1!$B$5:$B$1097=B6103)*(Hoja1!$E$5:$E$1097=_xlfn.MAXIFS(Hoja1!$E$5:$E$1097,Hoja1!$B$5:$B$1097,B6103,Hoja1!$E$5:$E$1097,"&lt;="&amp;E6103)),Hoja1!$C$5:$C$1097,""),"")</f>
        <v>CONST_524_JSA</v>
      </c>
      <c r="B6103" s="45" t="str">
        <f t="shared" si="192"/>
        <v>C-524</v>
      </c>
      <c r="C6103" s="45" t="str">
        <f t="shared" si="191"/>
        <v>JSA</v>
      </c>
      <c r="D6103" s="6" t="s">
        <v>744</v>
      </c>
      <c r="E6103" s="7" t="s">
        <v>3309</v>
      </c>
      <c r="F6103" s="8"/>
      <c r="G6103" s="9"/>
      <c r="H6103" s="9"/>
      <c r="I6103" s="47">
        <v>24000</v>
      </c>
      <c r="J6103" s="10">
        <v>8</v>
      </c>
    </row>
    <row r="6104" spans="1:10" x14ac:dyDescent="0.3">
      <c r="A6104" t="str" cm="1">
        <f t="array" ref="A6104">IFERROR(_xlfn.XLOOKUP(1,(Hoja1!$B$5:$B$1097=B6104)*(Hoja1!$E$5:$E$1097=_xlfn.MAXIFS(Hoja1!$E$5:$E$1097,Hoja1!$B$5:$B$1097,B6104,Hoja1!$E$5:$E$1097,"&lt;="&amp;E6104)),Hoja1!$C$5:$C$1097,""),"")</f>
        <v>CONST_1112D_KTIA</v>
      </c>
      <c r="B6104" s="45" t="str">
        <f t="shared" si="192"/>
        <v>C-1112D</v>
      </c>
      <c r="C6104" s="45" t="str">
        <f t="shared" si="191"/>
        <v>KTIA</v>
      </c>
      <c r="D6104" s="6" t="s">
        <v>556</v>
      </c>
      <c r="E6104" s="7" t="s">
        <v>3310</v>
      </c>
      <c r="F6104" s="8"/>
      <c r="G6104" s="9"/>
      <c r="H6104" s="9"/>
      <c r="I6104" s="47">
        <v>42000</v>
      </c>
      <c r="J6104" s="10">
        <v>8</v>
      </c>
    </row>
    <row r="6105" spans="1:10" x14ac:dyDescent="0.3">
      <c r="A6105" t="str" cm="1">
        <f t="array" ref="A6105">IFERROR(_xlfn.XLOOKUP(1,(Hoja1!$B$5:$B$1097=B6105)*(Hoja1!$E$5:$E$1097=_xlfn.MAXIFS(Hoja1!$E$5:$E$1097,Hoja1!$B$5:$B$1097,B6105,Hoja1!$E$5:$E$1097,"&lt;="&amp;E6105)),Hoja1!$C$5:$C$1097,""),"")</f>
        <v/>
      </c>
      <c r="B6105" s="45" t="str">
        <f t="shared" si="192"/>
        <v>C-1198</v>
      </c>
      <c r="C6105" s="45" t="str">
        <f t="shared" si="191"/>
        <v/>
      </c>
      <c r="D6105" s="6" t="s">
        <v>754</v>
      </c>
      <c r="E6105" s="7" t="s">
        <v>3311</v>
      </c>
      <c r="F6105" s="8"/>
      <c r="G6105" s="9"/>
      <c r="H6105" s="9"/>
      <c r="I6105" s="47">
        <v>9000</v>
      </c>
      <c r="J6105" s="10">
        <v>8</v>
      </c>
    </row>
    <row r="6106" spans="1:10" x14ac:dyDescent="0.3">
      <c r="A6106" t="str" cm="1">
        <f t="array" ref="A6106">IFERROR(_xlfn.XLOOKUP(1,(Hoja1!$B$5:$B$1097=B6106)*(Hoja1!$E$5:$E$1097=_xlfn.MAXIFS(Hoja1!$E$5:$E$1097,Hoja1!$B$5:$B$1097,B6106,Hoja1!$E$5:$E$1097,"&lt;="&amp;E6106)),Hoja1!$C$5:$C$1097,""),"")</f>
        <v>TMLP_91_JSA</v>
      </c>
      <c r="B6106" s="45" t="str">
        <f t="shared" si="192"/>
        <v>T-91</v>
      </c>
      <c r="C6106" s="45" t="str">
        <f t="shared" si="191"/>
        <v>JSA</v>
      </c>
      <c r="D6106" s="6" t="s">
        <v>741</v>
      </c>
      <c r="E6106" s="7" t="s">
        <v>3305</v>
      </c>
      <c r="F6106" s="8"/>
      <c r="G6106" s="9"/>
      <c r="H6106" s="9"/>
      <c r="I6106" s="47">
        <v>81000</v>
      </c>
      <c r="J6106" s="10">
        <v>8</v>
      </c>
    </row>
    <row r="6107" spans="1:10" x14ac:dyDescent="0.3">
      <c r="A6107" t="str" cm="1">
        <f t="array" ref="A6107">IFERROR(_xlfn.XLOOKUP(1,(Hoja1!$B$5:$B$1097=B6107)*(Hoja1!$E$5:$E$1097=_xlfn.MAXIFS(Hoja1!$E$5:$E$1097,Hoja1!$B$5:$B$1097,B6107,Hoja1!$E$5:$E$1097,"&lt;="&amp;E6107)),Hoja1!$C$5:$C$1097,""),"")</f>
        <v>TMLP_819_JSA</v>
      </c>
      <c r="B6107" s="45" t="str">
        <f t="shared" si="192"/>
        <v>T-819</v>
      </c>
      <c r="C6107" s="45" t="str">
        <f t="shared" si="191"/>
        <v>JSA</v>
      </c>
      <c r="D6107" s="6" t="s">
        <v>576</v>
      </c>
      <c r="E6107" s="7" t="s">
        <v>3308</v>
      </c>
      <c r="F6107" s="8"/>
      <c r="G6107" s="9"/>
      <c r="H6107" s="9"/>
      <c r="I6107" s="47">
        <v>31000</v>
      </c>
      <c r="J6107" s="10">
        <v>8</v>
      </c>
    </row>
    <row r="6108" spans="1:10" x14ac:dyDescent="0.3">
      <c r="A6108" t="str" cm="1">
        <f t="array" ref="A6108">IFERROR(_xlfn.XLOOKUP(1,(Hoja1!$B$5:$B$1097=B6108)*(Hoja1!$E$5:$E$1097=_xlfn.MAXIFS(Hoja1!$E$5:$E$1097,Hoja1!$B$5:$B$1097,B6108,Hoja1!$E$5:$E$1097,"&lt;="&amp;E6108)),Hoja1!$C$5:$C$1097,""),"")</f>
        <v/>
      </c>
      <c r="B6108" s="45" t="str">
        <f t="shared" si="192"/>
        <v>T-923</v>
      </c>
      <c r="C6108" s="45" t="str">
        <f t="shared" si="191"/>
        <v/>
      </c>
      <c r="D6108" s="6" t="s">
        <v>748</v>
      </c>
      <c r="E6108" s="7" t="s">
        <v>3303</v>
      </c>
      <c r="F6108" s="8"/>
      <c r="G6108" s="9"/>
      <c r="H6108" s="9"/>
      <c r="I6108" s="47">
        <v>57000</v>
      </c>
      <c r="J6108" s="10">
        <v>8</v>
      </c>
    </row>
    <row r="6109" spans="1:10" x14ac:dyDescent="0.3">
      <c r="A6109" t="str" cm="1">
        <f t="array" ref="A6109">IFERROR(_xlfn.XLOOKUP(1,(Hoja1!$B$5:$B$1097=B6109)*(Hoja1!$E$5:$E$1097=_xlfn.MAXIFS(Hoja1!$E$5:$E$1097,Hoja1!$B$5:$B$1097,B6109,Hoja1!$E$5:$E$1097,"&lt;="&amp;E6109)),Hoja1!$C$5:$C$1097,""),"")</f>
        <v/>
      </c>
      <c r="B6109" s="45" t="str">
        <f t="shared" si="192"/>
        <v>T-923</v>
      </c>
      <c r="C6109" s="45" t="str">
        <f t="shared" si="191"/>
        <v/>
      </c>
      <c r="D6109" s="6" t="s">
        <v>748</v>
      </c>
      <c r="E6109" s="7" t="s">
        <v>3312</v>
      </c>
      <c r="F6109" s="8"/>
      <c r="G6109" s="9"/>
      <c r="H6109" s="9"/>
      <c r="I6109" s="47">
        <v>56000</v>
      </c>
      <c r="J6109" s="10">
        <v>8</v>
      </c>
    </row>
    <row r="6110" spans="1:10" x14ac:dyDescent="0.3">
      <c r="A6110" t="str" cm="1">
        <f t="array" ref="A6110">IFERROR(_xlfn.XLOOKUP(1,(Hoja1!$B$5:$B$1097=B6110)*(Hoja1!$E$5:$E$1097=_xlfn.MAXIFS(Hoja1!$E$5:$E$1097,Hoja1!$B$5:$B$1097,B6110,Hoja1!$E$5:$E$1097,"&lt;="&amp;E6110)),Hoja1!$C$5:$C$1097,""),"")</f>
        <v/>
      </c>
      <c r="B6110" s="45" t="str">
        <f t="shared" si="192"/>
        <v>T-923</v>
      </c>
      <c r="C6110" s="45" t="str">
        <f t="shared" si="191"/>
        <v/>
      </c>
      <c r="D6110" s="6" t="s">
        <v>748</v>
      </c>
      <c r="E6110" s="7" t="s">
        <v>3304</v>
      </c>
      <c r="F6110" s="8"/>
      <c r="G6110" s="9"/>
      <c r="H6110" s="9"/>
      <c r="I6110" s="47">
        <v>57000</v>
      </c>
      <c r="J6110" s="10">
        <v>8</v>
      </c>
    </row>
    <row r="6111" spans="1:10" x14ac:dyDescent="0.3">
      <c r="A6111" t="str" cm="1">
        <f t="array" ref="A6111">IFERROR(_xlfn.XLOOKUP(1,(Hoja1!$B$5:$B$1097=B6111)*(Hoja1!$E$5:$E$1097=_xlfn.MAXIFS(Hoja1!$E$5:$E$1097,Hoja1!$B$5:$B$1097,B6111,Hoja1!$E$5:$E$1097,"&lt;="&amp;E6111)),Hoja1!$C$5:$C$1097,""),"")</f>
        <v/>
      </c>
      <c r="B6111" s="45" t="str">
        <f t="shared" si="192"/>
        <v>T-923</v>
      </c>
      <c r="C6111" s="45" t="str">
        <f t="shared" si="191"/>
        <v/>
      </c>
      <c r="D6111" s="6" t="s">
        <v>748</v>
      </c>
      <c r="E6111" s="7" t="s">
        <v>3305</v>
      </c>
      <c r="F6111" s="8"/>
      <c r="G6111" s="9"/>
      <c r="H6111" s="9"/>
      <c r="I6111" s="47">
        <v>59000</v>
      </c>
      <c r="J6111" s="10">
        <v>8</v>
      </c>
    </row>
    <row r="6112" spans="1:10" x14ac:dyDescent="0.3">
      <c r="A6112" t="str" cm="1">
        <f t="array" ref="A6112">IFERROR(_xlfn.XLOOKUP(1,(Hoja1!$B$5:$B$1097=B6112)*(Hoja1!$E$5:$E$1097=_xlfn.MAXIFS(Hoja1!$E$5:$E$1097,Hoja1!$B$5:$B$1097,B6112,Hoja1!$E$5:$E$1097,"&lt;="&amp;E6112)),Hoja1!$C$5:$C$1097,""),"")</f>
        <v>TMLP_924_JSA</v>
      </c>
      <c r="B6112" s="45" t="str">
        <f t="shared" si="192"/>
        <v>T-924</v>
      </c>
      <c r="C6112" s="45" t="str">
        <f t="shared" si="191"/>
        <v>JSA</v>
      </c>
      <c r="D6112" s="6" t="s">
        <v>709</v>
      </c>
      <c r="E6112" s="7" t="s">
        <v>3307</v>
      </c>
      <c r="F6112" s="8"/>
      <c r="G6112" s="9"/>
      <c r="H6112" s="9"/>
      <c r="I6112" s="47">
        <v>87000</v>
      </c>
      <c r="J6112" s="10">
        <v>8</v>
      </c>
    </row>
    <row r="6113" spans="1:10" x14ac:dyDescent="0.3">
      <c r="A6113" t="str" cm="1">
        <f t="array" ref="A6113">IFERROR(_xlfn.XLOOKUP(1,(Hoja1!$B$5:$B$1097=B6113)*(Hoja1!$E$5:$E$1097=_xlfn.MAXIFS(Hoja1!$E$5:$E$1097,Hoja1!$B$5:$B$1097,B6113,Hoja1!$E$5:$E$1097,"&lt;="&amp;E6113)),Hoja1!$C$5:$C$1097,""),"")</f>
        <v/>
      </c>
      <c r="B6113" s="45" t="str">
        <f t="shared" si="192"/>
        <v>T-923</v>
      </c>
      <c r="C6113" s="45" t="str">
        <f t="shared" si="191"/>
        <v/>
      </c>
      <c r="D6113" s="6" t="s">
        <v>748</v>
      </c>
      <c r="E6113" s="7" t="s">
        <v>3313</v>
      </c>
      <c r="F6113" s="8"/>
      <c r="G6113" s="9"/>
      <c r="H6113" s="9"/>
      <c r="I6113" s="47">
        <v>60000</v>
      </c>
      <c r="J6113" s="10">
        <v>8</v>
      </c>
    </row>
    <row r="6114" spans="1:10" x14ac:dyDescent="0.3">
      <c r="A6114" t="str" cm="1">
        <f t="array" ref="A6114">IFERROR(_xlfn.XLOOKUP(1,(Hoja1!$B$5:$B$1097=B6114)*(Hoja1!$E$5:$E$1097=_xlfn.MAXIFS(Hoja1!$E$5:$E$1097,Hoja1!$B$5:$B$1097,B6114,Hoja1!$E$5:$E$1097,"&lt;="&amp;E6114)),Hoja1!$C$5:$C$1097,""),"")</f>
        <v/>
      </c>
      <c r="B6114" s="45" t="str">
        <f t="shared" si="192"/>
        <v>T-923</v>
      </c>
      <c r="C6114" s="45" t="str">
        <f t="shared" si="191"/>
        <v/>
      </c>
      <c r="D6114" s="6" t="s">
        <v>748</v>
      </c>
      <c r="E6114" s="7" t="s">
        <v>3314</v>
      </c>
      <c r="F6114" s="8"/>
      <c r="G6114" s="9"/>
      <c r="H6114" s="9"/>
      <c r="I6114" s="47">
        <v>64000</v>
      </c>
      <c r="J6114" s="10">
        <v>8</v>
      </c>
    </row>
    <row r="6115" spans="1:10" x14ac:dyDescent="0.3">
      <c r="A6115" t="str" cm="1">
        <f t="array" ref="A6115">IFERROR(_xlfn.XLOOKUP(1,(Hoja1!$B$5:$B$1097=B6115)*(Hoja1!$E$5:$E$1097=_xlfn.MAXIFS(Hoja1!$E$5:$E$1097,Hoja1!$B$5:$B$1097,B6115,Hoja1!$E$5:$E$1097,"&lt;="&amp;E6115)),Hoja1!$C$5:$C$1097,""),"")</f>
        <v/>
      </c>
      <c r="B6115" s="45" t="str">
        <f t="shared" si="192"/>
        <v>T-923</v>
      </c>
      <c r="C6115" s="45" t="str">
        <f t="shared" si="191"/>
        <v/>
      </c>
      <c r="D6115" s="6" t="s">
        <v>748</v>
      </c>
      <c r="E6115" s="7" t="s">
        <v>3315</v>
      </c>
      <c r="F6115" s="8"/>
      <c r="G6115" s="9"/>
      <c r="H6115" s="9"/>
      <c r="I6115" s="47">
        <v>65000</v>
      </c>
      <c r="J6115" s="10">
        <v>8</v>
      </c>
    </row>
    <row r="6116" spans="1:10" x14ac:dyDescent="0.3">
      <c r="A6116" t="str" cm="1">
        <f t="array" ref="A6116">IFERROR(_xlfn.XLOOKUP(1,(Hoja1!$B$5:$B$1097=B6116)*(Hoja1!$E$5:$E$1097=_xlfn.MAXIFS(Hoja1!$E$5:$E$1097,Hoja1!$B$5:$B$1097,B6116,Hoja1!$E$5:$E$1097,"&lt;="&amp;E6116)),Hoja1!$C$5:$C$1097,""),"")</f>
        <v/>
      </c>
      <c r="B6116" s="45" t="str">
        <f t="shared" si="192"/>
        <v>T-923</v>
      </c>
      <c r="C6116" s="45" t="str">
        <f t="shared" si="191"/>
        <v/>
      </c>
      <c r="D6116" s="6" t="s">
        <v>748</v>
      </c>
      <c r="E6116" s="7" t="s">
        <v>3316</v>
      </c>
      <c r="F6116" s="8"/>
      <c r="G6116" s="9"/>
      <c r="H6116" s="9"/>
      <c r="I6116" s="47">
        <v>65000</v>
      </c>
      <c r="J6116" s="10">
        <v>8</v>
      </c>
    </row>
    <row r="6117" spans="1:10" x14ac:dyDescent="0.3">
      <c r="A6117" t="str" cm="1">
        <f t="array" ref="A6117">IFERROR(_xlfn.XLOOKUP(1,(Hoja1!$B$5:$B$1097=B6117)*(Hoja1!$E$5:$E$1097=_xlfn.MAXIFS(Hoja1!$E$5:$E$1097,Hoja1!$B$5:$B$1097,B6117,Hoja1!$E$5:$E$1097,"&lt;="&amp;E6117)),Hoja1!$C$5:$C$1097,""),"")</f>
        <v/>
      </c>
      <c r="B6117" s="45" t="str">
        <f t="shared" si="192"/>
        <v>T-923</v>
      </c>
      <c r="C6117" s="45" t="str">
        <f t="shared" si="191"/>
        <v/>
      </c>
      <c r="D6117" s="6" t="s">
        <v>748</v>
      </c>
      <c r="E6117" s="7" t="s">
        <v>3317</v>
      </c>
      <c r="F6117" s="8"/>
      <c r="G6117" s="9"/>
      <c r="H6117" s="9"/>
      <c r="I6117" s="47"/>
      <c r="J6117" s="10"/>
    </row>
    <row r="6118" spans="1:10" x14ac:dyDescent="0.3">
      <c r="A6118" t="str" cm="1">
        <f t="array" ref="A6118">IFERROR(_xlfn.XLOOKUP(1,(Hoja1!$B$5:$B$1097=B6118)*(Hoja1!$E$5:$E$1097=_xlfn.MAXIFS(Hoja1!$E$5:$E$1097,Hoja1!$B$5:$B$1097,B6118,Hoja1!$E$5:$E$1097,"&lt;="&amp;E6118)),Hoja1!$C$5:$C$1097,""),"")</f>
        <v/>
      </c>
      <c r="B6118" s="45" t="str">
        <f t="shared" si="192"/>
        <v>T-923</v>
      </c>
      <c r="C6118" s="45" t="str">
        <f t="shared" si="191"/>
        <v/>
      </c>
      <c r="D6118" s="6" t="s">
        <v>748</v>
      </c>
      <c r="E6118" s="7" t="s">
        <v>3318</v>
      </c>
      <c r="F6118" s="8"/>
      <c r="G6118" s="9"/>
      <c r="H6118" s="9"/>
      <c r="I6118" s="47">
        <v>65000</v>
      </c>
      <c r="J6118" s="10">
        <v>8</v>
      </c>
    </row>
    <row r="6119" spans="1:10" x14ac:dyDescent="0.3">
      <c r="A6119" t="str" cm="1">
        <f t="array" ref="A6119">IFERROR(_xlfn.XLOOKUP(1,(Hoja1!$B$5:$B$1097=B6119)*(Hoja1!$E$5:$E$1097=_xlfn.MAXIFS(Hoja1!$E$5:$E$1097,Hoja1!$B$5:$B$1097,B6119,Hoja1!$E$5:$E$1097,"&lt;="&amp;E6119)),Hoja1!$C$5:$C$1097,""),"")</f>
        <v/>
      </c>
      <c r="B6119" s="45" t="str">
        <f t="shared" si="192"/>
        <v>T-923</v>
      </c>
      <c r="C6119" s="45" t="str">
        <f t="shared" si="191"/>
        <v/>
      </c>
      <c r="D6119" s="6" t="s">
        <v>748</v>
      </c>
      <c r="E6119" s="7" t="s">
        <v>3319</v>
      </c>
      <c r="F6119" s="8"/>
      <c r="G6119" s="9"/>
      <c r="H6119" s="9"/>
      <c r="I6119" s="47">
        <v>66000</v>
      </c>
      <c r="J6119" s="10">
        <v>8</v>
      </c>
    </row>
    <row r="6120" spans="1:10" x14ac:dyDescent="0.3">
      <c r="A6120" t="str" cm="1">
        <f t="array" ref="A6120">IFERROR(_xlfn.XLOOKUP(1,(Hoja1!$B$5:$B$1097=B6120)*(Hoja1!$E$5:$E$1097=_xlfn.MAXIFS(Hoja1!$E$5:$E$1097,Hoja1!$B$5:$B$1097,B6120,Hoja1!$E$5:$E$1097,"&lt;="&amp;E6120)),Hoja1!$C$5:$C$1097,""),"")</f>
        <v/>
      </c>
      <c r="B6120" s="45" t="str">
        <f t="shared" si="192"/>
        <v>T-923</v>
      </c>
      <c r="C6120" s="45" t="str">
        <f t="shared" si="191"/>
        <v/>
      </c>
      <c r="D6120" s="6" t="s">
        <v>748</v>
      </c>
      <c r="E6120" s="7" t="s">
        <v>3320</v>
      </c>
      <c r="F6120" s="8"/>
      <c r="G6120" s="9"/>
      <c r="H6120" s="9"/>
      <c r="I6120" s="47">
        <v>64000</v>
      </c>
      <c r="J6120" s="10">
        <v>8</v>
      </c>
    </row>
    <row r="6121" spans="1:10" x14ac:dyDescent="0.3">
      <c r="A6121" t="str" cm="1">
        <f t="array" ref="A6121">IFERROR(_xlfn.XLOOKUP(1,(Hoja1!$B$5:$B$1097=B6121)*(Hoja1!$E$5:$E$1097=_xlfn.MAXIFS(Hoja1!$E$5:$E$1097,Hoja1!$B$5:$B$1097,B6121,Hoja1!$E$5:$E$1097,"&lt;="&amp;E6121)),Hoja1!$C$5:$C$1097,""),"")</f>
        <v/>
      </c>
      <c r="B6121" s="45" t="str">
        <f t="shared" si="192"/>
        <v>T-923</v>
      </c>
      <c r="C6121" s="45" t="str">
        <f t="shared" si="191"/>
        <v/>
      </c>
      <c r="D6121" s="6" t="s">
        <v>748</v>
      </c>
      <c r="E6121" s="7" t="s">
        <v>3321</v>
      </c>
      <c r="F6121" s="8"/>
      <c r="G6121" s="9"/>
      <c r="H6121" s="9"/>
      <c r="I6121" s="47">
        <v>65000</v>
      </c>
      <c r="J6121" s="10">
        <v>8</v>
      </c>
    </row>
    <row r="6122" spans="1:10" x14ac:dyDescent="0.3">
      <c r="A6122" t="str" cm="1">
        <f t="array" ref="A6122">IFERROR(_xlfn.XLOOKUP(1,(Hoja1!$B$5:$B$1097=B6122)*(Hoja1!$E$5:$E$1097=_xlfn.MAXIFS(Hoja1!$E$5:$E$1097,Hoja1!$B$5:$B$1097,B6122,Hoja1!$E$5:$E$1097,"&lt;="&amp;E6122)),Hoja1!$C$5:$C$1097,""),"")</f>
        <v/>
      </c>
      <c r="B6122" s="45" t="str">
        <f t="shared" si="192"/>
        <v>T-923</v>
      </c>
      <c r="C6122" s="45" t="str">
        <f t="shared" si="191"/>
        <v/>
      </c>
      <c r="D6122" s="6" t="s">
        <v>748</v>
      </c>
      <c r="E6122" s="7" t="s">
        <v>3322</v>
      </c>
      <c r="F6122" s="8"/>
      <c r="G6122" s="9"/>
      <c r="H6122" s="9"/>
      <c r="I6122" s="47">
        <v>65000</v>
      </c>
      <c r="J6122" s="10">
        <v>8</v>
      </c>
    </row>
    <row r="6123" spans="1:10" x14ac:dyDescent="0.3">
      <c r="A6123" t="str" cm="1">
        <f t="array" ref="A6123">IFERROR(_xlfn.XLOOKUP(1,(Hoja1!$B$5:$B$1097=B6123)*(Hoja1!$E$5:$E$1097=_xlfn.MAXIFS(Hoja1!$E$5:$E$1097,Hoja1!$B$5:$B$1097,B6123,Hoja1!$E$5:$E$1097,"&lt;="&amp;E6123)),Hoja1!$C$5:$C$1097,""),"")</f>
        <v/>
      </c>
      <c r="B6123" s="45" t="str">
        <f t="shared" si="192"/>
        <v>T-923</v>
      </c>
      <c r="C6123" s="45" t="str">
        <f t="shared" si="191"/>
        <v/>
      </c>
      <c r="D6123" s="6" t="s">
        <v>748</v>
      </c>
      <c r="E6123" s="7" t="s">
        <v>3323</v>
      </c>
      <c r="F6123" s="8"/>
      <c r="G6123" s="9"/>
      <c r="H6123" s="9"/>
      <c r="I6123" s="47">
        <v>65000</v>
      </c>
      <c r="J6123" s="10">
        <v>8</v>
      </c>
    </row>
    <row r="6124" spans="1:10" x14ac:dyDescent="0.3">
      <c r="A6124" t="str" cm="1">
        <f t="array" ref="A6124">IFERROR(_xlfn.XLOOKUP(1,(Hoja1!$B$5:$B$1097=B6124)*(Hoja1!$E$5:$E$1097=_xlfn.MAXIFS(Hoja1!$E$5:$E$1097,Hoja1!$B$5:$B$1097,B6124,Hoja1!$E$5:$E$1097,"&lt;="&amp;E6124)),Hoja1!$C$5:$C$1097,""),"")</f>
        <v/>
      </c>
      <c r="B6124" s="45" t="str">
        <f t="shared" si="192"/>
        <v>T-923</v>
      </c>
      <c r="C6124" s="45" t="str">
        <f t="shared" si="191"/>
        <v/>
      </c>
      <c r="D6124" s="6" t="s">
        <v>748</v>
      </c>
      <c r="E6124" s="7" t="s">
        <v>3324</v>
      </c>
      <c r="F6124" s="8"/>
      <c r="G6124" s="9"/>
      <c r="H6124" s="9"/>
      <c r="I6124" s="47">
        <v>65000</v>
      </c>
      <c r="J6124" s="10">
        <v>8</v>
      </c>
    </row>
    <row r="6125" spans="1:10" x14ac:dyDescent="0.3">
      <c r="A6125" t="str" cm="1">
        <f t="array" ref="A6125">IFERROR(_xlfn.XLOOKUP(1,(Hoja1!$B$5:$B$1097=B6125)*(Hoja1!$E$5:$E$1097=_xlfn.MAXIFS(Hoja1!$E$5:$E$1097,Hoja1!$B$5:$B$1097,B6125,Hoja1!$E$5:$E$1097,"&lt;="&amp;E6125)),Hoja1!$C$5:$C$1097,""),"")</f>
        <v>TMLP_924_JSA</v>
      </c>
      <c r="B6125" s="45" t="str">
        <f t="shared" si="192"/>
        <v>T-924</v>
      </c>
      <c r="C6125" s="45" t="str">
        <f t="shared" si="191"/>
        <v>JSA</v>
      </c>
      <c r="D6125" s="6" t="s">
        <v>709</v>
      </c>
      <c r="E6125" s="7" t="s">
        <v>3325</v>
      </c>
      <c r="F6125" s="8"/>
      <c r="G6125" s="9"/>
      <c r="H6125" s="9"/>
      <c r="I6125" s="47">
        <v>80000</v>
      </c>
      <c r="J6125" s="10">
        <v>8</v>
      </c>
    </row>
    <row r="6126" spans="1:10" x14ac:dyDescent="0.3">
      <c r="A6126" t="str" cm="1">
        <f t="array" ref="A6126">IFERROR(_xlfn.XLOOKUP(1,(Hoja1!$B$5:$B$1097=B6126)*(Hoja1!$E$5:$E$1097=_xlfn.MAXIFS(Hoja1!$E$5:$E$1097,Hoja1!$B$5:$B$1097,B6126,Hoja1!$E$5:$E$1097,"&lt;="&amp;E6126)),Hoja1!$C$5:$C$1097,""),"")</f>
        <v>TMLP_956_KTIA</v>
      </c>
      <c r="B6126" s="45" t="str">
        <f t="shared" si="192"/>
        <v>T-956</v>
      </c>
      <c r="C6126" s="45" t="str">
        <f t="shared" si="191"/>
        <v>KTIA</v>
      </c>
      <c r="D6126" s="6" t="s">
        <v>658</v>
      </c>
      <c r="E6126" s="7" t="s">
        <v>3326</v>
      </c>
      <c r="F6126" s="8"/>
      <c r="G6126" s="9"/>
      <c r="H6126" s="9"/>
      <c r="I6126" s="47">
        <v>35000</v>
      </c>
      <c r="J6126" s="10">
        <v>8</v>
      </c>
    </row>
    <row r="6127" spans="1:10" x14ac:dyDescent="0.3">
      <c r="A6127" t="str" cm="1">
        <f t="array" ref="A6127">IFERROR(_xlfn.XLOOKUP(1,(Hoja1!$B$5:$B$1097=B6127)*(Hoja1!$E$5:$E$1097=_xlfn.MAXIFS(Hoja1!$E$5:$E$1097,Hoja1!$B$5:$B$1097,B6127,Hoja1!$E$5:$E$1097,"&lt;="&amp;E6127)),Hoja1!$C$5:$C$1097,""),"")</f>
        <v>CONST_120D_KTS</v>
      </c>
      <c r="B6127" s="45" t="str">
        <f t="shared" si="192"/>
        <v>C-120D</v>
      </c>
      <c r="C6127" s="45" t="str">
        <f t="shared" si="191"/>
        <v>KTS</v>
      </c>
      <c r="D6127" s="6" t="s">
        <v>666</v>
      </c>
      <c r="E6127" s="7" t="s">
        <v>3327</v>
      </c>
      <c r="F6127" s="8"/>
      <c r="G6127" s="9"/>
      <c r="H6127" s="9"/>
      <c r="I6127" s="47">
        <v>26000</v>
      </c>
      <c r="J6127" s="10">
        <v>8</v>
      </c>
    </row>
    <row r="6128" spans="1:10" x14ac:dyDescent="0.3">
      <c r="A6128" t="str" cm="1">
        <f t="array" ref="A6128">IFERROR(_xlfn.XLOOKUP(1,(Hoja1!$B$5:$B$1097=B6128)*(Hoja1!$E$5:$E$1097=_xlfn.MAXIFS(Hoja1!$E$5:$E$1097,Hoja1!$B$5:$B$1097,B6128,Hoja1!$E$5:$E$1097,"&lt;="&amp;E6128)),Hoja1!$C$5:$C$1097,""),"")</f>
        <v>CONST_120D_KTS</v>
      </c>
      <c r="B6128" s="45" t="str">
        <f t="shared" si="192"/>
        <v>C-120D</v>
      </c>
      <c r="C6128" s="45" t="str">
        <f t="shared" si="191"/>
        <v>KTS</v>
      </c>
      <c r="D6128" s="6" t="s">
        <v>666</v>
      </c>
      <c r="E6128" s="7" t="s">
        <v>3328</v>
      </c>
      <c r="F6128" s="8"/>
      <c r="G6128" s="9"/>
      <c r="H6128" s="9"/>
      <c r="I6128" s="47">
        <v>26000</v>
      </c>
      <c r="J6128" s="10">
        <v>8</v>
      </c>
    </row>
    <row r="6129" spans="1:10" x14ac:dyDescent="0.3">
      <c r="A6129" t="str" cm="1">
        <f t="array" ref="A6129">IFERROR(_xlfn.XLOOKUP(1,(Hoja1!$B$5:$B$1097=B6129)*(Hoja1!$E$5:$E$1097=_xlfn.MAXIFS(Hoja1!$E$5:$E$1097,Hoja1!$B$5:$B$1097,B6129,Hoja1!$E$5:$E$1097,"&lt;="&amp;E6129)),Hoja1!$C$5:$C$1097,""),"")</f>
        <v>CONST_218_KTS</v>
      </c>
      <c r="B6129" s="45" t="str">
        <f t="shared" si="192"/>
        <v>C-218</v>
      </c>
      <c r="C6129" s="45" t="str">
        <f t="shared" si="191"/>
        <v>KTS</v>
      </c>
      <c r="D6129" s="6" t="s">
        <v>700</v>
      </c>
      <c r="E6129" s="7" t="s">
        <v>3329</v>
      </c>
      <c r="F6129" s="8"/>
      <c r="G6129" s="9"/>
      <c r="H6129" s="9"/>
      <c r="I6129" s="47">
        <v>80000</v>
      </c>
      <c r="J6129" s="10">
        <v>7</v>
      </c>
    </row>
    <row r="6130" spans="1:10" x14ac:dyDescent="0.3">
      <c r="A6130" t="str" cm="1">
        <f t="array" ref="A6130">IFERROR(_xlfn.XLOOKUP(1,(Hoja1!$B$5:$B$1097=B6130)*(Hoja1!$E$5:$E$1097=_xlfn.MAXIFS(Hoja1!$E$5:$E$1097,Hoja1!$B$5:$B$1097,B6130,Hoja1!$E$5:$E$1097,"&lt;="&amp;E6130)),Hoja1!$C$5:$C$1097,""),"")</f>
        <v>CONST_510_KTIA</v>
      </c>
      <c r="B6130" s="45" t="str">
        <f t="shared" si="192"/>
        <v>C-510</v>
      </c>
      <c r="C6130" s="45" t="str">
        <f t="shared" si="191"/>
        <v>KTIA</v>
      </c>
      <c r="D6130" s="6" t="s">
        <v>517</v>
      </c>
      <c r="E6130" s="7" t="s">
        <v>3330</v>
      </c>
      <c r="F6130" s="8"/>
      <c r="G6130" s="9"/>
      <c r="H6130" s="9"/>
      <c r="I6130" s="47">
        <v>64000</v>
      </c>
      <c r="J6130" s="10">
        <v>8</v>
      </c>
    </row>
    <row r="6131" spans="1:10" x14ac:dyDescent="0.3">
      <c r="A6131" t="str" cm="1">
        <f t="array" ref="A6131">IFERROR(_xlfn.XLOOKUP(1,(Hoja1!$B$5:$B$1097=B6131)*(Hoja1!$E$5:$E$1097=_xlfn.MAXIFS(Hoja1!$E$5:$E$1097,Hoja1!$B$5:$B$1097,B6131,Hoja1!$E$5:$E$1097,"&lt;="&amp;E6131)),Hoja1!$C$5:$C$1097,""),"")</f>
        <v>CONST_1112D_KTIA</v>
      </c>
      <c r="B6131" s="45" t="str">
        <f t="shared" si="192"/>
        <v>C-1112D</v>
      </c>
      <c r="C6131" s="45" t="str">
        <f t="shared" si="191"/>
        <v>KTIA</v>
      </c>
      <c r="D6131" s="6" t="s">
        <v>556</v>
      </c>
      <c r="E6131" s="7" t="s">
        <v>3331</v>
      </c>
      <c r="F6131" s="8"/>
      <c r="G6131" s="9"/>
      <c r="H6131" s="9"/>
      <c r="I6131" s="47">
        <v>22000</v>
      </c>
      <c r="J6131" s="10">
        <v>8</v>
      </c>
    </row>
    <row r="6132" spans="1:10" x14ac:dyDescent="0.3">
      <c r="A6132" t="str" cm="1">
        <f t="array" ref="A6132">IFERROR(_xlfn.XLOOKUP(1,(Hoja1!$B$5:$B$1097=B6132)*(Hoja1!$E$5:$E$1097=_xlfn.MAXIFS(Hoja1!$E$5:$E$1097,Hoja1!$B$5:$B$1097,B6132,Hoja1!$E$5:$E$1097,"&lt;="&amp;E6132)),Hoja1!$C$5:$C$1097,""),"")</f>
        <v/>
      </c>
      <c r="B6132" s="45" t="str">
        <f t="shared" si="192"/>
        <v>C-1198</v>
      </c>
      <c r="C6132" s="45" t="str">
        <f t="shared" si="191"/>
        <v/>
      </c>
      <c r="D6132" s="6" t="s">
        <v>754</v>
      </c>
      <c r="E6132" s="7" t="s">
        <v>3332</v>
      </c>
      <c r="F6132" s="8"/>
      <c r="G6132" s="9"/>
      <c r="H6132" s="9"/>
      <c r="I6132" s="47">
        <v>5000</v>
      </c>
      <c r="J6132" s="10">
        <v>8</v>
      </c>
    </row>
    <row r="6133" spans="1:10" x14ac:dyDescent="0.3">
      <c r="A6133" t="str" cm="1">
        <f t="array" ref="A6133">IFERROR(_xlfn.XLOOKUP(1,(Hoja1!$B$5:$B$1097=B6133)*(Hoja1!$E$5:$E$1097=_xlfn.MAXIFS(Hoja1!$E$5:$E$1097,Hoja1!$B$5:$B$1097,B6133,Hoja1!$E$5:$E$1097,"&lt;="&amp;E6133)),Hoja1!$C$5:$C$1097,""),"")</f>
        <v>TMLP_819_JSA</v>
      </c>
      <c r="B6133" s="45" t="str">
        <f t="shared" si="192"/>
        <v>T-819</v>
      </c>
      <c r="C6133" s="45" t="str">
        <f t="shared" si="191"/>
        <v>JSA</v>
      </c>
      <c r="D6133" s="6" t="s">
        <v>576</v>
      </c>
      <c r="E6133" s="7" t="s">
        <v>3333</v>
      </c>
      <c r="F6133" s="8"/>
      <c r="G6133" s="9"/>
      <c r="H6133" s="9"/>
      <c r="I6133" s="47">
        <v>31000</v>
      </c>
      <c r="J6133" s="10">
        <v>8</v>
      </c>
    </row>
    <row r="6134" spans="1:10" x14ac:dyDescent="0.3">
      <c r="A6134" t="str" cm="1">
        <f t="array" ref="A6134">IFERROR(_xlfn.XLOOKUP(1,(Hoja1!$B$5:$B$1097=B6134)*(Hoja1!$E$5:$E$1097=_xlfn.MAXIFS(Hoja1!$E$5:$E$1097,Hoja1!$B$5:$B$1097,B6134,Hoja1!$E$5:$E$1097,"&lt;="&amp;E6134)),Hoja1!$C$5:$C$1097,""),"")</f>
        <v>TMLP_828_JSA</v>
      </c>
      <c r="B6134" s="45" t="str">
        <f t="shared" si="192"/>
        <v>T-828</v>
      </c>
      <c r="C6134" s="45" t="str">
        <f t="shared" si="191"/>
        <v>JSA</v>
      </c>
      <c r="D6134" s="6" t="s">
        <v>577</v>
      </c>
      <c r="E6134" s="7" t="s">
        <v>3334</v>
      </c>
      <c r="F6134" s="8"/>
      <c r="G6134" s="9"/>
      <c r="H6134" s="9"/>
      <c r="I6134" s="47">
        <v>71000</v>
      </c>
      <c r="J6134" s="10">
        <v>7</v>
      </c>
    </row>
    <row r="6135" spans="1:10" x14ac:dyDescent="0.3">
      <c r="A6135" t="str" cm="1">
        <f t="array" ref="A6135">IFERROR(_xlfn.XLOOKUP(1,(Hoja1!$B$5:$B$1097=B6135)*(Hoja1!$E$5:$E$1097=_xlfn.MAXIFS(Hoja1!$E$5:$E$1097,Hoja1!$B$5:$B$1097,B6135,Hoja1!$E$5:$E$1097,"&lt;="&amp;E6135)),Hoja1!$C$5:$C$1097,""),"")</f>
        <v>TMLP_992_JSA</v>
      </c>
      <c r="B6135" s="45" t="str">
        <f t="shared" si="192"/>
        <v>T-992</v>
      </c>
      <c r="C6135" s="45" t="str">
        <f t="shared" si="191"/>
        <v>JSA</v>
      </c>
      <c r="D6135" s="6" t="s">
        <v>736</v>
      </c>
      <c r="E6135" s="7" t="s">
        <v>3335</v>
      </c>
      <c r="F6135" s="8"/>
      <c r="G6135" s="9"/>
      <c r="H6135" s="9"/>
      <c r="I6135" s="47"/>
      <c r="J6135" s="10"/>
    </row>
    <row r="6136" spans="1:10" x14ac:dyDescent="0.3">
      <c r="A6136" t="str" cm="1">
        <f t="array" ref="A6136">IFERROR(_xlfn.XLOOKUP(1,(Hoja1!$B$5:$B$1097=B6136)*(Hoja1!$E$5:$E$1097=_xlfn.MAXIFS(Hoja1!$E$5:$E$1097,Hoja1!$B$5:$B$1097,B6136,Hoja1!$E$5:$E$1097,"&lt;="&amp;E6136)),Hoja1!$C$5:$C$1097,""),"")</f>
        <v>CONST_136D_KTIA</v>
      </c>
      <c r="B6136" s="45" t="str">
        <f t="shared" si="192"/>
        <v>C-136D</v>
      </c>
      <c r="C6136" s="45" t="str">
        <f t="shared" si="191"/>
        <v>KTIA</v>
      </c>
      <c r="D6136" s="6" t="s">
        <v>665</v>
      </c>
      <c r="E6136" s="7" t="s">
        <v>3336</v>
      </c>
      <c r="F6136" s="8"/>
      <c r="G6136" s="9"/>
      <c r="H6136" s="9"/>
      <c r="I6136" s="47">
        <v>75000</v>
      </c>
      <c r="J6136" s="10">
        <v>7</v>
      </c>
    </row>
    <row r="6137" spans="1:10" x14ac:dyDescent="0.3">
      <c r="A6137" t="str" cm="1">
        <f t="array" ref="A6137">IFERROR(_xlfn.XLOOKUP(1,(Hoja1!$B$5:$B$1097=B6137)*(Hoja1!$E$5:$E$1097=_xlfn.MAXIFS(Hoja1!$E$5:$E$1097,Hoja1!$B$5:$B$1097,B6137,Hoja1!$E$5:$E$1097,"&lt;="&amp;E6137)),Hoja1!$C$5:$C$1097,""),"")</f>
        <v>CONST_157_JSA</v>
      </c>
      <c r="B6137" s="45" t="str">
        <f t="shared" si="192"/>
        <v>C-157</v>
      </c>
      <c r="C6137" s="45" t="str">
        <f t="shared" si="191"/>
        <v>JSA</v>
      </c>
      <c r="D6137" s="6" t="s">
        <v>746</v>
      </c>
      <c r="E6137" s="7" t="s">
        <v>3337</v>
      </c>
      <c r="F6137" s="8"/>
      <c r="G6137" s="9"/>
      <c r="H6137" s="9"/>
      <c r="I6137" s="47"/>
      <c r="J6137" s="10"/>
    </row>
    <row r="6138" spans="1:10" x14ac:dyDescent="0.3">
      <c r="A6138" t="str" cm="1">
        <f t="array" ref="A6138">IFERROR(_xlfn.XLOOKUP(1,(Hoja1!$B$5:$B$1097=B6138)*(Hoja1!$E$5:$E$1097=_xlfn.MAXIFS(Hoja1!$E$5:$E$1097,Hoja1!$B$5:$B$1097,B6138,Hoja1!$E$5:$E$1097,"&lt;="&amp;E6138)),Hoja1!$C$5:$C$1097,""),"")</f>
        <v>CONST_347_KTIA</v>
      </c>
      <c r="B6138" s="45" t="str">
        <f t="shared" si="192"/>
        <v>C-347</v>
      </c>
      <c r="C6138" s="45" t="str">
        <f t="shared" si="191"/>
        <v>KTIA</v>
      </c>
      <c r="D6138" s="6" t="s">
        <v>755</v>
      </c>
      <c r="E6138" s="7" t="s">
        <v>3338</v>
      </c>
      <c r="F6138" s="8"/>
      <c r="G6138" s="9"/>
      <c r="H6138" s="9"/>
      <c r="I6138" s="47">
        <v>77000</v>
      </c>
      <c r="J6138" s="10">
        <v>8</v>
      </c>
    </row>
    <row r="6139" spans="1:10" x14ac:dyDescent="0.3">
      <c r="A6139" t="str" cm="1">
        <f t="array" ref="A6139">IFERROR(_xlfn.XLOOKUP(1,(Hoja1!$B$5:$B$1097=B6139)*(Hoja1!$E$5:$E$1097=_xlfn.MAXIFS(Hoja1!$E$5:$E$1097,Hoja1!$B$5:$B$1097,B6139,Hoja1!$E$5:$E$1097,"&lt;="&amp;E6139)),Hoja1!$C$5:$C$1097,""),"")</f>
        <v>CONST_524_JSA</v>
      </c>
      <c r="B6139" s="45" t="str">
        <f t="shared" si="192"/>
        <v>C-524</v>
      </c>
      <c r="C6139" s="45" t="str">
        <f t="shared" si="191"/>
        <v>JSA</v>
      </c>
      <c r="D6139" s="6" t="s">
        <v>744</v>
      </c>
      <c r="E6139" s="7" t="s">
        <v>3339</v>
      </c>
      <c r="F6139" s="8"/>
      <c r="G6139" s="9"/>
      <c r="H6139" s="9"/>
      <c r="I6139" s="47">
        <v>24000</v>
      </c>
      <c r="J6139" s="10">
        <v>8</v>
      </c>
    </row>
    <row r="6140" spans="1:10" x14ac:dyDescent="0.3">
      <c r="A6140" t="str" cm="1">
        <f t="array" ref="A6140">IFERROR(_xlfn.XLOOKUP(1,(Hoja1!$B$5:$B$1097=B6140)*(Hoja1!$E$5:$E$1097=_xlfn.MAXIFS(Hoja1!$E$5:$E$1097,Hoja1!$B$5:$B$1097,B6140,Hoja1!$E$5:$E$1097,"&lt;="&amp;E6140)),Hoja1!$C$5:$C$1097,""),"")</f>
        <v>CONST_611_JSA</v>
      </c>
      <c r="B6140" s="45" t="str">
        <f t="shared" si="192"/>
        <v>C-611</v>
      </c>
      <c r="C6140" s="45" t="str">
        <f t="shared" si="191"/>
        <v>JSA</v>
      </c>
      <c r="D6140" s="6" t="s">
        <v>637</v>
      </c>
      <c r="E6140" s="7" t="s">
        <v>3340</v>
      </c>
      <c r="F6140" s="8"/>
      <c r="G6140" s="9"/>
      <c r="H6140" s="9"/>
      <c r="I6140" s="47">
        <v>20000</v>
      </c>
      <c r="J6140" s="10">
        <v>8</v>
      </c>
    </row>
    <row r="6141" spans="1:10" x14ac:dyDescent="0.3">
      <c r="A6141" t="str" cm="1">
        <f t="array" ref="A6141">IFERROR(_xlfn.XLOOKUP(1,(Hoja1!$B$5:$B$1097=B6141)*(Hoja1!$E$5:$E$1097=_xlfn.MAXIFS(Hoja1!$E$5:$E$1097,Hoja1!$B$5:$B$1097,B6141,Hoja1!$E$5:$E$1097,"&lt;="&amp;E6141)),Hoja1!$C$5:$C$1097,""),"")</f>
        <v/>
      </c>
      <c r="B6141" s="45" t="str">
        <f t="shared" si="192"/>
        <v>C-1198</v>
      </c>
      <c r="C6141" s="45" t="str">
        <f t="shared" si="191"/>
        <v/>
      </c>
      <c r="D6141" s="6" t="s">
        <v>754</v>
      </c>
      <c r="E6141" s="7" t="s">
        <v>3338</v>
      </c>
      <c r="F6141" s="8"/>
      <c r="G6141" s="9"/>
      <c r="H6141" s="9"/>
      <c r="I6141" s="47">
        <v>5000</v>
      </c>
      <c r="J6141" s="10">
        <v>8</v>
      </c>
    </row>
    <row r="6142" spans="1:10" x14ac:dyDescent="0.3">
      <c r="A6142" t="str" cm="1">
        <f t="array" ref="A6142">IFERROR(_xlfn.XLOOKUP(1,(Hoja1!$B$5:$B$1097=B6142)*(Hoja1!$E$5:$E$1097=_xlfn.MAXIFS(Hoja1!$E$5:$E$1097,Hoja1!$B$5:$B$1097,B6142,Hoja1!$E$5:$E$1097,"&lt;="&amp;E6142)),Hoja1!$C$5:$C$1097,""),"")</f>
        <v>CONST_1201_JAR</v>
      </c>
      <c r="B6142" s="45" t="str">
        <f t="shared" si="192"/>
        <v>C-1201</v>
      </c>
      <c r="C6142" s="45" t="str">
        <f t="shared" si="191"/>
        <v>JAR</v>
      </c>
      <c r="D6142" s="6" t="s">
        <v>560</v>
      </c>
      <c r="E6142" s="7" t="s">
        <v>3341</v>
      </c>
      <c r="F6142" s="8"/>
      <c r="G6142" s="9"/>
      <c r="H6142" s="9"/>
      <c r="I6142" s="47">
        <v>25000</v>
      </c>
      <c r="J6142" s="10">
        <v>8</v>
      </c>
    </row>
    <row r="6143" spans="1:10" x14ac:dyDescent="0.3">
      <c r="A6143" t="str" cm="1">
        <f t="array" ref="A6143">IFERROR(_xlfn.XLOOKUP(1,(Hoja1!$B$5:$B$1097=B6143)*(Hoja1!$E$5:$E$1097=_xlfn.MAXIFS(Hoja1!$E$5:$E$1097,Hoja1!$B$5:$B$1097,B6143,Hoja1!$E$5:$E$1097,"&lt;="&amp;E6143)),Hoja1!$C$5:$C$1097,""),"")</f>
        <v>CONST_218_KTS</v>
      </c>
      <c r="B6143" s="45" t="str">
        <f t="shared" si="192"/>
        <v>C-218</v>
      </c>
      <c r="C6143" s="45" t="str">
        <f t="shared" si="191"/>
        <v>KTS</v>
      </c>
      <c r="D6143" s="6" t="s">
        <v>700</v>
      </c>
      <c r="E6143" s="7" t="s">
        <v>3342</v>
      </c>
      <c r="F6143" s="8"/>
      <c r="G6143" s="9"/>
      <c r="H6143" s="9"/>
      <c r="I6143" s="47">
        <v>74000</v>
      </c>
      <c r="J6143" s="10">
        <v>7</v>
      </c>
    </row>
    <row r="6144" spans="1:10" x14ac:dyDescent="0.3">
      <c r="A6144" t="str" cm="1">
        <f t="array" ref="A6144">IFERROR(_xlfn.XLOOKUP(1,(Hoja1!$B$5:$B$1097=B6144)*(Hoja1!$E$5:$E$1097=_xlfn.MAXIFS(Hoja1!$E$5:$E$1097,Hoja1!$B$5:$B$1097,B6144,Hoja1!$E$5:$E$1097,"&lt;="&amp;E6144)),Hoja1!$C$5:$C$1097,""),"")</f>
        <v>CONST_218_KTS</v>
      </c>
      <c r="B6144" s="45" t="str">
        <f t="shared" si="192"/>
        <v>C-218</v>
      </c>
      <c r="C6144" s="45" t="str">
        <f t="shared" si="191"/>
        <v>KTS</v>
      </c>
      <c r="D6144" s="6" t="s">
        <v>700</v>
      </c>
      <c r="E6144" s="7" t="s">
        <v>3343</v>
      </c>
      <c r="F6144" s="8"/>
      <c r="G6144" s="9"/>
      <c r="H6144" s="9"/>
      <c r="I6144" s="47">
        <v>63000</v>
      </c>
      <c r="J6144" s="10">
        <v>7</v>
      </c>
    </row>
    <row r="6145" spans="1:10" x14ac:dyDescent="0.3">
      <c r="A6145" t="str" cm="1">
        <f t="array" ref="A6145">IFERROR(_xlfn.XLOOKUP(1,(Hoja1!$B$5:$B$1097=B6145)*(Hoja1!$E$5:$E$1097=_xlfn.MAXIFS(Hoja1!$E$5:$E$1097,Hoja1!$B$5:$B$1097,B6145,Hoja1!$E$5:$E$1097,"&lt;="&amp;E6145)),Hoja1!$C$5:$C$1097,""),"")</f>
        <v>CONST_1114_JSA</v>
      </c>
      <c r="B6145" s="45" t="str">
        <f t="shared" si="192"/>
        <v>C-1114</v>
      </c>
      <c r="C6145" s="45" t="str">
        <f t="shared" si="191"/>
        <v>JSA</v>
      </c>
      <c r="D6145" s="6" t="s">
        <v>488</v>
      </c>
      <c r="E6145" s="7" t="s">
        <v>3315</v>
      </c>
      <c r="F6145" s="8"/>
      <c r="G6145" s="9"/>
      <c r="H6145" s="9"/>
      <c r="I6145" s="47"/>
      <c r="J6145" s="10"/>
    </row>
    <row r="6146" spans="1:10" x14ac:dyDescent="0.3">
      <c r="A6146" t="str" cm="1">
        <f t="array" ref="A6146">IFERROR(_xlfn.XLOOKUP(1,(Hoja1!$B$5:$B$1097=B6146)*(Hoja1!$E$5:$E$1097=_xlfn.MAXIFS(Hoja1!$E$5:$E$1097,Hoja1!$B$5:$B$1097,B6146,Hoja1!$E$5:$E$1097,"&lt;="&amp;E6146)),Hoja1!$C$5:$C$1097,""),"")</f>
        <v/>
      </c>
      <c r="B6146" s="45" t="str">
        <f t="shared" si="192"/>
        <v>T-923</v>
      </c>
      <c r="C6146" s="45" t="str">
        <f t="shared" si="191"/>
        <v/>
      </c>
      <c r="D6146" s="6" t="s">
        <v>748</v>
      </c>
      <c r="E6146" s="7" t="s">
        <v>3344</v>
      </c>
      <c r="F6146" s="8"/>
      <c r="G6146" s="9"/>
      <c r="H6146" s="9"/>
      <c r="I6146" s="47">
        <v>65000</v>
      </c>
      <c r="J6146" s="10">
        <v>7</v>
      </c>
    </row>
    <row r="6147" spans="1:10" x14ac:dyDescent="0.3">
      <c r="A6147" t="str" cm="1">
        <f t="array" ref="A6147">IFERROR(_xlfn.XLOOKUP(1,(Hoja1!$B$5:$B$1097=B6147)*(Hoja1!$E$5:$E$1097=_xlfn.MAXIFS(Hoja1!$E$5:$E$1097,Hoja1!$B$5:$B$1097,B6147,Hoja1!$E$5:$E$1097,"&lt;="&amp;E6147)),Hoja1!$C$5:$C$1097,""),"")</f>
        <v/>
      </c>
      <c r="B6147" s="45" t="str">
        <f t="shared" si="192"/>
        <v>T-923</v>
      </c>
      <c r="C6147" s="45" t="str">
        <f t="shared" ref="C6147:C6210" si="193">IFERROR(MID(A6147,FIND("_",A6147,FIND("_",A6147)+1)+1,LEN(A6147)),"")</f>
        <v/>
      </c>
      <c r="D6147" s="6" t="s">
        <v>748</v>
      </c>
      <c r="E6147" s="7" t="s">
        <v>3345</v>
      </c>
      <c r="F6147" s="8"/>
      <c r="G6147" s="9"/>
      <c r="H6147" s="9"/>
      <c r="I6147" s="47">
        <v>65000</v>
      </c>
      <c r="J6147" s="10">
        <v>7</v>
      </c>
    </row>
    <row r="6148" spans="1:10" x14ac:dyDescent="0.3">
      <c r="A6148" t="str" cm="1">
        <f t="array" ref="A6148">IFERROR(_xlfn.XLOOKUP(1,(Hoja1!$B$5:$B$1097=B6148)*(Hoja1!$E$5:$E$1097=_xlfn.MAXIFS(Hoja1!$E$5:$E$1097,Hoja1!$B$5:$B$1097,B6148,Hoja1!$E$5:$E$1097,"&lt;="&amp;E6148)),Hoja1!$C$5:$C$1097,""),"")</f>
        <v/>
      </c>
      <c r="B6148" s="45" t="str">
        <f t="shared" si="192"/>
        <v>T-923</v>
      </c>
      <c r="C6148" s="45" t="str">
        <f t="shared" si="193"/>
        <v/>
      </c>
      <c r="D6148" s="6" t="s">
        <v>748</v>
      </c>
      <c r="E6148" s="7" t="s">
        <v>3346</v>
      </c>
      <c r="F6148" s="8"/>
      <c r="G6148" s="9"/>
      <c r="H6148" s="9"/>
      <c r="I6148" s="47">
        <v>65000</v>
      </c>
      <c r="J6148" s="10">
        <v>7</v>
      </c>
    </row>
    <row r="6149" spans="1:10" x14ac:dyDescent="0.3">
      <c r="A6149" t="str" cm="1">
        <f t="array" ref="A6149">IFERROR(_xlfn.XLOOKUP(1,(Hoja1!$B$5:$B$1097=B6149)*(Hoja1!$E$5:$E$1097=_xlfn.MAXIFS(Hoja1!$E$5:$E$1097,Hoja1!$B$5:$B$1097,B6149,Hoja1!$E$5:$E$1097,"&lt;="&amp;E6149)),Hoja1!$C$5:$C$1097,""),"")</f>
        <v/>
      </c>
      <c r="B6149" s="45" t="str">
        <f t="shared" si="192"/>
        <v>T-923</v>
      </c>
      <c r="C6149" s="45" t="str">
        <f t="shared" si="193"/>
        <v/>
      </c>
      <c r="D6149" s="6" t="s">
        <v>748</v>
      </c>
      <c r="E6149" s="7" t="s">
        <v>3347</v>
      </c>
      <c r="F6149" s="8"/>
      <c r="G6149" s="9"/>
      <c r="H6149" s="9"/>
      <c r="I6149" s="47">
        <v>65000</v>
      </c>
      <c r="J6149" s="10">
        <v>7</v>
      </c>
    </row>
    <row r="6150" spans="1:10" x14ac:dyDescent="0.3">
      <c r="A6150" t="str" cm="1">
        <f t="array" ref="A6150">IFERROR(_xlfn.XLOOKUP(1,(Hoja1!$B$5:$B$1097=B6150)*(Hoja1!$E$5:$E$1097=_xlfn.MAXIFS(Hoja1!$E$5:$E$1097,Hoja1!$B$5:$B$1097,B6150,Hoja1!$E$5:$E$1097,"&lt;="&amp;E6150)),Hoja1!$C$5:$C$1097,""),"")</f>
        <v/>
      </c>
      <c r="B6150" s="45" t="str">
        <f t="shared" si="192"/>
        <v>T-923</v>
      </c>
      <c r="C6150" s="45" t="str">
        <f t="shared" si="193"/>
        <v/>
      </c>
      <c r="D6150" s="6" t="s">
        <v>748</v>
      </c>
      <c r="E6150" s="7" t="s">
        <v>3348</v>
      </c>
      <c r="F6150" s="8"/>
      <c r="G6150" s="9"/>
      <c r="H6150" s="9"/>
      <c r="I6150" s="47">
        <v>65000</v>
      </c>
      <c r="J6150" s="10">
        <v>7</v>
      </c>
    </row>
    <row r="6151" spans="1:10" x14ac:dyDescent="0.3">
      <c r="A6151" t="str" cm="1">
        <f t="array" ref="A6151">IFERROR(_xlfn.XLOOKUP(1,(Hoja1!$B$5:$B$1097=B6151)*(Hoja1!$E$5:$E$1097=_xlfn.MAXIFS(Hoja1!$E$5:$E$1097,Hoja1!$B$5:$B$1097,B6151,Hoja1!$E$5:$E$1097,"&lt;="&amp;E6151)),Hoja1!$C$5:$C$1097,""),"")</f>
        <v/>
      </c>
      <c r="B6151" s="45" t="str">
        <f t="shared" si="192"/>
        <v>T-923</v>
      </c>
      <c r="C6151" s="45" t="str">
        <f t="shared" si="193"/>
        <v/>
      </c>
      <c r="D6151" s="6" t="s">
        <v>748</v>
      </c>
      <c r="E6151" s="7" t="s">
        <v>3349</v>
      </c>
      <c r="F6151" s="8"/>
      <c r="G6151" s="9"/>
      <c r="H6151" s="9"/>
      <c r="I6151" s="47">
        <v>63000</v>
      </c>
      <c r="J6151" s="10">
        <v>7</v>
      </c>
    </row>
    <row r="6152" spans="1:10" x14ac:dyDescent="0.3">
      <c r="A6152" t="str" cm="1">
        <f t="array" ref="A6152">IFERROR(_xlfn.XLOOKUP(1,(Hoja1!$B$5:$B$1097=B6152)*(Hoja1!$E$5:$E$1097=_xlfn.MAXIFS(Hoja1!$E$5:$E$1097,Hoja1!$B$5:$B$1097,B6152,Hoja1!$E$5:$E$1097,"&lt;="&amp;E6152)),Hoja1!$C$5:$C$1097,""),"")</f>
        <v/>
      </c>
      <c r="B6152" s="45" t="str">
        <f t="shared" si="192"/>
        <v>T-923</v>
      </c>
      <c r="C6152" s="45" t="str">
        <f t="shared" si="193"/>
        <v/>
      </c>
      <c r="D6152" s="6" t="s">
        <v>748</v>
      </c>
      <c r="E6152" s="7" t="s">
        <v>3350</v>
      </c>
      <c r="F6152" s="8"/>
      <c r="G6152" s="9"/>
      <c r="H6152" s="9"/>
      <c r="I6152" s="47">
        <v>65000</v>
      </c>
      <c r="J6152" s="10">
        <v>7</v>
      </c>
    </row>
    <row r="6153" spans="1:10" x14ac:dyDescent="0.3">
      <c r="A6153" t="str" cm="1">
        <f t="array" ref="A6153">IFERROR(_xlfn.XLOOKUP(1,(Hoja1!$B$5:$B$1097=B6153)*(Hoja1!$E$5:$E$1097=_xlfn.MAXIFS(Hoja1!$E$5:$E$1097,Hoja1!$B$5:$B$1097,B6153,Hoja1!$E$5:$E$1097,"&lt;="&amp;E6153)),Hoja1!$C$5:$C$1097,""),"")</f>
        <v/>
      </c>
      <c r="B6153" s="45" t="str">
        <f t="shared" si="192"/>
        <v>T-923</v>
      </c>
      <c r="C6153" s="45" t="str">
        <f t="shared" si="193"/>
        <v/>
      </c>
      <c r="D6153" s="6" t="s">
        <v>748</v>
      </c>
      <c r="E6153" s="7" t="s">
        <v>3351</v>
      </c>
      <c r="F6153" s="8"/>
      <c r="G6153" s="9"/>
      <c r="H6153" s="9"/>
      <c r="I6153" s="47">
        <v>65000</v>
      </c>
      <c r="J6153" s="10">
        <v>7</v>
      </c>
    </row>
    <row r="6154" spans="1:10" x14ac:dyDescent="0.3">
      <c r="A6154" t="str" cm="1">
        <f t="array" ref="A6154">IFERROR(_xlfn.XLOOKUP(1,(Hoja1!$B$5:$B$1097=B6154)*(Hoja1!$E$5:$E$1097=_xlfn.MAXIFS(Hoja1!$E$5:$E$1097,Hoja1!$B$5:$B$1097,B6154,Hoja1!$E$5:$E$1097,"&lt;="&amp;E6154)),Hoja1!$C$5:$C$1097,""),"")</f>
        <v/>
      </c>
      <c r="B6154" s="45" t="str">
        <f t="shared" si="192"/>
        <v>T-923</v>
      </c>
      <c r="C6154" s="45" t="str">
        <f t="shared" si="193"/>
        <v/>
      </c>
      <c r="D6154" s="6" t="s">
        <v>748</v>
      </c>
      <c r="E6154" s="7" t="s">
        <v>3352</v>
      </c>
      <c r="F6154" s="8"/>
      <c r="G6154" s="9"/>
      <c r="H6154" s="9"/>
      <c r="I6154" s="47">
        <v>65000</v>
      </c>
      <c r="J6154" s="10">
        <v>7</v>
      </c>
    </row>
    <row r="6155" spans="1:10" x14ac:dyDescent="0.3">
      <c r="A6155" t="str" cm="1">
        <f t="array" ref="A6155">IFERROR(_xlfn.XLOOKUP(1,(Hoja1!$B$5:$B$1097=B6155)*(Hoja1!$E$5:$E$1097=_xlfn.MAXIFS(Hoja1!$E$5:$E$1097,Hoja1!$B$5:$B$1097,B6155,Hoja1!$E$5:$E$1097,"&lt;="&amp;E6155)),Hoja1!$C$5:$C$1097,""),"")</f>
        <v>TMLP_91_JSA</v>
      </c>
      <c r="B6155" s="45" t="str">
        <f t="shared" si="192"/>
        <v>T-91</v>
      </c>
      <c r="C6155" s="45" t="str">
        <f t="shared" si="193"/>
        <v>JSA</v>
      </c>
      <c r="D6155" s="6" t="s">
        <v>741</v>
      </c>
      <c r="E6155" s="7" t="s">
        <v>3353</v>
      </c>
      <c r="F6155" s="8"/>
      <c r="G6155" s="9"/>
      <c r="H6155" s="9"/>
      <c r="I6155" s="47">
        <v>69000</v>
      </c>
      <c r="J6155" s="10">
        <v>8</v>
      </c>
    </row>
    <row r="6156" spans="1:10" x14ac:dyDescent="0.3">
      <c r="A6156" t="str" cm="1">
        <f t="array" ref="A6156">IFERROR(_xlfn.XLOOKUP(1,(Hoja1!$B$5:$B$1097=B6156)*(Hoja1!$E$5:$E$1097=_xlfn.MAXIFS(Hoja1!$E$5:$E$1097,Hoja1!$B$5:$B$1097,B6156,Hoja1!$E$5:$E$1097,"&lt;="&amp;E6156)),Hoja1!$C$5:$C$1097,""),"")</f>
        <v>TMLP_992_JSA</v>
      </c>
      <c r="B6156" s="45" t="str">
        <f t="shared" si="192"/>
        <v>T-992</v>
      </c>
      <c r="C6156" s="45" t="str">
        <f t="shared" si="193"/>
        <v>JSA</v>
      </c>
      <c r="D6156" s="6" t="s">
        <v>736</v>
      </c>
      <c r="E6156" s="7" t="s">
        <v>3354</v>
      </c>
      <c r="F6156" s="8"/>
      <c r="G6156" s="9"/>
      <c r="H6156" s="9"/>
      <c r="I6156" s="47"/>
      <c r="J6156" s="10"/>
    </row>
    <row r="6157" spans="1:10" x14ac:dyDescent="0.3">
      <c r="A6157" t="str" cm="1">
        <f t="array" ref="A6157">IFERROR(_xlfn.XLOOKUP(1,(Hoja1!$B$5:$B$1097=B6157)*(Hoja1!$E$5:$E$1097=_xlfn.MAXIFS(Hoja1!$E$5:$E$1097,Hoja1!$B$5:$B$1097,B6157,Hoja1!$E$5:$E$1097,"&lt;="&amp;E6157)),Hoja1!$C$5:$C$1097,""),"")</f>
        <v>TMLP_819_JSA</v>
      </c>
      <c r="B6157" s="45" t="str">
        <f t="shared" si="192"/>
        <v>T-819</v>
      </c>
      <c r="C6157" s="45" t="str">
        <f t="shared" si="193"/>
        <v>JSA</v>
      </c>
      <c r="D6157" s="6" t="s">
        <v>576</v>
      </c>
      <c r="E6157" s="7" t="s">
        <v>3338</v>
      </c>
      <c r="F6157" s="8"/>
      <c r="G6157" s="9"/>
      <c r="H6157" s="9"/>
      <c r="I6157" s="47">
        <v>30000</v>
      </c>
      <c r="J6157" s="10">
        <v>8</v>
      </c>
    </row>
    <row r="6158" spans="1:10" x14ac:dyDescent="0.3">
      <c r="A6158" t="str" cm="1">
        <f t="array" ref="A6158">IFERROR(_xlfn.XLOOKUP(1,(Hoja1!$B$5:$B$1097=B6158)*(Hoja1!$E$5:$E$1097=_xlfn.MAXIFS(Hoja1!$E$5:$E$1097,Hoja1!$B$5:$B$1097,B6158,Hoja1!$E$5:$E$1097,"&lt;="&amp;E6158)),Hoja1!$C$5:$C$1097,""),"")</f>
        <v>TMLP_956_KTIA</v>
      </c>
      <c r="B6158" s="45" t="str">
        <f t="shared" ref="B6158:B6221" si="194">IF(LEFT(D6158,1)="T","T-","C-")&amp;TRIM(RIGHT(D6158,LEN(D6158)-SEARCH(" ",D6158)))</f>
        <v>T-956</v>
      </c>
      <c r="C6158" s="45" t="str">
        <f t="shared" si="193"/>
        <v>KTIA</v>
      </c>
      <c r="D6158" s="6" t="s">
        <v>658</v>
      </c>
      <c r="E6158" s="7" t="s">
        <v>3314</v>
      </c>
      <c r="F6158" s="8"/>
      <c r="G6158" s="9"/>
      <c r="H6158" s="9"/>
      <c r="I6158" s="47">
        <v>30000</v>
      </c>
      <c r="J6158" s="10">
        <v>8</v>
      </c>
    </row>
    <row r="6159" spans="1:10" x14ac:dyDescent="0.3">
      <c r="A6159" t="str" cm="1">
        <f t="array" ref="A6159">IFERROR(_xlfn.XLOOKUP(1,(Hoja1!$B$5:$B$1097=B6159)*(Hoja1!$E$5:$E$1097=_xlfn.MAXIFS(Hoja1!$E$5:$E$1097,Hoja1!$B$5:$B$1097,B6159,Hoja1!$E$5:$E$1097,"&lt;="&amp;E6159)),Hoja1!$C$5:$C$1097,""),"")</f>
        <v>CONST_120D_KTS</v>
      </c>
      <c r="B6159" s="45" t="str">
        <f t="shared" si="194"/>
        <v>C-120D</v>
      </c>
      <c r="C6159" s="45" t="str">
        <f t="shared" si="193"/>
        <v>KTS</v>
      </c>
      <c r="D6159" s="6" t="s">
        <v>666</v>
      </c>
      <c r="E6159" s="7" t="s">
        <v>3355</v>
      </c>
      <c r="F6159" s="8"/>
      <c r="G6159" s="9"/>
      <c r="H6159" s="9"/>
      <c r="I6159" s="47">
        <v>25000</v>
      </c>
      <c r="J6159" s="10">
        <v>8</v>
      </c>
    </row>
    <row r="6160" spans="1:10" x14ac:dyDescent="0.3">
      <c r="A6160" t="str" cm="1">
        <f t="array" ref="A6160">IFERROR(_xlfn.XLOOKUP(1,(Hoja1!$B$5:$B$1097=B6160)*(Hoja1!$E$5:$E$1097=_xlfn.MAXIFS(Hoja1!$E$5:$E$1097,Hoja1!$B$5:$B$1097,B6160,Hoja1!$E$5:$E$1097,"&lt;="&amp;E6160)),Hoja1!$C$5:$C$1097,""),"")</f>
        <v>CONST_157_JSA</v>
      </c>
      <c r="B6160" s="45" t="str">
        <f t="shared" si="194"/>
        <v>C-157</v>
      </c>
      <c r="C6160" s="45" t="str">
        <f t="shared" si="193"/>
        <v>JSA</v>
      </c>
      <c r="D6160" s="6" t="s">
        <v>746</v>
      </c>
      <c r="E6160" s="7" t="s">
        <v>3356</v>
      </c>
      <c r="F6160" s="8"/>
      <c r="G6160" s="9"/>
      <c r="H6160" s="9"/>
      <c r="I6160" s="47">
        <v>64000</v>
      </c>
      <c r="J6160" s="10">
        <v>8</v>
      </c>
    </row>
    <row r="6161" spans="1:10" x14ac:dyDescent="0.3">
      <c r="A6161" t="str" cm="1">
        <f t="array" ref="A6161">IFERROR(_xlfn.XLOOKUP(1,(Hoja1!$B$5:$B$1097=B6161)*(Hoja1!$E$5:$E$1097=_xlfn.MAXIFS(Hoja1!$E$5:$E$1097,Hoja1!$B$5:$B$1097,B6161,Hoja1!$E$5:$E$1097,"&lt;="&amp;E6161)),Hoja1!$C$5:$C$1097,""),"")</f>
        <v>CONST_512_JSA</v>
      </c>
      <c r="B6161" s="45" t="str">
        <f t="shared" si="194"/>
        <v>C-512</v>
      </c>
      <c r="C6161" s="45" t="str">
        <f t="shared" si="193"/>
        <v>JSA</v>
      </c>
      <c r="D6161" s="6" t="s">
        <v>519</v>
      </c>
      <c r="E6161" s="7" t="s">
        <v>3357</v>
      </c>
      <c r="F6161" s="8"/>
      <c r="G6161" s="9"/>
      <c r="H6161" s="9"/>
      <c r="I6161" s="47">
        <v>15000</v>
      </c>
      <c r="J6161" s="10">
        <v>8</v>
      </c>
    </row>
    <row r="6162" spans="1:10" x14ac:dyDescent="0.3">
      <c r="A6162" t="str" cm="1">
        <f t="array" ref="A6162">IFERROR(_xlfn.XLOOKUP(1,(Hoja1!$B$5:$B$1097=B6162)*(Hoja1!$E$5:$E$1097=_xlfn.MAXIFS(Hoja1!$E$5:$E$1097,Hoja1!$B$5:$B$1097,B6162,Hoja1!$E$5:$E$1097,"&lt;="&amp;E6162)),Hoja1!$C$5:$C$1097,""),"")</f>
        <v>CONST_524_JSA</v>
      </c>
      <c r="B6162" s="45" t="str">
        <f t="shared" si="194"/>
        <v>C-524</v>
      </c>
      <c r="C6162" s="45" t="str">
        <f t="shared" si="193"/>
        <v>JSA</v>
      </c>
      <c r="D6162" s="6" t="s">
        <v>744</v>
      </c>
      <c r="E6162" s="7" t="s">
        <v>3358</v>
      </c>
      <c r="F6162" s="8"/>
      <c r="G6162" s="9"/>
      <c r="H6162" s="9"/>
      <c r="I6162" s="47">
        <v>22000</v>
      </c>
      <c r="J6162" s="10">
        <v>8</v>
      </c>
    </row>
    <row r="6163" spans="1:10" x14ac:dyDescent="0.3">
      <c r="A6163" t="str" cm="1">
        <f t="array" ref="A6163">IFERROR(_xlfn.XLOOKUP(1,(Hoja1!$B$5:$B$1097=B6163)*(Hoja1!$E$5:$E$1097=_xlfn.MAXIFS(Hoja1!$E$5:$E$1097,Hoja1!$B$5:$B$1097,B6163,Hoja1!$E$5:$E$1097,"&lt;="&amp;E6163)),Hoja1!$C$5:$C$1097,""),"")</f>
        <v/>
      </c>
      <c r="B6163" s="45" t="str">
        <f t="shared" si="194"/>
        <v>C-1198</v>
      </c>
      <c r="C6163" s="45" t="str">
        <f t="shared" si="193"/>
        <v/>
      </c>
      <c r="D6163" s="6" t="s">
        <v>754</v>
      </c>
      <c r="E6163" s="7" t="s">
        <v>3359</v>
      </c>
      <c r="F6163" s="8"/>
      <c r="G6163" s="9"/>
      <c r="H6163" s="9"/>
      <c r="I6163" s="47">
        <v>37000</v>
      </c>
      <c r="J6163" s="10">
        <v>8</v>
      </c>
    </row>
    <row r="6164" spans="1:10" x14ac:dyDescent="0.3">
      <c r="A6164" t="str" cm="1">
        <f t="array" ref="A6164">IFERROR(_xlfn.XLOOKUP(1,(Hoja1!$B$5:$B$1097=B6164)*(Hoja1!$E$5:$E$1097=_xlfn.MAXIFS(Hoja1!$E$5:$E$1097,Hoja1!$B$5:$B$1097,B6164,Hoja1!$E$5:$E$1097,"&lt;="&amp;E6164)),Hoja1!$C$5:$C$1097,""),"")</f>
        <v>TMLP_91_JSA</v>
      </c>
      <c r="B6164" s="45" t="str">
        <f t="shared" si="194"/>
        <v>T-91</v>
      </c>
      <c r="C6164" s="45" t="str">
        <f t="shared" si="193"/>
        <v>JSA</v>
      </c>
      <c r="D6164" s="6" t="s">
        <v>741</v>
      </c>
      <c r="E6164" s="7" t="s">
        <v>3360</v>
      </c>
      <c r="F6164" s="8"/>
      <c r="G6164" s="9"/>
      <c r="H6164" s="9"/>
      <c r="I6164" s="47">
        <v>60000</v>
      </c>
      <c r="J6164" s="10">
        <v>8</v>
      </c>
    </row>
    <row r="6165" spans="1:10" x14ac:dyDescent="0.3">
      <c r="A6165" t="str" cm="1">
        <f t="array" ref="A6165">IFERROR(_xlfn.XLOOKUP(1,(Hoja1!$B$5:$B$1097=B6165)*(Hoja1!$E$5:$E$1097=_xlfn.MAXIFS(Hoja1!$E$5:$E$1097,Hoja1!$B$5:$B$1097,B6165,Hoja1!$E$5:$E$1097,"&lt;="&amp;E6165)),Hoja1!$C$5:$C$1097,""),"")</f>
        <v>TMLP_567_JSA</v>
      </c>
      <c r="B6165" s="45" t="str">
        <f t="shared" si="194"/>
        <v>T-567</v>
      </c>
      <c r="C6165" s="45" t="str">
        <f t="shared" si="193"/>
        <v>JSA</v>
      </c>
      <c r="D6165" s="6" t="s">
        <v>590</v>
      </c>
      <c r="E6165" s="7" t="s">
        <v>3361</v>
      </c>
      <c r="F6165" s="8"/>
      <c r="G6165" s="9"/>
      <c r="H6165" s="9"/>
      <c r="I6165" s="47">
        <v>100000</v>
      </c>
      <c r="J6165" s="10">
        <v>7</v>
      </c>
    </row>
    <row r="6166" spans="1:10" x14ac:dyDescent="0.3">
      <c r="A6166" t="str" cm="1">
        <f t="array" ref="A6166">IFERROR(_xlfn.XLOOKUP(1,(Hoja1!$B$5:$B$1097=B6166)*(Hoja1!$E$5:$E$1097=_xlfn.MAXIFS(Hoja1!$E$5:$E$1097,Hoja1!$B$5:$B$1097,B6166,Hoja1!$E$5:$E$1097,"&lt;="&amp;E6166)),Hoja1!$C$5:$C$1097,""),"")</f>
        <v>TMLP_819_JSA</v>
      </c>
      <c r="B6166" s="45" t="str">
        <f t="shared" si="194"/>
        <v>T-819</v>
      </c>
      <c r="C6166" s="45" t="str">
        <f t="shared" si="193"/>
        <v>JSA</v>
      </c>
      <c r="D6166" s="6" t="s">
        <v>576</v>
      </c>
      <c r="E6166" s="7" t="s">
        <v>3362</v>
      </c>
      <c r="F6166" s="8"/>
      <c r="G6166" s="9"/>
      <c r="H6166" s="9"/>
      <c r="I6166" s="47">
        <v>25000</v>
      </c>
      <c r="J6166" s="10">
        <v>8</v>
      </c>
    </row>
    <row r="6167" spans="1:10" x14ac:dyDescent="0.3">
      <c r="A6167" t="str" cm="1">
        <f t="array" ref="A6167">IFERROR(_xlfn.XLOOKUP(1,(Hoja1!$B$5:$B$1097=B6167)*(Hoja1!$E$5:$E$1097=_xlfn.MAXIFS(Hoja1!$E$5:$E$1097,Hoja1!$B$5:$B$1097,B6167,Hoja1!$E$5:$E$1097,"&lt;="&amp;E6167)),Hoja1!$C$5:$C$1097,""),"")</f>
        <v>TMLP_828_JSA</v>
      </c>
      <c r="B6167" s="45" t="str">
        <f t="shared" si="194"/>
        <v>T-828</v>
      </c>
      <c r="C6167" s="45" t="str">
        <f t="shared" si="193"/>
        <v>JSA</v>
      </c>
      <c r="D6167" s="6" t="s">
        <v>577</v>
      </c>
      <c r="E6167" s="7" t="s">
        <v>3363</v>
      </c>
      <c r="F6167" s="8"/>
      <c r="G6167" s="9"/>
      <c r="H6167" s="9"/>
      <c r="I6167" s="47">
        <v>67000</v>
      </c>
      <c r="J6167" s="10">
        <v>8</v>
      </c>
    </row>
    <row r="6168" spans="1:10" x14ac:dyDescent="0.3">
      <c r="A6168" t="str" cm="1">
        <f t="array" ref="A6168">IFERROR(_xlfn.XLOOKUP(1,(Hoja1!$B$5:$B$1097=B6168)*(Hoja1!$E$5:$E$1097=_xlfn.MAXIFS(Hoja1!$E$5:$E$1097,Hoja1!$B$5:$B$1097,B6168,Hoja1!$E$5:$E$1097,"&lt;="&amp;E6168)),Hoja1!$C$5:$C$1097,""),"")</f>
        <v>CONST_510_KTIA</v>
      </c>
      <c r="B6168" s="45" t="str">
        <f t="shared" si="194"/>
        <v>C-510</v>
      </c>
      <c r="C6168" s="45" t="str">
        <f t="shared" si="193"/>
        <v>KTIA</v>
      </c>
      <c r="D6168" s="6" t="s">
        <v>517</v>
      </c>
      <c r="E6168" s="7" t="s">
        <v>3364</v>
      </c>
      <c r="F6168" s="8"/>
      <c r="G6168" s="9"/>
      <c r="H6168" s="9"/>
      <c r="I6168" s="47">
        <v>56000</v>
      </c>
      <c r="J6168" s="10">
        <v>8</v>
      </c>
    </row>
    <row r="6169" spans="1:10" x14ac:dyDescent="0.3">
      <c r="A6169" t="str" cm="1">
        <f t="array" ref="A6169">IFERROR(_xlfn.XLOOKUP(1,(Hoja1!$B$5:$B$1097=B6169)*(Hoja1!$E$5:$E$1097=_xlfn.MAXIFS(Hoja1!$E$5:$E$1097,Hoja1!$B$5:$B$1097,B6169,Hoja1!$E$5:$E$1097,"&lt;="&amp;E6169)),Hoja1!$C$5:$C$1097,""),"")</f>
        <v>CONST_1123_JSA</v>
      </c>
      <c r="B6169" s="45" t="str">
        <f t="shared" si="194"/>
        <v>C-1123</v>
      </c>
      <c r="C6169" s="45" t="str">
        <f t="shared" si="193"/>
        <v>JSA</v>
      </c>
      <c r="D6169" s="6" t="s">
        <v>482</v>
      </c>
      <c r="E6169" s="7" t="s">
        <v>3365</v>
      </c>
      <c r="F6169" s="8"/>
      <c r="G6169" s="9"/>
      <c r="H6169" s="9"/>
      <c r="I6169" s="47">
        <v>34000</v>
      </c>
      <c r="J6169" s="10">
        <v>8</v>
      </c>
    </row>
    <row r="6170" spans="1:10" x14ac:dyDescent="0.3">
      <c r="A6170" t="str" cm="1">
        <f t="array" ref="A6170">IFERROR(_xlfn.XLOOKUP(1,(Hoja1!$B$5:$B$1097=B6170)*(Hoja1!$E$5:$E$1097=_xlfn.MAXIFS(Hoja1!$E$5:$E$1097,Hoja1!$B$5:$B$1097,B6170,Hoja1!$E$5:$E$1097,"&lt;="&amp;E6170)),Hoja1!$C$5:$C$1097,""),"")</f>
        <v>CONST_1201_JAR</v>
      </c>
      <c r="B6170" s="45" t="str">
        <f t="shared" si="194"/>
        <v>C-1201</v>
      </c>
      <c r="C6170" s="45" t="str">
        <f t="shared" si="193"/>
        <v>JAR</v>
      </c>
      <c r="D6170" s="6" t="s">
        <v>560</v>
      </c>
      <c r="E6170" s="7" t="s">
        <v>3366</v>
      </c>
      <c r="F6170" s="8"/>
      <c r="G6170" s="9"/>
      <c r="H6170" s="9"/>
      <c r="I6170" s="47">
        <v>55000</v>
      </c>
      <c r="J6170" s="10">
        <v>8</v>
      </c>
    </row>
    <row r="6171" spans="1:10" x14ac:dyDescent="0.3">
      <c r="A6171" t="str" cm="1">
        <f t="array" ref="A6171">IFERROR(_xlfn.XLOOKUP(1,(Hoja1!$B$5:$B$1097=B6171)*(Hoja1!$E$5:$E$1097=_xlfn.MAXIFS(Hoja1!$E$5:$E$1097,Hoja1!$B$5:$B$1097,B6171,Hoja1!$E$5:$E$1097,"&lt;="&amp;E6171)),Hoja1!$C$5:$C$1097,""),"")</f>
        <v>CONST_293_KTIA</v>
      </c>
      <c r="B6171" s="45" t="str">
        <f t="shared" si="194"/>
        <v>C-293</v>
      </c>
      <c r="C6171" s="45" t="str">
        <f t="shared" si="193"/>
        <v>KTIA</v>
      </c>
      <c r="D6171" s="6" t="s">
        <v>752</v>
      </c>
      <c r="E6171" s="7" t="s">
        <v>3367</v>
      </c>
      <c r="F6171" s="8"/>
      <c r="G6171" s="9"/>
      <c r="H6171" s="9"/>
      <c r="I6171" s="47">
        <v>60000</v>
      </c>
      <c r="J6171" s="10">
        <v>7</v>
      </c>
    </row>
    <row r="6172" spans="1:10" x14ac:dyDescent="0.3">
      <c r="A6172" t="str" cm="1">
        <f t="array" ref="A6172">IFERROR(_xlfn.XLOOKUP(1,(Hoja1!$B$5:$B$1097=B6172)*(Hoja1!$E$5:$E$1097=_xlfn.MAXIFS(Hoja1!$E$5:$E$1097,Hoja1!$B$5:$B$1097,B6172,Hoja1!$E$5:$E$1097,"&lt;="&amp;E6172)),Hoja1!$C$5:$C$1097,""),"")</f>
        <v>CONST_120D_KTS</v>
      </c>
      <c r="B6172" s="45" t="str">
        <f t="shared" si="194"/>
        <v>C-120D</v>
      </c>
      <c r="C6172" s="45" t="str">
        <f t="shared" si="193"/>
        <v>KTS</v>
      </c>
      <c r="D6172" s="6" t="s">
        <v>666</v>
      </c>
      <c r="E6172" s="7" t="s">
        <v>3368</v>
      </c>
      <c r="F6172" s="8"/>
      <c r="G6172" s="9"/>
      <c r="H6172" s="9"/>
      <c r="I6172" s="47">
        <v>25000</v>
      </c>
      <c r="J6172" s="10">
        <v>8</v>
      </c>
    </row>
    <row r="6173" spans="1:10" x14ac:dyDescent="0.3">
      <c r="A6173" t="str" cm="1">
        <f t="array" ref="A6173">IFERROR(_xlfn.XLOOKUP(1,(Hoja1!$B$5:$B$1097=B6173)*(Hoja1!$E$5:$E$1097=_xlfn.MAXIFS(Hoja1!$E$5:$E$1097,Hoja1!$B$5:$B$1097,B6173,Hoja1!$E$5:$E$1097,"&lt;="&amp;E6173)),Hoja1!$C$5:$C$1097,""),"")</f>
        <v>TMLP_220_JSA</v>
      </c>
      <c r="B6173" s="45" t="str">
        <f t="shared" si="194"/>
        <v>T-220</v>
      </c>
      <c r="C6173" s="45" t="str">
        <f t="shared" si="193"/>
        <v>JSA</v>
      </c>
      <c r="D6173" s="6" t="s">
        <v>553</v>
      </c>
      <c r="E6173" s="7" t="s">
        <v>3369</v>
      </c>
      <c r="F6173" s="8"/>
      <c r="G6173" s="9"/>
      <c r="H6173" s="9"/>
      <c r="I6173" s="47">
        <v>60000</v>
      </c>
      <c r="J6173" s="10">
        <v>8</v>
      </c>
    </row>
    <row r="6174" spans="1:10" x14ac:dyDescent="0.3">
      <c r="A6174" t="str" cm="1">
        <f t="array" ref="A6174">IFERROR(_xlfn.XLOOKUP(1,(Hoja1!$B$5:$B$1097=B6174)*(Hoja1!$E$5:$E$1097=_xlfn.MAXIFS(Hoja1!$E$5:$E$1097,Hoja1!$B$5:$B$1097,B6174,Hoja1!$E$5:$E$1097,"&lt;="&amp;E6174)),Hoja1!$C$5:$C$1097,""),"")</f>
        <v>TMLP_188_KTIA</v>
      </c>
      <c r="B6174" s="45" t="str">
        <f t="shared" si="194"/>
        <v>T-188</v>
      </c>
      <c r="C6174" s="45" t="str">
        <f t="shared" si="193"/>
        <v>KTIA</v>
      </c>
      <c r="D6174" s="6" t="s">
        <v>747</v>
      </c>
      <c r="E6174" s="7" t="s">
        <v>3370</v>
      </c>
      <c r="F6174" s="8"/>
      <c r="G6174" s="9"/>
      <c r="H6174" s="9"/>
      <c r="I6174" s="47">
        <v>32000</v>
      </c>
      <c r="J6174" s="10">
        <v>8</v>
      </c>
    </row>
    <row r="6175" spans="1:10" x14ac:dyDescent="0.3">
      <c r="A6175" t="str" cm="1">
        <f t="array" ref="A6175">IFERROR(_xlfn.XLOOKUP(1,(Hoja1!$B$5:$B$1097=B6175)*(Hoja1!$E$5:$E$1097=_xlfn.MAXIFS(Hoja1!$E$5:$E$1097,Hoja1!$B$5:$B$1097,B6175,Hoja1!$E$5:$E$1097,"&lt;="&amp;E6175)),Hoja1!$C$5:$C$1097,""),"")</f>
        <v/>
      </c>
      <c r="B6175" s="45" t="str">
        <f t="shared" si="194"/>
        <v>C-1198</v>
      </c>
      <c r="C6175" s="45" t="str">
        <f t="shared" si="193"/>
        <v/>
      </c>
      <c r="D6175" s="6" t="s">
        <v>754</v>
      </c>
      <c r="E6175" s="7" t="s">
        <v>3371</v>
      </c>
      <c r="F6175" s="8"/>
      <c r="G6175" s="9"/>
      <c r="H6175" s="9"/>
      <c r="I6175" s="47">
        <v>37000</v>
      </c>
      <c r="J6175" s="10">
        <v>8</v>
      </c>
    </row>
    <row r="6176" spans="1:10" x14ac:dyDescent="0.3">
      <c r="A6176" t="str" cm="1">
        <f t="array" ref="A6176">IFERROR(_xlfn.XLOOKUP(1,(Hoja1!$B$5:$B$1097=B6176)*(Hoja1!$E$5:$E$1097=_xlfn.MAXIFS(Hoja1!$E$5:$E$1097,Hoja1!$B$5:$B$1097,B6176,Hoja1!$E$5:$E$1097,"&lt;="&amp;E6176)),Hoja1!$C$5:$C$1097,""),"")</f>
        <v>CONST_293_KTIA</v>
      </c>
      <c r="B6176" s="45" t="str">
        <f t="shared" si="194"/>
        <v>C-293</v>
      </c>
      <c r="C6176" s="45" t="str">
        <f t="shared" si="193"/>
        <v>KTIA</v>
      </c>
      <c r="D6176" s="6" t="s">
        <v>752</v>
      </c>
      <c r="E6176" s="7" t="s">
        <v>3372</v>
      </c>
      <c r="F6176" s="8"/>
      <c r="G6176" s="9"/>
      <c r="H6176" s="9"/>
      <c r="I6176" s="47">
        <v>54000</v>
      </c>
      <c r="J6176" s="10">
        <v>8</v>
      </c>
    </row>
    <row r="6177" spans="1:10" x14ac:dyDescent="0.3">
      <c r="A6177" t="str" cm="1">
        <f t="array" ref="A6177">IFERROR(_xlfn.XLOOKUP(1,(Hoja1!$B$5:$B$1097=B6177)*(Hoja1!$E$5:$E$1097=_xlfn.MAXIFS(Hoja1!$E$5:$E$1097,Hoja1!$B$5:$B$1097,B6177,Hoja1!$E$5:$E$1097,"&lt;="&amp;E6177)),Hoja1!$C$5:$C$1097,""),"")</f>
        <v>CONST_611_JSA</v>
      </c>
      <c r="B6177" s="45" t="str">
        <f t="shared" si="194"/>
        <v>C-611</v>
      </c>
      <c r="C6177" s="45" t="str">
        <f t="shared" si="193"/>
        <v>JSA</v>
      </c>
      <c r="D6177" s="6" t="s">
        <v>637</v>
      </c>
      <c r="E6177" s="7" t="s">
        <v>3373</v>
      </c>
      <c r="F6177" s="8"/>
      <c r="G6177" s="9"/>
      <c r="H6177" s="9"/>
      <c r="I6177" s="47">
        <v>24000</v>
      </c>
      <c r="J6177" s="10">
        <v>8</v>
      </c>
    </row>
    <row r="6178" spans="1:10" x14ac:dyDescent="0.3">
      <c r="A6178" t="str" cm="1">
        <f t="array" ref="A6178">IFERROR(_xlfn.XLOOKUP(1,(Hoja1!$B$5:$B$1097=B6178)*(Hoja1!$E$5:$E$1097=_xlfn.MAXIFS(Hoja1!$E$5:$E$1097,Hoja1!$B$5:$B$1097,B6178,Hoja1!$E$5:$E$1097,"&lt;="&amp;E6178)),Hoja1!$C$5:$C$1097,""),"")</f>
        <v>CONST_1201_JAR</v>
      </c>
      <c r="B6178" s="45" t="str">
        <f t="shared" si="194"/>
        <v>C-1201</v>
      </c>
      <c r="C6178" s="45" t="str">
        <f t="shared" si="193"/>
        <v>JAR</v>
      </c>
      <c r="D6178" s="6" t="s">
        <v>560</v>
      </c>
      <c r="E6178" s="7" t="s">
        <v>3374</v>
      </c>
      <c r="F6178" s="8"/>
      <c r="G6178" s="9"/>
      <c r="H6178" s="9"/>
      <c r="I6178" s="47">
        <v>55000</v>
      </c>
      <c r="J6178" s="10">
        <v>7</v>
      </c>
    </row>
    <row r="6179" spans="1:10" x14ac:dyDescent="0.3">
      <c r="A6179" t="str" cm="1">
        <f t="array" ref="A6179">IFERROR(_xlfn.XLOOKUP(1,(Hoja1!$B$5:$B$1097=B6179)*(Hoja1!$E$5:$E$1097=_xlfn.MAXIFS(Hoja1!$E$5:$E$1097,Hoja1!$B$5:$B$1097,B6179,Hoja1!$E$5:$E$1097,"&lt;="&amp;E6179)),Hoja1!$C$5:$C$1097,""),"")</f>
        <v>CONST_1201_JAR</v>
      </c>
      <c r="B6179" s="45" t="str">
        <f t="shared" si="194"/>
        <v>C-1201</v>
      </c>
      <c r="C6179" s="45" t="str">
        <f t="shared" si="193"/>
        <v>JAR</v>
      </c>
      <c r="D6179" s="6" t="s">
        <v>560</v>
      </c>
      <c r="E6179" s="7" t="s">
        <v>3372</v>
      </c>
      <c r="F6179" s="8"/>
      <c r="G6179" s="9"/>
      <c r="H6179" s="9"/>
      <c r="I6179" s="47">
        <v>55000</v>
      </c>
      <c r="J6179" s="10">
        <v>7</v>
      </c>
    </row>
    <row r="6180" spans="1:10" x14ac:dyDescent="0.3">
      <c r="A6180" t="str" cm="1">
        <f t="array" ref="A6180">IFERROR(_xlfn.XLOOKUP(1,(Hoja1!$B$5:$B$1097=B6180)*(Hoja1!$E$5:$E$1097=_xlfn.MAXIFS(Hoja1!$E$5:$E$1097,Hoja1!$B$5:$B$1097,B6180,Hoja1!$E$5:$E$1097,"&lt;="&amp;E6180)),Hoja1!$C$5:$C$1097,""),"")</f>
        <v/>
      </c>
      <c r="B6180" s="45" t="str">
        <f t="shared" si="194"/>
        <v>C-1198</v>
      </c>
      <c r="C6180" s="45" t="str">
        <f t="shared" si="193"/>
        <v/>
      </c>
      <c r="D6180" s="6" t="s">
        <v>754</v>
      </c>
      <c r="E6180" s="7" t="s">
        <v>3372</v>
      </c>
      <c r="F6180" s="8"/>
      <c r="G6180" s="9"/>
      <c r="H6180" s="9"/>
      <c r="I6180" s="47">
        <v>40000</v>
      </c>
      <c r="J6180" s="10">
        <v>8</v>
      </c>
    </row>
    <row r="6181" spans="1:10" x14ac:dyDescent="0.3">
      <c r="A6181" t="str" cm="1">
        <f t="array" ref="A6181">IFERROR(_xlfn.XLOOKUP(1,(Hoja1!$B$5:$B$1097=B6181)*(Hoja1!$E$5:$E$1097=_xlfn.MAXIFS(Hoja1!$E$5:$E$1097,Hoja1!$B$5:$B$1097,B6181,Hoja1!$E$5:$E$1097,"&lt;="&amp;E6181)),Hoja1!$C$5:$C$1097,""),"")</f>
        <v/>
      </c>
      <c r="B6181" s="45" t="str">
        <f t="shared" si="194"/>
        <v>C-1198</v>
      </c>
      <c r="C6181" s="45" t="str">
        <f t="shared" si="193"/>
        <v/>
      </c>
      <c r="D6181" s="6" t="s">
        <v>754</v>
      </c>
      <c r="E6181" s="7" t="s">
        <v>3375</v>
      </c>
      <c r="F6181" s="8"/>
      <c r="G6181" s="9"/>
      <c r="H6181" s="9"/>
      <c r="I6181" s="47">
        <v>40000</v>
      </c>
      <c r="J6181" s="10">
        <v>8</v>
      </c>
    </row>
    <row r="6182" spans="1:10" x14ac:dyDescent="0.3">
      <c r="A6182" t="str" cm="1">
        <f t="array" ref="A6182">IFERROR(_xlfn.XLOOKUP(1,(Hoja1!$B$5:$B$1097=B6182)*(Hoja1!$E$5:$E$1097=_xlfn.MAXIFS(Hoja1!$E$5:$E$1097,Hoja1!$B$5:$B$1097,B6182,Hoja1!$E$5:$E$1097,"&lt;="&amp;E6182)),Hoja1!$C$5:$C$1097,""),"")</f>
        <v>TMLP_120_KTIA</v>
      </c>
      <c r="B6182" s="45" t="str">
        <f t="shared" si="194"/>
        <v>T-120</v>
      </c>
      <c r="C6182" s="45" t="str">
        <f t="shared" si="193"/>
        <v>KTIA</v>
      </c>
      <c r="D6182" s="6" t="s">
        <v>607</v>
      </c>
      <c r="E6182" s="7" t="s">
        <v>3376</v>
      </c>
      <c r="F6182" s="8"/>
      <c r="G6182" s="9"/>
      <c r="H6182" s="9"/>
      <c r="I6182" s="47">
        <v>70000</v>
      </c>
      <c r="J6182" s="10">
        <v>7</v>
      </c>
    </row>
    <row r="6183" spans="1:10" x14ac:dyDescent="0.3">
      <c r="A6183" t="str" cm="1">
        <f t="array" ref="A6183">IFERROR(_xlfn.XLOOKUP(1,(Hoja1!$B$5:$B$1097=B6183)*(Hoja1!$E$5:$E$1097=_xlfn.MAXIFS(Hoja1!$E$5:$E$1097,Hoja1!$B$5:$B$1097,B6183,Hoja1!$E$5:$E$1097,"&lt;="&amp;E6183)),Hoja1!$C$5:$C$1097,""),"")</f>
        <v>TMLP_188_KTIA</v>
      </c>
      <c r="B6183" s="45" t="str">
        <f t="shared" si="194"/>
        <v>T-188</v>
      </c>
      <c r="C6183" s="45" t="str">
        <f t="shared" si="193"/>
        <v>KTIA</v>
      </c>
      <c r="D6183" s="6" t="s">
        <v>747</v>
      </c>
      <c r="E6183" s="7" t="s">
        <v>3377</v>
      </c>
      <c r="F6183" s="8"/>
      <c r="G6183" s="9"/>
      <c r="H6183" s="9"/>
      <c r="I6183" s="47">
        <v>35000</v>
      </c>
      <c r="J6183" s="10">
        <v>8</v>
      </c>
    </row>
    <row r="6184" spans="1:10" x14ac:dyDescent="0.3">
      <c r="A6184" t="str" cm="1">
        <f t="array" ref="A6184">IFERROR(_xlfn.XLOOKUP(1,(Hoja1!$B$5:$B$1097=B6184)*(Hoja1!$E$5:$E$1097=_xlfn.MAXIFS(Hoja1!$E$5:$E$1097,Hoja1!$B$5:$B$1097,B6184,Hoja1!$E$5:$E$1097,"&lt;="&amp;E6184)),Hoja1!$C$5:$C$1097,""),"")</f>
        <v>TMLP_220_JSA</v>
      </c>
      <c r="B6184" s="45" t="str">
        <f t="shared" si="194"/>
        <v>T-220</v>
      </c>
      <c r="C6184" s="45" t="str">
        <f t="shared" si="193"/>
        <v>JSA</v>
      </c>
      <c r="D6184" s="6" t="s">
        <v>553</v>
      </c>
      <c r="E6184" s="7" t="s">
        <v>3378</v>
      </c>
      <c r="F6184" s="8"/>
      <c r="G6184" s="9"/>
      <c r="H6184" s="9"/>
      <c r="I6184" s="47">
        <v>100000</v>
      </c>
      <c r="J6184" s="10">
        <v>8</v>
      </c>
    </row>
    <row r="6185" spans="1:10" x14ac:dyDescent="0.3">
      <c r="A6185" t="str" cm="1">
        <f t="array" ref="A6185">IFERROR(_xlfn.XLOOKUP(1,(Hoja1!$B$5:$B$1097=B6185)*(Hoja1!$E$5:$E$1097=_xlfn.MAXIFS(Hoja1!$E$5:$E$1097,Hoja1!$B$5:$B$1097,B6185,Hoja1!$E$5:$E$1097,"&lt;="&amp;E6185)),Hoja1!$C$5:$C$1097,""),"")</f>
        <v>TMLP_992_JSA</v>
      </c>
      <c r="B6185" s="45" t="str">
        <f t="shared" si="194"/>
        <v>T-992</v>
      </c>
      <c r="C6185" s="45" t="str">
        <f t="shared" si="193"/>
        <v>JSA</v>
      </c>
      <c r="D6185" s="6" t="s">
        <v>736</v>
      </c>
      <c r="E6185" s="7" t="s">
        <v>3379</v>
      </c>
      <c r="F6185" s="8"/>
      <c r="G6185" s="9"/>
      <c r="H6185" s="9"/>
      <c r="I6185" s="47"/>
      <c r="J6185" s="10">
        <v>8</v>
      </c>
    </row>
    <row r="6186" spans="1:10" x14ac:dyDescent="0.3">
      <c r="A6186" t="str" cm="1">
        <f t="array" ref="A6186">IFERROR(_xlfn.XLOOKUP(1,(Hoja1!$B$5:$B$1097=B6186)*(Hoja1!$E$5:$E$1097=_xlfn.MAXIFS(Hoja1!$E$5:$E$1097,Hoja1!$B$5:$B$1097,B6186,Hoja1!$E$5:$E$1097,"&lt;="&amp;E6186)),Hoja1!$C$5:$C$1097,""),"")</f>
        <v>CONST_1166_KTIA</v>
      </c>
      <c r="B6186" s="45" t="str">
        <f t="shared" si="194"/>
        <v>C-1166</v>
      </c>
      <c r="C6186" s="45" t="str">
        <f t="shared" si="193"/>
        <v>KTIA</v>
      </c>
      <c r="D6186" s="6" t="s">
        <v>494</v>
      </c>
      <c r="E6186" s="7" t="s">
        <v>3380</v>
      </c>
      <c r="F6186" s="8"/>
      <c r="G6186" s="9"/>
      <c r="H6186" s="9"/>
      <c r="I6186" s="47"/>
      <c r="J6186" s="10"/>
    </row>
    <row r="6187" spans="1:10" x14ac:dyDescent="0.3">
      <c r="A6187" t="str" cm="1">
        <f t="array" ref="A6187">IFERROR(_xlfn.XLOOKUP(1,(Hoja1!$B$5:$B$1097=B6187)*(Hoja1!$E$5:$E$1097=_xlfn.MAXIFS(Hoja1!$E$5:$E$1097,Hoja1!$B$5:$B$1097,B6187,Hoja1!$E$5:$E$1097,"&lt;="&amp;E6187)),Hoja1!$C$5:$C$1097,""),"")</f>
        <v/>
      </c>
      <c r="B6187" s="45" t="str">
        <f t="shared" si="194"/>
        <v>C-1198</v>
      </c>
      <c r="C6187" s="45" t="str">
        <f t="shared" si="193"/>
        <v/>
      </c>
      <c r="D6187" s="6" t="s">
        <v>754</v>
      </c>
      <c r="E6187" s="7" t="s">
        <v>3381</v>
      </c>
      <c r="F6187" s="8"/>
      <c r="G6187" s="9"/>
      <c r="H6187" s="9"/>
      <c r="I6187" s="47">
        <v>39000</v>
      </c>
      <c r="J6187" s="10">
        <v>8</v>
      </c>
    </row>
    <row r="6188" spans="1:10" x14ac:dyDescent="0.3">
      <c r="A6188" t="str" cm="1">
        <f t="array" ref="A6188">IFERROR(_xlfn.XLOOKUP(1,(Hoja1!$B$5:$B$1097=B6188)*(Hoja1!$E$5:$E$1097=_xlfn.MAXIFS(Hoja1!$E$5:$E$1097,Hoja1!$B$5:$B$1097,B6188,Hoja1!$E$5:$E$1097,"&lt;="&amp;E6188)),Hoja1!$C$5:$C$1097,""),"")</f>
        <v>TMLP_567_JSA</v>
      </c>
      <c r="B6188" s="45" t="str">
        <f t="shared" si="194"/>
        <v>T-567</v>
      </c>
      <c r="C6188" s="45" t="str">
        <f t="shared" si="193"/>
        <v>JSA</v>
      </c>
      <c r="D6188" s="6" t="s">
        <v>590</v>
      </c>
      <c r="E6188" s="7" t="s">
        <v>3381</v>
      </c>
      <c r="F6188" s="8"/>
      <c r="G6188" s="9"/>
      <c r="H6188" s="9"/>
      <c r="I6188" s="47">
        <v>100000</v>
      </c>
      <c r="J6188" s="10">
        <v>7</v>
      </c>
    </row>
    <row r="6189" spans="1:10" x14ac:dyDescent="0.3">
      <c r="A6189" t="str" cm="1">
        <f t="array" ref="A6189">IFERROR(_xlfn.XLOOKUP(1,(Hoja1!$B$5:$B$1097=B6189)*(Hoja1!$E$5:$E$1097=_xlfn.MAXIFS(Hoja1!$E$5:$E$1097,Hoja1!$B$5:$B$1097,B6189,Hoja1!$E$5:$E$1097,"&lt;="&amp;E6189)),Hoja1!$C$5:$C$1097,""),"")</f>
        <v>CONST_120D_KTS</v>
      </c>
      <c r="B6189" s="45" t="str">
        <f t="shared" si="194"/>
        <v>C-120D</v>
      </c>
      <c r="C6189" s="45" t="str">
        <f t="shared" si="193"/>
        <v>KTS</v>
      </c>
      <c r="D6189" s="6" t="s">
        <v>666</v>
      </c>
      <c r="E6189" s="7" t="s">
        <v>3382</v>
      </c>
      <c r="F6189" s="8"/>
      <c r="G6189" s="9"/>
      <c r="H6189" s="9"/>
      <c r="I6189" s="47">
        <v>24000</v>
      </c>
      <c r="J6189" s="10">
        <v>8</v>
      </c>
    </row>
    <row r="6190" spans="1:10" x14ac:dyDescent="0.3">
      <c r="A6190" t="str" cm="1">
        <f t="array" ref="A6190">IFERROR(_xlfn.XLOOKUP(1,(Hoja1!$B$5:$B$1097=B6190)*(Hoja1!$E$5:$E$1097=_xlfn.MAXIFS(Hoja1!$E$5:$E$1097,Hoja1!$B$5:$B$1097,B6190,Hoja1!$E$5:$E$1097,"&lt;="&amp;E6190)),Hoja1!$C$5:$C$1097,""),"")</f>
        <v>CONST_136D_KTIA</v>
      </c>
      <c r="B6190" s="45" t="str">
        <f t="shared" si="194"/>
        <v>C-136D</v>
      </c>
      <c r="C6190" s="45" t="str">
        <f t="shared" si="193"/>
        <v>KTIA</v>
      </c>
      <c r="D6190" s="6" t="s">
        <v>665</v>
      </c>
      <c r="E6190" s="7" t="s">
        <v>3383</v>
      </c>
      <c r="F6190" s="8"/>
      <c r="G6190" s="9"/>
      <c r="H6190" s="9"/>
      <c r="I6190" s="47">
        <v>69000</v>
      </c>
      <c r="J6190" s="10">
        <v>7</v>
      </c>
    </row>
    <row r="6191" spans="1:10" x14ac:dyDescent="0.3">
      <c r="A6191" t="str" cm="1">
        <f t="array" ref="A6191">IFERROR(_xlfn.XLOOKUP(1,(Hoja1!$B$5:$B$1097=B6191)*(Hoja1!$E$5:$E$1097=_xlfn.MAXIFS(Hoja1!$E$5:$E$1097,Hoja1!$B$5:$B$1097,B6191,Hoja1!$E$5:$E$1097,"&lt;="&amp;E6191)),Hoja1!$C$5:$C$1097,""),"")</f>
        <v>CONST_218_KTS</v>
      </c>
      <c r="B6191" s="45" t="str">
        <f t="shared" si="194"/>
        <v>C-218</v>
      </c>
      <c r="C6191" s="45" t="str">
        <f t="shared" si="193"/>
        <v>KTS</v>
      </c>
      <c r="D6191" s="6" t="s">
        <v>700</v>
      </c>
      <c r="E6191" s="7" t="s">
        <v>3384</v>
      </c>
      <c r="F6191" s="8"/>
      <c r="G6191" s="9"/>
      <c r="H6191" s="9"/>
      <c r="I6191" s="47">
        <v>62000</v>
      </c>
      <c r="J6191" s="10">
        <v>7</v>
      </c>
    </row>
    <row r="6192" spans="1:10" x14ac:dyDescent="0.3">
      <c r="A6192" t="str" cm="1">
        <f t="array" ref="A6192">IFERROR(_xlfn.XLOOKUP(1,(Hoja1!$B$5:$B$1097=B6192)*(Hoja1!$E$5:$E$1097=_xlfn.MAXIFS(Hoja1!$E$5:$E$1097,Hoja1!$B$5:$B$1097,B6192,Hoja1!$E$5:$E$1097,"&lt;="&amp;E6192)),Hoja1!$C$5:$C$1097,""),"")</f>
        <v/>
      </c>
      <c r="B6192" s="45" t="str">
        <f t="shared" si="194"/>
        <v>C-293</v>
      </c>
      <c r="C6192" s="45" t="str">
        <f t="shared" si="193"/>
        <v/>
      </c>
      <c r="D6192" s="6" t="s">
        <v>752</v>
      </c>
      <c r="E6192" s="7" t="s">
        <v>3385</v>
      </c>
      <c r="F6192" s="8"/>
      <c r="G6192" s="9"/>
      <c r="H6192" s="9"/>
      <c r="I6192" s="47">
        <v>88000</v>
      </c>
      <c r="J6192" s="10">
        <v>8</v>
      </c>
    </row>
    <row r="6193" spans="1:10" x14ac:dyDescent="0.3">
      <c r="A6193" t="str" cm="1">
        <f t="array" ref="A6193">IFERROR(_xlfn.XLOOKUP(1,(Hoja1!$B$5:$B$1097=B6193)*(Hoja1!$E$5:$E$1097=_xlfn.MAXIFS(Hoja1!$E$5:$E$1097,Hoja1!$B$5:$B$1097,B6193,Hoja1!$E$5:$E$1097,"&lt;="&amp;E6193)),Hoja1!$C$5:$C$1097,""),"")</f>
        <v>CONST_347_KTIA</v>
      </c>
      <c r="B6193" s="45" t="str">
        <f t="shared" si="194"/>
        <v>C-347</v>
      </c>
      <c r="C6193" s="45" t="str">
        <f t="shared" si="193"/>
        <v>KTIA</v>
      </c>
      <c r="D6193" s="6" t="s">
        <v>755</v>
      </c>
      <c r="E6193" s="7" t="s">
        <v>3386</v>
      </c>
      <c r="F6193" s="8"/>
      <c r="G6193" s="9"/>
      <c r="H6193" s="9"/>
      <c r="I6193" s="47">
        <v>24000</v>
      </c>
      <c r="J6193" s="10">
        <v>8</v>
      </c>
    </row>
    <row r="6194" spans="1:10" x14ac:dyDescent="0.3">
      <c r="A6194" t="str" cm="1">
        <f t="array" ref="A6194">IFERROR(_xlfn.XLOOKUP(1,(Hoja1!$B$5:$B$1097=B6194)*(Hoja1!$E$5:$E$1097=_xlfn.MAXIFS(Hoja1!$E$5:$E$1097,Hoja1!$B$5:$B$1097,B6194,Hoja1!$E$5:$E$1097,"&lt;="&amp;E6194)),Hoja1!$C$5:$C$1097,""),"")</f>
        <v>CONST_512_JSA</v>
      </c>
      <c r="B6194" s="45" t="str">
        <f t="shared" si="194"/>
        <v>C-512</v>
      </c>
      <c r="C6194" s="45" t="str">
        <f t="shared" si="193"/>
        <v>JSA</v>
      </c>
      <c r="D6194" s="6" t="s">
        <v>519</v>
      </c>
      <c r="E6194" s="7" t="s">
        <v>3387</v>
      </c>
      <c r="F6194" s="8"/>
      <c r="G6194" s="9"/>
      <c r="H6194" s="9"/>
      <c r="I6194" s="47">
        <v>20000</v>
      </c>
      <c r="J6194" s="10">
        <v>8</v>
      </c>
    </row>
    <row r="6195" spans="1:10" x14ac:dyDescent="0.3">
      <c r="A6195" t="str" cm="1">
        <f t="array" ref="A6195">IFERROR(_xlfn.XLOOKUP(1,(Hoja1!$B$5:$B$1097=B6195)*(Hoja1!$E$5:$E$1097=_xlfn.MAXIFS(Hoja1!$E$5:$E$1097,Hoja1!$B$5:$B$1097,B6195,Hoja1!$E$5:$E$1097,"&lt;="&amp;E6195)),Hoja1!$C$5:$C$1097,""),"")</f>
        <v>CONST_524_JSA</v>
      </c>
      <c r="B6195" s="45" t="str">
        <f t="shared" si="194"/>
        <v>C-524</v>
      </c>
      <c r="C6195" s="45" t="str">
        <f t="shared" si="193"/>
        <v>JSA</v>
      </c>
      <c r="D6195" s="6" t="s">
        <v>744</v>
      </c>
      <c r="E6195" s="7" t="s">
        <v>3388</v>
      </c>
      <c r="F6195" s="8"/>
      <c r="G6195" s="9"/>
      <c r="H6195" s="9"/>
      <c r="I6195" s="47">
        <v>22000</v>
      </c>
      <c r="J6195" s="10">
        <v>8</v>
      </c>
    </row>
    <row r="6196" spans="1:10" x14ac:dyDescent="0.3">
      <c r="A6196" t="str" cm="1">
        <f t="array" ref="A6196">IFERROR(_xlfn.XLOOKUP(1,(Hoja1!$B$5:$B$1097=B6196)*(Hoja1!$E$5:$E$1097=_xlfn.MAXIFS(Hoja1!$E$5:$E$1097,Hoja1!$B$5:$B$1097,B6196,Hoja1!$E$5:$E$1097,"&lt;="&amp;E6196)),Hoja1!$C$5:$C$1097,""),"")</f>
        <v>CONST_611_JSA</v>
      </c>
      <c r="B6196" s="45" t="str">
        <f t="shared" si="194"/>
        <v>C-611</v>
      </c>
      <c r="C6196" s="45" t="str">
        <f t="shared" si="193"/>
        <v>JSA</v>
      </c>
      <c r="D6196" s="6" t="s">
        <v>637</v>
      </c>
      <c r="E6196" s="7" t="s">
        <v>3389</v>
      </c>
      <c r="F6196" s="8"/>
      <c r="G6196" s="9"/>
      <c r="H6196" s="9"/>
      <c r="I6196" s="47">
        <v>20000</v>
      </c>
      <c r="J6196" s="10">
        <v>7</v>
      </c>
    </row>
    <row r="6197" spans="1:10" x14ac:dyDescent="0.3">
      <c r="A6197" t="str" cm="1">
        <f t="array" ref="A6197">IFERROR(_xlfn.XLOOKUP(1,(Hoja1!$B$5:$B$1097=B6197)*(Hoja1!$E$5:$E$1097=_xlfn.MAXIFS(Hoja1!$E$5:$E$1097,Hoja1!$B$5:$B$1097,B6197,Hoja1!$E$5:$E$1097,"&lt;="&amp;E6197)),Hoja1!$C$5:$C$1097,""),"")</f>
        <v>CONST_1201_JAR</v>
      </c>
      <c r="B6197" s="45" t="str">
        <f t="shared" si="194"/>
        <v>C-1201</v>
      </c>
      <c r="C6197" s="45" t="str">
        <f t="shared" si="193"/>
        <v>JAR</v>
      </c>
      <c r="D6197" s="6" t="s">
        <v>560</v>
      </c>
      <c r="E6197" s="7" t="s">
        <v>3390</v>
      </c>
      <c r="F6197" s="8"/>
      <c r="G6197" s="9"/>
      <c r="H6197" s="9"/>
      <c r="I6197" s="47">
        <v>59000</v>
      </c>
      <c r="J6197" s="10">
        <v>7</v>
      </c>
    </row>
    <row r="6198" spans="1:10" x14ac:dyDescent="0.3">
      <c r="A6198" t="str" cm="1">
        <f t="array" ref="A6198">IFERROR(_xlfn.XLOOKUP(1,(Hoja1!$B$5:$B$1097=B6198)*(Hoja1!$E$5:$E$1097=_xlfn.MAXIFS(Hoja1!$E$5:$E$1097,Hoja1!$B$5:$B$1097,B6198,Hoja1!$E$5:$E$1097,"&lt;="&amp;E6198)),Hoja1!$C$5:$C$1097,""),"")</f>
        <v>TMLP_120_KTIA</v>
      </c>
      <c r="B6198" s="45" t="str">
        <f t="shared" si="194"/>
        <v>T-120</v>
      </c>
      <c r="C6198" s="45" t="str">
        <f t="shared" si="193"/>
        <v>KTIA</v>
      </c>
      <c r="D6198" s="6" t="s">
        <v>607</v>
      </c>
      <c r="E6198" s="7" t="s">
        <v>3391</v>
      </c>
      <c r="F6198" s="8"/>
      <c r="G6198" s="9"/>
      <c r="H6198" s="9"/>
      <c r="I6198" s="47">
        <v>65000</v>
      </c>
      <c r="J6198" s="10">
        <v>7</v>
      </c>
    </row>
    <row r="6199" spans="1:10" x14ac:dyDescent="0.3">
      <c r="A6199" t="str" cm="1">
        <f t="array" ref="A6199">IFERROR(_xlfn.XLOOKUP(1,(Hoja1!$B$5:$B$1097=B6199)*(Hoja1!$E$5:$E$1097=_xlfn.MAXIFS(Hoja1!$E$5:$E$1097,Hoja1!$B$5:$B$1097,B6199,Hoja1!$E$5:$E$1097,"&lt;="&amp;E6199)),Hoja1!$C$5:$C$1097,""),"")</f>
        <v>TMLP_188_KTIA</v>
      </c>
      <c r="B6199" s="45" t="str">
        <f t="shared" si="194"/>
        <v>T-188</v>
      </c>
      <c r="C6199" s="45" t="str">
        <f t="shared" si="193"/>
        <v>KTIA</v>
      </c>
      <c r="D6199" s="6" t="s">
        <v>747</v>
      </c>
      <c r="E6199" s="7" t="s">
        <v>3392</v>
      </c>
      <c r="F6199" s="8"/>
      <c r="G6199" s="9"/>
      <c r="H6199" s="9"/>
      <c r="I6199" s="47">
        <v>31000</v>
      </c>
      <c r="J6199" s="10">
        <v>8</v>
      </c>
    </row>
    <row r="6200" spans="1:10" x14ac:dyDescent="0.3">
      <c r="A6200" t="str" cm="1">
        <f t="array" ref="A6200">IFERROR(_xlfn.XLOOKUP(1,(Hoja1!$B$5:$B$1097=B6200)*(Hoja1!$E$5:$E$1097=_xlfn.MAXIFS(Hoja1!$E$5:$E$1097,Hoja1!$B$5:$B$1097,B6200,Hoja1!$E$5:$E$1097,"&lt;="&amp;E6200)),Hoja1!$C$5:$C$1097,""),"")</f>
        <v>TMLP_220_JSA</v>
      </c>
      <c r="B6200" s="45" t="str">
        <f t="shared" si="194"/>
        <v>T-220</v>
      </c>
      <c r="C6200" s="45" t="str">
        <f t="shared" si="193"/>
        <v>JSA</v>
      </c>
      <c r="D6200" s="6" t="s">
        <v>553</v>
      </c>
      <c r="E6200" s="7" t="s">
        <v>3393</v>
      </c>
      <c r="F6200" s="8"/>
      <c r="G6200" s="9"/>
      <c r="H6200" s="9"/>
      <c r="I6200" s="47">
        <v>100000</v>
      </c>
      <c r="J6200" s="10">
        <v>8</v>
      </c>
    </row>
    <row r="6201" spans="1:10" x14ac:dyDescent="0.3">
      <c r="A6201" t="str" cm="1">
        <f t="array" ref="A6201">IFERROR(_xlfn.XLOOKUP(1,(Hoja1!$B$5:$B$1097=B6201)*(Hoja1!$E$5:$E$1097=_xlfn.MAXIFS(Hoja1!$E$5:$E$1097,Hoja1!$B$5:$B$1097,B6201,Hoja1!$E$5:$E$1097,"&lt;="&amp;E6201)),Hoja1!$C$5:$C$1097,""),"")</f>
        <v>TMLP_567_JSA</v>
      </c>
      <c r="B6201" s="45" t="str">
        <f t="shared" si="194"/>
        <v>T-567</v>
      </c>
      <c r="C6201" s="45" t="str">
        <f t="shared" si="193"/>
        <v>JSA</v>
      </c>
      <c r="D6201" s="6" t="s">
        <v>590</v>
      </c>
      <c r="E6201" s="7" t="s">
        <v>3382</v>
      </c>
      <c r="F6201" s="8"/>
      <c r="G6201" s="9"/>
      <c r="H6201" s="9"/>
      <c r="I6201" s="47">
        <v>100000</v>
      </c>
      <c r="J6201" s="10">
        <v>8</v>
      </c>
    </row>
    <row r="6202" spans="1:10" x14ac:dyDescent="0.3">
      <c r="A6202" t="str" cm="1">
        <f t="array" ref="A6202">IFERROR(_xlfn.XLOOKUP(1,(Hoja1!$B$5:$B$1097=B6202)*(Hoja1!$E$5:$E$1097=_xlfn.MAXIFS(Hoja1!$E$5:$E$1097,Hoja1!$B$5:$B$1097,B6202,Hoja1!$E$5:$E$1097,"&lt;="&amp;E6202)),Hoja1!$C$5:$C$1097,""),"")</f>
        <v>TMLP_703_KTIA</v>
      </c>
      <c r="B6202" s="45" t="str">
        <f t="shared" si="194"/>
        <v>T-703</v>
      </c>
      <c r="C6202" s="45" t="str">
        <f t="shared" si="193"/>
        <v>KTIA</v>
      </c>
      <c r="D6202" s="6" t="s">
        <v>630</v>
      </c>
      <c r="E6202" s="7" t="s">
        <v>3393</v>
      </c>
      <c r="F6202" s="8"/>
      <c r="G6202" s="9"/>
      <c r="H6202" s="9"/>
      <c r="I6202" s="47"/>
      <c r="J6202" s="10"/>
    </row>
    <row r="6203" spans="1:10" x14ac:dyDescent="0.3">
      <c r="A6203" t="str" cm="1">
        <f t="array" ref="A6203">IFERROR(_xlfn.XLOOKUP(1,(Hoja1!$B$5:$B$1097=B6203)*(Hoja1!$E$5:$E$1097=_xlfn.MAXIFS(Hoja1!$E$5:$E$1097,Hoja1!$B$5:$B$1097,B6203,Hoja1!$E$5:$E$1097,"&lt;="&amp;E6203)),Hoja1!$C$5:$C$1097,""),"")</f>
        <v>TMLP_703_KTIA</v>
      </c>
      <c r="B6203" s="45" t="str">
        <f t="shared" si="194"/>
        <v>T-703</v>
      </c>
      <c r="C6203" s="45" t="str">
        <f t="shared" si="193"/>
        <v>KTIA</v>
      </c>
      <c r="D6203" s="6" t="s">
        <v>630</v>
      </c>
      <c r="E6203" s="7" t="s">
        <v>3394</v>
      </c>
      <c r="F6203" s="8"/>
      <c r="G6203" s="9"/>
      <c r="H6203" s="9"/>
      <c r="I6203" s="47"/>
      <c r="J6203" s="10"/>
    </row>
    <row r="6204" spans="1:10" x14ac:dyDescent="0.3">
      <c r="A6204" t="str" cm="1">
        <f t="array" ref="A6204">IFERROR(_xlfn.XLOOKUP(1,(Hoja1!$B$5:$B$1097=B6204)*(Hoja1!$E$5:$E$1097=_xlfn.MAXIFS(Hoja1!$E$5:$E$1097,Hoja1!$B$5:$B$1097,B6204,Hoja1!$E$5:$E$1097,"&lt;="&amp;E6204)),Hoja1!$C$5:$C$1097,""),"")</f>
        <v>TMLP_828_JSA</v>
      </c>
      <c r="B6204" s="45" t="str">
        <f t="shared" si="194"/>
        <v>T-828</v>
      </c>
      <c r="C6204" s="45" t="str">
        <f t="shared" si="193"/>
        <v>JSA</v>
      </c>
      <c r="D6204" s="6" t="s">
        <v>577</v>
      </c>
      <c r="E6204" s="7" t="s">
        <v>3395</v>
      </c>
      <c r="F6204" s="8"/>
      <c r="G6204" s="9"/>
      <c r="H6204" s="9"/>
      <c r="I6204" s="47">
        <v>64000</v>
      </c>
      <c r="J6204" s="10">
        <v>8</v>
      </c>
    </row>
    <row r="6205" spans="1:10" x14ac:dyDescent="0.3">
      <c r="A6205" t="str" cm="1">
        <f t="array" ref="A6205">IFERROR(_xlfn.XLOOKUP(1,(Hoja1!$B$5:$B$1097=B6205)*(Hoja1!$E$5:$E$1097=_xlfn.MAXIFS(Hoja1!$E$5:$E$1097,Hoja1!$B$5:$B$1097,B6205,Hoja1!$E$5:$E$1097,"&lt;="&amp;E6205)),Hoja1!$C$5:$C$1097,""),"")</f>
        <v>TMLP_819_JSA</v>
      </c>
      <c r="B6205" s="45" t="str">
        <f t="shared" si="194"/>
        <v>T-819</v>
      </c>
      <c r="C6205" s="45" t="str">
        <f t="shared" si="193"/>
        <v>JSA</v>
      </c>
      <c r="D6205" s="6" t="s">
        <v>576</v>
      </c>
      <c r="E6205" s="7" t="s">
        <v>3396</v>
      </c>
      <c r="F6205" s="8"/>
      <c r="G6205" s="9"/>
      <c r="H6205" s="9"/>
      <c r="I6205" s="47">
        <v>25000</v>
      </c>
      <c r="J6205" s="10">
        <v>7</v>
      </c>
    </row>
    <row r="6206" spans="1:10" x14ac:dyDescent="0.3">
      <c r="A6206" t="str" cm="1">
        <f t="array" ref="A6206">IFERROR(_xlfn.XLOOKUP(1,(Hoja1!$B$5:$B$1097=B6206)*(Hoja1!$E$5:$E$1097=_xlfn.MAXIFS(Hoja1!$E$5:$E$1097,Hoja1!$B$5:$B$1097,B6206,Hoja1!$E$5:$E$1097,"&lt;="&amp;E6206)),Hoja1!$C$5:$C$1097,""),"")</f>
        <v>TMLP_91_JSA</v>
      </c>
      <c r="B6206" s="45" t="str">
        <f t="shared" si="194"/>
        <v>T-91</v>
      </c>
      <c r="C6206" s="45" t="str">
        <f t="shared" si="193"/>
        <v>JSA</v>
      </c>
      <c r="D6206" s="6" t="s">
        <v>741</v>
      </c>
      <c r="E6206" s="7" t="s">
        <v>3397</v>
      </c>
      <c r="F6206" s="8"/>
      <c r="G6206" s="9"/>
      <c r="H6206" s="9"/>
      <c r="I6206" s="47">
        <v>51000</v>
      </c>
      <c r="J6206" s="10">
        <v>7</v>
      </c>
    </row>
    <row r="6207" spans="1:10" x14ac:dyDescent="0.3">
      <c r="A6207" t="str" cm="1">
        <f t="array" ref="A6207">IFERROR(_xlfn.XLOOKUP(1,(Hoja1!$B$5:$B$1097=B6207)*(Hoja1!$E$5:$E$1097=_xlfn.MAXIFS(Hoja1!$E$5:$E$1097,Hoja1!$B$5:$B$1097,B6207,Hoja1!$E$5:$E$1097,"&lt;="&amp;E6207)),Hoja1!$C$5:$C$1097,""),"")</f>
        <v>CONST_218_KTS</v>
      </c>
      <c r="B6207" s="45" t="str">
        <f t="shared" si="194"/>
        <v>C-218</v>
      </c>
      <c r="C6207" s="45" t="str">
        <f t="shared" si="193"/>
        <v>KTS</v>
      </c>
      <c r="D6207" s="6" t="s">
        <v>700</v>
      </c>
      <c r="E6207" s="7" t="s">
        <v>3398</v>
      </c>
      <c r="F6207" s="8"/>
      <c r="G6207" s="9"/>
      <c r="H6207" s="9"/>
      <c r="I6207" s="47">
        <v>55000</v>
      </c>
      <c r="J6207" s="10">
        <v>7</v>
      </c>
    </row>
    <row r="6208" spans="1:10" x14ac:dyDescent="0.3">
      <c r="A6208" t="str" cm="1">
        <f t="array" ref="A6208">IFERROR(_xlfn.XLOOKUP(1,(Hoja1!$B$5:$B$1097=B6208)*(Hoja1!$E$5:$E$1097=_xlfn.MAXIFS(Hoja1!$E$5:$E$1097,Hoja1!$B$5:$B$1097,B6208,Hoja1!$E$5:$E$1097,"&lt;="&amp;E6208)),Hoja1!$C$5:$C$1097,""),"")</f>
        <v>CONST_293_KTIA</v>
      </c>
      <c r="B6208" s="45" t="str">
        <f t="shared" si="194"/>
        <v>C-293</v>
      </c>
      <c r="C6208" s="45" t="str">
        <f t="shared" si="193"/>
        <v>KTIA</v>
      </c>
      <c r="D6208" s="6" t="s">
        <v>752</v>
      </c>
      <c r="E6208" s="7" t="s">
        <v>3399</v>
      </c>
      <c r="F6208" s="8"/>
      <c r="G6208" s="9"/>
      <c r="H6208" s="9"/>
      <c r="I6208" s="47">
        <v>75000</v>
      </c>
      <c r="J6208" s="10">
        <v>8</v>
      </c>
    </row>
    <row r="6209" spans="1:10" x14ac:dyDescent="0.3">
      <c r="A6209" t="str" cm="1">
        <f t="array" ref="A6209">IFERROR(_xlfn.XLOOKUP(1,(Hoja1!$B$5:$B$1097=B6209)*(Hoja1!$E$5:$E$1097=_xlfn.MAXIFS(Hoja1!$E$5:$E$1097,Hoja1!$B$5:$B$1097,B6209,Hoja1!$E$5:$E$1097,"&lt;="&amp;E6209)),Hoja1!$C$5:$C$1097,""),"")</f>
        <v>CONST_347_KTIA</v>
      </c>
      <c r="B6209" s="45" t="str">
        <f t="shared" si="194"/>
        <v>C-347</v>
      </c>
      <c r="C6209" s="45" t="str">
        <f t="shared" si="193"/>
        <v>KTIA</v>
      </c>
      <c r="D6209" s="6" t="s">
        <v>755</v>
      </c>
      <c r="E6209" s="7" t="s">
        <v>3400</v>
      </c>
      <c r="F6209" s="8"/>
      <c r="G6209" s="9"/>
      <c r="H6209" s="9"/>
      <c r="I6209" s="47">
        <v>40000</v>
      </c>
      <c r="J6209" s="10">
        <v>8</v>
      </c>
    </row>
    <row r="6210" spans="1:10" x14ac:dyDescent="0.3">
      <c r="A6210" t="str" cm="1">
        <f t="array" ref="A6210">IFERROR(_xlfn.XLOOKUP(1,(Hoja1!$B$5:$B$1097=B6210)*(Hoja1!$E$5:$E$1097=_xlfn.MAXIFS(Hoja1!$E$5:$E$1097,Hoja1!$B$5:$B$1097,B6210,Hoja1!$E$5:$E$1097,"&lt;="&amp;E6210)),Hoja1!$C$5:$C$1097,""),"")</f>
        <v>CONST_512_JSA</v>
      </c>
      <c r="B6210" s="45" t="str">
        <f t="shared" si="194"/>
        <v>C-512</v>
      </c>
      <c r="C6210" s="45" t="str">
        <f t="shared" si="193"/>
        <v>JSA</v>
      </c>
      <c r="D6210" s="6" t="s">
        <v>519</v>
      </c>
      <c r="E6210" s="7" t="s">
        <v>3401</v>
      </c>
      <c r="F6210" s="8"/>
      <c r="G6210" s="9"/>
      <c r="H6210" s="9"/>
      <c r="I6210" s="47">
        <v>20000</v>
      </c>
      <c r="J6210" s="10">
        <v>7</v>
      </c>
    </row>
    <row r="6211" spans="1:10" x14ac:dyDescent="0.3">
      <c r="A6211" t="str" cm="1">
        <f t="array" ref="A6211">IFERROR(_xlfn.XLOOKUP(1,(Hoja1!$B$5:$B$1097=B6211)*(Hoja1!$E$5:$E$1097=_xlfn.MAXIFS(Hoja1!$E$5:$E$1097,Hoja1!$B$5:$B$1097,B6211,Hoja1!$E$5:$E$1097,"&lt;="&amp;E6211)),Hoja1!$C$5:$C$1097,""),"")</f>
        <v>CONST_524_JSA</v>
      </c>
      <c r="B6211" s="45" t="str">
        <f t="shared" si="194"/>
        <v>C-524</v>
      </c>
      <c r="C6211" s="45" t="str">
        <f t="shared" ref="C6211:C6274" si="195">IFERROR(MID(A6211,FIND("_",A6211,FIND("_",A6211)+1)+1,LEN(A6211)),"")</f>
        <v>JSA</v>
      </c>
      <c r="D6211" s="6" t="s">
        <v>744</v>
      </c>
      <c r="E6211" s="7" t="s">
        <v>3402</v>
      </c>
      <c r="F6211" s="8"/>
      <c r="G6211" s="9"/>
      <c r="H6211" s="9"/>
      <c r="I6211" s="47">
        <v>21000</v>
      </c>
      <c r="J6211" s="10">
        <v>8</v>
      </c>
    </row>
    <row r="6212" spans="1:10" x14ac:dyDescent="0.3">
      <c r="A6212" t="str" cm="1">
        <f t="array" ref="A6212">IFERROR(_xlfn.XLOOKUP(1,(Hoja1!$B$5:$B$1097=B6212)*(Hoja1!$E$5:$E$1097=_xlfn.MAXIFS(Hoja1!$E$5:$E$1097,Hoja1!$B$5:$B$1097,B6212,Hoja1!$E$5:$E$1097,"&lt;="&amp;E6212)),Hoja1!$C$5:$C$1097,""),"")</f>
        <v>CONST_611_JSA</v>
      </c>
      <c r="B6212" s="45" t="str">
        <f t="shared" si="194"/>
        <v>C-611</v>
      </c>
      <c r="C6212" s="45" t="str">
        <f t="shared" si="195"/>
        <v>JSA</v>
      </c>
      <c r="D6212" s="6" t="s">
        <v>637</v>
      </c>
      <c r="E6212" s="7" t="s">
        <v>3403</v>
      </c>
      <c r="F6212" s="8"/>
      <c r="G6212" s="9"/>
      <c r="H6212" s="9"/>
      <c r="I6212" s="47">
        <v>25000</v>
      </c>
      <c r="J6212" s="10">
        <v>8</v>
      </c>
    </row>
    <row r="6213" spans="1:10" x14ac:dyDescent="0.3">
      <c r="A6213" t="str" cm="1">
        <f t="array" ref="A6213">IFERROR(_xlfn.XLOOKUP(1,(Hoja1!$B$5:$B$1097=B6213)*(Hoja1!$E$5:$E$1097=_xlfn.MAXIFS(Hoja1!$E$5:$E$1097,Hoja1!$B$5:$B$1097,B6213,Hoja1!$E$5:$E$1097,"&lt;="&amp;E6213)),Hoja1!$C$5:$C$1097,""),"")</f>
        <v>CONST_1201_JAR</v>
      </c>
      <c r="B6213" s="45" t="str">
        <f t="shared" si="194"/>
        <v>C-1201</v>
      </c>
      <c r="C6213" s="45" t="str">
        <f t="shared" si="195"/>
        <v>JAR</v>
      </c>
      <c r="D6213" s="6" t="s">
        <v>560</v>
      </c>
      <c r="E6213" s="7" t="s">
        <v>3404</v>
      </c>
      <c r="F6213" s="8"/>
      <c r="G6213" s="9"/>
      <c r="H6213" s="9"/>
      <c r="I6213" s="47">
        <v>65000</v>
      </c>
      <c r="J6213" s="10">
        <v>8</v>
      </c>
    </row>
    <row r="6214" spans="1:10" x14ac:dyDescent="0.3">
      <c r="A6214" t="str" cm="1">
        <f t="array" ref="A6214">IFERROR(_xlfn.XLOOKUP(1,(Hoja1!$B$5:$B$1097=B6214)*(Hoja1!$E$5:$E$1097=_xlfn.MAXIFS(Hoja1!$E$5:$E$1097,Hoja1!$B$5:$B$1097,B6214,Hoja1!$E$5:$E$1097,"&lt;="&amp;E6214)),Hoja1!$C$5:$C$1097,""),"")</f>
        <v>TMLP_120_KTIA</v>
      </c>
      <c r="B6214" s="45" t="str">
        <f t="shared" si="194"/>
        <v>T-120</v>
      </c>
      <c r="C6214" s="45" t="str">
        <f t="shared" si="195"/>
        <v>KTIA</v>
      </c>
      <c r="D6214" s="6" t="s">
        <v>607</v>
      </c>
      <c r="E6214" s="7" t="s">
        <v>3405</v>
      </c>
      <c r="F6214" s="8"/>
      <c r="G6214" s="9"/>
      <c r="H6214" s="9"/>
      <c r="I6214" s="47">
        <v>65000</v>
      </c>
      <c r="J6214" s="10">
        <v>7</v>
      </c>
    </row>
    <row r="6215" spans="1:10" x14ac:dyDescent="0.3">
      <c r="A6215" t="str" cm="1">
        <f t="array" ref="A6215">IFERROR(_xlfn.XLOOKUP(1,(Hoja1!$B$5:$B$1097=B6215)*(Hoja1!$E$5:$E$1097=_xlfn.MAXIFS(Hoja1!$E$5:$E$1097,Hoja1!$B$5:$B$1097,B6215,Hoja1!$E$5:$E$1097,"&lt;="&amp;E6215)),Hoja1!$C$5:$C$1097,""),"")</f>
        <v>TMLP_220_JSA</v>
      </c>
      <c r="B6215" s="45" t="str">
        <f t="shared" si="194"/>
        <v>T-220</v>
      </c>
      <c r="C6215" s="45" t="str">
        <f t="shared" si="195"/>
        <v>JSA</v>
      </c>
      <c r="D6215" s="6" t="s">
        <v>553</v>
      </c>
      <c r="E6215" s="7" t="s">
        <v>3406</v>
      </c>
      <c r="F6215" s="8"/>
      <c r="G6215" s="9"/>
      <c r="H6215" s="9"/>
      <c r="I6215" s="47">
        <v>100000</v>
      </c>
      <c r="J6215" s="10">
        <v>8</v>
      </c>
    </row>
    <row r="6216" spans="1:10" x14ac:dyDescent="0.3">
      <c r="A6216" t="str" cm="1">
        <f t="array" ref="A6216">IFERROR(_xlfn.XLOOKUP(1,(Hoja1!$B$5:$B$1097=B6216)*(Hoja1!$E$5:$E$1097=_xlfn.MAXIFS(Hoja1!$E$5:$E$1097,Hoja1!$B$5:$B$1097,B6216,Hoja1!$E$5:$E$1097,"&lt;="&amp;E6216)),Hoja1!$C$5:$C$1097,""),"")</f>
        <v>TMLP_567_JSA</v>
      </c>
      <c r="B6216" s="45" t="str">
        <f t="shared" si="194"/>
        <v>T-567</v>
      </c>
      <c r="C6216" s="45" t="str">
        <f t="shared" si="195"/>
        <v>JSA</v>
      </c>
      <c r="D6216" s="6" t="s">
        <v>590</v>
      </c>
      <c r="E6216" s="7" t="s">
        <v>3400</v>
      </c>
      <c r="F6216" s="8"/>
      <c r="G6216" s="9"/>
      <c r="H6216" s="9"/>
      <c r="I6216" s="47">
        <v>85000</v>
      </c>
      <c r="J6216" s="10">
        <v>8</v>
      </c>
    </row>
    <row r="6217" spans="1:10" x14ac:dyDescent="0.3">
      <c r="A6217" t="str" cm="1">
        <f t="array" ref="A6217">IFERROR(_xlfn.XLOOKUP(1,(Hoja1!$B$5:$B$1097=B6217)*(Hoja1!$E$5:$E$1097=_xlfn.MAXIFS(Hoja1!$E$5:$E$1097,Hoja1!$B$5:$B$1097,B6217,Hoja1!$E$5:$E$1097,"&lt;="&amp;E6217)),Hoja1!$C$5:$C$1097,""),"")</f>
        <v>TMLP_819_JSA</v>
      </c>
      <c r="B6217" s="45" t="str">
        <f t="shared" si="194"/>
        <v>T-819</v>
      </c>
      <c r="C6217" s="45" t="str">
        <f t="shared" si="195"/>
        <v>JSA</v>
      </c>
      <c r="D6217" s="6" t="s">
        <v>576</v>
      </c>
      <c r="E6217" s="7" t="s">
        <v>3398</v>
      </c>
      <c r="F6217" s="8"/>
      <c r="G6217" s="9"/>
      <c r="H6217" s="9"/>
      <c r="I6217" s="47">
        <v>25000</v>
      </c>
      <c r="J6217" s="10">
        <v>7</v>
      </c>
    </row>
    <row r="6218" spans="1:10" x14ac:dyDescent="0.3">
      <c r="A6218" t="str" cm="1">
        <f t="array" ref="A6218">IFERROR(_xlfn.XLOOKUP(1,(Hoja1!$B$5:$B$1097=B6218)*(Hoja1!$E$5:$E$1097=_xlfn.MAXIFS(Hoja1!$E$5:$E$1097,Hoja1!$B$5:$B$1097,B6218,Hoja1!$E$5:$E$1097,"&lt;="&amp;E6218)),Hoja1!$C$5:$C$1097,""),"")</f>
        <v>TMLP_828_JSA</v>
      </c>
      <c r="B6218" s="45" t="str">
        <f t="shared" si="194"/>
        <v>T-828</v>
      </c>
      <c r="C6218" s="45" t="str">
        <f t="shared" si="195"/>
        <v>JSA</v>
      </c>
      <c r="D6218" s="6" t="s">
        <v>577</v>
      </c>
      <c r="E6218" s="7" t="s">
        <v>3404</v>
      </c>
      <c r="F6218" s="8"/>
      <c r="G6218" s="9"/>
      <c r="H6218" s="9"/>
      <c r="I6218" s="47">
        <v>65000</v>
      </c>
      <c r="J6218" s="10">
        <v>8</v>
      </c>
    </row>
    <row r="6219" spans="1:10" x14ac:dyDescent="0.3">
      <c r="A6219" t="str" cm="1">
        <f t="array" ref="A6219">IFERROR(_xlfn.XLOOKUP(1,(Hoja1!$B$5:$B$1097=B6219)*(Hoja1!$E$5:$E$1097=_xlfn.MAXIFS(Hoja1!$E$5:$E$1097,Hoja1!$B$5:$B$1097,B6219,Hoja1!$E$5:$E$1097,"&lt;="&amp;E6219)),Hoja1!$C$5:$C$1097,""),"")</f>
        <v>CONST_152_JSA</v>
      </c>
      <c r="B6219" s="45" t="str">
        <f t="shared" si="194"/>
        <v>C-152</v>
      </c>
      <c r="C6219" s="45" t="str">
        <f t="shared" si="195"/>
        <v>JSA</v>
      </c>
      <c r="D6219" s="6" t="s">
        <v>756</v>
      </c>
      <c r="E6219" s="7" t="s">
        <v>3407</v>
      </c>
      <c r="F6219" s="8"/>
      <c r="G6219" s="9"/>
      <c r="H6219" s="9"/>
      <c r="I6219" s="47">
        <v>35000</v>
      </c>
      <c r="J6219" s="10">
        <v>8</v>
      </c>
    </row>
    <row r="6220" spans="1:10" x14ac:dyDescent="0.3">
      <c r="A6220" t="str" cm="1">
        <f t="array" ref="A6220">IFERROR(_xlfn.XLOOKUP(1,(Hoja1!$B$5:$B$1097=B6220)*(Hoja1!$E$5:$E$1097=_xlfn.MAXIFS(Hoja1!$E$5:$E$1097,Hoja1!$B$5:$B$1097,B6220,Hoja1!$E$5:$E$1097,"&lt;="&amp;E6220)),Hoja1!$C$5:$C$1097,""),"")</f>
        <v>CONST_331_JSA</v>
      </c>
      <c r="B6220" s="45" t="str">
        <f t="shared" si="194"/>
        <v>C-331</v>
      </c>
      <c r="C6220" s="45" t="str">
        <f t="shared" si="195"/>
        <v>JSA</v>
      </c>
      <c r="D6220" s="6" t="s">
        <v>757</v>
      </c>
      <c r="E6220" s="7" t="s">
        <v>3408</v>
      </c>
      <c r="F6220" s="8"/>
      <c r="G6220" s="9"/>
      <c r="H6220" s="9"/>
      <c r="I6220" s="47">
        <v>50000</v>
      </c>
      <c r="J6220" s="10">
        <v>8</v>
      </c>
    </row>
    <row r="6221" spans="1:10" x14ac:dyDescent="0.3">
      <c r="A6221" t="str" cm="1">
        <f t="array" ref="A6221">IFERROR(_xlfn.XLOOKUP(1,(Hoja1!$B$5:$B$1097=B6221)*(Hoja1!$E$5:$E$1097=_xlfn.MAXIFS(Hoja1!$E$5:$E$1097,Hoja1!$B$5:$B$1097,B6221,Hoja1!$E$5:$E$1097,"&lt;="&amp;E6221)),Hoja1!$C$5:$C$1097,""),"")</f>
        <v>CONST_1179_KTIA</v>
      </c>
      <c r="B6221" s="45" t="str">
        <f t="shared" si="194"/>
        <v>C-1179</v>
      </c>
      <c r="C6221" s="45" t="str">
        <f t="shared" si="195"/>
        <v>KTIA</v>
      </c>
      <c r="D6221" s="6" t="s">
        <v>624</v>
      </c>
      <c r="E6221" s="7" t="s">
        <v>3400</v>
      </c>
      <c r="F6221" s="8"/>
      <c r="G6221" s="9"/>
      <c r="H6221" s="9"/>
      <c r="I6221" s="47">
        <v>43000</v>
      </c>
      <c r="J6221" s="10">
        <v>8</v>
      </c>
    </row>
    <row r="6222" spans="1:10" x14ac:dyDescent="0.3">
      <c r="A6222" t="str" cm="1">
        <f t="array" ref="A6222">IFERROR(_xlfn.XLOOKUP(1,(Hoja1!$B$5:$B$1097=B6222)*(Hoja1!$E$5:$E$1097=_xlfn.MAXIFS(Hoja1!$E$5:$E$1097,Hoja1!$B$5:$B$1097,B6222,Hoja1!$E$5:$E$1097,"&lt;="&amp;E6222)),Hoja1!$C$5:$C$1097,""),"")</f>
        <v/>
      </c>
      <c r="B6222" s="45" t="str">
        <f t="shared" ref="B6222:B6285" si="196">IF(LEFT(D6222,1)="T","T-","C-")&amp;TRIM(RIGHT(D6222,LEN(D6222)-SEARCH(" ",D6222)))</f>
        <v>C-1198</v>
      </c>
      <c r="C6222" s="45" t="str">
        <f t="shared" si="195"/>
        <v/>
      </c>
      <c r="D6222" s="6" t="s">
        <v>754</v>
      </c>
      <c r="E6222" s="7" t="s">
        <v>3409</v>
      </c>
      <c r="F6222" s="8"/>
      <c r="G6222" s="9"/>
      <c r="H6222" s="9"/>
      <c r="I6222" s="47">
        <v>44000</v>
      </c>
      <c r="J6222" s="10">
        <v>8</v>
      </c>
    </row>
    <row r="6223" spans="1:10" x14ac:dyDescent="0.3">
      <c r="A6223" t="str" cm="1">
        <f t="array" ref="A6223">IFERROR(_xlfn.XLOOKUP(1,(Hoja1!$B$5:$B$1097=B6223)*(Hoja1!$E$5:$E$1097=_xlfn.MAXIFS(Hoja1!$E$5:$E$1097,Hoja1!$B$5:$B$1097,B6223,Hoja1!$E$5:$E$1097,"&lt;="&amp;E6223)),Hoja1!$C$5:$C$1097,""),"")</f>
        <v/>
      </c>
      <c r="B6223" s="45" t="str">
        <f t="shared" si="196"/>
        <v>C-1198</v>
      </c>
      <c r="C6223" s="45" t="str">
        <f t="shared" si="195"/>
        <v/>
      </c>
      <c r="D6223" s="6" t="s">
        <v>754</v>
      </c>
      <c r="E6223" s="7" t="s">
        <v>3410</v>
      </c>
      <c r="F6223" s="8"/>
      <c r="G6223" s="9"/>
      <c r="H6223" s="9"/>
      <c r="I6223" s="47">
        <v>45000</v>
      </c>
      <c r="J6223" s="10">
        <v>8</v>
      </c>
    </row>
    <row r="6224" spans="1:10" x14ac:dyDescent="0.3">
      <c r="A6224" t="str" cm="1">
        <f t="array" ref="A6224">IFERROR(_xlfn.XLOOKUP(1,(Hoja1!$B$5:$B$1097=B6224)*(Hoja1!$E$5:$E$1097=_xlfn.MAXIFS(Hoja1!$E$5:$E$1097,Hoja1!$B$5:$B$1097,B6224,Hoja1!$E$5:$E$1097,"&lt;="&amp;E6224)),Hoja1!$C$5:$C$1097,""),"")</f>
        <v>CONST_347_KTIA</v>
      </c>
      <c r="B6224" s="45" t="str">
        <f t="shared" si="196"/>
        <v>C-347</v>
      </c>
      <c r="C6224" s="45" t="str">
        <f t="shared" si="195"/>
        <v>KTIA</v>
      </c>
      <c r="D6224" s="6" t="s">
        <v>755</v>
      </c>
      <c r="E6224" s="7" t="s">
        <v>3411</v>
      </c>
      <c r="F6224" s="8"/>
      <c r="G6224" s="9"/>
      <c r="H6224" s="9"/>
      <c r="I6224" s="47">
        <v>36000</v>
      </c>
      <c r="J6224" s="10">
        <v>8</v>
      </c>
    </row>
    <row r="6225" spans="1:10" x14ac:dyDescent="0.3">
      <c r="A6225" t="str" cm="1">
        <f t="array" ref="A6225">IFERROR(_xlfn.XLOOKUP(1,(Hoja1!$B$5:$B$1097=B6225)*(Hoja1!$E$5:$E$1097=_xlfn.MAXIFS(Hoja1!$E$5:$E$1097,Hoja1!$B$5:$B$1097,B6225,Hoja1!$E$5:$E$1097,"&lt;="&amp;E6225)),Hoja1!$C$5:$C$1097,""),"")</f>
        <v>CONST_512_JSA</v>
      </c>
      <c r="B6225" s="45" t="str">
        <f t="shared" si="196"/>
        <v>C-512</v>
      </c>
      <c r="C6225" s="45" t="str">
        <f t="shared" si="195"/>
        <v>JSA</v>
      </c>
      <c r="D6225" s="6" t="s">
        <v>519</v>
      </c>
      <c r="E6225" s="7" t="s">
        <v>3412</v>
      </c>
      <c r="F6225" s="8"/>
      <c r="G6225" s="9"/>
      <c r="H6225" s="9"/>
      <c r="I6225" s="47">
        <v>23000</v>
      </c>
      <c r="J6225" s="10">
        <v>8</v>
      </c>
    </row>
    <row r="6226" spans="1:10" x14ac:dyDescent="0.3">
      <c r="A6226" t="str" cm="1">
        <f t="array" ref="A6226">IFERROR(_xlfn.XLOOKUP(1,(Hoja1!$B$5:$B$1097=B6226)*(Hoja1!$E$5:$E$1097=_xlfn.MAXIFS(Hoja1!$E$5:$E$1097,Hoja1!$B$5:$B$1097,B6226,Hoja1!$E$5:$E$1097,"&lt;="&amp;E6226)),Hoja1!$C$5:$C$1097,""),"")</f>
        <v>CONST_524_JSA</v>
      </c>
      <c r="B6226" s="45" t="str">
        <f t="shared" si="196"/>
        <v>C-524</v>
      </c>
      <c r="C6226" s="45" t="str">
        <f t="shared" si="195"/>
        <v>JSA</v>
      </c>
      <c r="D6226" s="6" t="s">
        <v>744</v>
      </c>
      <c r="E6226" s="7" t="s">
        <v>3413</v>
      </c>
      <c r="F6226" s="8"/>
      <c r="G6226" s="9"/>
      <c r="H6226" s="9"/>
      <c r="I6226" s="47">
        <v>21000</v>
      </c>
      <c r="J6226" s="10">
        <v>8</v>
      </c>
    </row>
    <row r="6227" spans="1:10" x14ac:dyDescent="0.3">
      <c r="A6227" t="str" cm="1">
        <f t="array" ref="A6227">IFERROR(_xlfn.XLOOKUP(1,(Hoja1!$B$5:$B$1097=B6227)*(Hoja1!$E$5:$E$1097=_xlfn.MAXIFS(Hoja1!$E$5:$E$1097,Hoja1!$B$5:$B$1097,B6227,Hoja1!$E$5:$E$1097,"&lt;="&amp;E6227)),Hoja1!$C$5:$C$1097,""),"")</f>
        <v>CONST_1111D_KTIA</v>
      </c>
      <c r="B6227" s="45" t="str">
        <f t="shared" si="196"/>
        <v>C-1111D</v>
      </c>
      <c r="C6227" s="45" t="str">
        <f t="shared" si="195"/>
        <v>KTIA</v>
      </c>
      <c r="D6227" s="6" t="s">
        <v>499</v>
      </c>
      <c r="E6227" s="7" t="s">
        <v>3414</v>
      </c>
      <c r="F6227" s="8"/>
      <c r="G6227" s="9"/>
      <c r="H6227" s="9"/>
      <c r="I6227" s="47">
        <v>55000</v>
      </c>
      <c r="J6227" s="10">
        <v>8</v>
      </c>
    </row>
    <row r="6228" spans="1:10" x14ac:dyDescent="0.3">
      <c r="A6228" t="str" cm="1">
        <f t="array" ref="A6228">IFERROR(_xlfn.XLOOKUP(1,(Hoja1!$B$5:$B$1097=B6228)*(Hoja1!$E$5:$E$1097=_xlfn.MAXIFS(Hoja1!$E$5:$E$1097,Hoja1!$B$5:$B$1097,B6228,Hoja1!$E$5:$E$1097,"&lt;="&amp;E6228)),Hoja1!$C$5:$C$1097,""),"")</f>
        <v>CONST_1201_JAR</v>
      </c>
      <c r="B6228" s="45" t="str">
        <f t="shared" si="196"/>
        <v>C-1201</v>
      </c>
      <c r="C6228" s="45" t="str">
        <f t="shared" si="195"/>
        <v>JAR</v>
      </c>
      <c r="D6228" s="6" t="s">
        <v>560</v>
      </c>
      <c r="E6228" s="7" t="s">
        <v>3415</v>
      </c>
      <c r="F6228" s="8"/>
      <c r="G6228" s="9"/>
      <c r="H6228" s="9"/>
      <c r="I6228" s="47">
        <v>65000</v>
      </c>
      <c r="J6228" s="10">
        <v>8</v>
      </c>
    </row>
    <row r="6229" spans="1:10" x14ac:dyDescent="0.3">
      <c r="A6229" t="str" cm="1">
        <f t="array" ref="A6229">IFERROR(_xlfn.XLOOKUP(1,(Hoja1!$B$5:$B$1097=B6229)*(Hoja1!$E$5:$E$1097=_xlfn.MAXIFS(Hoja1!$E$5:$E$1097,Hoja1!$B$5:$B$1097,B6229,Hoja1!$E$5:$E$1097,"&lt;="&amp;E6229)),Hoja1!$C$5:$C$1097,""),"")</f>
        <v>CONST_293_KTIA</v>
      </c>
      <c r="B6229" s="45" t="str">
        <f t="shared" si="196"/>
        <v>C-293</v>
      </c>
      <c r="C6229" s="45" t="str">
        <f t="shared" si="195"/>
        <v>KTIA</v>
      </c>
      <c r="D6229" s="6" t="s">
        <v>752</v>
      </c>
      <c r="E6229" s="7" t="s">
        <v>3416</v>
      </c>
      <c r="F6229" s="8"/>
      <c r="G6229" s="9"/>
      <c r="H6229" s="9"/>
      <c r="I6229" s="47">
        <v>70000</v>
      </c>
      <c r="J6229" s="10">
        <v>8</v>
      </c>
    </row>
    <row r="6230" spans="1:10" x14ac:dyDescent="0.3">
      <c r="A6230" t="str" cm="1">
        <f t="array" ref="A6230">IFERROR(_xlfn.XLOOKUP(1,(Hoja1!$B$5:$B$1097=B6230)*(Hoja1!$E$5:$E$1097=_xlfn.MAXIFS(Hoja1!$E$5:$E$1097,Hoja1!$B$5:$B$1097,B6230,Hoja1!$E$5:$E$1097,"&lt;="&amp;E6230)),Hoja1!$C$5:$C$1097,""),"")</f>
        <v>CONST_305_JAR</v>
      </c>
      <c r="B6230" s="45" t="str">
        <f t="shared" si="196"/>
        <v>C-305</v>
      </c>
      <c r="C6230" s="45" t="str">
        <f t="shared" si="195"/>
        <v>JAR</v>
      </c>
      <c r="D6230" s="6" t="s">
        <v>585</v>
      </c>
      <c r="E6230" s="7" t="s">
        <v>3417</v>
      </c>
      <c r="F6230" s="8"/>
      <c r="G6230" s="9"/>
      <c r="H6230" s="9"/>
      <c r="I6230" s="47">
        <v>100000</v>
      </c>
      <c r="J6230" s="10">
        <v>7</v>
      </c>
    </row>
    <row r="6231" spans="1:10" x14ac:dyDescent="0.3">
      <c r="A6231" t="str" cm="1">
        <f t="array" ref="A6231">IFERROR(_xlfn.XLOOKUP(1,(Hoja1!$B$5:$B$1097=B6231)*(Hoja1!$E$5:$E$1097=_xlfn.MAXIFS(Hoja1!$E$5:$E$1097,Hoja1!$B$5:$B$1097,B6231,Hoja1!$E$5:$E$1097,"&lt;="&amp;E6231)),Hoja1!$C$5:$C$1097,""),"")</f>
        <v>CONST_1166_KTIA</v>
      </c>
      <c r="B6231" s="45" t="str">
        <f t="shared" si="196"/>
        <v>C-1166</v>
      </c>
      <c r="C6231" s="45" t="str">
        <f t="shared" si="195"/>
        <v>KTIA</v>
      </c>
      <c r="D6231" s="6" t="s">
        <v>494</v>
      </c>
      <c r="E6231" s="7" t="s">
        <v>3418</v>
      </c>
      <c r="F6231" s="8"/>
      <c r="G6231" s="9"/>
      <c r="H6231" s="9"/>
      <c r="I6231" s="47"/>
      <c r="J6231" s="10"/>
    </row>
    <row r="6232" spans="1:10" x14ac:dyDescent="0.3">
      <c r="A6232" t="str" cm="1">
        <f t="array" ref="A6232">IFERROR(_xlfn.XLOOKUP(1,(Hoja1!$B$5:$B$1097=B6232)*(Hoja1!$E$5:$E$1097=_xlfn.MAXIFS(Hoja1!$E$5:$E$1097,Hoja1!$B$5:$B$1097,B6232,Hoja1!$E$5:$E$1097,"&lt;="&amp;E6232)),Hoja1!$C$5:$C$1097,""),"")</f>
        <v>CONST_1166_KTIA</v>
      </c>
      <c r="B6232" s="45" t="str">
        <f t="shared" si="196"/>
        <v>C-1166</v>
      </c>
      <c r="C6232" s="45" t="str">
        <f t="shared" si="195"/>
        <v>KTIA</v>
      </c>
      <c r="D6232" s="6" t="s">
        <v>494</v>
      </c>
      <c r="E6232" s="7" t="s">
        <v>3419</v>
      </c>
      <c r="F6232" s="8"/>
      <c r="G6232" s="9"/>
      <c r="H6232" s="9"/>
      <c r="I6232" s="47"/>
      <c r="J6232" s="10"/>
    </row>
    <row r="6233" spans="1:10" x14ac:dyDescent="0.3">
      <c r="A6233" t="str" cm="1">
        <f t="array" ref="A6233">IFERROR(_xlfn.XLOOKUP(1,(Hoja1!$B$5:$B$1097=B6233)*(Hoja1!$E$5:$E$1097=_xlfn.MAXIFS(Hoja1!$E$5:$E$1097,Hoja1!$B$5:$B$1097,B6233,Hoja1!$E$5:$E$1097,"&lt;="&amp;E6233)),Hoja1!$C$5:$C$1097,""),"")</f>
        <v>TMLP_188_KTIA</v>
      </c>
      <c r="B6233" s="45" t="str">
        <f t="shared" si="196"/>
        <v>T-188</v>
      </c>
      <c r="C6233" s="45" t="str">
        <f t="shared" si="195"/>
        <v>KTIA</v>
      </c>
      <c r="D6233" s="6" t="s">
        <v>747</v>
      </c>
      <c r="E6233" s="7" t="s">
        <v>3420</v>
      </c>
      <c r="F6233" s="8"/>
      <c r="G6233" s="9"/>
      <c r="H6233" s="9"/>
      <c r="I6233" s="47">
        <v>31000</v>
      </c>
      <c r="J6233" s="10">
        <v>7</v>
      </c>
    </row>
    <row r="6234" spans="1:10" x14ac:dyDescent="0.3">
      <c r="A6234" t="str" cm="1">
        <f t="array" ref="A6234">IFERROR(_xlfn.XLOOKUP(1,(Hoja1!$B$5:$B$1097=B6234)*(Hoja1!$E$5:$E$1097=_xlfn.MAXIFS(Hoja1!$E$5:$E$1097,Hoja1!$B$5:$B$1097,B6234,Hoja1!$E$5:$E$1097,"&lt;="&amp;E6234)),Hoja1!$C$5:$C$1097,""),"")</f>
        <v>CONST_120D_KTS</v>
      </c>
      <c r="B6234" s="45" t="str">
        <f t="shared" si="196"/>
        <v>C-120D</v>
      </c>
      <c r="C6234" s="45" t="str">
        <f t="shared" si="195"/>
        <v>KTS</v>
      </c>
      <c r="D6234" s="6" t="s">
        <v>666</v>
      </c>
      <c r="E6234" s="7" t="s">
        <v>3421</v>
      </c>
      <c r="F6234" s="8"/>
      <c r="G6234" s="9"/>
      <c r="H6234" s="9"/>
      <c r="I6234" s="47">
        <v>22000</v>
      </c>
      <c r="J6234" s="10">
        <v>8</v>
      </c>
    </row>
    <row r="6235" spans="1:10" x14ac:dyDescent="0.3">
      <c r="A6235" t="str" cm="1">
        <f t="array" ref="A6235">IFERROR(_xlfn.XLOOKUP(1,(Hoja1!$B$5:$B$1097=B6235)*(Hoja1!$E$5:$E$1097=_xlfn.MAXIFS(Hoja1!$E$5:$E$1097,Hoja1!$B$5:$B$1097,B6235,Hoja1!$E$5:$E$1097,"&lt;="&amp;E6235)),Hoja1!$C$5:$C$1097,""),"")</f>
        <v>CONST_347_KTIA</v>
      </c>
      <c r="B6235" s="45" t="str">
        <f t="shared" si="196"/>
        <v>C-347</v>
      </c>
      <c r="C6235" s="45" t="str">
        <f t="shared" si="195"/>
        <v>KTIA</v>
      </c>
      <c r="D6235" s="6" t="s">
        <v>755</v>
      </c>
      <c r="E6235" s="7" t="s">
        <v>3422</v>
      </c>
      <c r="F6235" s="8"/>
      <c r="G6235" s="9"/>
      <c r="H6235" s="9"/>
      <c r="I6235" s="47">
        <v>35000</v>
      </c>
      <c r="J6235" s="10">
        <v>8</v>
      </c>
    </row>
    <row r="6236" spans="1:10" x14ac:dyDescent="0.3">
      <c r="A6236" t="str" cm="1">
        <f t="array" ref="A6236">IFERROR(_xlfn.XLOOKUP(1,(Hoja1!$B$5:$B$1097=B6236)*(Hoja1!$E$5:$E$1097=_xlfn.MAXIFS(Hoja1!$E$5:$E$1097,Hoja1!$B$5:$B$1097,B6236,Hoja1!$E$5:$E$1097,"&lt;="&amp;E6236)),Hoja1!$C$5:$C$1097,""),"")</f>
        <v>TMLP_91_JSA</v>
      </c>
      <c r="B6236" s="45" t="str">
        <f t="shared" si="196"/>
        <v>T-91</v>
      </c>
      <c r="C6236" s="45" t="str">
        <f t="shared" si="195"/>
        <v>JSA</v>
      </c>
      <c r="D6236" s="6" t="s">
        <v>741</v>
      </c>
      <c r="E6236" s="7" t="s">
        <v>3423</v>
      </c>
      <c r="F6236" s="8"/>
      <c r="G6236" s="9"/>
      <c r="H6236" s="9"/>
      <c r="I6236" s="47">
        <v>47000</v>
      </c>
      <c r="J6236" s="10">
        <v>8</v>
      </c>
    </row>
    <row r="6237" spans="1:10" x14ac:dyDescent="0.3">
      <c r="A6237" t="str" cm="1">
        <f t="array" ref="A6237">IFERROR(_xlfn.XLOOKUP(1,(Hoja1!$B$5:$B$1097=B6237)*(Hoja1!$E$5:$E$1097=_xlfn.MAXIFS(Hoja1!$E$5:$E$1097,Hoja1!$B$5:$B$1097,B6237,Hoja1!$E$5:$E$1097,"&lt;="&amp;E6237)),Hoja1!$C$5:$C$1097,""),"")</f>
        <v>TMLP_188_KTIA</v>
      </c>
      <c r="B6237" s="45" t="str">
        <f t="shared" si="196"/>
        <v>T-188</v>
      </c>
      <c r="C6237" s="45" t="str">
        <f t="shared" si="195"/>
        <v>KTIA</v>
      </c>
      <c r="D6237" s="6" t="s">
        <v>747</v>
      </c>
      <c r="E6237" s="7" t="s">
        <v>3424</v>
      </c>
      <c r="F6237" s="8"/>
      <c r="G6237" s="9"/>
      <c r="H6237" s="9"/>
      <c r="I6237" s="47">
        <v>35000</v>
      </c>
      <c r="J6237" s="10">
        <v>8</v>
      </c>
    </row>
    <row r="6238" spans="1:10" x14ac:dyDescent="0.3">
      <c r="A6238" t="str" cm="1">
        <f t="array" ref="A6238">IFERROR(_xlfn.XLOOKUP(1,(Hoja1!$B$5:$B$1097=B6238)*(Hoja1!$E$5:$E$1097=_xlfn.MAXIFS(Hoja1!$E$5:$E$1097,Hoja1!$B$5:$B$1097,B6238,Hoja1!$E$5:$E$1097,"&lt;="&amp;E6238)),Hoja1!$C$5:$C$1097,""),"")</f>
        <v>TMLP_805_KTIA</v>
      </c>
      <c r="B6238" s="45" t="str">
        <f t="shared" si="196"/>
        <v>T-805</v>
      </c>
      <c r="C6238" s="45" t="str">
        <f t="shared" si="195"/>
        <v>KTIA</v>
      </c>
      <c r="D6238" s="6" t="s">
        <v>758</v>
      </c>
      <c r="E6238" s="7" t="s">
        <v>3425</v>
      </c>
      <c r="F6238" s="8"/>
      <c r="G6238" s="9"/>
      <c r="H6238" s="9"/>
      <c r="I6238" s="47">
        <v>41000</v>
      </c>
      <c r="J6238" s="10">
        <v>8</v>
      </c>
    </row>
    <row r="6239" spans="1:10" x14ac:dyDescent="0.3">
      <c r="A6239" t="str" cm="1">
        <f t="array" ref="A6239">IFERROR(_xlfn.XLOOKUP(1,(Hoja1!$B$5:$B$1097=B6239)*(Hoja1!$E$5:$E$1097=_xlfn.MAXIFS(Hoja1!$E$5:$E$1097,Hoja1!$B$5:$B$1097,B6239,Hoja1!$E$5:$E$1097,"&lt;="&amp;E6239)),Hoja1!$C$5:$C$1097,""),"")</f>
        <v>TMLP_805_KTIA</v>
      </c>
      <c r="B6239" s="45" t="str">
        <f t="shared" si="196"/>
        <v>T-805</v>
      </c>
      <c r="C6239" s="45" t="str">
        <f t="shared" si="195"/>
        <v>KTIA</v>
      </c>
      <c r="D6239" s="6" t="s">
        <v>758</v>
      </c>
      <c r="E6239" s="7" t="s">
        <v>3426</v>
      </c>
      <c r="F6239" s="8"/>
      <c r="G6239" s="9"/>
      <c r="H6239" s="9"/>
      <c r="I6239" s="47">
        <v>40000</v>
      </c>
      <c r="J6239" s="10">
        <v>8</v>
      </c>
    </row>
    <row r="6240" spans="1:10" x14ac:dyDescent="0.3">
      <c r="A6240" t="str" cm="1">
        <f t="array" ref="A6240">IFERROR(_xlfn.XLOOKUP(1,(Hoja1!$B$5:$B$1097=B6240)*(Hoja1!$E$5:$E$1097=_xlfn.MAXIFS(Hoja1!$E$5:$E$1097,Hoja1!$B$5:$B$1097,B6240,Hoja1!$E$5:$E$1097,"&lt;="&amp;E6240)),Hoja1!$C$5:$C$1097,""),"")</f>
        <v>TMLP_7_KTIA</v>
      </c>
      <c r="B6240" s="45" t="str">
        <f t="shared" si="196"/>
        <v>T-7</v>
      </c>
      <c r="C6240" s="45" t="str">
        <f t="shared" si="195"/>
        <v>KTIA</v>
      </c>
      <c r="D6240" s="6" t="s">
        <v>644</v>
      </c>
      <c r="E6240" s="7" t="s">
        <v>3427</v>
      </c>
      <c r="F6240" s="8"/>
      <c r="G6240" s="9"/>
      <c r="H6240" s="9"/>
      <c r="I6240" s="47">
        <v>34000</v>
      </c>
      <c r="J6240" s="10">
        <v>8</v>
      </c>
    </row>
    <row r="6241" spans="1:10" x14ac:dyDescent="0.3">
      <c r="A6241" t="str" cm="1">
        <f t="array" ref="A6241">IFERROR(_xlfn.XLOOKUP(1,(Hoja1!$B$5:$B$1097=B6241)*(Hoja1!$E$5:$E$1097=_xlfn.MAXIFS(Hoja1!$E$5:$E$1097,Hoja1!$B$5:$B$1097,B6241,Hoja1!$E$5:$E$1097,"&lt;="&amp;E6241)),Hoja1!$C$5:$C$1097,""),"")</f>
        <v>TMLP_44_KTIA</v>
      </c>
      <c r="B6241" s="45" t="str">
        <f t="shared" si="196"/>
        <v>T-44</v>
      </c>
      <c r="C6241" s="45" t="str">
        <f t="shared" si="195"/>
        <v>KTIA</v>
      </c>
      <c r="D6241" s="6" t="s">
        <v>759</v>
      </c>
      <c r="E6241" s="7" t="s">
        <v>3427</v>
      </c>
      <c r="F6241" s="8"/>
      <c r="G6241" s="9"/>
      <c r="H6241" s="9"/>
      <c r="I6241" s="47">
        <v>26000</v>
      </c>
      <c r="J6241" s="10">
        <v>8</v>
      </c>
    </row>
    <row r="6242" spans="1:10" x14ac:dyDescent="0.3">
      <c r="A6242" t="str" cm="1">
        <f t="array" ref="A6242">IFERROR(_xlfn.XLOOKUP(1,(Hoja1!$B$5:$B$1097=B6242)*(Hoja1!$E$5:$E$1097=_xlfn.MAXIFS(Hoja1!$E$5:$E$1097,Hoja1!$B$5:$B$1097,B6242,Hoja1!$E$5:$E$1097,"&lt;="&amp;E6242)),Hoja1!$C$5:$C$1097,""),"")</f>
        <v>TMLP_48_JSA</v>
      </c>
      <c r="B6242" s="45" t="str">
        <f t="shared" si="196"/>
        <v>T-48</v>
      </c>
      <c r="C6242" s="45" t="str">
        <f t="shared" si="195"/>
        <v>JSA</v>
      </c>
      <c r="D6242" s="6" t="s">
        <v>726</v>
      </c>
      <c r="E6242" s="7" t="s">
        <v>3427</v>
      </c>
      <c r="F6242" s="8"/>
      <c r="G6242" s="9"/>
      <c r="H6242" s="9"/>
      <c r="I6242" s="47">
        <v>30000</v>
      </c>
      <c r="J6242" s="10">
        <v>8</v>
      </c>
    </row>
    <row r="6243" spans="1:10" x14ac:dyDescent="0.3">
      <c r="A6243" t="str" cm="1">
        <f t="array" ref="A6243">IFERROR(_xlfn.XLOOKUP(1,(Hoja1!$B$5:$B$1097=B6243)*(Hoja1!$E$5:$E$1097=_xlfn.MAXIFS(Hoja1!$E$5:$E$1097,Hoja1!$B$5:$B$1097,B6243,Hoja1!$E$5:$E$1097,"&lt;="&amp;E6243)),Hoja1!$C$5:$C$1097,""),"")</f>
        <v>TMLP_63_JSA</v>
      </c>
      <c r="B6243" s="45" t="str">
        <f t="shared" si="196"/>
        <v>T-63</v>
      </c>
      <c r="C6243" s="45" t="str">
        <f t="shared" si="195"/>
        <v>JSA</v>
      </c>
      <c r="D6243" s="6" t="s">
        <v>710</v>
      </c>
      <c r="E6243" s="7" t="s">
        <v>3427</v>
      </c>
      <c r="F6243" s="8"/>
      <c r="G6243" s="9"/>
      <c r="H6243" s="9"/>
      <c r="I6243" s="47">
        <v>25000</v>
      </c>
      <c r="J6243" s="10">
        <v>8</v>
      </c>
    </row>
    <row r="6244" spans="1:10" x14ac:dyDescent="0.3">
      <c r="A6244" t="str" cm="1">
        <f t="array" ref="A6244">IFERROR(_xlfn.XLOOKUP(1,(Hoja1!$B$5:$B$1097=B6244)*(Hoja1!$E$5:$E$1097=_xlfn.MAXIFS(Hoja1!$E$5:$E$1097,Hoja1!$B$5:$B$1097,B6244,Hoja1!$E$5:$E$1097,"&lt;="&amp;E6244)),Hoja1!$C$5:$C$1097,""),"")</f>
        <v>TMLP_68_JSA</v>
      </c>
      <c r="B6244" s="45" t="str">
        <f t="shared" si="196"/>
        <v>T-68</v>
      </c>
      <c r="C6244" s="45" t="str">
        <f t="shared" si="195"/>
        <v>JSA</v>
      </c>
      <c r="D6244" s="6" t="s">
        <v>716</v>
      </c>
      <c r="E6244" s="7" t="s">
        <v>3427</v>
      </c>
      <c r="F6244" s="8"/>
      <c r="G6244" s="9"/>
      <c r="H6244" s="9"/>
      <c r="I6244" s="47">
        <v>39000</v>
      </c>
      <c r="J6244" s="10">
        <v>8</v>
      </c>
    </row>
    <row r="6245" spans="1:10" x14ac:dyDescent="0.3">
      <c r="A6245" t="str" cm="1">
        <f t="array" ref="A6245">IFERROR(_xlfn.XLOOKUP(1,(Hoja1!$B$5:$B$1097=B6245)*(Hoja1!$E$5:$E$1097=_xlfn.MAXIFS(Hoja1!$E$5:$E$1097,Hoja1!$B$5:$B$1097,B6245,Hoja1!$E$5:$E$1097,"&lt;="&amp;E6245)),Hoja1!$C$5:$C$1097,""),"")</f>
        <v/>
      </c>
      <c r="B6245" s="45" t="str">
        <f t="shared" si="196"/>
        <v>C-1198</v>
      </c>
      <c r="C6245" s="45" t="str">
        <f t="shared" si="195"/>
        <v/>
      </c>
      <c r="D6245" s="6" t="s">
        <v>754</v>
      </c>
      <c r="E6245" s="7" t="s">
        <v>3428</v>
      </c>
      <c r="F6245" s="8"/>
      <c r="G6245" s="9"/>
      <c r="H6245" s="9"/>
      <c r="I6245" s="47"/>
      <c r="J6245" s="10"/>
    </row>
    <row r="6246" spans="1:10" x14ac:dyDescent="0.3">
      <c r="A6246" t="str" cm="1">
        <f t="array" ref="A6246">IFERROR(_xlfn.XLOOKUP(1,(Hoja1!$B$5:$B$1097=B6246)*(Hoja1!$E$5:$E$1097=_xlfn.MAXIFS(Hoja1!$E$5:$E$1097,Hoja1!$B$5:$B$1097,B6246,Hoja1!$E$5:$E$1097,"&lt;="&amp;E6246)),Hoja1!$C$5:$C$1097,""),"")</f>
        <v>TMLP_220_JSA</v>
      </c>
      <c r="B6246" s="45" t="str">
        <f t="shared" si="196"/>
        <v>T-220</v>
      </c>
      <c r="C6246" s="45" t="str">
        <f t="shared" si="195"/>
        <v>JSA</v>
      </c>
      <c r="D6246" s="6" t="s">
        <v>553</v>
      </c>
      <c r="E6246" s="7" t="s">
        <v>3429</v>
      </c>
      <c r="F6246" s="8"/>
      <c r="G6246" s="9"/>
      <c r="H6246" s="9"/>
      <c r="I6246" s="47">
        <v>100000</v>
      </c>
      <c r="J6246" s="10">
        <v>8</v>
      </c>
    </row>
    <row r="6247" spans="1:10" x14ac:dyDescent="0.3">
      <c r="A6247" t="str" cm="1">
        <f t="array" ref="A6247">IFERROR(_xlfn.XLOOKUP(1,(Hoja1!$B$5:$B$1097=B6247)*(Hoja1!$E$5:$E$1097=_xlfn.MAXIFS(Hoja1!$E$5:$E$1097,Hoja1!$B$5:$B$1097,B6247,Hoja1!$E$5:$E$1097,"&lt;="&amp;E6247)),Hoja1!$C$5:$C$1097,""),"")</f>
        <v>TMLP_956_KTIA</v>
      </c>
      <c r="B6247" s="45" t="str">
        <f t="shared" si="196"/>
        <v>T-956</v>
      </c>
      <c r="C6247" s="45" t="str">
        <f t="shared" si="195"/>
        <v>KTIA</v>
      </c>
      <c r="D6247" s="6" t="s">
        <v>658</v>
      </c>
      <c r="E6247" s="7" t="s">
        <v>3430</v>
      </c>
      <c r="F6247" s="8"/>
      <c r="G6247" s="9"/>
      <c r="H6247" s="9"/>
      <c r="I6247" s="47">
        <v>31000</v>
      </c>
      <c r="J6247" s="10">
        <v>8</v>
      </c>
    </row>
    <row r="6248" spans="1:10" x14ac:dyDescent="0.3">
      <c r="A6248" t="str" cm="1">
        <f t="array" ref="A6248">IFERROR(_xlfn.XLOOKUP(1,(Hoja1!$B$5:$B$1097=B6248)*(Hoja1!$E$5:$E$1097=_xlfn.MAXIFS(Hoja1!$E$5:$E$1097,Hoja1!$B$5:$B$1097,B6248,Hoja1!$E$5:$E$1097,"&lt;="&amp;E6248)),Hoja1!$C$5:$C$1097,""),"")</f>
        <v>TMLP_992_JSA</v>
      </c>
      <c r="B6248" s="45" t="str">
        <f t="shared" si="196"/>
        <v>T-992</v>
      </c>
      <c r="C6248" s="45" t="str">
        <f t="shared" si="195"/>
        <v>JSA</v>
      </c>
      <c r="D6248" s="6" t="s">
        <v>736</v>
      </c>
      <c r="E6248" s="7" t="s">
        <v>3431</v>
      </c>
      <c r="F6248" s="8"/>
      <c r="G6248" s="9"/>
      <c r="H6248" s="9"/>
      <c r="I6248" s="47"/>
      <c r="J6248" s="10"/>
    </row>
    <row r="6249" spans="1:10" x14ac:dyDescent="0.3">
      <c r="A6249" t="str" cm="1">
        <f t="array" ref="A6249">IFERROR(_xlfn.XLOOKUP(1,(Hoja1!$B$5:$B$1097=B6249)*(Hoja1!$E$5:$E$1097=_xlfn.MAXIFS(Hoja1!$E$5:$E$1097,Hoja1!$B$5:$B$1097,B6249,Hoja1!$E$5:$E$1097,"&lt;="&amp;E6249)),Hoja1!$C$5:$C$1097,""),"")</f>
        <v>TMLP_70_JSA</v>
      </c>
      <c r="B6249" s="45" t="str">
        <f t="shared" si="196"/>
        <v>T-70</v>
      </c>
      <c r="C6249" s="45" t="str">
        <f t="shared" si="195"/>
        <v>JSA</v>
      </c>
      <c r="D6249" s="6" t="s">
        <v>731</v>
      </c>
      <c r="E6249" s="7" t="s">
        <v>3432</v>
      </c>
      <c r="F6249" s="8"/>
      <c r="G6249" s="9"/>
      <c r="H6249" s="9"/>
      <c r="I6249" s="47">
        <v>59000</v>
      </c>
      <c r="J6249" s="10">
        <v>8</v>
      </c>
    </row>
    <row r="6250" spans="1:10" x14ac:dyDescent="0.3">
      <c r="A6250" t="str" cm="1">
        <f t="array" ref="A6250">IFERROR(_xlfn.XLOOKUP(1,(Hoja1!$B$5:$B$1097=B6250)*(Hoja1!$E$5:$E$1097=_xlfn.MAXIFS(Hoja1!$E$5:$E$1097,Hoja1!$B$5:$B$1097,B6250,Hoja1!$E$5:$E$1097,"&lt;="&amp;E6250)),Hoja1!$C$5:$C$1097,""),"")</f>
        <v>TMLP_78_JSA</v>
      </c>
      <c r="B6250" s="45" t="str">
        <f t="shared" si="196"/>
        <v>T-78</v>
      </c>
      <c r="C6250" s="45" t="str">
        <f t="shared" si="195"/>
        <v>JSA</v>
      </c>
      <c r="D6250" s="6" t="s">
        <v>566</v>
      </c>
      <c r="E6250" s="7" t="s">
        <v>3433</v>
      </c>
      <c r="F6250" s="8"/>
      <c r="G6250" s="9"/>
      <c r="H6250" s="9"/>
      <c r="I6250" s="47">
        <v>8000</v>
      </c>
      <c r="J6250" s="10">
        <v>8</v>
      </c>
    </row>
    <row r="6251" spans="1:10" x14ac:dyDescent="0.3">
      <c r="A6251" t="str" cm="1">
        <f t="array" ref="A6251">IFERROR(_xlfn.XLOOKUP(1,(Hoja1!$B$5:$B$1097=B6251)*(Hoja1!$E$5:$E$1097=_xlfn.MAXIFS(Hoja1!$E$5:$E$1097,Hoja1!$B$5:$B$1097,B6251,Hoja1!$E$5:$E$1097,"&lt;="&amp;E6251)),Hoja1!$C$5:$C$1097,""),"")</f>
        <v>TMLP_819_JSA</v>
      </c>
      <c r="B6251" s="45" t="str">
        <f t="shared" si="196"/>
        <v>T-819</v>
      </c>
      <c r="C6251" s="45" t="str">
        <f t="shared" si="195"/>
        <v>JSA</v>
      </c>
      <c r="D6251" s="6" t="s">
        <v>576</v>
      </c>
      <c r="E6251" s="7" t="s">
        <v>3434</v>
      </c>
      <c r="F6251" s="8"/>
      <c r="G6251" s="9"/>
      <c r="H6251" s="9"/>
      <c r="I6251" s="47">
        <v>20000</v>
      </c>
      <c r="J6251" s="10">
        <v>8</v>
      </c>
    </row>
    <row r="6252" spans="1:10" x14ac:dyDescent="0.3">
      <c r="A6252" t="str" cm="1">
        <f t="array" ref="A6252">IFERROR(_xlfn.XLOOKUP(1,(Hoja1!$B$5:$B$1097=B6252)*(Hoja1!$E$5:$E$1097=_xlfn.MAXIFS(Hoja1!$E$5:$E$1097,Hoja1!$B$5:$B$1097,B6252,Hoja1!$E$5:$E$1097,"&lt;="&amp;E6252)),Hoja1!$C$5:$C$1097,""),"")</f>
        <v>TMLP_819_JSA</v>
      </c>
      <c r="B6252" s="45" t="str">
        <f t="shared" si="196"/>
        <v>T-819</v>
      </c>
      <c r="C6252" s="45" t="str">
        <f t="shared" si="195"/>
        <v>JSA</v>
      </c>
      <c r="D6252" s="6" t="s">
        <v>576</v>
      </c>
      <c r="E6252" s="7" t="s">
        <v>3435</v>
      </c>
      <c r="F6252" s="8"/>
      <c r="G6252" s="9"/>
      <c r="H6252" s="9"/>
      <c r="I6252" s="47">
        <v>20000</v>
      </c>
      <c r="J6252" s="10">
        <v>8</v>
      </c>
    </row>
    <row r="6253" spans="1:10" x14ac:dyDescent="0.3">
      <c r="A6253" t="str" cm="1">
        <f t="array" ref="A6253">IFERROR(_xlfn.XLOOKUP(1,(Hoja1!$B$5:$B$1097=B6253)*(Hoja1!$E$5:$E$1097=_xlfn.MAXIFS(Hoja1!$E$5:$E$1097,Hoja1!$B$5:$B$1097,B6253,Hoja1!$E$5:$E$1097,"&lt;="&amp;E6253)),Hoja1!$C$5:$C$1097,""),"")</f>
        <v>TMLP_828_JSA</v>
      </c>
      <c r="B6253" s="45" t="str">
        <f t="shared" si="196"/>
        <v>T-828</v>
      </c>
      <c r="C6253" s="45" t="str">
        <f t="shared" si="195"/>
        <v>JSA</v>
      </c>
      <c r="D6253" s="6" t="s">
        <v>577</v>
      </c>
      <c r="E6253" s="7" t="s">
        <v>3425</v>
      </c>
      <c r="F6253" s="8"/>
      <c r="G6253" s="9"/>
      <c r="H6253" s="9"/>
      <c r="I6253" s="47">
        <v>52000</v>
      </c>
      <c r="J6253" s="10">
        <v>8</v>
      </c>
    </row>
    <row r="6254" spans="1:10" x14ac:dyDescent="0.3">
      <c r="A6254" t="str" cm="1">
        <f t="array" ref="A6254">IFERROR(_xlfn.XLOOKUP(1,(Hoja1!$B$5:$B$1097=B6254)*(Hoja1!$E$5:$E$1097=_xlfn.MAXIFS(Hoja1!$E$5:$E$1097,Hoja1!$B$5:$B$1097,B6254,Hoja1!$E$5:$E$1097,"&lt;="&amp;E6254)),Hoja1!$C$5:$C$1097,""),"")</f>
        <v>TMLP_828_JSA</v>
      </c>
      <c r="B6254" s="45" t="str">
        <f t="shared" si="196"/>
        <v>T-828</v>
      </c>
      <c r="C6254" s="45" t="str">
        <f t="shared" si="195"/>
        <v>JSA</v>
      </c>
      <c r="D6254" s="6" t="s">
        <v>577</v>
      </c>
      <c r="E6254" s="7" t="s">
        <v>3436</v>
      </c>
      <c r="F6254" s="8"/>
      <c r="G6254" s="9"/>
      <c r="H6254" s="9"/>
      <c r="I6254" s="47">
        <v>50000</v>
      </c>
      <c r="J6254" s="10">
        <v>8</v>
      </c>
    </row>
    <row r="6255" spans="1:10" x14ac:dyDescent="0.3">
      <c r="A6255" t="str" cm="1">
        <f t="array" ref="A6255">IFERROR(_xlfn.XLOOKUP(1,(Hoja1!$B$5:$B$1097=B6255)*(Hoja1!$E$5:$E$1097=_xlfn.MAXIFS(Hoja1!$E$5:$E$1097,Hoja1!$B$5:$B$1097,B6255,Hoja1!$E$5:$E$1097,"&lt;="&amp;E6255)),Hoja1!$C$5:$C$1097,""),"")</f>
        <v>CONST_293_KTIA</v>
      </c>
      <c r="B6255" s="45" t="str">
        <f t="shared" si="196"/>
        <v>C-293</v>
      </c>
      <c r="C6255" s="45" t="str">
        <f t="shared" si="195"/>
        <v>KTIA</v>
      </c>
      <c r="D6255" s="6" t="s">
        <v>752</v>
      </c>
      <c r="E6255" s="7" t="s">
        <v>3422</v>
      </c>
      <c r="F6255" s="8"/>
      <c r="G6255" s="9"/>
      <c r="H6255" s="9"/>
      <c r="I6255" s="47">
        <v>65000</v>
      </c>
      <c r="J6255" s="10">
        <v>8</v>
      </c>
    </row>
    <row r="6256" spans="1:10" x14ac:dyDescent="0.3">
      <c r="A6256" t="str" cm="1">
        <f t="array" ref="A6256">IFERROR(_xlfn.XLOOKUP(1,(Hoja1!$B$5:$B$1097=B6256)*(Hoja1!$E$5:$E$1097=_xlfn.MAXIFS(Hoja1!$E$5:$E$1097,Hoja1!$B$5:$B$1097,B6256,Hoja1!$E$5:$E$1097,"&lt;="&amp;E6256)),Hoja1!$C$5:$C$1097,""),"")</f>
        <v>CONST_524_JSA</v>
      </c>
      <c r="B6256" s="45" t="str">
        <f t="shared" si="196"/>
        <v>C-524</v>
      </c>
      <c r="C6256" s="45" t="str">
        <f t="shared" si="195"/>
        <v>JSA</v>
      </c>
      <c r="D6256" s="6" t="s">
        <v>744</v>
      </c>
      <c r="E6256" s="7" t="s">
        <v>3432</v>
      </c>
      <c r="F6256" s="8"/>
      <c r="G6256" s="9"/>
      <c r="H6256" s="9"/>
      <c r="I6256" s="47">
        <v>21000</v>
      </c>
      <c r="J6256" s="10">
        <v>8</v>
      </c>
    </row>
    <row r="6257" spans="1:10" x14ac:dyDescent="0.3">
      <c r="A6257" t="str" cm="1">
        <f t="array" ref="A6257">IFERROR(_xlfn.XLOOKUP(1,(Hoja1!$B$5:$B$1097=B6257)*(Hoja1!$E$5:$E$1097=_xlfn.MAXIFS(Hoja1!$E$5:$E$1097,Hoja1!$B$5:$B$1097,B6257,Hoja1!$E$5:$E$1097,"&lt;="&amp;E6257)),Hoja1!$C$5:$C$1097,""),"")</f>
        <v>CONST_564_JSA</v>
      </c>
      <c r="B6257" s="45" t="str">
        <f t="shared" si="196"/>
        <v>C-564</v>
      </c>
      <c r="C6257" s="45" t="str">
        <f t="shared" si="195"/>
        <v>JSA</v>
      </c>
      <c r="D6257" s="6" t="s">
        <v>760</v>
      </c>
      <c r="E6257" s="7" t="s">
        <v>3437</v>
      </c>
      <c r="F6257" s="8"/>
      <c r="G6257" s="9"/>
      <c r="H6257" s="9"/>
      <c r="I6257" s="47">
        <v>30000</v>
      </c>
      <c r="J6257" s="10">
        <v>8</v>
      </c>
    </row>
    <row r="6258" spans="1:10" x14ac:dyDescent="0.3">
      <c r="A6258" t="str" cm="1">
        <f t="array" ref="A6258">IFERROR(_xlfn.XLOOKUP(1,(Hoja1!$B$5:$B$1097=B6258)*(Hoja1!$E$5:$E$1097=_xlfn.MAXIFS(Hoja1!$E$5:$E$1097,Hoja1!$B$5:$B$1097,B6258,Hoja1!$E$5:$E$1097,"&lt;="&amp;E6258)),Hoja1!$C$5:$C$1097,""),"")</f>
        <v>CONST_157_KTIA</v>
      </c>
      <c r="B6258" s="45" t="str">
        <f t="shared" si="196"/>
        <v>C-157</v>
      </c>
      <c r="C6258" s="45" t="str">
        <f t="shared" si="195"/>
        <v>KTIA</v>
      </c>
      <c r="D6258" s="6" t="s">
        <v>746</v>
      </c>
      <c r="E6258" s="7" t="s">
        <v>3438</v>
      </c>
      <c r="F6258" s="8"/>
      <c r="G6258" s="9"/>
      <c r="H6258" s="9"/>
      <c r="I6258" s="47">
        <v>100000</v>
      </c>
      <c r="J6258" s="10">
        <v>8</v>
      </c>
    </row>
    <row r="6259" spans="1:10" x14ac:dyDescent="0.3">
      <c r="A6259" t="str" cm="1">
        <f t="array" ref="A6259">IFERROR(_xlfn.XLOOKUP(1,(Hoja1!$B$5:$B$1097=B6259)*(Hoja1!$E$5:$E$1097=_xlfn.MAXIFS(Hoja1!$E$5:$E$1097,Hoja1!$B$5:$B$1097,B6259,Hoja1!$E$5:$E$1097,"&lt;="&amp;E6259)),Hoja1!$C$5:$C$1097,""),"")</f>
        <v>CONST_157_KTIA</v>
      </c>
      <c r="B6259" s="45" t="str">
        <f t="shared" si="196"/>
        <v>C-157</v>
      </c>
      <c r="C6259" s="45" t="str">
        <f t="shared" si="195"/>
        <v>KTIA</v>
      </c>
      <c r="D6259" s="6" t="s">
        <v>746</v>
      </c>
      <c r="E6259" s="7" t="s">
        <v>3439</v>
      </c>
      <c r="F6259" s="8"/>
      <c r="G6259" s="9"/>
      <c r="H6259" s="9"/>
      <c r="I6259" s="47">
        <v>98000</v>
      </c>
      <c r="J6259" s="10">
        <v>8</v>
      </c>
    </row>
    <row r="6260" spans="1:10" x14ac:dyDescent="0.3">
      <c r="A6260" t="str" cm="1">
        <f t="array" ref="A6260">IFERROR(_xlfn.XLOOKUP(1,(Hoja1!$B$5:$B$1097=B6260)*(Hoja1!$E$5:$E$1097=_xlfn.MAXIFS(Hoja1!$E$5:$E$1097,Hoja1!$B$5:$B$1097,B6260,Hoja1!$E$5:$E$1097,"&lt;="&amp;E6260)),Hoja1!$C$5:$C$1097,""),"")</f>
        <v>CONST_237D_KTIA</v>
      </c>
      <c r="B6260" s="45" t="str">
        <f t="shared" si="196"/>
        <v>C-237D</v>
      </c>
      <c r="C6260" s="45" t="str">
        <f t="shared" si="195"/>
        <v>KTIA</v>
      </c>
      <c r="D6260" s="6" t="s">
        <v>761</v>
      </c>
      <c r="E6260" s="7" t="s">
        <v>3440</v>
      </c>
      <c r="F6260" s="8"/>
      <c r="G6260" s="9"/>
      <c r="H6260" s="9"/>
      <c r="I6260" s="47">
        <v>20000</v>
      </c>
      <c r="J6260" s="10">
        <v>8</v>
      </c>
    </row>
    <row r="6261" spans="1:10" x14ac:dyDescent="0.3">
      <c r="A6261" t="str" cm="1">
        <f t="array" ref="A6261">IFERROR(_xlfn.XLOOKUP(1,(Hoja1!$B$5:$B$1097=B6261)*(Hoja1!$E$5:$E$1097=_xlfn.MAXIFS(Hoja1!$E$5:$E$1097,Hoja1!$B$5:$B$1097,B6261,Hoja1!$E$5:$E$1097,"&lt;="&amp;E6261)),Hoja1!$C$5:$C$1097,""),"")</f>
        <v>CONST_293_KTIA</v>
      </c>
      <c r="B6261" s="45" t="str">
        <f t="shared" si="196"/>
        <v>C-293</v>
      </c>
      <c r="C6261" s="45" t="str">
        <f t="shared" si="195"/>
        <v>KTIA</v>
      </c>
      <c r="D6261" s="6" t="s">
        <v>752</v>
      </c>
      <c r="E6261" s="7" t="s">
        <v>3441</v>
      </c>
      <c r="F6261" s="8"/>
      <c r="G6261" s="9"/>
      <c r="H6261" s="9"/>
      <c r="I6261" s="47">
        <v>65000</v>
      </c>
      <c r="J6261" s="10">
        <v>8</v>
      </c>
    </row>
    <row r="6262" spans="1:10" x14ac:dyDescent="0.3">
      <c r="A6262" t="str" cm="1">
        <f t="array" ref="A6262">IFERROR(_xlfn.XLOOKUP(1,(Hoja1!$B$5:$B$1097=B6262)*(Hoja1!$E$5:$E$1097=_xlfn.MAXIFS(Hoja1!$E$5:$E$1097,Hoja1!$B$5:$B$1097,B6262,Hoja1!$E$5:$E$1097,"&lt;="&amp;E6262)),Hoja1!$C$5:$C$1097,""),"")</f>
        <v>CONST_302_JAR</v>
      </c>
      <c r="B6262" s="45" t="str">
        <f t="shared" si="196"/>
        <v>C-302</v>
      </c>
      <c r="C6262" s="45" t="str">
        <f t="shared" si="195"/>
        <v>JAR</v>
      </c>
      <c r="D6262" s="6" t="s">
        <v>580</v>
      </c>
      <c r="E6262" s="7" t="s">
        <v>3442</v>
      </c>
      <c r="F6262" s="8"/>
      <c r="G6262" s="9"/>
      <c r="H6262" s="9"/>
      <c r="I6262" s="47"/>
      <c r="J6262" s="10"/>
    </row>
    <row r="6263" spans="1:10" x14ac:dyDescent="0.3">
      <c r="A6263" t="str" cm="1">
        <f t="array" ref="A6263">IFERROR(_xlfn.XLOOKUP(1,(Hoja1!$B$5:$B$1097=B6263)*(Hoja1!$E$5:$E$1097=_xlfn.MAXIFS(Hoja1!$E$5:$E$1097,Hoja1!$B$5:$B$1097,B6263,Hoja1!$E$5:$E$1097,"&lt;="&amp;E6263)),Hoja1!$C$5:$C$1097,""),"")</f>
        <v>CONST_564_JSA</v>
      </c>
      <c r="B6263" s="45" t="str">
        <f t="shared" si="196"/>
        <v>C-564</v>
      </c>
      <c r="C6263" s="45" t="str">
        <f t="shared" si="195"/>
        <v>JSA</v>
      </c>
      <c r="D6263" s="6" t="s">
        <v>760</v>
      </c>
      <c r="E6263" s="7" t="s">
        <v>3443</v>
      </c>
      <c r="F6263" s="8"/>
      <c r="G6263" s="9"/>
      <c r="H6263" s="9"/>
      <c r="I6263" s="47">
        <v>33000</v>
      </c>
      <c r="J6263" s="10">
        <v>8</v>
      </c>
    </row>
    <row r="6264" spans="1:10" x14ac:dyDescent="0.3">
      <c r="A6264" t="str" cm="1">
        <f t="array" ref="A6264">IFERROR(_xlfn.XLOOKUP(1,(Hoja1!$B$5:$B$1097=B6264)*(Hoja1!$E$5:$E$1097=_xlfn.MAXIFS(Hoja1!$E$5:$E$1097,Hoja1!$B$5:$B$1097,B6264,Hoja1!$E$5:$E$1097,"&lt;="&amp;E6264)),Hoja1!$C$5:$C$1097,""),"")</f>
        <v/>
      </c>
      <c r="B6264" s="45" t="str">
        <f t="shared" si="196"/>
        <v>C-1198</v>
      </c>
      <c r="C6264" s="45" t="str">
        <f t="shared" si="195"/>
        <v/>
      </c>
      <c r="D6264" s="6" t="s">
        <v>754</v>
      </c>
      <c r="E6264" s="7" t="s">
        <v>3444</v>
      </c>
      <c r="F6264" s="8"/>
      <c r="G6264" s="9"/>
      <c r="H6264" s="9"/>
      <c r="I6264" s="47">
        <v>49000</v>
      </c>
      <c r="J6264" s="10">
        <v>8</v>
      </c>
    </row>
    <row r="6265" spans="1:10" x14ac:dyDescent="0.3">
      <c r="A6265" t="str" cm="1">
        <f t="array" ref="A6265">IFERROR(_xlfn.XLOOKUP(1,(Hoja1!$B$5:$B$1097=B6265)*(Hoja1!$E$5:$E$1097=_xlfn.MAXIFS(Hoja1!$E$5:$E$1097,Hoja1!$B$5:$B$1097,B6265,Hoja1!$E$5:$E$1097,"&lt;="&amp;E6265)),Hoja1!$C$5:$C$1097,""),"")</f>
        <v>CONST_1201_JAR</v>
      </c>
      <c r="B6265" s="45" t="str">
        <f t="shared" si="196"/>
        <v>C-1201</v>
      </c>
      <c r="C6265" s="45" t="str">
        <f t="shared" si="195"/>
        <v>JAR</v>
      </c>
      <c r="D6265" s="6" t="s">
        <v>560</v>
      </c>
      <c r="E6265" s="7" t="s">
        <v>3445</v>
      </c>
      <c r="F6265" s="8"/>
      <c r="G6265" s="9"/>
      <c r="H6265" s="9"/>
      <c r="I6265" s="47">
        <v>70000</v>
      </c>
      <c r="J6265" s="10">
        <v>8</v>
      </c>
    </row>
    <row r="6266" spans="1:10" x14ac:dyDescent="0.3">
      <c r="A6266" t="str" cm="1">
        <f t="array" ref="A6266">IFERROR(_xlfn.XLOOKUP(1,(Hoja1!$B$5:$B$1097=B6266)*(Hoja1!$E$5:$E$1097=_xlfn.MAXIFS(Hoja1!$E$5:$E$1097,Hoja1!$B$5:$B$1097,B6266,Hoja1!$E$5:$E$1097,"&lt;="&amp;E6266)),Hoja1!$C$5:$C$1097,""),"")</f>
        <v>CONST_1201_JAR</v>
      </c>
      <c r="B6266" s="45" t="str">
        <f t="shared" si="196"/>
        <v>C-1201</v>
      </c>
      <c r="C6266" s="45" t="str">
        <f t="shared" si="195"/>
        <v>JAR</v>
      </c>
      <c r="D6266" s="6" t="s">
        <v>560</v>
      </c>
      <c r="E6266" s="7" t="s">
        <v>3446</v>
      </c>
      <c r="F6266" s="8"/>
      <c r="G6266" s="9"/>
      <c r="H6266" s="9"/>
      <c r="I6266" s="47">
        <v>71000</v>
      </c>
      <c r="J6266" s="10">
        <v>8</v>
      </c>
    </row>
    <row r="6267" spans="1:10" x14ac:dyDescent="0.3">
      <c r="A6267" t="str" cm="1">
        <f t="array" ref="A6267">IFERROR(_xlfn.XLOOKUP(1,(Hoja1!$B$5:$B$1097=B6267)*(Hoja1!$E$5:$E$1097=_xlfn.MAXIFS(Hoja1!$E$5:$E$1097,Hoja1!$B$5:$B$1097,B6267,Hoja1!$E$5:$E$1097,"&lt;="&amp;E6267)),Hoja1!$C$5:$C$1097,""),"")</f>
        <v>TMLP_91_JSA</v>
      </c>
      <c r="B6267" s="45" t="str">
        <f t="shared" si="196"/>
        <v>T-91</v>
      </c>
      <c r="C6267" s="45" t="str">
        <f t="shared" si="195"/>
        <v>JSA</v>
      </c>
      <c r="D6267" s="6" t="s">
        <v>741</v>
      </c>
      <c r="E6267" s="7" t="s">
        <v>3447</v>
      </c>
      <c r="F6267" s="8"/>
      <c r="G6267" s="9"/>
      <c r="H6267" s="9"/>
      <c r="I6267" s="47">
        <v>45000</v>
      </c>
      <c r="J6267" s="10">
        <v>8</v>
      </c>
    </row>
    <row r="6268" spans="1:10" x14ac:dyDescent="0.3">
      <c r="A6268" t="str" cm="1">
        <f t="array" ref="A6268">IFERROR(_xlfn.XLOOKUP(1,(Hoja1!$B$5:$B$1097=B6268)*(Hoja1!$E$5:$E$1097=_xlfn.MAXIFS(Hoja1!$E$5:$E$1097,Hoja1!$B$5:$B$1097,B6268,Hoja1!$E$5:$E$1097,"&lt;="&amp;E6268)),Hoja1!$C$5:$C$1097,""),"")</f>
        <v>TMLP_114D_KTIA</v>
      </c>
      <c r="B6268" s="45" t="str">
        <f t="shared" si="196"/>
        <v>T-114D</v>
      </c>
      <c r="C6268" s="45" t="str">
        <f t="shared" si="195"/>
        <v>KTIA</v>
      </c>
      <c r="D6268" s="6" t="s">
        <v>527</v>
      </c>
      <c r="E6268" s="7" t="s">
        <v>3448</v>
      </c>
      <c r="F6268" s="8"/>
      <c r="G6268" s="9"/>
      <c r="H6268" s="9"/>
      <c r="I6268" s="47"/>
      <c r="J6268" s="10"/>
    </row>
    <row r="6269" spans="1:10" x14ac:dyDescent="0.3">
      <c r="A6269" t="str" cm="1">
        <f t="array" ref="A6269">IFERROR(_xlfn.XLOOKUP(1,(Hoja1!$B$5:$B$1097=B6269)*(Hoja1!$E$5:$E$1097=_xlfn.MAXIFS(Hoja1!$E$5:$E$1097,Hoja1!$B$5:$B$1097,B6269,Hoja1!$E$5:$E$1097,"&lt;="&amp;E6269)),Hoja1!$C$5:$C$1097,""),"")</f>
        <v>TMLP_819_JSA</v>
      </c>
      <c r="B6269" s="45" t="str">
        <f t="shared" si="196"/>
        <v>T-819</v>
      </c>
      <c r="C6269" s="45" t="str">
        <f t="shared" si="195"/>
        <v>JSA</v>
      </c>
      <c r="D6269" s="6" t="s">
        <v>576</v>
      </c>
      <c r="E6269" s="7" t="s">
        <v>3449</v>
      </c>
      <c r="F6269" s="8"/>
      <c r="G6269" s="9"/>
      <c r="H6269" s="9"/>
      <c r="I6269" s="47">
        <v>20000</v>
      </c>
      <c r="J6269" s="10">
        <v>8</v>
      </c>
    </row>
    <row r="6270" spans="1:10" x14ac:dyDescent="0.3">
      <c r="A6270" t="str" cm="1">
        <f t="array" ref="A6270">IFERROR(_xlfn.XLOOKUP(1,(Hoja1!$B$5:$B$1097=B6270)*(Hoja1!$E$5:$E$1097=_xlfn.MAXIFS(Hoja1!$E$5:$E$1097,Hoja1!$B$5:$B$1097,B6270,Hoja1!$E$5:$E$1097,"&lt;="&amp;E6270)),Hoja1!$C$5:$C$1097,""),"")</f>
        <v/>
      </c>
      <c r="B6270" s="45" t="str">
        <f t="shared" si="196"/>
        <v>C-1198</v>
      </c>
      <c r="C6270" s="45" t="str">
        <f t="shared" si="195"/>
        <v/>
      </c>
      <c r="D6270" s="6" t="s">
        <v>754</v>
      </c>
      <c r="E6270" s="7" t="s">
        <v>3440</v>
      </c>
      <c r="F6270" s="8"/>
      <c r="G6270" s="9"/>
      <c r="H6270" s="9"/>
      <c r="I6270" s="47"/>
      <c r="J6270" s="10"/>
    </row>
    <row r="6271" spans="1:10" x14ac:dyDescent="0.3">
      <c r="A6271" t="str" cm="1">
        <f t="array" ref="A6271">IFERROR(_xlfn.XLOOKUP(1,(Hoja1!$B$5:$B$1097=B6271)*(Hoja1!$E$5:$E$1097=_xlfn.MAXIFS(Hoja1!$E$5:$E$1097,Hoja1!$B$5:$B$1097,B6271,Hoja1!$E$5:$E$1097,"&lt;="&amp;E6271)),Hoja1!$C$5:$C$1097,""),"")</f>
        <v/>
      </c>
      <c r="B6271" s="45" t="str">
        <f t="shared" si="196"/>
        <v>C-1198</v>
      </c>
      <c r="C6271" s="45" t="str">
        <f t="shared" si="195"/>
        <v/>
      </c>
      <c r="D6271" s="6" t="s">
        <v>754</v>
      </c>
      <c r="E6271" s="7" t="s">
        <v>3450</v>
      </c>
      <c r="F6271" s="8"/>
      <c r="G6271" s="9"/>
      <c r="H6271" s="9"/>
      <c r="I6271" s="47">
        <v>52000</v>
      </c>
      <c r="J6271" s="10">
        <v>8</v>
      </c>
    </row>
    <row r="6272" spans="1:10" x14ac:dyDescent="0.3">
      <c r="A6272" t="str" cm="1">
        <f t="array" ref="A6272">IFERROR(_xlfn.XLOOKUP(1,(Hoja1!$B$5:$B$1097=B6272)*(Hoja1!$E$5:$E$1097=_xlfn.MAXIFS(Hoja1!$E$5:$E$1097,Hoja1!$B$5:$B$1097,B6272,Hoja1!$E$5:$E$1097,"&lt;="&amp;E6272)),Hoja1!$C$5:$C$1097,""),"")</f>
        <v/>
      </c>
      <c r="B6272" s="45" t="str">
        <f t="shared" si="196"/>
        <v>C-1198</v>
      </c>
      <c r="C6272" s="45" t="str">
        <f t="shared" si="195"/>
        <v/>
      </c>
      <c r="D6272" s="6" t="s">
        <v>754</v>
      </c>
      <c r="E6272" s="7" t="s">
        <v>3440</v>
      </c>
      <c r="F6272" s="8"/>
      <c r="G6272" s="9"/>
      <c r="H6272" s="9"/>
      <c r="I6272" s="47"/>
      <c r="J6272" s="10"/>
    </row>
    <row r="6273" spans="1:10" x14ac:dyDescent="0.3">
      <c r="A6273" t="str" cm="1">
        <f t="array" ref="A6273">IFERROR(_xlfn.XLOOKUP(1,(Hoja1!$B$5:$B$1097=B6273)*(Hoja1!$E$5:$E$1097=_xlfn.MAXIFS(Hoja1!$E$5:$E$1097,Hoja1!$B$5:$B$1097,B6273,Hoja1!$E$5:$E$1097,"&lt;="&amp;E6273)),Hoja1!$C$5:$C$1097,""),"")</f>
        <v/>
      </c>
      <c r="B6273" s="45" t="str">
        <f t="shared" si="196"/>
        <v>C-1198</v>
      </c>
      <c r="C6273" s="45" t="str">
        <f t="shared" si="195"/>
        <v/>
      </c>
      <c r="D6273" s="6" t="s">
        <v>754</v>
      </c>
      <c r="E6273" s="7" t="s">
        <v>3440</v>
      </c>
      <c r="F6273" s="8"/>
      <c r="G6273" s="9">
        <v>1.0760456273764258</v>
      </c>
      <c r="H6273" s="9">
        <v>16.5</v>
      </c>
      <c r="I6273" s="47"/>
      <c r="J6273" s="10"/>
    </row>
    <row r="6274" spans="1:10" x14ac:dyDescent="0.3">
      <c r="A6274" t="str" cm="1">
        <f t="array" ref="A6274">IFERROR(_xlfn.XLOOKUP(1,(Hoja1!$B$5:$B$1097=B6274)*(Hoja1!$E$5:$E$1097=_xlfn.MAXIFS(Hoja1!$E$5:$E$1097,Hoja1!$B$5:$B$1097,B6274,Hoja1!$E$5:$E$1097,"&lt;="&amp;E6274)),Hoja1!$C$5:$C$1097,""),"")</f>
        <v>CONST_121_KTS</v>
      </c>
      <c r="B6274" s="45" t="str">
        <f t="shared" si="196"/>
        <v>C-121</v>
      </c>
      <c r="C6274" s="45" t="str">
        <f t="shared" si="195"/>
        <v>KTS</v>
      </c>
      <c r="D6274" s="6" t="s">
        <v>615</v>
      </c>
      <c r="E6274" s="7" t="s">
        <v>3451</v>
      </c>
      <c r="F6274" s="8"/>
      <c r="G6274" s="9"/>
      <c r="H6274" s="9"/>
      <c r="I6274" s="47">
        <v>44000</v>
      </c>
      <c r="J6274" s="10">
        <v>8</v>
      </c>
    </row>
    <row r="6275" spans="1:10" x14ac:dyDescent="0.3">
      <c r="A6275" t="str" cm="1">
        <f t="array" ref="A6275">IFERROR(_xlfn.XLOOKUP(1,(Hoja1!$B$5:$B$1097=B6275)*(Hoja1!$E$5:$E$1097=_xlfn.MAXIFS(Hoja1!$E$5:$E$1097,Hoja1!$B$5:$B$1097,B6275,Hoja1!$E$5:$E$1097,"&lt;="&amp;E6275)),Hoja1!$C$5:$C$1097,""),"")</f>
        <v>CONST_136D_KTIA</v>
      </c>
      <c r="B6275" s="45" t="str">
        <f t="shared" si="196"/>
        <v>C-136D</v>
      </c>
      <c r="C6275" s="45" t="str">
        <f t="shared" ref="C6275:C6338" si="197">IFERROR(MID(A6275,FIND("_",A6275,FIND("_",A6275)+1)+1,LEN(A6275)),"")</f>
        <v>KTIA</v>
      </c>
      <c r="D6275" s="6" t="s">
        <v>665</v>
      </c>
      <c r="E6275" s="7" t="s">
        <v>3452</v>
      </c>
      <c r="F6275" s="8"/>
      <c r="G6275" s="9"/>
      <c r="H6275" s="9"/>
      <c r="I6275" s="47">
        <v>69000</v>
      </c>
      <c r="J6275" s="10">
        <v>7</v>
      </c>
    </row>
    <row r="6276" spans="1:10" x14ac:dyDescent="0.3">
      <c r="A6276" t="str" cm="1">
        <f t="array" ref="A6276">IFERROR(_xlfn.XLOOKUP(1,(Hoja1!$B$5:$B$1097=B6276)*(Hoja1!$E$5:$E$1097=_xlfn.MAXIFS(Hoja1!$E$5:$E$1097,Hoja1!$B$5:$B$1097,B6276,Hoja1!$E$5:$E$1097,"&lt;="&amp;E6276)),Hoja1!$C$5:$C$1097,""),"")</f>
        <v>CONST_136D_KTIA</v>
      </c>
      <c r="B6276" s="45" t="str">
        <f t="shared" si="196"/>
        <v>C-136D</v>
      </c>
      <c r="C6276" s="45" t="str">
        <f t="shared" si="197"/>
        <v>KTIA</v>
      </c>
      <c r="D6276" s="6" t="s">
        <v>665</v>
      </c>
      <c r="E6276" s="7" t="s">
        <v>3453</v>
      </c>
      <c r="F6276" s="8"/>
      <c r="G6276" s="9"/>
      <c r="H6276" s="9"/>
      <c r="I6276" s="47">
        <v>69000</v>
      </c>
      <c r="J6276" s="10">
        <v>7</v>
      </c>
    </row>
    <row r="6277" spans="1:10" x14ac:dyDescent="0.3">
      <c r="A6277" t="str" cm="1">
        <f t="array" ref="A6277">IFERROR(_xlfn.XLOOKUP(1,(Hoja1!$B$5:$B$1097=B6277)*(Hoja1!$E$5:$E$1097=_xlfn.MAXIFS(Hoja1!$E$5:$E$1097,Hoja1!$B$5:$B$1097,B6277,Hoja1!$E$5:$E$1097,"&lt;="&amp;E6277)),Hoja1!$C$5:$C$1097,""),"")</f>
        <v>CONST_524_JSA</v>
      </c>
      <c r="B6277" s="45" t="str">
        <f t="shared" si="196"/>
        <v>C-524</v>
      </c>
      <c r="C6277" s="45" t="str">
        <f t="shared" si="197"/>
        <v>JSA</v>
      </c>
      <c r="D6277" s="6" t="s">
        <v>744</v>
      </c>
      <c r="E6277" s="7" t="s">
        <v>3454</v>
      </c>
      <c r="F6277" s="8"/>
      <c r="G6277" s="9"/>
      <c r="H6277" s="9"/>
      <c r="I6277" s="47">
        <v>25000</v>
      </c>
      <c r="J6277" s="10">
        <v>8</v>
      </c>
    </row>
    <row r="6278" spans="1:10" x14ac:dyDescent="0.3">
      <c r="A6278" t="str" cm="1">
        <f t="array" ref="A6278">IFERROR(_xlfn.XLOOKUP(1,(Hoja1!$B$5:$B$1097=B6278)*(Hoja1!$E$5:$E$1097=_xlfn.MAXIFS(Hoja1!$E$5:$E$1097,Hoja1!$B$5:$B$1097,B6278,Hoja1!$E$5:$E$1097,"&lt;="&amp;E6278)),Hoja1!$C$5:$C$1097,""),"")</f>
        <v>TMLP_197_KTIA</v>
      </c>
      <c r="B6278" s="45" t="str">
        <f t="shared" si="196"/>
        <v>T-197</v>
      </c>
      <c r="C6278" s="45" t="str">
        <f t="shared" si="197"/>
        <v>KTIA</v>
      </c>
      <c r="D6278" s="6" t="s">
        <v>690</v>
      </c>
      <c r="E6278" s="7" t="s">
        <v>3455</v>
      </c>
      <c r="F6278" s="8"/>
      <c r="G6278" s="9"/>
      <c r="H6278" s="9"/>
      <c r="I6278" s="47">
        <v>24000</v>
      </c>
      <c r="J6278" s="10">
        <v>8</v>
      </c>
    </row>
    <row r="6279" spans="1:10" x14ac:dyDescent="0.3">
      <c r="A6279" t="str" cm="1">
        <f t="array" ref="A6279">IFERROR(_xlfn.XLOOKUP(1,(Hoja1!$B$5:$B$1097=B6279)*(Hoja1!$E$5:$E$1097=_xlfn.MAXIFS(Hoja1!$E$5:$E$1097,Hoja1!$B$5:$B$1097,B6279,Hoja1!$E$5:$E$1097,"&lt;="&amp;E6279)),Hoja1!$C$5:$C$1097,""),"")</f>
        <v>TMLP_703_KTIA</v>
      </c>
      <c r="B6279" s="45" t="str">
        <f t="shared" si="196"/>
        <v>T-703</v>
      </c>
      <c r="C6279" s="45" t="str">
        <f t="shared" si="197"/>
        <v>KTIA</v>
      </c>
      <c r="D6279" s="6" t="s">
        <v>630</v>
      </c>
      <c r="E6279" s="7" t="s">
        <v>3456</v>
      </c>
      <c r="F6279" s="8"/>
      <c r="G6279" s="9"/>
      <c r="H6279" s="9"/>
      <c r="I6279" s="47">
        <v>62000</v>
      </c>
      <c r="J6279" s="10">
        <v>7</v>
      </c>
    </row>
    <row r="6280" spans="1:10" x14ac:dyDescent="0.3">
      <c r="A6280" t="str" cm="1">
        <f t="array" ref="A6280">IFERROR(_xlfn.XLOOKUP(1,(Hoja1!$B$5:$B$1097=B6280)*(Hoja1!$E$5:$E$1097=_xlfn.MAXIFS(Hoja1!$E$5:$E$1097,Hoja1!$B$5:$B$1097,B6280,Hoja1!$E$5:$E$1097,"&lt;="&amp;E6280)),Hoja1!$C$5:$C$1097,""),"")</f>
        <v>CONST_104_JSA</v>
      </c>
      <c r="B6280" s="45" t="str">
        <f t="shared" si="196"/>
        <v>C-104</v>
      </c>
      <c r="C6280" s="45" t="str">
        <f t="shared" si="197"/>
        <v>JSA</v>
      </c>
      <c r="D6280" s="6" t="s">
        <v>762</v>
      </c>
      <c r="E6280" s="7" t="s">
        <v>3450</v>
      </c>
      <c r="F6280" s="8"/>
      <c r="G6280" s="9"/>
      <c r="H6280" s="9"/>
      <c r="I6280" s="47"/>
      <c r="J6280" s="10"/>
    </row>
    <row r="6281" spans="1:10" x14ac:dyDescent="0.3">
      <c r="A6281" t="str" cm="1">
        <f t="array" ref="A6281">IFERROR(_xlfn.XLOOKUP(1,(Hoja1!$B$5:$B$1097=B6281)*(Hoja1!$E$5:$E$1097=_xlfn.MAXIFS(Hoja1!$E$5:$E$1097,Hoja1!$B$5:$B$1097,B6281,Hoja1!$E$5:$E$1097,"&lt;="&amp;E6281)),Hoja1!$C$5:$C$1097,""),"")</f>
        <v>CONST_173_KTIA</v>
      </c>
      <c r="B6281" s="45" t="str">
        <f t="shared" si="196"/>
        <v>C-173</v>
      </c>
      <c r="C6281" s="45" t="str">
        <f t="shared" si="197"/>
        <v>KTIA</v>
      </c>
      <c r="D6281" s="6" t="s">
        <v>603</v>
      </c>
      <c r="E6281" s="7" t="s">
        <v>3457</v>
      </c>
      <c r="F6281" s="8"/>
      <c r="G6281" s="9"/>
      <c r="H6281" s="9"/>
      <c r="I6281" s="47">
        <v>50000</v>
      </c>
      <c r="J6281" s="10">
        <v>8</v>
      </c>
    </row>
    <row r="6282" spans="1:10" x14ac:dyDescent="0.3">
      <c r="A6282" t="str" cm="1">
        <f t="array" ref="A6282">IFERROR(_xlfn.XLOOKUP(1,(Hoja1!$B$5:$B$1097=B6282)*(Hoja1!$E$5:$E$1097=_xlfn.MAXIFS(Hoja1!$E$5:$E$1097,Hoja1!$B$5:$B$1097,B6282,Hoja1!$E$5:$E$1097,"&lt;="&amp;E6282)),Hoja1!$C$5:$C$1097,""),"")</f>
        <v>CONST_218_KTS</v>
      </c>
      <c r="B6282" s="45" t="str">
        <f t="shared" si="196"/>
        <v>C-218</v>
      </c>
      <c r="C6282" s="45" t="str">
        <f t="shared" si="197"/>
        <v>KTS</v>
      </c>
      <c r="D6282" s="6" t="s">
        <v>700</v>
      </c>
      <c r="E6282" s="7" t="s">
        <v>3458</v>
      </c>
      <c r="F6282" s="8"/>
      <c r="G6282" s="9"/>
      <c r="H6282" s="9"/>
      <c r="I6282" s="47">
        <v>52000</v>
      </c>
      <c r="J6282" s="10">
        <v>7</v>
      </c>
    </row>
    <row r="6283" spans="1:10" x14ac:dyDescent="0.3">
      <c r="A6283" t="str" cm="1">
        <f t="array" ref="A6283">IFERROR(_xlfn.XLOOKUP(1,(Hoja1!$B$5:$B$1097=B6283)*(Hoja1!$E$5:$E$1097=_xlfn.MAXIFS(Hoja1!$E$5:$E$1097,Hoja1!$B$5:$B$1097,B6283,Hoja1!$E$5:$E$1097,"&lt;="&amp;E6283)),Hoja1!$C$5:$C$1097,""),"")</f>
        <v>CONST_510_KTIA</v>
      </c>
      <c r="B6283" s="45" t="str">
        <f t="shared" si="196"/>
        <v>C-510</v>
      </c>
      <c r="C6283" s="45" t="str">
        <f t="shared" si="197"/>
        <v>KTIA</v>
      </c>
      <c r="D6283" s="6" t="s">
        <v>517</v>
      </c>
      <c r="E6283" s="7" t="s">
        <v>3459</v>
      </c>
      <c r="F6283" s="8"/>
      <c r="G6283" s="9"/>
      <c r="H6283" s="9"/>
      <c r="I6283" s="47">
        <v>57000</v>
      </c>
      <c r="J6283" s="10">
        <v>7</v>
      </c>
    </row>
    <row r="6284" spans="1:10" x14ac:dyDescent="0.3">
      <c r="A6284" t="str" cm="1">
        <f t="array" ref="A6284">IFERROR(_xlfn.XLOOKUP(1,(Hoja1!$B$5:$B$1097=B6284)*(Hoja1!$E$5:$E$1097=_xlfn.MAXIFS(Hoja1!$E$5:$E$1097,Hoja1!$B$5:$B$1097,B6284,Hoja1!$E$5:$E$1097,"&lt;="&amp;E6284)),Hoja1!$C$5:$C$1097,""),"")</f>
        <v>CONST_593_JSA</v>
      </c>
      <c r="B6284" s="45" t="str">
        <f t="shared" si="196"/>
        <v>C-593</v>
      </c>
      <c r="C6284" s="45" t="str">
        <f t="shared" si="197"/>
        <v>JSA</v>
      </c>
      <c r="D6284" s="6" t="s">
        <v>636</v>
      </c>
      <c r="E6284" s="7" t="s">
        <v>3439</v>
      </c>
      <c r="F6284" s="8"/>
      <c r="G6284" s="9"/>
      <c r="H6284" s="9"/>
      <c r="I6284" s="47">
        <v>35000</v>
      </c>
      <c r="J6284" s="10">
        <v>8</v>
      </c>
    </row>
    <row r="6285" spans="1:10" x14ac:dyDescent="0.3">
      <c r="A6285" t="str" cm="1">
        <f t="array" ref="A6285">IFERROR(_xlfn.XLOOKUP(1,(Hoja1!$B$5:$B$1097=B6285)*(Hoja1!$E$5:$E$1097=_xlfn.MAXIFS(Hoja1!$E$5:$E$1097,Hoja1!$B$5:$B$1097,B6285,Hoja1!$E$5:$E$1097,"&lt;="&amp;E6285)),Hoja1!$C$5:$C$1097,""),"")</f>
        <v>TMLP_78_JSA</v>
      </c>
      <c r="B6285" s="45" t="str">
        <f t="shared" si="196"/>
        <v>T-78</v>
      </c>
      <c r="C6285" s="45" t="str">
        <f t="shared" si="197"/>
        <v>JSA</v>
      </c>
      <c r="D6285" s="6" t="s">
        <v>566</v>
      </c>
      <c r="E6285" s="7" t="s">
        <v>3460</v>
      </c>
      <c r="F6285" s="8"/>
      <c r="G6285" s="9"/>
      <c r="H6285" s="9"/>
      <c r="I6285" s="47">
        <v>25000</v>
      </c>
      <c r="J6285" s="10">
        <v>8</v>
      </c>
    </row>
    <row r="6286" spans="1:10" x14ac:dyDescent="0.3">
      <c r="A6286" t="str" cm="1">
        <f t="array" ref="A6286">IFERROR(_xlfn.XLOOKUP(1,(Hoja1!$B$5:$B$1097=B6286)*(Hoja1!$E$5:$E$1097=_xlfn.MAXIFS(Hoja1!$E$5:$E$1097,Hoja1!$B$5:$B$1097,B6286,Hoja1!$E$5:$E$1097,"&lt;="&amp;E6286)),Hoja1!$C$5:$C$1097,""),"")</f>
        <v>TMLP_805_KTIA</v>
      </c>
      <c r="B6286" s="45" t="str">
        <f t="shared" ref="B6286:B6349" si="198">IF(LEFT(D6286,1)="T","T-","C-")&amp;TRIM(RIGHT(D6286,LEN(D6286)-SEARCH(" ",D6286)))</f>
        <v>T-805</v>
      </c>
      <c r="C6286" s="45" t="str">
        <f t="shared" si="197"/>
        <v>KTIA</v>
      </c>
      <c r="D6286" s="6" t="s">
        <v>758</v>
      </c>
      <c r="E6286" s="7" t="s">
        <v>3442</v>
      </c>
      <c r="F6286" s="8"/>
      <c r="G6286" s="9"/>
      <c r="H6286" s="9"/>
      <c r="I6286" s="47">
        <v>41000</v>
      </c>
      <c r="J6286" s="10">
        <v>8</v>
      </c>
    </row>
    <row r="6287" spans="1:10" x14ac:dyDescent="0.3">
      <c r="A6287" t="str" cm="1">
        <f t="array" ref="A6287">IFERROR(_xlfn.XLOOKUP(1,(Hoja1!$B$5:$B$1097=B6287)*(Hoja1!$E$5:$E$1097=_xlfn.MAXIFS(Hoja1!$E$5:$E$1097,Hoja1!$B$5:$B$1097,B6287,Hoja1!$E$5:$E$1097,"&lt;="&amp;E6287)),Hoja1!$C$5:$C$1097,""),"")</f>
        <v>CONST_156_KTIA</v>
      </c>
      <c r="B6287" s="45" t="str">
        <f t="shared" si="198"/>
        <v>C-156</v>
      </c>
      <c r="C6287" s="45" t="str">
        <f t="shared" si="197"/>
        <v>KTIA</v>
      </c>
      <c r="D6287" s="6" t="s">
        <v>763</v>
      </c>
      <c r="E6287" s="7" t="s">
        <v>3461</v>
      </c>
      <c r="F6287" s="8"/>
      <c r="G6287" s="9"/>
      <c r="H6287" s="9"/>
      <c r="I6287" s="47">
        <v>26000</v>
      </c>
      <c r="J6287" s="10">
        <v>8</v>
      </c>
    </row>
    <row r="6288" spans="1:10" x14ac:dyDescent="0.3">
      <c r="A6288" t="str" cm="1">
        <f t="array" ref="A6288">IFERROR(_xlfn.XLOOKUP(1,(Hoja1!$B$5:$B$1097=B6288)*(Hoja1!$E$5:$E$1097=_xlfn.MAXIFS(Hoja1!$E$5:$E$1097,Hoja1!$B$5:$B$1097,B6288,Hoja1!$E$5:$E$1097,"&lt;="&amp;E6288)),Hoja1!$C$5:$C$1097,""),"")</f>
        <v>CONST_173_KTIA</v>
      </c>
      <c r="B6288" s="45" t="str">
        <f t="shared" si="198"/>
        <v>C-173</v>
      </c>
      <c r="C6288" s="45" t="str">
        <f t="shared" si="197"/>
        <v>KTIA</v>
      </c>
      <c r="D6288" s="6" t="s">
        <v>603</v>
      </c>
      <c r="E6288" s="7" t="s">
        <v>3462</v>
      </c>
      <c r="F6288" s="8"/>
      <c r="G6288" s="9"/>
      <c r="H6288" s="9"/>
      <c r="I6288" s="47">
        <v>98000</v>
      </c>
      <c r="J6288" s="10">
        <v>8</v>
      </c>
    </row>
    <row r="6289" spans="1:10" x14ac:dyDescent="0.3">
      <c r="A6289" t="str" cm="1">
        <f t="array" ref="A6289">IFERROR(_xlfn.XLOOKUP(1,(Hoja1!$B$5:$B$1097=B6289)*(Hoja1!$E$5:$E$1097=_xlfn.MAXIFS(Hoja1!$E$5:$E$1097,Hoja1!$B$5:$B$1097,B6289,Hoja1!$E$5:$E$1097,"&lt;="&amp;E6289)),Hoja1!$C$5:$C$1097,""),"")</f>
        <v>CONST_203_JSA</v>
      </c>
      <c r="B6289" s="45" t="str">
        <f t="shared" si="198"/>
        <v>C-203</v>
      </c>
      <c r="C6289" s="45" t="str">
        <f t="shared" si="197"/>
        <v>JSA</v>
      </c>
      <c r="D6289" s="6" t="s">
        <v>764</v>
      </c>
      <c r="E6289" s="7" t="s">
        <v>3463</v>
      </c>
      <c r="F6289" s="8"/>
      <c r="G6289" s="9"/>
      <c r="H6289" s="9"/>
      <c r="I6289" s="47">
        <v>25000</v>
      </c>
      <c r="J6289" s="10">
        <v>8</v>
      </c>
    </row>
    <row r="6290" spans="1:10" x14ac:dyDescent="0.3">
      <c r="A6290" t="str" cm="1">
        <f t="array" ref="A6290">IFERROR(_xlfn.XLOOKUP(1,(Hoja1!$B$5:$B$1097=B6290)*(Hoja1!$E$5:$E$1097=_xlfn.MAXIFS(Hoja1!$E$5:$E$1097,Hoja1!$B$5:$B$1097,B6290,Hoja1!$E$5:$E$1097,"&lt;="&amp;E6290)),Hoja1!$C$5:$C$1097,""),"")</f>
        <v>CONST_524_JSA</v>
      </c>
      <c r="B6290" s="45" t="str">
        <f t="shared" si="198"/>
        <v>C-524</v>
      </c>
      <c r="C6290" s="45" t="str">
        <f t="shared" si="197"/>
        <v>JSA</v>
      </c>
      <c r="D6290" s="6" t="s">
        <v>744</v>
      </c>
      <c r="E6290" s="7" t="s">
        <v>3464</v>
      </c>
      <c r="F6290" s="8"/>
      <c r="G6290" s="9"/>
      <c r="H6290" s="9"/>
      <c r="I6290" s="47">
        <v>30000</v>
      </c>
      <c r="J6290" s="10">
        <v>8</v>
      </c>
    </row>
    <row r="6291" spans="1:10" x14ac:dyDescent="0.3">
      <c r="A6291" t="str" cm="1">
        <f t="array" ref="A6291">IFERROR(_xlfn.XLOOKUP(1,(Hoja1!$B$5:$B$1097=B6291)*(Hoja1!$E$5:$E$1097=_xlfn.MAXIFS(Hoja1!$E$5:$E$1097,Hoja1!$B$5:$B$1097,B6291,Hoja1!$E$5:$E$1097,"&lt;="&amp;E6291)),Hoja1!$C$5:$C$1097,""),"")</f>
        <v>CONST_564_JSA</v>
      </c>
      <c r="B6291" s="45" t="str">
        <f t="shared" si="198"/>
        <v>C-564</v>
      </c>
      <c r="C6291" s="45" t="str">
        <f t="shared" si="197"/>
        <v>JSA</v>
      </c>
      <c r="D6291" s="6" t="s">
        <v>760</v>
      </c>
      <c r="E6291" s="7" t="s">
        <v>3465</v>
      </c>
      <c r="F6291" s="8"/>
      <c r="G6291" s="9"/>
      <c r="H6291" s="9"/>
      <c r="I6291" s="47">
        <v>30000</v>
      </c>
      <c r="J6291" s="10">
        <v>8</v>
      </c>
    </row>
    <row r="6292" spans="1:10" x14ac:dyDescent="0.3">
      <c r="A6292" t="str" cm="1">
        <f t="array" ref="A6292">IFERROR(_xlfn.XLOOKUP(1,(Hoja1!$B$5:$B$1097=B6292)*(Hoja1!$E$5:$E$1097=_xlfn.MAXIFS(Hoja1!$E$5:$E$1097,Hoja1!$B$5:$B$1097,B6292,Hoja1!$E$5:$E$1097,"&lt;="&amp;E6292)),Hoja1!$C$5:$C$1097,""),"")</f>
        <v>CONST_564_JSA</v>
      </c>
      <c r="B6292" s="45" t="str">
        <f t="shared" si="198"/>
        <v>C-564</v>
      </c>
      <c r="C6292" s="45" t="str">
        <f t="shared" si="197"/>
        <v>JSA</v>
      </c>
      <c r="D6292" s="6" t="s">
        <v>760</v>
      </c>
      <c r="E6292" s="7" t="s">
        <v>3465</v>
      </c>
      <c r="F6292" s="8"/>
      <c r="G6292" s="9"/>
      <c r="H6292" s="9"/>
      <c r="I6292" s="47">
        <v>29000</v>
      </c>
      <c r="J6292" s="10">
        <v>8</v>
      </c>
    </row>
    <row r="6293" spans="1:10" x14ac:dyDescent="0.3">
      <c r="A6293" t="str" cm="1">
        <f t="array" ref="A6293">IFERROR(_xlfn.XLOOKUP(1,(Hoja1!$B$5:$B$1097=B6293)*(Hoja1!$E$5:$E$1097=_xlfn.MAXIFS(Hoja1!$E$5:$E$1097,Hoja1!$B$5:$B$1097,B6293,Hoja1!$E$5:$E$1097,"&lt;="&amp;E6293)),Hoja1!$C$5:$C$1097,""),"")</f>
        <v>CONST_157_KTIA</v>
      </c>
      <c r="B6293" s="45" t="str">
        <f t="shared" si="198"/>
        <v>C-157</v>
      </c>
      <c r="C6293" s="45" t="str">
        <f t="shared" si="197"/>
        <v>KTIA</v>
      </c>
      <c r="D6293" s="6" t="s">
        <v>746</v>
      </c>
      <c r="E6293" s="7" t="s">
        <v>3466</v>
      </c>
      <c r="F6293" s="8"/>
      <c r="G6293" s="9"/>
      <c r="H6293" s="9"/>
      <c r="I6293" s="47">
        <v>86000</v>
      </c>
      <c r="J6293" s="10">
        <v>8</v>
      </c>
    </row>
    <row r="6294" spans="1:10" x14ac:dyDescent="0.3">
      <c r="A6294" t="str" cm="1">
        <f t="array" ref="A6294">IFERROR(_xlfn.XLOOKUP(1,(Hoja1!$B$5:$B$1097=B6294)*(Hoja1!$E$5:$E$1097=_xlfn.MAXIFS(Hoja1!$E$5:$E$1097,Hoja1!$B$5:$B$1097,B6294,Hoja1!$E$5:$E$1097,"&lt;="&amp;E6294)),Hoja1!$C$5:$C$1097,""),"")</f>
        <v>CONST_347_KTIA</v>
      </c>
      <c r="B6294" s="45" t="str">
        <f t="shared" si="198"/>
        <v>C-347</v>
      </c>
      <c r="C6294" s="45" t="str">
        <f t="shared" si="197"/>
        <v>KTIA</v>
      </c>
      <c r="D6294" s="6" t="s">
        <v>755</v>
      </c>
      <c r="E6294" s="7" t="s">
        <v>3467</v>
      </c>
      <c r="F6294" s="8"/>
      <c r="G6294" s="9"/>
      <c r="H6294" s="9"/>
      <c r="I6294" s="47">
        <v>35000</v>
      </c>
      <c r="J6294" s="10">
        <v>8</v>
      </c>
    </row>
    <row r="6295" spans="1:10" x14ac:dyDescent="0.3">
      <c r="A6295" t="str" cm="1">
        <f t="array" ref="A6295">IFERROR(_xlfn.XLOOKUP(1,(Hoja1!$B$5:$B$1097=B6295)*(Hoja1!$E$5:$E$1097=_xlfn.MAXIFS(Hoja1!$E$5:$E$1097,Hoja1!$B$5:$B$1097,B6295,Hoja1!$E$5:$E$1097,"&lt;="&amp;E6295)),Hoja1!$C$5:$C$1097,""),"")</f>
        <v>CONST_1201_JAR</v>
      </c>
      <c r="B6295" s="45" t="str">
        <f t="shared" si="198"/>
        <v>C-1201</v>
      </c>
      <c r="C6295" s="45" t="str">
        <f t="shared" si="197"/>
        <v>JAR</v>
      </c>
      <c r="D6295" s="6" t="s">
        <v>560</v>
      </c>
      <c r="E6295" s="7" t="s">
        <v>3468</v>
      </c>
      <c r="F6295" s="8"/>
      <c r="G6295" s="9"/>
      <c r="H6295" s="9"/>
      <c r="I6295" s="47">
        <v>75000</v>
      </c>
      <c r="J6295" s="10">
        <v>8</v>
      </c>
    </row>
    <row r="6296" spans="1:10" x14ac:dyDescent="0.3">
      <c r="A6296" t="str" cm="1">
        <f t="array" ref="A6296">IFERROR(_xlfn.XLOOKUP(1,(Hoja1!$B$5:$B$1097=B6296)*(Hoja1!$E$5:$E$1097=_xlfn.MAXIFS(Hoja1!$E$5:$E$1097,Hoja1!$B$5:$B$1097,B6296,Hoja1!$E$5:$E$1097,"&lt;="&amp;E6296)),Hoja1!$C$5:$C$1097,""),"")</f>
        <v>TMLP_703_KTIA</v>
      </c>
      <c r="B6296" s="45" t="str">
        <f t="shared" si="198"/>
        <v>T-703</v>
      </c>
      <c r="C6296" s="45" t="str">
        <f t="shared" si="197"/>
        <v>KTIA</v>
      </c>
      <c r="D6296" s="6" t="s">
        <v>630</v>
      </c>
      <c r="E6296" s="7" t="s">
        <v>3463</v>
      </c>
      <c r="F6296" s="8"/>
      <c r="G6296" s="9"/>
      <c r="H6296" s="9"/>
      <c r="I6296" s="47"/>
      <c r="J6296" s="10"/>
    </row>
    <row r="6297" spans="1:10" x14ac:dyDescent="0.3">
      <c r="A6297" t="str" cm="1">
        <f t="array" ref="A6297">IFERROR(_xlfn.XLOOKUP(1,(Hoja1!$B$5:$B$1097=B6297)*(Hoja1!$E$5:$E$1097=_xlfn.MAXIFS(Hoja1!$E$5:$E$1097,Hoja1!$B$5:$B$1097,B6297,Hoja1!$E$5:$E$1097,"&lt;="&amp;E6297)),Hoja1!$C$5:$C$1097,""),"")</f>
        <v>TMLP_703_KTIA</v>
      </c>
      <c r="B6297" s="45" t="str">
        <f t="shared" si="198"/>
        <v>T-703</v>
      </c>
      <c r="C6297" s="45" t="str">
        <f t="shared" si="197"/>
        <v>KTIA</v>
      </c>
      <c r="D6297" s="6" t="s">
        <v>630</v>
      </c>
      <c r="E6297" s="7" t="s">
        <v>3469</v>
      </c>
      <c r="F6297" s="8"/>
      <c r="G6297" s="9"/>
      <c r="H6297" s="9"/>
      <c r="I6297" s="47">
        <v>52000</v>
      </c>
      <c r="J6297" s="10">
        <v>7</v>
      </c>
    </row>
    <row r="6298" spans="1:10" x14ac:dyDescent="0.3">
      <c r="A6298" t="str" cm="1">
        <f t="array" ref="A6298">IFERROR(_xlfn.XLOOKUP(1,(Hoja1!$B$5:$B$1097=B6298)*(Hoja1!$E$5:$E$1097=_xlfn.MAXIFS(Hoja1!$E$5:$E$1097,Hoja1!$B$5:$B$1097,B6298,Hoja1!$E$5:$E$1097,"&lt;="&amp;E6298)),Hoja1!$C$5:$C$1097,""),"")</f>
        <v>TMLP_805_KTIA</v>
      </c>
      <c r="B6298" s="45" t="str">
        <f t="shared" si="198"/>
        <v>T-805</v>
      </c>
      <c r="C6298" s="45" t="str">
        <f t="shared" si="197"/>
        <v>KTIA</v>
      </c>
      <c r="D6298" s="6" t="s">
        <v>758</v>
      </c>
      <c r="E6298" s="7" t="s">
        <v>3470</v>
      </c>
      <c r="F6298" s="8"/>
      <c r="G6298" s="9"/>
      <c r="H6298" s="9"/>
      <c r="I6298" s="47">
        <v>50000</v>
      </c>
      <c r="J6298" s="10">
        <v>8</v>
      </c>
    </row>
    <row r="6299" spans="1:10" x14ac:dyDescent="0.3">
      <c r="A6299" t="str" cm="1">
        <f t="array" ref="A6299">IFERROR(_xlfn.XLOOKUP(1,(Hoja1!$B$5:$B$1097=B6299)*(Hoja1!$E$5:$E$1097=_xlfn.MAXIFS(Hoja1!$E$5:$E$1097,Hoja1!$B$5:$B$1097,B6299,Hoja1!$E$5:$E$1097,"&lt;="&amp;E6299)),Hoja1!$C$5:$C$1097,""),"")</f>
        <v>TMLP_4_KTIA</v>
      </c>
      <c r="B6299" s="45" t="str">
        <f t="shared" si="198"/>
        <v>T-4</v>
      </c>
      <c r="C6299" s="45" t="str">
        <f t="shared" si="197"/>
        <v>KTIA</v>
      </c>
      <c r="D6299" s="6" t="s">
        <v>702</v>
      </c>
      <c r="E6299" s="7" t="s">
        <v>3463</v>
      </c>
      <c r="F6299" s="8"/>
      <c r="G6299" s="9"/>
      <c r="H6299" s="9"/>
      <c r="I6299" s="47">
        <v>43000</v>
      </c>
      <c r="J6299" s="10">
        <v>8</v>
      </c>
    </row>
    <row r="6300" spans="1:10" x14ac:dyDescent="0.3">
      <c r="A6300" t="str" cm="1">
        <f t="array" ref="A6300">IFERROR(_xlfn.XLOOKUP(1,(Hoja1!$B$5:$B$1097=B6300)*(Hoja1!$E$5:$E$1097=_xlfn.MAXIFS(Hoja1!$E$5:$E$1097,Hoja1!$B$5:$B$1097,B6300,Hoja1!$E$5:$E$1097,"&lt;="&amp;E6300)),Hoja1!$C$5:$C$1097,""),"")</f>
        <v>TMLP_21_KTIA</v>
      </c>
      <c r="B6300" s="45" t="str">
        <f t="shared" si="198"/>
        <v>T-21</v>
      </c>
      <c r="C6300" s="45" t="str">
        <f t="shared" si="197"/>
        <v>KTIA</v>
      </c>
      <c r="D6300" s="6" t="s">
        <v>765</v>
      </c>
      <c r="E6300" s="7" t="s">
        <v>3468</v>
      </c>
      <c r="F6300" s="8"/>
      <c r="G6300" s="9"/>
      <c r="H6300" s="9"/>
      <c r="I6300" s="47">
        <v>50000</v>
      </c>
      <c r="J6300" s="10">
        <v>8</v>
      </c>
    </row>
    <row r="6301" spans="1:10" x14ac:dyDescent="0.3">
      <c r="A6301" t="str" cm="1">
        <f t="array" ref="A6301">IFERROR(_xlfn.XLOOKUP(1,(Hoja1!$B$5:$B$1097=B6301)*(Hoja1!$E$5:$E$1097=_xlfn.MAXIFS(Hoja1!$E$5:$E$1097,Hoja1!$B$5:$B$1097,B6301,Hoja1!$E$5:$E$1097,"&lt;="&amp;E6301)),Hoja1!$C$5:$C$1097,""),"")</f>
        <v>TMLP_31_KTIA</v>
      </c>
      <c r="B6301" s="45" t="str">
        <f t="shared" si="198"/>
        <v>T-31</v>
      </c>
      <c r="C6301" s="45" t="str">
        <f t="shared" si="197"/>
        <v>KTIA</v>
      </c>
      <c r="D6301" s="6" t="s">
        <v>704</v>
      </c>
      <c r="E6301" s="7" t="s">
        <v>3471</v>
      </c>
      <c r="F6301" s="8"/>
      <c r="G6301" s="9"/>
      <c r="H6301" s="9"/>
      <c r="I6301" s="47">
        <v>35000</v>
      </c>
      <c r="J6301" s="10">
        <v>8</v>
      </c>
    </row>
    <row r="6302" spans="1:10" x14ac:dyDescent="0.3">
      <c r="A6302" t="str" cm="1">
        <f t="array" ref="A6302">IFERROR(_xlfn.XLOOKUP(1,(Hoja1!$B$5:$B$1097=B6302)*(Hoja1!$E$5:$E$1097=_xlfn.MAXIFS(Hoja1!$E$5:$E$1097,Hoja1!$B$5:$B$1097,B6302,Hoja1!$E$5:$E$1097,"&lt;="&amp;E6302)),Hoja1!$C$5:$C$1097,""),"")</f>
        <v>TMLP_63_JSA</v>
      </c>
      <c r="B6302" s="45" t="str">
        <f t="shared" si="198"/>
        <v>T-63</v>
      </c>
      <c r="C6302" s="45" t="str">
        <f t="shared" si="197"/>
        <v>JSA</v>
      </c>
      <c r="D6302" s="6" t="s">
        <v>710</v>
      </c>
      <c r="E6302" s="7" t="s">
        <v>3472</v>
      </c>
      <c r="F6302" s="8"/>
      <c r="G6302" s="9"/>
      <c r="H6302" s="9"/>
      <c r="I6302" s="47">
        <v>22000</v>
      </c>
      <c r="J6302" s="10">
        <v>8</v>
      </c>
    </row>
    <row r="6303" spans="1:10" x14ac:dyDescent="0.3">
      <c r="A6303" t="str" cm="1">
        <f t="array" ref="A6303">IFERROR(_xlfn.XLOOKUP(1,(Hoja1!$B$5:$B$1097=B6303)*(Hoja1!$E$5:$E$1097=_xlfn.MAXIFS(Hoja1!$E$5:$E$1097,Hoja1!$B$5:$B$1097,B6303,Hoja1!$E$5:$E$1097,"&lt;="&amp;E6303)),Hoja1!$C$5:$C$1097,""),"")</f>
        <v>TMLP_68_JSA</v>
      </c>
      <c r="B6303" s="45" t="str">
        <f t="shared" si="198"/>
        <v>T-68</v>
      </c>
      <c r="C6303" s="45" t="str">
        <f t="shared" si="197"/>
        <v>JSA</v>
      </c>
      <c r="D6303" s="6" t="s">
        <v>716</v>
      </c>
      <c r="E6303" s="7" t="s">
        <v>3473</v>
      </c>
      <c r="F6303" s="8"/>
      <c r="G6303" s="9"/>
      <c r="H6303" s="9"/>
      <c r="I6303" s="47">
        <v>40000</v>
      </c>
      <c r="J6303" s="10">
        <v>8</v>
      </c>
    </row>
    <row r="6304" spans="1:10" x14ac:dyDescent="0.3">
      <c r="A6304" t="str" cm="1">
        <f t="array" ref="A6304">IFERROR(_xlfn.XLOOKUP(1,(Hoja1!$B$5:$B$1097=B6304)*(Hoja1!$E$5:$E$1097=_xlfn.MAXIFS(Hoja1!$E$5:$E$1097,Hoja1!$B$5:$B$1097,B6304,Hoja1!$E$5:$E$1097,"&lt;="&amp;E6304)),Hoja1!$C$5:$C$1097,""),"")</f>
        <v>TMLP_72D_KTIA</v>
      </c>
      <c r="B6304" s="45" t="str">
        <f t="shared" si="198"/>
        <v>T-72D</v>
      </c>
      <c r="C6304" s="45" t="str">
        <f t="shared" si="197"/>
        <v>KTIA</v>
      </c>
      <c r="D6304" s="6" t="s">
        <v>578</v>
      </c>
      <c r="E6304" s="7" t="s">
        <v>3474</v>
      </c>
      <c r="F6304" s="8"/>
      <c r="G6304" s="9"/>
      <c r="H6304" s="9"/>
      <c r="I6304" s="47">
        <v>20000</v>
      </c>
      <c r="J6304" s="10">
        <v>8</v>
      </c>
    </row>
    <row r="6305" spans="1:10" x14ac:dyDescent="0.3">
      <c r="A6305" t="str" cm="1">
        <f t="array" ref="A6305">IFERROR(_xlfn.XLOOKUP(1,(Hoja1!$B$5:$B$1097=B6305)*(Hoja1!$E$5:$E$1097=_xlfn.MAXIFS(Hoja1!$E$5:$E$1097,Hoja1!$B$5:$B$1097,B6305,Hoja1!$E$5:$E$1097,"&lt;="&amp;E6305)),Hoja1!$C$5:$C$1097,""),"")</f>
        <v>TMLP_70D_KTIA</v>
      </c>
      <c r="B6305" s="45" t="str">
        <f t="shared" si="198"/>
        <v>T-70D</v>
      </c>
      <c r="C6305" s="45" t="str">
        <f t="shared" si="197"/>
        <v>KTIA</v>
      </c>
      <c r="D6305" s="6" t="s">
        <v>740</v>
      </c>
      <c r="E6305" s="7" t="s">
        <v>3475</v>
      </c>
      <c r="F6305" s="8"/>
      <c r="G6305" s="9"/>
      <c r="H6305" s="9"/>
      <c r="I6305" s="47">
        <v>10000</v>
      </c>
      <c r="J6305" s="10">
        <v>7</v>
      </c>
    </row>
    <row r="6306" spans="1:10" x14ac:dyDescent="0.3">
      <c r="A6306" t="str" cm="1">
        <f t="array" ref="A6306">IFERROR(_xlfn.XLOOKUP(1,(Hoja1!$B$5:$B$1097=B6306)*(Hoja1!$E$5:$E$1097=_xlfn.MAXIFS(Hoja1!$E$5:$E$1097,Hoja1!$B$5:$B$1097,B6306,Hoja1!$E$5:$E$1097,"&lt;="&amp;E6306)),Hoja1!$C$5:$C$1097,""),"")</f>
        <v>TMLP_72D_KTIA</v>
      </c>
      <c r="B6306" s="45" t="str">
        <f t="shared" si="198"/>
        <v>T-72D</v>
      </c>
      <c r="C6306" s="45" t="str">
        <f t="shared" si="197"/>
        <v>KTIA</v>
      </c>
      <c r="D6306" s="6" t="s">
        <v>578</v>
      </c>
      <c r="E6306" s="7" t="s">
        <v>3476</v>
      </c>
      <c r="F6306" s="8"/>
      <c r="G6306" s="9"/>
      <c r="H6306" s="9"/>
      <c r="I6306" s="47">
        <v>20000</v>
      </c>
      <c r="J6306" s="10">
        <v>8</v>
      </c>
    </row>
    <row r="6307" spans="1:10" x14ac:dyDescent="0.3">
      <c r="A6307" t="str" cm="1">
        <f t="array" ref="A6307">IFERROR(_xlfn.XLOOKUP(1,(Hoja1!$B$5:$B$1097=B6307)*(Hoja1!$E$5:$E$1097=_xlfn.MAXIFS(Hoja1!$E$5:$E$1097,Hoja1!$B$5:$B$1097,B6307,Hoja1!$E$5:$E$1097,"&lt;="&amp;E6307)),Hoja1!$C$5:$C$1097,""),"")</f>
        <v>TMLP_78_JSA</v>
      </c>
      <c r="B6307" s="45" t="str">
        <f t="shared" si="198"/>
        <v>T-78</v>
      </c>
      <c r="C6307" s="45" t="str">
        <f t="shared" si="197"/>
        <v>JSA</v>
      </c>
      <c r="D6307" s="6" t="s">
        <v>566</v>
      </c>
      <c r="E6307" s="7" t="s">
        <v>3464</v>
      </c>
      <c r="F6307" s="8"/>
      <c r="G6307" s="9"/>
      <c r="H6307" s="9"/>
      <c r="I6307" s="47">
        <v>25000</v>
      </c>
      <c r="J6307" s="10">
        <v>8</v>
      </c>
    </row>
    <row r="6308" spans="1:10" x14ac:dyDescent="0.3">
      <c r="A6308" t="str" cm="1">
        <f t="array" ref="A6308">IFERROR(_xlfn.XLOOKUP(1,(Hoja1!$B$5:$B$1097=B6308)*(Hoja1!$E$5:$E$1097=_xlfn.MAXIFS(Hoja1!$E$5:$E$1097,Hoja1!$B$5:$B$1097,B6308,Hoja1!$E$5:$E$1097,"&lt;="&amp;E6308)),Hoja1!$C$5:$C$1097,""),"")</f>
        <v>TMLP_78_JSA</v>
      </c>
      <c r="B6308" s="45" t="str">
        <f t="shared" si="198"/>
        <v>T-78</v>
      </c>
      <c r="C6308" s="45" t="str">
        <f t="shared" si="197"/>
        <v>JSA</v>
      </c>
      <c r="D6308" s="6" t="s">
        <v>566</v>
      </c>
      <c r="E6308" s="7" t="s">
        <v>3477</v>
      </c>
      <c r="F6308" s="8"/>
      <c r="G6308" s="9"/>
      <c r="H6308" s="9"/>
      <c r="I6308" s="47">
        <v>25000</v>
      </c>
      <c r="J6308" s="10">
        <v>8</v>
      </c>
    </row>
    <row r="6309" spans="1:10" x14ac:dyDescent="0.3">
      <c r="A6309" t="str" cm="1">
        <f t="array" ref="A6309">IFERROR(_xlfn.XLOOKUP(1,(Hoja1!$B$5:$B$1097=B6309)*(Hoja1!$E$5:$E$1097=_xlfn.MAXIFS(Hoja1!$E$5:$E$1097,Hoja1!$B$5:$B$1097,B6309,Hoja1!$E$5:$E$1097,"&lt;="&amp;E6309)),Hoja1!$C$5:$C$1097,""),"")</f>
        <v>TMLP_96_KTIA</v>
      </c>
      <c r="B6309" s="45" t="str">
        <f t="shared" si="198"/>
        <v>T-96</v>
      </c>
      <c r="C6309" s="45" t="str">
        <f t="shared" si="197"/>
        <v>KTIA</v>
      </c>
      <c r="D6309" s="6" t="s">
        <v>586</v>
      </c>
      <c r="E6309" s="7" t="s">
        <v>3478</v>
      </c>
      <c r="F6309" s="8"/>
      <c r="G6309" s="9"/>
      <c r="H6309" s="9"/>
      <c r="I6309" s="47">
        <v>25000</v>
      </c>
      <c r="J6309" s="10">
        <v>8</v>
      </c>
    </row>
    <row r="6310" spans="1:10" x14ac:dyDescent="0.3">
      <c r="A6310" t="str" cm="1">
        <f t="array" ref="A6310">IFERROR(_xlfn.XLOOKUP(1,(Hoja1!$B$5:$B$1097=B6310)*(Hoja1!$E$5:$E$1097=_xlfn.MAXIFS(Hoja1!$E$5:$E$1097,Hoja1!$B$5:$B$1097,B6310,Hoja1!$E$5:$E$1097,"&lt;="&amp;E6310)),Hoja1!$C$5:$C$1097,""),"")</f>
        <v>TMLP_188_KTIA</v>
      </c>
      <c r="B6310" s="45" t="str">
        <f t="shared" si="198"/>
        <v>T-188</v>
      </c>
      <c r="C6310" s="45" t="str">
        <f t="shared" si="197"/>
        <v>KTIA</v>
      </c>
      <c r="D6310" s="6" t="s">
        <v>747</v>
      </c>
      <c r="E6310" s="7" t="s">
        <v>3479</v>
      </c>
      <c r="F6310" s="8"/>
      <c r="G6310" s="9"/>
      <c r="H6310" s="9"/>
      <c r="I6310" s="47">
        <v>30000</v>
      </c>
      <c r="J6310" s="10">
        <v>8</v>
      </c>
    </row>
    <row r="6311" spans="1:10" x14ac:dyDescent="0.3">
      <c r="A6311" t="str" cm="1">
        <f t="array" ref="A6311">IFERROR(_xlfn.XLOOKUP(1,(Hoja1!$B$5:$B$1097=B6311)*(Hoja1!$E$5:$E$1097=_xlfn.MAXIFS(Hoja1!$E$5:$E$1097,Hoja1!$B$5:$B$1097,B6311,Hoja1!$E$5:$E$1097,"&lt;="&amp;E6311)),Hoja1!$C$5:$C$1097,""),"")</f>
        <v>TMLP_200_JSA</v>
      </c>
      <c r="B6311" s="45" t="str">
        <f t="shared" si="198"/>
        <v>T-200</v>
      </c>
      <c r="C6311" s="45" t="str">
        <f t="shared" si="197"/>
        <v>JSA</v>
      </c>
      <c r="D6311" s="6" t="s">
        <v>588</v>
      </c>
      <c r="E6311" s="7" t="s">
        <v>3480</v>
      </c>
      <c r="F6311" s="8"/>
      <c r="G6311" s="9"/>
      <c r="H6311" s="9"/>
      <c r="I6311" s="47">
        <v>30000</v>
      </c>
      <c r="J6311" s="10">
        <v>8</v>
      </c>
    </row>
    <row r="6312" spans="1:10" x14ac:dyDescent="0.3">
      <c r="A6312" t="str" cm="1">
        <f t="array" ref="A6312">IFERROR(_xlfn.XLOOKUP(1,(Hoja1!$B$5:$B$1097=B6312)*(Hoja1!$E$5:$E$1097=_xlfn.MAXIFS(Hoja1!$E$5:$E$1097,Hoja1!$B$5:$B$1097,B6312,Hoja1!$E$5:$E$1097,"&lt;="&amp;E6312)),Hoja1!$C$5:$C$1097,""),"")</f>
        <v>TMLP_819_JSA</v>
      </c>
      <c r="B6312" s="45" t="str">
        <f t="shared" si="198"/>
        <v>T-819</v>
      </c>
      <c r="C6312" s="45" t="str">
        <f t="shared" si="197"/>
        <v>JSA</v>
      </c>
      <c r="D6312" s="6" t="s">
        <v>576</v>
      </c>
      <c r="E6312" s="7" t="s">
        <v>3481</v>
      </c>
      <c r="F6312" s="8"/>
      <c r="G6312" s="9"/>
      <c r="H6312" s="9"/>
      <c r="I6312" s="47">
        <v>20000</v>
      </c>
      <c r="J6312" s="10">
        <v>8</v>
      </c>
    </row>
    <row r="6313" spans="1:10" x14ac:dyDescent="0.3">
      <c r="A6313" t="str" cm="1">
        <f t="array" ref="A6313">IFERROR(_xlfn.XLOOKUP(1,(Hoja1!$B$5:$B$1097=B6313)*(Hoja1!$E$5:$E$1097=_xlfn.MAXIFS(Hoja1!$E$5:$E$1097,Hoja1!$B$5:$B$1097,B6313,Hoja1!$E$5:$E$1097,"&lt;="&amp;E6313)),Hoja1!$C$5:$C$1097,""),"")</f>
        <v>TMLP_956_KTIA</v>
      </c>
      <c r="B6313" s="45" t="str">
        <f t="shared" si="198"/>
        <v>T-956</v>
      </c>
      <c r="C6313" s="45" t="str">
        <f t="shared" si="197"/>
        <v>KTIA</v>
      </c>
      <c r="D6313" s="6" t="s">
        <v>658</v>
      </c>
      <c r="E6313" s="7" t="s">
        <v>3482</v>
      </c>
      <c r="F6313" s="8"/>
      <c r="G6313" s="9"/>
      <c r="H6313" s="9"/>
      <c r="I6313" s="47">
        <v>30000</v>
      </c>
      <c r="J6313" s="10">
        <v>8</v>
      </c>
    </row>
    <row r="6314" spans="1:10" x14ac:dyDescent="0.3">
      <c r="A6314" t="str" cm="1">
        <f t="array" ref="A6314">IFERROR(_xlfn.XLOOKUP(1,(Hoja1!$B$5:$B$1097=B6314)*(Hoja1!$E$5:$E$1097=_xlfn.MAXIFS(Hoja1!$E$5:$E$1097,Hoja1!$B$5:$B$1097,B6314,Hoja1!$E$5:$E$1097,"&lt;="&amp;E6314)),Hoja1!$C$5:$C$1097,""),"")</f>
        <v>TMLP_992_JSA</v>
      </c>
      <c r="B6314" s="45" t="str">
        <f t="shared" si="198"/>
        <v>T-992</v>
      </c>
      <c r="C6314" s="45" t="str">
        <f t="shared" si="197"/>
        <v>JSA</v>
      </c>
      <c r="D6314" s="6" t="s">
        <v>736</v>
      </c>
      <c r="E6314" s="7" t="s">
        <v>3483</v>
      </c>
      <c r="F6314" s="8"/>
      <c r="G6314" s="9"/>
      <c r="H6314" s="9"/>
      <c r="I6314" s="47"/>
      <c r="J6314" s="10"/>
    </row>
    <row r="6315" spans="1:10" x14ac:dyDescent="0.3">
      <c r="A6315" t="str" cm="1">
        <f t="array" ref="A6315">IFERROR(_xlfn.XLOOKUP(1,(Hoja1!$B$5:$B$1097=B6315)*(Hoja1!$E$5:$E$1097=_xlfn.MAXIFS(Hoja1!$E$5:$E$1097,Hoja1!$B$5:$B$1097,B6315,Hoja1!$E$5:$E$1097,"&lt;="&amp;E6315)),Hoja1!$C$5:$C$1097,""),"")</f>
        <v>CONST_153_KTIA</v>
      </c>
      <c r="B6315" s="45" t="str">
        <f t="shared" si="198"/>
        <v>C-153</v>
      </c>
      <c r="C6315" s="45" t="str">
        <f t="shared" si="197"/>
        <v>KTIA</v>
      </c>
      <c r="D6315" s="6" t="s">
        <v>714</v>
      </c>
      <c r="E6315" s="7" t="s">
        <v>3484</v>
      </c>
      <c r="F6315" s="8"/>
      <c r="G6315" s="9"/>
      <c r="H6315" s="9"/>
      <c r="I6315" s="47">
        <v>40000</v>
      </c>
      <c r="J6315" s="10">
        <v>8</v>
      </c>
    </row>
    <row r="6316" spans="1:10" x14ac:dyDescent="0.3">
      <c r="A6316" t="str" cm="1">
        <f t="array" ref="A6316">IFERROR(_xlfn.XLOOKUP(1,(Hoja1!$B$5:$B$1097=B6316)*(Hoja1!$E$5:$E$1097=_xlfn.MAXIFS(Hoja1!$E$5:$E$1097,Hoja1!$B$5:$B$1097,B6316,Hoja1!$E$5:$E$1097,"&lt;="&amp;E6316)),Hoja1!$C$5:$C$1097,""),"")</f>
        <v>CONST_178_KTIA</v>
      </c>
      <c r="B6316" s="45" t="str">
        <f t="shared" si="198"/>
        <v>C-178</v>
      </c>
      <c r="C6316" s="45" t="str">
        <f t="shared" si="197"/>
        <v>KTIA</v>
      </c>
      <c r="D6316" s="6" t="s">
        <v>628</v>
      </c>
      <c r="E6316" s="7" t="s">
        <v>3466</v>
      </c>
      <c r="F6316" s="8"/>
      <c r="G6316" s="9"/>
      <c r="H6316" s="9"/>
      <c r="I6316" s="47">
        <v>50000</v>
      </c>
      <c r="J6316" s="10">
        <v>8</v>
      </c>
    </row>
    <row r="6317" spans="1:10" x14ac:dyDescent="0.3">
      <c r="A6317" t="str" cm="1">
        <f t="array" ref="A6317">IFERROR(_xlfn.XLOOKUP(1,(Hoja1!$B$5:$B$1097=B6317)*(Hoja1!$E$5:$E$1097=_xlfn.MAXIFS(Hoja1!$E$5:$E$1097,Hoja1!$B$5:$B$1097,B6317,Hoja1!$E$5:$E$1097,"&lt;="&amp;E6317)),Hoja1!$C$5:$C$1097,""),"")</f>
        <v>CONST_185_KTIA</v>
      </c>
      <c r="B6317" s="45" t="str">
        <f t="shared" si="198"/>
        <v>C-185</v>
      </c>
      <c r="C6317" s="45" t="str">
        <f t="shared" si="197"/>
        <v>KTIA</v>
      </c>
      <c r="D6317" s="6" t="s">
        <v>688</v>
      </c>
      <c r="E6317" s="7" t="s">
        <v>3485</v>
      </c>
      <c r="F6317" s="8"/>
      <c r="G6317" s="9"/>
      <c r="H6317" s="9"/>
      <c r="I6317" s="47">
        <v>45000</v>
      </c>
      <c r="J6317" s="10">
        <v>8</v>
      </c>
    </row>
    <row r="6318" spans="1:10" x14ac:dyDescent="0.3">
      <c r="A6318" t="str" cm="1">
        <f t="array" ref="A6318">IFERROR(_xlfn.XLOOKUP(1,(Hoja1!$B$5:$B$1097=B6318)*(Hoja1!$E$5:$E$1097=_xlfn.MAXIFS(Hoja1!$E$5:$E$1097,Hoja1!$B$5:$B$1097,B6318,Hoja1!$E$5:$E$1097,"&lt;="&amp;E6318)),Hoja1!$C$5:$C$1097,""),"")</f>
        <v>CONST_197_KTIA</v>
      </c>
      <c r="B6318" s="45" t="str">
        <f t="shared" si="198"/>
        <v>C-197</v>
      </c>
      <c r="C6318" s="45" t="str">
        <f t="shared" si="197"/>
        <v>KTIA</v>
      </c>
      <c r="D6318" s="6" t="s">
        <v>720</v>
      </c>
      <c r="E6318" s="7" t="s">
        <v>3486</v>
      </c>
      <c r="F6318" s="8"/>
      <c r="G6318" s="9"/>
      <c r="H6318" s="9"/>
      <c r="I6318" s="47">
        <v>20000</v>
      </c>
      <c r="J6318" s="10">
        <v>8</v>
      </c>
    </row>
    <row r="6319" spans="1:10" x14ac:dyDescent="0.3">
      <c r="A6319" t="str" cm="1">
        <f t="array" ref="A6319">IFERROR(_xlfn.XLOOKUP(1,(Hoja1!$B$5:$B$1097=B6319)*(Hoja1!$E$5:$E$1097=_xlfn.MAXIFS(Hoja1!$E$5:$E$1097,Hoja1!$B$5:$B$1097,B6319,Hoja1!$E$5:$E$1097,"&lt;="&amp;E6319)),Hoja1!$C$5:$C$1097,""),"")</f>
        <v>CONST_654_JSA</v>
      </c>
      <c r="B6319" s="45" t="str">
        <f t="shared" si="198"/>
        <v>C-654</v>
      </c>
      <c r="C6319" s="45" t="str">
        <f t="shared" si="197"/>
        <v>JSA</v>
      </c>
      <c r="D6319" s="6" t="s">
        <v>681</v>
      </c>
      <c r="E6319" s="7" t="s">
        <v>3487</v>
      </c>
      <c r="F6319" s="8"/>
      <c r="G6319" s="9"/>
      <c r="H6319" s="9"/>
      <c r="I6319" s="47">
        <v>24000</v>
      </c>
      <c r="J6319" s="10">
        <v>8</v>
      </c>
    </row>
    <row r="6320" spans="1:10" x14ac:dyDescent="0.3">
      <c r="A6320" t="str" cm="1">
        <f t="array" ref="A6320">IFERROR(_xlfn.XLOOKUP(1,(Hoja1!$B$5:$B$1097=B6320)*(Hoja1!$E$5:$E$1097=_xlfn.MAXIFS(Hoja1!$E$5:$E$1097,Hoja1!$B$5:$B$1097,B6320,Hoja1!$E$5:$E$1097,"&lt;="&amp;E6320)),Hoja1!$C$5:$C$1097,""),"")</f>
        <v>CONST_668_KTIA</v>
      </c>
      <c r="B6320" s="45" t="str">
        <f t="shared" si="198"/>
        <v>C-668</v>
      </c>
      <c r="C6320" s="45" t="str">
        <f t="shared" si="197"/>
        <v>KTIA</v>
      </c>
      <c r="D6320" s="6" t="s">
        <v>631</v>
      </c>
      <c r="E6320" s="7" t="s">
        <v>3488</v>
      </c>
      <c r="F6320" s="8"/>
      <c r="G6320" s="9"/>
      <c r="H6320" s="9"/>
      <c r="I6320" s="47">
        <v>40000</v>
      </c>
      <c r="J6320" s="10">
        <v>8</v>
      </c>
    </row>
    <row r="6321" spans="1:10" x14ac:dyDescent="0.3">
      <c r="A6321" t="str" cm="1">
        <f t="array" ref="A6321">IFERROR(_xlfn.XLOOKUP(1,(Hoja1!$B$5:$B$1097=B6321)*(Hoja1!$E$5:$E$1097=_xlfn.MAXIFS(Hoja1!$E$5:$E$1097,Hoja1!$B$5:$B$1097,B6321,Hoja1!$E$5:$E$1097,"&lt;="&amp;E6321)),Hoja1!$C$5:$C$1097,""),"")</f>
        <v>CONST_1137_KTIA</v>
      </c>
      <c r="B6321" s="45" t="str">
        <f t="shared" si="198"/>
        <v>C-1137</v>
      </c>
      <c r="C6321" s="45" t="str">
        <f t="shared" si="197"/>
        <v>KTIA</v>
      </c>
      <c r="D6321" s="6" t="s">
        <v>564</v>
      </c>
      <c r="E6321" s="7" t="s">
        <v>3483</v>
      </c>
      <c r="F6321" s="8"/>
      <c r="G6321" s="9"/>
      <c r="H6321" s="9"/>
      <c r="I6321" s="47"/>
      <c r="J6321" s="10"/>
    </row>
    <row r="6322" spans="1:10" x14ac:dyDescent="0.3">
      <c r="A6322" t="str" cm="1">
        <f t="array" ref="A6322">IFERROR(_xlfn.XLOOKUP(1,(Hoja1!$B$5:$B$1097=B6322)*(Hoja1!$E$5:$E$1097=_xlfn.MAXIFS(Hoja1!$E$5:$E$1097,Hoja1!$B$5:$B$1097,B6322,Hoja1!$E$5:$E$1097,"&lt;="&amp;E6322)),Hoja1!$C$5:$C$1097,""),"")</f>
        <v>CONST_1137_KTIA</v>
      </c>
      <c r="B6322" s="45" t="str">
        <f t="shared" si="198"/>
        <v>C-1137</v>
      </c>
      <c r="C6322" s="45" t="str">
        <f t="shared" si="197"/>
        <v>KTIA</v>
      </c>
      <c r="D6322" s="6" t="s">
        <v>564</v>
      </c>
      <c r="E6322" s="7" t="s">
        <v>3465</v>
      </c>
      <c r="F6322" s="8"/>
      <c r="G6322" s="9"/>
      <c r="H6322" s="9"/>
      <c r="I6322" s="47"/>
      <c r="J6322" s="10"/>
    </row>
    <row r="6323" spans="1:10" x14ac:dyDescent="0.3">
      <c r="A6323" t="str" cm="1">
        <f t="array" ref="A6323">IFERROR(_xlfn.XLOOKUP(1,(Hoja1!$B$5:$B$1097=B6323)*(Hoja1!$E$5:$E$1097=_xlfn.MAXIFS(Hoja1!$E$5:$E$1097,Hoja1!$B$5:$B$1097,B6323,Hoja1!$E$5:$E$1097,"&lt;="&amp;E6323)),Hoja1!$C$5:$C$1097,""),"")</f>
        <v>CONST_1137_KTIA</v>
      </c>
      <c r="B6323" s="45" t="str">
        <f t="shared" si="198"/>
        <v>C-1137</v>
      </c>
      <c r="C6323" s="45" t="str">
        <f t="shared" si="197"/>
        <v>KTIA</v>
      </c>
      <c r="D6323" s="6" t="s">
        <v>564</v>
      </c>
      <c r="E6323" s="7" t="s">
        <v>3489</v>
      </c>
      <c r="F6323" s="8"/>
      <c r="G6323" s="9"/>
      <c r="H6323" s="9"/>
      <c r="I6323" s="47"/>
      <c r="J6323" s="10"/>
    </row>
    <row r="6324" spans="1:10" x14ac:dyDescent="0.3">
      <c r="A6324" t="str" cm="1">
        <f t="array" ref="A6324">IFERROR(_xlfn.XLOOKUP(1,(Hoja1!$B$5:$B$1097=B6324)*(Hoja1!$E$5:$E$1097=_xlfn.MAXIFS(Hoja1!$E$5:$E$1097,Hoja1!$B$5:$B$1097,B6324,Hoja1!$E$5:$E$1097,"&lt;="&amp;E6324)),Hoja1!$C$5:$C$1097,""),"")</f>
        <v>CONST_106_KTIA</v>
      </c>
      <c r="B6324" s="45" t="str">
        <f t="shared" si="198"/>
        <v>C-106</v>
      </c>
      <c r="C6324" s="45" t="str">
        <f t="shared" si="197"/>
        <v>KTIA</v>
      </c>
      <c r="D6324" s="6" t="s">
        <v>766</v>
      </c>
      <c r="E6324" s="7" t="s">
        <v>3490</v>
      </c>
      <c r="F6324" s="8"/>
      <c r="G6324" s="9"/>
      <c r="H6324" s="9"/>
      <c r="I6324" s="47">
        <v>27000</v>
      </c>
      <c r="J6324" s="10">
        <v>8</v>
      </c>
    </row>
    <row r="6325" spans="1:10" x14ac:dyDescent="0.3">
      <c r="A6325" t="str" cm="1">
        <f t="array" ref="A6325">IFERROR(_xlfn.XLOOKUP(1,(Hoja1!$B$5:$B$1097=B6325)*(Hoja1!$E$5:$E$1097=_xlfn.MAXIFS(Hoja1!$E$5:$E$1097,Hoja1!$B$5:$B$1097,B6325,Hoja1!$E$5:$E$1097,"&lt;="&amp;E6325)),Hoja1!$C$5:$C$1097,""),"")</f>
        <v>CONST_610_JSA</v>
      </c>
      <c r="B6325" s="45" t="str">
        <f t="shared" si="198"/>
        <v>C-610</v>
      </c>
      <c r="C6325" s="45" t="str">
        <f t="shared" si="197"/>
        <v>JSA</v>
      </c>
      <c r="D6325" s="6" t="s">
        <v>767</v>
      </c>
      <c r="E6325" s="7" t="s">
        <v>3491</v>
      </c>
      <c r="F6325" s="8"/>
      <c r="G6325" s="9"/>
      <c r="H6325" s="9"/>
      <c r="I6325" s="47">
        <v>32000</v>
      </c>
      <c r="J6325" s="10">
        <v>8</v>
      </c>
    </row>
    <row r="6326" spans="1:10" x14ac:dyDescent="0.3">
      <c r="A6326" t="str" cm="1">
        <f t="array" ref="A6326">IFERROR(_xlfn.XLOOKUP(1,(Hoja1!$B$5:$B$1097=B6326)*(Hoja1!$E$5:$E$1097=_xlfn.MAXIFS(Hoja1!$E$5:$E$1097,Hoja1!$B$5:$B$1097,B6326,Hoja1!$E$5:$E$1097,"&lt;="&amp;E6326)),Hoja1!$C$5:$C$1097,""),"")</f>
        <v>CONST_655_JSA</v>
      </c>
      <c r="B6326" s="45" t="str">
        <f t="shared" si="198"/>
        <v>C-655</v>
      </c>
      <c r="C6326" s="45" t="str">
        <f t="shared" si="197"/>
        <v>JSA</v>
      </c>
      <c r="D6326" s="6" t="s">
        <v>768</v>
      </c>
      <c r="E6326" s="7" t="s">
        <v>3492</v>
      </c>
      <c r="F6326" s="8"/>
      <c r="G6326" s="9"/>
      <c r="H6326" s="9"/>
      <c r="I6326" s="47">
        <v>25000</v>
      </c>
      <c r="J6326" s="10">
        <v>8</v>
      </c>
    </row>
    <row r="6327" spans="1:10" x14ac:dyDescent="0.3">
      <c r="A6327" t="str" cm="1">
        <f t="array" ref="A6327">IFERROR(_xlfn.XLOOKUP(1,(Hoja1!$B$5:$B$1097=B6327)*(Hoja1!$E$5:$E$1097=_xlfn.MAXIFS(Hoja1!$E$5:$E$1097,Hoja1!$B$5:$B$1097,B6327,Hoja1!$E$5:$E$1097,"&lt;="&amp;E6327)),Hoja1!$C$5:$C$1097,""),"")</f>
        <v>CONST_106_KTIA</v>
      </c>
      <c r="B6327" s="45" t="str">
        <f t="shared" si="198"/>
        <v>C-106</v>
      </c>
      <c r="C6327" s="45" t="str">
        <f t="shared" si="197"/>
        <v>KTIA</v>
      </c>
      <c r="D6327" s="6" t="s">
        <v>769</v>
      </c>
      <c r="E6327" s="7" t="s">
        <v>3490</v>
      </c>
      <c r="F6327" s="8"/>
      <c r="G6327" s="9">
        <v>0.98195697432338658</v>
      </c>
      <c r="H6327" s="9">
        <v>12.6</v>
      </c>
      <c r="I6327" s="47">
        <v>27000</v>
      </c>
      <c r="J6327" s="10">
        <v>8</v>
      </c>
    </row>
    <row r="6328" spans="1:10" x14ac:dyDescent="0.3">
      <c r="A6328" t="str" cm="1">
        <f t="array" ref="A6328">IFERROR(_xlfn.XLOOKUP(1,(Hoja1!$B$5:$B$1097=B6328)*(Hoja1!$E$5:$E$1097=_xlfn.MAXIFS(Hoja1!$E$5:$E$1097,Hoja1!$B$5:$B$1097,B6328,Hoja1!$E$5:$E$1097,"&lt;="&amp;E6328)),Hoja1!$C$5:$C$1097,""),"")</f>
        <v>CONST_1137_KTIA</v>
      </c>
      <c r="B6328" s="45" t="str">
        <f t="shared" si="198"/>
        <v>C-1137</v>
      </c>
      <c r="C6328" s="45" t="str">
        <f t="shared" si="197"/>
        <v>KTIA</v>
      </c>
      <c r="D6328" s="6" t="s">
        <v>564</v>
      </c>
      <c r="E6328" s="7" t="s">
        <v>3493</v>
      </c>
      <c r="F6328" s="8"/>
      <c r="G6328" s="9"/>
      <c r="H6328" s="9"/>
      <c r="I6328" s="47">
        <v>55000</v>
      </c>
      <c r="J6328" s="10">
        <v>8</v>
      </c>
    </row>
    <row r="6329" spans="1:10" x14ac:dyDescent="0.3">
      <c r="A6329" t="str" cm="1">
        <f t="array" ref="A6329">IFERROR(_xlfn.XLOOKUP(1,(Hoja1!$B$5:$B$1097=B6329)*(Hoja1!$E$5:$E$1097=_xlfn.MAXIFS(Hoja1!$E$5:$E$1097,Hoja1!$B$5:$B$1097,B6329,Hoja1!$E$5:$E$1097,"&lt;="&amp;E6329)),Hoja1!$C$5:$C$1097,""),"")</f>
        <v>CONST_1137_KTIA</v>
      </c>
      <c r="B6329" s="45" t="str">
        <f t="shared" si="198"/>
        <v>C-1137</v>
      </c>
      <c r="C6329" s="45" t="str">
        <f t="shared" si="197"/>
        <v>KTIA</v>
      </c>
      <c r="D6329" s="6" t="s">
        <v>564</v>
      </c>
      <c r="E6329" s="7" t="s">
        <v>3494</v>
      </c>
      <c r="F6329" s="8"/>
      <c r="G6329" s="9"/>
      <c r="H6329" s="9"/>
      <c r="I6329" s="47">
        <v>55000</v>
      </c>
      <c r="J6329" s="10">
        <v>8</v>
      </c>
    </row>
    <row r="6330" spans="1:10" x14ac:dyDescent="0.3">
      <c r="A6330" t="str" cm="1">
        <f t="array" ref="A6330">IFERROR(_xlfn.XLOOKUP(1,(Hoja1!$B$5:$B$1097=B6330)*(Hoja1!$E$5:$E$1097=_xlfn.MAXIFS(Hoja1!$E$5:$E$1097,Hoja1!$B$5:$B$1097,B6330,Hoja1!$E$5:$E$1097,"&lt;="&amp;E6330)),Hoja1!$C$5:$C$1097,""),"")</f>
        <v>CONST_157_KTIA</v>
      </c>
      <c r="B6330" s="45" t="str">
        <f t="shared" si="198"/>
        <v>C-157</v>
      </c>
      <c r="C6330" s="45" t="str">
        <f t="shared" si="197"/>
        <v>KTIA</v>
      </c>
      <c r="D6330" s="6" t="s">
        <v>746</v>
      </c>
      <c r="E6330" s="7" t="s">
        <v>3493</v>
      </c>
      <c r="F6330" s="8"/>
      <c r="G6330" s="9"/>
      <c r="H6330" s="9">
        <v>20.2</v>
      </c>
      <c r="I6330" s="47">
        <v>76000</v>
      </c>
      <c r="J6330" s="10">
        <v>8</v>
      </c>
    </row>
    <row r="6331" spans="1:10" x14ac:dyDescent="0.3">
      <c r="A6331" t="str" cm="1">
        <f t="array" ref="A6331">IFERROR(_xlfn.XLOOKUP(1,(Hoja1!$B$5:$B$1097=B6331)*(Hoja1!$E$5:$E$1097=_xlfn.MAXIFS(Hoja1!$E$5:$E$1097,Hoja1!$B$5:$B$1097,B6331,Hoja1!$E$5:$E$1097,"&lt;="&amp;E6331)),Hoja1!$C$5:$C$1097,""),"")</f>
        <v>TMLP_923_KTIA</v>
      </c>
      <c r="B6331" s="45" t="str">
        <f t="shared" si="198"/>
        <v>T-923</v>
      </c>
      <c r="C6331" s="45" t="str">
        <f t="shared" si="197"/>
        <v>KTIA</v>
      </c>
      <c r="D6331" s="6" t="s">
        <v>748</v>
      </c>
      <c r="E6331" s="7" t="s">
        <v>3494</v>
      </c>
      <c r="F6331" s="8"/>
      <c r="G6331" s="9"/>
      <c r="H6331" s="9"/>
      <c r="I6331" s="47">
        <v>100000</v>
      </c>
      <c r="J6331" s="10">
        <v>7</v>
      </c>
    </row>
    <row r="6332" spans="1:10" x14ac:dyDescent="0.3">
      <c r="A6332" t="str" cm="1">
        <f t="array" ref="A6332">IFERROR(_xlfn.XLOOKUP(1,(Hoja1!$B$5:$B$1097=B6332)*(Hoja1!$E$5:$E$1097=_xlfn.MAXIFS(Hoja1!$E$5:$E$1097,Hoja1!$B$5:$B$1097,B6332,Hoja1!$E$5:$E$1097,"&lt;="&amp;E6332)),Hoja1!$C$5:$C$1097,""),"")</f>
        <v>TMLP_567_JSA</v>
      </c>
      <c r="B6332" s="45" t="str">
        <f t="shared" si="198"/>
        <v>T-567</v>
      </c>
      <c r="C6332" s="45" t="str">
        <f t="shared" si="197"/>
        <v>JSA</v>
      </c>
      <c r="D6332" s="6" t="s">
        <v>590</v>
      </c>
      <c r="E6332" s="7" t="s">
        <v>3495</v>
      </c>
      <c r="F6332" s="8"/>
      <c r="G6332" s="9"/>
      <c r="H6332" s="9"/>
      <c r="I6332" s="47">
        <v>67000</v>
      </c>
      <c r="J6332" s="10">
        <v>8</v>
      </c>
    </row>
    <row r="6333" spans="1:10" x14ac:dyDescent="0.3">
      <c r="A6333" t="str" cm="1">
        <f t="array" ref="A6333">IFERROR(_xlfn.XLOOKUP(1,(Hoja1!$B$5:$B$1097=B6333)*(Hoja1!$E$5:$E$1097=_xlfn.MAXIFS(Hoja1!$E$5:$E$1097,Hoja1!$B$5:$B$1097,B6333,Hoja1!$E$5:$E$1097,"&lt;="&amp;E6333)),Hoja1!$C$5:$C$1097,""),"")</f>
        <v>TMLP_755_JSA</v>
      </c>
      <c r="B6333" s="45" t="str">
        <f t="shared" si="198"/>
        <v>T-755</v>
      </c>
      <c r="C6333" s="45" t="str">
        <f t="shared" si="197"/>
        <v>JSA</v>
      </c>
      <c r="D6333" s="6" t="s">
        <v>706</v>
      </c>
      <c r="E6333" s="7" t="s">
        <v>3496</v>
      </c>
      <c r="F6333" s="8"/>
      <c r="G6333" s="9"/>
      <c r="H6333" s="9"/>
      <c r="I6333" s="47">
        <v>20000</v>
      </c>
      <c r="J6333" s="10">
        <v>8</v>
      </c>
    </row>
    <row r="6334" spans="1:10" x14ac:dyDescent="0.3">
      <c r="A6334" t="str" cm="1">
        <f t="array" ref="A6334">IFERROR(_xlfn.XLOOKUP(1,(Hoja1!$B$5:$B$1097=B6334)*(Hoja1!$E$5:$E$1097=_xlfn.MAXIFS(Hoja1!$E$5:$E$1097,Hoja1!$B$5:$B$1097,B6334,Hoja1!$E$5:$E$1097,"&lt;="&amp;E6334)),Hoja1!$C$5:$C$1097,""),"")</f>
        <v>CONST_1201_JAR</v>
      </c>
      <c r="B6334" s="45" t="str">
        <f t="shared" si="198"/>
        <v>C-1201</v>
      </c>
      <c r="C6334" s="45" t="str">
        <f t="shared" si="197"/>
        <v>JAR</v>
      </c>
      <c r="D6334" s="6" t="s">
        <v>560</v>
      </c>
      <c r="E6334" s="7" t="s">
        <v>3497</v>
      </c>
      <c r="F6334" s="8"/>
      <c r="G6334" s="9"/>
      <c r="H6334" s="9"/>
      <c r="I6334" s="47">
        <v>78000</v>
      </c>
      <c r="J6334" s="10">
        <v>8</v>
      </c>
    </row>
    <row r="6335" spans="1:10" x14ac:dyDescent="0.3">
      <c r="A6335" t="str" cm="1">
        <f t="array" ref="A6335">IFERROR(_xlfn.XLOOKUP(1,(Hoja1!$B$5:$B$1097=B6335)*(Hoja1!$E$5:$E$1097=_xlfn.MAXIFS(Hoja1!$E$5:$E$1097,Hoja1!$B$5:$B$1097,B6335,Hoja1!$E$5:$E$1097,"&lt;="&amp;E6335)),Hoja1!$C$5:$C$1097,""),"")</f>
        <v>TMLP_91_JSA</v>
      </c>
      <c r="B6335" s="45" t="str">
        <f t="shared" si="198"/>
        <v>T-91</v>
      </c>
      <c r="C6335" s="45" t="str">
        <f t="shared" si="197"/>
        <v>JSA</v>
      </c>
      <c r="D6335" s="6" t="s">
        <v>741</v>
      </c>
      <c r="E6335" s="7" t="s">
        <v>3498</v>
      </c>
      <c r="F6335" s="8"/>
      <c r="G6335" s="9"/>
      <c r="H6335" s="9"/>
      <c r="I6335" s="47">
        <v>46000</v>
      </c>
      <c r="J6335" s="10">
        <v>8</v>
      </c>
    </row>
    <row r="6336" spans="1:10" x14ac:dyDescent="0.3">
      <c r="A6336" t="str" cm="1">
        <f t="array" ref="A6336">IFERROR(_xlfn.XLOOKUP(1,(Hoja1!$B$5:$B$1097=B6336)*(Hoja1!$E$5:$E$1097=_xlfn.MAXIFS(Hoja1!$E$5:$E$1097,Hoja1!$B$5:$B$1097,B6336,Hoja1!$E$5:$E$1097,"&lt;="&amp;E6336)),Hoja1!$C$5:$C$1097,""),"")</f>
        <v>TMLP_114D_KTIA</v>
      </c>
      <c r="B6336" s="45" t="str">
        <f t="shared" si="198"/>
        <v>T-114D</v>
      </c>
      <c r="C6336" s="45" t="str">
        <f t="shared" si="197"/>
        <v>KTIA</v>
      </c>
      <c r="D6336" s="6" t="s">
        <v>527</v>
      </c>
      <c r="E6336" s="7" t="s">
        <v>3499</v>
      </c>
      <c r="F6336" s="8"/>
      <c r="G6336" s="9"/>
      <c r="H6336" s="9"/>
      <c r="I6336" s="47"/>
      <c r="J6336" s="10"/>
    </row>
    <row r="6337" spans="1:10" x14ac:dyDescent="0.3">
      <c r="A6337" t="str" cm="1">
        <f t="array" ref="A6337">IFERROR(_xlfn.XLOOKUP(1,(Hoja1!$B$5:$B$1097=B6337)*(Hoja1!$E$5:$E$1097=_xlfn.MAXIFS(Hoja1!$E$5:$E$1097,Hoja1!$B$5:$B$1097,B6337,Hoja1!$E$5:$E$1097,"&lt;="&amp;E6337)),Hoja1!$C$5:$C$1097,""),"")</f>
        <v>TMLP_68_JSA</v>
      </c>
      <c r="B6337" s="45" t="str">
        <f t="shared" si="198"/>
        <v>T-68</v>
      </c>
      <c r="C6337" s="45" t="str">
        <f t="shared" si="197"/>
        <v>JSA</v>
      </c>
      <c r="D6337" s="6" t="s">
        <v>716</v>
      </c>
      <c r="E6337" s="7" t="s">
        <v>3500</v>
      </c>
      <c r="F6337" s="8"/>
      <c r="G6337" s="9"/>
      <c r="H6337" s="9"/>
      <c r="I6337" s="47">
        <v>41000</v>
      </c>
      <c r="J6337" s="10">
        <v>8</v>
      </c>
    </row>
    <row r="6338" spans="1:10" x14ac:dyDescent="0.3">
      <c r="A6338" t="str" cm="1">
        <f t="array" ref="A6338">IFERROR(_xlfn.XLOOKUP(1,(Hoja1!$B$5:$B$1097=B6338)*(Hoja1!$E$5:$E$1097=_xlfn.MAXIFS(Hoja1!$E$5:$E$1097,Hoja1!$B$5:$B$1097,B6338,Hoja1!$E$5:$E$1097,"&lt;="&amp;E6338)),Hoja1!$C$5:$C$1097,""),"")</f>
        <v>TMLP_23_KTIA</v>
      </c>
      <c r="B6338" s="45" t="str">
        <f t="shared" si="198"/>
        <v>T-23</v>
      </c>
      <c r="C6338" s="45" t="str">
        <f t="shared" si="197"/>
        <v>KTIA</v>
      </c>
      <c r="D6338" s="6" t="s">
        <v>593</v>
      </c>
      <c r="E6338" s="7" t="s">
        <v>3486</v>
      </c>
      <c r="F6338" s="8"/>
      <c r="G6338" s="9"/>
      <c r="H6338" s="9"/>
      <c r="I6338" s="47">
        <v>55000</v>
      </c>
      <c r="J6338" s="10">
        <v>8</v>
      </c>
    </row>
    <row r="6339" spans="1:10" x14ac:dyDescent="0.3">
      <c r="A6339" t="str" cm="1">
        <f t="array" ref="A6339">IFERROR(_xlfn.XLOOKUP(1,(Hoja1!$B$5:$B$1097=B6339)*(Hoja1!$E$5:$E$1097=_xlfn.MAXIFS(Hoja1!$E$5:$E$1097,Hoja1!$B$5:$B$1097,B6339,Hoja1!$E$5:$E$1097,"&lt;="&amp;E6339)),Hoja1!$C$5:$C$1097,""),"")</f>
        <v>TMLP_21_KTIA</v>
      </c>
      <c r="B6339" s="45" t="str">
        <f t="shared" si="198"/>
        <v>T-21</v>
      </c>
      <c r="C6339" s="45" t="str">
        <f t="shared" ref="C6339:C6402" si="199">IFERROR(MID(A6339,FIND("_",A6339,FIND("_",A6339)+1)+1,LEN(A6339)),"")</f>
        <v>KTIA</v>
      </c>
      <c r="D6339" s="6" t="s">
        <v>765</v>
      </c>
      <c r="E6339" s="7" t="s">
        <v>3501</v>
      </c>
      <c r="F6339" s="8"/>
      <c r="G6339" s="9"/>
      <c r="H6339" s="9"/>
      <c r="I6339" s="47">
        <v>32000</v>
      </c>
      <c r="J6339" s="10">
        <v>8</v>
      </c>
    </row>
    <row r="6340" spans="1:10" x14ac:dyDescent="0.3">
      <c r="A6340" t="str" cm="1">
        <f t="array" ref="A6340">IFERROR(_xlfn.XLOOKUP(1,(Hoja1!$B$5:$B$1097=B6340)*(Hoja1!$E$5:$E$1097=_xlfn.MAXIFS(Hoja1!$E$5:$E$1097,Hoja1!$B$5:$B$1097,B6340,Hoja1!$E$5:$E$1097,"&lt;="&amp;E6340)),Hoja1!$C$5:$C$1097,""),"")</f>
        <v>CONST_218_KTS</v>
      </c>
      <c r="B6340" s="45" t="str">
        <f t="shared" si="198"/>
        <v>C-218</v>
      </c>
      <c r="C6340" s="45" t="str">
        <f t="shared" si="199"/>
        <v>KTS</v>
      </c>
      <c r="D6340" s="6" t="s">
        <v>700</v>
      </c>
      <c r="E6340" s="7" t="s">
        <v>3497</v>
      </c>
      <c r="F6340" s="8"/>
      <c r="G6340" s="9"/>
      <c r="H6340" s="9"/>
      <c r="I6340" s="47"/>
      <c r="J6340" s="10"/>
    </row>
    <row r="6341" spans="1:10" x14ac:dyDescent="0.3">
      <c r="A6341" t="str" cm="1">
        <f t="array" ref="A6341">IFERROR(_xlfn.XLOOKUP(1,(Hoja1!$B$5:$B$1097=B6341)*(Hoja1!$E$5:$E$1097=_xlfn.MAXIFS(Hoja1!$E$5:$E$1097,Hoja1!$B$5:$B$1097,B6341,Hoja1!$E$5:$E$1097,"&lt;="&amp;E6341)),Hoja1!$C$5:$C$1097,""),"")</f>
        <v>CONST_293_KTIA</v>
      </c>
      <c r="B6341" s="45" t="str">
        <f t="shared" si="198"/>
        <v>C-293</v>
      </c>
      <c r="C6341" s="45" t="str">
        <f t="shared" si="199"/>
        <v>KTIA</v>
      </c>
      <c r="D6341" s="6" t="s">
        <v>752</v>
      </c>
      <c r="E6341" s="7" t="s">
        <v>3502</v>
      </c>
      <c r="F6341" s="8"/>
      <c r="G6341" s="9"/>
      <c r="H6341" s="9"/>
      <c r="I6341" s="47">
        <v>61000</v>
      </c>
      <c r="J6341" s="10">
        <v>8</v>
      </c>
    </row>
    <row r="6342" spans="1:10" x14ac:dyDescent="0.3">
      <c r="A6342" t="str" cm="1">
        <f t="array" ref="A6342">IFERROR(_xlfn.XLOOKUP(1,(Hoja1!$B$5:$B$1097=B6342)*(Hoja1!$E$5:$E$1097=_xlfn.MAXIFS(Hoja1!$E$5:$E$1097,Hoja1!$B$5:$B$1097,B6342,Hoja1!$E$5:$E$1097,"&lt;="&amp;E6342)),Hoja1!$C$5:$C$1097,""),"")</f>
        <v>CONST_121_KTS</v>
      </c>
      <c r="B6342" s="45" t="str">
        <f t="shared" si="198"/>
        <v>C-121</v>
      </c>
      <c r="C6342" s="45" t="str">
        <f t="shared" si="199"/>
        <v>KTS</v>
      </c>
      <c r="D6342" s="6" t="s">
        <v>615</v>
      </c>
      <c r="E6342" s="7" t="s">
        <v>3503</v>
      </c>
      <c r="F6342" s="8"/>
      <c r="G6342" s="9"/>
      <c r="H6342" s="9"/>
      <c r="I6342" s="47">
        <v>54000</v>
      </c>
      <c r="J6342" s="10">
        <v>8</v>
      </c>
    </row>
    <row r="6343" spans="1:10" x14ac:dyDescent="0.3">
      <c r="A6343" t="str" cm="1">
        <f t="array" ref="A6343">IFERROR(_xlfn.XLOOKUP(1,(Hoja1!$B$5:$B$1097=B6343)*(Hoja1!$E$5:$E$1097=_xlfn.MAXIFS(Hoja1!$E$5:$E$1097,Hoja1!$B$5:$B$1097,B6343,Hoja1!$E$5:$E$1097,"&lt;="&amp;E6343)),Hoja1!$C$5:$C$1097,""),"")</f>
        <v>CONST_1138_JSA</v>
      </c>
      <c r="B6343" s="45" t="str">
        <f t="shared" si="198"/>
        <v>C-1138</v>
      </c>
      <c r="C6343" s="45" t="str">
        <f t="shared" si="199"/>
        <v>JSA</v>
      </c>
      <c r="D6343" s="6" t="s">
        <v>493</v>
      </c>
      <c r="E6343" s="7" t="s">
        <v>3504</v>
      </c>
      <c r="F6343" s="8"/>
      <c r="G6343" s="9"/>
      <c r="H6343" s="9"/>
      <c r="I6343" s="47"/>
      <c r="J6343" s="10"/>
    </row>
    <row r="6344" spans="1:10" x14ac:dyDescent="0.3">
      <c r="A6344" t="str" cm="1">
        <f t="array" ref="A6344">IFERROR(_xlfn.XLOOKUP(1,(Hoja1!$B$5:$B$1097=B6344)*(Hoja1!$E$5:$E$1097=_xlfn.MAXIFS(Hoja1!$E$5:$E$1097,Hoja1!$B$5:$B$1097,B6344,Hoja1!$E$5:$E$1097,"&lt;="&amp;E6344)),Hoja1!$C$5:$C$1097,""),"")</f>
        <v>CONST_564_JSA</v>
      </c>
      <c r="B6344" s="45" t="str">
        <f t="shared" si="198"/>
        <v>C-564</v>
      </c>
      <c r="C6344" s="45" t="str">
        <f t="shared" si="199"/>
        <v>JSA</v>
      </c>
      <c r="D6344" s="6" t="s">
        <v>760</v>
      </c>
      <c r="E6344" s="7" t="s">
        <v>3505</v>
      </c>
      <c r="F6344" s="8"/>
      <c r="G6344" s="9"/>
      <c r="H6344" s="9"/>
      <c r="I6344" s="47">
        <v>26000</v>
      </c>
      <c r="J6344" s="10">
        <v>8</v>
      </c>
    </row>
    <row r="6345" spans="1:10" x14ac:dyDescent="0.3">
      <c r="A6345" t="str" cm="1">
        <f t="array" ref="A6345">IFERROR(_xlfn.XLOOKUP(1,(Hoja1!$B$5:$B$1097=B6345)*(Hoja1!$E$5:$E$1097=_xlfn.MAXIFS(Hoja1!$E$5:$E$1097,Hoja1!$B$5:$B$1097,B6345,Hoja1!$E$5:$E$1097,"&lt;="&amp;E6345)),Hoja1!$C$5:$C$1097,""),"")</f>
        <v>TMLP_828_JSA</v>
      </c>
      <c r="B6345" s="45" t="str">
        <f t="shared" si="198"/>
        <v>T-828</v>
      </c>
      <c r="C6345" s="45" t="str">
        <f t="shared" si="199"/>
        <v>JSA</v>
      </c>
      <c r="D6345" s="6" t="s">
        <v>577</v>
      </c>
      <c r="E6345" s="7" t="s">
        <v>3506</v>
      </c>
      <c r="F6345" s="8"/>
      <c r="G6345" s="9"/>
      <c r="H6345" s="9"/>
      <c r="I6345" s="47">
        <v>65000</v>
      </c>
      <c r="J6345" s="10">
        <v>8</v>
      </c>
    </row>
    <row r="6346" spans="1:10" x14ac:dyDescent="0.3">
      <c r="A6346" t="str" cm="1">
        <f t="array" ref="A6346">IFERROR(_xlfn.XLOOKUP(1,(Hoja1!$B$5:$B$1097=B6346)*(Hoja1!$E$5:$E$1097=_xlfn.MAXIFS(Hoja1!$E$5:$E$1097,Hoja1!$B$5:$B$1097,B6346,Hoja1!$E$5:$E$1097,"&lt;="&amp;E6346)),Hoja1!$C$5:$C$1097,""),"")</f>
        <v>TMLP_114D_KTIA</v>
      </c>
      <c r="B6346" s="45" t="str">
        <f t="shared" si="198"/>
        <v>T-114D</v>
      </c>
      <c r="C6346" s="45" t="str">
        <f t="shared" si="199"/>
        <v>KTIA</v>
      </c>
      <c r="D6346" s="6" t="s">
        <v>527</v>
      </c>
      <c r="E6346" s="7" t="s">
        <v>3507</v>
      </c>
      <c r="F6346" s="8"/>
      <c r="G6346" s="9"/>
      <c r="H6346" s="9"/>
      <c r="I6346" s="47"/>
      <c r="J6346" s="10"/>
    </row>
    <row r="6347" spans="1:10" x14ac:dyDescent="0.3">
      <c r="A6347" t="str" cm="1">
        <f t="array" ref="A6347">IFERROR(_xlfn.XLOOKUP(1,(Hoja1!$B$5:$B$1097=B6347)*(Hoja1!$E$5:$E$1097=_xlfn.MAXIFS(Hoja1!$E$5:$E$1097,Hoja1!$B$5:$B$1097,B6347,Hoja1!$E$5:$E$1097,"&lt;="&amp;E6347)),Hoja1!$C$5:$C$1097,""),"")</f>
        <v>TMLP_72D_KTIA</v>
      </c>
      <c r="B6347" s="45" t="str">
        <f t="shared" si="198"/>
        <v>T-72D</v>
      </c>
      <c r="C6347" s="45" t="str">
        <f t="shared" si="199"/>
        <v>KTIA</v>
      </c>
      <c r="D6347" s="6" t="s">
        <v>578</v>
      </c>
      <c r="E6347" s="7" t="s">
        <v>3494</v>
      </c>
      <c r="F6347" s="8"/>
      <c r="G6347" s="9"/>
      <c r="H6347" s="9"/>
      <c r="I6347" s="47">
        <v>23000</v>
      </c>
      <c r="J6347" s="10">
        <v>8</v>
      </c>
    </row>
    <row r="6348" spans="1:10" x14ac:dyDescent="0.3">
      <c r="A6348" t="str" cm="1">
        <f t="array" ref="A6348">IFERROR(_xlfn.XLOOKUP(1,(Hoja1!$B$5:$B$1097=B6348)*(Hoja1!$E$5:$E$1097=_xlfn.MAXIFS(Hoja1!$E$5:$E$1097,Hoja1!$B$5:$B$1097,B6348,Hoja1!$E$5:$E$1097,"&lt;="&amp;E6348)),Hoja1!$C$5:$C$1097,""),"")</f>
        <v>TMLP_63_JSA</v>
      </c>
      <c r="B6348" s="45" t="str">
        <f t="shared" si="198"/>
        <v>T-63</v>
      </c>
      <c r="C6348" s="45" t="str">
        <f t="shared" si="199"/>
        <v>JSA</v>
      </c>
      <c r="D6348" s="6" t="s">
        <v>710</v>
      </c>
      <c r="E6348" s="7" t="s">
        <v>3508</v>
      </c>
      <c r="F6348" s="8"/>
      <c r="G6348" s="9"/>
      <c r="H6348" s="9"/>
      <c r="I6348" s="47">
        <v>25000</v>
      </c>
      <c r="J6348" s="10">
        <v>8</v>
      </c>
    </row>
    <row r="6349" spans="1:10" x14ac:dyDescent="0.3">
      <c r="A6349" t="str" cm="1">
        <f t="array" ref="A6349">IFERROR(_xlfn.XLOOKUP(1,(Hoja1!$B$5:$B$1097=B6349)*(Hoja1!$E$5:$E$1097=_xlfn.MAXIFS(Hoja1!$E$5:$E$1097,Hoja1!$B$5:$B$1097,B6349,Hoja1!$E$5:$E$1097,"&lt;="&amp;E6349)),Hoja1!$C$5:$C$1097,""),"")</f>
        <v>TMLP_18D_JSA</v>
      </c>
      <c r="B6349" s="45" t="str">
        <f t="shared" si="198"/>
        <v>T-18D</v>
      </c>
      <c r="C6349" s="45" t="str">
        <f t="shared" si="199"/>
        <v>JSA</v>
      </c>
      <c r="D6349" s="6" t="s">
        <v>507</v>
      </c>
      <c r="E6349" s="7" t="s">
        <v>3496</v>
      </c>
      <c r="F6349" s="8"/>
      <c r="G6349" s="9"/>
      <c r="H6349" s="9"/>
      <c r="I6349" s="47">
        <v>55000</v>
      </c>
      <c r="J6349" s="10">
        <v>8</v>
      </c>
    </row>
    <row r="6350" spans="1:10" x14ac:dyDescent="0.3">
      <c r="A6350" t="str" cm="1">
        <f t="array" ref="A6350">IFERROR(_xlfn.XLOOKUP(1,(Hoja1!$B$5:$B$1097=B6350)*(Hoja1!$E$5:$E$1097=_xlfn.MAXIFS(Hoja1!$E$5:$E$1097,Hoja1!$B$5:$B$1097,B6350,Hoja1!$E$5:$E$1097,"&lt;="&amp;E6350)),Hoja1!$C$5:$C$1097,""),"")</f>
        <v>TMLP_7_KTIA</v>
      </c>
      <c r="B6350" s="45" t="str">
        <f t="shared" ref="B6350:B6413" si="200">IF(LEFT(D6350,1)="T","T-","C-")&amp;TRIM(RIGHT(D6350,LEN(D6350)-SEARCH(" ",D6350)))</f>
        <v>T-7</v>
      </c>
      <c r="C6350" s="45" t="str">
        <f t="shared" si="199"/>
        <v>KTIA</v>
      </c>
      <c r="D6350" s="6" t="s">
        <v>644</v>
      </c>
      <c r="E6350" s="7" t="s">
        <v>3497</v>
      </c>
      <c r="F6350" s="8"/>
      <c r="G6350" s="9"/>
      <c r="H6350" s="9"/>
      <c r="I6350" s="47">
        <v>31000</v>
      </c>
      <c r="J6350" s="10">
        <v>8</v>
      </c>
    </row>
    <row r="6351" spans="1:10" x14ac:dyDescent="0.3">
      <c r="A6351" t="str" cm="1">
        <f t="array" ref="A6351">IFERROR(_xlfn.XLOOKUP(1,(Hoja1!$B$5:$B$1097=B6351)*(Hoja1!$E$5:$E$1097=_xlfn.MAXIFS(Hoja1!$E$5:$E$1097,Hoja1!$B$5:$B$1097,B6351,Hoja1!$E$5:$E$1097,"&lt;="&amp;E6351)),Hoja1!$C$5:$C$1097,""),"")</f>
        <v>TMLP_25_KTIA</v>
      </c>
      <c r="B6351" s="45" t="str">
        <f t="shared" si="200"/>
        <v>T-25</v>
      </c>
      <c r="C6351" s="45" t="str">
        <f t="shared" si="199"/>
        <v>KTIA</v>
      </c>
      <c r="D6351" s="6" t="s">
        <v>689</v>
      </c>
      <c r="E6351" s="7" t="s">
        <v>3498</v>
      </c>
      <c r="F6351" s="8"/>
      <c r="G6351" s="9"/>
      <c r="H6351" s="9"/>
      <c r="I6351" s="47">
        <v>30000</v>
      </c>
      <c r="J6351" s="10">
        <v>8</v>
      </c>
    </row>
    <row r="6352" spans="1:10" x14ac:dyDescent="0.3">
      <c r="A6352" t="str" cm="1">
        <f t="array" ref="A6352">IFERROR(_xlfn.XLOOKUP(1,(Hoja1!$B$5:$B$1097=B6352)*(Hoja1!$E$5:$E$1097=_xlfn.MAXIFS(Hoja1!$E$5:$E$1097,Hoja1!$B$5:$B$1097,B6352,Hoja1!$E$5:$E$1097,"&lt;="&amp;E6352)),Hoja1!$C$5:$C$1097,""),"")</f>
        <v>TMLP_101_KTIA</v>
      </c>
      <c r="B6352" s="45" t="str">
        <f t="shared" si="200"/>
        <v>T-101</v>
      </c>
      <c r="C6352" s="45" t="str">
        <f t="shared" si="199"/>
        <v>KTIA</v>
      </c>
      <c r="D6352" s="6" t="s">
        <v>662</v>
      </c>
      <c r="E6352" s="7" t="s">
        <v>3509</v>
      </c>
      <c r="F6352" s="8"/>
      <c r="G6352" s="9"/>
      <c r="H6352" s="9"/>
      <c r="I6352" s="47">
        <v>16000</v>
      </c>
      <c r="J6352" s="10">
        <v>8</v>
      </c>
    </row>
    <row r="6353" spans="1:10" x14ac:dyDescent="0.3">
      <c r="A6353" t="str" cm="1">
        <f t="array" ref="A6353">IFERROR(_xlfn.XLOOKUP(1,(Hoja1!$B$5:$B$1097=B6353)*(Hoja1!$E$5:$E$1097=_xlfn.MAXIFS(Hoja1!$E$5:$E$1097,Hoja1!$B$5:$B$1097,B6353,Hoja1!$E$5:$E$1097,"&lt;="&amp;E6353)),Hoja1!$C$5:$C$1097,""),"")</f>
        <v>TMLP_101D_KTIA</v>
      </c>
      <c r="B6353" s="45" t="str">
        <f t="shared" si="200"/>
        <v>T-101D</v>
      </c>
      <c r="C6353" s="45" t="str">
        <f t="shared" si="199"/>
        <v>KTIA</v>
      </c>
      <c r="D6353" s="6" t="s">
        <v>650</v>
      </c>
      <c r="E6353" s="7" t="s">
        <v>3510</v>
      </c>
      <c r="F6353" s="8"/>
      <c r="G6353" s="9"/>
      <c r="H6353" s="9"/>
      <c r="I6353" s="47">
        <v>19000</v>
      </c>
      <c r="J6353" s="10">
        <v>8</v>
      </c>
    </row>
    <row r="6354" spans="1:10" x14ac:dyDescent="0.3">
      <c r="A6354" t="str" cm="1">
        <f t="array" ref="A6354">IFERROR(_xlfn.XLOOKUP(1,(Hoja1!$B$5:$B$1097=B6354)*(Hoja1!$E$5:$E$1097=_xlfn.MAXIFS(Hoja1!$E$5:$E$1097,Hoja1!$B$5:$B$1097,B6354,Hoja1!$E$5:$E$1097,"&lt;="&amp;E6354)),Hoja1!$C$5:$C$1097,""),"")</f>
        <v>TMLP_188_KTIA</v>
      </c>
      <c r="B6354" s="45" t="str">
        <f t="shared" si="200"/>
        <v>T-188</v>
      </c>
      <c r="C6354" s="45" t="str">
        <f t="shared" si="199"/>
        <v>KTIA</v>
      </c>
      <c r="D6354" s="6" t="s">
        <v>747</v>
      </c>
      <c r="E6354" s="7" t="s">
        <v>3511</v>
      </c>
      <c r="F6354" s="8"/>
      <c r="G6354" s="9"/>
      <c r="H6354" s="9"/>
      <c r="I6354" s="47">
        <v>32000</v>
      </c>
      <c r="J6354" s="10">
        <v>8</v>
      </c>
    </row>
    <row r="6355" spans="1:10" x14ac:dyDescent="0.3">
      <c r="A6355" t="str" cm="1">
        <f t="array" ref="A6355">IFERROR(_xlfn.XLOOKUP(1,(Hoja1!$B$5:$B$1097=B6355)*(Hoja1!$E$5:$E$1097=_xlfn.MAXIFS(Hoja1!$E$5:$E$1097,Hoja1!$B$5:$B$1097,B6355,Hoja1!$E$5:$E$1097,"&lt;="&amp;E6355)),Hoja1!$C$5:$C$1097,""),"")</f>
        <v>TMLP_220_JSA</v>
      </c>
      <c r="B6355" s="45" t="str">
        <f t="shared" si="200"/>
        <v>T-220</v>
      </c>
      <c r="C6355" s="45" t="str">
        <f t="shared" si="199"/>
        <v>JSA</v>
      </c>
      <c r="D6355" s="6" t="s">
        <v>553</v>
      </c>
      <c r="E6355" s="7" t="s">
        <v>3512</v>
      </c>
      <c r="F6355" s="8"/>
      <c r="G6355" s="9"/>
      <c r="H6355" s="9"/>
      <c r="I6355" s="47">
        <v>100000</v>
      </c>
      <c r="J6355" s="10">
        <v>8</v>
      </c>
    </row>
    <row r="6356" spans="1:10" x14ac:dyDescent="0.3">
      <c r="A6356" t="str" cm="1">
        <f t="array" ref="A6356">IFERROR(_xlfn.XLOOKUP(1,(Hoja1!$B$5:$B$1097=B6356)*(Hoja1!$E$5:$E$1097=_xlfn.MAXIFS(Hoja1!$E$5:$E$1097,Hoja1!$B$5:$B$1097,B6356,Hoja1!$E$5:$E$1097,"&lt;="&amp;E6356)),Hoja1!$C$5:$C$1097,""),"")</f>
        <v>TMLP_220_JSA</v>
      </c>
      <c r="B6356" s="45" t="str">
        <f t="shared" si="200"/>
        <v>T-220</v>
      </c>
      <c r="C6356" s="45" t="str">
        <f t="shared" si="199"/>
        <v>JSA</v>
      </c>
      <c r="D6356" s="6" t="s">
        <v>553</v>
      </c>
      <c r="E6356" s="7" t="s">
        <v>3513</v>
      </c>
      <c r="F6356" s="8"/>
      <c r="G6356" s="9"/>
      <c r="H6356" s="9"/>
      <c r="I6356" s="47">
        <v>100000</v>
      </c>
      <c r="J6356" s="10">
        <v>8</v>
      </c>
    </row>
    <row r="6357" spans="1:10" x14ac:dyDescent="0.3">
      <c r="A6357" t="str" cm="1">
        <f t="array" ref="A6357">IFERROR(_xlfn.XLOOKUP(1,(Hoja1!$B$5:$B$1097=B6357)*(Hoja1!$E$5:$E$1097=_xlfn.MAXIFS(Hoja1!$E$5:$E$1097,Hoja1!$B$5:$B$1097,B6357,Hoja1!$E$5:$E$1097,"&lt;="&amp;E6357)),Hoja1!$C$5:$C$1097,""),"")</f>
        <v>TMLP_78_JSA</v>
      </c>
      <c r="B6357" s="45" t="str">
        <f t="shared" si="200"/>
        <v>T-78</v>
      </c>
      <c r="C6357" s="45" t="str">
        <f t="shared" si="199"/>
        <v>JSA</v>
      </c>
      <c r="D6357" s="6" t="s">
        <v>566</v>
      </c>
      <c r="E6357" s="7" t="s">
        <v>3514</v>
      </c>
      <c r="F6357" s="8"/>
      <c r="G6357" s="9"/>
      <c r="H6357" s="9"/>
      <c r="I6357" s="47">
        <v>25000</v>
      </c>
      <c r="J6357" s="10">
        <v>8</v>
      </c>
    </row>
    <row r="6358" spans="1:10" x14ac:dyDescent="0.3">
      <c r="A6358" t="str" cm="1">
        <f t="array" ref="A6358">IFERROR(_xlfn.XLOOKUP(1,(Hoja1!$B$5:$B$1097=B6358)*(Hoja1!$E$5:$E$1097=_xlfn.MAXIFS(Hoja1!$E$5:$E$1097,Hoja1!$B$5:$B$1097,B6358,Hoja1!$E$5:$E$1097,"&lt;="&amp;E6358)),Hoja1!$C$5:$C$1097,""),"")</f>
        <v>TMLP_78_JSA</v>
      </c>
      <c r="B6358" s="45" t="str">
        <f t="shared" si="200"/>
        <v>T-78</v>
      </c>
      <c r="C6358" s="45" t="str">
        <f t="shared" si="199"/>
        <v>JSA</v>
      </c>
      <c r="D6358" s="6" t="s">
        <v>566</v>
      </c>
      <c r="E6358" s="7" t="s">
        <v>3515</v>
      </c>
      <c r="F6358" s="8"/>
      <c r="G6358" s="9"/>
      <c r="H6358" s="9"/>
      <c r="I6358" s="47">
        <v>25000</v>
      </c>
      <c r="J6358" s="10">
        <v>8</v>
      </c>
    </row>
    <row r="6359" spans="1:10" x14ac:dyDescent="0.3">
      <c r="A6359" t="str" cm="1">
        <f t="array" ref="A6359">IFERROR(_xlfn.XLOOKUP(1,(Hoja1!$B$5:$B$1097=B6359)*(Hoja1!$E$5:$E$1097=_xlfn.MAXIFS(Hoja1!$E$5:$E$1097,Hoja1!$B$5:$B$1097,B6359,Hoja1!$E$5:$E$1097,"&lt;="&amp;E6359)),Hoja1!$C$5:$C$1097,""),"")</f>
        <v>CONST_157_KTIA</v>
      </c>
      <c r="B6359" s="45" t="str">
        <f t="shared" si="200"/>
        <v>C-157</v>
      </c>
      <c r="C6359" s="45" t="str">
        <f t="shared" si="199"/>
        <v>KTIA</v>
      </c>
      <c r="D6359" s="6" t="s">
        <v>746</v>
      </c>
      <c r="E6359" s="7" t="s">
        <v>3516</v>
      </c>
      <c r="F6359" s="8"/>
      <c r="G6359" s="9"/>
      <c r="H6359" s="9"/>
      <c r="I6359" s="47">
        <v>71000</v>
      </c>
      <c r="J6359" s="10">
        <v>8</v>
      </c>
    </row>
    <row r="6360" spans="1:10" x14ac:dyDescent="0.3">
      <c r="A6360" t="str" cm="1">
        <f t="array" ref="A6360">IFERROR(_xlfn.XLOOKUP(1,(Hoja1!$B$5:$B$1097=B6360)*(Hoja1!$E$5:$E$1097=_xlfn.MAXIFS(Hoja1!$E$5:$E$1097,Hoja1!$B$5:$B$1097,B6360,Hoja1!$E$5:$E$1097,"&lt;="&amp;E6360)),Hoja1!$C$5:$C$1097,""),"")</f>
        <v>CONST_1201_JAR</v>
      </c>
      <c r="B6360" s="45" t="str">
        <f t="shared" si="200"/>
        <v>C-1201</v>
      </c>
      <c r="C6360" s="45" t="str">
        <f t="shared" si="199"/>
        <v>JAR</v>
      </c>
      <c r="D6360" s="6" t="s">
        <v>560</v>
      </c>
      <c r="E6360" s="7" t="s">
        <v>3517</v>
      </c>
      <c r="F6360" s="8"/>
      <c r="G6360" s="9"/>
      <c r="H6360" s="9"/>
      <c r="I6360" s="47">
        <v>75000</v>
      </c>
      <c r="J6360" s="10">
        <v>8</v>
      </c>
    </row>
    <row r="6361" spans="1:10" x14ac:dyDescent="0.3">
      <c r="A6361" t="str" cm="1">
        <f t="array" ref="A6361">IFERROR(_xlfn.XLOOKUP(1,(Hoja1!$B$5:$B$1097=B6361)*(Hoja1!$E$5:$E$1097=_xlfn.MAXIFS(Hoja1!$E$5:$E$1097,Hoja1!$B$5:$B$1097,B6361,Hoja1!$E$5:$E$1097,"&lt;="&amp;E6361)),Hoja1!$C$5:$C$1097,""),"")</f>
        <v>TMLP_21_KTIA</v>
      </c>
      <c r="B6361" s="45" t="str">
        <f t="shared" si="200"/>
        <v>T-21</v>
      </c>
      <c r="C6361" s="45" t="str">
        <f t="shared" si="199"/>
        <v>KTIA</v>
      </c>
      <c r="D6361" s="6" t="s">
        <v>765</v>
      </c>
      <c r="E6361" s="7" t="s">
        <v>3518</v>
      </c>
      <c r="F6361" s="8"/>
      <c r="G6361" s="9"/>
      <c r="H6361" s="9"/>
      <c r="I6361" s="47">
        <v>29000</v>
      </c>
      <c r="J6361" s="10">
        <v>8</v>
      </c>
    </row>
    <row r="6362" spans="1:10" x14ac:dyDescent="0.3">
      <c r="A6362" t="str" cm="1">
        <f t="array" ref="A6362">IFERROR(_xlfn.XLOOKUP(1,(Hoja1!$B$5:$B$1097=B6362)*(Hoja1!$E$5:$E$1097=_xlfn.MAXIFS(Hoja1!$E$5:$E$1097,Hoja1!$B$5:$B$1097,B6362,Hoja1!$E$5:$E$1097,"&lt;="&amp;E6362)),Hoja1!$C$5:$C$1097,""),"")</f>
        <v>TMLP_923_KTIA</v>
      </c>
      <c r="B6362" s="45" t="str">
        <f t="shared" si="200"/>
        <v>T-923</v>
      </c>
      <c r="C6362" s="45" t="str">
        <f t="shared" si="199"/>
        <v>KTIA</v>
      </c>
      <c r="D6362" s="6" t="s">
        <v>748</v>
      </c>
      <c r="E6362" s="7" t="s">
        <v>3519</v>
      </c>
      <c r="F6362" s="8"/>
      <c r="G6362" s="9"/>
      <c r="H6362" s="9"/>
      <c r="I6362" s="47">
        <v>100000</v>
      </c>
      <c r="J6362" s="10">
        <v>7</v>
      </c>
    </row>
    <row r="6363" spans="1:10" x14ac:dyDescent="0.3">
      <c r="A6363" t="str" cm="1">
        <f t="array" ref="A6363">IFERROR(_xlfn.XLOOKUP(1,(Hoja1!$B$5:$B$1097=B6363)*(Hoja1!$E$5:$E$1097=_xlfn.MAXIFS(Hoja1!$E$5:$E$1097,Hoja1!$B$5:$B$1097,B6363,Hoja1!$E$5:$E$1097,"&lt;="&amp;E6363)),Hoja1!$C$5:$C$1097,""),"")</f>
        <v>TMLP_567_JSA</v>
      </c>
      <c r="B6363" s="45" t="str">
        <f t="shared" si="200"/>
        <v>T-567</v>
      </c>
      <c r="C6363" s="45" t="str">
        <f t="shared" si="199"/>
        <v>JSA</v>
      </c>
      <c r="D6363" s="6" t="s">
        <v>590</v>
      </c>
      <c r="E6363" s="7" t="s">
        <v>3520</v>
      </c>
      <c r="F6363" s="8"/>
      <c r="G6363" s="9"/>
      <c r="H6363" s="9"/>
      <c r="I6363" s="47">
        <v>54000</v>
      </c>
      <c r="J6363" s="10">
        <v>8</v>
      </c>
    </row>
    <row r="6364" spans="1:10" x14ac:dyDescent="0.3">
      <c r="A6364" t="str" cm="1">
        <f t="array" ref="A6364">IFERROR(_xlfn.XLOOKUP(1,(Hoja1!$B$5:$B$1097=B6364)*(Hoja1!$E$5:$E$1097=_xlfn.MAXIFS(Hoja1!$E$5:$E$1097,Hoja1!$B$5:$B$1097,B6364,Hoja1!$E$5:$E$1097,"&lt;="&amp;E6364)),Hoja1!$C$5:$C$1097,""),"")</f>
        <v>TMLP_114D_KTIA</v>
      </c>
      <c r="B6364" s="45" t="str">
        <f t="shared" si="200"/>
        <v>T-114D</v>
      </c>
      <c r="C6364" s="45" t="str">
        <f t="shared" si="199"/>
        <v>KTIA</v>
      </c>
      <c r="D6364" s="6" t="s">
        <v>527</v>
      </c>
      <c r="E6364" s="7" t="s">
        <v>3521</v>
      </c>
      <c r="F6364" s="8"/>
      <c r="G6364" s="9"/>
      <c r="H6364" s="9"/>
      <c r="I6364" s="47"/>
      <c r="J6364" s="10"/>
    </row>
    <row r="6365" spans="1:10" x14ac:dyDescent="0.3">
      <c r="A6365" t="str" cm="1">
        <f t="array" ref="A6365">IFERROR(_xlfn.XLOOKUP(1,(Hoja1!$B$5:$B$1097=B6365)*(Hoja1!$E$5:$E$1097=_xlfn.MAXIFS(Hoja1!$E$5:$E$1097,Hoja1!$B$5:$B$1097,B6365,Hoja1!$E$5:$E$1097,"&lt;="&amp;E6365)),Hoja1!$C$5:$C$1097,""),"")</f>
        <v>TMLP_755_JSA</v>
      </c>
      <c r="B6365" s="45" t="str">
        <f t="shared" si="200"/>
        <v>T-755</v>
      </c>
      <c r="C6365" s="45" t="str">
        <f t="shared" si="199"/>
        <v>JSA</v>
      </c>
      <c r="D6365" s="6" t="s">
        <v>706</v>
      </c>
      <c r="E6365" s="7" t="s">
        <v>3522</v>
      </c>
      <c r="F6365" s="8"/>
      <c r="G6365" s="9"/>
      <c r="H6365" s="9"/>
      <c r="I6365" s="47">
        <v>16000</v>
      </c>
      <c r="J6365" s="10">
        <v>8</v>
      </c>
    </row>
    <row r="6366" spans="1:10" x14ac:dyDescent="0.3">
      <c r="A6366" t="str" cm="1">
        <f t="array" ref="A6366">IFERROR(_xlfn.XLOOKUP(1,(Hoja1!$B$5:$B$1097=B6366)*(Hoja1!$E$5:$E$1097=_xlfn.MAXIFS(Hoja1!$E$5:$E$1097,Hoja1!$B$5:$B$1097,B6366,Hoja1!$E$5:$E$1097,"&lt;="&amp;E6366)),Hoja1!$C$5:$C$1097,""),"")</f>
        <v>CONST_1137_KTIA</v>
      </c>
      <c r="B6366" s="45" t="str">
        <f t="shared" si="200"/>
        <v>C-1137</v>
      </c>
      <c r="C6366" s="45" t="str">
        <f t="shared" si="199"/>
        <v>KTIA</v>
      </c>
      <c r="D6366" s="6" t="s">
        <v>564</v>
      </c>
      <c r="E6366" s="7" t="s">
        <v>3523</v>
      </c>
      <c r="F6366" s="8"/>
      <c r="G6366" s="9"/>
      <c r="H6366" s="9"/>
      <c r="I6366" s="47">
        <v>56000</v>
      </c>
      <c r="J6366" s="10">
        <v>7</v>
      </c>
    </row>
    <row r="6367" spans="1:10" x14ac:dyDescent="0.3">
      <c r="A6367" t="str" cm="1">
        <f t="array" ref="A6367">IFERROR(_xlfn.XLOOKUP(1,(Hoja1!$B$5:$B$1097=B6367)*(Hoja1!$E$5:$E$1097=_xlfn.MAXIFS(Hoja1!$E$5:$E$1097,Hoja1!$B$5:$B$1097,B6367,Hoja1!$E$5:$E$1097,"&lt;="&amp;E6367)),Hoja1!$C$5:$C$1097,""),"")</f>
        <v>CONST_1137_KTIA</v>
      </c>
      <c r="B6367" s="45" t="str">
        <f t="shared" si="200"/>
        <v>C-1137</v>
      </c>
      <c r="C6367" s="45" t="str">
        <f t="shared" si="199"/>
        <v>KTIA</v>
      </c>
      <c r="D6367" s="6" t="s">
        <v>564</v>
      </c>
      <c r="E6367" s="7" t="s">
        <v>3524</v>
      </c>
      <c r="F6367" s="8"/>
      <c r="G6367" s="9"/>
      <c r="H6367" s="9"/>
      <c r="I6367" s="47">
        <v>58000</v>
      </c>
      <c r="J6367" s="10">
        <v>7</v>
      </c>
    </row>
    <row r="6368" spans="1:10" x14ac:dyDescent="0.3">
      <c r="A6368" t="str" cm="1">
        <f t="array" ref="A6368">IFERROR(_xlfn.XLOOKUP(1,(Hoja1!$B$5:$B$1097=B6368)*(Hoja1!$E$5:$E$1097=_xlfn.MAXIFS(Hoja1!$E$5:$E$1097,Hoja1!$B$5:$B$1097,B6368,Hoja1!$E$5:$E$1097,"&lt;="&amp;E6368)),Hoja1!$C$5:$C$1097,""),"")</f>
        <v>TMLP_14_JSA</v>
      </c>
      <c r="B6368" s="45" t="str">
        <f t="shared" si="200"/>
        <v>T-14</v>
      </c>
      <c r="C6368" s="45" t="str">
        <f t="shared" si="199"/>
        <v>JSA</v>
      </c>
      <c r="D6368" s="6" t="s">
        <v>770</v>
      </c>
      <c r="E6368" s="7" t="s">
        <v>3525</v>
      </c>
      <c r="F6368" s="8"/>
      <c r="G6368" s="9"/>
      <c r="H6368" s="9"/>
      <c r="I6368" s="47"/>
      <c r="J6368" s="10"/>
    </row>
    <row r="6369" spans="1:10" x14ac:dyDescent="0.3">
      <c r="A6369" t="str" cm="1">
        <f t="array" ref="A6369">IFERROR(_xlfn.XLOOKUP(1,(Hoja1!$B$5:$B$1097=B6369)*(Hoja1!$E$5:$E$1097=_xlfn.MAXIFS(Hoja1!$E$5:$E$1097,Hoja1!$B$5:$B$1097,B6369,Hoja1!$E$5:$E$1097,"&lt;="&amp;E6369)),Hoja1!$C$5:$C$1097,""),"")</f>
        <v>TMLP_14_JSA</v>
      </c>
      <c r="B6369" s="45" t="str">
        <f t="shared" si="200"/>
        <v>T-14</v>
      </c>
      <c r="C6369" s="45" t="str">
        <f t="shared" si="199"/>
        <v>JSA</v>
      </c>
      <c r="D6369" s="6" t="s">
        <v>770</v>
      </c>
      <c r="E6369" s="7" t="s">
        <v>3526</v>
      </c>
      <c r="F6369" s="8"/>
      <c r="G6369" s="9"/>
      <c r="H6369" s="9"/>
      <c r="I6369" s="47"/>
      <c r="J6369" s="10"/>
    </row>
    <row r="6370" spans="1:10" x14ac:dyDescent="0.3">
      <c r="A6370" t="str" cm="1">
        <f t="array" ref="A6370">IFERROR(_xlfn.XLOOKUP(1,(Hoja1!$B$5:$B$1097=B6370)*(Hoja1!$E$5:$E$1097=_xlfn.MAXIFS(Hoja1!$E$5:$E$1097,Hoja1!$B$5:$B$1097,B6370,Hoja1!$E$5:$E$1097,"&lt;="&amp;E6370)),Hoja1!$C$5:$C$1097,""),"")</f>
        <v/>
      </c>
      <c r="B6370" s="45" t="str">
        <f t="shared" si="200"/>
        <v>C-1198</v>
      </c>
      <c r="C6370" s="45" t="str">
        <f t="shared" si="199"/>
        <v/>
      </c>
      <c r="D6370" s="6" t="s">
        <v>754</v>
      </c>
      <c r="E6370" s="7" t="s">
        <v>3527</v>
      </c>
      <c r="F6370" s="8"/>
      <c r="G6370" s="9"/>
      <c r="H6370" s="9"/>
      <c r="I6370" s="47">
        <v>3000</v>
      </c>
      <c r="J6370" s="10">
        <v>8</v>
      </c>
    </row>
    <row r="6371" spans="1:10" x14ac:dyDescent="0.3">
      <c r="A6371" t="str" cm="1">
        <f t="array" ref="A6371">IFERROR(_xlfn.XLOOKUP(1,(Hoja1!$B$5:$B$1097=B6371)*(Hoja1!$E$5:$E$1097=_xlfn.MAXIFS(Hoja1!$E$5:$E$1097,Hoja1!$B$5:$B$1097,B6371,Hoja1!$E$5:$E$1097,"&lt;="&amp;E6371)),Hoja1!$C$5:$C$1097,""),"")</f>
        <v/>
      </c>
      <c r="B6371" s="45" t="str">
        <f t="shared" si="200"/>
        <v>C-1198</v>
      </c>
      <c r="C6371" s="45" t="str">
        <f t="shared" si="199"/>
        <v/>
      </c>
      <c r="D6371" s="6" t="s">
        <v>754</v>
      </c>
      <c r="E6371" s="7" t="s">
        <v>3528</v>
      </c>
      <c r="F6371" s="8"/>
      <c r="G6371" s="9"/>
      <c r="H6371" s="9"/>
      <c r="I6371" s="47">
        <v>5000</v>
      </c>
      <c r="J6371" s="10">
        <v>8</v>
      </c>
    </row>
    <row r="6372" spans="1:10" x14ac:dyDescent="0.3">
      <c r="A6372" t="str" cm="1">
        <f t="array" ref="A6372">IFERROR(_xlfn.XLOOKUP(1,(Hoja1!$B$5:$B$1097=B6372)*(Hoja1!$E$5:$E$1097=_xlfn.MAXIFS(Hoja1!$E$5:$E$1097,Hoja1!$B$5:$B$1097,B6372,Hoja1!$E$5:$E$1097,"&lt;="&amp;E6372)),Hoja1!$C$5:$C$1097,""),"")</f>
        <v>TMLP_115D_KTS</v>
      </c>
      <c r="B6372" s="45" t="str">
        <f t="shared" si="200"/>
        <v>T-115D</v>
      </c>
      <c r="C6372" s="45" t="str">
        <f t="shared" si="199"/>
        <v>KTS</v>
      </c>
      <c r="D6372" s="6" t="s">
        <v>717</v>
      </c>
      <c r="E6372" s="7" t="s">
        <v>3529</v>
      </c>
      <c r="F6372" s="8"/>
      <c r="G6372" s="9"/>
      <c r="H6372" s="9"/>
      <c r="I6372" s="47">
        <v>25000</v>
      </c>
      <c r="J6372" s="10">
        <v>8</v>
      </c>
    </row>
    <row r="6373" spans="1:10" x14ac:dyDescent="0.3">
      <c r="A6373" t="str" cm="1">
        <f t="array" ref="A6373">IFERROR(_xlfn.XLOOKUP(1,(Hoja1!$B$5:$B$1097=B6373)*(Hoja1!$E$5:$E$1097=_xlfn.MAXIFS(Hoja1!$E$5:$E$1097,Hoja1!$B$5:$B$1097,B6373,Hoja1!$E$5:$E$1097,"&lt;="&amp;E6373)),Hoja1!$C$5:$C$1097,""),"")</f>
        <v>TMLP_28D_KTIA</v>
      </c>
      <c r="B6373" s="45" t="str">
        <f t="shared" si="200"/>
        <v>T-28D</v>
      </c>
      <c r="C6373" s="45" t="str">
        <f t="shared" si="199"/>
        <v>KTIA</v>
      </c>
      <c r="D6373" s="6" t="s">
        <v>771</v>
      </c>
      <c r="E6373" s="7" t="s">
        <v>3530</v>
      </c>
      <c r="F6373" s="8"/>
      <c r="G6373" s="9"/>
      <c r="H6373" s="9"/>
      <c r="I6373" s="47">
        <v>25000</v>
      </c>
      <c r="J6373" s="10">
        <v>8</v>
      </c>
    </row>
    <row r="6374" spans="1:10" x14ac:dyDescent="0.3">
      <c r="A6374" t="str" cm="1">
        <f t="array" ref="A6374">IFERROR(_xlfn.XLOOKUP(1,(Hoja1!$B$5:$B$1097=B6374)*(Hoja1!$E$5:$E$1097=_xlfn.MAXIFS(Hoja1!$E$5:$E$1097,Hoja1!$B$5:$B$1097,B6374,Hoja1!$E$5:$E$1097,"&lt;="&amp;E6374)),Hoja1!$C$5:$C$1097,""),"")</f>
        <v>CONST_347_KTIA</v>
      </c>
      <c r="B6374" s="45" t="str">
        <f t="shared" si="200"/>
        <v>C-347</v>
      </c>
      <c r="C6374" s="45" t="str">
        <f t="shared" si="199"/>
        <v>KTIA</v>
      </c>
      <c r="D6374" s="6" t="s">
        <v>755</v>
      </c>
      <c r="E6374" s="7" t="s">
        <v>3531</v>
      </c>
      <c r="F6374" s="8"/>
      <c r="G6374" s="9"/>
      <c r="H6374" s="9"/>
      <c r="I6374" s="47">
        <v>33000</v>
      </c>
      <c r="J6374" s="10">
        <v>8</v>
      </c>
    </row>
    <row r="6375" spans="1:10" x14ac:dyDescent="0.3">
      <c r="A6375" t="str" cm="1">
        <f t="array" ref="A6375">IFERROR(_xlfn.XLOOKUP(1,(Hoja1!$B$5:$B$1097=B6375)*(Hoja1!$E$5:$E$1097=_xlfn.MAXIFS(Hoja1!$E$5:$E$1097,Hoja1!$B$5:$B$1097,B6375,Hoja1!$E$5:$E$1097,"&lt;="&amp;E6375)),Hoja1!$C$5:$C$1097,""),"")</f>
        <v>TMLP_15_KTIA</v>
      </c>
      <c r="B6375" s="45" t="str">
        <f t="shared" si="200"/>
        <v>T-15</v>
      </c>
      <c r="C6375" s="45" t="str">
        <f t="shared" si="199"/>
        <v>KTIA</v>
      </c>
      <c r="D6375" s="6" t="s">
        <v>627</v>
      </c>
      <c r="E6375" s="7" t="s">
        <v>3532</v>
      </c>
      <c r="F6375" s="8"/>
      <c r="G6375" s="9"/>
      <c r="H6375" s="9"/>
      <c r="I6375" s="47"/>
      <c r="J6375" s="10"/>
    </row>
    <row r="6376" spans="1:10" x14ac:dyDescent="0.3">
      <c r="A6376" t="str" cm="1">
        <f t="array" ref="A6376">IFERROR(_xlfn.XLOOKUP(1,(Hoja1!$B$5:$B$1097=B6376)*(Hoja1!$E$5:$E$1097=_xlfn.MAXIFS(Hoja1!$E$5:$E$1097,Hoja1!$B$5:$B$1097,B6376,Hoja1!$E$5:$E$1097,"&lt;="&amp;E6376)),Hoja1!$C$5:$C$1097,""),"")</f>
        <v>TMLP_15D_JSA</v>
      </c>
      <c r="B6376" s="45" t="str">
        <f t="shared" si="200"/>
        <v>T-15D</v>
      </c>
      <c r="C6376" s="45" t="str">
        <f t="shared" si="199"/>
        <v>JSA</v>
      </c>
      <c r="D6376" s="6" t="s">
        <v>772</v>
      </c>
      <c r="E6376" s="7" t="s">
        <v>3533</v>
      </c>
      <c r="F6376" s="8"/>
      <c r="G6376" s="9"/>
      <c r="H6376" s="9"/>
      <c r="I6376" s="47">
        <v>28000</v>
      </c>
      <c r="J6376" s="10">
        <v>8</v>
      </c>
    </row>
    <row r="6377" spans="1:10" x14ac:dyDescent="0.3">
      <c r="A6377" t="str" cm="1">
        <f t="array" ref="A6377">IFERROR(_xlfn.XLOOKUP(1,(Hoja1!$B$5:$B$1097=B6377)*(Hoja1!$E$5:$E$1097=_xlfn.MAXIFS(Hoja1!$E$5:$E$1097,Hoja1!$B$5:$B$1097,B6377,Hoja1!$E$5:$E$1097,"&lt;="&amp;E6377)),Hoja1!$C$5:$C$1097,""),"")</f>
        <v>TMLP_8_KTIA</v>
      </c>
      <c r="B6377" s="45" t="str">
        <f t="shared" si="200"/>
        <v>T-8</v>
      </c>
      <c r="C6377" s="45" t="str">
        <f t="shared" si="199"/>
        <v>KTIA</v>
      </c>
      <c r="D6377" s="6" t="s">
        <v>773</v>
      </c>
      <c r="E6377" s="7" t="s">
        <v>3534</v>
      </c>
      <c r="F6377" s="8"/>
      <c r="G6377" s="9"/>
      <c r="H6377" s="9"/>
      <c r="I6377" s="47">
        <v>25000</v>
      </c>
      <c r="J6377" s="10">
        <v>8</v>
      </c>
    </row>
    <row r="6378" spans="1:10" x14ac:dyDescent="0.3">
      <c r="A6378" t="str" cm="1">
        <f t="array" ref="A6378">IFERROR(_xlfn.XLOOKUP(1,(Hoja1!$B$5:$B$1097=B6378)*(Hoja1!$E$5:$E$1097=_xlfn.MAXIFS(Hoja1!$E$5:$E$1097,Hoja1!$B$5:$B$1097,B6378,Hoja1!$E$5:$E$1097,"&lt;="&amp;E6378)),Hoja1!$C$5:$C$1097,""),"")</f>
        <v>TMLP_181_JSA</v>
      </c>
      <c r="B6378" s="45" t="str">
        <f t="shared" si="200"/>
        <v>T-181</v>
      </c>
      <c r="C6378" s="45" t="str">
        <f t="shared" si="199"/>
        <v>JSA</v>
      </c>
      <c r="D6378" s="6" t="s">
        <v>774</v>
      </c>
      <c r="E6378" s="7" t="s">
        <v>3521</v>
      </c>
      <c r="F6378" s="8"/>
      <c r="G6378" s="9"/>
      <c r="H6378" s="9"/>
      <c r="I6378" s="47">
        <v>80000</v>
      </c>
      <c r="J6378" s="10">
        <v>8</v>
      </c>
    </row>
    <row r="6379" spans="1:10" x14ac:dyDescent="0.3">
      <c r="A6379" t="str" cm="1">
        <f t="array" ref="A6379">IFERROR(_xlfn.XLOOKUP(1,(Hoja1!$B$5:$B$1097=B6379)*(Hoja1!$E$5:$E$1097=_xlfn.MAXIFS(Hoja1!$E$5:$E$1097,Hoja1!$B$5:$B$1097,B6379,Hoja1!$E$5:$E$1097,"&lt;="&amp;E6379)),Hoja1!$C$5:$C$1097,""),"")</f>
        <v>TMLP_703_KTIA</v>
      </c>
      <c r="B6379" s="45" t="str">
        <f t="shared" si="200"/>
        <v>T-703</v>
      </c>
      <c r="C6379" s="45" t="str">
        <f t="shared" si="199"/>
        <v>KTIA</v>
      </c>
      <c r="D6379" s="6" t="s">
        <v>630</v>
      </c>
      <c r="E6379" s="7" t="s">
        <v>3521</v>
      </c>
      <c r="F6379" s="8"/>
      <c r="G6379" s="9"/>
      <c r="H6379" s="9"/>
      <c r="I6379" s="47"/>
      <c r="J6379" s="10"/>
    </row>
    <row r="6380" spans="1:10" x14ac:dyDescent="0.3">
      <c r="A6380" t="str" cm="1">
        <f t="array" ref="A6380">IFERROR(_xlfn.XLOOKUP(1,(Hoja1!$B$5:$B$1097=B6380)*(Hoja1!$E$5:$E$1097=_xlfn.MAXIFS(Hoja1!$E$5:$E$1097,Hoja1!$B$5:$B$1097,B6380,Hoja1!$E$5:$E$1097,"&lt;="&amp;E6380)),Hoja1!$C$5:$C$1097,""),"")</f>
        <v>TMLP_1D_KTS</v>
      </c>
      <c r="B6380" s="45" t="str">
        <f t="shared" si="200"/>
        <v>T-1D</v>
      </c>
      <c r="C6380" s="45" t="str">
        <f t="shared" si="199"/>
        <v>KTS</v>
      </c>
      <c r="D6380" s="6" t="s">
        <v>596</v>
      </c>
      <c r="E6380" s="7" t="s">
        <v>3535</v>
      </c>
      <c r="F6380" s="8"/>
      <c r="G6380" s="9"/>
      <c r="H6380" s="9"/>
      <c r="I6380" s="47">
        <v>20000</v>
      </c>
      <c r="J6380" s="10">
        <v>8</v>
      </c>
    </row>
    <row r="6381" spans="1:10" x14ac:dyDescent="0.3">
      <c r="A6381" t="str" cm="1">
        <f t="array" ref="A6381">IFERROR(_xlfn.XLOOKUP(1,(Hoja1!$B$5:$B$1097=B6381)*(Hoja1!$E$5:$E$1097=_xlfn.MAXIFS(Hoja1!$E$5:$E$1097,Hoja1!$B$5:$B$1097,B6381,Hoja1!$E$5:$E$1097,"&lt;="&amp;E6381)),Hoja1!$C$5:$C$1097,""),"")</f>
        <v>CONST_510_KTIA</v>
      </c>
      <c r="B6381" s="45" t="str">
        <f t="shared" si="200"/>
        <v>C-510</v>
      </c>
      <c r="C6381" s="45" t="str">
        <f t="shared" si="199"/>
        <v>KTIA</v>
      </c>
      <c r="D6381" s="6" t="s">
        <v>517</v>
      </c>
      <c r="E6381" s="7" t="s">
        <v>3527</v>
      </c>
      <c r="F6381" s="8"/>
      <c r="G6381" s="9"/>
      <c r="H6381" s="9"/>
      <c r="I6381" s="47">
        <v>56000</v>
      </c>
      <c r="J6381" s="10">
        <v>7</v>
      </c>
    </row>
    <row r="6382" spans="1:10" x14ac:dyDescent="0.3">
      <c r="A6382" t="str" cm="1">
        <f t="array" ref="A6382">IFERROR(_xlfn.XLOOKUP(1,(Hoja1!$B$5:$B$1097=B6382)*(Hoja1!$E$5:$E$1097=_xlfn.MAXIFS(Hoja1!$E$5:$E$1097,Hoja1!$B$5:$B$1097,B6382,Hoja1!$E$5:$E$1097,"&lt;="&amp;E6382)),Hoja1!$C$5:$C$1097,""),"")</f>
        <v>TMLP_91_JSA</v>
      </c>
      <c r="B6382" s="45" t="str">
        <f t="shared" si="200"/>
        <v>T-91</v>
      </c>
      <c r="C6382" s="45" t="str">
        <f t="shared" si="199"/>
        <v>JSA</v>
      </c>
      <c r="D6382" s="6" t="s">
        <v>741</v>
      </c>
      <c r="E6382" s="7" t="s">
        <v>3527</v>
      </c>
      <c r="F6382" s="8"/>
      <c r="G6382" s="9"/>
      <c r="H6382" s="9"/>
      <c r="I6382" s="47">
        <v>43000</v>
      </c>
      <c r="J6382" s="10">
        <v>8</v>
      </c>
    </row>
    <row r="6383" spans="1:10" x14ac:dyDescent="0.3">
      <c r="A6383" t="str" cm="1">
        <f t="array" ref="A6383">IFERROR(_xlfn.XLOOKUP(1,(Hoja1!$B$5:$B$1097=B6383)*(Hoja1!$E$5:$E$1097=_xlfn.MAXIFS(Hoja1!$E$5:$E$1097,Hoja1!$B$5:$B$1097,B6383,Hoja1!$E$5:$E$1097,"&lt;="&amp;E6383)),Hoja1!$C$5:$C$1097,""),"")</f>
        <v>TMLP_33D_JSA</v>
      </c>
      <c r="B6383" s="45" t="str">
        <f t="shared" si="200"/>
        <v>T-33D</v>
      </c>
      <c r="C6383" s="45" t="str">
        <f t="shared" si="199"/>
        <v>JSA</v>
      </c>
      <c r="D6383" s="6" t="s">
        <v>775</v>
      </c>
      <c r="E6383" s="7" t="s">
        <v>3536</v>
      </c>
      <c r="F6383" s="8"/>
      <c r="G6383" s="9"/>
      <c r="H6383" s="9"/>
      <c r="I6383" s="47">
        <v>97000</v>
      </c>
      <c r="J6383" s="10">
        <v>8</v>
      </c>
    </row>
    <row r="6384" spans="1:10" x14ac:dyDescent="0.3">
      <c r="A6384" t="str" cm="1">
        <f t="array" ref="A6384">IFERROR(_xlfn.XLOOKUP(1,(Hoja1!$B$5:$B$1097=B6384)*(Hoja1!$E$5:$E$1097=_xlfn.MAXIFS(Hoja1!$E$5:$E$1097,Hoja1!$B$5:$B$1097,B6384,Hoja1!$E$5:$E$1097,"&lt;="&amp;E6384)),Hoja1!$C$5:$C$1097,""),"")</f>
        <v>CONST_1116_JSA</v>
      </c>
      <c r="B6384" s="45" t="str">
        <f t="shared" si="200"/>
        <v>C-1116</v>
      </c>
      <c r="C6384" s="45" t="str">
        <f t="shared" si="199"/>
        <v>JSA</v>
      </c>
      <c r="D6384" s="6" t="s">
        <v>473</v>
      </c>
      <c r="E6384" s="7" t="s">
        <v>3537</v>
      </c>
      <c r="F6384" s="8"/>
      <c r="G6384" s="9"/>
      <c r="H6384" s="9"/>
      <c r="I6384" s="47">
        <v>48000</v>
      </c>
      <c r="J6384" s="10">
        <v>8</v>
      </c>
    </row>
    <row r="6385" spans="1:10" x14ac:dyDescent="0.3">
      <c r="A6385" t="str" cm="1">
        <f t="array" ref="A6385">IFERROR(_xlfn.XLOOKUP(1,(Hoja1!$B$5:$B$1097=B6385)*(Hoja1!$E$5:$E$1097=_xlfn.MAXIFS(Hoja1!$E$5:$E$1097,Hoja1!$B$5:$B$1097,B6385,Hoja1!$E$5:$E$1097,"&lt;="&amp;E6385)),Hoja1!$C$5:$C$1097,""),"")</f>
        <v>TMLP_31_KTIA</v>
      </c>
      <c r="B6385" s="45" t="str">
        <f t="shared" si="200"/>
        <v>T-31</v>
      </c>
      <c r="C6385" s="45" t="str">
        <f t="shared" si="199"/>
        <v>KTIA</v>
      </c>
      <c r="D6385" s="6" t="s">
        <v>704</v>
      </c>
      <c r="E6385" s="7" t="s">
        <v>3523</v>
      </c>
      <c r="F6385" s="8"/>
      <c r="G6385" s="9"/>
      <c r="H6385" s="9"/>
      <c r="I6385" s="47">
        <v>25000</v>
      </c>
      <c r="J6385" s="10">
        <v>8</v>
      </c>
    </row>
    <row r="6386" spans="1:10" x14ac:dyDescent="0.3">
      <c r="A6386" t="str" cm="1">
        <f t="array" ref="A6386">IFERROR(_xlfn.XLOOKUP(1,(Hoja1!$B$5:$B$1097=B6386)*(Hoja1!$E$5:$E$1097=_xlfn.MAXIFS(Hoja1!$E$5:$E$1097,Hoja1!$B$5:$B$1097,B6386,Hoja1!$E$5:$E$1097,"&lt;="&amp;E6386)),Hoja1!$C$5:$C$1097,""),"")</f>
        <v>TMLP_120_KTIA</v>
      </c>
      <c r="B6386" s="45" t="str">
        <f t="shared" si="200"/>
        <v>T-120</v>
      </c>
      <c r="C6386" s="45" t="str">
        <f t="shared" si="199"/>
        <v>KTIA</v>
      </c>
      <c r="D6386" s="6" t="s">
        <v>607</v>
      </c>
      <c r="E6386" s="7" t="s">
        <v>3538</v>
      </c>
      <c r="F6386" s="8"/>
      <c r="G6386" s="9"/>
      <c r="H6386" s="9"/>
      <c r="I6386" s="47">
        <v>67000</v>
      </c>
      <c r="J6386" s="10">
        <v>7</v>
      </c>
    </row>
    <row r="6387" spans="1:10" x14ac:dyDescent="0.3">
      <c r="A6387" t="str" cm="1">
        <f t="array" ref="A6387">IFERROR(_xlfn.XLOOKUP(1,(Hoja1!$B$5:$B$1097=B6387)*(Hoja1!$E$5:$E$1097=_xlfn.MAXIFS(Hoja1!$E$5:$E$1097,Hoja1!$B$5:$B$1097,B6387,Hoja1!$E$5:$E$1097,"&lt;="&amp;E6387)),Hoja1!$C$5:$C$1097,""),"")</f>
        <v>TMLP_220_JSA</v>
      </c>
      <c r="B6387" s="45" t="str">
        <f t="shared" si="200"/>
        <v>T-220</v>
      </c>
      <c r="C6387" s="45" t="str">
        <f t="shared" si="199"/>
        <v>JSA</v>
      </c>
      <c r="D6387" s="6" t="s">
        <v>553</v>
      </c>
      <c r="E6387" s="7" t="s">
        <v>3516</v>
      </c>
      <c r="F6387" s="8"/>
      <c r="G6387" s="9"/>
      <c r="H6387" s="9"/>
      <c r="I6387" s="47">
        <v>100000</v>
      </c>
      <c r="J6387" s="10">
        <v>8</v>
      </c>
    </row>
    <row r="6388" spans="1:10" x14ac:dyDescent="0.3">
      <c r="A6388" t="str" cm="1">
        <f t="array" ref="A6388">IFERROR(_xlfn.XLOOKUP(1,(Hoja1!$B$5:$B$1097=B6388)*(Hoja1!$E$5:$E$1097=_xlfn.MAXIFS(Hoja1!$E$5:$E$1097,Hoja1!$B$5:$B$1097,B6388,Hoja1!$E$5:$E$1097,"&lt;="&amp;E6388)),Hoja1!$C$5:$C$1097,""),"")</f>
        <v>TMLP_220_JSA</v>
      </c>
      <c r="B6388" s="45" t="str">
        <f t="shared" si="200"/>
        <v>T-220</v>
      </c>
      <c r="C6388" s="45" t="str">
        <f t="shared" si="199"/>
        <v>JSA</v>
      </c>
      <c r="D6388" s="6" t="s">
        <v>553</v>
      </c>
      <c r="E6388" s="7" t="s">
        <v>3520</v>
      </c>
      <c r="F6388" s="8"/>
      <c r="G6388" s="9"/>
      <c r="H6388" s="9"/>
      <c r="I6388" s="47">
        <v>100000</v>
      </c>
      <c r="J6388" s="10">
        <v>8</v>
      </c>
    </row>
    <row r="6389" spans="1:10" x14ac:dyDescent="0.3">
      <c r="A6389" t="str" cm="1">
        <f t="array" ref="A6389">IFERROR(_xlfn.XLOOKUP(1,(Hoja1!$B$5:$B$1097=B6389)*(Hoja1!$E$5:$E$1097=_xlfn.MAXIFS(Hoja1!$E$5:$E$1097,Hoja1!$B$5:$B$1097,B6389,Hoja1!$E$5:$E$1097,"&lt;="&amp;E6389)),Hoja1!$C$5:$C$1097,""),"")</f>
        <v>TMLP_78_JSA</v>
      </c>
      <c r="B6389" s="45" t="str">
        <f t="shared" si="200"/>
        <v>T-78</v>
      </c>
      <c r="C6389" s="45" t="str">
        <f t="shared" si="199"/>
        <v>JSA</v>
      </c>
      <c r="D6389" s="6" t="s">
        <v>566</v>
      </c>
      <c r="E6389" s="7" t="s">
        <v>3539</v>
      </c>
      <c r="F6389" s="8"/>
      <c r="G6389" s="9"/>
      <c r="H6389" s="9"/>
      <c r="I6389" s="47">
        <v>22000</v>
      </c>
      <c r="J6389" s="10">
        <v>8</v>
      </c>
    </row>
    <row r="6390" spans="1:10" x14ac:dyDescent="0.3">
      <c r="A6390" t="str" cm="1">
        <f t="array" ref="A6390">IFERROR(_xlfn.XLOOKUP(1,(Hoja1!$B$5:$B$1097=B6390)*(Hoja1!$E$5:$E$1097=_xlfn.MAXIFS(Hoja1!$E$5:$E$1097,Hoja1!$B$5:$B$1097,B6390,Hoja1!$E$5:$E$1097,"&lt;="&amp;E6390)),Hoja1!$C$5:$C$1097,""),"")</f>
        <v>TMLP_78_JSA</v>
      </c>
      <c r="B6390" s="45" t="str">
        <f t="shared" si="200"/>
        <v>T-78</v>
      </c>
      <c r="C6390" s="45" t="str">
        <f t="shared" si="199"/>
        <v>JSA</v>
      </c>
      <c r="D6390" s="6" t="s">
        <v>566</v>
      </c>
      <c r="E6390" s="7" t="s">
        <v>3540</v>
      </c>
      <c r="F6390" s="8"/>
      <c r="G6390" s="9"/>
      <c r="H6390" s="9"/>
      <c r="I6390" s="47">
        <v>22000</v>
      </c>
      <c r="J6390" s="10">
        <v>8</v>
      </c>
    </row>
    <row r="6391" spans="1:10" x14ac:dyDescent="0.3">
      <c r="A6391" t="str" cm="1">
        <f t="array" ref="A6391">IFERROR(_xlfn.XLOOKUP(1,(Hoja1!$B$5:$B$1097=B6391)*(Hoja1!$E$5:$E$1097=_xlfn.MAXIFS(Hoja1!$E$5:$E$1097,Hoja1!$B$5:$B$1097,B6391,Hoja1!$E$5:$E$1097,"&lt;="&amp;E6391)),Hoja1!$C$5:$C$1097,""),"")</f>
        <v>TMLP_14_JSA</v>
      </c>
      <c r="B6391" s="45" t="str">
        <f t="shared" si="200"/>
        <v>T-14</v>
      </c>
      <c r="C6391" s="45" t="str">
        <f t="shared" si="199"/>
        <v>JSA</v>
      </c>
      <c r="D6391" s="6" t="s">
        <v>770</v>
      </c>
      <c r="E6391" s="7" t="s">
        <v>3541</v>
      </c>
      <c r="F6391" s="8"/>
      <c r="G6391" s="9"/>
      <c r="H6391" s="9"/>
      <c r="I6391" s="47">
        <v>56000</v>
      </c>
      <c r="J6391" s="10">
        <v>8</v>
      </c>
    </row>
    <row r="6392" spans="1:10" x14ac:dyDescent="0.3">
      <c r="A6392" t="str" cm="1">
        <f t="array" ref="A6392">IFERROR(_xlfn.XLOOKUP(1,(Hoja1!$B$5:$B$1097=B6392)*(Hoja1!$E$5:$E$1097=_xlfn.MAXIFS(Hoja1!$E$5:$E$1097,Hoja1!$B$5:$B$1097,B6392,Hoja1!$E$5:$E$1097,"&lt;="&amp;E6392)),Hoja1!$C$5:$C$1097,""),"")</f>
        <v>TMLP_992_JSA</v>
      </c>
      <c r="B6392" s="45" t="str">
        <f t="shared" si="200"/>
        <v>T-992</v>
      </c>
      <c r="C6392" s="45" t="str">
        <f t="shared" si="199"/>
        <v>JSA</v>
      </c>
      <c r="D6392" s="6" t="s">
        <v>736</v>
      </c>
      <c r="E6392" s="7" t="s">
        <v>3542</v>
      </c>
      <c r="F6392" s="8"/>
      <c r="G6392" s="9"/>
      <c r="H6392" s="9"/>
      <c r="I6392" s="47"/>
      <c r="J6392" s="10"/>
    </row>
    <row r="6393" spans="1:10" x14ac:dyDescent="0.3">
      <c r="A6393" t="str" cm="1">
        <f t="array" ref="A6393">IFERROR(_xlfn.XLOOKUP(1,(Hoja1!$B$5:$B$1097=B6393)*(Hoja1!$E$5:$E$1097=_xlfn.MAXIFS(Hoja1!$E$5:$E$1097,Hoja1!$B$5:$B$1097,B6393,Hoja1!$E$5:$E$1097,"&lt;="&amp;E6393)),Hoja1!$C$5:$C$1097,""),"")</f>
        <v>CONST_1201_JAR</v>
      </c>
      <c r="B6393" s="45" t="str">
        <f t="shared" si="200"/>
        <v>C-1201</v>
      </c>
      <c r="C6393" s="45" t="str">
        <f t="shared" si="199"/>
        <v>JAR</v>
      </c>
      <c r="D6393" s="6" t="s">
        <v>560</v>
      </c>
      <c r="E6393" s="7" t="s">
        <v>3543</v>
      </c>
      <c r="F6393" s="8"/>
      <c r="G6393" s="9"/>
      <c r="H6393" s="9"/>
      <c r="I6393" s="47">
        <v>77000</v>
      </c>
      <c r="J6393" s="10">
        <v>8</v>
      </c>
    </row>
    <row r="6394" spans="1:10" x14ac:dyDescent="0.3">
      <c r="A6394" t="str" cm="1">
        <f t="array" ref="A6394">IFERROR(_xlfn.XLOOKUP(1,(Hoja1!$B$5:$B$1097=B6394)*(Hoja1!$E$5:$E$1097=_xlfn.MAXIFS(Hoja1!$E$5:$E$1097,Hoja1!$B$5:$B$1097,B6394,Hoja1!$E$5:$E$1097,"&lt;="&amp;E6394)),Hoja1!$C$5:$C$1097,""),"")</f>
        <v>TMLP_923_KTIA</v>
      </c>
      <c r="B6394" s="45" t="str">
        <f t="shared" si="200"/>
        <v>T-923</v>
      </c>
      <c r="C6394" s="45" t="str">
        <f t="shared" si="199"/>
        <v>KTIA</v>
      </c>
      <c r="D6394" s="6" t="s">
        <v>748</v>
      </c>
      <c r="E6394" s="7" t="s">
        <v>3544</v>
      </c>
      <c r="F6394" s="8"/>
      <c r="G6394" s="9"/>
      <c r="H6394" s="9"/>
      <c r="I6394" s="47">
        <v>100000</v>
      </c>
      <c r="J6394" s="10">
        <v>7</v>
      </c>
    </row>
    <row r="6395" spans="1:10" x14ac:dyDescent="0.3">
      <c r="A6395" t="str" cm="1">
        <f t="array" ref="A6395">IFERROR(_xlfn.XLOOKUP(1,(Hoja1!$B$5:$B$1097=B6395)*(Hoja1!$E$5:$E$1097=_xlfn.MAXIFS(Hoja1!$E$5:$E$1097,Hoja1!$B$5:$B$1097,B6395,Hoja1!$E$5:$E$1097,"&lt;="&amp;E6395)),Hoja1!$C$5:$C$1097,""),"")</f>
        <v>CONST_305_JAR</v>
      </c>
      <c r="B6395" s="45" t="str">
        <f t="shared" si="200"/>
        <v>C-305</v>
      </c>
      <c r="C6395" s="45" t="str">
        <f t="shared" si="199"/>
        <v>JAR</v>
      </c>
      <c r="D6395" s="6" t="s">
        <v>585</v>
      </c>
      <c r="E6395" s="7" t="s">
        <v>3545</v>
      </c>
      <c r="F6395" s="8"/>
      <c r="G6395" s="9"/>
      <c r="H6395" s="9"/>
      <c r="I6395" s="47">
        <v>100000</v>
      </c>
      <c r="J6395" s="10">
        <v>8</v>
      </c>
    </row>
    <row r="6396" spans="1:10" x14ac:dyDescent="0.3">
      <c r="A6396" t="str" cm="1">
        <f t="array" ref="A6396">IFERROR(_xlfn.XLOOKUP(1,(Hoja1!$B$5:$B$1097=B6396)*(Hoja1!$E$5:$E$1097=_xlfn.MAXIFS(Hoja1!$E$5:$E$1097,Hoja1!$B$5:$B$1097,B6396,Hoja1!$E$5:$E$1097,"&lt;="&amp;E6396)),Hoja1!$C$5:$C$1097,""),"")</f>
        <v>TMLP_78_JSA</v>
      </c>
      <c r="B6396" s="45" t="str">
        <f t="shared" si="200"/>
        <v>T-78</v>
      </c>
      <c r="C6396" s="45" t="str">
        <f t="shared" si="199"/>
        <v>JSA</v>
      </c>
      <c r="D6396" s="6" t="s">
        <v>566</v>
      </c>
      <c r="E6396" s="7" t="s">
        <v>3546</v>
      </c>
      <c r="F6396" s="8"/>
      <c r="G6396" s="9"/>
      <c r="H6396" s="9"/>
      <c r="I6396" s="47">
        <v>22000</v>
      </c>
      <c r="J6396" s="10">
        <v>8</v>
      </c>
    </row>
    <row r="6397" spans="1:10" x14ac:dyDescent="0.3">
      <c r="A6397" t="str" cm="1">
        <f t="array" ref="A6397">IFERROR(_xlfn.XLOOKUP(1,(Hoja1!$B$5:$B$1097=B6397)*(Hoja1!$E$5:$E$1097=_xlfn.MAXIFS(Hoja1!$E$5:$E$1097,Hoja1!$B$5:$B$1097,B6397,Hoja1!$E$5:$E$1097,"&lt;="&amp;E6397)),Hoja1!$C$5:$C$1097,""),"")</f>
        <v>CONST_157_KTIA</v>
      </c>
      <c r="B6397" s="45" t="str">
        <f t="shared" si="200"/>
        <v>C-157</v>
      </c>
      <c r="C6397" s="45" t="str">
        <f t="shared" si="199"/>
        <v>KTIA</v>
      </c>
      <c r="D6397" s="6" t="s">
        <v>746</v>
      </c>
      <c r="E6397" s="7" t="s">
        <v>3547</v>
      </c>
      <c r="F6397" s="8"/>
      <c r="G6397" s="9"/>
      <c r="H6397" s="9"/>
      <c r="I6397" s="47">
        <v>69000</v>
      </c>
      <c r="J6397" s="10">
        <v>8</v>
      </c>
    </row>
    <row r="6398" spans="1:10" x14ac:dyDescent="0.3">
      <c r="A6398" t="str" cm="1">
        <f t="array" ref="A6398">IFERROR(_xlfn.XLOOKUP(1,(Hoja1!$B$5:$B$1097=B6398)*(Hoja1!$E$5:$E$1097=_xlfn.MAXIFS(Hoja1!$E$5:$E$1097,Hoja1!$B$5:$B$1097,B6398,Hoja1!$E$5:$E$1097,"&lt;="&amp;E6398)),Hoja1!$C$5:$C$1097,""),"")</f>
        <v>TMLP_91_JSA</v>
      </c>
      <c r="B6398" s="45" t="str">
        <f t="shared" si="200"/>
        <v>T-91</v>
      </c>
      <c r="C6398" s="45" t="str">
        <f t="shared" si="199"/>
        <v>JSA</v>
      </c>
      <c r="D6398" s="6" t="s">
        <v>741</v>
      </c>
      <c r="E6398" s="7" t="s">
        <v>3548</v>
      </c>
      <c r="F6398" s="8"/>
      <c r="G6398" s="9"/>
      <c r="H6398" s="9"/>
      <c r="I6398" s="47">
        <v>45000</v>
      </c>
      <c r="J6398" s="10">
        <v>8</v>
      </c>
    </row>
    <row r="6399" spans="1:10" x14ac:dyDescent="0.3">
      <c r="A6399" t="str" cm="1">
        <f t="array" ref="A6399">IFERROR(_xlfn.XLOOKUP(1,(Hoja1!$B$5:$B$1097=B6399)*(Hoja1!$E$5:$E$1097=_xlfn.MAXIFS(Hoja1!$E$5:$E$1097,Hoja1!$B$5:$B$1097,B6399,Hoja1!$E$5:$E$1097,"&lt;="&amp;E6399)),Hoja1!$C$5:$C$1097,""),"")</f>
        <v>CONST_433_KTS</v>
      </c>
      <c r="B6399" s="45" t="str">
        <f t="shared" si="200"/>
        <v>C-433</v>
      </c>
      <c r="C6399" s="45" t="str">
        <f t="shared" si="199"/>
        <v>KTS</v>
      </c>
      <c r="D6399" s="6" t="s">
        <v>776</v>
      </c>
      <c r="E6399" s="7" t="s">
        <v>3549</v>
      </c>
      <c r="F6399" s="8"/>
      <c r="G6399" s="9"/>
      <c r="H6399" s="9"/>
      <c r="I6399" s="47">
        <v>21000</v>
      </c>
      <c r="J6399" s="10">
        <v>7</v>
      </c>
    </row>
    <row r="6400" spans="1:10" x14ac:dyDescent="0.3">
      <c r="A6400" t="str" cm="1">
        <f t="array" ref="A6400">IFERROR(_xlfn.XLOOKUP(1,(Hoja1!$B$5:$B$1097=B6400)*(Hoja1!$E$5:$E$1097=_xlfn.MAXIFS(Hoja1!$E$5:$E$1097,Hoja1!$B$5:$B$1097,B6400,Hoja1!$E$5:$E$1097,"&lt;="&amp;E6400)),Hoja1!$C$5:$C$1097,""),"")</f>
        <v>TMLP_120_KTIA</v>
      </c>
      <c r="B6400" s="45" t="str">
        <f t="shared" si="200"/>
        <v>T-120</v>
      </c>
      <c r="C6400" s="45" t="str">
        <f t="shared" si="199"/>
        <v>KTIA</v>
      </c>
      <c r="D6400" s="6" t="s">
        <v>607</v>
      </c>
      <c r="E6400" s="7" t="s">
        <v>3550</v>
      </c>
      <c r="F6400" s="8"/>
      <c r="G6400" s="9"/>
      <c r="H6400" s="9"/>
      <c r="I6400" s="47">
        <v>66000</v>
      </c>
      <c r="J6400" s="10">
        <v>7</v>
      </c>
    </row>
    <row r="6401" spans="1:10" x14ac:dyDescent="0.3">
      <c r="A6401" t="str" cm="1">
        <f t="array" ref="A6401">IFERROR(_xlfn.XLOOKUP(1,(Hoja1!$B$5:$B$1097=B6401)*(Hoja1!$E$5:$E$1097=_xlfn.MAXIFS(Hoja1!$E$5:$E$1097,Hoja1!$B$5:$B$1097,B6401,Hoja1!$E$5:$E$1097,"&lt;="&amp;E6401)),Hoja1!$C$5:$C$1097,""),"")</f>
        <v>TMLP_188_KTIA</v>
      </c>
      <c r="B6401" s="45" t="str">
        <f t="shared" si="200"/>
        <v>T-188</v>
      </c>
      <c r="C6401" s="45" t="str">
        <f t="shared" si="199"/>
        <v>KTIA</v>
      </c>
      <c r="D6401" s="6" t="s">
        <v>747</v>
      </c>
      <c r="E6401" s="7" t="s">
        <v>3551</v>
      </c>
      <c r="F6401" s="8"/>
      <c r="G6401" s="9"/>
      <c r="H6401" s="9"/>
      <c r="I6401" s="47">
        <v>33000</v>
      </c>
      <c r="J6401" s="10">
        <v>8</v>
      </c>
    </row>
    <row r="6402" spans="1:10" x14ac:dyDescent="0.3">
      <c r="A6402" t="str" cm="1">
        <f t="array" ref="A6402">IFERROR(_xlfn.XLOOKUP(1,(Hoja1!$B$5:$B$1097=B6402)*(Hoja1!$E$5:$E$1097=_xlfn.MAXIFS(Hoja1!$E$5:$E$1097,Hoja1!$B$5:$B$1097,B6402,Hoja1!$E$5:$E$1097,"&lt;="&amp;E6402)),Hoja1!$C$5:$C$1097,""),"")</f>
        <v>TMLP_220_JSA</v>
      </c>
      <c r="B6402" s="45" t="str">
        <f t="shared" si="200"/>
        <v>T-220</v>
      </c>
      <c r="C6402" s="45" t="str">
        <f t="shared" si="199"/>
        <v>JSA</v>
      </c>
      <c r="D6402" s="6" t="s">
        <v>553</v>
      </c>
      <c r="E6402" s="7" t="s">
        <v>3552</v>
      </c>
      <c r="F6402" s="8"/>
      <c r="G6402" s="9"/>
      <c r="H6402" s="9"/>
      <c r="I6402" s="47">
        <v>100000</v>
      </c>
      <c r="J6402" s="10">
        <v>8</v>
      </c>
    </row>
    <row r="6403" spans="1:10" x14ac:dyDescent="0.3">
      <c r="A6403" t="str" cm="1">
        <f t="array" ref="A6403">IFERROR(_xlfn.XLOOKUP(1,(Hoja1!$B$5:$B$1097=B6403)*(Hoja1!$E$5:$E$1097=_xlfn.MAXIFS(Hoja1!$E$5:$E$1097,Hoja1!$B$5:$B$1097,B6403,Hoja1!$E$5:$E$1097,"&lt;="&amp;E6403)),Hoja1!$C$5:$C$1097,""),"")</f>
        <v>TMLP_992_JSA</v>
      </c>
      <c r="B6403" s="45" t="str">
        <f t="shared" si="200"/>
        <v>T-992</v>
      </c>
      <c r="C6403" s="45" t="str">
        <f t="shared" ref="C6403:C6466" si="201">IFERROR(MID(A6403,FIND("_",A6403,FIND("_",A6403)+1)+1,LEN(A6403)),"")</f>
        <v>JSA</v>
      </c>
      <c r="D6403" s="6" t="s">
        <v>736</v>
      </c>
      <c r="E6403" s="7" t="s">
        <v>3553</v>
      </c>
      <c r="F6403" s="8"/>
      <c r="G6403" s="9"/>
      <c r="H6403" s="9"/>
      <c r="I6403" s="47"/>
      <c r="J6403" s="10"/>
    </row>
    <row r="6404" spans="1:10" x14ac:dyDescent="0.3">
      <c r="A6404" t="str" cm="1">
        <f t="array" ref="A6404">IFERROR(_xlfn.XLOOKUP(1,(Hoja1!$B$5:$B$1097=B6404)*(Hoja1!$E$5:$E$1097=_xlfn.MAXIFS(Hoja1!$E$5:$E$1097,Hoja1!$B$5:$B$1097,B6404,Hoja1!$E$5:$E$1097,"&lt;="&amp;E6404)),Hoja1!$C$5:$C$1097,""),"")</f>
        <v>TMLP_956_KTIA</v>
      </c>
      <c r="B6404" s="45" t="str">
        <f t="shared" si="200"/>
        <v>T-956</v>
      </c>
      <c r="C6404" s="45" t="str">
        <f t="shared" si="201"/>
        <v>KTIA</v>
      </c>
      <c r="D6404" s="6" t="s">
        <v>658</v>
      </c>
      <c r="E6404" s="7" t="s">
        <v>3554</v>
      </c>
      <c r="F6404" s="8"/>
      <c r="G6404" s="9"/>
      <c r="H6404" s="9"/>
      <c r="I6404" s="47">
        <v>34000</v>
      </c>
      <c r="J6404" s="10">
        <v>8</v>
      </c>
    </row>
    <row r="6405" spans="1:10" x14ac:dyDescent="0.3">
      <c r="A6405" t="str" cm="1">
        <f t="array" ref="A6405">IFERROR(_xlfn.XLOOKUP(1,(Hoja1!$B$5:$B$1097=B6405)*(Hoja1!$E$5:$E$1097=_xlfn.MAXIFS(Hoja1!$E$5:$E$1097,Hoja1!$B$5:$B$1097,B6405,Hoja1!$E$5:$E$1097,"&lt;="&amp;E6405)),Hoja1!$C$5:$C$1097,""),"")</f>
        <v>TMLP_78_JSA</v>
      </c>
      <c r="B6405" s="45" t="str">
        <f t="shared" si="200"/>
        <v>T-78</v>
      </c>
      <c r="C6405" s="45" t="str">
        <f t="shared" si="201"/>
        <v>JSA</v>
      </c>
      <c r="D6405" s="6" t="s">
        <v>566</v>
      </c>
      <c r="E6405" s="7" t="s">
        <v>3555</v>
      </c>
      <c r="F6405" s="8"/>
      <c r="G6405" s="9"/>
      <c r="H6405" s="9"/>
      <c r="I6405" s="47">
        <v>23000</v>
      </c>
      <c r="J6405" s="10">
        <v>8</v>
      </c>
    </row>
    <row r="6406" spans="1:10" x14ac:dyDescent="0.3">
      <c r="A6406" t="str" cm="1">
        <f t="array" ref="A6406">IFERROR(_xlfn.XLOOKUP(1,(Hoja1!$B$5:$B$1097=B6406)*(Hoja1!$E$5:$E$1097=_xlfn.MAXIFS(Hoja1!$E$5:$E$1097,Hoja1!$B$5:$B$1097,B6406,Hoja1!$E$5:$E$1097,"&lt;="&amp;E6406)),Hoja1!$C$5:$C$1097,""),"")</f>
        <v>TMLP_923_KTIA</v>
      </c>
      <c r="B6406" s="45" t="str">
        <f t="shared" si="200"/>
        <v>T-923</v>
      </c>
      <c r="C6406" s="45" t="str">
        <f t="shared" si="201"/>
        <v>KTIA</v>
      </c>
      <c r="D6406" s="6" t="s">
        <v>748</v>
      </c>
      <c r="E6406" s="7" t="s">
        <v>3556</v>
      </c>
      <c r="F6406" s="8"/>
      <c r="G6406" s="9"/>
      <c r="H6406" s="9"/>
      <c r="I6406" s="47">
        <v>100000</v>
      </c>
      <c r="J6406" s="10">
        <v>7</v>
      </c>
    </row>
    <row r="6407" spans="1:10" x14ac:dyDescent="0.3">
      <c r="A6407" t="str" cm="1">
        <f t="array" ref="A6407">IFERROR(_xlfn.XLOOKUP(1,(Hoja1!$B$5:$B$1097=B6407)*(Hoja1!$E$5:$E$1097=_xlfn.MAXIFS(Hoja1!$E$5:$E$1097,Hoja1!$B$5:$B$1097,B6407,Hoja1!$E$5:$E$1097,"&lt;="&amp;E6407)),Hoja1!$C$5:$C$1097,""),"")</f>
        <v>CONST_1201_JAR</v>
      </c>
      <c r="B6407" s="45" t="str">
        <f t="shared" si="200"/>
        <v>C-1201</v>
      </c>
      <c r="C6407" s="45" t="str">
        <f t="shared" si="201"/>
        <v>JAR</v>
      </c>
      <c r="D6407" s="6" t="s">
        <v>560</v>
      </c>
      <c r="E6407" s="7" t="s">
        <v>3557</v>
      </c>
      <c r="F6407" s="8"/>
      <c r="G6407" s="9"/>
      <c r="H6407" s="9"/>
      <c r="I6407" s="47">
        <v>80000</v>
      </c>
      <c r="J6407" s="10">
        <v>7</v>
      </c>
    </row>
    <row r="6408" spans="1:10" x14ac:dyDescent="0.3">
      <c r="A6408" t="str" cm="1">
        <f t="array" ref="A6408">IFERROR(_xlfn.XLOOKUP(1,(Hoja1!$B$5:$B$1097=B6408)*(Hoja1!$E$5:$E$1097=_xlfn.MAXIFS(Hoja1!$E$5:$E$1097,Hoja1!$B$5:$B$1097,B6408,Hoja1!$E$5:$E$1097,"&lt;="&amp;E6408)),Hoja1!$C$5:$C$1097,""),"")</f>
        <v>TMLP_14_JSA</v>
      </c>
      <c r="B6408" s="45" t="str">
        <f t="shared" si="200"/>
        <v>T-14</v>
      </c>
      <c r="C6408" s="45" t="str">
        <f t="shared" si="201"/>
        <v>JSA</v>
      </c>
      <c r="D6408" s="6" t="s">
        <v>770</v>
      </c>
      <c r="E6408" s="7" t="s">
        <v>3558</v>
      </c>
      <c r="F6408" s="8"/>
      <c r="G6408" s="9"/>
      <c r="H6408" s="9"/>
      <c r="I6408" s="47">
        <v>60000</v>
      </c>
      <c r="J6408" s="10">
        <v>8</v>
      </c>
    </row>
    <row r="6409" spans="1:10" x14ac:dyDescent="0.3">
      <c r="A6409" t="str" cm="1">
        <f t="array" ref="A6409">IFERROR(_xlfn.XLOOKUP(1,(Hoja1!$B$5:$B$1097=B6409)*(Hoja1!$E$5:$E$1097=_xlfn.MAXIFS(Hoja1!$E$5:$E$1097,Hoja1!$B$5:$B$1097,B6409,Hoja1!$E$5:$E$1097,"&lt;="&amp;E6409)),Hoja1!$C$5:$C$1097,""),"")</f>
        <v>TMLP_787_JSA</v>
      </c>
      <c r="B6409" s="45" t="str">
        <f t="shared" si="200"/>
        <v>T-787</v>
      </c>
      <c r="C6409" s="45" t="str">
        <f t="shared" si="201"/>
        <v>JSA</v>
      </c>
      <c r="D6409" s="6" t="s">
        <v>718</v>
      </c>
      <c r="E6409" s="7" t="s">
        <v>3559</v>
      </c>
      <c r="F6409" s="8"/>
      <c r="G6409" s="9"/>
      <c r="H6409" s="9"/>
      <c r="I6409" s="47">
        <v>30000</v>
      </c>
      <c r="J6409" s="10">
        <v>8</v>
      </c>
    </row>
    <row r="6410" spans="1:10" x14ac:dyDescent="0.3">
      <c r="A6410" t="str" cm="1">
        <f t="array" ref="A6410">IFERROR(_xlfn.XLOOKUP(1,(Hoja1!$B$5:$B$1097=B6410)*(Hoja1!$E$5:$E$1097=_xlfn.MAXIFS(Hoja1!$E$5:$E$1097,Hoja1!$B$5:$B$1097,B6410,Hoja1!$E$5:$E$1097,"&lt;="&amp;E6410)),Hoja1!$C$5:$C$1097,""),"")</f>
        <v>TMLP_923_KTIA</v>
      </c>
      <c r="B6410" s="45" t="str">
        <f t="shared" si="200"/>
        <v>T-923</v>
      </c>
      <c r="C6410" s="45" t="str">
        <f t="shared" si="201"/>
        <v>KTIA</v>
      </c>
      <c r="D6410" s="6" t="s">
        <v>748</v>
      </c>
      <c r="E6410" s="7" t="s">
        <v>3560</v>
      </c>
      <c r="F6410" s="8"/>
      <c r="G6410" s="9"/>
      <c r="H6410" s="9">
        <v>16.2</v>
      </c>
      <c r="I6410" s="47">
        <v>100000</v>
      </c>
      <c r="J6410" s="10">
        <v>7</v>
      </c>
    </row>
    <row r="6411" spans="1:10" x14ac:dyDescent="0.3">
      <c r="A6411" t="str" cm="1">
        <f t="array" ref="A6411">IFERROR(_xlfn.XLOOKUP(1,(Hoja1!$B$5:$B$1097=B6411)*(Hoja1!$E$5:$E$1097=_xlfn.MAXIFS(Hoja1!$E$5:$E$1097,Hoja1!$B$5:$B$1097,B6411,Hoja1!$E$5:$E$1097,"&lt;="&amp;E6411)),Hoja1!$C$5:$C$1097,""),"")</f>
        <v>TMLP_114D_KTIA</v>
      </c>
      <c r="B6411" s="45" t="str">
        <f t="shared" si="200"/>
        <v>T-114D</v>
      </c>
      <c r="C6411" s="45" t="str">
        <f t="shared" si="201"/>
        <v>KTIA</v>
      </c>
      <c r="D6411" s="6" t="s">
        <v>527</v>
      </c>
      <c r="E6411" s="7" t="s">
        <v>3561</v>
      </c>
      <c r="F6411" s="8"/>
      <c r="G6411" s="9"/>
      <c r="H6411" s="9"/>
      <c r="I6411" s="47"/>
      <c r="J6411" s="10"/>
    </row>
    <row r="6412" spans="1:10" x14ac:dyDescent="0.3">
      <c r="A6412" t="str" cm="1">
        <f t="array" ref="A6412">IFERROR(_xlfn.XLOOKUP(1,(Hoja1!$B$5:$B$1097=B6412)*(Hoja1!$E$5:$E$1097=_xlfn.MAXIFS(Hoja1!$E$5:$E$1097,Hoja1!$B$5:$B$1097,B6412,Hoja1!$E$5:$E$1097,"&lt;="&amp;E6412)),Hoja1!$C$5:$C$1097,""),"")</f>
        <v>CONST_305_JAR</v>
      </c>
      <c r="B6412" s="45" t="str">
        <f t="shared" si="200"/>
        <v>C-305</v>
      </c>
      <c r="C6412" s="45" t="str">
        <f t="shared" si="201"/>
        <v>JAR</v>
      </c>
      <c r="D6412" s="6" t="s">
        <v>585</v>
      </c>
      <c r="E6412" s="7" t="s">
        <v>3562</v>
      </c>
      <c r="F6412" s="8"/>
      <c r="G6412" s="9"/>
      <c r="H6412" s="9"/>
      <c r="I6412" s="47">
        <v>100000</v>
      </c>
      <c r="J6412" s="10">
        <v>8</v>
      </c>
    </row>
    <row r="6413" spans="1:10" x14ac:dyDescent="0.3">
      <c r="A6413" t="str" cm="1">
        <f t="array" ref="A6413">IFERROR(_xlfn.XLOOKUP(1,(Hoja1!$B$5:$B$1097=B6413)*(Hoja1!$E$5:$E$1097=_xlfn.MAXIFS(Hoja1!$E$5:$E$1097,Hoja1!$B$5:$B$1097,B6413,Hoja1!$E$5:$E$1097,"&lt;="&amp;E6413)),Hoja1!$C$5:$C$1097,""),"")</f>
        <v>TMLP_118D_KTIA</v>
      </c>
      <c r="B6413" s="45" t="str">
        <f t="shared" si="200"/>
        <v>T-118D</v>
      </c>
      <c r="C6413" s="45" t="str">
        <f t="shared" si="201"/>
        <v>KTIA</v>
      </c>
      <c r="D6413" s="6" t="s">
        <v>777</v>
      </c>
      <c r="E6413" s="7" t="s">
        <v>3563</v>
      </c>
      <c r="F6413" s="8"/>
      <c r="G6413" s="9"/>
      <c r="H6413" s="9"/>
      <c r="I6413" s="47"/>
      <c r="J6413" s="10"/>
    </row>
    <row r="6414" spans="1:10" x14ac:dyDescent="0.3">
      <c r="A6414" t="str" cm="1">
        <f t="array" ref="A6414">IFERROR(_xlfn.XLOOKUP(1,(Hoja1!$B$5:$B$1097=B6414)*(Hoja1!$E$5:$E$1097=_xlfn.MAXIFS(Hoja1!$E$5:$E$1097,Hoja1!$B$5:$B$1097,B6414,Hoja1!$E$5:$E$1097,"&lt;="&amp;E6414)),Hoja1!$C$5:$C$1097,""),"")</f>
        <v>TMLP_118D_KTIA</v>
      </c>
      <c r="B6414" s="45" t="str">
        <f t="shared" ref="B6414:B6477" si="202">IF(LEFT(D6414,1)="T","T-","C-")&amp;TRIM(RIGHT(D6414,LEN(D6414)-SEARCH(" ",D6414)))</f>
        <v>T-118D</v>
      </c>
      <c r="C6414" s="45" t="str">
        <f t="shared" si="201"/>
        <v>KTIA</v>
      </c>
      <c r="D6414" s="6" t="s">
        <v>777</v>
      </c>
      <c r="E6414" s="7" t="s">
        <v>3564</v>
      </c>
      <c r="F6414" s="8"/>
      <c r="G6414" s="9"/>
      <c r="H6414" s="9"/>
      <c r="I6414" s="47"/>
      <c r="J6414" s="10"/>
    </row>
    <row r="6415" spans="1:10" x14ac:dyDescent="0.3">
      <c r="A6415" t="str" cm="1">
        <f t="array" ref="A6415">IFERROR(_xlfn.XLOOKUP(1,(Hoja1!$B$5:$B$1097=B6415)*(Hoja1!$E$5:$E$1097=_xlfn.MAXIFS(Hoja1!$E$5:$E$1097,Hoja1!$B$5:$B$1097,B6415,Hoja1!$E$5:$E$1097,"&lt;="&amp;E6415)),Hoja1!$C$5:$C$1097,""),"")</f>
        <v>TMLP_70D_KTIA</v>
      </c>
      <c r="B6415" s="45" t="str">
        <f t="shared" si="202"/>
        <v>T-70D</v>
      </c>
      <c r="C6415" s="45" t="str">
        <f t="shared" si="201"/>
        <v>KTIA</v>
      </c>
      <c r="D6415" s="6" t="s">
        <v>740</v>
      </c>
      <c r="E6415" s="7" t="s">
        <v>3565</v>
      </c>
      <c r="F6415" s="8"/>
      <c r="G6415" s="9"/>
      <c r="H6415" s="9"/>
      <c r="I6415" s="47">
        <v>60000</v>
      </c>
      <c r="J6415" s="10">
        <v>8</v>
      </c>
    </row>
    <row r="6416" spans="1:10" x14ac:dyDescent="0.3">
      <c r="A6416" t="str" cm="1">
        <f t="array" ref="A6416">IFERROR(_xlfn.XLOOKUP(1,(Hoja1!$B$5:$B$1097=B6416)*(Hoja1!$E$5:$E$1097=_xlfn.MAXIFS(Hoja1!$E$5:$E$1097,Hoja1!$B$5:$B$1097,B6416,Hoja1!$E$5:$E$1097,"&lt;="&amp;E6416)),Hoja1!$C$5:$C$1097,""),"")</f>
        <v>TMLP_70D_KTIA</v>
      </c>
      <c r="B6416" s="45" t="str">
        <f t="shared" si="202"/>
        <v>T-70D</v>
      </c>
      <c r="C6416" s="45" t="str">
        <f t="shared" si="201"/>
        <v>KTIA</v>
      </c>
      <c r="D6416" s="6" t="s">
        <v>740</v>
      </c>
      <c r="E6416" s="7" t="s">
        <v>3566</v>
      </c>
      <c r="F6416" s="8"/>
      <c r="G6416" s="9"/>
      <c r="H6416" s="9"/>
      <c r="I6416" s="47">
        <v>39000</v>
      </c>
      <c r="J6416" s="10">
        <v>7</v>
      </c>
    </row>
    <row r="6417" spans="1:10" x14ac:dyDescent="0.3">
      <c r="A6417" t="str" cm="1">
        <f t="array" ref="A6417">IFERROR(_xlfn.XLOOKUP(1,(Hoja1!$B$5:$B$1097=B6417)*(Hoja1!$E$5:$E$1097=_xlfn.MAXIFS(Hoja1!$E$5:$E$1097,Hoja1!$B$5:$B$1097,B6417,Hoja1!$E$5:$E$1097,"&lt;="&amp;E6417)),Hoja1!$C$5:$C$1097,""),"")</f>
        <v>CONST_347_KTIA</v>
      </c>
      <c r="B6417" s="45" t="str">
        <f t="shared" si="202"/>
        <v>C-347</v>
      </c>
      <c r="C6417" s="45" t="str">
        <f t="shared" si="201"/>
        <v>KTIA</v>
      </c>
      <c r="D6417" s="6" t="s">
        <v>755</v>
      </c>
      <c r="E6417" s="7" t="s">
        <v>3567</v>
      </c>
      <c r="F6417" s="8"/>
      <c r="G6417" s="9"/>
      <c r="H6417" s="9"/>
      <c r="I6417" s="47">
        <v>39000</v>
      </c>
      <c r="J6417" s="10">
        <v>8</v>
      </c>
    </row>
    <row r="6418" spans="1:10" x14ac:dyDescent="0.3">
      <c r="A6418" t="str" cm="1">
        <f t="array" ref="A6418">IFERROR(_xlfn.XLOOKUP(1,(Hoja1!$B$5:$B$1097=B6418)*(Hoja1!$E$5:$E$1097=_xlfn.MAXIFS(Hoja1!$E$5:$E$1097,Hoja1!$B$5:$B$1097,B6418,Hoja1!$E$5:$E$1097,"&lt;="&amp;E6418)),Hoja1!$C$5:$C$1097,""),"")</f>
        <v>CONST_347_KTIA</v>
      </c>
      <c r="B6418" s="45" t="str">
        <f t="shared" si="202"/>
        <v>C-347</v>
      </c>
      <c r="C6418" s="45" t="str">
        <f t="shared" si="201"/>
        <v>KTIA</v>
      </c>
      <c r="D6418" s="6" t="s">
        <v>755</v>
      </c>
      <c r="E6418" s="7" t="s">
        <v>3568</v>
      </c>
      <c r="F6418" s="8"/>
      <c r="G6418" s="9"/>
      <c r="H6418" s="9"/>
      <c r="I6418" s="47">
        <v>39000</v>
      </c>
      <c r="J6418" s="10">
        <v>8</v>
      </c>
    </row>
    <row r="6419" spans="1:10" x14ac:dyDescent="0.3">
      <c r="A6419" t="str" cm="1">
        <f t="array" ref="A6419">IFERROR(_xlfn.XLOOKUP(1,(Hoja1!$B$5:$B$1097=B6419)*(Hoja1!$E$5:$E$1097=_xlfn.MAXIFS(Hoja1!$E$5:$E$1097,Hoja1!$B$5:$B$1097,B6419,Hoja1!$E$5:$E$1097,"&lt;="&amp;E6419)),Hoja1!$C$5:$C$1097,""),"")</f>
        <v>CONST_1201_JAR</v>
      </c>
      <c r="B6419" s="45" t="str">
        <f t="shared" si="202"/>
        <v>C-1201</v>
      </c>
      <c r="C6419" s="45" t="str">
        <f t="shared" si="201"/>
        <v>JAR</v>
      </c>
      <c r="D6419" s="6" t="s">
        <v>560</v>
      </c>
      <c r="E6419" s="7" t="s">
        <v>3569</v>
      </c>
      <c r="F6419" s="8"/>
      <c r="G6419" s="9"/>
      <c r="H6419" s="9"/>
      <c r="I6419" s="47">
        <v>80000</v>
      </c>
      <c r="J6419" s="10">
        <v>8</v>
      </c>
    </row>
    <row r="6420" spans="1:10" x14ac:dyDescent="0.3">
      <c r="A6420" t="str" cm="1">
        <f t="array" ref="A6420">IFERROR(_xlfn.XLOOKUP(1,(Hoja1!$B$5:$B$1097=B6420)*(Hoja1!$E$5:$E$1097=_xlfn.MAXIFS(Hoja1!$E$5:$E$1097,Hoja1!$B$5:$B$1097,B6420,Hoja1!$E$5:$E$1097,"&lt;="&amp;E6420)),Hoja1!$C$5:$C$1097,""),"")</f>
        <v>CONST_1201_JAR</v>
      </c>
      <c r="B6420" s="45" t="str">
        <f t="shared" si="202"/>
        <v>C-1201</v>
      </c>
      <c r="C6420" s="45" t="str">
        <f t="shared" si="201"/>
        <v>JAR</v>
      </c>
      <c r="D6420" s="6" t="s">
        <v>560</v>
      </c>
      <c r="E6420" s="7" t="s">
        <v>3570</v>
      </c>
      <c r="F6420" s="8"/>
      <c r="G6420" s="9"/>
      <c r="H6420" s="9"/>
      <c r="I6420" s="47">
        <v>80000</v>
      </c>
      <c r="J6420" s="10">
        <v>8</v>
      </c>
    </row>
    <row r="6421" spans="1:10" x14ac:dyDescent="0.3">
      <c r="A6421" t="str" cm="1">
        <f t="array" ref="A6421">IFERROR(_xlfn.XLOOKUP(1,(Hoja1!$B$5:$B$1097=B6421)*(Hoja1!$E$5:$E$1097=_xlfn.MAXIFS(Hoja1!$E$5:$E$1097,Hoja1!$B$5:$B$1097,B6421,Hoja1!$E$5:$E$1097,"&lt;="&amp;E6421)),Hoja1!$C$5:$C$1097,""),"")</f>
        <v>TMLP_15_KTIA</v>
      </c>
      <c r="B6421" s="45" t="str">
        <f t="shared" si="202"/>
        <v>T-15</v>
      </c>
      <c r="C6421" s="45" t="str">
        <f t="shared" si="201"/>
        <v>KTIA</v>
      </c>
      <c r="D6421" s="6" t="s">
        <v>627</v>
      </c>
      <c r="E6421" s="7" t="s">
        <v>3545</v>
      </c>
      <c r="F6421" s="8"/>
      <c r="G6421" s="9"/>
      <c r="H6421" s="9"/>
      <c r="I6421" s="47"/>
      <c r="J6421" s="10"/>
    </row>
    <row r="6422" spans="1:10" x14ac:dyDescent="0.3">
      <c r="A6422" t="str" cm="1">
        <f t="array" ref="A6422">IFERROR(_xlfn.XLOOKUP(1,(Hoja1!$B$5:$B$1097=B6422)*(Hoja1!$E$5:$E$1097=_xlfn.MAXIFS(Hoja1!$E$5:$E$1097,Hoja1!$B$5:$B$1097,B6422,Hoja1!$E$5:$E$1097,"&lt;="&amp;E6422)),Hoja1!$C$5:$C$1097,""),"")</f>
        <v>TMLP_15D_JSA</v>
      </c>
      <c r="B6422" s="45" t="str">
        <f t="shared" si="202"/>
        <v>T-15D</v>
      </c>
      <c r="C6422" s="45" t="str">
        <f t="shared" si="201"/>
        <v>JSA</v>
      </c>
      <c r="D6422" s="6" t="s">
        <v>772</v>
      </c>
      <c r="E6422" s="7" t="s">
        <v>3546</v>
      </c>
      <c r="F6422" s="8"/>
      <c r="G6422" s="9"/>
      <c r="H6422" s="9"/>
      <c r="I6422" s="47">
        <v>25000</v>
      </c>
      <c r="J6422" s="10">
        <v>8</v>
      </c>
    </row>
    <row r="6423" spans="1:10" x14ac:dyDescent="0.3">
      <c r="A6423" t="str" cm="1">
        <f t="array" ref="A6423">IFERROR(_xlfn.XLOOKUP(1,(Hoja1!$B$5:$B$1097=B6423)*(Hoja1!$E$5:$E$1097=_xlfn.MAXIFS(Hoja1!$E$5:$E$1097,Hoja1!$B$5:$B$1097,B6423,Hoja1!$E$5:$E$1097,"&lt;="&amp;E6423)),Hoja1!$C$5:$C$1097,""),"")</f>
        <v>TMLP_7_KTIA</v>
      </c>
      <c r="B6423" s="45" t="str">
        <f t="shared" si="202"/>
        <v>T-7</v>
      </c>
      <c r="C6423" s="45" t="str">
        <f t="shared" si="201"/>
        <v>KTIA</v>
      </c>
      <c r="D6423" s="6" t="s">
        <v>644</v>
      </c>
      <c r="E6423" s="7" t="s">
        <v>3571</v>
      </c>
      <c r="F6423" s="8"/>
      <c r="G6423" s="9"/>
      <c r="H6423" s="9"/>
      <c r="I6423" s="47">
        <v>32000</v>
      </c>
      <c r="J6423" s="10">
        <v>8</v>
      </c>
    </row>
    <row r="6424" spans="1:10" x14ac:dyDescent="0.3">
      <c r="A6424" t="str" cm="1">
        <f t="array" ref="A6424">IFERROR(_xlfn.XLOOKUP(1,(Hoja1!$B$5:$B$1097=B6424)*(Hoja1!$E$5:$E$1097=_xlfn.MAXIFS(Hoja1!$E$5:$E$1097,Hoja1!$B$5:$B$1097,B6424,Hoja1!$E$5:$E$1097,"&lt;="&amp;E6424)),Hoja1!$C$5:$C$1097,""),"")</f>
        <v>TMLP_220_JSA</v>
      </c>
      <c r="B6424" s="45" t="str">
        <f t="shared" si="202"/>
        <v>T-220</v>
      </c>
      <c r="C6424" s="45" t="str">
        <f t="shared" si="201"/>
        <v>JSA</v>
      </c>
      <c r="D6424" s="6" t="s">
        <v>553</v>
      </c>
      <c r="E6424" s="7" t="s">
        <v>3547</v>
      </c>
      <c r="F6424" s="8"/>
      <c r="G6424" s="9"/>
      <c r="H6424" s="9"/>
      <c r="I6424" s="47">
        <v>100000</v>
      </c>
      <c r="J6424" s="10">
        <v>8</v>
      </c>
    </row>
    <row r="6425" spans="1:10" x14ac:dyDescent="0.3">
      <c r="A6425" t="str" cm="1">
        <f t="array" ref="A6425">IFERROR(_xlfn.XLOOKUP(1,(Hoja1!$B$5:$B$1097=B6425)*(Hoja1!$E$5:$E$1097=_xlfn.MAXIFS(Hoja1!$E$5:$E$1097,Hoja1!$B$5:$B$1097,B6425,Hoja1!$E$5:$E$1097,"&lt;="&amp;E6425)),Hoja1!$C$5:$C$1097,""),"")</f>
        <v>TMLP_1D_KTS</v>
      </c>
      <c r="B6425" s="45" t="str">
        <f t="shared" si="202"/>
        <v>T-1D</v>
      </c>
      <c r="C6425" s="45" t="str">
        <f t="shared" si="201"/>
        <v>KTS</v>
      </c>
      <c r="D6425" s="6" t="s">
        <v>596</v>
      </c>
      <c r="E6425" s="7" t="s">
        <v>3548</v>
      </c>
      <c r="F6425" s="8"/>
      <c r="G6425" s="9"/>
      <c r="H6425" s="9"/>
      <c r="I6425" s="47">
        <v>28000</v>
      </c>
      <c r="J6425" s="10">
        <v>8</v>
      </c>
    </row>
    <row r="6426" spans="1:10" x14ac:dyDescent="0.3">
      <c r="A6426" t="str" cm="1">
        <f t="array" ref="A6426">IFERROR(_xlfn.XLOOKUP(1,(Hoja1!$B$5:$B$1097=B6426)*(Hoja1!$E$5:$E$1097=_xlfn.MAXIFS(Hoja1!$E$5:$E$1097,Hoja1!$B$5:$B$1097,B6426,Hoja1!$E$5:$E$1097,"&lt;="&amp;E6426)),Hoja1!$C$5:$C$1097,""),"")</f>
        <v>TMLP_28D_KTIA</v>
      </c>
      <c r="B6426" s="45" t="str">
        <f t="shared" si="202"/>
        <v>T-28D</v>
      </c>
      <c r="C6426" s="45" t="str">
        <f t="shared" si="201"/>
        <v>KTIA</v>
      </c>
      <c r="D6426" s="6" t="s">
        <v>771</v>
      </c>
      <c r="E6426" s="7" t="s">
        <v>3572</v>
      </c>
      <c r="F6426" s="8"/>
      <c r="G6426" s="9"/>
      <c r="H6426" s="9"/>
      <c r="I6426" s="47">
        <v>25000</v>
      </c>
      <c r="J6426" s="10">
        <v>8</v>
      </c>
    </row>
    <row r="6427" spans="1:10" x14ac:dyDescent="0.3">
      <c r="A6427" t="str" cm="1">
        <f t="array" ref="A6427">IFERROR(_xlfn.XLOOKUP(1,(Hoja1!$B$5:$B$1097=B6427)*(Hoja1!$E$5:$E$1097=_xlfn.MAXIFS(Hoja1!$E$5:$E$1097,Hoja1!$B$5:$B$1097,B6427,Hoja1!$E$5:$E$1097,"&lt;="&amp;E6427)),Hoja1!$C$5:$C$1097,""),"")</f>
        <v>TMLP_120_KTIA</v>
      </c>
      <c r="B6427" s="45" t="str">
        <f t="shared" si="202"/>
        <v>T-120</v>
      </c>
      <c r="C6427" s="45" t="str">
        <f t="shared" si="201"/>
        <v>KTIA</v>
      </c>
      <c r="D6427" s="6" t="s">
        <v>607</v>
      </c>
      <c r="E6427" s="7" t="s">
        <v>3573</v>
      </c>
      <c r="F6427" s="8"/>
      <c r="G6427" s="9"/>
      <c r="H6427" s="9"/>
      <c r="I6427" s="47">
        <v>68000</v>
      </c>
      <c r="J6427" s="10">
        <v>7</v>
      </c>
    </row>
    <row r="6428" spans="1:10" x14ac:dyDescent="0.3">
      <c r="A6428" t="str" cm="1">
        <f t="array" ref="A6428">IFERROR(_xlfn.XLOOKUP(1,(Hoja1!$B$5:$B$1097=B6428)*(Hoja1!$E$5:$E$1097=_xlfn.MAXIFS(Hoja1!$E$5:$E$1097,Hoja1!$B$5:$B$1097,B6428,Hoja1!$E$5:$E$1097,"&lt;="&amp;E6428)),Hoja1!$C$5:$C$1097,""),"")</f>
        <v>TMLP_75_JSA</v>
      </c>
      <c r="B6428" s="45" t="str">
        <f t="shared" si="202"/>
        <v>T-75</v>
      </c>
      <c r="C6428" s="45" t="str">
        <f t="shared" si="201"/>
        <v>JSA</v>
      </c>
      <c r="D6428" s="6" t="s">
        <v>778</v>
      </c>
      <c r="E6428" s="7" t="s">
        <v>3573</v>
      </c>
      <c r="F6428" s="8"/>
      <c r="G6428" s="9"/>
      <c r="H6428" s="9"/>
      <c r="I6428" s="47">
        <v>20000</v>
      </c>
      <c r="J6428" s="10">
        <v>8</v>
      </c>
    </row>
    <row r="6429" spans="1:10" x14ac:dyDescent="0.3">
      <c r="A6429" t="str" cm="1">
        <f t="array" ref="A6429">IFERROR(_xlfn.XLOOKUP(1,(Hoja1!$B$5:$B$1097=B6429)*(Hoja1!$E$5:$E$1097=_xlfn.MAXIFS(Hoja1!$E$5:$E$1097,Hoja1!$B$5:$B$1097,B6429,Hoja1!$E$5:$E$1097,"&lt;="&amp;E6429)),Hoja1!$C$5:$C$1097,""),"")</f>
        <v>CONST_320_JSA</v>
      </c>
      <c r="B6429" s="45" t="str">
        <f t="shared" si="202"/>
        <v>C-320</v>
      </c>
      <c r="C6429" s="45" t="str">
        <f t="shared" si="201"/>
        <v>JSA</v>
      </c>
      <c r="D6429" s="6" t="s">
        <v>582</v>
      </c>
      <c r="E6429" s="7" t="s">
        <v>3569</v>
      </c>
      <c r="F6429" s="8"/>
      <c r="G6429" s="9"/>
      <c r="H6429" s="9"/>
      <c r="I6429" s="47">
        <v>100000</v>
      </c>
      <c r="J6429" s="10">
        <v>8</v>
      </c>
    </row>
    <row r="6430" spans="1:10" x14ac:dyDescent="0.3">
      <c r="A6430" t="str" cm="1">
        <f t="array" ref="A6430">IFERROR(_xlfn.XLOOKUP(1,(Hoja1!$B$5:$B$1097=B6430)*(Hoja1!$E$5:$E$1097=_xlfn.MAXIFS(Hoja1!$E$5:$E$1097,Hoja1!$B$5:$B$1097,B6430,Hoja1!$E$5:$E$1097,"&lt;="&amp;E6430)),Hoja1!$C$5:$C$1097,""),"")</f>
        <v>TMLP_702_KTS</v>
      </c>
      <c r="B6430" s="45" t="str">
        <f t="shared" si="202"/>
        <v>T-702</v>
      </c>
      <c r="C6430" s="45" t="str">
        <f t="shared" si="201"/>
        <v>KTS</v>
      </c>
      <c r="D6430" s="6" t="s">
        <v>629</v>
      </c>
      <c r="E6430" s="7" t="s">
        <v>3569</v>
      </c>
      <c r="F6430" s="8"/>
      <c r="G6430" s="9"/>
      <c r="H6430" s="9"/>
      <c r="I6430" s="47">
        <v>56000</v>
      </c>
      <c r="J6430" s="10">
        <v>7</v>
      </c>
    </row>
    <row r="6431" spans="1:10" x14ac:dyDescent="0.3">
      <c r="A6431" t="str" cm="1">
        <f t="array" ref="A6431">IFERROR(_xlfn.XLOOKUP(1,(Hoja1!$B$5:$B$1097=B6431)*(Hoja1!$E$5:$E$1097=_xlfn.MAXIFS(Hoja1!$E$5:$E$1097,Hoja1!$B$5:$B$1097,B6431,Hoja1!$E$5:$E$1097,"&lt;="&amp;E6431)),Hoja1!$C$5:$C$1097,""),"")</f>
        <v>CONST_524_JSA</v>
      </c>
      <c r="B6431" s="45" t="str">
        <f t="shared" si="202"/>
        <v>C-524</v>
      </c>
      <c r="C6431" s="45" t="str">
        <f t="shared" si="201"/>
        <v>JSA</v>
      </c>
      <c r="D6431" s="6" t="s">
        <v>744</v>
      </c>
      <c r="E6431" s="7" t="s">
        <v>3567</v>
      </c>
      <c r="F6431" s="8"/>
      <c r="G6431" s="9"/>
      <c r="H6431" s="9"/>
      <c r="I6431" s="47">
        <v>22000</v>
      </c>
      <c r="J6431" s="10">
        <v>8</v>
      </c>
    </row>
    <row r="6432" spans="1:10" x14ac:dyDescent="0.3">
      <c r="A6432" t="str" cm="1">
        <f t="array" ref="A6432">IFERROR(_xlfn.XLOOKUP(1,(Hoja1!$B$5:$B$1097=B6432)*(Hoja1!$E$5:$E$1097=_xlfn.MAXIFS(Hoja1!$E$5:$E$1097,Hoja1!$B$5:$B$1097,B6432,Hoja1!$E$5:$E$1097,"&lt;="&amp;E6432)),Hoja1!$C$5:$C$1097,""),"")</f>
        <v>CONST_293_KTIA</v>
      </c>
      <c r="B6432" s="45" t="str">
        <f t="shared" si="202"/>
        <v>C-293</v>
      </c>
      <c r="C6432" s="45" t="str">
        <f t="shared" si="201"/>
        <v>KTIA</v>
      </c>
      <c r="D6432" s="6" t="s">
        <v>752</v>
      </c>
      <c r="E6432" s="7" t="s">
        <v>3574</v>
      </c>
      <c r="F6432" s="8"/>
      <c r="G6432" s="9"/>
      <c r="H6432" s="9"/>
      <c r="I6432" s="47">
        <v>60000</v>
      </c>
      <c r="J6432" s="10">
        <v>8</v>
      </c>
    </row>
    <row r="6433" spans="1:10" x14ac:dyDescent="0.3">
      <c r="A6433" t="str" cm="1">
        <f t="array" ref="A6433">IFERROR(_xlfn.XLOOKUP(1,(Hoja1!$B$5:$B$1097=B6433)*(Hoja1!$E$5:$E$1097=_xlfn.MAXIFS(Hoja1!$E$5:$E$1097,Hoja1!$B$5:$B$1097,B6433,Hoja1!$E$5:$E$1097,"&lt;="&amp;E6433)),Hoja1!$C$5:$C$1097,""),"")</f>
        <v>TMLP_68_JSA</v>
      </c>
      <c r="B6433" s="45" t="str">
        <f t="shared" si="202"/>
        <v>T-68</v>
      </c>
      <c r="C6433" s="45" t="str">
        <f t="shared" si="201"/>
        <v>JSA</v>
      </c>
      <c r="D6433" s="6" t="s">
        <v>716</v>
      </c>
      <c r="E6433" s="7" t="s">
        <v>3575</v>
      </c>
      <c r="F6433" s="8"/>
      <c r="G6433" s="9"/>
      <c r="H6433" s="9"/>
      <c r="I6433" s="47">
        <v>40000</v>
      </c>
      <c r="J6433" s="10">
        <v>8</v>
      </c>
    </row>
    <row r="6434" spans="1:10" x14ac:dyDescent="0.3">
      <c r="A6434" t="str" cm="1">
        <f t="array" ref="A6434">IFERROR(_xlfn.XLOOKUP(1,(Hoja1!$B$5:$B$1097=B6434)*(Hoja1!$E$5:$E$1097=_xlfn.MAXIFS(Hoja1!$E$5:$E$1097,Hoja1!$B$5:$B$1097,B6434,Hoja1!$E$5:$E$1097,"&lt;="&amp;E6434)),Hoja1!$C$5:$C$1097,""),"")</f>
        <v>TMLP_810_JSA</v>
      </c>
      <c r="B6434" s="45" t="str">
        <f t="shared" si="202"/>
        <v>T-810</v>
      </c>
      <c r="C6434" s="45" t="str">
        <f t="shared" si="201"/>
        <v>JSA</v>
      </c>
      <c r="D6434" s="6" t="s">
        <v>711</v>
      </c>
      <c r="E6434" s="7" t="s">
        <v>3560</v>
      </c>
      <c r="F6434" s="8"/>
      <c r="G6434" s="9"/>
      <c r="H6434" s="9"/>
      <c r="I6434" s="47">
        <v>23000</v>
      </c>
      <c r="J6434" s="10">
        <v>8</v>
      </c>
    </row>
    <row r="6435" spans="1:10" x14ac:dyDescent="0.3">
      <c r="A6435" t="str" cm="1">
        <f t="array" ref="A6435">IFERROR(_xlfn.XLOOKUP(1,(Hoja1!$B$5:$B$1097=B6435)*(Hoja1!$E$5:$E$1097=_xlfn.MAXIFS(Hoja1!$E$5:$E$1097,Hoja1!$B$5:$B$1097,B6435,Hoja1!$E$5:$E$1097,"&lt;="&amp;E6435)),Hoja1!$C$5:$C$1097,""),"")</f>
        <v>TMLP_63_JSA</v>
      </c>
      <c r="B6435" s="45" t="str">
        <f t="shared" si="202"/>
        <v>T-63</v>
      </c>
      <c r="C6435" s="45" t="str">
        <f t="shared" si="201"/>
        <v>JSA</v>
      </c>
      <c r="D6435" s="6" t="s">
        <v>710</v>
      </c>
      <c r="E6435" s="7" t="s">
        <v>3576</v>
      </c>
      <c r="F6435" s="8"/>
      <c r="G6435" s="9"/>
      <c r="H6435" s="9"/>
      <c r="I6435" s="47">
        <v>26000</v>
      </c>
      <c r="J6435" s="10">
        <v>8</v>
      </c>
    </row>
    <row r="6436" spans="1:10" x14ac:dyDescent="0.3">
      <c r="A6436" t="str" cm="1">
        <f t="array" ref="A6436">IFERROR(_xlfn.XLOOKUP(1,(Hoja1!$B$5:$B$1097=B6436)*(Hoja1!$E$5:$E$1097=_xlfn.MAXIFS(Hoja1!$E$5:$E$1097,Hoja1!$B$5:$B$1097,B6436,Hoja1!$E$5:$E$1097,"&lt;="&amp;E6436)),Hoja1!$C$5:$C$1097,""),"")</f>
        <v>TMLP_834_JSA</v>
      </c>
      <c r="B6436" s="45" t="str">
        <f t="shared" si="202"/>
        <v>T-834</v>
      </c>
      <c r="C6436" s="45" t="str">
        <f t="shared" si="201"/>
        <v>JSA</v>
      </c>
      <c r="D6436" s="6" t="s">
        <v>592</v>
      </c>
      <c r="E6436" s="7" t="s">
        <v>3576</v>
      </c>
      <c r="F6436" s="8"/>
      <c r="G6436" s="9"/>
      <c r="H6436" s="9"/>
      <c r="I6436" s="47">
        <v>16000</v>
      </c>
      <c r="J6436" s="10">
        <v>8</v>
      </c>
    </row>
    <row r="6437" spans="1:10" x14ac:dyDescent="0.3">
      <c r="A6437" t="str" cm="1">
        <f t="array" ref="A6437">IFERROR(_xlfn.XLOOKUP(1,(Hoja1!$B$5:$B$1097=B6437)*(Hoja1!$E$5:$E$1097=_xlfn.MAXIFS(Hoja1!$E$5:$E$1097,Hoja1!$B$5:$B$1097,B6437,Hoja1!$E$5:$E$1097,"&lt;="&amp;E6437)),Hoja1!$C$5:$C$1097,""),"")</f>
        <v>TMLP_823_JSA</v>
      </c>
      <c r="B6437" s="45" t="str">
        <f t="shared" si="202"/>
        <v>T-823</v>
      </c>
      <c r="C6437" s="45" t="str">
        <f t="shared" si="201"/>
        <v>JSA</v>
      </c>
      <c r="D6437" s="6" t="s">
        <v>779</v>
      </c>
      <c r="E6437" s="7" t="s">
        <v>3577</v>
      </c>
      <c r="F6437" s="8"/>
      <c r="G6437" s="9"/>
      <c r="H6437" s="9"/>
      <c r="I6437" s="47">
        <v>21000</v>
      </c>
      <c r="J6437" s="10">
        <v>8</v>
      </c>
    </row>
    <row r="6438" spans="1:10" x14ac:dyDescent="0.3">
      <c r="A6438" t="str" cm="1">
        <f t="array" ref="A6438">IFERROR(_xlfn.XLOOKUP(1,(Hoja1!$B$5:$B$1097=B6438)*(Hoja1!$E$5:$E$1097=_xlfn.MAXIFS(Hoja1!$E$5:$E$1097,Hoja1!$B$5:$B$1097,B6438,Hoja1!$E$5:$E$1097,"&lt;="&amp;E6438)),Hoja1!$C$5:$C$1097,""),"")</f>
        <v>TMLP_53_JSA</v>
      </c>
      <c r="B6438" s="45" t="str">
        <f t="shared" si="202"/>
        <v>T-53</v>
      </c>
      <c r="C6438" s="45" t="str">
        <f t="shared" si="201"/>
        <v>JSA</v>
      </c>
      <c r="D6438" s="6" t="s">
        <v>571</v>
      </c>
      <c r="E6438" s="7" t="s">
        <v>3578</v>
      </c>
      <c r="F6438" s="8"/>
      <c r="G6438" s="9"/>
      <c r="H6438" s="9"/>
      <c r="I6438" s="47">
        <v>43000</v>
      </c>
      <c r="J6438" s="10">
        <v>8</v>
      </c>
    </row>
    <row r="6439" spans="1:10" x14ac:dyDescent="0.3">
      <c r="A6439" t="str" cm="1">
        <f t="array" ref="A6439">IFERROR(_xlfn.XLOOKUP(1,(Hoja1!$B$5:$B$1097=B6439)*(Hoja1!$E$5:$E$1097=_xlfn.MAXIFS(Hoja1!$E$5:$E$1097,Hoja1!$B$5:$B$1097,B6439,Hoja1!$E$5:$E$1097,"&lt;="&amp;E6439)),Hoja1!$C$5:$C$1097,""),"")</f>
        <v>CONST_157_KTIA</v>
      </c>
      <c r="B6439" s="45" t="str">
        <f t="shared" si="202"/>
        <v>C-157</v>
      </c>
      <c r="C6439" s="45" t="str">
        <f t="shared" si="201"/>
        <v>KTIA</v>
      </c>
      <c r="D6439" s="6" t="s">
        <v>746</v>
      </c>
      <c r="E6439" s="7" t="s">
        <v>3579</v>
      </c>
      <c r="F6439" s="8"/>
      <c r="G6439" s="9"/>
      <c r="H6439" s="9"/>
      <c r="I6439" s="47">
        <v>60000</v>
      </c>
      <c r="J6439" s="10">
        <v>8</v>
      </c>
    </row>
    <row r="6440" spans="1:10" x14ac:dyDescent="0.3">
      <c r="A6440" t="str" cm="1">
        <f t="array" ref="A6440">IFERROR(_xlfn.XLOOKUP(1,(Hoja1!$B$5:$B$1097=B6440)*(Hoja1!$E$5:$E$1097=_xlfn.MAXIFS(Hoja1!$E$5:$E$1097,Hoja1!$B$5:$B$1097,B6440,Hoja1!$E$5:$E$1097,"&lt;="&amp;E6440)),Hoja1!$C$5:$C$1097,""),"")</f>
        <v>CONST_218_KTS</v>
      </c>
      <c r="B6440" s="45" t="str">
        <f t="shared" si="202"/>
        <v>C-218</v>
      </c>
      <c r="C6440" s="45" t="str">
        <f t="shared" si="201"/>
        <v>KTS</v>
      </c>
      <c r="D6440" s="6" t="s">
        <v>700</v>
      </c>
      <c r="E6440" s="7" t="s">
        <v>3579</v>
      </c>
      <c r="F6440" s="8"/>
      <c r="G6440" s="9"/>
      <c r="H6440" s="9"/>
      <c r="I6440" s="47">
        <v>55000</v>
      </c>
      <c r="J6440" s="10">
        <v>7</v>
      </c>
    </row>
    <row r="6441" spans="1:10" x14ac:dyDescent="0.3">
      <c r="A6441" t="str" cm="1">
        <f t="array" ref="A6441">IFERROR(_xlfn.XLOOKUP(1,(Hoja1!$B$5:$B$1097=B6441)*(Hoja1!$E$5:$E$1097=_xlfn.MAXIFS(Hoja1!$E$5:$E$1097,Hoja1!$B$5:$B$1097,B6441,Hoja1!$E$5:$E$1097,"&lt;="&amp;E6441)),Hoja1!$C$5:$C$1097,""),"")</f>
        <v>TMLP_814_JSA</v>
      </c>
      <c r="B6441" s="45" t="str">
        <f t="shared" si="202"/>
        <v>T-814</v>
      </c>
      <c r="C6441" s="45" t="str">
        <f t="shared" si="201"/>
        <v>JSA</v>
      </c>
      <c r="D6441" s="6" t="s">
        <v>570</v>
      </c>
      <c r="E6441" s="7" t="s">
        <v>3579</v>
      </c>
      <c r="F6441" s="8"/>
      <c r="G6441" s="9"/>
      <c r="H6441" s="9"/>
      <c r="I6441" s="47">
        <v>55000</v>
      </c>
      <c r="J6441" s="10">
        <v>8</v>
      </c>
    </row>
    <row r="6442" spans="1:10" x14ac:dyDescent="0.3">
      <c r="A6442" t="str" cm="1">
        <f t="array" ref="A6442">IFERROR(_xlfn.XLOOKUP(1,(Hoja1!$B$5:$B$1097=B6442)*(Hoja1!$E$5:$E$1097=_xlfn.MAXIFS(Hoja1!$E$5:$E$1097,Hoja1!$B$5:$B$1097,B6442,Hoja1!$E$5:$E$1097,"&lt;="&amp;E6442)),Hoja1!$C$5:$C$1097,""),"")</f>
        <v>TMLP_115D_KTS</v>
      </c>
      <c r="B6442" s="45" t="str">
        <f t="shared" si="202"/>
        <v>T-115D</v>
      </c>
      <c r="C6442" s="45" t="str">
        <f t="shared" si="201"/>
        <v>KTS</v>
      </c>
      <c r="D6442" s="6" t="s">
        <v>717</v>
      </c>
      <c r="E6442" s="7" t="s">
        <v>3580</v>
      </c>
      <c r="F6442" s="8"/>
      <c r="G6442" s="9"/>
      <c r="H6442" s="9"/>
      <c r="I6442" s="47">
        <v>25000</v>
      </c>
      <c r="J6442" s="10">
        <v>8</v>
      </c>
    </row>
    <row r="6443" spans="1:10" x14ac:dyDescent="0.3">
      <c r="A6443" t="str" cm="1">
        <f t="array" ref="A6443">IFERROR(_xlfn.XLOOKUP(1,(Hoja1!$B$5:$B$1097=B6443)*(Hoja1!$E$5:$E$1097=_xlfn.MAXIFS(Hoja1!$E$5:$E$1097,Hoja1!$B$5:$B$1097,B6443,Hoja1!$E$5:$E$1097,"&lt;="&amp;E6443)),Hoja1!$C$5:$C$1097,""),"")</f>
        <v>TMLP_14_JSA</v>
      </c>
      <c r="B6443" s="45" t="str">
        <f t="shared" si="202"/>
        <v>T-14</v>
      </c>
      <c r="C6443" s="45" t="str">
        <f t="shared" si="201"/>
        <v>JSA</v>
      </c>
      <c r="D6443" s="6" t="s">
        <v>770</v>
      </c>
      <c r="E6443" s="7" t="s">
        <v>3581</v>
      </c>
      <c r="F6443" s="8"/>
      <c r="G6443" s="9"/>
      <c r="H6443" s="9"/>
      <c r="I6443" s="47">
        <v>58000</v>
      </c>
      <c r="J6443" s="10">
        <v>8</v>
      </c>
    </row>
    <row r="6444" spans="1:10" x14ac:dyDescent="0.3">
      <c r="A6444" t="str" cm="1">
        <f t="array" ref="A6444">IFERROR(_xlfn.XLOOKUP(1,(Hoja1!$B$5:$B$1097=B6444)*(Hoja1!$E$5:$E$1097=_xlfn.MAXIFS(Hoja1!$E$5:$E$1097,Hoja1!$B$5:$B$1097,B6444,Hoja1!$E$5:$E$1097,"&lt;="&amp;E6444)),Hoja1!$C$5:$C$1097,""),"")</f>
        <v>TMLP_14_JSA</v>
      </c>
      <c r="B6444" s="45" t="str">
        <f t="shared" si="202"/>
        <v>T-14</v>
      </c>
      <c r="C6444" s="45" t="str">
        <f t="shared" si="201"/>
        <v>JSA</v>
      </c>
      <c r="D6444" s="6" t="s">
        <v>770</v>
      </c>
      <c r="E6444" s="7" t="s">
        <v>3582</v>
      </c>
      <c r="F6444" s="8"/>
      <c r="G6444" s="9"/>
      <c r="H6444" s="9"/>
      <c r="I6444" s="47">
        <v>60000</v>
      </c>
      <c r="J6444" s="10">
        <v>8</v>
      </c>
    </row>
    <row r="6445" spans="1:10" x14ac:dyDescent="0.3">
      <c r="A6445" t="str" cm="1">
        <f t="array" ref="A6445">IFERROR(_xlfn.XLOOKUP(1,(Hoja1!$B$5:$B$1097=B6445)*(Hoja1!$E$5:$E$1097=_xlfn.MAXIFS(Hoja1!$E$5:$E$1097,Hoja1!$B$5:$B$1097,B6445,Hoja1!$E$5:$E$1097,"&lt;="&amp;E6445)),Hoja1!$C$5:$C$1097,""),"")</f>
        <v>TMLP_805_KTIA</v>
      </c>
      <c r="B6445" s="45" t="str">
        <f t="shared" si="202"/>
        <v>T-805</v>
      </c>
      <c r="C6445" s="45" t="str">
        <f t="shared" si="201"/>
        <v>KTIA</v>
      </c>
      <c r="D6445" s="6" t="s">
        <v>758</v>
      </c>
      <c r="E6445" s="7" t="s">
        <v>3563</v>
      </c>
      <c r="F6445" s="8"/>
      <c r="G6445" s="9"/>
      <c r="H6445" s="9"/>
      <c r="I6445" s="47">
        <v>40000</v>
      </c>
      <c r="J6445" s="10">
        <v>8</v>
      </c>
    </row>
    <row r="6446" spans="1:10" x14ac:dyDescent="0.3">
      <c r="A6446" t="str" cm="1">
        <f t="array" ref="A6446">IFERROR(_xlfn.XLOOKUP(1,(Hoja1!$B$5:$B$1097=B6446)*(Hoja1!$E$5:$E$1097=_xlfn.MAXIFS(Hoja1!$E$5:$E$1097,Hoja1!$B$5:$B$1097,B6446,Hoja1!$E$5:$E$1097,"&lt;="&amp;E6446)),Hoja1!$C$5:$C$1097,""),"")</f>
        <v>TMLP_805_KTIA</v>
      </c>
      <c r="B6446" s="45" t="str">
        <f t="shared" si="202"/>
        <v>T-805</v>
      </c>
      <c r="C6446" s="45" t="str">
        <f t="shared" si="201"/>
        <v>KTIA</v>
      </c>
      <c r="D6446" s="6" t="s">
        <v>758</v>
      </c>
      <c r="E6446" s="7" t="s">
        <v>3568</v>
      </c>
      <c r="F6446" s="8"/>
      <c r="G6446" s="9"/>
      <c r="H6446" s="9"/>
      <c r="I6446" s="47">
        <v>40000</v>
      </c>
      <c r="J6446" s="10">
        <v>8</v>
      </c>
    </row>
    <row r="6447" spans="1:10" x14ac:dyDescent="0.3">
      <c r="A6447" t="str" cm="1">
        <f t="array" ref="A6447">IFERROR(_xlfn.XLOOKUP(1,(Hoja1!$B$5:$B$1097=B6447)*(Hoja1!$E$5:$E$1097=_xlfn.MAXIFS(Hoja1!$E$5:$E$1097,Hoja1!$B$5:$B$1097,B6447,Hoja1!$E$5:$E$1097,"&lt;="&amp;E6447)),Hoja1!$C$5:$C$1097,""),"")</f>
        <v>CONST_231_KTIA</v>
      </c>
      <c r="B6447" s="45" t="str">
        <f t="shared" si="202"/>
        <v>C-231</v>
      </c>
      <c r="C6447" s="45" t="str">
        <f t="shared" si="201"/>
        <v>KTIA</v>
      </c>
      <c r="D6447" s="6" t="s">
        <v>780</v>
      </c>
      <c r="E6447" s="7" t="s">
        <v>3583</v>
      </c>
      <c r="F6447" s="8"/>
      <c r="G6447" s="9"/>
      <c r="H6447" s="9"/>
      <c r="I6447" s="47"/>
      <c r="J6447" s="10"/>
    </row>
    <row r="6448" spans="1:10" x14ac:dyDescent="0.3">
      <c r="A6448" t="str" cm="1">
        <f t="array" ref="A6448">IFERROR(_xlfn.XLOOKUP(1,(Hoja1!$B$5:$B$1097=B6448)*(Hoja1!$E$5:$E$1097=_xlfn.MAXIFS(Hoja1!$E$5:$E$1097,Hoja1!$B$5:$B$1097,B6448,Hoja1!$E$5:$E$1097,"&lt;="&amp;E6448)),Hoja1!$C$5:$C$1097,""),"")</f>
        <v>CONST_231_KTIA</v>
      </c>
      <c r="B6448" s="45" t="str">
        <f t="shared" si="202"/>
        <v>C-231</v>
      </c>
      <c r="C6448" s="45" t="str">
        <f t="shared" si="201"/>
        <v>KTIA</v>
      </c>
      <c r="D6448" s="6" t="s">
        <v>780</v>
      </c>
      <c r="E6448" s="7" t="s">
        <v>3584</v>
      </c>
      <c r="F6448" s="8"/>
      <c r="G6448" s="9"/>
      <c r="H6448" s="9"/>
      <c r="I6448" s="47"/>
      <c r="J6448" s="10"/>
    </row>
    <row r="6449" spans="1:10" x14ac:dyDescent="0.3">
      <c r="A6449" t="str" cm="1">
        <f t="array" ref="A6449">IFERROR(_xlfn.XLOOKUP(1,(Hoja1!$B$5:$B$1097=B6449)*(Hoja1!$E$5:$E$1097=_xlfn.MAXIFS(Hoja1!$E$5:$E$1097,Hoja1!$B$5:$B$1097,B6449,Hoja1!$E$5:$E$1097,"&lt;="&amp;E6449)),Hoja1!$C$5:$C$1097,""),"")</f>
        <v>TMLP_78_JSA</v>
      </c>
      <c r="B6449" s="45" t="str">
        <f t="shared" si="202"/>
        <v>T-78</v>
      </c>
      <c r="C6449" s="45" t="str">
        <f t="shared" si="201"/>
        <v>JSA</v>
      </c>
      <c r="D6449" s="6" t="s">
        <v>566</v>
      </c>
      <c r="E6449" s="7" t="s">
        <v>3585</v>
      </c>
      <c r="F6449" s="8"/>
      <c r="G6449" s="9"/>
      <c r="H6449" s="9"/>
      <c r="I6449" s="47">
        <v>24000</v>
      </c>
      <c r="J6449" s="10">
        <v>8</v>
      </c>
    </row>
    <row r="6450" spans="1:10" x14ac:dyDescent="0.3">
      <c r="A6450" t="str" cm="1">
        <f t="array" ref="A6450">IFERROR(_xlfn.XLOOKUP(1,(Hoja1!$B$5:$B$1097=B6450)*(Hoja1!$E$5:$E$1097=_xlfn.MAXIFS(Hoja1!$E$5:$E$1097,Hoja1!$B$5:$B$1097,B6450,Hoja1!$E$5:$E$1097,"&lt;="&amp;E6450)),Hoja1!$C$5:$C$1097,""),"")</f>
        <v>TMLP_78_JSA</v>
      </c>
      <c r="B6450" s="45" t="str">
        <f t="shared" si="202"/>
        <v>T-78</v>
      </c>
      <c r="C6450" s="45" t="str">
        <f t="shared" si="201"/>
        <v>JSA</v>
      </c>
      <c r="D6450" s="6" t="s">
        <v>566</v>
      </c>
      <c r="E6450" s="7" t="s">
        <v>3586</v>
      </c>
      <c r="F6450" s="8"/>
      <c r="G6450" s="9"/>
      <c r="H6450" s="9"/>
      <c r="I6450" s="47">
        <v>25000</v>
      </c>
      <c r="J6450" s="10">
        <v>8</v>
      </c>
    </row>
    <row r="6451" spans="1:10" x14ac:dyDescent="0.3">
      <c r="A6451" t="str" cm="1">
        <f t="array" ref="A6451">IFERROR(_xlfn.XLOOKUP(1,(Hoja1!$B$5:$B$1097=B6451)*(Hoja1!$E$5:$E$1097=_xlfn.MAXIFS(Hoja1!$E$5:$E$1097,Hoja1!$B$5:$B$1097,B6451,Hoja1!$E$5:$E$1097,"&lt;="&amp;E6451)),Hoja1!$C$5:$C$1097,""),"")</f>
        <v/>
      </c>
      <c r="B6451" s="45" t="str">
        <f t="shared" si="202"/>
        <v>C-1198</v>
      </c>
      <c r="C6451" s="45" t="str">
        <f t="shared" si="201"/>
        <v/>
      </c>
      <c r="D6451" s="6" t="s">
        <v>754</v>
      </c>
      <c r="E6451" s="7" t="s">
        <v>3587</v>
      </c>
      <c r="F6451" s="8"/>
      <c r="G6451" s="9"/>
      <c r="H6451" s="9"/>
      <c r="I6451" s="47"/>
      <c r="J6451" s="10"/>
    </row>
    <row r="6452" spans="1:10" x14ac:dyDescent="0.3">
      <c r="A6452" t="str" cm="1">
        <f t="array" ref="A6452">IFERROR(_xlfn.XLOOKUP(1,(Hoja1!$B$5:$B$1097=B6452)*(Hoja1!$E$5:$E$1097=_xlfn.MAXIFS(Hoja1!$E$5:$E$1097,Hoja1!$B$5:$B$1097,B6452,Hoja1!$E$5:$E$1097,"&lt;="&amp;E6452)),Hoja1!$C$5:$C$1097,""),"")</f>
        <v>TMLP_75_JSA</v>
      </c>
      <c r="B6452" s="45" t="str">
        <f t="shared" si="202"/>
        <v>T-75</v>
      </c>
      <c r="C6452" s="45" t="str">
        <f t="shared" si="201"/>
        <v>JSA</v>
      </c>
      <c r="D6452" s="6" t="s">
        <v>778</v>
      </c>
      <c r="E6452" s="7" t="s">
        <v>3588</v>
      </c>
      <c r="F6452" s="8"/>
      <c r="G6452" s="9"/>
      <c r="H6452" s="9"/>
      <c r="I6452" s="47">
        <v>55000</v>
      </c>
      <c r="J6452" s="10">
        <v>7</v>
      </c>
    </row>
    <row r="6453" spans="1:10" x14ac:dyDescent="0.3">
      <c r="A6453" t="str" cm="1">
        <f t="array" ref="A6453">IFERROR(_xlfn.XLOOKUP(1,(Hoja1!$B$5:$B$1097=B6453)*(Hoja1!$E$5:$E$1097=_xlfn.MAXIFS(Hoja1!$E$5:$E$1097,Hoja1!$B$5:$B$1097,B6453,Hoja1!$E$5:$E$1097,"&lt;="&amp;E6453)),Hoja1!$C$5:$C$1097,""),"")</f>
        <v>CONST_231_KTIA</v>
      </c>
      <c r="B6453" s="45" t="str">
        <f t="shared" si="202"/>
        <v>C-231</v>
      </c>
      <c r="C6453" s="45" t="str">
        <f t="shared" si="201"/>
        <v>KTIA</v>
      </c>
      <c r="D6453" s="6" t="s">
        <v>780</v>
      </c>
      <c r="E6453" s="7" t="s">
        <v>3589</v>
      </c>
      <c r="F6453" s="8"/>
      <c r="G6453" s="9"/>
      <c r="H6453" s="9"/>
      <c r="I6453" s="47">
        <v>21000</v>
      </c>
      <c r="J6453" s="10">
        <v>8</v>
      </c>
    </row>
    <row r="6454" spans="1:10" x14ac:dyDescent="0.3">
      <c r="A6454" t="str" cm="1">
        <f t="array" ref="A6454">IFERROR(_xlfn.XLOOKUP(1,(Hoja1!$B$5:$B$1097=B6454)*(Hoja1!$E$5:$E$1097=_xlfn.MAXIFS(Hoja1!$E$5:$E$1097,Hoja1!$B$5:$B$1097,B6454,Hoja1!$E$5:$E$1097,"&lt;="&amp;E6454)),Hoja1!$C$5:$C$1097,""),"")</f>
        <v>TMLP_91_JSA</v>
      </c>
      <c r="B6454" s="45" t="str">
        <f t="shared" si="202"/>
        <v>T-91</v>
      </c>
      <c r="C6454" s="45" t="str">
        <f t="shared" si="201"/>
        <v>JSA</v>
      </c>
      <c r="D6454" s="6" t="s">
        <v>741</v>
      </c>
      <c r="E6454" s="7" t="s">
        <v>3590</v>
      </c>
      <c r="F6454" s="8"/>
      <c r="G6454" s="9"/>
      <c r="H6454" s="9"/>
      <c r="I6454" s="47">
        <v>42000</v>
      </c>
      <c r="J6454" s="10">
        <v>8</v>
      </c>
    </row>
    <row r="6455" spans="1:10" x14ac:dyDescent="0.3">
      <c r="A6455" t="str" cm="1">
        <f t="array" ref="A6455">IFERROR(_xlfn.XLOOKUP(1,(Hoja1!$B$5:$B$1097=B6455)*(Hoja1!$E$5:$E$1097=_xlfn.MAXIFS(Hoja1!$E$5:$E$1097,Hoja1!$B$5:$B$1097,B6455,Hoja1!$E$5:$E$1097,"&lt;="&amp;E6455)),Hoja1!$C$5:$C$1097,""),"")</f>
        <v>TMLP_200_JSA</v>
      </c>
      <c r="B6455" s="45" t="str">
        <f t="shared" si="202"/>
        <v>T-200</v>
      </c>
      <c r="C6455" s="45" t="str">
        <f t="shared" si="201"/>
        <v>JSA</v>
      </c>
      <c r="D6455" s="6" t="s">
        <v>588</v>
      </c>
      <c r="E6455" s="7" t="s">
        <v>3591</v>
      </c>
      <c r="F6455" s="8"/>
      <c r="G6455" s="9"/>
      <c r="H6455" s="9"/>
      <c r="I6455" s="47">
        <v>24000</v>
      </c>
      <c r="J6455" s="10">
        <v>8</v>
      </c>
    </row>
    <row r="6456" spans="1:10" x14ac:dyDescent="0.3">
      <c r="A6456" t="str" cm="1">
        <f t="array" ref="A6456">IFERROR(_xlfn.XLOOKUP(1,(Hoja1!$B$5:$B$1097=B6456)*(Hoja1!$E$5:$E$1097=_xlfn.MAXIFS(Hoja1!$E$5:$E$1097,Hoja1!$B$5:$B$1097,B6456,Hoja1!$E$5:$E$1097,"&lt;="&amp;E6456)),Hoja1!$C$5:$C$1097,""),"")</f>
        <v>TMLP_70D_KTIA</v>
      </c>
      <c r="B6456" s="45" t="str">
        <f t="shared" si="202"/>
        <v>T-70D</v>
      </c>
      <c r="C6456" s="45" t="str">
        <f t="shared" si="201"/>
        <v>KTIA</v>
      </c>
      <c r="D6456" s="6" t="s">
        <v>740</v>
      </c>
      <c r="E6456" s="7" t="s">
        <v>3592</v>
      </c>
      <c r="F6456" s="8"/>
      <c r="G6456" s="9"/>
      <c r="H6456" s="9"/>
      <c r="I6456" s="47">
        <v>40000</v>
      </c>
      <c r="J6456" s="10">
        <v>7</v>
      </c>
    </row>
    <row r="6457" spans="1:10" x14ac:dyDescent="0.3">
      <c r="A6457" t="str" cm="1">
        <f t="array" ref="A6457">IFERROR(_xlfn.XLOOKUP(1,(Hoja1!$B$5:$B$1097=B6457)*(Hoja1!$E$5:$E$1097=_xlfn.MAXIFS(Hoja1!$E$5:$E$1097,Hoja1!$B$5:$B$1097,B6457,Hoja1!$E$5:$E$1097,"&lt;="&amp;E6457)),Hoja1!$C$5:$C$1097,""),"")</f>
        <v>CONST_1201_JAR</v>
      </c>
      <c r="B6457" s="45" t="str">
        <f t="shared" si="202"/>
        <v>C-1201</v>
      </c>
      <c r="C6457" s="45" t="str">
        <f t="shared" si="201"/>
        <v>JAR</v>
      </c>
      <c r="D6457" s="6" t="s">
        <v>560</v>
      </c>
      <c r="E6457" s="7" t="s">
        <v>3592</v>
      </c>
      <c r="F6457" s="8"/>
      <c r="G6457" s="9"/>
      <c r="H6457" s="9"/>
      <c r="I6457" s="47">
        <v>85000</v>
      </c>
      <c r="J6457" s="10">
        <v>8</v>
      </c>
    </row>
    <row r="6458" spans="1:10" x14ac:dyDescent="0.3">
      <c r="A6458" t="str" cm="1">
        <f t="array" ref="A6458">IFERROR(_xlfn.XLOOKUP(1,(Hoja1!$B$5:$B$1097=B6458)*(Hoja1!$E$5:$E$1097=_xlfn.MAXIFS(Hoja1!$E$5:$E$1097,Hoja1!$B$5:$B$1097,B6458,Hoja1!$E$5:$E$1097,"&lt;="&amp;E6458)),Hoja1!$C$5:$C$1097,""),"")</f>
        <v>CONST_347_KTIA</v>
      </c>
      <c r="B6458" s="45" t="str">
        <f t="shared" si="202"/>
        <v>C-347</v>
      </c>
      <c r="C6458" s="45" t="str">
        <f t="shared" si="201"/>
        <v>KTIA</v>
      </c>
      <c r="D6458" s="6" t="s">
        <v>755</v>
      </c>
      <c r="E6458" s="7" t="s">
        <v>3593</v>
      </c>
      <c r="F6458" s="8"/>
      <c r="G6458" s="9"/>
      <c r="H6458" s="9"/>
      <c r="I6458" s="47">
        <v>39000</v>
      </c>
      <c r="J6458" s="10">
        <v>8</v>
      </c>
    </row>
    <row r="6459" spans="1:10" x14ac:dyDescent="0.3">
      <c r="A6459" t="str" cm="1">
        <f t="array" ref="A6459">IFERROR(_xlfn.XLOOKUP(1,(Hoja1!$B$5:$B$1097=B6459)*(Hoja1!$E$5:$E$1097=_xlfn.MAXIFS(Hoja1!$E$5:$E$1097,Hoja1!$B$5:$B$1097,B6459,Hoja1!$E$5:$E$1097,"&lt;="&amp;E6459)),Hoja1!$C$5:$C$1097,""),"")</f>
        <v>CONST_510_KTIA</v>
      </c>
      <c r="B6459" s="45" t="str">
        <f t="shared" si="202"/>
        <v>C-510</v>
      </c>
      <c r="C6459" s="45" t="str">
        <f t="shared" si="201"/>
        <v>KTIA</v>
      </c>
      <c r="D6459" s="6" t="s">
        <v>517</v>
      </c>
      <c r="E6459" s="7" t="s">
        <v>3593</v>
      </c>
      <c r="F6459" s="8"/>
      <c r="G6459" s="9"/>
      <c r="H6459" s="9"/>
      <c r="I6459" s="47">
        <v>49000</v>
      </c>
      <c r="J6459" s="10">
        <v>7</v>
      </c>
    </row>
    <row r="6460" spans="1:10" x14ac:dyDescent="0.3">
      <c r="A6460" t="str" cm="1">
        <f t="array" ref="A6460">IFERROR(_xlfn.XLOOKUP(1,(Hoja1!$B$5:$B$1097=B6460)*(Hoja1!$E$5:$E$1097=_xlfn.MAXIFS(Hoja1!$E$5:$E$1097,Hoja1!$B$5:$B$1097,B6460,Hoja1!$E$5:$E$1097,"&lt;="&amp;E6460)),Hoja1!$C$5:$C$1097,""),"")</f>
        <v>TMLP_70_JSA</v>
      </c>
      <c r="B6460" s="45" t="str">
        <f t="shared" si="202"/>
        <v>T-70</v>
      </c>
      <c r="C6460" s="45" t="str">
        <f t="shared" si="201"/>
        <v>JSA</v>
      </c>
      <c r="D6460" s="6" t="s">
        <v>731</v>
      </c>
      <c r="E6460" s="7" t="s">
        <v>3594</v>
      </c>
      <c r="F6460" s="8"/>
      <c r="G6460" s="9"/>
      <c r="H6460" s="9"/>
      <c r="I6460" s="47">
        <v>60000</v>
      </c>
      <c r="J6460" s="10">
        <v>8</v>
      </c>
    </row>
    <row r="6461" spans="1:10" x14ac:dyDescent="0.3">
      <c r="A6461" t="str" cm="1">
        <f t="array" ref="A6461">IFERROR(_xlfn.XLOOKUP(1,(Hoja1!$B$5:$B$1097=B6461)*(Hoja1!$E$5:$E$1097=_xlfn.MAXIFS(Hoja1!$E$5:$E$1097,Hoja1!$B$5:$B$1097,B6461,Hoja1!$E$5:$E$1097,"&lt;="&amp;E6461)),Hoja1!$C$5:$C$1097,""),"")</f>
        <v>CONST_320_JSA</v>
      </c>
      <c r="B6461" s="45" t="str">
        <f t="shared" si="202"/>
        <v>C-320</v>
      </c>
      <c r="C6461" s="45" t="str">
        <f t="shared" si="201"/>
        <v>JSA</v>
      </c>
      <c r="D6461" s="6" t="s">
        <v>582</v>
      </c>
      <c r="E6461" s="7" t="s">
        <v>3595</v>
      </c>
      <c r="F6461" s="8"/>
      <c r="G6461" s="9"/>
      <c r="H6461" s="9"/>
      <c r="I6461" s="47">
        <v>100000</v>
      </c>
      <c r="J6461" s="10">
        <v>8</v>
      </c>
    </row>
    <row r="6462" spans="1:10" x14ac:dyDescent="0.3">
      <c r="A6462" t="str" cm="1">
        <f t="array" ref="A6462">IFERROR(_xlfn.XLOOKUP(1,(Hoja1!$B$5:$B$1097=B6462)*(Hoja1!$E$5:$E$1097=_xlfn.MAXIFS(Hoja1!$E$5:$E$1097,Hoja1!$B$5:$B$1097,B6462,Hoja1!$E$5:$E$1097,"&lt;="&amp;E6462)),Hoja1!$C$5:$C$1097,""),"")</f>
        <v>CONST_157_KTIA</v>
      </c>
      <c r="B6462" s="45" t="str">
        <f t="shared" si="202"/>
        <v>C-157</v>
      </c>
      <c r="C6462" s="45" t="str">
        <f t="shared" si="201"/>
        <v>KTIA</v>
      </c>
      <c r="D6462" s="6" t="s">
        <v>746</v>
      </c>
      <c r="E6462" s="7" t="s">
        <v>3596</v>
      </c>
      <c r="F6462" s="8"/>
      <c r="G6462" s="9"/>
      <c r="H6462" s="9"/>
      <c r="I6462" s="47">
        <v>56000</v>
      </c>
      <c r="J6462" s="10">
        <v>8</v>
      </c>
    </row>
    <row r="6463" spans="1:10" x14ac:dyDescent="0.3">
      <c r="A6463" t="str" cm="1">
        <f t="array" ref="A6463">IFERROR(_xlfn.XLOOKUP(1,(Hoja1!$B$5:$B$1097=B6463)*(Hoja1!$E$5:$E$1097=_xlfn.MAXIFS(Hoja1!$E$5:$E$1097,Hoja1!$B$5:$B$1097,B6463,Hoja1!$E$5:$E$1097,"&lt;="&amp;E6463)),Hoja1!$C$5:$C$1097,""),"")</f>
        <v>TMLP_78_JSA</v>
      </c>
      <c r="B6463" s="45" t="str">
        <f t="shared" si="202"/>
        <v>T-78</v>
      </c>
      <c r="C6463" s="45" t="str">
        <f t="shared" si="201"/>
        <v>JSA</v>
      </c>
      <c r="D6463" s="6" t="s">
        <v>566</v>
      </c>
      <c r="E6463" s="7" t="s">
        <v>3597</v>
      </c>
      <c r="F6463" s="8"/>
      <c r="G6463" s="9"/>
      <c r="H6463" s="9"/>
      <c r="I6463" s="47">
        <v>23000</v>
      </c>
      <c r="J6463" s="10">
        <v>8</v>
      </c>
    </row>
    <row r="6464" spans="1:10" x14ac:dyDescent="0.3">
      <c r="A6464" t="str" cm="1">
        <f t="array" ref="A6464">IFERROR(_xlfn.XLOOKUP(1,(Hoja1!$B$5:$B$1097=B6464)*(Hoja1!$E$5:$E$1097=_xlfn.MAXIFS(Hoja1!$E$5:$E$1097,Hoja1!$B$5:$B$1097,B6464,Hoja1!$E$5:$E$1097,"&lt;="&amp;E6464)),Hoja1!$C$5:$C$1097,""),"")</f>
        <v>TMLP_120_KTIA</v>
      </c>
      <c r="B6464" s="45" t="str">
        <f t="shared" si="202"/>
        <v>T-120</v>
      </c>
      <c r="C6464" s="45" t="str">
        <f t="shared" si="201"/>
        <v>KTIA</v>
      </c>
      <c r="D6464" s="6" t="s">
        <v>607</v>
      </c>
      <c r="E6464" s="7" t="s">
        <v>3598</v>
      </c>
      <c r="F6464" s="8"/>
      <c r="G6464" s="9"/>
      <c r="H6464" s="9"/>
      <c r="I6464" s="47">
        <v>66000</v>
      </c>
      <c r="J6464" s="10">
        <v>7</v>
      </c>
    </row>
    <row r="6465" spans="1:10" x14ac:dyDescent="0.3">
      <c r="A6465" t="str" cm="1">
        <f t="array" ref="A6465">IFERROR(_xlfn.XLOOKUP(1,(Hoja1!$B$5:$B$1097=B6465)*(Hoja1!$E$5:$E$1097=_xlfn.MAXIFS(Hoja1!$E$5:$E$1097,Hoja1!$B$5:$B$1097,B6465,Hoja1!$E$5:$E$1097,"&lt;="&amp;E6465)),Hoja1!$C$5:$C$1097,""),"")</f>
        <v>TMLP_120_KTIA</v>
      </c>
      <c r="B6465" s="45" t="str">
        <f t="shared" si="202"/>
        <v>T-120</v>
      </c>
      <c r="C6465" s="45" t="str">
        <f t="shared" si="201"/>
        <v>KTIA</v>
      </c>
      <c r="D6465" s="6" t="s">
        <v>607</v>
      </c>
      <c r="E6465" s="7" t="s">
        <v>3599</v>
      </c>
      <c r="F6465" s="8"/>
      <c r="G6465" s="9"/>
      <c r="H6465" s="9"/>
      <c r="I6465" s="47">
        <v>65000</v>
      </c>
      <c r="J6465" s="10">
        <v>7</v>
      </c>
    </row>
    <row r="6466" spans="1:10" x14ac:dyDescent="0.3">
      <c r="A6466" t="str" cm="1">
        <f t="array" ref="A6466">IFERROR(_xlfn.XLOOKUP(1,(Hoja1!$B$5:$B$1097=B6466)*(Hoja1!$E$5:$E$1097=_xlfn.MAXIFS(Hoja1!$E$5:$E$1097,Hoja1!$B$5:$B$1097,B6466,Hoja1!$E$5:$E$1097,"&lt;="&amp;E6466)),Hoja1!$C$5:$C$1097,""),"")</f>
        <v>TMLP_923_KTIA</v>
      </c>
      <c r="B6466" s="45" t="str">
        <f t="shared" si="202"/>
        <v>T-923</v>
      </c>
      <c r="C6466" s="45" t="str">
        <f t="shared" si="201"/>
        <v>KTIA</v>
      </c>
      <c r="D6466" s="6" t="s">
        <v>748</v>
      </c>
      <c r="E6466" s="7" t="s">
        <v>3600</v>
      </c>
      <c r="F6466" s="8"/>
      <c r="G6466" s="9"/>
      <c r="H6466" s="9"/>
      <c r="I6466" s="47">
        <v>100000</v>
      </c>
      <c r="J6466" s="10">
        <v>7</v>
      </c>
    </row>
    <row r="6467" spans="1:10" x14ac:dyDescent="0.3">
      <c r="A6467" t="str" cm="1">
        <f t="array" ref="A6467">IFERROR(_xlfn.XLOOKUP(1,(Hoja1!$B$5:$B$1097=B6467)*(Hoja1!$E$5:$E$1097=_xlfn.MAXIFS(Hoja1!$E$5:$E$1097,Hoja1!$B$5:$B$1097,B6467,Hoja1!$E$5:$E$1097,"&lt;="&amp;E6467)),Hoja1!$C$5:$C$1097,""),"")</f>
        <v>TMLP_923_KTIA</v>
      </c>
      <c r="B6467" s="45" t="str">
        <f t="shared" si="202"/>
        <v>T-923</v>
      </c>
      <c r="C6467" s="45" t="str">
        <f t="shared" ref="C6467:C6530" si="203">IFERROR(MID(A6467,FIND("_",A6467,FIND("_",A6467)+1)+1,LEN(A6467)),"")</f>
        <v>KTIA</v>
      </c>
      <c r="D6467" s="6" t="s">
        <v>748</v>
      </c>
      <c r="E6467" s="7" t="s">
        <v>3601</v>
      </c>
      <c r="F6467" s="8"/>
      <c r="G6467" s="9"/>
      <c r="H6467" s="9"/>
      <c r="I6467" s="47">
        <v>100000</v>
      </c>
      <c r="J6467" s="10">
        <v>7</v>
      </c>
    </row>
    <row r="6468" spans="1:10" x14ac:dyDescent="0.3">
      <c r="A6468" t="str" cm="1">
        <f t="array" ref="A6468">IFERROR(_xlfn.XLOOKUP(1,(Hoja1!$B$5:$B$1097=B6468)*(Hoja1!$E$5:$E$1097=_xlfn.MAXIFS(Hoja1!$E$5:$E$1097,Hoja1!$B$5:$B$1097,B6468,Hoja1!$E$5:$E$1097,"&lt;="&amp;E6468)),Hoja1!$C$5:$C$1097,""),"")</f>
        <v>TMLP_15D_JSA</v>
      </c>
      <c r="B6468" s="45" t="str">
        <f t="shared" si="202"/>
        <v>T-15D</v>
      </c>
      <c r="C6468" s="45" t="str">
        <f t="shared" si="203"/>
        <v>JSA</v>
      </c>
      <c r="D6468" s="6" t="s">
        <v>772</v>
      </c>
      <c r="E6468" s="7" t="s">
        <v>3602</v>
      </c>
      <c r="F6468" s="8"/>
      <c r="G6468" s="9"/>
      <c r="H6468" s="9"/>
      <c r="I6468" s="47"/>
      <c r="J6468" s="10"/>
    </row>
    <row r="6469" spans="1:10" x14ac:dyDescent="0.3">
      <c r="A6469" t="str" cm="1">
        <f t="array" ref="A6469">IFERROR(_xlfn.XLOOKUP(1,(Hoja1!$B$5:$B$1097=B6469)*(Hoja1!$E$5:$E$1097=_xlfn.MAXIFS(Hoja1!$E$5:$E$1097,Hoja1!$B$5:$B$1097,B6469,Hoja1!$E$5:$E$1097,"&lt;="&amp;E6469)),Hoja1!$C$5:$C$1097,""),"")</f>
        <v>TMLP_18_KTS</v>
      </c>
      <c r="B6469" s="45" t="str">
        <f t="shared" si="202"/>
        <v>T-18</v>
      </c>
      <c r="C6469" s="45" t="str">
        <f t="shared" si="203"/>
        <v>KTS</v>
      </c>
      <c r="D6469" s="6" t="s">
        <v>725</v>
      </c>
      <c r="E6469" s="7" t="s">
        <v>3603</v>
      </c>
      <c r="F6469" s="8"/>
      <c r="G6469" s="9"/>
      <c r="H6469" s="9"/>
      <c r="I6469" s="47">
        <v>30000</v>
      </c>
      <c r="J6469" s="10">
        <v>8</v>
      </c>
    </row>
    <row r="6470" spans="1:10" x14ac:dyDescent="0.3">
      <c r="A6470" t="str" cm="1">
        <f t="array" ref="A6470">IFERROR(_xlfn.XLOOKUP(1,(Hoja1!$B$5:$B$1097=B6470)*(Hoja1!$E$5:$E$1097=_xlfn.MAXIFS(Hoja1!$E$5:$E$1097,Hoja1!$B$5:$B$1097,B6470,Hoja1!$E$5:$E$1097,"&lt;="&amp;E6470)),Hoja1!$C$5:$C$1097,""),"")</f>
        <v>TMLP_43D_KTIA</v>
      </c>
      <c r="B6470" s="45" t="str">
        <f t="shared" si="202"/>
        <v>T-43D</v>
      </c>
      <c r="C6470" s="45" t="str">
        <f t="shared" si="203"/>
        <v>KTIA</v>
      </c>
      <c r="D6470" s="6" t="s">
        <v>595</v>
      </c>
      <c r="E6470" s="7" t="s">
        <v>3604</v>
      </c>
      <c r="F6470" s="8"/>
      <c r="G6470" s="9"/>
      <c r="H6470" s="9"/>
      <c r="I6470" s="47"/>
      <c r="J6470" s="10"/>
    </row>
    <row r="6471" spans="1:10" x14ac:dyDescent="0.3">
      <c r="A6471" t="str" cm="1">
        <f t="array" ref="A6471">IFERROR(_xlfn.XLOOKUP(1,(Hoja1!$B$5:$B$1097=B6471)*(Hoja1!$E$5:$E$1097=_xlfn.MAXIFS(Hoja1!$E$5:$E$1097,Hoja1!$B$5:$B$1097,B6471,Hoja1!$E$5:$E$1097,"&lt;="&amp;E6471)),Hoja1!$C$5:$C$1097,""),"")</f>
        <v>TMLP_48D_KTIA</v>
      </c>
      <c r="B6471" s="45" t="str">
        <f t="shared" si="202"/>
        <v>T-48D</v>
      </c>
      <c r="C6471" s="45" t="str">
        <f t="shared" si="203"/>
        <v>KTIA</v>
      </c>
      <c r="D6471" s="6" t="s">
        <v>602</v>
      </c>
      <c r="E6471" s="7" t="s">
        <v>3605</v>
      </c>
      <c r="F6471" s="8"/>
      <c r="G6471" s="9"/>
      <c r="H6471" s="9"/>
      <c r="I6471" s="47">
        <v>25000</v>
      </c>
      <c r="J6471" s="10">
        <v>8</v>
      </c>
    </row>
    <row r="6472" spans="1:10" x14ac:dyDescent="0.3">
      <c r="A6472" t="str" cm="1">
        <f t="array" ref="A6472">IFERROR(_xlfn.XLOOKUP(1,(Hoja1!$B$5:$B$1097=B6472)*(Hoja1!$E$5:$E$1097=_xlfn.MAXIFS(Hoja1!$E$5:$E$1097,Hoja1!$B$5:$B$1097,B6472,Hoja1!$E$5:$E$1097,"&lt;="&amp;E6472)),Hoja1!$C$5:$C$1097,""),"")</f>
        <v>CONST_305_JAR</v>
      </c>
      <c r="B6472" s="45" t="str">
        <f t="shared" si="202"/>
        <v>C-305</v>
      </c>
      <c r="C6472" s="45" t="str">
        <f t="shared" si="203"/>
        <v>JAR</v>
      </c>
      <c r="D6472" s="6" t="s">
        <v>585</v>
      </c>
      <c r="E6472" s="7" t="s">
        <v>3606</v>
      </c>
      <c r="F6472" s="8"/>
      <c r="G6472" s="9"/>
      <c r="H6472" s="9"/>
      <c r="I6472" s="47">
        <v>100000</v>
      </c>
      <c r="J6472" s="10">
        <v>8</v>
      </c>
    </row>
    <row r="6473" spans="1:10" x14ac:dyDescent="0.3">
      <c r="A6473" t="str" cm="1">
        <f t="array" ref="A6473">IFERROR(_xlfn.XLOOKUP(1,(Hoja1!$B$5:$B$1097=B6473)*(Hoja1!$E$5:$E$1097=_xlfn.MAXIFS(Hoja1!$E$5:$E$1097,Hoja1!$B$5:$B$1097,B6473,Hoja1!$E$5:$E$1097,"&lt;="&amp;E6473)),Hoja1!$C$5:$C$1097,""),"")</f>
        <v>CONST_1154_JSA</v>
      </c>
      <c r="B6473" s="45" t="str">
        <f t="shared" si="202"/>
        <v>C-1154</v>
      </c>
      <c r="C6473" s="45" t="str">
        <f t="shared" si="203"/>
        <v>JSA</v>
      </c>
      <c r="D6473" s="6" t="s">
        <v>478</v>
      </c>
      <c r="E6473" s="7" t="s">
        <v>3607</v>
      </c>
      <c r="F6473" s="8"/>
      <c r="G6473" s="9"/>
      <c r="H6473" s="9"/>
      <c r="I6473" s="47">
        <v>31000</v>
      </c>
      <c r="J6473" s="10">
        <v>8</v>
      </c>
    </row>
    <row r="6474" spans="1:10" x14ac:dyDescent="0.3">
      <c r="A6474" t="str" cm="1">
        <f t="array" ref="A6474">IFERROR(_xlfn.XLOOKUP(1,(Hoja1!$B$5:$B$1097=B6474)*(Hoja1!$E$5:$E$1097=_xlfn.MAXIFS(Hoja1!$E$5:$E$1097,Hoja1!$B$5:$B$1097,B6474,Hoja1!$E$5:$E$1097,"&lt;="&amp;E6474)),Hoja1!$C$5:$C$1097,""),"")</f>
        <v>CONST_318_KTIA</v>
      </c>
      <c r="B6474" s="45" t="str">
        <f t="shared" si="202"/>
        <v>C-318</v>
      </c>
      <c r="C6474" s="45" t="str">
        <f t="shared" si="203"/>
        <v>KTIA</v>
      </c>
      <c r="D6474" s="6" t="s">
        <v>728</v>
      </c>
      <c r="E6474" s="7" t="s">
        <v>3608</v>
      </c>
      <c r="F6474" s="8"/>
      <c r="G6474" s="9"/>
      <c r="H6474" s="9"/>
      <c r="I6474" s="47">
        <v>41000</v>
      </c>
      <c r="J6474" s="10">
        <v>8</v>
      </c>
    </row>
    <row r="6475" spans="1:10" x14ac:dyDescent="0.3">
      <c r="A6475" t="str" cm="1">
        <f t="array" ref="A6475">IFERROR(_xlfn.XLOOKUP(1,(Hoja1!$B$5:$B$1097=B6475)*(Hoja1!$E$5:$E$1097=_xlfn.MAXIFS(Hoja1!$E$5:$E$1097,Hoja1!$B$5:$B$1097,B6475,Hoja1!$E$5:$E$1097,"&lt;="&amp;E6475)),Hoja1!$C$5:$C$1097,""),"")</f>
        <v>TMLP_120_KTIA</v>
      </c>
      <c r="B6475" s="45" t="str">
        <f t="shared" si="202"/>
        <v>T-120</v>
      </c>
      <c r="C6475" s="45" t="str">
        <f t="shared" si="203"/>
        <v>KTIA</v>
      </c>
      <c r="D6475" s="6" t="s">
        <v>607</v>
      </c>
      <c r="E6475" s="7" t="s">
        <v>3609</v>
      </c>
      <c r="F6475" s="8"/>
      <c r="G6475" s="9"/>
      <c r="H6475" s="9"/>
      <c r="I6475" s="47">
        <v>65000</v>
      </c>
      <c r="J6475" s="10">
        <v>7</v>
      </c>
    </row>
    <row r="6476" spans="1:10" x14ac:dyDescent="0.3">
      <c r="A6476" t="str" cm="1">
        <f t="array" ref="A6476">IFERROR(_xlfn.XLOOKUP(1,(Hoja1!$B$5:$B$1097=B6476)*(Hoja1!$E$5:$E$1097=_xlfn.MAXIFS(Hoja1!$E$5:$E$1097,Hoja1!$B$5:$B$1097,B6476,Hoja1!$E$5:$E$1097,"&lt;="&amp;E6476)),Hoja1!$C$5:$C$1097,""),"")</f>
        <v>CONST_347_KTIA</v>
      </c>
      <c r="B6476" s="45" t="str">
        <f t="shared" si="202"/>
        <v>C-347</v>
      </c>
      <c r="C6476" s="45" t="str">
        <f t="shared" si="203"/>
        <v>KTIA</v>
      </c>
      <c r="D6476" s="6" t="s">
        <v>755</v>
      </c>
      <c r="E6476" s="7" t="s">
        <v>3610</v>
      </c>
      <c r="F6476" s="8"/>
      <c r="G6476" s="9"/>
      <c r="H6476" s="9"/>
      <c r="I6476" s="47">
        <v>35000</v>
      </c>
      <c r="J6476" s="10">
        <v>8</v>
      </c>
    </row>
    <row r="6477" spans="1:10" x14ac:dyDescent="0.3">
      <c r="A6477" t="str" cm="1">
        <f t="array" ref="A6477">IFERROR(_xlfn.XLOOKUP(1,(Hoja1!$B$5:$B$1097=B6477)*(Hoja1!$E$5:$E$1097=_xlfn.MAXIFS(Hoja1!$E$5:$E$1097,Hoja1!$B$5:$B$1097,B6477,Hoja1!$E$5:$E$1097,"&lt;="&amp;E6477)),Hoja1!$C$5:$C$1097,""),"")</f>
        <v>TMLP_78_JSA</v>
      </c>
      <c r="B6477" s="45" t="str">
        <f t="shared" si="202"/>
        <v>T-78</v>
      </c>
      <c r="C6477" s="45" t="str">
        <f t="shared" si="203"/>
        <v>JSA</v>
      </c>
      <c r="D6477" s="6" t="s">
        <v>566</v>
      </c>
      <c r="E6477" s="7" t="s">
        <v>3611</v>
      </c>
      <c r="F6477" s="8"/>
      <c r="G6477" s="9"/>
      <c r="H6477" s="9"/>
      <c r="I6477" s="47">
        <v>21000</v>
      </c>
      <c r="J6477" s="10">
        <v>8</v>
      </c>
    </row>
    <row r="6478" spans="1:10" x14ac:dyDescent="0.3">
      <c r="A6478" t="str" cm="1">
        <f t="array" ref="A6478">IFERROR(_xlfn.XLOOKUP(1,(Hoja1!$B$5:$B$1097=B6478)*(Hoja1!$E$5:$E$1097=_xlfn.MAXIFS(Hoja1!$E$5:$E$1097,Hoja1!$B$5:$B$1097,B6478,Hoja1!$E$5:$E$1097,"&lt;="&amp;E6478)),Hoja1!$C$5:$C$1097,""),"")</f>
        <v>CONST_1201_JAR</v>
      </c>
      <c r="B6478" s="45" t="str">
        <f t="shared" ref="B6478:B6541" si="204">IF(LEFT(D6478,1)="T","T-","C-")&amp;TRIM(RIGHT(D6478,LEN(D6478)-SEARCH(" ",D6478)))</f>
        <v>C-1201</v>
      </c>
      <c r="C6478" s="45" t="str">
        <f t="shared" si="203"/>
        <v>JAR</v>
      </c>
      <c r="D6478" s="6" t="s">
        <v>560</v>
      </c>
      <c r="E6478" s="7" t="s">
        <v>3611</v>
      </c>
      <c r="F6478" s="8"/>
      <c r="G6478" s="9"/>
      <c r="H6478" s="9"/>
      <c r="I6478" s="47">
        <v>89000</v>
      </c>
      <c r="J6478" s="10">
        <v>8</v>
      </c>
    </row>
    <row r="6479" spans="1:10" x14ac:dyDescent="0.3">
      <c r="A6479" t="str" cm="1">
        <f t="array" ref="A6479">IFERROR(_xlfn.XLOOKUP(1,(Hoja1!$B$5:$B$1097=B6479)*(Hoja1!$E$5:$E$1097=_xlfn.MAXIFS(Hoja1!$E$5:$E$1097,Hoja1!$B$5:$B$1097,B6479,Hoja1!$E$5:$E$1097,"&lt;="&amp;E6479)),Hoja1!$C$5:$C$1097,""),"")</f>
        <v>CONST_305_JAR</v>
      </c>
      <c r="B6479" s="45" t="str">
        <f t="shared" si="204"/>
        <v>C-305</v>
      </c>
      <c r="C6479" s="45" t="str">
        <f t="shared" si="203"/>
        <v>JAR</v>
      </c>
      <c r="D6479" s="6" t="s">
        <v>585</v>
      </c>
      <c r="E6479" s="7" t="s">
        <v>3612</v>
      </c>
      <c r="F6479" s="8"/>
      <c r="G6479" s="9"/>
      <c r="H6479" s="9"/>
      <c r="I6479" s="47">
        <v>100000</v>
      </c>
      <c r="J6479" s="10">
        <v>8</v>
      </c>
    </row>
    <row r="6480" spans="1:10" x14ac:dyDescent="0.3">
      <c r="A6480" t="str" cm="1">
        <f t="array" ref="A6480">IFERROR(_xlfn.XLOOKUP(1,(Hoja1!$B$5:$B$1097=B6480)*(Hoja1!$E$5:$E$1097=_xlfn.MAXIFS(Hoja1!$E$5:$E$1097,Hoja1!$B$5:$B$1097,B6480,Hoja1!$E$5:$E$1097,"&lt;="&amp;E6480)),Hoja1!$C$5:$C$1097,""),"")</f>
        <v>TMLP_805_KTIA</v>
      </c>
      <c r="B6480" s="45" t="str">
        <f t="shared" si="204"/>
        <v>T-805</v>
      </c>
      <c r="C6480" s="45" t="str">
        <f t="shared" si="203"/>
        <v>KTIA</v>
      </c>
      <c r="D6480" s="6" t="s">
        <v>758</v>
      </c>
      <c r="E6480" s="7" t="s">
        <v>3613</v>
      </c>
      <c r="F6480" s="8"/>
      <c r="G6480" s="9"/>
      <c r="H6480" s="9"/>
      <c r="I6480" s="47">
        <v>41000</v>
      </c>
      <c r="J6480" s="10">
        <v>8</v>
      </c>
    </row>
    <row r="6481" spans="1:10" x14ac:dyDescent="0.3">
      <c r="A6481" t="str" cm="1">
        <f t="array" ref="A6481">IFERROR(_xlfn.XLOOKUP(1,(Hoja1!$B$5:$B$1097=B6481)*(Hoja1!$E$5:$E$1097=_xlfn.MAXIFS(Hoja1!$E$5:$E$1097,Hoja1!$B$5:$B$1097,B6481,Hoja1!$E$5:$E$1097,"&lt;="&amp;E6481)),Hoja1!$C$5:$C$1097,""),"")</f>
        <v>TMLP_19_KTIA</v>
      </c>
      <c r="B6481" s="45" t="str">
        <f t="shared" si="204"/>
        <v>T-19</v>
      </c>
      <c r="C6481" s="45" t="str">
        <f t="shared" si="203"/>
        <v>KTIA</v>
      </c>
      <c r="D6481" s="6" t="s">
        <v>781</v>
      </c>
      <c r="E6481" s="7" t="s">
        <v>3614</v>
      </c>
      <c r="F6481" s="8"/>
      <c r="G6481" s="9"/>
      <c r="H6481" s="9"/>
      <c r="I6481" s="47">
        <v>36000</v>
      </c>
      <c r="J6481" s="10">
        <v>8</v>
      </c>
    </row>
    <row r="6482" spans="1:10" x14ac:dyDescent="0.3">
      <c r="A6482" t="str" cm="1">
        <f t="array" ref="A6482">IFERROR(_xlfn.XLOOKUP(1,(Hoja1!$B$5:$B$1097=B6482)*(Hoja1!$E$5:$E$1097=_xlfn.MAXIFS(Hoja1!$E$5:$E$1097,Hoja1!$B$5:$B$1097,B6482,Hoja1!$E$5:$E$1097,"&lt;="&amp;E6482)),Hoja1!$C$5:$C$1097,""),"")</f>
        <v>CONST_157_KTIA</v>
      </c>
      <c r="B6482" s="45" t="str">
        <f t="shared" si="204"/>
        <v>C-157</v>
      </c>
      <c r="C6482" s="45" t="str">
        <f t="shared" si="203"/>
        <v>KTIA</v>
      </c>
      <c r="D6482" s="6" t="s">
        <v>746</v>
      </c>
      <c r="E6482" s="7" t="s">
        <v>3615</v>
      </c>
      <c r="F6482" s="8"/>
      <c r="G6482" s="9"/>
      <c r="H6482" s="9"/>
      <c r="I6482" s="47">
        <v>55000</v>
      </c>
      <c r="J6482" s="10">
        <v>8</v>
      </c>
    </row>
    <row r="6483" spans="1:10" x14ac:dyDescent="0.3">
      <c r="A6483" t="str" cm="1">
        <f t="array" ref="A6483">IFERROR(_xlfn.XLOOKUP(1,(Hoja1!$B$5:$B$1097=B6483)*(Hoja1!$E$5:$E$1097=_xlfn.MAXIFS(Hoja1!$E$5:$E$1097,Hoja1!$B$5:$B$1097,B6483,Hoja1!$E$5:$E$1097,"&lt;="&amp;E6483)),Hoja1!$C$5:$C$1097,""),"")</f>
        <v>TMLP_43_JSA</v>
      </c>
      <c r="B6483" s="45" t="str">
        <f t="shared" si="204"/>
        <v>T-43</v>
      </c>
      <c r="C6483" s="45" t="str">
        <f t="shared" si="203"/>
        <v>JSA</v>
      </c>
      <c r="D6483" s="6" t="s">
        <v>594</v>
      </c>
      <c r="E6483" s="7" t="s">
        <v>3616</v>
      </c>
      <c r="F6483" s="8"/>
      <c r="G6483" s="9"/>
      <c r="H6483" s="9"/>
      <c r="I6483" s="47">
        <v>55000</v>
      </c>
      <c r="J6483" s="10">
        <v>8</v>
      </c>
    </row>
    <row r="6484" spans="1:10" x14ac:dyDescent="0.3">
      <c r="A6484" t="str" cm="1">
        <f t="array" ref="A6484">IFERROR(_xlfn.XLOOKUP(1,(Hoja1!$B$5:$B$1097=B6484)*(Hoja1!$E$5:$E$1097=_xlfn.MAXIFS(Hoja1!$E$5:$E$1097,Hoja1!$B$5:$B$1097,B6484,Hoja1!$E$5:$E$1097,"&lt;="&amp;E6484)),Hoja1!$C$5:$C$1097,""),"")</f>
        <v>TMLP_28D_KTIA</v>
      </c>
      <c r="B6484" s="45" t="str">
        <f t="shared" si="204"/>
        <v>T-28D</v>
      </c>
      <c r="C6484" s="45" t="str">
        <f t="shared" si="203"/>
        <v>KTIA</v>
      </c>
      <c r="D6484" s="6" t="s">
        <v>771</v>
      </c>
      <c r="E6484" s="7" t="s">
        <v>3617</v>
      </c>
      <c r="F6484" s="8"/>
      <c r="G6484" s="9"/>
      <c r="H6484" s="9"/>
      <c r="I6484" s="47">
        <v>26000</v>
      </c>
      <c r="J6484" s="10">
        <v>8</v>
      </c>
    </row>
    <row r="6485" spans="1:10" x14ac:dyDescent="0.3">
      <c r="A6485" t="str" cm="1">
        <f t="array" ref="A6485">IFERROR(_xlfn.XLOOKUP(1,(Hoja1!$B$5:$B$1097=B6485)*(Hoja1!$E$5:$E$1097=_xlfn.MAXIFS(Hoja1!$E$5:$E$1097,Hoja1!$B$5:$B$1097,B6485,Hoja1!$E$5:$E$1097,"&lt;="&amp;E6485)),Hoja1!$C$5:$C$1097,""),"")</f>
        <v>CONST_1144_JSA</v>
      </c>
      <c r="B6485" s="45" t="str">
        <f t="shared" si="204"/>
        <v>C-1144</v>
      </c>
      <c r="C6485" s="45" t="str">
        <f t="shared" si="203"/>
        <v>JSA</v>
      </c>
      <c r="D6485" s="6" t="s">
        <v>686</v>
      </c>
      <c r="E6485" s="7" t="s">
        <v>3618</v>
      </c>
      <c r="F6485" s="8"/>
      <c r="G6485" s="9"/>
      <c r="H6485" s="9"/>
      <c r="I6485" s="47">
        <v>40000</v>
      </c>
      <c r="J6485" s="10">
        <v>8</v>
      </c>
    </row>
    <row r="6486" spans="1:10" x14ac:dyDescent="0.3">
      <c r="A6486" t="str" cm="1">
        <f t="array" ref="A6486">IFERROR(_xlfn.XLOOKUP(1,(Hoja1!$B$5:$B$1097=B6486)*(Hoja1!$E$5:$E$1097=_xlfn.MAXIFS(Hoja1!$E$5:$E$1097,Hoja1!$B$5:$B$1097,B6486,Hoja1!$E$5:$E$1097,"&lt;="&amp;E6486)),Hoja1!$C$5:$C$1097,""),"")</f>
        <v>CONST_320_JSA</v>
      </c>
      <c r="B6486" s="45" t="str">
        <f t="shared" si="204"/>
        <v>C-320</v>
      </c>
      <c r="C6486" s="45" t="str">
        <f t="shared" si="203"/>
        <v>JSA</v>
      </c>
      <c r="D6486" s="6" t="s">
        <v>582</v>
      </c>
      <c r="E6486" s="7" t="s">
        <v>3619</v>
      </c>
      <c r="F6486" s="8"/>
      <c r="G6486" s="9"/>
      <c r="H6486" s="9"/>
      <c r="I6486" s="47">
        <v>100000</v>
      </c>
      <c r="J6486" s="10">
        <v>8</v>
      </c>
    </row>
    <row r="6487" spans="1:10" x14ac:dyDescent="0.3">
      <c r="A6487" t="str" cm="1">
        <f t="array" ref="A6487">IFERROR(_xlfn.XLOOKUP(1,(Hoja1!$B$5:$B$1097=B6487)*(Hoja1!$E$5:$E$1097=_xlfn.MAXIFS(Hoja1!$E$5:$E$1097,Hoja1!$B$5:$B$1097,B6487,Hoja1!$E$5:$E$1097,"&lt;="&amp;E6487)),Hoja1!$C$5:$C$1097,""),"")</f>
        <v>TMLP_142_KTIA</v>
      </c>
      <c r="B6487" s="45" t="str">
        <f t="shared" si="204"/>
        <v>T-142</v>
      </c>
      <c r="C6487" s="45" t="str">
        <f t="shared" si="203"/>
        <v>KTIA</v>
      </c>
      <c r="D6487" s="6" t="s">
        <v>782</v>
      </c>
      <c r="E6487" s="7" t="s">
        <v>3620</v>
      </c>
      <c r="F6487" s="8"/>
      <c r="G6487" s="9"/>
      <c r="H6487" s="9"/>
      <c r="I6487" s="47"/>
      <c r="J6487" s="10"/>
    </row>
    <row r="6488" spans="1:10" x14ac:dyDescent="0.3">
      <c r="A6488" t="str" cm="1">
        <f t="array" ref="A6488">IFERROR(_xlfn.XLOOKUP(1,(Hoja1!$B$5:$B$1097=B6488)*(Hoja1!$E$5:$E$1097=_xlfn.MAXIFS(Hoja1!$E$5:$E$1097,Hoja1!$B$5:$B$1097,B6488,Hoja1!$E$5:$E$1097,"&lt;="&amp;E6488)),Hoja1!$C$5:$C$1097,""),"")</f>
        <v/>
      </c>
      <c r="B6488" s="45" t="str">
        <f t="shared" si="204"/>
        <v>T-916</v>
      </c>
      <c r="C6488" s="45" t="str">
        <f t="shared" si="203"/>
        <v/>
      </c>
      <c r="D6488" s="6" t="s">
        <v>783</v>
      </c>
      <c r="E6488" s="7" t="s">
        <v>3621</v>
      </c>
      <c r="F6488" s="8"/>
      <c r="G6488" s="9"/>
      <c r="H6488" s="9"/>
      <c r="I6488" s="47">
        <v>92000</v>
      </c>
      <c r="J6488" s="10">
        <v>7</v>
      </c>
    </row>
    <row r="6489" spans="1:10" x14ac:dyDescent="0.3">
      <c r="A6489" t="str" cm="1">
        <f t="array" ref="A6489">IFERROR(_xlfn.XLOOKUP(1,(Hoja1!$B$5:$B$1097=B6489)*(Hoja1!$E$5:$E$1097=_xlfn.MAXIFS(Hoja1!$E$5:$E$1097,Hoja1!$B$5:$B$1097,B6489,Hoja1!$E$5:$E$1097,"&lt;="&amp;E6489)),Hoja1!$C$5:$C$1097,""),"")</f>
        <v/>
      </c>
      <c r="B6489" s="45" t="str">
        <f t="shared" si="204"/>
        <v>T-916</v>
      </c>
      <c r="C6489" s="45" t="str">
        <f t="shared" si="203"/>
        <v/>
      </c>
      <c r="D6489" s="6" t="s">
        <v>783</v>
      </c>
      <c r="E6489" s="7" t="s">
        <v>3619</v>
      </c>
      <c r="F6489" s="8"/>
      <c r="G6489" s="9"/>
      <c r="H6489" s="9"/>
      <c r="I6489" s="47">
        <v>99000</v>
      </c>
      <c r="J6489" s="10">
        <v>7</v>
      </c>
    </row>
    <row r="6490" spans="1:10" x14ac:dyDescent="0.3">
      <c r="A6490" t="str" cm="1">
        <f t="array" ref="A6490">IFERROR(_xlfn.XLOOKUP(1,(Hoja1!$B$5:$B$1097=B6490)*(Hoja1!$E$5:$E$1097=_xlfn.MAXIFS(Hoja1!$E$5:$E$1097,Hoja1!$B$5:$B$1097,B6490,Hoja1!$E$5:$E$1097,"&lt;="&amp;E6490)),Hoja1!$C$5:$C$1097,""),"")</f>
        <v>TMLP_923_KTIA</v>
      </c>
      <c r="B6490" s="45" t="str">
        <f t="shared" si="204"/>
        <v>T-923</v>
      </c>
      <c r="C6490" s="45" t="str">
        <f t="shared" si="203"/>
        <v>KTIA</v>
      </c>
      <c r="D6490" s="6" t="s">
        <v>748</v>
      </c>
      <c r="E6490" s="7" t="s">
        <v>3622</v>
      </c>
      <c r="F6490" s="8"/>
      <c r="G6490" s="9"/>
      <c r="H6490" s="9"/>
      <c r="I6490" s="47">
        <v>100000</v>
      </c>
      <c r="J6490" s="10">
        <v>7</v>
      </c>
    </row>
    <row r="6491" spans="1:10" x14ac:dyDescent="0.3">
      <c r="A6491" t="str" cm="1">
        <f t="array" ref="A6491">IFERROR(_xlfn.XLOOKUP(1,(Hoja1!$B$5:$B$1097=B6491)*(Hoja1!$E$5:$E$1097=_xlfn.MAXIFS(Hoja1!$E$5:$E$1097,Hoja1!$B$5:$B$1097,B6491,Hoja1!$E$5:$E$1097,"&lt;="&amp;E6491)),Hoja1!$C$5:$C$1097,""),"")</f>
        <v>TMLP_923_KTIA</v>
      </c>
      <c r="B6491" s="45" t="str">
        <f t="shared" si="204"/>
        <v>T-923</v>
      </c>
      <c r="C6491" s="45" t="str">
        <f t="shared" si="203"/>
        <v>KTIA</v>
      </c>
      <c r="D6491" s="6" t="s">
        <v>748</v>
      </c>
      <c r="E6491" s="7" t="s">
        <v>3623</v>
      </c>
      <c r="F6491" s="8"/>
      <c r="G6491" s="9"/>
      <c r="H6491" s="9">
        <v>23.8</v>
      </c>
      <c r="I6491" s="47">
        <v>100000</v>
      </c>
      <c r="J6491" s="10">
        <v>7</v>
      </c>
    </row>
    <row r="6492" spans="1:10" x14ac:dyDescent="0.3">
      <c r="A6492" t="str" cm="1">
        <f t="array" ref="A6492">IFERROR(_xlfn.XLOOKUP(1,(Hoja1!$B$5:$B$1097=B6492)*(Hoja1!$E$5:$E$1097=_xlfn.MAXIFS(Hoja1!$E$5:$E$1097,Hoja1!$B$5:$B$1097,B6492,Hoja1!$E$5:$E$1097,"&lt;="&amp;E6492)),Hoja1!$C$5:$C$1097,""),"")</f>
        <v>TMLP_15D_JSA</v>
      </c>
      <c r="B6492" s="45" t="str">
        <f t="shared" si="204"/>
        <v>T-15D</v>
      </c>
      <c r="C6492" s="45" t="str">
        <f t="shared" si="203"/>
        <v>JSA</v>
      </c>
      <c r="D6492" s="6" t="s">
        <v>772</v>
      </c>
      <c r="E6492" s="7" t="s">
        <v>3612</v>
      </c>
      <c r="F6492" s="8"/>
      <c r="G6492" s="9"/>
      <c r="H6492" s="9"/>
      <c r="I6492" s="47">
        <v>27000</v>
      </c>
      <c r="J6492" s="10">
        <v>8</v>
      </c>
    </row>
    <row r="6493" spans="1:10" x14ac:dyDescent="0.3">
      <c r="A6493" t="str" cm="1">
        <f t="array" ref="A6493">IFERROR(_xlfn.XLOOKUP(1,(Hoja1!$B$5:$B$1097=B6493)*(Hoja1!$E$5:$E$1097=_xlfn.MAXIFS(Hoja1!$E$5:$E$1097,Hoja1!$B$5:$B$1097,B6493,Hoja1!$E$5:$E$1097,"&lt;="&amp;E6493)),Hoja1!$C$5:$C$1097,""),"")</f>
        <v>TMLP_15_KTIA</v>
      </c>
      <c r="B6493" s="45" t="str">
        <f t="shared" si="204"/>
        <v>T-15</v>
      </c>
      <c r="C6493" s="45" t="str">
        <f t="shared" si="203"/>
        <v>KTIA</v>
      </c>
      <c r="D6493" s="6" t="s">
        <v>627</v>
      </c>
      <c r="E6493" s="7" t="s">
        <v>3624</v>
      </c>
      <c r="F6493" s="8"/>
      <c r="G6493" s="9"/>
      <c r="H6493" s="9"/>
      <c r="I6493" s="47"/>
      <c r="J6493" s="10"/>
    </row>
    <row r="6494" spans="1:10" x14ac:dyDescent="0.3">
      <c r="A6494" t="str" cm="1">
        <f t="array" ref="A6494">IFERROR(_xlfn.XLOOKUP(1,(Hoja1!$B$5:$B$1097=B6494)*(Hoja1!$E$5:$E$1097=_xlfn.MAXIFS(Hoja1!$E$5:$E$1097,Hoja1!$B$5:$B$1097,B6494,Hoja1!$E$5:$E$1097,"&lt;="&amp;E6494)),Hoja1!$C$5:$C$1097,""),"")</f>
        <v>TMLP_43D_KTIA</v>
      </c>
      <c r="B6494" s="45" t="str">
        <f t="shared" si="204"/>
        <v>T-43D</v>
      </c>
      <c r="C6494" s="45" t="str">
        <f t="shared" si="203"/>
        <v>KTIA</v>
      </c>
      <c r="D6494" s="6" t="s">
        <v>595</v>
      </c>
      <c r="E6494" s="7" t="s">
        <v>3625</v>
      </c>
      <c r="F6494" s="8"/>
      <c r="G6494" s="9"/>
      <c r="H6494" s="9"/>
      <c r="I6494" s="47"/>
      <c r="J6494" s="10"/>
    </row>
    <row r="6495" spans="1:10" x14ac:dyDescent="0.3">
      <c r="A6495" t="str" cm="1">
        <f t="array" ref="A6495">IFERROR(_xlfn.XLOOKUP(1,(Hoja1!$B$5:$B$1097=B6495)*(Hoja1!$E$5:$E$1097=_xlfn.MAXIFS(Hoja1!$E$5:$E$1097,Hoja1!$B$5:$B$1097,B6495,Hoja1!$E$5:$E$1097,"&lt;="&amp;E6495)),Hoja1!$C$5:$C$1097,""),"")</f>
        <v>TMLP_28_JSA</v>
      </c>
      <c r="B6495" s="45" t="str">
        <f t="shared" si="204"/>
        <v>T-28</v>
      </c>
      <c r="C6495" s="45" t="str">
        <f t="shared" si="203"/>
        <v>JSA</v>
      </c>
      <c r="D6495" s="6" t="s">
        <v>784</v>
      </c>
      <c r="E6495" s="7" t="s">
        <v>3621</v>
      </c>
      <c r="F6495" s="8"/>
      <c r="G6495" s="9"/>
      <c r="H6495" s="9"/>
      <c r="I6495" s="47">
        <v>25000</v>
      </c>
      <c r="J6495" s="10">
        <v>8</v>
      </c>
    </row>
    <row r="6496" spans="1:10" x14ac:dyDescent="0.3">
      <c r="A6496" t="str" cm="1">
        <f t="array" ref="A6496">IFERROR(_xlfn.XLOOKUP(1,(Hoja1!$B$5:$B$1097=B6496)*(Hoja1!$E$5:$E$1097=_xlfn.MAXIFS(Hoja1!$E$5:$E$1097,Hoja1!$B$5:$B$1097,B6496,Hoja1!$E$5:$E$1097,"&lt;="&amp;E6496)),Hoja1!$C$5:$C$1097,""),"")</f>
        <v>CONST_121_KTS</v>
      </c>
      <c r="B6496" s="45" t="str">
        <f t="shared" si="204"/>
        <v>C-121</v>
      </c>
      <c r="C6496" s="45" t="str">
        <f t="shared" si="203"/>
        <v>KTS</v>
      </c>
      <c r="D6496" s="6" t="s">
        <v>615</v>
      </c>
      <c r="E6496" s="7" t="s">
        <v>3621</v>
      </c>
      <c r="F6496" s="8"/>
      <c r="G6496" s="9"/>
      <c r="H6496" s="9"/>
      <c r="I6496" s="47">
        <v>52000</v>
      </c>
      <c r="J6496" s="10">
        <v>8</v>
      </c>
    </row>
    <row r="6497" spans="1:10" x14ac:dyDescent="0.3">
      <c r="A6497" t="str" cm="1">
        <f t="array" ref="A6497">IFERROR(_xlfn.XLOOKUP(1,(Hoja1!$B$5:$B$1097=B6497)*(Hoja1!$E$5:$E$1097=_xlfn.MAXIFS(Hoja1!$E$5:$E$1097,Hoja1!$B$5:$B$1097,B6497,Hoja1!$E$5:$E$1097,"&lt;="&amp;E6497)),Hoja1!$C$5:$C$1097,""),"")</f>
        <v/>
      </c>
      <c r="B6497" s="45" t="str">
        <f t="shared" si="204"/>
        <v>T-916</v>
      </c>
      <c r="C6497" s="45" t="str">
        <f t="shared" si="203"/>
        <v/>
      </c>
      <c r="D6497" s="6" t="s">
        <v>783</v>
      </c>
      <c r="E6497" s="7" t="s">
        <v>3626</v>
      </c>
      <c r="F6497" s="8"/>
      <c r="G6497" s="9"/>
      <c r="H6497" s="9"/>
      <c r="I6497" s="47"/>
      <c r="J6497" s="10"/>
    </row>
    <row r="6498" spans="1:10" x14ac:dyDescent="0.3">
      <c r="A6498" t="str" cm="1">
        <f t="array" ref="A6498">IFERROR(_xlfn.XLOOKUP(1,(Hoja1!$B$5:$B$1097=B6498)*(Hoja1!$E$5:$E$1097=_xlfn.MAXIFS(Hoja1!$E$5:$E$1097,Hoja1!$B$5:$B$1097,B6498,Hoja1!$E$5:$E$1097,"&lt;="&amp;E6498)),Hoja1!$C$5:$C$1097,""),"")</f>
        <v>CONST_318_KTIA</v>
      </c>
      <c r="B6498" s="45" t="str">
        <f t="shared" si="204"/>
        <v>C-318</v>
      </c>
      <c r="C6498" s="45" t="str">
        <f t="shared" si="203"/>
        <v>KTIA</v>
      </c>
      <c r="D6498" s="6" t="s">
        <v>728</v>
      </c>
      <c r="E6498" s="7" t="s">
        <v>3627</v>
      </c>
      <c r="F6498" s="8"/>
      <c r="G6498" s="9"/>
      <c r="H6498" s="9"/>
      <c r="I6498" s="47">
        <v>39000</v>
      </c>
      <c r="J6498" s="10">
        <v>8</v>
      </c>
    </row>
    <row r="6499" spans="1:10" x14ac:dyDescent="0.3">
      <c r="A6499" t="str" cm="1">
        <f t="array" ref="A6499">IFERROR(_xlfn.XLOOKUP(1,(Hoja1!$B$5:$B$1097=B6499)*(Hoja1!$E$5:$E$1097=_xlfn.MAXIFS(Hoja1!$E$5:$E$1097,Hoja1!$B$5:$B$1097,B6499,Hoja1!$E$5:$E$1097,"&lt;="&amp;E6499)),Hoja1!$C$5:$C$1097,""),"")</f>
        <v>CONST_318_KTIA</v>
      </c>
      <c r="B6499" s="45" t="str">
        <f t="shared" si="204"/>
        <v>C-318</v>
      </c>
      <c r="C6499" s="45" t="str">
        <f t="shared" si="203"/>
        <v>KTIA</v>
      </c>
      <c r="D6499" s="6" t="s">
        <v>728</v>
      </c>
      <c r="E6499" s="7" t="s">
        <v>3628</v>
      </c>
      <c r="F6499" s="8"/>
      <c r="G6499" s="9"/>
      <c r="H6499" s="9"/>
      <c r="I6499" s="47">
        <v>40000</v>
      </c>
      <c r="J6499" s="10">
        <v>8</v>
      </c>
    </row>
    <row r="6500" spans="1:10" x14ac:dyDescent="0.3">
      <c r="A6500" t="str" cm="1">
        <f t="array" ref="A6500">IFERROR(_xlfn.XLOOKUP(1,(Hoja1!$B$5:$B$1097=B6500)*(Hoja1!$E$5:$E$1097=_xlfn.MAXIFS(Hoja1!$E$5:$E$1097,Hoja1!$B$5:$B$1097,B6500,Hoja1!$E$5:$E$1097,"&lt;="&amp;E6500)),Hoja1!$C$5:$C$1097,""),"")</f>
        <v>TMLP_72D_KTIA</v>
      </c>
      <c r="B6500" s="45" t="str">
        <f t="shared" si="204"/>
        <v>T-72D</v>
      </c>
      <c r="C6500" s="45" t="str">
        <f t="shared" si="203"/>
        <v>KTIA</v>
      </c>
      <c r="D6500" s="6" t="s">
        <v>578</v>
      </c>
      <c r="E6500" s="7" t="s">
        <v>3629</v>
      </c>
      <c r="F6500" s="8"/>
      <c r="G6500" s="9"/>
      <c r="H6500" s="9"/>
      <c r="I6500" s="47">
        <v>30000</v>
      </c>
      <c r="J6500" s="10">
        <v>8</v>
      </c>
    </row>
    <row r="6501" spans="1:10" x14ac:dyDescent="0.3">
      <c r="A6501" t="str" cm="1">
        <f t="array" ref="A6501">IFERROR(_xlfn.XLOOKUP(1,(Hoja1!$B$5:$B$1097=B6501)*(Hoja1!$E$5:$E$1097=_xlfn.MAXIFS(Hoja1!$E$5:$E$1097,Hoja1!$B$5:$B$1097,B6501,Hoja1!$E$5:$E$1097,"&lt;="&amp;E6501)),Hoja1!$C$5:$C$1097,""),"")</f>
        <v>TMLP_78_JSA</v>
      </c>
      <c r="B6501" s="45" t="str">
        <f t="shared" si="204"/>
        <v>T-78</v>
      </c>
      <c r="C6501" s="45" t="str">
        <f t="shared" si="203"/>
        <v>JSA</v>
      </c>
      <c r="D6501" s="6" t="s">
        <v>566</v>
      </c>
      <c r="E6501" s="7" t="s">
        <v>3630</v>
      </c>
      <c r="F6501" s="8"/>
      <c r="G6501" s="9"/>
      <c r="H6501" s="9"/>
      <c r="I6501" s="47">
        <v>21000</v>
      </c>
      <c r="J6501" s="10">
        <v>8</v>
      </c>
    </row>
    <row r="6502" spans="1:10" x14ac:dyDescent="0.3">
      <c r="A6502" t="str" cm="1">
        <f t="array" ref="A6502">IFERROR(_xlfn.XLOOKUP(1,(Hoja1!$B$5:$B$1097=B6502)*(Hoja1!$E$5:$E$1097=_xlfn.MAXIFS(Hoja1!$E$5:$E$1097,Hoja1!$B$5:$B$1097,B6502,Hoja1!$E$5:$E$1097,"&lt;="&amp;E6502)),Hoja1!$C$5:$C$1097,""),"")</f>
        <v>TMLP_133D_KTIA</v>
      </c>
      <c r="B6502" s="45" t="str">
        <f t="shared" si="204"/>
        <v>T-133D</v>
      </c>
      <c r="C6502" s="45" t="str">
        <f t="shared" si="203"/>
        <v>KTIA</v>
      </c>
      <c r="D6502" s="6" t="s">
        <v>695</v>
      </c>
      <c r="E6502" s="7" t="s">
        <v>3631</v>
      </c>
      <c r="F6502" s="8"/>
      <c r="G6502" s="9"/>
      <c r="H6502" s="9"/>
      <c r="I6502" s="47">
        <v>42000</v>
      </c>
      <c r="J6502" s="10">
        <v>8</v>
      </c>
    </row>
    <row r="6503" spans="1:10" x14ac:dyDescent="0.3">
      <c r="A6503" t="str" cm="1">
        <f t="array" ref="A6503">IFERROR(_xlfn.XLOOKUP(1,(Hoja1!$B$5:$B$1097=B6503)*(Hoja1!$E$5:$E$1097=_xlfn.MAXIFS(Hoja1!$E$5:$E$1097,Hoja1!$B$5:$B$1097,B6503,Hoja1!$E$5:$E$1097,"&lt;="&amp;E6503)),Hoja1!$C$5:$C$1097,""),"")</f>
        <v>TMLP_992_JSA</v>
      </c>
      <c r="B6503" s="45" t="str">
        <f t="shared" si="204"/>
        <v>T-992</v>
      </c>
      <c r="C6503" s="45" t="str">
        <f t="shared" si="203"/>
        <v>JSA</v>
      </c>
      <c r="D6503" s="6" t="s">
        <v>736</v>
      </c>
      <c r="E6503" s="7" t="s">
        <v>3632</v>
      </c>
      <c r="F6503" s="8"/>
      <c r="G6503" s="9"/>
      <c r="H6503" s="9"/>
      <c r="I6503" s="47"/>
      <c r="J6503" s="10"/>
    </row>
    <row r="6504" spans="1:10" x14ac:dyDescent="0.3">
      <c r="A6504" t="str" cm="1">
        <f t="array" ref="A6504">IFERROR(_xlfn.XLOOKUP(1,(Hoja1!$B$5:$B$1097=B6504)*(Hoja1!$E$5:$E$1097=_xlfn.MAXIFS(Hoja1!$E$5:$E$1097,Hoja1!$B$5:$B$1097,B6504,Hoja1!$E$5:$E$1097,"&lt;="&amp;E6504)),Hoja1!$C$5:$C$1097,""),"")</f>
        <v>TMLP_953_JSA</v>
      </c>
      <c r="B6504" s="45" t="str">
        <f t="shared" si="204"/>
        <v>T-953</v>
      </c>
      <c r="C6504" s="45" t="str">
        <f t="shared" si="203"/>
        <v>JSA</v>
      </c>
      <c r="D6504" s="6" t="s">
        <v>559</v>
      </c>
      <c r="E6504" s="7" t="s">
        <v>3633</v>
      </c>
      <c r="F6504" s="8"/>
      <c r="G6504" s="9"/>
      <c r="H6504" s="9"/>
      <c r="I6504" s="47">
        <v>60000</v>
      </c>
      <c r="J6504" s="10">
        <v>8</v>
      </c>
    </row>
    <row r="6505" spans="1:10" x14ac:dyDescent="0.3">
      <c r="A6505" t="str" cm="1">
        <f t="array" ref="A6505">IFERROR(_xlfn.XLOOKUP(1,(Hoja1!$B$5:$B$1097=B6505)*(Hoja1!$E$5:$E$1097=_xlfn.MAXIFS(Hoja1!$E$5:$E$1097,Hoja1!$B$5:$B$1097,B6505,Hoja1!$E$5:$E$1097,"&lt;="&amp;E6505)),Hoja1!$C$5:$C$1097,""),"")</f>
        <v>TMLP_954_KTIA</v>
      </c>
      <c r="B6505" s="45" t="str">
        <f t="shared" si="204"/>
        <v>T-954</v>
      </c>
      <c r="C6505" s="45" t="str">
        <f t="shared" si="203"/>
        <v>KTIA</v>
      </c>
      <c r="D6505" s="6" t="s">
        <v>604</v>
      </c>
      <c r="E6505" s="7" t="s">
        <v>3634</v>
      </c>
      <c r="F6505" s="8"/>
      <c r="G6505" s="9"/>
      <c r="H6505" s="9"/>
      <c r="I6505" s="47">
        <v>30000</v>
      </c>
      <c r="J6505" s="10">
        <v>8</v>
      </c>
    </row>
    <row r="6506" spans="1:10" x14ac:dyDescent="0.3">
      <c r="A6506" t="str" cm="1">
        <f t="array" ref="A6506">IFERROR(_xlfn.XLOOKUP(1,(Hoja1!$B$5:$B$1097=B6506)*(Hoja1!$E$5:$E$1097=_xlfn.MAXIFS(Hoja1!$E$5:$E$1097,Hoja1!$B$5:$B$1097,B6506,Hoja1!$E$5:$E$1097,"&lt;="&amp;E6506)),Hoja1!$C$5:$C$1097,""),"")</f>
        <v>TMLP_956_KTIA</v>
      </c>
      <c r="B6506" s="45" t="str">
        <f t="shared" si="204"/>
        <v>T-956</v>
      </c>
      <c r="C6506" s="45" t="str">
        <f t="shared" si="203"/>
        <v>KTIA</v>
      </c>
      <c r="D6506" s="6" t="s">
        <v>658</v>
      </c>
      <c r="E6506" s="7" t="s">
        <v>3635</v>
      </c>
      <c r="F6506" s="8"/>
      <c r="G6506" s="9"/>
      <c r="H6506" s="9"/>
      <c r="I6506" s="47">
        <v>31000</v>
      </c>
      <c r="J6506" s="10">
        <v>8</v>
      </c>
    </row>
    <row r="6507" spans="1:10" x14ac:dyDescent="0.3">
      <c r="A6507" t="str" cm="1">
        <f t="array" ref="A6507">IFERROR(_xlfn.XLOOKUP(1,(Hoja1!$B$5:$B$1097=B6507)*(Hoja1!$E$5:$E$1097=_xlfn.MAXIFS(Hoja1!$E$5:$E$1097,Hoja1!$B$5:$B$1097,B6507,Hoja1!$E$5:$E$1097,"&lt;="&amp;E6507)),Hoja1!$C$5:$C$1097,""),"")</f>
        <v>TMLP_220_JSA</v>
      </c>
      <c r="B6507" s="45" t="str">
        <f t="shared" si="204"/>
        <v>T-220</v>
      </c>
      <c r="C6507" s="45" t="str">
        <f t="shared" si="203"/>
        <v>JSA</v>
      </c>
      <c r="D6507" s="6" t="s">
        <v>553</v>
      </c>
      <c r="E6507" s="7" t="s">
        <v>3636</v>
      </c>
      <c r="F6507" s="8"/>
      <c r="G6507" s="9"/>
      <c r="H6507" s="9"/>
      <c r="I6507" s="47">
        <v>100000</v>
      </c>
      <c r="J6507" s="10">
        <v>8</v>
      </c>
    </row>
    <row r="6508" spans="1:10" x14ac:dyDescent="0.3">
      <c r="A6508" t="str" cm="1">
        <f t="array" ref="A6508">IFERROR(_xlfn.XLOOKUP(1,(Hoja1!$B$5:$B$1097=B6508)*(Hoja1!$E$5:$E$1097=_xlfn.MAXIFS(Hoja1!$E$5:$E$1097,Hoja1!$B$5:$B$1097,B6508,Hoja1!$E$5:$E$1097,"&lt;="&amp;E6508)),Hoja1!$C$5:$C$1097,""),"")</f>
        <v>TMLP_120_KTIA</v>
      </c>
      <c r="B6508" s="45" t="str">
        <f t="shared" si="204"/>
        <v>T-120</v>
      </c>
      <c r="C6508" s="45" t="str">
        <f t="shared" si="203"/>
        <v>KTIA</v>
      </c>
      <c r="D6508" s="6" t="s">
        <v>607</v>
      </c>
      <c r="E6508" s="7" t="s">
        <v>3637</v>
      </c>
      <c r="F6508" s="8"/>
      <c r="G6508" s="9"/>
      <c r="H6508" s="9"/>
      <c r="I6508" s="47">
        <v>67000</v>
      </c>
      <c r="J6508" s="10">
        <v>7</v>
      </c>
    </row>
    <row r="6509" spans="1:10" x14ac:dyDescent="0.3">
      <c r="A6509" t="str" cm="1">
        <f t="array" ref="A6509">IFERROR(_xlfn.XLOOKUP(1,(Hoja1!$B$5:$B$1097=B6509)*(Hoja1!$E$5:$E$1097=_xlfn.MAXIFS(Hoja1!$E$5:$E$1097,Hoja1!$B$5:$B$1097,B6509,Hoja1!$E$5:$E$1097,"&lt;="&amp;E6509)),Hoja1!$C$5:$C$1097,""),"")</f>
        <v>TMLP_14_JSA</v>
      </c>
      <c r="B6509" s="45" t="str">
        <f t="shared" si="204"/>
        <v>T-14</v>
      </c>
      <c r="C6509" s="45" t="str">
        <f t="shared" si="203"/>
        <v>JSA</v>
      </c>
      <c r="D6509" s="6" t="s">
        <v>770</v>
      </c>
      <c r="E6509" s="7" t="s">
        <v>3638</v>
      </c>
      <c r="F6509" s="8"/>
      <c r="G6509" s="9"/>
      <c r="H6509" s="9"/>
      <c r="I6509" s="47">
        <v>69000</v>
      </c>
      <c r="J6509" s="10">
        <v>8</v>
      </c>
    </row>
    <row r="6510" spans="1:10" x14ac:dyDescent="0.3">
      <c r="A6510" t="str" cm="1">
        <f t="array" ref="A6510">IFERROR(_xlfn.XLOOKUP(1,(Hoja1!$B$5:$B$1097=B6510)*(Hoja1!$E$5:$E$1097=_xlfn.MAXIFS(Hoja1!$E$5:$E$1097,Hoja1!$B$5:$B$1097,B6510,Hoja1!$E$5:$E$1097,"&lt;="&amp;E6510)),Hoja1!$C$5:$C$1097,""),"")</f>
        <v>CONST_1112D_KTIA</v>
      </c>
      <c r="B6510" s="45" t="str">
        <f t="shared" si="204"/>
        <v>C-1112D</v>
      </c>
      <c r="C6510" s="45" t="str">
        <f t="shared" si="203"/>
        <v>KTIA</v>
      </c>
      <c r="D6510" s="6" t="s">
        <v>556</v>
      </c>
      <c r="E6510" s="7" t="s">
        <v>3639</v>
      </c>
      <c r="F6510" s="8"/>
      <c r="G6510" s="9"/>
      <c r="H6510" s="9"/>
      <c r="I6510" s="47">
        <v>31000</v>
      </c>
      <c r="J6510" s="10">
        <v>8</v>
      </c>
    </row>
    <row r="6511" spans="1:10" x14ac:dyDescent="0.3">
      <c r="A6511" t="str" cm="1">
        <f t="array" ref="A6511">IFERROR(_xlfn.XLOOKUP(1,(Hoja1!$B$5:$B$1097=B6511)*(Hoja1!$E$5:$E$1097=_xlfn.MAXIFS(Hoja1!$E$5:$E$1097,Hoja1!$B$5:$B$1097,B6511,Hoja1!$E$5:$E$1097,"&lt;="&amp;E6511)),Hoja1!$C$5:$C$1097,""),"")</f>
        <v>TMLP_923_KTIA</v>
      </c>
      <c r="B6511" s="45" t="str">
        <f t="shared" si="204"/>
        <v>T-923</v>
      </c>
      <c r="C6511" s="45" t="str">
        <f t="shared" si="203"/>
        <v>KTIA</v>
      </c>
      <c r="D6511" s="6" t="s">
        <v>748</v>
      </c>
      <c r="E6511" s="7" t="s">
        <v>3640</v>
      </c>
      <c r="F6511" s="8"/>
      <c r="G6511" s="9"/>
      <c r="H6511" s="9"/>
      <c r="I6511" s="47">
        <v>100000</v>
      </c>
      <c r="J6511" s="10">
        <v>7</v>
      </c>
    </row>
    <row r="6512" spans="1:10" x14ac:dyDescent="0.3">
      <c r="A6512" t="str" cm="1">
        <f t="array" ref="A6512">IFERROR(_xlfn.XLOOKUP(1,(Hoja1!$B$5:$B$1097=B6512)*(Hoja1!$E$5:$E$1097=_xlfn.MAXIFS(Hoja1!$E$5:$E$1097,Hoja1!$B$5:$B$1097,B6512,Hoja1!$E$5:$E$1097,"&lt;="&amp;E6512)),Hoja1!$C$5:$C$1097,""),"")</f>
        <v/>
      </c>
      <c r="B6512" s="45" t="str">
        <f t="shared" si="204"/>
        <v>T-916</v>
      </c>
      <c r="C6512" s="45" t="str">
        <f t="shared" si="203"/>
        <v/>
      </c>
      <c r="D6512" s="6" t="s">
        <v>783</v>
      </c>
      <c r="E6512" s="7" t="s">
        <v>3641</v>
      </c>
      <c r="F6512" s="8"/>
      <c r="G6512" s="9"/>
      <c r="H6512" s="9"/>
      <c r="I6512" s="47"/>
      <c r="J6512" s="10"/>
    </row>
    <row r="6513" spans="1:10" x14ac:dyDescent="0.3">
      <c r="A6513" t="str" cm="1">
        <f t="array" ref="A6513">IFERROR(_xlfn.XLOOKUP(1,(Hoja1!$B$5:$B$1097=B6513)*(Hoja1!$E$5:$E$1097=_xlfn.MAXIFS(Hoja1!$E$5:$E$1097,Hoja1!$B$5:$B$1097,B6513,Hoja1!$E$5:$E$1097,"&lt;="&amp;E6513)),Hoja1!$C$5:$C$1097,""),"")</f>
        <v>TMLP_550_KTIA</v>
      </c>
      <c r="B6513" s="45" t="str">
        <f t="shared" si="204"/>
        <v>T-550</v>
      </c>
      <c r="C6513" s="45" t="str">
        <f t="shared" si="203"/>
        <v>KTIA</v>
      </c>
      <c r="D6513" s="6" t="s">
        <v>785</v>
      </c>
      <c r="E6513" s="7" t="s">
        <v>3641</v>
      </c>
      <c r="F6513" s="8"/>
      <c r="G6513" s="9"/>
      <c r="H6513" s="9"/>
      <c r="I6513" s="47">
        <v>60000</v>
      </c>
      <c r="J6513" s="10">
        <v>8</v>
      </c>
    </row>
    <row r="6514" spans="1:10" x14ac:dyDescent="0.3">
      <c r="A6514" t="str" cm="1">
        <f t="array" ref="A6514">IFERROR(_xlfn.XLOOKUP(1,(Hoja1!$B$5:$B$1097=B6514)*(Hoja1!$E$5:$E$1097=_xlfn.MAXIFS(Hoja1!$E$5:$E$1097,Hoja1!$B$5:$B$1097,B6514,Hoja1!$E$5:$E$1097,"&lt;="&amp;E6514)),Hoja1!$C$5:$C$1097,""),"")</f>
        <v>TMLP_7_KTIA</v>
      </c>
      <c r="B6514" s="45" t="str">
        <f t="shared" si="204"/>
        <v>T-7</v>
      </c>
      <c r="C6514" s="45" t="str">
        <f t="shared" si="203"/>
        <v>KTIA</v>
      </c>
      <c r="D6514" s="6" t="s">
        <v>644</v>
      </c>
      <c r="E6514" s="7" t="s">
        <v>3642</v>
      </c>
      <c r="F6514" s="8"/>
      <c r="G6514" s="9"/>
      <c r="H6514" s="9"/>
      <c r="I6514" s="47">
        <v>22000</v>
      </c>
      <c r="J6514" s="10">
        <v>8</v>
      </c>
    </row>
    <row r="6515" spans="1:10" x14ac:dyDescent="0.3">
      <c r="A6515" t="str" cm="1">
        <f t="array" ref="A6515">IFERROR(_xlfn.XLOOKUP(1,(Hoja1!$B$5:$B$1097=B6515)*(Hoja1!$E$5:$E$1097=_xlfn.MAXIFS(Hoja1!$E$5:$E$1097,Hoja1!$B$5:$B$1097,B6515,Hoja1!$E$5:$E$1097,"&lt;="&amp;E6515)),Hoja1!$C$5:$C$1097,""),"")</f>
        <v>TMLP_115D_KTS</v>
      </c>
      <c r="B6515" s="45" t="str">
        <f t="shared" si="204"/>
        <v>T-115D</v>
      </c>
      <c r="C6515" s="45" t="str">
        <f t="shared" si="203"/>
        <v>KTS</v>
      </c>
      <c r="D6515" s="6" t="s">
        <v>717</v>
      </c>
      <c r="E6515" s="7" t="s">
        <v>3643</v>
      </c>
      <c r="F6515" s="8"/>
      <c r="G6515" s="9"/>
      <c r="H6515" s="9"/>
      <c r="I6515" s="47">
        <v>26000</v>
      </c>
      <c r="J6515" s="10">
        <v>8</v>
      </c>
    </row>
    <row r="6516" spans="1:10" x14ac:dyDescent="0.3">
      <c r="A6516" t="str" cm="1">
        <f t="array" ref="A6516">IFERROR(_xlfn.XLOOKUP(1,(Hoja1!$B$5:$B$1097=B6516)*(Hoja1!$E$5:$E$1097=_xlfn.MAXIFS(Hoja1!$E$5:$E$1097,Hoja1!$B$5:$B$1097,B6516,Hoja1!$E$5:$E$1097,"&lt;="&amp;E6516)),Hoja1!$C$5:$C$1097,""),"")</f>
        <v>CONST_121_KTS</v>
      </c>
      <c r="B6516" s="45" t="str">
        <f t="shared" si="204"/>
        <v>C-121</v>
      </c>
      <c r="C6516" s="45" t="str">
        <f t="shared" si="203"/>
        <v>KTS</v>
      </c>
      <c r="D6516" s="6" t="s">
        <v>615</v>
      </c>
      <c r="E6516" s="7" t="s">
        <v>3644</v>
      </c>
      <c r="F6516" s="8"/>
      <c r="G6516" s="9"/>
      <c r="H6516" s="9"/>
      <c r="I6516" s="47">
        <v>58000</v>
      </c>
      <c r="J6516" s="10">
        <v>8</v>
      </c>
    </row>
    <row r="6517" spans="1:10" x14ac:dyDescent="0.3">
      <c r="A6517" t="str" cm="1">
        <f t="array" ref="A6517">IFERROR(_xlfn.XLOOKUP(1,(Hoja1!$B$5:$B$1097=B6517)*(Hoja1!$E$5:$E$1097=_xlfn.MAXIFS(Hoja1!$E$5:$E$1097,Hoja1!$B$5:$B$1097,B6517,Hoja1!$E$5:$E$1097,"&lt;="&amp;E6517)),Hoja1!$C$5:$C$1097,""),"")</f>
        <v>CONST_347_KTIA</v>
      </c>
      <c r="B6517" s="45" t="str">
        <f t="shared" si="204"/>
        <v>C-347</v>
      </c>
      <c r="C6517" s="45" t="str">
        <f t="shared" si="203"/>
        <v>KTIA</v>
      </c>
      <c r="D6517" s="6" t="s">
        <v>755</v>
      </c>
      <c r="E6517" s="7" t="s">
        <v>3645</v>
      </c>
      <c r="F6517" s="8"/>
      <c r="G6517" s="9"/>
      <c r="H6517" s="9"/>
      <c r="I6517" s="47">
        <v>40000</v>
      </c>
      <c r="J6517" s="10">
        <v>8</v>
      </c>
    </row>
    <row r="6518" spans="1:10" x14ac:dyDescent="0.3">
      <c r="A6518" t="str" cm="1">
        <f t="array" ref="A6518">IFERROR(_xlfn.XLOOKUP(1,(Hoja1!$B$5:$B$1097=B6518)*(Hoja1!$E$5:$E$1097=_xlfn.MAXIFS(Hoja1!$E$5:$E$1097,Hoja1!$B$5:$B$1097,B6518,Hoja1!$E$5:$E$1097,"&lt;="&amp;E6518)),Hoja1!$C$5:$C$1097,""),"")</f>
        <v>CONST_1201_JAR</v>
      </c>
      <c r="B6518" s="45" t="str">
        <f t="shared" si="204"/>
        <v>C-1201</v>
      </c>
      <c r="C6518" s="45" t="str">
        <f t="shared" si="203"/>
        <v>JAR</v>
      </c>
      <c r="D6518" s="6" t="s">
        <v>560</v>
      </c>
      <c r="E6518" s="7" t="s">
        <v>3646</v>
      </c>
      <c r="F6518" s="8"/>
      <c r="G6518" s="9"/>
      <c r="H6518" s="9"/>
      <c r="I6518" s="47">
        <v>98000</v>
      </c>
      <c r="J6518" s="10">
        <v>7</v>
      </c>
    </row>
    <row r="6519" spans="1:10" x14ac:dyDescent="0.3">
      <c r="A6519" t="str" cm="1">
        <f t="array" ref="A6519">IFERROR(_xlfn.XLOOKUP(1,(Hoja1!$B$5:$B$1097=B6519)*(Hoja1!$E$5:$E$1097=_xlfn.MAXIFS(Hoja1!$E$5:$E$1097,Hoja1!$B$5:$B$1097,B6519,Hoja1!$E$5:$E$1097,"&lt;="&amp;E6519)),Hoja1!$C$5:$C$1097,""),"")</f>
        <v>CONST_157_KTIA</v>
      </c>
      <c r="B6519" s="45" t="str">
        <f t="shared" si="204"/>
        <v>C-157</v>
      </c>
      <c r="C6519" s="45" t="str">
        <f t="shared" si="203"/>
        <v>KTIA</v>
      </c>
      <c r="D6519" s="6" t="s">
        <v>746</v>
      </c>
      <c r="E6519" s="7" t="s">
        <v>3647</v>
      </c>
      <c r="F6519" s="8"/>
      <c r="G6519" s="9"/>
      <c r="H6519" s="9"/>
      <c r="I6519" s="47">
        <v>55000</v>
      </c>
      <c r="J6519" s="10">
        <v>8</v>
      </c>
    </row>
    <row r="6520" spans="1:10" x14ac:dyDescent="0.3">
      <c r="A6520" t="str" cm="1">
        <f t="array" ref="A6520">IFERROR(_xlfn.XLOOKUP(1,(Hoja1!$B$5:$B$1097=B6520)*(Hoja1!$E$5:$E$1097=_xlfn.MAXIFS(Hoja1!$E$5:$E$1097,Hoja1!$B$5:$B$1097,B6520,Hoja1!$E$5:$E$1097,"&lt;="&amp;E6520)),Hoja1!$C$5:$C$1097,""),"")</f>
        <v>CONST_510_KTIA</v>
      </c>
      <c r="B6520" s="45" t="str">
        <f t="shared" si="204"/>
        <v>C-510</v>
      </c>
      <c r="C6520" s="45" t="str">
        <f t="shared" si="203"/>
        <v>KTIA</v>
      </c>
      <c r="D6520" s="6" t="s">
        <v>517</v>
      </c>
      <c r="E6520" s="7" t="s">
        <v>3647</v>
      </c>
      <c r="F6520" s="8"/>
      <c r="G6520" s="9"/>
      <c r="H6520" s="9"/>
      <c r="I6520" s="47">
        <v>49000</v>
      </c>
      <c r="J6520" s="10">
        <v>7</v>
      </c>
    </row>
    <row r="6521" spans="1:10" x14ac:dyDescent="0.3">
      <c r="A6521" t="str" cm="1">
        <f t="array" ref="A6521">IFERROR(_xlfn.XLOOKUP(1,(Hoja1!$B$5:$B$1097=B6521)*(Hoja1!$E$5:$E$1097=_xlfn.MAXIFS(Hoja1!$E$5:$E$1097,Hoja1!$B$5:$B$1097,B6521,Hoja1!$E$5:$E$1097,"&lt;="&amp;E6521)),Hoja1!$C$5:$C$1097,""),"")</f>
        <v>TMLP_923_KTIA</v>
      </c>
      <c r="B6521" s="45" t="str">
        <f t="shared" si="204"/>
        <v>T-923</v>
      </c>
      <c r="C6521" s="45" t="str">
        <f t="shared" si="203"/>
        <v>KTIA</v>
      </c>
      <c r="D6521" s="6" t="s">
        <v>748</v>
      </c>
      <c r="E6521" s="7" t="s">
        <v>3648</v>
      </c>
      <c r="F6521" s="8"/>
      <c r="G6521" s="9"/>
      <c r="H6521" s="9"/>
      <c r="I6521" s="47"/>
      <c r="J6521" s="10"/>
    </row>
    <row r="6522" spans="1:10" x14ac:dyDescent="0.3">
      <c r="A6522" t="str" cm="1">
        <f t="array" ref="A6522">IFERROR(_xlfn.XLOOKUP(1,(Hoja1!$B$5:$B$1097=B6522)*(Hoja1!$E$5:$E$1097=_xlfn.MAXIFS(Hoja1!$E$5:$E$1097,Hoja1!$B$5:$B$1097,B6522,Hoja1!$E$5:$E$1097,"&lt;="&amp;E6522)),Hoja1!$C$5:$C$1097,""),"")</f>
        <v>CONST_1112D_KTIA</v>
      </c>
      <c r="B6522" s="45" t="str">
        <f t="shared" si="204"/>
        <v>C-1112D</v>
      </c>
      <c r="C6522" s="45" t="str">
        <f t="shared" si="203"/>
        <v>KTIA</v>
      </c>
      <c r="D6522" s="6" t="s">
        <v>556</v>
      </c>
      <c r="E6522" s="7" t="s">
        <v>3649</v>
      </c>
      <c r="F6522" s="8"/>
      <c r="G6522" s="9"/>
      <c r="H6522" s="9"/>
      <c r="I6522" s="47">
        <v>30000</v>
      </c>
      <c r="J6522" s="10">
        <v>8</v>
      </c>
    </row>
    <row r="6523" spans="1:10" x14ac:dyDescent="0.3">
      <c r="A6523" t="str" cm="1">
        <f t="array" ref="A6523">IFERROR(_xlfn.XLOOKUP(1,(Hoja1!$B$5:$B$1097=B6523)*(Hoja1!$E$5:$E$1097=_xlfn.MAXIFS(Hoja1!$E$5:$E$1097,Hoja1!$B$5:$B$1097,B6523,Hoja1!$E$5:$E$1097,"&lt;="&amp;E6523)),Hoja1!$C$5:$C$1097,""),"")</f>
        <v>CONST_433_KTS</v>
      </c>
      <c r="B6523" s="45" t="str">
        <f t="shared" si="204"/>
        <v>C-433</v>
      </c>
      <c r="C6523" s="45" t="str">
        <f t="shared" si="203"/>
        <v>KTS</v>
      </c>
      <c r="D6523" s="6" t="s">
        <v>776</v>
      </c>
      <c r="E6523" s="7" t="s">
        <v>3650</v>
      </c>
      <c r="F6523" s="8"/>
      <c r="G6523" s="9"/>
      <c r="H6523" s="9"/>
      <c r="I6523" s="47">
        <v>37000</v>
      </c>
      <c r="J6523" s="10">
        <v>7</v>
      </c>
    </row>
    <row r="6524" spans="1:10" x14ac:dyDescent="0.3">
      <c r="A6524" t="str" cm="1">
        <f t="array" ref="A6524">IFERROR(_xlfn.XLOOKUP(1,(Hoja1!$B$5:$B$1097=B6524)*(Hoja1!$E$5:$E$1097=_xlfn.MAXIFS(Hoja1!$E$5:$E$1097,Hoja1!$B$5:$B$1097,B6524,Hoja1!$E$5:$E$1097,"&lt;="&amp;E6524)),Hoja1!$C$5:$C$1097,""),"")</f>
        <v>TMLP_70D_KTIA</v>
      </c>
      <c r="B6524" s="45" t="str">
        <f t="shared" si="204"/>
        <v>T-70D</v>
      </c>
      <c r="C6524" s="45" t="str">
        <f t="shared" si="203"/>
        <v>KTIA</v>
      </c>
      <c r="D6524" s="6" t="s">
        <v>740</v>
      </c>
      <c r="E6524" s="7" t="s">
        <v>3651</v>
      </c>
      <c r="F6524" s="8"/>
      <c r="G6524" s="9"/>
      <c r="H6524" s="9"/>
      <c r="I6524" s="47">
        <v>35000</v>
      </c>
      <c r="J6524" s="10">
        <v>8</v>
      </c>
    </row>
    <row r="6525" spans="1:10" x14ac:dyDescent="0.3">
      <c r="A6525" t="str" cm="1">
        <f t="array" ref="A6525">IFERROR(_xlfn.XLOOKUP(1,(Hoja1!$B$5:$B$1097=B6525)*(Hoja1!$E$5:$E$1097=_xlfn.MAXIFS(Hoja1!$E$5:$E$1097,Hoja1!$B$5:$B$1097,B6525,Hoja1!$E$5:$E$1097,"&lt;="&amp;E6525)),Hoja1!$C$5:$C$1097,""),"")</f>
        <v>TMLP_64D_KTIA</v>
      </c>
      <c r="B6525" s="45" t="str">
        <f t="shared" si="204"/>
        <v>T-64D</v>
      </c>
      <c r="C6525" s="45" t="str">
        <f t="shared" si="203"/>
        <v>KTIA</v>
      </c>
      <c r="D6525" s="6" t="s">
        <v>753</v>
      </c>
      <c r="E6525" s="7" t="s">
        <v>3652</v>
      </c>
      <c r="F6525" s="8"/>
      <c r="G6525" s="9"/>
      <c r="H6525" s="9"/>
      <c r="I6525" s="47"/>
      <c r="J6525" s="10"/>
    </row>
    <row r="6526" spans="1:10" x14ac:dyDescent="0.3">
      <c r="A6526" t="str" cm="1">
        <f t="array" ref="A6526">IFERROR(_xlfn.XLOOKUP(1,(Hoja1!$B$5:$B$1097=B6526)*(Hoja1!$E$5:$E$1097=_xlfn.MAXIFS(Hoja1!$E$5:$E$1097,Hoja1!$B$5:$B$1097,B6526,Hoja1!$E$5:$E$1097,"&lt;="&amp;E6526)),Hoja1!$C$5:$C$1097,""),"")</f>
        <v/>
      </c>
      <c r="B6526" s="45" t="str">
        <f t="shared" si="204"/>
        <v>T-916</v>
      </c>
      <c r="C6526" s="45" t="str">
        <f t="shared" si="203"/>
        <v/>
      </c>
      <c r="D6526" s="6" t="s">
        <v>783</v>
      </c>
      <c r="E6526" s="7" t="s">
        <v>3653</v>
      </c>
      <c r="F6526" s="8"/>
      <c r="G6526" s="9"/>
      <c r="H6526" s="9"/>
      <c r="I6526" s="47"/>
      <c r="J6526" s="10"/>
    </row>
    <row r="6527" spans="1:10" x14ac:dyDescent="0.3">
      <c r="A6527" t="str" cm="1">
        <f t="array" ref="A6527">IFERROR(_xlfn.XLOOKUP(1,(Hoja1!$B$5:$B$1097=B6527)*(Hoja1!$E$5:$E$1097=_xlfn.MAXIFS(Hoja1!$E$5:$E$1097,Hoja1!$B$5:$B$1097,B6527,Hoja1!$E$5:$E$1097,"&lt;="&amp;E6527)),Hoja1!$C$5:$C$1097,""),"")</f>
        <v/>
      </c>
      <c r="B6527" s="45" t="str">
        <f t="shared" si="204"/>
        <v>T-916</v>
      </c>
      <c r="C6527" s="45" t="str">
        <f t="shared" si="203"/>
        <v/>
      </c>
      <c r="D6527" s="6" t="s">
        <v>783</v>
      </c>
      <c r="E6527" s="7" t="s">
        <v>3654</v>
      </c>
      <c r="F6527" s="8"/>
      <c r="G6527" s="9"/>
      <c r="H6527" s="9"/>
      <c r="I6527" s="47"/>
      <c r="J6527" s="10"/>
    </row>
    <row r="6528" spans="1:10" x14ac:dyDescent="0.3">
      <c r="A6528" t="str" cm="1">
        <f t="array" ref="A6528">IFERROR(_xlfn.XLOOKUP(1,(Hoja1!$B$5:$B$1097=B6528)*(Hoja1!$E$5:$E$1097=_xlfn.MAXIFS(Hoja1!$E$5:$E$1097,Hoja1!$B$5:$B$1097,B6528,Hoja1!$E$5:$E$1097,"&lt;="&amp;E6528)),Hoja1!$C$5:$C$1097,""),"")</f>
        <v/>
      </c>
      <c r="B6528" s="45" t="str">
        <f t="shared" si="204"/>
        <v>T-916</v>
      </c>
      <c r="C6528" s="45" t="str">
        <f t="shared" si="203"/>
        <v/>
      </c>
      <c r="D6528" s="6" t="s">
        <v>783</v>
      </c>
      <c r="E6528" s="7" t="s">
        <v>3655</v>
      </c>
      <c r="F6528" s="8"/>
      <c r="G6528" s="9"/>
      <c r="H6528" s="9"/>
      <c r="I6528" s="47"/>
      <c r="J6528" s="10"/>
    </row>
    <row r="6529" spans="1:10" x14ac:dyDescent="0.3">
      <c r="A6529" t="str" cm="1">
        <f t="array" ref="A6529">IFERROR(_xlfn.XLOOKUP(1,(Hoja1!$B$5:$B$1097=B6529)*(Hoja1!$E$5:$E$1097=_xlfn.MAXIFS(Hoja1!$E$5:$E$1097,Hoja1!$B$5:$B$1097,B6529,Hoja1!$E$5:$E$1097,"&lt;="&amp;E6529)),Hoja1!$C$5:$C$1097,""),"")</f>
        <v/>
      </c>
      <c r="B6529" s="45" t="str">
        <f t="shared" si="204"/>
        <v>T-916</v>
      </c>
      <c r="C6529" s="45" t="str">
        <f t="shared" si="203"/>
        <v/>
      </c>
      <c r="D6529" s="6" t="s">
        <v>783</v>
      </c>
      <c r="E6529" s="7" t="s">
        <v>3656</v>
      </c>
      <c r="F6529" s="8"/>
      <c r="G6529" s="9"/>
      <c r="H6529" s="9"/>
      <c r="I6529" s="47"/>
      <c r="J6529" s="10"/>
    </row>
    <row r="6530" spans="1:10" x14ac:dyDescent="0.3">
      <c r="A6530" t="str" cm="1">
        <f t="array" ref="A6530">IFERROR(_xlfn.XLOOKUP(1,(Hoja1!$B$5:$B$1097=B6530)*(Hoja1!$E$5:$E$1097=_xlfn.MAXIFS(Hoja1!$E$5:$E$1097,Hoja1!$B$5:$B$1097,B6530,Hoja1!$E$5:$E$1097,"&lt;="&amp;E6530)),Hoja1!$C$5:$C$1097,""),"")</f>
        <v/>
      </c>
      <c r="B6530" s="45" t="str">
        <f t="shared" si="204"/>
        <v>T-916</v>
      </c>
      <c r="C6530" s="45" t="str">
        <f t="shared" si="203"/>
        <v/>
      </c>
      <c r="D6530" s="6" t="s">
        <v>783</v>
      </c>
      <c r="E6530" s="7" t="s">
        <v>3657</v>
      </c>
      <c r="F6530" s="8"/>
      <c r="G6530" s="9"/>
      <c r="H6530" s="9"/>
      <c r="I6530" s="47"/>
      <c r="J6530" s="10"/>
    </row>
    <row r="6531" spans="1:10" x14ac:dyDescent="0.3">
      <c r="A6531" t="str" cm="1">
        <f t="array" ref="A6531">IFERROR(_xlfn.XLOOKUP(1,(Hoja1!$B$5:$B$1097=B6531)*(Hoja1!$E$5:$E$1097=_xlfn.MAXIFS(Hoja1!$E$5:$E$1097,Hoja1!$B$5:$B$1097,B6531,Hoja1!$E$5:$E$1097,"&lt;="&amp;E6531)),Hoja1!$C$5:$C$1097,""),"")</f>
        <v/>
      </c>
      <c r="B6531" s="45" t="str">
        <f t="shared" si="204"/>
        <v>T-916</v>
      </c>
      <c r="C6531" s="45" t="str">
        <f t="shared" ref="C6531:C6594" si="205">IFERROR(MID(A6531,FIND("_",A6531,FIND("_",A6531)+1)+1,LEN(A6531)),"")</f>
        <v/>
      </c>
      <c r="D6531" s="6" t="s">
        <v>783</v>
      </c>
      <c r="E6531" s="7" t="s">
        <v>3657</v>
      </c>
      <c r="F6531" s="8"/>
      <c r="G6531" s="9">
        <v>0.98332175121612231</v>
      </c>
      <c r="H6531" s="9">
        <v>12.4</v>
      </c>
      <c r="I6531" s="47"/>
      <c r="J6531" s="10"/>
    </row>
    <row r="6532" spans="1:10" x14ac:dyDescent="0.3">
      <c r="A6532" t="str" cm="1">
        <f t="array" ref="A6532">IFERROR(_xlfn.XLOOKUP(1,(Hoja1!$B$5:$B$1097=B6532)*(Hoja1!$E$5:$E$1097=_xlfn.MAXIFS(Hoja1!$E$5:$E$1097,Hoja1!$B$5:$B$1097,B6532,Hoja1!$E$5:$E$1097,"&lt;="&amp;E6532)),Hoja1!$C$5:$C$1097,""),"")</f>
        <v>TMLP_923_KTIA</v>
      </c>
      <c r="B6532" s="45" t="str">
        <f t="shared" si="204"/>
        <v>T-923</v>
      </c>
      <c r="C6532" s="45" t="str">
        <f t="shared" si="205"/>
        <v>KTIA</v>
      </c>
      <c r="D6532" s="6" t="s">
        <v>748</v>
      </c>
      <c r="E6532" s="7" t="s">
        <v>3648</v>
      </c>
      <c r="F6532" s="8"/>
      <c r="G6532" s="9">
        <v>1.0028348688873141</v>
      </c>
      <c r="H6532" s="9">
        <v>9.6</v>
      </c>
      <c r="I6532" s="47"/>
      <c r="J6532" s="10"/>
    </row>
    <row r="6533" spans="1:10" x14ac:dyDescent="0.3">
      <c r="A6533" t="str" cm="1">
        <f t="array" ref="A6533">IFERROR(_xlfn.XLOOKUP(1,(Hoja1!$B$5:$B$1097=B6533)*(Hoja1!$E$5:$E$1097=_xlfn.MAXIFS(Hoja1!$E$5:$E$1097,Hoja1!$B$5:$B$1097,B6533,Hoja1!$E$5:$E$1097,"&lt;="&amp;E6533)),Hoja1!$C$5:$C$1097,""),"")</f>
        <v>CONST_218_KTS</v>
      </c>
      <c r="B6533" s="45" t="str">
        <f t="shared" si="204"/>
        <v>C-218</v>
      </c>
      <c r="C6533" s="45" t="str">
        <f t="shared" si="205"/>
        <v>KTS</v>
      </c>
      <c r="D6533" s="6" t="s">
        <v>700</v>
      </c>
      <c r="E6533" s="7" t="s">
        <v>3621</v>
      </c>
      <c r="F6533" s="8"/>
      <c r="G6533" s="9"/>
      <c r="H6533" s="9"/>
      <c r="I6533" s="47">
        <v>55000</v>
      </c>
      <c r="J6533" s="10">
        <v>7</v>
      </c>
    </row>
    <row r="6534" spans="1:10" x14ac:dyDescent="0.3">
      <c r="A6534" t="str" cm="1">
        <f t="array" ref="A6534">IFERROR(_xlfn.XLOOKUP(1,(Hoja1!$B$5:$B$1097=B6534)*(Hoja1!$E$5:$E$1097=_xlfn.MAXIFS(Hoja1!$E$5:$E$1097,Hoja1!$B$5:$B$1097,B6534,Hoja1!$E$5:$E$1097,"&lt;="&amp;E6534)),Hoja1!$C$5:$C$1097,""),"")</f>
        <v>TMLP_133_JSA</v>
      </c>
      <c r="B6534" s="45" t="str">
        <f t="shared" si="204"/>
        <v>T-133</v>
      </c>
      <c r="C6534" s="45" t="str">
        <f t="shared" si="205"/>
        <v>JSA</v>
      </c>
      <c r="D6534" s="6" t="s">
        <v>786</v>
      </c>
      <c r="E6534" s="7" t="s">
        <v>3658</v>
      </c>
      <c r="F6534" s="8"/>
      <c r="G6534" s="9"/>
      <c r="H6534" s="9"/>
      <c r="I6534" s="47">
        <v>80000</v>
      </c>
      <c r="J6534" s="10">
        <v>8</v>
      </c>
    </row>
    <row r="6535" spans="1:10" x14ac:dyDescent="0.3">
      <c r="A6535" t="str" cm="1">
        <f t="array" ref="A6535">IFERROR(_xlfn.XLOOKUP(1,(Hoja1!$B$5:$B$1097=B6535)*(Hoja1!$E$5:$E$1097=_xlfn.MAXIFS(Hoja1!$E$5:$E$1097,Hoja1!$B$5:$B$1097,B6535,Hoja1!$E$5:$E$1097,"&lt;="&amp;E6535)),Hoja1!$C$5:$C$1097,""),"")</f>
        <v>TMLP_133D_KTIA</v>
      </c>
      <c r="B6535" s="45" t="str">
        <f t="shared" si="204"/>
        <v>T-133D</v>
      </c>
      <c r="C6535" s="45" t="str">
        <f t="shared" si="205"/>
        <v>KTIA</v>
      </c>
      <c r="D6535" s="6" t="s">
        <v>695</v>
      </c>
      <c r="E6535" s="7" t="s">
        <v>3658</v>
      </c>
      <c r="F6535" s="8"/>
      <c r="G6535" s="9"/>
      <c r="H6535" s="9"/>
      <c r="I6535" s="47">
        <v>40000</v>
      </c>
      <c r="J6535" s="10">
        <v>7</v>
      </c>
    </row>
    <row r="6536" spans="1:10" x14ac:dyDescent="0.3">
      <c r="A6536" t="str" cm="1">
        <f t="array" ref="A6536">IFERROR(_xlfn.XLOOKUP(1,(Hoja1!$B$5:$B$1097=B6536)*(Hoja1!$E$5:$E$1097=_xlfn.MAXIFS(Hoja1!$E$5:$E$1097,Hoja1!$B$5:$B$1097,B6536,Hoja1!$E$5:$E$1097,"&lt;="&amp;E6536)),Hoja1!$C$5:$C$1097,""),"")</f>
        <v>CONST_190_KTIA</v>
      </c>
      <c r="B6536" s="45" t="str">
        <f t="shared" si="204"/>
        <v>C-190</v>
      </c>
      <c r="C6536" s="45" t="str">
        <f t="shared" si="205"/>
        <v>KTIA</v>
      </c>
      <c r="D6536" s="6" t="s">
        <v>787</v>
      </c>
      <c r="E6536" s="7" t="s">
        <v>3659</v>
      </c>
      <c r="F6536" s="8"/>
      <c r="G6536" s="9"/>
      <c r="H6536" s="9"/>
      <c r="I6536" s="47">
        <v>56000</v>
      </c>
      <c r="J6536" s="10">
        <v>8</v>
      </c>
    </row>
    <row r="6537" spans="1:10" x14ac:dyDescent="0.3">
      <c r="A6537" t="str" cm="1">
        <f t="array" ref="A6537">IFERROR(_xlfn.XLOOKUP(1,(Hoja1!$B$5:$B$1097=B6537)*(Hoja1!$E$5:$E$1097=_xlfn.MAXIFS(Hoja1!$E$5:$E$1097,Hoja1!$B$5:$B$1097,B6537,Hoja1!$E$5:$E$1097,"&lt;="&amp;E6537)),Hoja1!$C$5:$C$1097,""),"")</f>
        <v>TMLP_182_KTIA</v>
      </c>
      <c r="B6537" s="45" t="str">
        <f t="shared" si="204"/>
        <v>T-182</v>
      </c>
      <c r="C6537" s="45" t="str">
        <f t="shared" si="205"/>
        <v>KTIA</v>
      </c>
      <c r="D6537" s="6" t="s">
        <v>788</v>
      </c>
      <c r="E6537" s="7">
        <v>41228.583333333336</v>
      </c>
      <c r="F6537" s="8"/>
      <c r="G6537" s="9"/>
      <c r="H6537" s="9"/>
      <c r="I6537" s="47">
        <v>37000</v>
      </c>
      <c r="J6537" s="10">
        <v>7</v>
      </c>
    </row>
    <row r="6538" spans="1:10" x14ac:dyDescent="0.3">
      <c r="A6538" t="str" cm="1">
        <f t="array" ref="A6538">IFERROR(_xlfn.XLOOKUP(1,(Hoja1!$B$5:$B$1097=B6538)*(Hoja1!$E$5:$E$1097=_xlfn.MAXIFS(Hoja1!$E$5:$E$1097,Hoja1!$B$5:$B$1097,B6538,Hoja1!$E$5:$E$1097,"&lt;="&amp;E6538)),Hoja1!$C$5:$C$1097,""),"")</f>
        <v>TMLP_14_JSA</v>
      </c>
      <c r="B6538" s="45" t="str">
        <f t="shared" si="204"/>
        <v>T-14</v>
      </c>
      <c r="C6538" s="45" t="str">
        <f t="shared" si="205"/>
        <v>JSA</v>
      </c>
      <c r="D6538" s="6" t="s">
        <v>770</v>
      </c>
      <c r="E6538" s="7" t="s">
        <v>3660</v>
      </c>
      <c r="F6538" s="8"/>
      <c r="G6538" s="9"/>
      <c r="H6538" s="9"/>
      <c r="I6538" s="47">
        <v>74000</v>
      </c>
      <c r="J6538" s="10">
        <v>8</v>
      </c>
    </row>
    <row r="6539" spans="1:10" x14ac:dyDescent="0.3">
      <c r="A6539" t="str" cm="1">
        <f t="array" ref="A6539">IFERROR(_xlfn.XLOOKUP(1,(Hoja1!$B$5:$B$1097=B6539)*(Hoja1!$E$5:$E$1097=_xlfn.MAXIFS(Hoja1!$E$5:$E$1097,Hoja1!$B$5:$B$1097,B6539,Hoja1!$E$5:$E$1097,"&lt;="&amp;E6539)),Hoja1!$C$5:$C$1097,""),"")</f>
        <v>TMLP_865_KTIA</v>
      </c>
      <c r="B6539" s="45" t="str">
        <f t="shared" si="204"/>
        <v>T-865</v>
      </c>
      <c r="C6539" s="45" t="str">
        <f t="shared" si="205"/>
        <v>KTIA</v>
      </c>
      <c r="D6539" s="6" t="s">
        <v>610</v>
      </c>
      <c r="E6539" s="7" t="s">
        <v>3661</v>
      </c>
      <c r="F6539" s="8"/>
      <c r="G6539" s="9"/>
      <c r="H6539" s="9"/>
      <c r="I6539" s="47">
        <v>37000</v>
      </c>
      <c r="J6539" s="10">
        <v>8</v>
      </c>
    </row>
    <row r="6540" spans="1:10" x14ac:dyDescent="0.3">
      <c r="A6540" t="str" cm="1">
        <f t="array" ref="A6540">IFERROR(_xlfn.XLOOKUP(1,(Hoja1!$B$5:$B$1097=B6540)*(Hoja1!$E$5:$E$1097=_xlfn.MAXIFS(Hoja1!$E$5:$E$1097,Hoja1!$B$5:$B$1097,B6540,Hoja1!$E$5:$E$1097,"&lt;="&amp;E6540)),Hoja1!$C$5:$C$1097,""),"")</f>
        <v>TMLP_48_JSA</v>
      </c>
      <c r="B6540" s="45" t="str">
        <f t="shared" si="204"/>
        <v>T-48</v>
      </c>
      <c r="C6540" s="45" t="str">
        <f t="shared" si="205"/>
        <v>JSA</v>
      </c>
      <c r="D6540" s="6" t="s">
        <v>726</v>
      </c>
      <c r="E6540" s="7" t="s">
        <v>3662</v>
      </c>
      <c r="F6540" s="8"/>
      <c r="G6540" s="9"/>
      <c r="H6540" s="9"/>
      <c r="I6540" s="47">
        <v>30000</v>
      </c>
      <c r="J6540" s="10">
        <v>8</v>
      </c>
    </row>
    <row r="6541" spans="1:10" x14ac:dyDescent="0.3">
      <c r="A6541" t="str" cm="1">
        <f t="array" ref="A6541">IFERROR(_xlfn.XLOOKUP(1,(Hoja1!$B$5:$B$1097=B6541)*(Hoja1!$E$5:$E$1097=_xlfn.MAXIFS(Hoja1!$E$5:$E$1097,Hoja1!$B$5:$B$1097,B6541,Hoja1!$E$5:$E$1097,"&lt;="&amp;E6541)),Hoja1!$C$5:$C$1097,""),"")</f>
        <v>TMLP_48D_KTIA</v>
      </c>
      <c r="B6541" s="45" t="str">
        <f t="shared" si="204"/>
        <v>T-48D</v>
      </c>
      <c r="C6541" s="45" t="str">
        <f t="shared" si="205"/>
        <v>KTIA</v>
      </c>
      <c r="D6541" s="6" t="s">
        <v>602</v>
      </c>
      <c r="E6541" s="7" t="s">
        <v>3663</v>
      </c>
      <c r="F6541" s="8"/>
      <c r="G6541" s="9"/>
      <c r="H6541" s="9"/>
      <c r="I6541" s="47">
        <v>24000</v>
      </c>
      <c r="J6541" s="10">
        <v>8</v>
      </c>
    </row>
    <row r="6542" spans="1:10" x14ac:dyDescent="0.3">
      <c r="A6542" t="str" cm="1">
        <f t="array" ref="A6542">IFERROR(_xlfn.XLOOKUP(1,(Hoja1!$B$5:$B$1097=B6542)*(Hoja1!$E$5:$E$1097=_xlfn.MAXIFS(Hoja1!$E$5:$E$1097,Hoja1!$B$5:$B$1097,B6542,Hoja1!$E$5:$E$1097,"&lt;="&amp;E6542)),Hoja1!$C$5:$C$1097,""),"")</f>
        <v>TMLP_43D_KTIA</v>
      </c>
      <c r="B6542" s="45" t="str">
        <f t="shared" ref="B6542:B6605" si="206">IF(LEFT(D6542,1)="T","T-","C-")&amp;TRIM(RIGHT(D6542,LEN(D6542)-SEARCH(" ",D6542)))</f>
        <v>T-43D</v>
      </c>
      <c r="C6542" s="45" t="str">
        <f t="shared" si="205"/>
        <v>KTIA</v>
      </c>
      <c r="D6542" s="6" t="s">
        <v>595</v>
      </c>
      <c r="E6542" s="7" t="s">
        <v>3664</v>
      </c>
      <c r="F6542" s="8"/>
      <c r="G6542" s="9"/>
      <c r="H6542" s="9"/>
      <c r="I6542" s="47">
        <v>32000</v>
      </c>
      <c r="J6542" s="10">
        <v>8</v>
      </c>
    </row>
    <row r="6543" spans="1:10" x14ac:dyDescent="0.3">
      <c r="A6543" t="str" cm="1">
        <f t="array" ref="A6543">IFERROR(_xlfn.XLOOKUP(1,(Hoja1!$B$5:$B$1097=B6543)*(Hoja1!$E$5:$E$1097=_xlfn.MAXIFS(Hoja1!$E$5:$E$1097,Hoja1!$B$5:$B$1097,B6543,Hoja1!$E$5:$E$1097,"&lt;="&amp;E6543)),Hoja1!$C$5:$C$1097,""),"")</f>
        <v>TMLP_43_JSA</v>
      </c>
      <c r="B6543" s="45" t="str">
        <f t="shared" si="206"/>
        <v>T-43</v>
      </c>
      <c r="C6543" s="45" t="str">
        <f t="shared" si="205"/>
        <v>JSA</v>
      </c>
      <c r="D6543" s="6" t="s">
        <v>594</v>
      </c>
      <c r="E6543" s="7" t="s">
        <v>3665</v>
      </c>
      <c r="F6543" s="8"/>
      <c r="G6543" s="9"/>
      <c r="H6543" s="9"/>
      <c r="I6543" s="47">
        <v>55000</v>
      </c>
      <c r="J6543" s="10">
        <v>8</v>
      </c>
    </row>
    <row r="6544" spans="1:10" x14ac:dyDescent="0.3">
      <c r="A6544" t="str" cm="1">
        <f t="array" ref="A6544">IFERROR(_xlfn.XLOOKUP(1,(Hoja1!$B$5:$B$1097=B6544)*(Hoja1!$E$5:$E$1097=_xlfn.MAXIFS(Hoja1!$E$5:$E$1097,Hoja1!$B$5:$B$1097,B6544,Hoja1!$E$5:$E$1097,"&lt;="&amp;E6544)),Hoja1!$C$5:$C$1097,""),"")</f>
        <v>TMLP_28D_KTIA</v>
      </c>
      <c r="B6544" s="45" t="str">
        <f t="shared" si="206"/>
        <v>T-28D</v>
      </c>
      <c r="C6544" s="45" t="str">
        <f t="shared" si="205"/>
        <v>KTIA</v>
      </c>
      <c r="D6544" s="6" t="s">
        <v>771</v>
      </c>
      <c r="E6544" s="7" t="s">
        <v>3649</v>
      </c>
      <c r="F6544" s="8"/>
      <c r="G6544" s="9"/>
      <c r="H6544" s="9"/>
      <c r="I6544" s="47"/>
      <c r="J6544" s="10"/>
    </row>
    <row r="6545" spans="1:10" x14ac:dyDescent="0.3">
      <c r="A6545" t="str" cm="1">
        <f t="array" ref="A6545">IFERROR(_xlfn.XLOOKUP(1,(Hoja1!$B$5:$B$1097=B6545)*(Hoja1!$E$5:$E$1097=_xlfn.MAXIFS(Hoja1!$E$5:$E$1097,Hoja1!$B$5:$B$1097,B6545,Hoja1!$E$5:$E$1097,"&lt;="&amp;E6545)),Hoja1!$C$5:$C$1097,""),"")</f>
        <v>TMLP_28_JSA</v>
      </c>
      <c r="B6545" s="45" t="str">
        <f t="shared" si="206"/>
        <v>T-28</v>
      </c>
      <c r="C6545" s="45" t="str">
        <f t="shared" si="205"/>
        <v>JSA</v>
      </c>
      <c r="D6545" s="6" t="s">
        <v>784</v>
      </c>
      <c r="E6545" s="7" t="s">
        <v>3666</v>
      </c>
      <c r="F6545" s="8"/>
      <c r="G6545" s="9"/>
      <c r="H6545" s="9"/>
      <c r="I6545" s="47"/>
      <c r="J6545" s="10"/>
    </row>
    <row r="6546" spans="1:10" x14ac:dyDescent="0.3">
      <c r="A6546" t="str" cm="1">
        <f t="array" ref="A6546">IFERROR(_xlfn.XLOOKUP(1,(Hoja1!$B$5:$B$1097=B6546)*(Hoja1!$E$5:$E$1097=_xlfn.MAXIFS(Hoja1!$E$5:$E$1097,Hoja1!$B$5:$B$1097,B6546,Hoja1!$E$5:$E$1097,"&lt;="&amp;E6546)),Hoja1!$C$5:$C$1097,""),"")</f>
        <v>TMLP_26_KTIA</v>
      </c>
      <c r="B6546" s="45" t="str">
        <f t="shared" si="206"/>
        <v>T-26</v>
      </c>
      <c r="C6546" s="45" t="str">
        <f t="shared" si="205"/>
        <v>KTIA</v>
      </c>
      <c r="D6546" s="6" t="s">
        <v>789</v>
      </c>
      <c r="E6546" s="7" t="s">
        <v>3667</v>
      </c>
      <c r="F6546" s="8"/>
      <c r="G6546" s="9"/>
      <c r="H6546" s="9"/>
      <c r="I6546" s="47">
        <v>22000</v>
      </c>
      <c r="J6546" s="10">
        <v>8</v>
      </c>
    </row>
    <row r="6547" spans="1:10" x14ac:dyDescent="0.3">
      <c r="A6547" t="str" cm="1">
        <f t="array" ref="A6547">IFERROR(_xlfn.XLOOKUP(1,(Hoja1!$B$5:$B$1097=B6547)*(Hoja1!$E$5:$E$1097=_xlfn.MAXIFS(Hoja1!$E$5:$E$1097,Hoja1!$B$5:$B$1097,B6547,Hoja1!$E$5:$E$1097,"&lt;="&amp;E6547)),Hoja1!$C$5:$C$1097,""),"")</f>
        <v>TMLP_19_KTIA</v>
      </c>
      <c r="B6547" s="45" t="str">
        <f t="shared" si="206"/>
        <v>T-19</v>
      </c>
      <c r="C6547" s="45" t="str">
        <f t="shared" si="205"/>
        <v>KTIA</v>
      </c>
      <c r="D6547" s="6" t="s">
        <v>781</v>
      </c>
      <c r="E6547" s="7" t="s">
        <v>3668</v>
      </c>
      <c r="F6547" s="8"/>
      <c r="G6547" s="9"/>
      <c r="H6547" s="9"/>
      <c r="I6547" s="47">
        <v>30000</v>
      </c>
      <c r="J6547" s="10">
        <v>8</v>
      </c>
    </row>
    <row r="6548" spans="1:10" x14ac:dyDescent="0.3">
      <c r="A6548" t="str" cm="1">
        <f t="array" ref="A6548">IFERROR(_xlfn.XLOOKUP(1,(Hoja1!$B$5:$B$1097=B6548)*(Hoja1!$E$5:$E$1097=_xlfn.MAXIFS(Hoja1!$E$5:$E$1097,Hoja1!$B$5:$B$1097,B6548,Hoja1!$E$5:$E$1097,"&lt;="&amp;E6548)),Hoja1!$C$5:$C$1097,""),"")</f>
        <v>TMLP_220_JSA</v>
      </c>
      <c r="B6548" s="45" t="str">
        <f t="shared" si="206"/>
        <v>T-220</v>
      </c>
      <c r="C6548" s="45" t="str">
        <f t="shared" si="205"/>
        <v>JSA</v>
      </c>
      <c r="D6548" s="6" t="s">
        <v>553</v>
      </c>
      <c r="E6548" s="7" t="s">
        <v>3669</v>
      </c>
      <c r="F6548" s="8"/>
      <c r="G6548" s="9"/>
      <c r="H6548" s="9"/>
      <c r="I6548" s="47">
        <v>100000</v>
      </c>
      <c r="J6548" s="10">
        <v>8</v>
      </c>
    </row>
    <row r="6549" spans="1:10" x14ac:dyDescent="0.3">
      <c r="A6549" t="str" cm="1">
        <f t="array" ref="A6549">IFERROR(_xlfn.XLOOKUP(1,(Hoja1!$B$5:$B$1097=B6549)*(Hoja1!$E$5:$E$1097=_xlfn.MAXIFS(Hoja1!$E$5:$E$1097,Hoja1!$B$5:$B$1097,B6549,Hoja1!$E$5:$E$1097,"&lt;="&amp;E6549)),Hoja1!$C$5:$C$1097,""),"")</f>
        <v>TMLP_550_KTIA</v>
      </c>
      <c r="B6549" s="45" t="str">
        <f t="shared" si="206"/>
        <v>T-550</v>
      </c>
      <c r="C6549" s="45" t="str">
        <f t="shared" si="205"/>
        <v>KTIA</v>
      </c>
      <c r="D6549" s="6" t="s">
        <v>785</v>
      </c>
      <c r="E6549" s="7" t="s">
        <v>3670</v>
      </c>
      <c r="F6549" s="8"/>
      <c r="G6549" s="9"/>
      <c r="H6549" s="9"/>
      <c r="I6549" s="47">
        <v>55000</v>
      </c>
      <c r="J6549" s="10">
        <v>8</v>
      </c>
    </row>
    <row r="6550" spans="1:10" x14ac:dyDescent="0.3">
      <c r="A6550" t="str" cm="1">
        <f t="array" ref="A6550">IFERROR(_xlfn.XLOOKUP(1,(Hoja1!$B$5:$B$1097=B6550)*(Hoja1!$E$5:$E$1097=_xlfn.MAXIFS(Hoja1!$E$5:$E$1097,Hoja1!$B$5:$B$1097,B6550,Hoja1!$E$5:$E$1097,"&lt;="&amp;E6550)),Hoja1!$C$5:$C$1097,""),"")</f>
        <v>TMLP_9_KTS</v>
      </c>
      <c r="B6550" s="45" t="str">
        <f t="shared" si="206"/>
        <v>T-9</v>
      </c>
      <c r="C6550" s="45" t="str">
        <f t="shared" si="205"/>
        <v>KTS</v>
      </c>
      <c r="D6550" s="6" t="s">
        <v>563</v>
      </c>
      <c r="E6550" s="7" t="s">
        <v>3671</v>
      </c>
      <c r="F6550" s="8"/>
      <c r="G6550" s="9"/>
      <c r="H6550" s="9"/>
      <c r="I6550" s="47">
        <v>22000</v>
      </c>
      <c r="J6550" s="10">
        <v>8</v>
      </c>
    </row>
    <row r="6551" spans="1:10" x14ac:dyDescent="0.3">
      <c r="A6551" t="str" cm="1">
        <f t="array" ref="A6551">IFERROR(_xlfn.XLOOKUP(1,(Hoja1!$B$5:$B$1097=B6551)*(Hoja1!$E$5:$E$1097=_xlfn.MAXIFS(Hoja1!$E$5:$E$1097,Hoja1!$B$5:$B$1097,B6551,Hoja1!$E$5:$E$1097,"&lt;="&amp;E6551)),Hoja1!$C$5:$C$1097,""),"")</f>
        <v>TMLP_120_KTIA</v>
      </c>
      <c r="B6551" s="45" t="str">
        <f t="shared" si="206"/>
        <v>T-120</v>
      </c>
      <c r="C6551" s="45" t="str">
        <f t="shared" si="205"/>
        <v>KTIA</v>
      </c>
      <c r="D6551" s="6" t="s">
        <v>607</v>
      </c>
      <c r="E6551" s="7">
        <v>41230.395833333336</v>
      </c>
      <c r="F6551" s="8"/>
      <c r="G6551" s="9"/>
      <c r="H6551" s="9"/>
      <c r="I6551" s="47">
        <v>66000</v>
      </c>
      <c r="J6551" s="10">
        <v>7</v>
      </c>
    </row>
    <row r="6552" spans="1:10" x14ac:dyDescent="0.3">
      <c r="A6552" t="str" cm="1">
        <f t="array" ref="A6552">IFERROR(_xlfn.XLOOKUP(1,(Hoja1!$B$5:$B$1097=B6552)*(Hoja1!$E$5:$E$1097=_xlfn.MAXIFS(Hoja1!$E$5:$E$1097,Hoja1!$B$5:$B$1097,B6552,Hoja1!$E$5:$E$1097,"&lt;="&amp;E6552)),Hoja1!$C$5:$C$1097,""),"")</f>
        <v>CONST_433_KTS</v>
      </c>
      <c r="B6552" s="45" t="str">
        <f t="shared" si="206"/>
        <v>C-433</v>
      </c>
      <c r="C6552" s="45" t="str">
        <f t="shared" si="205"/>
        <v>KTS</v>
      </c>
      <c r="D6552" s="6" t="s">
        <v>776</v>
      </c>
      <c r="E6552" s="7">
        <v>41230.40625</v>
      </c>
      <c r="F6552" s="8"/>
      <c r="G6552" s="9"/>
      <c r="H6552" s="9"/>
      <c r="I6552" s="47">
        <v>45000</v>
      </c>
      <c r="J6552" s="10">
        <v>8</v>
      </c>
    </row>
    <row r="6553" spans="1:10" x14ac:dyDescent="0.3">
      <c r="A6553" t="str" cm="1">
        <f t="array" ref="A6553">IFERROR(_xlfn.XLOOKUP(1,(Hoja1!$B$5:$B$1097=B6553)*(Hoja1!$E$5:$E$1097=_xlfn.MAXIFS(Hoja1!$E$5:$E$1097,Hoja1!$B$5:$B$1097,B6553,Hoja1!$E$5:$E$1097,"&lt;="&amp;E6553)),Hoja1!$C$5:$C$1097,""),"")</f>
        <v>CONST_306_JAR</v>
      </c>
      <c r="B6553" s="45" t="str">
        <f t="shared" si="206"/>
        <v>C-306</v>
      </c>
      <c r="C6553" s="45" t="str">
        <f t="shared" si="205"/>
        <v>JAR</v>
      </c>
      <c r="D6553" s="6" t="s">
        <v>790</v>
      </c>
      <c r="E6553" s="7">
        <v>41230.447916666664</v>
      </c>
      <c r="F6553" s="8"/>
      <c r="G6553" s="9"/>
      <c r="H6553" s="9"/>
      <c r="I6553" s="47">
        <v>100000</v>
      </c>
      <c r="J6553" s="10">
        <v>7</v>
      </c>
    </row>
    <row r="6554" spans="1:10" x14ac:dyDescent="0.3">
      <c r="A6554" t="str" cm="1">
        <f t="array" ref="A6554">IFERROR(_xlfn.XLOOKUP(1,(Hoja1!$B$5:$B$1097=B6554)*(Hoja1!$E$5:$E$1097=_xlfn.MAXIFS(Hoja1!$E$5:$E$1097,Hoja1!$B$5:$B$1097,B6554,Hoja1!$E$5:$E$1097,"&lt;="&amp;E6554)),Hoja1!$C$5:$C$1097,""),"")</f>
        <v>CONST_1201_JAR</v>
      </c>
      <c r="B6554" s="45" t="str">
        <f t="shared" si="206"/>
        <v>C-1201</v>
      </c>
      <c r="C6554" s="45" t="str">
        <f t="shared" si="205"/>
        <v>JAR</v>
      </c>
      <c r="D6554" s="6" t="s">
        <v>560</v>
      </c>
      <c r="E6554" s="7">
        <v>41230.458333333336</v>
      </c>
      <c r="F6554" s="8"/>
      <c r="G6554" s="9"/>
      <c r="H6554" s="9"/>
      <c r="I6554" s="47">
        <v>100000</v>
      </c>
      <c r="J6554" s="10">
        <v>7</v>
      </c>
    </row>
    <row r="6555" spans="1:10" x14ac:dyDescent="0.3">
      <c r="A6555" t="str" cm="1">
        <f t="array" ref="A6555">IFERROR(_xlfn.XLOOKUP(1,(Hoja1!$B$5:$B$1097=B6555)*(Hoja1!$E$5:$E$1097=_xlfn.MAXIFS(Hoja1!$E$5:$E$1097,Hoja1!$B$5:$B$1097,B6555,Hoja1!$E$5:$E$1097,"&lt;="&amp;E6555)),Hoja1!$C$5:$C$1097,""),"")</f>
        <v>CONST_1112D_KTIA</v>
      </c>
      <c r="B6555" s="45" t="str">
        <f t="shared" si="206"/>
        <v>C-1112D</v>
      </c>
      <c r="C6555" s="45" t="str">
        <f t="shared" si="205"/>
        <v>KTIA</v>
      </c>
      <c r="D6555" s="6" t="s">
        <v>556</v>
      </c>
      <c r="E6555" s="7">
        <v>41230.486111111109</v>
      </c>
      <c r="F6555" s="8"/>
      <c r="G6555" s="9"/>
      <c r="H6555" s="9"/>
      <c r="I6555" s="47">
        <v>40000</v>
      </c>
      <c r="J6555" s="10">
        <v>8</v>
      </c>
    </row>
    <row r="6556" spans="1:10" x14ac:dyDescent="0.3">
      <c r="A6556" t="str" cm="1">
        <f t="array" ref="A6556">IFERROR(_xlfn.XLOOKUP(1,(Hoja1!$B$5:$B$1097=B6556)*(Hoja1!$E$5:$E$1097=_xlfn.MAXIFS(Hoja1!$E$5:$E$1097,Hoja1!$B$5:$B$1097,B6556,Hoja1!$E$5:$E$1097,"&lt;="&amp;E6556)),Hoja1!$C$5:$C$1097,""),"")</f>
        <v>CONST_1166_KTIA</v>
      </c>
      <c r="B6556" s="45" t="str">
        <f t="shared" si="206"/>
        <v>C-1166</v>
      </c>
      <c r="C6556" s="45" t="str">
        <f t="shared" si="205"/>
        <v>KTIA</v>
      </c>
      <c r="D6556" s="6" t="s">
        <v>494</v>
      </c>
      <c r="E6556" s="7">
        <v>41230.5</v>
      </c>
      <c r="F6556" s="8"/>
      <c r="G6556" s="9"/>
      <c r="H6556" s="9"/>
      <c r="I6556" s="47">
        <v>100000</v>
      </c>
      <c r="J6556" s="10">
        <v>7</v>
      </c>
    </row>
    <row r="6557" spans="1:10" x14ac:dyDescent="0.3">
      <c r="A6557" t="str" cm="1">
        <f t="array" ref="A6557">IFERROR(_xlfn.XLOOKUP(1,(Hoja1!$B$5:$B$1097=B6557)*(Hoja1!$E$5:$E$1097=_xlfn.MAXIFS(Hoja1!$E$5:$E$1097,Hoja1!$B$5:$B$1097,B6557,Hoja1!$E$5:$E$1097,"&lt;="&amp;E6557)),Hoja1!$C$5:$C$1097,""),"")</f>
        <v>CONST_347_KTIA</v>
      </c>
      <c r="B6557" s="45" t="str">
        <f t="shared" si="206"/>
        <v>C-347</v>
      </c>
      <c r="C6557" s="45" t="str">
        <f t="shared" si="205"/>
        <v>KTIA</v>
      </c>
      <c r="D6557" s="6" t="s">
        <v>755</v>
      </c>
      <c r="E6557" s="7">
        <v>41229.333333333336</v>
      </c>
      <c r="F6557" s="8"/>
      <c r="G6557" s="9"/>
      <c r="H6557" s="9"/>
      <c r="I6557" s="47">
        <v>38000</v>
      </c>
      <c r="J6557" s="10">
        <v>8</v>
      </c>
    </row>
    <row r="6558" spans="1:10" x14ac:dyDescent="0.3">
      <c r="A6558" t="str" cm="1">
        <f t="array" ref="A6558">IFERROR(_xlfn.XLOOKUP(1,(Hoja1!$B$5:$B$1097=B6558)*(Hoja1!$E$5:$E$1097=_xlfn.MAXIFS(Hoja1!$E$5:$E$1097,Hoja1!$B$5:$B$1097,B6558,Hoja1!$E$5:$E$1097,"&lt;="&amp;E6558)),Hoja1!$C$5:$C$1097,""),"")</f>
        <v>CONST_347_KTIA</v>
      </c>
      <c r="B6558" s="45" t="str">
        <f t="shared" si="206"/>
        <v>C-347</v>
      </c>
      <c r="C6558" s="45" t="str">
        <f t="shared" si="205"/>
        <v>KTIA</v>
      </c>
      <c r="D6558" s="6" t="s">
        <v>755</v>
      </c>
      <c r="E6558" s="7">
        <v>41230.465277777781</v>
      </c>
      <c r="F6558" s="8"/>
      <c r="G6558" s="9"/>
      <c r="H6558" s="9"/>
      <c r="I6558" s="47">
        <v>40000</v>
      </c>
      <c r="J6558" s="10">
        <v>8</v>
      </c>
    </row>
    <row r="6559" spans="1:10" x14ac:dyDescent="0.3">
      <c r="A6559" t="str" cm="1">
        <f t="array" ref="A6559">IFERROR(_xlfn.XLOOKUP(1,(Hoja1!$B$5:$B$1097=B6559)*(Hoja1!$E$5:$E$1097=_xlfn.MAXIFS(Hoja1!$E$5:$E$1097,Hoja1!$B$5:$B$1097,B6559,Hoja1!$E$5:$E$1097,"&lt;="&amp;E6559)),Hoja1!$C$5:$C$1097,""),"")</f>
        <v>CONST_318_KTIA</v>
      </c>
      <c r="B6559" s="45" t="str">
        <f t="shared" si="206"/>
        <v>C-318</v>
      </c>
      <c r="C6559" s="45" t="str">
        <f t="shared" si="205"/>
        <v>KTIA</v>
      </c>
      <c r="D6559" s="6" t="s">
        <v>728</v>
      </c>
      <c r="E6559" s="7">
        <v>41229.354166666664</v>
      </c>
      <c r="F6559" s="8"/>
      <c r="G6559" s="9"/>
      <c r="H6559" s="9"/>
      <c r="I6559" s="47">
        <v>40000</v>
      </c>
      <c r="J6559" s="10">
        <v>8</v>
      </c>
    </row>
    <row r="6560" spans="1:10" x14ac:dyDescent="0.3">
      <c r="A6560" t="str" cm="1">
        <f t="array" ref="A6560">IFERROR(_xlfn.XLOOKUP(1,(Hoja1!$B$5:$B$1097=B6560)*(Hoja1!$E$5:$E$1097=_xlfn.MAXIFS(Hoja1!$E$5:$E$1097,Hoja1!$B$5:$B$1097,B6560,Hoja1!$E$5:$E$1097,"&lt;="&amp;E6560)),Hoja1!$C$5:$C$1097,""),"")</f>
        <v>CONST_318_KTIA</v>
      </c>
      <c r="B6560" s="45" t="str">
        <f t="shared" si="206"/>
        <v>C-318</v>
      </c>
      <c r="C6560" s="45" t="str">
        <f t="shared" si="205"/>
        <v>KTIA</v>
      </c>
      <c r="D6560" s="6" t="s">
        <v>728</v>
      </c>
      <c r="E6560" s="7">
        <v>41230.472222222219</v>
      </c>
      <c r="F6560" s="8"/>
      <c r="G6560" s="9"/>
      <c r="H6560" s="9"/>
      <c r="I6560" s="47">
        <v>40000</v>
      </c>
      <c r="J6560" s="10">
        <v>8</v>
      </c>
    </row>
    <row r="6561" spans="1:10" x14ac:dyDescent="0.3">
      <c r="A6561" t="str" cm="1">
        <f t="array" ref="A6561">IFERROR(_xlfn.XLOOKUP(1,(Hoja1!$B$5:$B$1097=B6561)*(Hoja1!$E$5:$E$1097=_xlfn.MAXIFS(Hoja1!$E$5:$E$1097,Hoja1!$B$5:$B$1097,B6561,Hoja1!$E$5:$E$1097,"&lt;="&amp;E6561)),Hoja1!$C$5:$C$1097,""),"")</f>
        <v>CONST_1166_KTIA</v>
      </c>
      <c r="B6561" s="45" t="str">
        <f t="shared" si="206"/>
        <v>C-1166</v>
      </c>
      <c r="C6561" s="45" t="str">
        <f t="shared" si="205"/>
        <v>KTIA</v>
      </c>
      <c r="D6561" s="6" t="s">
        <v>494</v>
      </c>
      <c r="E6561" s="7" t="s">
        <v>3672</v>
      </c>
      <c r="F6561" s="8"/>
      <c r="G6561" s="9"/>
      <c r="H6561" s="9"/>
      <c r="I6561" s="47">
        <v>100000</v>
      </c>
      <c r="J6561" s="10">
        <v>7</v>
      </c>
    </row>
    <row r="6562" spans="1:10" x14ac:dyDescent="0.3">
      <c r="A6562" t="str" cm="1">
        <f t="array" ref="A6562">IFERROR(_xlfn.XLOOKUP(1,(Hoja1!$B$5:$B$1097=B6562)*(Hoja1!$E$5:$E$1097=_xlfn.MAXIFS(Hoja1!$E$5:$E$1097,Hoja1!$B$5:$B$1097,B6562,Hoja1!$E$5:$E$1097,"&lt;="&amp;E6562)),Hoja1!$C$5:$C$1097,""),"")</f>
        <v>CONST_1166_KTIA</v>
      </c>
      <c r="B6562" s="45" t="str">
        <f t="shared" si="206"/>
        <v>C-1166</v>
      </c>
      <c r="C6562" s="45" t="str">
        <f t="shared" si="205"/>
        <v>KTIA</v>
      </c>
      <c r="D6562" s="6" t="s">
        <v>494</v>
      </c>
      <c r="E6562" s="7" t="s">
        <v>3673</v>
      </c>
      <c r="F6562" s="8"/>
      <c r="G6562" s="9"/>
      <c r="H6562" s="9"/>
      <c r="I6562" s="47">
        <v>100000</v>
      </c>
      <c r="J6562" s="10">
        <v>7</v>
      </c>
    </row>
    <row r="6563" spans="1:10" x14ac:dyDescent="0.3">
      <c r="A6563" t="str" cm="1">
        <f t="array" ref="A6563">IFERROR(_xlfn.XLOOKUP(1,(Hoja1!$B$5:$B$1097=B6563)*(Hoja1!$E$5:$E$1097=_xlfn.MAXIFS(Hoja1!$E$5:$E$1097,Hoja1!$B$5:$B$1097,B6563,Hoja1!$E$5:$E$1097,"&lt;="&amp;E6563)),Hoja1!$C$5:$C$1097,""),"")</f>
        <v>CONST_1166_KTIA</v>
      </c>
      <c r="B6563" s="45" t="str">
        <f t="shared" si="206"/>
        <v>C-1166</v>
      </c>
      <c r="C6563" s="45" t="str">
        <f t="shared" si="205"/>
        <v>KTIA</v>
      </c>
      <c r="D6563" s="6" t="s">
        <v>494</v>
      </c>
      <c r="E6563" s="7" t="s">
        <v>3674</v>
      </c>
      <c r="F6563" s="8"/>
      <c r="G6563" s="9"/>
      <c r="H6563" s="9"/>
      <c r="I6563" s="47">
        <v>100000</v>
      </c>
      <c r="J6563" s="10">
        <v>7</v>
      </c>
    </row>
    <row r="6564" spans="1:10" x14ac:dyDescent="0.3">
      <c r="A6564" t="str" cm="1">
        <f t="array" ref="A6564">IFERROR(_xlfn.XLOOKUP(1,(Hoja1!$B$5:$B$1097=B6564)*(Hoja1!$E$5:$E$1097=_xlfn.MAXIFS(Hoja1!$E$5:$E$1097,Hoja1!$B$5:$B$1097,B6564,Hoja1!$E$5:$E$1097,"&lt;="&amp;E6564)),Hoja1!$C$5:$C$1097,""),"")</f>
        <v>CONST_1166_KTIA</v>
      </c>
      <c r="B6564" s="45" t="str">
        <f t="shared" si="206"/>
        <v>C-1166</v>
      </c>
      <c r="C6564" s="45" t="str">
        <f t="shared" si="205"/>
        <v>KTIA</v>
      </c>
      <c r="D6564" s="6" t="s">
        <v>494</v>
      </c>
      <c r="E6564" s="7" t="s">
        <v>3675</v>
      </c>
      <c r="F6564" s="8"/>
      <c r="G6564" s="9"/>
      <c r="H6564" s="9"/>
      <c r="I6564" s="47">
        <v>95000</v>
      </c>
      <c r="J6564" s="10">
        <v>7</v>
      </c>
    </row>
    <row r="6565" spans="1:10" x14ac:dyDescent="0.3">
      <c r="A6565" t="str" cm="1">
        <f t="array" ref="A6565">IFERROR(_xlfn.XLOOKUP(1,(Hoja1!$B$5:$B$1097=B6565)*(Hoja1!$E$5:$E$1097=_xlfn.MAXIFS(Hoja1!$E$5:$E$1097,Hoja1!$B$5:$B$1097,B6565,Hoja1!$E$5:$E$1097,"&lt;="&amp;E6565)),Hoja1!$C$5:$C$1097,""),"")</f>
        <v>CONST_1166_KTIA</v>
      </c>
      <c r="B6565" s="45" t="str">
        <f t="shared" si="206"/>
        <v>C-1166</v>
      </c>
      <c r="C6565" s="45" t="str">
        <f t="shared" si="205"/>
        <v>KTIA</v>
      </c>
      <c r="D6565" s="6" t="s">
        <v>494</v>
      </c>
      <c r="E6565" s="7" t="s">
        <v>3676</v>
      </c>
      <c r="F6565" s="8"/>
      <c r="G6565" s="9"/>
      <c r="H6565" s="9"/>
      <c r="I6565" s="47">
        <v>91000</v>
      </c>
      <c r="J6565" s="10">
        <v>7</v>
      </c>
    </row>
    <row r="6566" spans="1:10" x14ac:dyDescent="0.3">
      <c r="A6566" t="str" cm="1">
        <f t="array" ref="A6566">IFERROR(_xlfn.XLOOKUP(1,(Hoja1!$B$5:$B$1097=B6566)*(Hoja1!$E$5:$E$1097=_xlfn.MAXIFS(Hoja1!$E$5:$E$1097,Hoja1!$B$5:$B$1097,B6566,Hoja1!$E$5:$E$1097,"&lt;="&amp;E6566)),Hoja1!$C$5:$C$1097,""),"")</f>
        <v>CONST_1166_KTIA</v>
      </c>
      <c r="B6566" s="45" t="str">
        <f t="shared" si="206"/>
        <v>C-1166</v>
      </c>
      <c r="C6566" s="45" t="str">
        <f t="shared" si="205"/>
        <v>KTIA</v>
      </c>
      <c r="D6566" s="6" t="s">
        <v>494</v>
      </c>
      <c r="E6566" s="7" t="s">
        <v>3677</v>
      </c>
      <c r="F6566" s="8"/>
      <c r="G6566" s="9"/>
      <c r="H6566" s="9"/>
      <c r="I6566" s="47">
        <v>91000</v>
      </c>
      <c r="J6566" s="10">
        <v>7</v>
      </c>
    </row>
    <row r="6567" spans="1:10" x14ac:dyDescent="0.3">
      <c r="A6567" t="str" cm="1">
        <f t="array" ref="A6567">IFERROR(_xlfn.XLOOKUP(1,(Hoja1!$B$5:$B$1097=B6567)*(Hoja1!$E$5:$E$1097=_xlfn.MAXIFS(Hoja1!$E$5:$E$1097,Hoja1!$B$5:$B$1097,B6567,Hoja1!$E$5:$E$1097,"&lt;="&amp;E6567)),Hoja1!$C$5:$C$1097,""),"")</f>
        <v>CONST_1166_KTIA</v>
      </c>
      <c r="B6567" s="45" t="str">
        <f t="shared" si="206"/>
        <v>C-1166</v>
      </c>
      <c r="C6567" s="45" t="str">
        <f t="shared" si="205"/>
        <v>KTIA</v>
      </c>
      <c r="D6567" s="6" t="s">
        <v>494</v>
      </c>
      <c r="E6567" s="7" t="s">
        <v>3678</v>
      </c>
      <c r="F6567" s="8"/>
      <c r="G6567" s="9"/>
      <c r="H6567" s="9"/>
      <c r="I6567" s="47">
        <v>91000</v>
      </c>
      <c r="J6567" s="10">
        <v>7</v>
      </c>
    </row>
    <row r="6568" spans="1:10" x14ac:dyDescent="0.3">
      <c r="A6568" t="str" cm="1">
        <f t="array" ref="A6568">IFERROR(_xlfn.XLOOKUP(1,(Hoja1!$B$5:$B$1097=B6568)*(Hoja1!$E$5:$E$1097=_xlfn.MAXIFS(Hoja1!$E$5:$E$1097,Hoja1!$B$5:$B$1097,B6568,Hoja1!$E$5:$E$1097,"&lt;="&amp;E6568)),Hoja1!$C$5:$C$1097,""),"")</f>
        <v>TMLP_120_KTIA</v>
      </c>
      <c r="B6568" s="45" t="str">
        <f t="shared" si="206"/>
        <v>T-120</v>
      </c>
      <c r="C6568" s="45" t="str">
        <f t="shared" si="205"/>
        <v>KTIA</v>
      </c>
      <c r="D6568" s="6" t="s">
        <v>607</v>
      </c>
      <c r="E6568" s="7" t="s">
        <v>3679</v>
      </c>
      <c r="F6568" s="8"/>
      <c r="G6568" s="9"/>
      <c r="H6568" s="9"/>
      <c r="I6568" s="47">
        <v>69000</v>
      </c>
      <c r="J6568" s="10">
        <v>7</v>
      </c>
    </row>
    <row r="6569" spans="1:10" x14ac:dyDescent="0.3">
      <c r="A6569" t="str" cm="1">
        <f t="array" ref="A6569">IFERROR(_xlfn.XLOOKUP(1,(Hoja1!$B$5:$B$1097=B6569)*(Hoja1!$E$5:$E$1097=_xlfn.MAXIFS(Hoja1!$E$5:$E$1097,Hoja1!$B$5:$B$1097,B6569,Hoja1!$E$5:$E$1097,"&lt;="&amp;E6569)),Hoja1!$C$5:$C$1097,""),"")</f>
        <v>TMLP_114D_KTIA</v>
      </c>
      <c r="B6569" s="45" t="str">
        <f t="shared" si="206"/>
        <v>T-114D</v>
      </c>
      <c r="C6569" s="45" t="str">
        <f t="shared" si="205"/>
        <v>KTIA</v>
      </c>
      <c r="D6569" s="6" t="s">
        <v>791</v>
      </c>
      <c r="E6569" s="7" t="s">
        <v>3680</v>
      </c>
      <c r="F6569" s="8"/>
      <c r="G6569" s="9"/>
      <c r="H6569" s="9"/>
      <c r="I6569" s="47">
        <v>25000</v>
      </c>
      <c r="J6569" s="10">
        <v>8</v>
      </c>
    </row>
    <row r="6570" spans="1:10" x14ac:dyDescent="0.3">
      <c r="A6570" t="str" cm="1">
        <f t="array" ref="A6570">IFERROR(_xlfn.XLOOKUP(1,(Hoja1!$B$5:$B$1097=B6570)*(Hoja1!$E$5:$E$1097=_xlfn.MAXIFS(Hoja1!$E$5:$E$1097,Hoja1!$B$5:$B$1097,B6570,Hoja1!$E$5:$E$1097,"&lt;="&amp;E6570)),Hoja1!$C$5:$C$1097,""),"")</f>
        <v>CONST_1201_JAR</v>
      </c>
      <c r="B6570" s="45" t="str">
        <f t="shared" si="206"/>
        <v>C-1201</v>
      </c>
      <c r="C6570" s="45" t="str">
        <f t="shared" si="205"/>
        <v>JAR</v>
      </c>
      <c r="D6570" s="6" t="s">
        <v>560</v>
      </c>
      <c r="E6570" s="7" t="s">
        <v>3681</v>
      </c>
      <c r="F6570" s="8"/>
      <c r="G6570" s="9"/>
      <c r="H6570" s="9"/>
      <c r="I6570" s="47">
        <v>100000</v>
      </c>
      <c r="J6570" s="10">
        <v>8</v>
      </c>
    </row>
    <row r="6571" spans="1:10" x14ac:dyDescent="0.3">
      <c r="A6571" t="str" cm="1">
        <f t="array" ref="A6571">IFERROR(_xlfn.XLOOKUP(1,(Hoja1!$B$5:$B$1097=B6571)*(Hoja1!$E$5:$E$1097=_xlfn.MAXIFS(Hoja1!$E$5:$E$1097,Hoja1!$B$5:$B$1097,B6571,Hoja1!$E$5:$E$1097,"&lt;="&amp;E6571)),Hoja1!$C$5:$C$1097,""),"")</f>
        <v/>
      </c>
      <c r="B6571" s="45" t="str">
        <f t="shared" si="206"/>
        <v>C-1200</v>
      </c>
      <c r="C6571" s="45" t="str">
        <f t="shared" si="205"/>
        <v/>
      </c>
      <c r="D6571" s="6" t="s">
        <v>792</v>
      </c>
      <c r="E6571" s="7" t="s">
        <v>3678</v>
      </c>
      <c r="F6571" s="8"/>
      <c r="G6571" s="9"/>
      <c r="H6571" s="9"/>
      <c r="I6571" s="47">
        <v>27000</v>
      </c>
      <c r="J6571" s="10">
        <v>8</v>
      </c>
    </row>
    <row r="6572" spans="1:10" x14ac:dyDescent="0.3">
      <c r="A6572" t="str" cm="1">
        <f t="array" ref="A6572">IFERROR(_xlfn.XLOOKUP(1,(Hoja1!$B$5:$B$1097=B6572)*(Hoja1!$E$5:$E$1097=_xlfn.MAXIFS(Hoja1!$E$5:$E$1097,Hoja1!$B$5:$B$1097,B6572,Hoja1!$E$5:$E$1097,"&lt;="&amp;E6572)),Hoja1!$C$5:$C$1097,""),"")</f>
        <v/>
      </c>
      <c r="B6572" s="45" t="str">
        <f t="shared" si="206"/>
        <v>C-1200</v>
      </c>
      <c r="C6572" s="45" t="str">
        <f t="shared" si="205"/>
        <v/>
      </c>
      <c r="D6572" s="6" t="s">
        <v>792</v>
      </c>
      <c r="E6572" s="7" t="s">
        <v>3682</v>
      </c>
      <c r="F6572" s="8"/>
      <c r="G6572" s="9"/>
      <c r="H6572" s="9"/>
      <c r="I6572" s="47">
        <v>26000</v>
      </c>
      <c r="J6572" s="10">
        <v>8</v>
      </c>
    </row>
    <row r="6573" spans="1:10" x14ac:dyDescent="0.3">
      <c r="A6573" t="str" cm="1">
        <f t="array" ref="A6573">IFERROR(_xlfn.XLOOKUP(1,(Hoja1!$B$5:$B$1097=B6573)*(Hoja1!$E$5:$E$1097=_xlfn.MAXIFS(Hoja1!$E$5:$E$1097,Hoja1!$B$5:$B$1097,B6573,Hoja1!$E$5:$E$1097,"&lt;="&amp;E6573)),Hoja1!$C$5:$C$1097,""),"")</f>
        <v/>
      </c>
      <c r="B6573" s="45" t="str">
        <f t="shared" si="206"/>
        <v>C-1200</v>
      </c>
      <c r="C6573" s="45" t="str">
        <f t="shared" si="205"/>
        <v/>
      </c>
      <c r="D6573" s="6" t="s">
        <v>792</v>
      </c>
      <c r="E6573" s="7" t="s">
        <v>3683</v>
      </c>
      <c r="F6573" s="8"/>
      <c r="G6573" s="9"/>
      <c r="H6573" s="9"/>
      <c r="I6573" s="47">
        <v>26000</v>
      </c>
      <c r="J6573" s="10">
        <v>8</v>
      </c>
    </row>
    <row r="6574" spans="1:10" x14ac:dyDescent="0.3">
      <c r="A6574" t="str" cm="1">
        <f t="array" ref="A6574">IFERROR(_xlfn.XLOOKUP(1,(Hoja1!$B$5:$B$1097=B6574)*(Hoja1!$E$5:$E$1097=_xlfn.MAXIFS(Hoja1!$E$5:$E$1097,Hoja1!$B$5:$B$1097,B6574,Hoja1!$E$5:$E$1097,"&lt;="&amp;E6574)),Hoja1!$C$5:$C$1097,""),"")</f>
        <v>TMLP_19_KTIA</v>
      </c>
      <c r="B6574" s="45" t="str">
        <f t="shared" si="206"/>
        <v>T-19</v>
      </c>
      <c r="C6574" s="45" t="str">
        <f t="shared" si="205"/>
        <v>KTIA</v>
      </c>
      <c r="D6574" s="6" t="s">
        <v>781</v>
      </c>
      <c r="E6574" s="7" t="s">
        <v>3684</v>
      </c>
      <c r="F6574" s="8"/>
      <c r="G6574" s="9"/>
      <c r="H6574" s="9"/>
      <c r="I6574" s="47">
        <v>30000</v>
      </c>
      <c r="J6574" s="10">
        <v>8</v>
      </c>
    </row>
    <row r="6575" spans="1:10" x14ac:dyDescent="0.3">
      <c r="A6575" t="str" cm="1">
        <f t="array" ref="A6575">IFERROR(_xlfn.XLOOKUP(1,(Hoja1!$B$5:$B$1097=B6575)*(Hoja1!$E$5:$E$1097=_xlfn.MAXIFS(Hoja1!$E$5:$E$1097,Hoja1!$B$5:$B$1097,B6575,Hoja1!$E$5:$E$1097,"&lt;="&amp;E6575)),Hoja1!$C$5:$C$1097,""),"")</f>
        <v>CONST_347_KTIA</v>
      </c>
      <c r="B6575" s="45" t="str">
        <f t="shared" si="206"/>
        <v>C-347</v>
      </c>
      <c r="C6575" s="45" t="str">
        <f t="shared" si="205"/>
        <v>KTIA</v>
      </c>
      <c r="D6575" s="6" t="s">
        <v>793</v>
      </c>
      <c r="E6575" s="7" t="s">
        <v>3685</v>
      </c>
      <c r="F6575" s="8"/>
      <c r="G6575" s="9"/>
      <c r="H6575" s="9"/>
      <c r="I6575" s="47">
        <v>35000</v>
      </c>
      <c r="J6575" s="10">
        <v>7</v>
      </c>
    </row>
    <row r="6576" spans="1:10" x14ac:dyDescent="0.3">
      <c r="A6576" t="str" cm="1">
        <f t="array" ref="A6576">IFERROR(_xlfn.XLOOKUP(1,(Hoja1!$B$5:$B$1097=B6576)*(Hoja1!$E$5:$E$1097=_xlfn.MAXIFS(Hoja1!$E$5:$E$1097,Hoja1!$B$5:$B$1097,B6576,Hoja1!$E$5:$E$1097,"&lt;="&amp;E6576)),Hoja1!$C$5:$C$1097,""),"")</f>
        <v>TMLP_550_KTIA</v>
      </c>
      <c r="B6576" s="45" t="str">
        <f t="shared" si="206"/>
        <v>T-550</v>
      </c>
      <c r="C6576" s="45" t="str">
        <f t="shared" si="205"/>
        <v>KTIA</v>
      </c>
      <c r="D6576" s="6" t="s">
        <v>785</v>
      </c>
      <c r="E6576" s="7" t="s">
        <v>3686</v>
      </c>
      <c r="F6576" s="8"/>
      <c r="G6576" s="9"/>
      <c r="H6576" s="9"/>
      <c r="I6576" s="47">
        <v>55000</v>
      </c>
      <c r="J6576" s="10">
        <v>7</v>
      </c>
    </row>
    <row r="6577" spans="1:10" x14ac:dyDescent="0.3">
      <c r="A6577" t="str" cm="1">
        <f t="array" ref="A6577">IFERROR(_xlfn.XLOOKUP(1,(Hoja1!$B$5:$B$1097=B6577)*(Hoja1!$E$5:$E$1097=_xlfn.MAXIFS(Hoja1!$E$5:$E$1097,Hoja1!$B$5:$B$1097,B6577,Hoja1!$E$5:$E$1097,"&lt;="&amp;E6577)),Hoja1!$C$5:$C$1097,""),"")</f>
        <v>TMLP_550_KTIA</v>
      </c>
      <c r="B6577" s="45" t="str">
        <f t="shared" si="206"/>
        <v>T-550</v>
      </c>
      <c r="C6577" s="45" t="str">
        <f t="shared" si="205"/>
        <v>KTIA</v>
      </c>
      <c r="D6577" s="6" t="s">
        <v>785</v>
      </c>
      <c r="E6577" s="7" t="s">
        <v>3687</v>
      </c>
      <c r="F6577" s="8"/>
      <c r="G6577" s="9"/>
      <c r="H6577" s="9"/>
      <c r="I6577" s="47">
        <v>56000</v>
      </c>
      <c r="J6577" s="10">
        <v>7</v>
      </c>
    </row>
    <row r="6578" spans="1:10" x14ac:dyDescent="0.3">
      <c r="A6578" t="str" cm="1">
        <f t="array" ref="A6578">IFERROR(_xlfn.XLOOKUP(1,(Hoja1!$B$5:$B$1097=B6578)*(Hoja1!$E$5:$E$1097=_xlfn.MAXIFS(Hoja1!$E$5:$E$1097,Hoja1!$B$5:$B$1097,B6578,Hoja1!$E$5:$E$1097,"&lt;="&amp;E6578)),Hoja1!$C$5:$C$1097,""),"")</f>
        <v>CONST_346_JSA</v>
      </c>
      <c r="B6578" s="45" t="str">
        <f t="shared" si="206"/>
        <v>C-346</v>
      </c>
      <c r="C6578" s="45" t="str">
        <f t="shared" si="205"/>
        <v>JSA</v>
      </c>
      <c r="D6578" s="6" t="s">
        <v>794</v>
      </c>
      <c r="E6578" s="7" t="s">
        <v>3688</v>
      </c>
      <c r="F6578" s="8"/>
      <c r="G6578" s="9"/>
      <c r="H6578" s="9"/>
      <c r="I6578" s="47">
        <v>95000</v>
      </c>
      <c r="J6578" s="10">
        <v>7</v>
      </c>
    </row>
    <row r="6579" spans="1:10" x14ac:dyDescent="0.3">
      <c r="A6579" t="str" cm="1">
        <f t="array" ref="A6579">IFERROR(_xlfn.XLOOKUP(1,(Hoja1!$B$5:$B$1097=B6579)*(Hoja1!$E$5:$E$1097=_xlfn.MAXIFS(Hoja1!$E$5:$E$1097,Hoja1!$B$5:$B$1097,B6579,Hoja1!$E$5:$E$1097,"&lt;="&amp;E6579)),Hoja1!$C$5:$C$1097,""),"")</f>
        <v>CONST_346_JSA</v>
      </c>
      <c r="B6579" s="45" t="str">
        <f t="shared" si="206"/>
        <v>C-346</v>
      </c>
      <c r="C6579" s="45" t="str">
        <f t="shared" si="205"/>
        <v>JSA</v>
      </c>
      <c r="D6579" s="6" t="s">
        <v>795</v>
      </c>
      <c r="E6579" s="7" t="s">
        <v>3687</v>
      </c>
      <c r="F6579" s="8"/>
      <c r="G6579" s="9"/>
      <c r="H6579" s="9"/>
      <c r="I6579" s="47">
        <v>92000</v>
      </c>
      <c r="J6579" s="10">
        <v>7</v>
      </c>
    </row>
    <row r="6580" spans="1:10" x14ac:dyDescent="0.3">
      <c r="A6580" t="str" cm="1">
        <f t="array" ref="A6580">IFERROR(_xlfn.XLOOKUP(1,(Hoja1!$B$5:$B$1097=B6580)*(Hoja1!$E$5:$E$1097=_xlfn.MAXIFS(Hoja1!$E$5:$E$1097,Hoja1!$B$5:$B$1097,B6580,Hoja1!$E$5:$E$1097,"&lt;="&amp;E6580)),Hoja1!$C$5:$C$1097,""),"")</f>
        <v>TMLP_72D_KTIA</v>
      </c>
      <c r="B6580" s="45" t="str">
        <f t="shared" si="206"/>
        <v>T-72D</v>
      </c>
      <c r="C6580" s="45" t="str">
        <f t="shared" si="205"/>
        <v>KTIA</v>
      </c>
      <c r="D6580" s="6" t="s">
        <v>578</v>
      </c>
      <c r="E6580" s="7" t="s">
        <v>3689</v>
      </c>
      <c r="F6580" s="8"/>
      <c r="G6580" s="9"/>
      <c r="H6580" s="9"/>
      <c r="I6580" s="47">
        <v>27000</v>
      </c>
      <c r="J6580" s="10">
        <v>8</v>
      </c>
    </row>
    <row r="6581" spans="1:10" x14ac:dyDescent="0.3">
      <c r="A6581" t="str" cm="1">
        <f t="array" ref="A6581">IFERROR(_xlfn.XLOOKUP(1,(Hoja1!$B$5:$B$1097=B6581)*(Hoja1!$E$5:$E$1097=_xlfn.MAXIFS(Hoja1!$E$5:$E$1097,Hoja1!$B$5:$B$1097,B6581,Hoja1!$E$5:$E$1097,"&lt;="&amp;E6581)),Hoja1!$C$5:$C$1097,""),"")</f>
        <v>TMLP_1D_KTS</v>
      </c>
      <c r="B6581" s="45" t="str">
        <f t="shared" si="206"/>
        <v>T-1D</v>
      </c>
      <c r="C6581" s="45" t="str">
        <f t="shared" si="205"/>
        <v>KTS</v>
      </c>
      <c r="D6581" s="6" t="s">
        <v>596</v>
      </c>
      <c r="E6581" s="7" t="s">
        <v>3690</v>
      </c>
      <c r="F6581" s="8"/>
      <c r="G6581" s="9"/>
      <c r="H6581" s="9"/>
      <c r="I6581" s="47">
        <v>20000</v>
      </c>
      <c r="J6581" s="10">
        <v>8</v>
      </c>
    </row>
    <row r="6582" spans="1:10" x14ac:dyDescent="0.3">
      <c r="A6582" t="str" cm="1">
        <f t="array" ref="A6582">IFERROR(_xlfn.XLOOKUP(1,(Hoja1!$B$5:$B$1097=B6582)*(Hoja1!$E$5:$E$1097=_xlfn.MAXIFS(Hoja1!$E$5:$E$1097,Hoja1!$B$5:$B$1097,B6582,Hoja1!$E$5:$E$1097,"&lt;="&amp;E6582)),Hoja1!$C$5:$C$1097,""),"")</f>
        <v>TMLP_7_KTIA</v>
      </c>
      <c r="B6582" s="45" t="str">
        <f t="shared" si="206"/>
        <v>T-7</v>
      </c>
      <c r="C6582" s="45" t="str">
        <f t="shared" si="205"/>
        <v>KTIA</v>
      </c>
      <c r="D6582" s="6" t="s">
        <v>644</v>
      </c>
      <c r="E6582" s="7" t="s">
        <v>3691</v>
      </c>
      <c r="F6582" s="8"/>
      <c r="G6582" s="9"/>
      <c r="H6582" s="9"/>
      <c r="I6582" s="47">
        <v>32000</v>
      </c>
      <c r="J6582" s="10">
        <v>8</v>
      </c>
    </row>
    <row r="6583" spans="1:10" x14ac:dyDescent="0.3">
      <c r="A6583" t="str" cm="1">
        <f t="array" ref="A6583">IFERROR(_xlfn.XLOOKUP(1,(Hoja1!$B$5:$B$1097=B6583)*(Hoja1!$E$5:$E$1097=_xlfn.MAXIFS(Hoja1!$E$5:$E$1097,Hoja1!$B$5:$B$1097,B6583,Hoja1!$E$5:$E$1097,"&lt;="&amp;E6583)),Hoja1!$C$5:$C$1097,""),"")</f>
        <v>TMLP_120_KTIA</v>
      </c>
      <c r="B6583" s="45" t="str">
        <f t="shared" si="206"/>
        <v>T-120</v>
      </c>
      <c r="C6583" s="45" t="str">
        <f t="shared" si="205"/>
        <v>KTIA</v>
      </c>
      <c r="D6583" s="6" t="s">
        <v>607</v>
      </c>
      <c r="E6583" s="7" t="s">
        <v>3692</v>
      </c>
      <c r="F6583" s="8"/>
      <c r="G6583" s="9"/>
      <c r="H6583" s="9"/>
      <c r="I6583" s="47">
        <v>65000</v>
      </c>
      <c r="J6583" s="10">
        <v>7</v>
      </c>
    </row>
    <row r="6584" spans="1:10" x14ac:dyDescent="0.3">
      <c r="A6584" t="str" cm="1">
        <f t="array" ref="A6584">IFERROR(_xlfn.XLOOKUP(1,(Hoja1!$B$5:$B$1097=B6584)*(Hoja1!$E$5:$E$1097=_xlfn.MAXIFS(Hoja1!$E$5:$E$1097,Hoja1!$B$5:$B$1097,B6584,Hoja1!$E$5:$E$1097,"&lt;="&amp;E6584)),Hoja1!$C$5:$C$1097,""),"")</f>
        <v>TMLP_78_JSA</v>
      </c>
      <c r="B6584" s="45" t="str">
        <f t="shared" si="206"/>
        <v>T-78</v>
      </c>
      <c r="C6584" s="45" t="str">
        <f t="shared" si="205"/>
        <v>JSA</v>
      </c>
      <c r="D6584" s="6" t="s">
        <v>566</v>
      </c>
      <c r="E6584" s="7" t="s">
        <v>3693</v>
      </c>
      <c r="F6584" s="8"/>
      <c r="G6584" s="9"/>
      <c r="H6584" s="9"/>
      <c r="I6584" s="47">
        <v>25000</v>
      </c>
      <c r="J6584" s="10">
        <v>8</v>
      </c>
    </row>
    <row r="6585" spans="1:10" x14ac:dyDescent="0.3">
      <c r="A6585" t="str" cm="1">
        <f t="array" ref="A6585">IFERROR(_xlfn.XLOOKUP(1,(Hoja1!$B$5:$B$1097=B6585)*(Hoja1!$E$5:$E$1097=_xlfn.MAXIFS(Hoja1!$E$5:$E$1097,Hoja1!$B$5:$B$1097,B6585,Hoja1!$E$5:$E$1097,"&lt;="&amp;E6585)),Hoja1!$C$5:$C$1097,""),"")</f>
        <v>CONST_320_JSA</v>
      </c>
      <c r="B6585" s="45" t="str">
        <f t="shared" si="206"/>
        <v>C-320</v>
      </c>
      <c r="C6585" s="45" t="str">
        <f t="shared" si="205"/>
        <v>JSA</v>
      </c>
      <c r="D6585" s="6" t="s">
        <v>582</v>
      </c>
      <c r="E6585" s="7" t="s">
        <v>3694</v>
      </c>
      <c r="F6585" s="8"/>
      <c r="G6585" s="9"/>
      <c r="H6585" s="9"/>
      <c r="I6585" s="47">
        <v>100000</v>
      </c>
      <c r="J6585" s="10">
        <v>8</v>
      </c>
    </row>
    <row r="6586" spans="1:10" x14ac:dyDescent="0.3">
      <c r="A6586" t="str" cm="1">
        <f t="array" ref="A6586">IFERROR(_xlfn.XLOOKUP(1,(Hoja1!$B$5:$B$1097=B6586)*(Hoja1!$E$5:$E$1097=_xlfn.MAXIFS(Hoja1!$E$5:$E$1097,Hoja1!$B$5:$B$1097,B6586,Hoja1!$E$5:$E$1097,"&lt;="&amp;E6586)),Hoja1!$C$5:$C$1097,""),"")</f>
        <v>CONST_433_KTS</v>
      </c>
      <c r="B6586" s="45" t="str">
        <f t="shared" si="206"/>
        <v>C-433</v>
      </c>
      <c r="C6586" s="45" t="str">
        <f t="shared" si="205"/>
        <v>KTS</v>
      </c>
      <c r="D6586" s="6" t="s">
        <v>776</v>
      </c>
      <c r="E6586" s="7" t="s">
        <v>3695</v>
      </c>
      <c r="F6586" s="8"/>
      <c r="G6586" s="9"/>
      <c r="H6586" s="9"/>
      <c r="I6586" s="47">
        <v>45000</v>
      </c>
      <c r="J6586" s="10">
        <v>8</v>
      </c>
    </row>
    <row r="6587" spans="1:10" x14ac:dyDescent="0.3">
      <c r="A6587" t="str" cm="1">
        <f t="array" ref="A6587">IFERROR(_xlfn.XLOOKUP(1,(Hoja1!$B$5:$B$1097=B6587)*(Hoja1!$E$5:$E$1097=_xlfn.MAXIFS(Hoja1!$E$5:$E$1097,Hoja1!$B$5:$B$1097,B6587,Hoja1!$E$5:$E$1097,"&lt;="&amp;E6587)),Hoja1!$C$5:$C$1097,""),"")</f>
        <v>CONST_157_KTIA</v>
      </c>
      <c r="B6587" s="45" t="str">
        <f t="shared" si="206"/>
        <v>C-157</v>
      </c>
      <c r="C6587" s="45" t="str">
        <f t="shared" si="205"/>
        <v>KTIA</v>
      </c>
      <c r="D6587" s="6" t="s">
        <v>746</v>
      </c>
      <c r="E6587" s="7" t="s">
        <v>3686</v>
      </c>
      <c r="F6587" s="8"/>
      <c r="G6587" s="9"/>
      <c r="H6587" s="9"/>
      <c r="I6587" s="47">
        <v>55000</v>
      </c>
      <c r="J6587" s="10">
        <v>8</v>
      </c>
    </row>
    <row r="6588" spans="1:10" x14ac:dyDescent="0.3">
      <c r="A6588" t="str" cm="1">
        <f t="array" ref="A6588">IFERROR(_xlfn.XLOOKUP(1,(Hoja1!$B$5:$B$1097=B6588)*(Hoja1!$E$5:$E$1097=_xlfn.MAXIFS(Hoja1!$E$5:$E$1097,Hoja1!$B$5:$B$1097,B6588,Hoja1!$E$5:$E$1097,"&lt;="&amp;E6588)),Hoja1!$C$5:$C$1097,""),"")</f>
        <v>CONST_1112D_KTIA</v>
      </c>
      <c r="B6588" s="45" t="str">
        <f t="shared" si="206"/>
        <v>C-1112D</v>
      </c>
      <c r="C6588" s="45" t="str">
        <f t="shared" si="205"/>
        <v>KTIA</v>
      </c>
      <c r="D6588" s="6" t="s">
        <v>556</v>
      </c>
      <c r="E6588" s="7" t="s">
        <v>3696</v>
      </c>
      <c r="F6588" s="8"/>
      <c r="G6588" s="9"/>
      <c r="H6588" s="9"/>
      <c r="I6588" s="47">
        <v>38000</v>
      </c>
      <c r="J6588" s="10">
        <v>8</v>
      </c>
    </row>
    <row r="6589" spans="1:10" x14ac:dyDescent="0.3">
      <c r="A6589" t="str" cm="1">
        <f t="array" ref="A6589">IFERROR(_xlfn.XLOOKUP(1,(Hoja1!$B$5:$B$1097=B6589)*(Hoja1!$E$5:$E$1097=_xlfn.MAXIFS(Hoja1!$E$5:$E$1097,Hoja1!$B$5:$B$1097,B6589,Hoja1!$E$5:$E$1097,"&lt;="&amp;E6589)),Hoja1!$C$5:$C$1097,""),"")</f>
        <v>TMLP_14_JSA</v>
      </c>
      <c r="B6589" s="45" t="str">
        <f t="shared" si="206"/>
        <v>T-14</v>
      </c>
      <c r="C6589" s="45" t="str">
        <f t="shared" si="205"/>
        <v>JSA</v>
      </c>
      <c r="D6589" s="6" t="s">
        <v>770</v>
      </c>
      <c r="E6589" s="7" t="s">
        <v>3697</v>
      </c>
      <c r="F6589" s="8"/>
      <c r="G6589" s="9"/>
      <c r="H6589" s="9"/>
      <c r="I6589" s="47">
        <v>58000</v>
      </c>
      <c r="J6589" s="10">
        <v>8</v>
      </c>
    </row>
    <row r="6590" spans="1:10" x14ac:dyDescent="0.3">
      <c r="A6590" t="str" cm="1">
        <f t="array" ref="A6590">IFERROR(_xlfn.XLOOKUP(1,(Hoja1!$B$5:$B$1097=B6590)*(Hoja1!$E$5:$E$1097=_xlfn.MAXIFS(Hoja1!$E$5:$E$1097,Hoja1!$B$5:$B$1097,B6590,Hoja1!$E$5:$E$1097,"&lt;="&amp;E6590)),Hoja1!$C$5:$C$1097,""),"")</f>
        <v>TMLP_14_JSA</v>
      </c>
      <c r="B6590" s="45" t="str">
        <f t="shared" si="206"/>
        <v>T-14</v>
      </c>
      <c r="C6590" s="45" t="str">
        <f t="shared" si="205"/>
        <v>JSA</v>
      </c>
      <c r="D6590" s="6" t="s">
        <v>770</v>
      </c>
      <c r="E6590" s="7" t="s">
        <v>3698</v>
      </c>
      <c r="F6590" s="8"/>
      <c r="G6590" s="9"/>
      <c r="H6590" s="9"/>
      <c r="I6590" s="47">
        <v>56000</v>
      </c>
      <c r="J6590" s="10">
        <v>8</v>
      </c>
    </row>
    <row r="6591" spans="1:10" x14ac:dyDescent="0.3">
      <c r="A6591" t="str" cm="1">
        <f t="array" ref="A6591">IFERROR(_xlfn.XLOOKUP(1,(Hoja1!$B$5:$B$1097=B6591)*(Hoja1!$E$5:$E$1097=_xlfn.MAXIFS(Hoja1!$E$5:$E$1097,Hoja1!$B$5:$B$1097,B6591,Hoja1!$E$5:$E$1097,"&lt;="&amp;E6591)),Hoja1!$C$5:$C$1097,""),"")</f>
        <v>TMLP_53_JSA</v>
      </c>
      <c r="B6591" s="45" t="str">
        <f t="shared" si="206"/>
        <v>T-53</v>
      </c>
      <c r="C6591" s="45" t="str">
        <f t="shared" si="205"/>
        <v>JSA</v>
      </c>
      <c r="D6591" s="6" t="s">
        <v>571</v>
      </c>
      <c r="E6591" s="7" t="s">
        <v>3699</v>
      </c>
      <c r="F6591" s="8"/>
      <c r="G6591" s="9"/>
      <c r="H6591" s="9"/>
      <c r="I6591" s="47">
        <v>45000</v>
      </c>
      <c r="J6591" s="10">
        <v>8</v>
      </c>
    </row>
    <row r="6592" spans="1:10" x14ac:dyDescent="0.3">
      <c r="A6592" t="str" cm="1">
        <f t="array" ref="A6592">IFERROR(_xlfn.XLOOKUP(1,(Hoja1!$B$5:$B$1097=B6592)*(Hoja1!$E$5:$E$1097=_xlfn.MAXIFS(Hoja1!$E$5:$E$1097,Hoja1!$B$5:$B$1097,B6592,Hoja1!$E$5:$E$1097,"&lt;="&amp;E6592)),Hoja1!$C$5:$C$1097,""),"")</f>
        <v>TMLP_53_JSA</v>
      </c>
      <c r="B6592" s="45" t="str">
        <f t="shared" si="206"/>
        <v>T-53</v>
      </c>
      <c r="C6592" s="45" t="str">
        <f t="shared" si="205"/>
        <v>JSA</v>
      </c>
      <c r="D6592" s="6" t="s">
        <v>571</v>
      </c>
      <c r="E6592" s="7" t="s">
        <v>3700</v>
      </c>
      <c r="F6592" s="8"/>
      <c r="G6592" s="9"/>
      <c r="H6592" s="9"/>
      <c r="I6592" s="47">
        <v>45000</v>
      </c>
      <c r="J6592" s="10">
        <v>8</v>
      </c>
    </row>
    <row r="6593" spans="1:10" x14ac:dyDescent="0.3">
      <c r="A6593" t="str" cm="1">
        <f t="array" ref="A6593">IFERROR(_xlfn.XLOOKUP(1,(Hoja1!$B$5:$B$1097=B6593)*(Hoja1!$E$5:$E$1097=_xlfn.MAXIFS(Hoja1!$E$5:$E$1097,Hoja1!$B$5:$B$1097,B6593,Hoja1!$E$5:$E$1097,"&lt;="&amp;E6593)),Hoja1!$C$5:$C$1097,""),"")</f>
        <v>TMLP_220_JSA</v>
      </c>
      <c r="B6593" s="45" t="str">
        <f t="shared" si="206"/>
        <v>T-220</v>
      </c>
      <c r="C6593" s="45" t="str">
        <f t="shared" si="205"/>
        <v>JSA</v>
      </c>
      <c r="D6593" s="6" t="s">
        <v>553</v>
      </c>
      <c r="E6593" s="7" t="s">
        <v>3701</v>
      </c>
      <c r="F6593" s="8"/>
      <c r="G6593" s="9"/>
      <c r="H6593" s="9"/>
      <c r="I6593" s="47">
        <v>100000</v>
      </c>
      <c r="J6593" s="10">
        <v>8</v>
      </c>
    </row>
    <row r="6594" spans="1:10" x14ac:dyDescent="0.3">
      <c r="A6594" t="str" cm="1">
        <f t="array" ref="A6594">IFERROR(_xlfn.XLOOKUP(1,(Hoja1!$B$5:$B$1097=B6594)*(Hoja1!$E$5:$E$1097=_xlfn.MAXIFS(Hoja1!$E$5:$E$1097,Hoja1!$B$5:$B$1097,B6594,Hoja1!$E$5:$E$1097,"&lt;="&amp;E6594)),Hoja1!$C$5:$C$1097,""),"")</f>
        <v>TMLP_220_JSA</v>
      </c>
      <c r="B6594" s="45" t="str">
        <f t="shared" si="206"/>
        <v>T-220</v>
      </c>
      <c r="C6594" s="45" t="str">
        <f t="shared" si="205"/>
        <v>JSA</v>
      </c>
      <c r="D6594" s="6" t="s">
        <v>553</v>
      </c>
      <c r="E6594" s="7" t="s">
        <v>3702</v>
      </c>
      <c r="F6594" s="8"/>
      <c r="G6594" s="9"/>
      <c r="H6594" s="9"/>
      <c r="I6594" s="47">
        <v>100000</v>
      </c>
      <c r="J6594" s="10">
        <v>8</v>
      </c>
    </row>
    <row r="6595" spans="1:10" x14ac:dyDescent="0.3">
      <c r="A6595" t="str" cm="1">
        <f t="array" ref="A6595">IFERROR(_xlfn.XLOOKUP(1,(Hoja1!$B$5:$B$1097=B6595)*(Hoja1!$E$5:$E$1097=_xlfn.MAXIFS(Hoja1!$E$5:$E$1097,Hoja1!$B$5:$B$1097,B6595,Hoja1!$E$5:$E$1097,"&lt;="&amp;E6595)),Hoja1!$C$5:$C$1097,""),"")</f>
        <v>TMLP_72D_KTIA</v>
      </c>
      <c r="B6595" s="45" t="str">
        <f t="shared" si="206"/>
        <v>T-72D</v>
      </c>
      <c r="C6595" s="45" t="str">
        <f t="shared" ref="C6595:C6658" si="207">IFERROR(MID(A6595,FIND("_",A6595,FIND("_",A6595)+1)+1,LEN(A6595)),"")</f>
        <v>KTIA</v>
      </c>
      <c r="D6595" s="6" t="s">
        <v>578</v>
      </c>
      <c r="E6595" s="7" t="s">
        <v>3703</v>
      </c>
      <c r="F6595" s="8"/>
      <c r="G6595" s="9"/>
      <c r="H6595" s="9"/>
      <c r="I6595" s="47">
        <v>27000</v>
      </c>
      <c r="J6595" s="10">
        <v>8</v>
      </c>
    </row>
    <row r="6596" spans="1:10" x14ac:dyDescent="0.3">
      <c r="A6596" t="str" cm="1">
        <f t="array" ref="A6596">IFERROR(_xlfn.XLOOKUP(1,(Hoja1!$B$5:$B$1097=B6596)*(Hoja1!$E$5:$E$1097=_xlfn.MAXIFS(Hoja1!$E$5:$E$1097,Hoja1!$B$5:$B$1097,B6596,Hoja1!$E$5:$E$1097,"&lt;="&amp;E6596)),Hoja1!$C$5:$C$1097,""),"")</f>
        <v>CONST_1112D_KTIA</v>
      </c>
      <c r="B6596" s="45" t="str">
        <f t="shared" si="206"/>
        <v>C-1112D</v>
      </c>
      <c r="C6596" s="45" t="str">
        <f t="shared" si="207"/>
        <v>KTIA</v>
      </c>
      <c r="D6596" s="6" t="s">
        <v>556</v>
      </c>
      <c r="E6596" s="7" t="s">
        <v>3704</v>
      </c>
      <c r="F6596" s="8"/>
      <c r="G6596" s="9"/>
      <c r="H6596" s="9"/>
      <c r="I6596" s="47">
        <v>31000</v>
      </c>
      <c r="J6596" s="10">
        <v>8</v>
      </c>
    </row>
    <row r="6597" spans="1:10" x14ac:dyDescent="0.3">
      <c r="A6597" t="str" cm="1">
        <f t="array" ref="A6597">IFERROR(_xlfn.XLOOKUP(1,(Hoja1!$B$5:$B$1097=B6597)*(Hoja1!$E$5:$E$1097=_xlfn.MAXIFS(Hoja1!$E$5:$E$1097,Hoja1!$B$5:$B$1097,B6597,Hoja1!$E$5:$E$1097,"&lt;="&amp;E6597)),Hoja1!$C$5:$C$1097,""),"")</f>
        <v>TMLP_923_KTIA</v>
      </c>
      <c r="B6597" s="45" t="str">
        <f t="shared" si="206"/>
        <v>T-923</v>
      </c>
      <c r="C6597" s="45" t="str">
        <f t="shared" si="207"/>
        <v>KTIA</v>
      </c>
      <c r="D6597" s="6" t="s">
        <v>748</v>
      </c>
      <c r="E6597" s="7" t="s">
        <v>3705</v>
      </c>
      <c r="F6597" s="8"/>
      <c r="G6597" s="9"/>
      <c r="H6597" s="9"/>
      <c r="I6597" s="47">
        <v>50000</v>
      </c>
      <c r="J6597" s="10">
        <v>7</v>
      </c>
    </row>
    <row r="6598" spans="1:10" x14ac:dyDescent="0.3">
      <c r="A6598" t="str" cm="1">
        <f t="array" ref="A6598">IFERROR(_xlfn.XLOOKUP(1,(Hoja1!$B$5:$B$1097=B6598)*(Hoja1!$E$5:$E$1097=_xlfn.MAXIFS(Hoja1!$E$5:$E$1097,Hoja1!$B$5:$B$1097,B6598,Hoja1!$E$5:$E$1097,"&lt;="&amp;E6598)),Hoja1!$C$5:$C$1097,""),"")</f>
        <v>CONST_1166_KTIA</v>
      </c>
      <c r="B6598" s="45" t="str">
        <f t="shared" si="206"/>
        <v>C-1166</v>
      </c>
      <c r="C6598" s="45" t="str">
        <f t="shared" si="207"/>
        <v>KTIA</v>
      </c>
      <c r="D6598" s="6" t="s">
        <v>494</v>
      </c>
      <c r="E6598" s="7" t="s">
        <v>3706</v>
      </c>
      <c r="F6598" s="8"/>
      <c r="G6598" s="9"/>
      <c r="H6598" s="9"/>
      <c r="I6598" s="47">
        <v>70000</v>
      </c>
      <c r="J6598" s="10">
        <v>7</v>
      </c>
    </row>
    <row r="6599" spans="1:10" x14ac:dyDescent="0.3">
      <c r="A6599" t="str" cm="1">
        <f t="array" ref="A6599">IFERROR(_xlfn.XLOOKUP(1,(Hoja1!$B$5:$B$1097=B6599)*(Hoja1!$E$5:$E$1097=_xlfn.MAXIFS(Hoja1!$E$5:$E$1097,Hoja1!$B$5:$B$1097,B6599,Hoja1!$E$5:$E$1097,"&lt;="&amp;E6599)),Hoja1!$C$5:$C$1097,""),"")</f>
        <v>TMLP_118D_KTIA</v>
      </c>
      <c r="B6599" s="45" t="str">
        <f t="shared" si="206"/>
        <v>T-118D</v>
      </c>
      <c r="C6599" s="45" t="str">
        <f t="shared" si="207"/>
        <v>KTIA</v>
      </c>
      <c r="D6599" s="6" t="s">
        <v>777</v>
      </c>
      <c r="E6599" s="7" t="s">
        <v>3707</v>
      </c>
      <c r="F6599" s="8"/>
      <c r="G6599" s="9"/>
      <c r="H6599" s="9"/>
      <c r="I6599" s="47"/>
      <c r="J6599" s="10"/>
    </row>
    <row r="6600" spans="1:10" x14ac:dyDescent="0.3">
      <c r="A6600" t="str" cm="1">
        <f t="array" ref="A6600">IFERROR(_xlfn.XLOOKUP(1,(Hoja1!$B$5:$B$1097=B6600)*(Hoja1!$E$5:$E$1097=_xlfn.MAXIFS(Hoja1!$E$5:$E$1097,Hoja1!$B$5:$B$1097,B6600,Hoja1!$E$5:$E$1097,"&lt;="&amp;E6600)),Hoja1!$C$5:$C$1097,""),"")</f>
        <v/>
      </c>
      <c r="B6600" s="45" t="str">
        <f t="shared" si="206"/>
        <v>C-1200</v>
      </c>
      <c r="C6600" s="45" t="str">
        <f t="shared" si="207"/>
        <v/>
      </c>
      <c r="D6600" s="6" t="s">
        <v>620</v>
      </c>
      <c r="E6600" s="7" t="s">
        <v>3708</v>
      </c>
      <c r="F6600" s="8"/>
      <c r="G6600" s="9"/>
      <c r="H6600" s="9"/>
      <c r="I6600" s="47">
        <v>17000</v>
      </c>
      <c r="J6600" s="10">
        <v>8</v>
      </c>
    </row>
    <row r="6601" spans="1:10" x14ac:dyDescent="0.3">
      <c r="A6601" t="str" cm="1">
        <f t="array" ref="A6601">IFERROR(_xlfn.XLOOKUP(1,(Hoja1!$B$5:$B$1097=B6601)*(Hoja1!$E$5:$E$1097=_xlfn.MAXIFS(Hoja1!$E$5:$E$1097,Hoja1!$B$5:$B$1097,B6601,Hoja1!$E$5:$E$1097,"&lt;="&amp;E6601)),Hoja1!$C$5:$C$1097,""),"")</f>
        <v>TMLP_4_KTIA</v>
      </c>
      <c r="B6601" s="45" t="str">
        <f t="shared" si="206"/>
        <v>T-4</v>
      </c>
      <c r="C6601" s="45" t="str">
        <f t="shared" si="207"/>
        <v>KTIA</v>
      </c>
      <c r="D6601" s="6" t="s">
        <v>702</v>
      </c>
      <c r="E6601" s="7" t="s">
        <v>3709</v>
      </c>
      <c r="F6601" s="8"/>
      <c r="G6601" s="9"/>
      <c r="H6601" s="9"/>
      <c r="I6601" s="47">
        <v>30000</v>
      </c>
      <c r="J6601" s="10">
        <v>8</v>
      </c>
    </row>
    <row r="6602" spans="1:10" x14ac:dyDescent="0.3">
      <c r="A6602" t="str" cm="1">
        <f t="array" ref="A6602">IFERROR(_xlfn.XLOOKUP(1,(Hoja1!$B$5:$B$1097=B6602)*(Hoja1!$E$5:$E$1097=_xlfn.MAXIFS(Hoja1!$E$5:$E$1097,Hoja1!$B$5:$B$1097,B6602,Hoja1!$E$5:$E$1097,"&lt;="&amp;E6602)),Hoja1!$C$5:$C$1097,""),"")</f>
        <v>CONST_346_JSA</v>
      </c>
      <c r="B6602" s="45" t="str">
        <f t="shared" si="206"/>
        <v>C-346</v>
      </c>
      <c r="C6602" s="45" t="str">
        <f t="shared" si="207"/>
        <v>JSA</v>
      </c>
      <c r="D6602" s="6" t="s">
        <v>795</v>
      </c>
      <c r="E6602" s="7" t="s">
        <v>3710</v>
      </c>
      <c r="F6602" s="8"/>
      <c r="G6602" s="9"/>
      <c r="H6602" s="9"/>
      <c r="I6602" s="47">
        <v>80000</v>
      </c>
      <c r="J6602" s="10">
        <v>7</v>
      </c>
    </row>
    <row r="6603" spans="1:10" x14ac:dyDescent="0.3">
      <c r="A6603" t="str" cm="1">
        <f t="array" ref="A6603">IFERROR(_xlfn.XLOOKUP(1,(Hoja1!$B$5:$B$1097=B6603)*(Hoja1!$E$5:$E$1097=_xlfn.MAXIFS(Hoja1!$E$5:$E$1097,Hoja1!$B$5:$B$1097,B6603,Hoja1!$E$5:$E$1097,"&lt;="&amp;E6603)),Hoja1!$C$5:$C$1097,""),"")</f>
        <v>CONST_346_JSA</v>
      </c>
      <c r="B6603" s="45" t="str">
        <f t="shared" si="206"/>
        <v>C-346</v>
      </c>
      <c r="C6603" s="45" t="str">
        <f t="shared" si="207"/>
        <v>JSA</v>
      </c>
      <c r="D6603" s="6" t="s">
        <v>795</v>
      </c>
      <c r="E6603" s="7" t="s">
        <v>3711</v>
      </c>
      <c r="F6603" s="8"/>
      <c r="G6603" s="9"/>
      <c r="H6603" s="9"/>
      <c r="I6603" s="47">
        <v>71000</v>
      </c>
      <c r="J6603" s="10">
        <v>7</v>
      </c>
    </row>
    <row r="6604" spans="1:10" x14ac:dyDescent="0.3">
      <c r="A6604" t="str" cm="1">
        <f t="array" ref="A6604">IFERROR(_xlfn.XLOOKUP(1,(Hoja1!$B$5:$B$1097=B6604)*(Hoja1!$E$5:$E$1097=_xlfn.MAXIFS(Hoja1!$E$5:$E$1097,Hoja1!$B$5:$B$1097,B6604,Hoja1!$E$5:$E$1097,"&lt;="&amp;E6604)),Hoja1!$C$5:$C$1097,""),"")</f>
        <v>TMLP_68_JSA</v>
      </c>
      <c r="B6604" s="45" t="str">
        <f t="shared" si="206"/>
        <v>T-68</v>
      </c>
      <c r="C6604" s="45" t="str">
        <f t="shared" si="207"/>
        <v>JSA</v>
      </c>
      <c r="D6604" s="6" t="s">
        <v>716</v>
      </c>
      <c r="E6604" s="7" t="s">
        <v>3712</v>
      </c>
      <c r="F6604" s="8"/>
      <c r="G6604" s="9"/>
      <c r="H6604" s="9"/>
      <c r="I6604" s="47">
        <v>40000</v>
      </c>
      <c r="J6604" s="10">
        <v>8</v>
      </c>
    </row>
    <row r="6605" spans="1:10" x14ac:dyDescent="0.3">
      <c r="A6605" t="str" cm="1">
        <f t="array" ref="A6605">IFERROR(_xlfn.XLOOKUP(1,(Hoja1!$B$5:$B$1097=B6605)*(Hoja1!$E$5:$E$1097=_xlfn.MAXIFS(Hoja1!$E$5:$E$1097,Hoja1!$B$5:$B$1097,B6605,Hoja1!$E$5:$E$1097,"&lt;="&amp;E6605)),Hoja1!$C$5:$C$1097,""),"")</f>
        <v>TMLP_810_JSA</v>
      </c>
      <c r="B6605" s="45" t="str">
        <f t="shared" si="206"/>
        <v>T-810</v>
      </c>
      <c r="C6605" s="45" t="str">
        <f t="shared" si="207"/>
        <v>JSA</v>
      </c>
      <c r="D6605" s="6" t="s">
        <v>711</v>
      </c>
      <c r="E6605" s="7" t="s">
        <v>3713</v>
      </c>
      <c r="F6605" s="8"/>
      <c r="G6605" s="9"/>
      <c r="H6605" s="9"/>
      <c r="I6605" s="47">
        <v>23000</v>
      </c>
      <c r="J6605" s="10">
        <v>8</v>
      </c>
    </row>
    <row r="6606" spans="1:10" x14ac:dyDescent="0.3">
      <c r="A6606" t="str" cm="1">
        <f t="array" ref="A6606">IFERROR(_xlfn.XLOOKUP(1,(Hoja1!$B$5:$B$1097=B6606)*(Hoja1!$E$5:$E$1097=_xlfn.MAXIFS(Hoja1!$E$5:$E$1097,Hoja1!$B$5:$B$1097,B6606,Hoja1!$E$5:$E$1097,"&lt;="&amp;E6606)),Hoja1!$C$5:$C$1097,""),"")</f>
        <v>TMLP_15D_JSA</v>
      </c>
      <c r="B6606" s="45" t="str">
        <f t="shared" ref="B6606:B6669" si="208">IF(LEFT(D6606,1)="T","T-","C-")&amp;TRIM(RIGHT(D6606,LEN(D6606)-SEARCH(" ",D6606)))</f>
        <v>T-15D</v>
      </c>
      <c r="C6606" s="45" t="str">
        <f t="shared" si="207"/>
        <v>JSA</v>
      </c>
      <c r="D6606" s="6" t="s">
        <v>772</v>
      </c>
      <c r="E6606" s="7" t="s">
        <v>3714</v>
      </c>
      <c r="F6606" s="8"/>
      <c r="G6606" s="9"/>
      <c r="H6606" s="9"/>
      <c r="I6606" s="47">
        <v>26000</v>
      </c>
      <c r="J6606" s="10">
        <v>8</v>
      </c>
    </row>
    <row r="6607" spans="1:10" x14ac:dyDescent="0.3">
      <c r="A6607" t="str" cm="1">
        <f t="array" ref="A6607">IFERROR(_xlfn.XLOOKUP(1,(Hoja1!$B$5:$B$1097=B6607)*(Hoja1!$E$5:$E$1097=_xlfn.MAXIFS(Hoja1!$E$5:$E$1097,Hoja1!$B$5:$B$1097,B6607,Hoja1!$E$5:$E$1097,"&lt;="&amp;E6607)),Hoja1!$C$5:$C$1097,""),"")</f>
        <v>TMLP_15_KTIA</v>
      </c>
      <c r="B6607" s="45" t="str">
        <f t="shared" si="208"/>
        <v>T-15</v>
      </c>
      <c r="C6607" s="45" t="str">
        <f t="shared" si="207"/>
        <v>KTIA</v>
      </c>
      <c r="D6607" s="6" t="s">
        <v>627</v>
      </c>
      <c r="E6607" s="7" t="s">
        <v>3715</v>
      </c>
      <c r="F6607" s="8"/>
      <c r="G6607" s="9"/>
      <c r="H6607" s="9"/>
      <c r="I6607" s="47"/>
      <c r="J6607" s="10"/>
    </row>
    <row r="6608" spans="1:10" x14ac:dyDescent="0.3">
      <c r="A6608" t="str" cm="1">
        <f t="array" ref="A6608">IFERROR(_xlfn.XLOOKUP(1,(Hoja1!$B$5:$B$1097=B6608)*(Hoja1!$E$5:$E$1097=_xlfn.MAXIFS(Hoja1!$E$5:$E$1097,Hoja1!$B$5:$B$1097,B6608,Hoja1!$E$5:$E$1097,"&lt;="&amp;E6608)),Hoja1!$C$5:$C$1097,""),"")</f>
        <v>TMLP_8_KTIA</v>
      </c>
      <c r="B6608" s="45" t="str">
        <f t="shared" si="208"/>
        <v>T-8</v>
      </c>
      <c r="C6608" s="45" t="str">
        <f t="shared" si="207"/>
        <v>KTIA</v>
      </c>
      <c r="D6608" s="6" t="s">
        <v>773</v>
      </c>
      <c r="E6608" s="7" t="s">
        <v>3705</v>
      </c>
      <c r="F6608" s="8"/>
      <c r="G6608" s="9"/>
      <c r="H6608" s="9"/>
      <c r="I6608" s="47">
        <v>27000</v>
      </c>
      <c r="J6608" s="10">
        <v>8</v>
      </c>
    </row>
    <row r="6609" spans="1:10" x14ac:dyDescent="0.3">
      <c r="A6609" t="str" cm="1">
        <f t="array" ref="A6609">IFERROR(_xlfn.XLOOKUP(1,(Hoja1!$B$5:$B$1097=B6609)*(Hoja1!$E$5:$E$1097=_xlfn.MAXIFS(Hoja1!$E$5:$E$1097,Hoja1!$B$5:$B$1097,B6609,Hoja1!$E$5:$E$1097,"&lt;="&amp;E6609)),Hoja1!$C$5:$C$1097,""),"")</f>
        <v>CONST_318_KTIA</v>
      </c>
      <c r="B6609" s="45" t="str">
        <f t="shared" si="208"/>
        <v>C-318</v>
      </c>
      <c r="C6609" s="45" t="str">
        <f t="shared" si="207"/>
        <v>KTIA</v>
      </c>
      <c r="D6609" s="6" t="s">
        <v>728</v>
      </c>
      <c r="E6609" s="7" t="s">
        <v>3716</v>
      </c>
      <c r="F6609" s="8"/>
      <c r="G6609" s="9"/>
      <c r="H6609" s="9"/>
      <c r="I6609" s="47">
        <v>37000</v>
      </c>
      <c r="J6609" s="10">
        <v>8</v>
      </c>
    </row>
    <row r="6610" spans="1:10" x14ac:dyDescent="0.3">
      <c r="A6610" t="str" cm="1">
        <f t="array" ref="A6610">IFERROR(_xlfn.XLOOKUP(1,(Hoja1!$B$5:$B$1097=B6610)*(Hoja1!$E$5:$E$1097=_xlfn.MAXIFS(Hoja1!$E$5:$E$1097,Hoja1!$B$5:$B$1097,B6610,Hoja1!$E$5:$E$1097,"&lt;="&amp;E6610)),Hoja1!$C$5:$C$1097,""),"")</f>
        <v>TMLP_19_KTIA</v>
      </c>
      <c r="B6610" s="45" t="str">
        <f t="shared" si="208"/>
        <v>T-19</v>
      </c>
      <c r="C6610" s="45" t="str">
        <f t="shared" si="207"/>
        <v>KTIA</v>
      </c>
      <c r="D6610" s="6" t="s">
        <v>781</v>
      </c>
      <c r="E6610" s="7" t="s">
        <v>3716</v>
      </c>
      <c r="F6610" s="8"/>
      <c r="G6610" s="9"/>
      <c r="H6610" s="9"/>
      <c r="I6610" s="47">
        <v>32000</v>
      </c>
      <c r="J6610" s="10">
        <v>8</v>
      </c>
    </row>
    <row r="6611" spans="1:10" x14ac:dyDescent="0.3">
      <c r="A6611" t="str" cm="1">
        <f t="array" ref="A6611">IFERROR(_xlfn.XLOOKUP(1,(Hoja1!$B$5:$B$1097=B6611)*(Hoja1!$E$5:$E$1097=_xlfn.MAXIFS(Hoja1!$E$5:$E$1097,Hoja1!$B$5:$B$1097,B6611,Hoja1!$E$5:$E$1097,"&lt;="&amp;E6611)),Hoja1!$C$5:$C$1097,""),"")</f>
        <v>TMLP_31_KTIA</v>
      </c>
      <c r="B6611" s="45" t="str">
        <f t="shared" si="208"/>
        <v>T-31</v>
      </c>
      <c r="C6611" s="45" t="str">
        <f t="shared" si="207"/>
        <v>KTIA</v>
      </c>
      <c r="D6611" s="6" t="s">
        <v>704</v>
      </c>
      <c r="E6611" s="7" t="s">
        <v>3717</v>
      </c>
      <c r="F6611" s="8"/>
      <c r="G6611" s="9"/>
      <c r="H6611" s="9"/>
      <c r="I6611" s="47">
        <v>22000</v>
      </c>
      <c r="J6611" s="10">
        <v>8</v>
      </c>
    </row>
    <row r="6612" spans="1:10" x14ac:dyDescent="0.3">
      <c r="A6612" t="str" cm="1">
        <f t="array" ref="A6612">IFERROR(_xlfn.XLOOKUP(1,(Hoja1!$B$5:$B$1097=B6612)*(Hoja1!$E$5:$E$1097=_xlfn.MAXIFS(Hoja1!$E$5:$E$1097,Hoja1!$B$5:$B$1097,B6612,Hoja1!$E$5:$E$1097,"&lt;="&amp;E6612)),Hoja1!$C$5:$C$1097,""),"")</f>
        <v>CONST_347_KTIA</v>
      </c>
      <c r="B6612" s="45" t="str">
        <f t="shared" si="208"/>
        <v>C-347</v>
      </c>
      <c r="C6612" s="45" t="str">
        <f t="shared" si="207"/>
        <v>KTIA</v>
      </c>
      <c r="D6612" s="6" t="s">
        <v>755</v>
      </c>
      <c r="E6612" s="7" t="s">
        <v>3717</v>
      </c>
      <c r="F6612" s="8"/>
      <c r="G6612" s="9"/>
      <c r="H6612" s="9"/>
      <c r="I6612" s="47">
        <v>35000</v>
      </c>
      <c r="J6612" s="10">
        <v>8</v>
      </c>
    </row>
    <row r="6613" spans="1:10" x14ac:dyDescent="0.3">
      <c r="A6613" t="str" cm="1">
        <f t="array" ref="A6613">IFERROR(_xlfn.XLOOKUP(1,(Hoja1!$B$5:$B$1097=B6613)*(Hoja1!$E$5:$E$1097=_xlfn.MAXIFS(Hoja1!$E$5:$E$1097,Hoja1!$B$5:$B$1097,B6613,Hoja1!$E$5:$E$1097,"&lt;="&amp;E6613)),Hoja1!$C$5:$C$1097,""),"")</f>
        <v>CONST_1137_KTIA</v>
      </c>
      <c r="B6613" s="45" t="str">
        <f t="shared" si="208"/>
        <v>C-1137</v>
      </c>
      <c r="C6613" s="45" t="str">
        <f t="shared" si="207"/>
        <v>KTIA</v>
      </c>
      <c r="D6613" s="6" t="s">
        <v>564</v>
      </c>
      <c r="E6613" s="7" t="s">
        <v>3718</v>
      </c>
      <c r="F6613" s="8"/>
      <c r="G6613" s="9"/>
      <c r="H6613" s="9"/>
      <c r="I6613" s="47"/>
      <c r="J6613" s="10"/>
    </row>
    <row r="6614" spans="1:10" x14ac:dyDescent="0.3">
      <c r="A6614" t="str" cm="1">
        <f t="array" ref="A6614">IFERROR(_xlfn.XLOOKUP(1,(Hoja1!$B$5:$B$1097=B6614)*(Hoja1!$E$5:$E$1097=_xlfn.MAXIFS(Hoja1!$E$5:$E$1097,Hoja1!$B$5:$B$1097,B6614,Hoja1!$E$5:$E$1097,"&lt;="&amp;E6614)),Hoja1!$C$5:$C$1097,""),"")</f>
        <v>CONST_1201_JAR</v>
      </c>
      <c r="B6614" s="45" t="str">
        <f t="shared" si="208"/>
        <v>C-1201</v>
      </c>
      <c r="C6614" s="45" t="str">
        <f t="shared" si="207"/>
        <v>JAR</v>
      </c>
      <c r="D6614" s="6" t="s">
        <v>560</v>
      </c>
      <c r="E6614" s="7" t="s">
        <v>3706</v>
      </c>
      <c r="F6614" s="8"/>
      <c r="G6614" s="9"/>
      <c r="H6614" s="9"/>
      <c r="I6614" s="47">
        <v>100000</v>
      </c>
      <c r="J6614" s="10">
        <v>8</v>
      </c>
    </row>
    <row r="6615" spans="1:10" x14ac:dyDescent="0.3">
      <c r="A6615" t="str" cm="1">
        <f t="array" ref="A6615">IFERROR(_xlfn.XLOOKUP(1,(Hoja1!$B$5:$B$1097=B6615)*(Hoja1!$E$5:$E$1097=_xlfn.MAXIFS(Hoja1!$E$5:$E$1097,Hoja1!$B$5:$B$1097,B6615,Hoja1!$E$5:$E$1097,"&lt;="&amp;E6615)),Hoja1!$C$5:$C$1097,""),"")</f>
        <v>CONST_524_JSA</v>
      </c>
      <c r="B6615" s="45" t="str">
        <f t="shared" si="208"/>
        <v>C-524</v>
      </c>
      <c r="C6615" s="45" t="str">
        <f t="shared" si="207"/>
        <v>JSA</v>
      </c>
      <c r="D6615" s="6" t="s">
        <v>744</v>
      </c>
      <c r="E6615" s="7" t="s">
        <v>3719</v>
      </c>
      <c r="F6615" s="8"/>
      <c r="G6615" s="9"/>
      <c r="H6615" s="9"/>
      <c r="I6615" s="47">
        <v>20000</v>
      </c>
      <c r="J6615" s="10">
        <v>8</v>
      </c>
    </row>
    <row r="6616" spans="1:10" x14ac:dyDescent="0.3">
      <c r="A6616" t="str" cm="1">
        <f t="array" ref="A6616">IFERROR(_xlfn.XLOOKUP(1,(Hoja1!$B$5:$B$1097=B6616)*(Hoja1!$E$5:$E$1097=_xlfn.MAXIFS(Hoja1!$E$5:$E$1097,Hoja1!$B$5:$B$1097,B6616,Hoja1!$E$5:$E$1097,"&lt;="&amp;E6616)),Hoja1!$C$5:$C$1097,""),"")</f>
        <v>TMLP_13_JSA</v>
      </c>
      <c r="B6616" s="45" t="str">
        <f t="shared" si="208"/>
        <v>T-13</v>
      </c>
      <c r="C6616" s="45" t="str">
        <f t="shared" si="207"/>
        <v>JSA</v>
      </c>
      <c r="D6616" s="6" t="s">
        <v>796</v>
      </c>
      <c r="E6616" s="7" t="s">
        <v>3720</v>
      </c>
      <c r="F6616" s="8"/>
      <c r="G6616" s="9"/>
      <c r="H6616" s="9"/>
      <c r="I6616" s="47"/>
      <c r="J6616" s="10"/>
    </row>
    <row r="6617" spans="1:10" x14ac:dyDescent="0.3">
      <c r="A6617" t="str" cm="1">
        <f t="array" ref="A6617">IFERROR(_xlfn.XLOOKUP(1,(Hoja1!$B$5:$B$1097=B6617)*(Hoja1!$E$5:$E$1097=_xlfn.MAXIFS(Hoja1!$E$5:$E$1097,Hoja1!$B$5:$B$1097,B6617,Hoja1!$E$5:$E$1097,"&lt;="&amp;E6617)),Hoja1!$C$5:$C$1097,""),"")</f>
        <v>TMLP_13D_KTIA</v>
      </c>
      <c r="B6617" s="45" t="str">
        <f t="shared" si="208"/>
        <v>T-13D</v>
      </c>
      <c r="C6617" s="45" t="str">
        <f t="shared" si="207"/>
        <v>KTIA</v>
      </c>
      <c r="D6617" s="6" t="s">
        <v>797</v>
      </c>
      <c r="E6617" s="7" t="s">
        <v>3721</v>
      </c>
      <c r="F6617" s="8"/>
      <c r="G6617" s="9"/>
      <c r="H6617" s="9"/>
      <c r="I6617" s="47">
        <v>55000</v>
      </c>
      <c r="J6617" s="10">
        <v>8</v>
      </c>
    </row>
    <row r="6618" spans="1:10" x14ac:dyDescent="0.3">
      <c r="A6618" t="str" cm="1">
        <f t="array" ref="A6618">IFERROR(_xlfn.XLOOKUP(1,(Hoja1!$B$5:$B$1097=B6618)*(Hoja1!$E$5:$E$1097=_xlfn.MAXIFS(Hoja1!$E$5:$E$1097,Hoja1!$B$5:$B$1097,B6618,Hoja1!$E$5:$E$1097,"&lt;="&amp;E6618)),Hoja1!$C$5:$C$1097,""),"")</f>
        <v>CONST_433_KTS</v>
      </c>
      <c r="B6618" s="45" t="str">
        <f t="shared" si="208"/>
        <v>C-433</v>
      </c>
      <c r="C6618" s="45" t="str">
        <f t="shared" si="207"/>
        <v>KTS</v>
      </c>
      <c r="D6618" s="6" t="s">
        <v>776</v>
      </c>
      <c r="E6618" s="7" t="s">
        <v>3722</v>
      </c>
      <c r="F6618" s="8"/>
      <c r="G6618" s="9"/>
      <c r="H6618" s="9"/>
      <c r="I6618" s="47">
        <v>45000</v>
      </c>
      <c r="J6618" s="10">
        <v>8</v>
      </c>
    </row>
    <row r="6619" spans="1:10" x14ac:dyDescent="0.3">
      <c r="A6619" t="str" cm="1">
        <f t="array" ref="A6619">IFERROR(_xlfn.XLOOKUP(1,(Hoja1!$B$5:$B$1097=B6619)*(Hoja1!$E$5:$E$1097=_xlfn.MAXIFS(Hoja1!$E$5:$E$1097,Hoja1!$B$5:$B$1097,B6619,Hoja1!$E$5:$E$1097,"&lt;="&amp;E6619)),Hoja1!$C$5:$C$1097,""),"")</f>
        <v>CONST_433_KTS</v>
      </c>
      <c r="B6619" s="45" t="str">
        <f t="shared" si="208"/>
        <v>C-433</v>
      </c>
      <c r="C6619" s="45" t="str">
        <f t="shared" si="207"/>
        <v>KTS</v>
      </c>
      <c r="D6619" s="6" t="s">
        <v>776</v>
      </c>
      <c r="E6619" s="7" t="s">
        <v>3723</v>
      </c>
      <c r="F6619" s="8"/>
      <c r="G6619" s="9"/>
      <c r="H6619" s="9"/>
      <c r="I6619" s="47">
        <v>43000</v>
      </c>
      <c r="J6619" s="10">
        <v>8</v>
      </c>
    </row>
    <row r="6620" spans="1:10" x14ac:dyDescent="0.3">
      <c r="A6620" t="str" cm="1">
        <f t="array" ref="A6620">IFERROR(_xlfn.XLOOKUP(1,(Hoja1!$B$5:$B$1097=B6620)*(Hoja1!$E$5:$E$1097=_xlfn.MAXIFS(Hoja1!$E$5:$E$1097,Hoja1!$B$5:$B$1097,B6620,Hoja1!$E$5:$E$1097,"&lt;="&amp;E6620)),Hoja1!$C$5:$C$1097,""),"")</f>
        <v/>
      </c>
      <c r="B6620" s="45" t="str">
        <f t="shared" si="208"/>
        <v>C-1200</v>
      </c>
      <c r="C6620" s="45" t="str">
        <f t="shared" si="207"/>
        <v/>
      </c>
      <c r="D6620" s="6" t="s">
        <v>620</v>
      </c>
      <c r="E6620" s="7" t="s">
        <v>3724</v>
      </c>
      <c r="F6620" s="8"/>
      <c r="G6620" s="9"/>
      <c r="H6620" s="9"/>
      <c r="I6620" s="47">
        <v>30000</v>
      </c>
      <c r="J6620" s="10">
        <v>8</v>
      </c>
    </row>
    <row r="6621" spans="1:10" x14ac:dyDescent="0.3">
      <c r="A6621" t="str" cm="1">
        <f t="array" ref="A6621">IFERROR(_xlfn.XLOOKUP(1,(Hoja1!$B$5:$B$1097=B6621)*(Hoja1!$E$5:$E$1097=_xlfn.MAXIFS(Hoja1!$E$5:$E$1097,Hoja1!$B$5:$B$1097,B6621,Hoja1!$E$5:$E$1097,"&lt;="&amp;E6621)),Hoja1!$C$5:$C$1097,""),"")</f>
        <v>TMLP_737_JSA</v>
      </c>
      <c r="B6621" s="45" t="str">
        <f t="shared" si="208"/>
        <v>T-737</v>
      </c>
      <c r="C6621" s="45" t="str">
        <f t="shared" si="207"/>
        <v>JSA</v>
      </c>
      <c r="D6621" s="6" t="s">
        <v>525</v>
      </c>
      <c r="E6621" s="7" t="s">
        <v>3725</v>
      </c>
      <c r="F6621" s="8"/>
      <c r="G6621" s="9"/>
      <c r="H6621" s="9"/>
      <c r="I6621" s="47">
        <v>25000</v>
      </c>
      <c r="J6621" s="10">
        <v>8</v>
      </c>
    </row>
    <row r="6622" spans="1:10" x14ac:dyDescent="0.3">
      <c r="A6622" t="str" cm="1">
        <f t="array" ref="A6622">IFERROR(_xlfn.XLOOKUP(1,(Hoja1!$B$5:$B$1097=B6622)*(Hoja1!$E$5:$E$1097=_xlfn.MAXIFS(Hoja1!$E$5:$E$1097,Hoja1!$B$5:$B$1097,B6622,Hoja1!$E$5:$E$1097,"&lt;="&amp;E6622)),Hoja1!$C$5:$C$1097,""),"")</f>
        <v>CONST_346_JSA</v>
      </c>
      <c r="B6622" s="45" t="str">
        <f t="shared" si="208"/>
        <v>C-346</v>
      </c>
      <c r="C6622" s="45" t="str">
        <f t="shared" si="207"/>
        <v>JSA</v>
      </c>
      <c r="D6622" s="6" t="s">
        <v>795</v>
      </c>
      <c r="E6622" s="7" t="s">
        <v>3726</v>
      </c>
      <c r="F6622" s="8"/>
      <c r="G6622" s="9"/>
      <c r="H6622" s="9"/>
      <c r="I6622" s="47">
        <v>73000</v>
      </c>
      <c r="J6622" s="10">
        <v>7</v>
      </c>
    </row>
    <row r="6623" spans="1:10" x14ac:dyDescent="0.3">
      <c r="A6623" t="str" cm="1">
        <f t="array" ref="A6623">IFERROR(_xlfn.XLOOKUP(1,(Hoja1!$B$5:$B$1097=B6623)*(Hoja1!$E$5:$E$1097=_xlfn.MAXIFS(Hoja1!$E$5:$E$1097,Hoja1!$B$5:$B$1097,B6623,Hoja1!$E$5:$E$1097,"&lt;="&amp;E6623)),Hoja1!$C$5:$C$1097,""),"")</f>
        <v/>
      </c>
      <c r="B6623" s="45" t="str">
        <f t="shared" si="208"/>
        <v>T-916</v>
      </c>
      <c r="C6623" s="45" t="str">
        <f t="shared" si="207"/>
        <v/>
      </c>
      <c r="D6623" s="6" t="s">
        <v>783</v>
      </c>
      <c r="E6623" s="7" t="s">
        <v>3727</v>
      </c>
      <c r="F6623" s="8"/>
      <c r="G6623" s="9"/>
      <c r="H6623" s="9">
        <v>13.5</v>
      </c>
      <c r="I6623" s="47">
        <v>100000</v>
      </c>
      <c r="J6623" s="10">
        <v>7</v>
      </c>
    </row>
    <row r="6624" spans="1:10" x14ac:dyDescent="0.3">
      <c r="A6624" t="str" cm="1">
        <f t="array" ref="A6624">IFERROR(_xlfn.XLOOKUP(1,(Hoja1!$B$5:$B$1097=B6624)*(Hoja1!$E$5:$E$1097=_xlfn.MAXIFS(Hoja1!$E$5:$E$1097,Hoja1!$B$5:$B$1097,B6624,Hoja1!$E$5:$E$1097,"&lt;="&amp;E6624)),Hoja1!$C$5:$C$1097,""),"")</f>
        <v/>
      </c>
      <c r="B6624" s="45" t="str">
        <f t="shared" si="208"/>
        <v>T-916</v>
      </c>
      <c r="C6624" s="45" t="str">
        <f t="shared" si="207"/>
        <v/>
      </c>
      <c r="D6624" s="6" t="s">
        <v>783</v>
      </c>
      <c r="E6624" s="7" t="s">
        <v>3728</v>
      </c>
      <c r="F6624" s="8"/>
      <c r="G6624" s="9"/>
      <c r="H6624" s="9"/>
      <c r="I6624" s="47">
        <v>100000</v>
      </c>
      <c r="J6624" s="10">
        <v>7</v>
      </c>
    </row>
    <row r="6625" spans="1:10" x14ac:dyDescent="0.3">
      <c r="A6625" t="str" cm="1">
        <f t="array" ref="A6625">IFERROR(_xlfn.XLOOKUP(1,(Hoja1!$B$5:$B$1097=B6625)*(Hoja1!$E$5:$E$1097=_xlfn.MAXIFS(Hoja1!$E$5:$E$1097,Hoja1!$B$5:$B$1097,B6625,Hoja1!$E$5:$E$1097,"&lt;="&amp;E6625)),Hoja1!$C$5:$C$1097,""),"")</f>
        <v>CONST_346_JSA</v>
      </c>
      <c r="B6625" s="45" t="str">
        <f t="shared" si="208"/>
        <v>C-346</v>
      </c>
      <c r="C6625" s="45" t="str">
        <f t="shared" si="207"/>
        <v>JSA</v>
      </c>
      <c r="D6625" s="6" t="s">
        <v>795</v>
      </c>
      <c r="E6625" s="7" t="s">
        <v>3729</v>
      </c>
      <c r="F6625" s="8"/>
      <c r="G6625" s="9"/>
      <c r="H6625" s="9"/>
      <c r="I6625" s="47">
        <v>72000</v>
      </c>
      <c r="J6625" s="10">
        <v>7</v>
      </c>
    </row>
    <row r="6626" spans="1:10" x14ac:dyDescent="0.3">
      <c r="A6626" t="str" cm="1">
        <f t="array" ref="A6626">IFERROR(_xlfn.XLOOKUP(1,(Hoja1!$B$5:$B$1097=B6626)*(Hoja1!$E$5:$E$1097=_xlfn.MAXIFS(Hoja1!$E$5:$E$1097,Hoja1!$B$5:$B$1097,B6626,Hoja1!$E$5:$E$1097,"&lt;="&amp;E6626)),Hoja1!$C$5:$C$1097,""),"")</f>
        <v>TMLP_923_KTIA</v>
      </c>
      <c r="B6626" s="45" t="str">
        <f t="shared" si="208"/>
        <v>T-923</v>
      </c>
      <c r="C6626" s="45" t="str">
        <f t="shared" si="207"/>
        <v>KTIA</v>
      </c>
      <c r="D6626" s="6" t="s">
        <v>748</v>
      </c>
      <c r="E6626" s="7" t="s">
        <v>3730</v>
      </c>
      <c r="F6626" s="8"/>
      <c r="G6626" s="9"/>
      <c r="H6626" s="9"/>
      <c r="I6626" s="47">
        <v>65000</v>
      </c>
      <c r="J6626" s="10">
        <v>7</v>
      </c>
    </row>
    <row r="6627" spans="1:10" x14ac:dyDescent="0.3">
      <c r="A6627" t="str" cm="1">
        <f t="array" ref="A6627">IFERROR(_xlfn.XLOOKUP(1,(Hoja1!$B$5:$B$1097=B6627)*(Hoja1!$E$5:$E$1097=_xlfn.MAXIFS(Hoja1!$E$5:$E$1097,Hoja1!$B$5:$B$1097,B6627,Hoja1!$E$5:$E$1097,"&lt;="&amp;E6627)),Hoja1!$C$5:$C$1097,""),"")</f>
        <v>CONST_306_JAR</v>
      </c>
      <c r="B6627" s="45" t="str">
        <f t="shared" si="208"/>
        <v>C-306</v>
      </c>
      <c r="C6627" s="45" t="str">
        <f t="shared" si="207"/>
        <v>JAR</v>
      </c>
      <c r="D6627" s="6" t="s">
        <v>790</v>
      </c>
      <c r="E6627" s="7" t="s">
        <v>3731</v>
      </c>
      <c r="F6627" s="8"/>
      <c r="G6627" s="9"/>
      <c r="H6627" s="9"/>
      <c r="I6627" s="47">
        <v>100000</v>
      </c>
      <c r="J6627" s="10">
        <v>7</v>
      </c>
    </row>
    <row r="6628" spans="1:10" x14ac:dyDescent="0.3">
      <c r="A6628" t="str" cm="1">
        <f t="array" ref="A6628">IFERROR(_xlfn.XLOOKUP(1,(Hoja1!$B$5:$B$1097=B6628)*(Hoja1!$E$5:$E$1097=_xlfn.MAXIFS(Hoja1!$E$5:$E$1097,Hoja1!$B$5:$B$1097,B6628,Hoja1!$E$5:$E$1097,"&lt;="&amp;E6628)),Hoja1!$C$5:$C$1097,""),"")</f>
        <v>CONST_218_KTS</v>
      </c>
      <c r="B6628" s="45" t="str">
        <f t="shared" si="208"/>
        <v>C-218</v>
      </c>
      <c r="C6628" s="45" t="str">
        <f t="shared" si="207"/>
        <v>KTS</v>
      </c>
      <c r="D6628" s="6" t="s">
        <v>700</v>
      </c>
      <c r="E6628" s="7" t="s">
        <v>3727</v>
      </c>
      <c r="F6628" s="8"/>
      <c r="G6628" s="9"/>
      <c r="H6628" s="9"/>
      <c r="I6628" s="47">
        <v>54000</v>
      </c>
      <c r="J6628" s="10">
        <v>7</v>
      </c>
    </row>
    <row r="6629" spans="1:10" x14ac:dyDescent="0.3">
      <c r="A6629" t="str" cm="1">
        <f t="array" ref="A6629">IFERROR(_xlfn.XLOOKUP(1,(Hoja1!$B$5:$B$1097=B6629)*(Hoja1!$E$5:$E$1097=_xlfn.MAXIFS(Hoja1!$E$5:$E$1097,Hoja1!$B$5:$B$1097,B6629,Hoja1!$E$5:$E$1097,"&lt;="&amp;E6629)),Hoja1!$C$5:$C$1097,""),"")</f>
        <v>CONST_1166_KTIA</v>
      </c>
      <c r="B6629" s="45" t="str">
        <f t="shared" si="208"/>
        <v>C-1166</v>
      </c>
      <c r="C6629" s="45" t="str">
        <f t="shared" si="207"/>
        <v>KTIA</v>
      </c>
      <c r="D6629" s="6" t="s">
        <v>494</v>
      </c>
      <c r="E6629" s="7" t="s">
        <v>3732</v>
      </c>
      <c r="F6629" s="8"/>
      <c r="G6629" s="9"/>
      <c r="H6629" s="9"/>
      <c r="I6629" s="47">
        <v>65000</v>
      </c>
      <c r="J6629" s="10">
        <v>8</v>
      </c>
    </row>
    <row r="6630" spans="1:10" x14ac:dyDescent="0.3">
      <c r="A6630" t="str" cm="1">
        <f t="array" ref="A6630">IFERROR(_xlfn.XLOOKUP(1,(Hoja1!$B$5:$B$1097=B6630)*(Hoja1!$E$5:$E$1097=_xlfn.MAXIFS(Hoja1!$E$5:$E$1097,Hoja1!$B$5:$B$1097,B6630,Hoja1!$E$5:$E$1097,"&lt;="&amp;E6630)),Hoja1!$C$5:$C$1097,""),"")</f>
        <v>TMLP_156_KTIA</v>
      </c>
      <c r="B6630" s="45" t="str">
        <f t="shared" si="208"/>
        <v>T-156</v>
      </c>
      <c r="C6630" s="45" t="str">
        <f t="shared" si="207"/>
        <v>KTIA</v>
      </c>
      <c r="D6630" s="6" t="s">
        <v>598</v>
      </c>
      <c r="E6630" s="7" t="s">
        <v>3733</v>
      </c>
      <c r="F6630" s="8"/>
      <c r="G6630" s="9"/>
      <c r="H6630" s="9"/>
      <c r="I6630" s="47">
        <v>40000</v>
      </c>
      <c r="J6630" s="10">
        <v>8</v>
      </c>
    </row>
    <row r="6631" spans="1:10" x14ac:dyDescent="0.3">
      <c r="A6631" t="str" cm="1">
        <f t="array" ref="A6631">IFERROR(_xlfn.XLOOKUP(1,(Hoja1!$B$5:$B$1097=B6631)*(Hoja1!$E$5:$E$1097=_xlfn.MAXIFS(Hoja1!$E$5:$E$1097,Hoja1!$B$5:$B$1097,B6631,Hoja1!$E$5:$E$1097,"&lt;="&amp;E6631)),Hoja1!$C$5:$C$1097,""),"")</f>
        <v/>
      </c>
      <c r="B6631" s="45" t="str">
        <f t="shared" si="208"/>
        <v>C-1200</v>
      </c>
      <c r="C6631" s="45" t="str">
        <f t="shared" si="207"/>
        <v/>
      </c>
      <c r="D6631" s="6" t="s">
        <v>620</v>
      </c>
      <c r="E6631" s="7" t="s">
        <v>3723</v>
      </c>
      <c r="F6631" s="8"/>
      <c r="G6631" s="9"/>
      <c r="H6631" s="9"/>
      <c r="I6631" s="47">
        <v>28000</v>
      </c>
      <c r="J6631" s="10">
        <v>8</v>
      </c>
    </row>
    <row r="6632" spans="1:10" x14ac:dyDescent="0.3">
      <c r="A6632" t="str" cm="1">
        <f t="array" ref="A6632">IFERROR(_xlfn.XLOOKUP(1,(Hoja1!$B$5:$B$1097=B6632)*(Hoja1!$E$5:$E$1097=_xlfn.MAXIFS(Hoja1!$E$5:$E$1097,Hoja1!$B$5:$B$1097,B6632,Hoja1!$E$5:$E$1097,"&lt;="&amp;E6632)),Hoja1!$C$5:$C$1097,""),"")</f>
        <v/>
      </c>
      <c r="B6632" s="45" t="str">
        <f t="shared" si="208"/>
        <v>C-1200</v>
      </c>
      <c r="C6632" s="45" t="str">
        <f t="shared" si="207"/>
        <v/>
      </c>
      <c r="D6632" s="6" t="s">
        <v>620</v>
      </c>
      <c r="E6632" s="7" t="s">
        <v>3734</v>
      </c>
      <c r="F6632" s="8"/>
      <c r="G6632" s="9"/>
      <c r="H6632" s="9"/>
      <c r="I6632" s="47">
        <v>30000</v>
      </c>
      <c r="J6632" s="10">
        <v>8</v>
      </c>
    </row>
    <row r="6633" spans="1:10" x14ac:dyDescent="0.3">
      <c r="A6633" t="str" cm="1">
        <f t="array" ref="A6633">IFERROR(_xlfn.XLOOKUP(1,(Hoja1!$B$5:$B$1097=B6633)*(Hoja1!$E$5:$E$1097=_xlfn.MAXIFS(Hoja1!$E$5:$E$1097,Hoja1!$B$5:$B$1097,B6633,Hoja1!$E$5:$E$1097,"&lt;="&amp;E6633)),Hoja1!$C$5:$C$1097,""),"")</f>
        <v>CONST_1112D_KTIA</v>
      </c>
      <c r="B6633" s="45" t="str">
        <f t="shared" si="208"/>
        <v>C-1112D</v>
      </c>
      <c r="C6633" s="45" t="str">
        <f t="shared" si="207"/>
        <v>KTIA</v>
      </c>
      <c r="D6633" s="6" t="s">
        <v>556</v>
      </c>
      <c r="E6633" s="7" t="s">
        <v>3735</v>
      </c>
      <c r="F6633" s="8"/>
      <c r="G6633" s="9"/>
      <c r="H6633" s="9"/>
      <c r="I6633" s="47"/>
      <c r="J6633" s="10"/>
    </row>
    <row r="6634" spans="1:10" x14ac:dyDescent="0.3">
      <c r="A6634" t="str" cm="1">
        <f t="array" ref="A6634">IFERROR(_xlfn.XLOOKUP(1,(Hoja1!$B$5:$B$1097=B6634)*(Hoja1!$E$5:$E$1097=_xlfn.MAXIFS(Hoja1!$E$5:$E$1097,Hoja1!$B$5:$B$1097,B6634,Hoja1!$E$5:$E$1097,"&lt;="&amp;E6634)),Hoja1!$C$5:$C$1097,""),"")</f>
        <v>CONST_1112D_KTIA</v>
      </c>
      <c r="B6634" s="45" t="str">
        <f t="shared" si="208"/>
        <v>C-1112D</v>
      </c>
      <c r="C6634" s="45" t="str">
        <f t="shared" si="207"/>
        <v>KTIA</v>
      </c>
      <c r="D6634" s="6" t="s">
        <v>556</v>
      </c>
      <c r="E6634" s="7" t="s">
        <v>3736</v>
      </c>
      <c r="F6634" s="8"/>
      <c r="G6634" s="9"/>
      <c r="H6634" s="9"/>
      <c r="I6634" s="47">
        <v>49000</v>
      </c>
      <c r="J6634" s="10">
        <v>8</v>
      </c>
    </row>
    <row r="6635" spans="1:10" x14ac:dyDescent="0.3">
      <c r="A6635" t="str" cm="1">
        <f t="array" ref="A6635">IFERROR(_xlfn.XLOOKUP(1,(Hoja1!$B$5:$B$1097=B6635)*(Hoja1!$E$5:$E$1097=_xlfn.MAXIFS(Hoja1!$E$5:$E$1097,Hoja1!$B$5:$B$1097,B6635,Hoja1!$E$5:$E$1097,"&lt;="&amp;E6635)),Hoja1!$C$5:$C$1097,""),"")</f>
        <v/>
      </c>
      <c r="B6635" s="45" t="str">
        <f t="shared" si="208"/>
        <v>T-916</v>
      </c>
      <c r="C6635" s="45" t="str">
        <f t="shared" si="207"/>
        <v/>
      </c>
      <c r="D6635" s="6" t="s">
        <v>783</v>
      </c>
      <c r="E6635" s="7" t="s">
        <v>3737</v>
      </c>
      <c r="F6635" s="8"/>
      <c r="G6635" s="9"/>
      <c r="H6635" s="9"/>
      <c r="I6635" s="47">
        <v>100000</v>
      </c>
      <c r="J6635" s="10">
        <v>7</v>
      </c>
    </row>
    <row r="6636" spans="1:10" x14ac:dyDescent="0.3">
      <c r="A6636" t="str" cm="1">
        <f t="array" ref="A6636">IFERROR(_xlfn.XLOOKUP(1,(Hoja1!$B$5:$B$1097=B6636)*(Hoja1!$E$5:$E$1097=_xlfn.MAXIFS(Hoja1!$E$5:$E$1097,Hoja1!$B$5:$B$1097,B6636,Hoja1!$E$5:$E$1097,"&lt;="&amp;E6636)),Hoja1!$C$5:$C$1097,""),"")</f>
        <v/>
      </c>
      <c r="B6636" s="45" t="str">
        <f t="shared" si="208"/>
        <v>T-916</v>
      </c>
      <c r="C6636" s="45" t="str">
        <f t="shared" si="207"/>
        <v/>
      </c>
      <c r="D6636" s="6" t="s">
        <v>783</v>
      </c>
      <c r="E6636" s="7" t="s">
        <v>3726</v>
      </c>
      <c r="F6636" s="8"/>
      <c r="G6636" s="9"/>
      <c r="H6636" s="9"/>
      <c r="I6636" s="47">
        <v>100000</v>
      </c>
      <c r="J6636" s="10">
        <v>7</v>
      </c>
    </row>
    <row r="6637" spans="1:10" x14ac:dyDescent="0.3">
      <c r="A6637" t="str" cm="1">
        <f t="array" ref="A6637">IFERROR(_xlfn.XLOOKUP(1,(Hoja1!$B$5:$B$1097=B6637)*(Hoja1!$E$5:$E$1097=_xlfn.MAXIFS(Hoja1!$E$5:$E$1097,Hoja1!$B$5:$B$1097,B6637,Hoja1!$E$5:$E$1097,"&lt;="&amp;E6637)),Hoja1!$C$5:$C$1097,""),"")</f>
        <v/>
      </c>
      <c r="B6637" s="45" t="str">
        <f t="shared" si="208"/>
        <v>T-916</v>
      </c>
      <c r="C6637" s="45" t="str">
        <f t="shared" si="207"/>
        <v/>
      </c>
      <c r="D6637" s="6" t="s">
        <v>783</v>
      </c>
      <c r="E6637" s="7" t="s">
        <v>3736</v>
      </c>
      <c r="F6637" s="8"/>
      <c r="G6637" s="9"/>
      <c r="H6637" s="9"/>
      <c r="I6637" s="47">
        <v>100000</v>
      </c>
      <c r="J6637" s="10">
        <v>7</v>
      </c>
    </row>
    <row r="6638" spans="1:10" x14ac:dyDescent="0.3">
      <c r="A6638" t="str" cm="1">
        <f t="array" ref="A6638">IFERROR(_xlfn.XLOOKUP(1,(Hoja1!$B$5:$B$1097=B6638)*(Hoja1!$E$5:$E$1097=_xlfn.MAXIFS(Hoja1!$E$5:$E$1097,Hoja1!$B$5:$B$1097,B6638,Hoja1!$E$5:$E$1097,"&lt;="&amp;E6638)),Hoja1!$C$5:$C$1097,""),"")</f>
        <v/>
      </c>
      <c r="B6638" s="45" t="str">
        <f t="shared" si="208"/>
        <v>T-916</v>
      </c>
      <c r="C6638" s="45" t="str">
        <f t="shared" si="207"/>
        <v/>
      </c>
      <c r="D6638" s="6" t="s">
        <v>783</v>
      </c>
      <c r="E6638" s="7" t="s">
        <v>3730</v>
      </c>
      <c r="F6638" s="8"/>
      <c r="G6638" s="9"/>
      <c r="H6638" s="9"/>
      <c r="I6638" s="47">
        <v>100000</v>
      </c>
      <c r="J6638" s="10">
        <v>7</v>
      </c>
    </row>
    <row r="6639" spans="1:10" x14ac:dyDescent="0.3">
      <c r="A6639" t="str" cm="1">
        <f t="array" ref="A6639">IFERROR(_xlfn.XLOOKUP(1,(Hoja1!$B$5:$B$1097=B6639)*(Hoja1!$E$5:$E$1097=_xlfn.MAXIFS(Hoja1!$E$5:$E$1097,Hoja1!$B$5:$B$1097,B6639,Hoja1!$E$5:$E$1097,"&lt;="&amp;E6639)),Hoja1!$C$5:$C$1097,""),"")</f>
        <v/>
      </c>
      <c r="B6639" s="45" t="str">
        <f t="shared" si="208"/>
        <v>T-916</v>
      </c>
      <c r="C6639" s="45" t="str">
        <f t="shared" si="207"/>
        <v/>
      </c>
      <c r="D6639" s="6" t="s">
        <v>783</v>
      </c>
      <c r="E6639" s="7" t="s">
        <v>3738</v>
      </c>
      <c r="F6639" s="8"/>
      <c r="G6639" s="9"/>
      <c r="H6639" s="9"/>
      <c r="I6639" s="47">
        <v>100000</v>
      </c>
      <c r="J6639" s="10">
        <v>7</v>
      </c>
    </row>
    <row r="6640" spans="1:10" x14ac:dyDescent="0.3">
      <c r="A6640" t="str" cm="1">
        <f t="array" ref="A6640">IFERROR(_xlfn.XLOOKUP(1,(Hoja1!$B$5:$B$1097=B6640)*(Hoja1!$E$5:$E$1097=_xlfn.MAXIFS(Hoja1!$E$5:$E$1097,Hoja1!$B$5:$B$1097,B6640,Hoja1!$E$5:$E$1097,"&lt;="&amp;E6640)),Hoja1!$C$5:$C$1097,""),"")</f>
        <v>CONST_1121_JSA</v>
      </c>
      <c r="B6640" s="45" t="str">
        <f t="shared" si="208"/>
        <v>C-1121</v>
      </c>
      <c r="C6640" s="45" t="str">
        <f t="shared" si="207"/>
        <v>JSA</v>
      </c>
      <c r="D6640" s="6" t="s">
        <v>496</v>
      </c>
      <c r="E6640" s="7" t="s">
        <v>3724</v>
      </c>
      <c r="F6640" s="8"/>
      <c r="G6640" s="9"/>
      <c r="H6640" s="9"/>
      <c r="I6640" s="47">
        <v>40000</v>
      </c>
      <c r="J6640" s="10">
        <v>8</v>
      </c>
    </row>
    <row r="6641" spans="1:10" x14ac:dyDescent="0.3">
      <c r="A6641" t="str" cm="1">
        <f t="array" ref="A6641">IFERROR(_xlfn.XLOOKUP(1,(Hoja1!$B$5:$B$1097=B6641)*(Hoja1!$E$5:$E$1097=_xlfn.MAXIFS(Hoja1!$E$5:$E$1097,Hoja1!$B$5:$B$1097,B6641,Hoja1!$E$5:$E$1097,"&lt;="&amp;E6641)),Hoja1!$C$5:$C$1097,""),"")</f>
        <v>TMLP_992_JSA</v>
      </c>
      <c r="B6641" s="45" t="str">
        <f t="shared" si="208"/>
        <v>T-992</v>
      </c>
      <c r="C6641" s="45" t="str">
        <f t="shared" si="207"/>
        <v>JSA</v>
      </c>
      <c r="D6641" s="6" t="s">
        <v>736</v>
      </c>
      <c r="E6641" s="7" t="s">
        <v>3739</v>
      </c>
      <c r="F6641" s="8"/>
      <c r="G6641" s="9"/>
      <c r="H6641" s="9"/>
      <c r="I6641" s="47"/>
      <c r="J6641" s="10"/>
    </row>
    <row r="6642" spans="1:10" x14ac:dyDescent="0.3">
      <c r="A6642" t="str" cm="1">
        <f t="array" ref="A6642">IFERROR(_xlfn.XLOOKUP(1,(Hoja1!$B$5:$B$1097=B6642)*(Hoja1!$E$5:$E$1097=_xlfn.MAXIFS(Hoja1!$E$5:$E$1097,Hoja1!$B$5:$B$1097,B6642,Hoja1!$E$5:$E$1097,"&lt;="&amp;E6642)),Hoja1!$C$5:$C$1097,""),"")</f>
        <v>TMLP_956_KTIA</v>
      </c>
      <c r="B6642" s="45" t="str">
        <f t="shared" si="208"/>
        <v>T-956</v>
      </c>
      <c r="C6642" s="45" t="str">
        <f t="shared" si="207"/>
        <v>KTIA</v>
      </c>
      <c r="D6642" s="6" t="s">
        <v>658</v>
      </c>
      <c r="E6642" s="7" t="s">
        <v>3740</v>
      </c>
      <c r="F6642" s="8"/>
      <c r="G6642" s="9"/>
      <c r="H6642" s="9"/>
      <c r="I6642" s="47">
        <v>30000</v>
      </c>
      <c r="J6642" s="10">
        <v>8</v>
      </c>
    </row>
    <row r="6643" spans="1:10" x14ac:dyDescent="0.3">
      <c r="A6643" t="str" cm="1">
        <f t="array" ref="A6643">IFERROR(_xlfn.XLOOKUP(1,(Hoja1!$B$5:$B$1097=B6643)*(Hoja1!$E$5:$E$1097=_xlfn.MAXIFS(Hoja1!$E$5:$E$1097,Hoja1!$B$5:$B$1097,B6643,Hoja1!$E$5:$E$1097,"&lt;="&amp;E6643)),Hoja1!$C$5:$C$1097,""),"")</f>
        <v>TMLP_14_JSA</v>
      </c>
      <c r="B6643" s="45" t="str">
        <f t="shared" si="208"/>
        <v>T-14</v>
      </c>
      <c r="C6643" s="45" t="str">
        <f t="shared" si="207"/>
        <v>JSA</v>
      </c>
      <c r="D6643" s="6" t="s">
        <v>770</v>
      </c>
      <c r="E6643" s="7" t="s">
        <v>3737</v>
      </c>
      <c r="F6643" s="8"/>
      <c r="G6643" s="9"/>
      <c r="H6643" s="9"/>
      <c r="I6643" s="47">
        <v>87000</v>
      </c>
      <c r="J6643" s="10">
        <v>8</v>
      </c>
    </row>
    <row r="6644" spans="1:10" x14ac:dyDescent="0.3">
      <c r="A6644" t="str" cm="1">
        <f t="array" ref="A6644">IFERROR(_xlfn.XLOOKUP(1,(Hoja1!$B$5:$B$1097=B6644)*(Hoja1!$E$5:$E$1097=_xlfn.MAXIFS(Hoja1!$E$5:$E$1097,Hoja1!$B$5:$B$1097,B6644,Hoja1!$E$5:$E$1097,"&lt;="&amp;E6644)),Hoja1!$C$5:$C$1097,""),"")</f>
        <v>TMLP_112_KTIB</v>
      </c>
      <c r="B6644" s="45" t="str">
        <f t="shared" si="208"/>
        <v>T-112</v>
      </c>
      <c r="C6644" s="45" t="str">
        <f t="shared" si="207"/>
        <v>KTIB</v>
      </c>
      <c r="D6644" s="6" t="s">
        <v>685</v>
      </c>
      <c r="E6644" s="7" t="s">
        <v>3730</v>
      </c>
      <c r="F6644" s="8"/>
      <c r="G6644" s="9"/>
      <c r="H6644" s="9"/>
      <c r="I6644" s="47"/>
      <c r="J6644" s="10"/>
    </row>
    <row r="6645" spans="1:10" x14ac:dyDescent="0.3">
      <c r="A6645" t="str" cm="1">
        <f t="array" ref="A6645">IFERROR(_xlfn.XLOOKUP(1,(Hoja1!$B$5:$B$1097=B6645)*(Hoja1!$E$5:$E$1097=_xlfn.MAXIFS(Hoja1!$E$5:$E$1097,Hoja1!$B$5:$B$1097,B6645,Hoja1!$E$5:$E$1097,"&lt;="&amp;E6645)),Hoja1!$C$5:$C$1097,""),"")</f>
        <v>CONST_295_JAR</v>
      </c>
      <c r="B6645" s="45" t="str">
        <f t="shared" si="208"/>
        <v>C-295</v>
      </c>
      <c r="C6645" s="45" t="str">
        <f t="shared" si="207"/>
        <v>JAR</v>
      </c>
      <c r="D6645" s="6" t="s">
        <v>798</v>
      </c>
      <c r="E6645" s="7" t="s">
        <v>3741</v>
      </c>
      <c r="F6645" s="8"/>
      <c r="G6645" s="9"/>
      <c r="H6645" s="9"/>
      <c r="I6645" s="47">
        <v>80000</v>
      </c>
      <c r="J6645" s="10">
        <v>8</v>
      </c>
    </row>
    <row r="6646" spans="1:10" x14ac:dyDescent="0.3">
      <c r="A6646" t="str" cm="1">
        <f t="array" ref="A6646">IFERROR(_xlfn.XLOOKUP(1,(Hoja1!$B$5:$B$1097=B6646)*(Hoja1!$E$5:$E$1097=_xlfn.MAXIFS(Hoja1!$E$5:$E$1097,Hoja1!$B$5:$B$1097,B6646,Hoja1!$E$5:$E$1097,"&lt;="&amp;E6646)),Hoja1!$C$5:$C$1097,""),"")</f>
        <v>TMLP_28D_KTIA</v>
      </c>
      <c r="B6646" s="45" t="str">
        <f t="shared" si="208"/>
        <v>T-28D</v>
      </c>
      <c r="C6646" s="45" t="str">
        <f t="shared" si="207"/>
        <v>KTIA</v>
      </c>
      <c r="D6646" s="6" t="s">
        <v>771</v>
      </c>
      <c r="E6646" s="7" t="s">
        <v>3742</v>
      </c>
      <c r="F6646" s="8"/>
      <c r="G6646" s="9"/>
      <c r="H6646" s="9"/>
      <c r="I6646" s="47">
        <v>25000</v>
      </c>
      <c r="J6646" s="10">
        <v>8</v>
      </c>
    </row>
    <row r="6647" spans="1:10" x14ac:dyDescent="0.3">
      <c r="A6647" t="str" cm="1">
        <f t="array" ref="A6647">IFERROR(_xlfn.XLOOKUP(1,(Hoja1!$B$5:$B$1097=B6647)*(Hoja1!$E$5:$E$1097=_xlfn.MAXIFS(Hoja1!$E$5:$E$1097,Hoja1!$B$5:$B$1097,B6647,Hoja1!$E$5:$E$1097,"&lt;="&amp;E6647)),Hoja1!$C$5:$C$1097,""),"")</f>
        <v>TMLP_28_JSA</v>
      </c>
      <c r="B6647" s="45" t="str">
        <f t="shared" si="208"/>
        <v>T-28</v>
      </c>
      <c r="C6647" s="45" t="str">
        <f t="shared" si="207"/>
        <v>JSA</v>
      </c>
      <c r="D6647" s="6" t="s">
        <v>784</v>
      </c>
      <c r="E6647" s="7" t="s">
        <v>3743</v>
      </c>
      <c r="F6647" s="8"/>
      <c r="G6647" s="9"/>
      <c r="H6647" s="9"/>
      <c r="I6647" s="47">
        <v>24000</v>
      </c>
      <c r="J6647" s="10">
        <v>8</v>
      </c>
    </row>
    <row r="6648" spans="1:10" x14ac:dyDescent="0.3">
      <c r="A6648" t="str" cm="1">
        <f t="array" ref="A6648">IFERROR(_xlfn.XLOOKUP(1,(Hoja1!$B$5:$B$1097=B6648)*(Hoja1!$E$5:$E$1097=_xlfn.MAXIFS(Hoja1!$E$5:$E$1097,Hoja1!$B$5:$B$1097,B6648,Hoja1!$E$5:$E$1097,"&lt;="&amp;E6648)),Hoja1!$C$5:$C$1097,""),"")</f>
        <v>TMLP_43D_KTIA</v>
      </c>
      <c r="B6648" s="45" t="str">
        <f t="shared" si="208"/>
        <v>T-43D</v>
      </c>
      <c r="C6648" s="45" t="str">
        <f t="shared" si="207"/>
        <v>KTIA</v>
      </c>
      <c r="D6648" s="6" t="s">
        <v>595</v>
      </c>
      <c r="E6648" s="7" t="s">
        <v>3744</v>
      </c>
      <c r="F6648" s="8"/>
      <c r="G6648" s="9"/>
      <c r="H6648" s="9"/>
      <c r="I6648" s="47"/>
      <c r="J6648" s="10"/>
    </row>
    <row r="6649" spans="1:10" x14ac:dyDescent="0.3">
      <c r="A6649" t="str" cm="1">
        <f t="array" ref="A6649">IFERROR(_xlfn.XLOOKUP(1,(Hoja1!$B$5:$B$1097=B6649)*(Hoja1!$E$5:$E$1097=_xlfn.MAXIFS(Hoja1!$E$5:$E$1097,Hoja1!$B$5:$B$1097,B6649,Hoja1!$E$5:$E$1097,"&lt;="&amp;E6649)),Hoja1!$C$5:$C$1097,""),"")</f>
        <v>TMLP_43_JSA</v>
      </c>
      <c r="B6649" s="45" t="str">
        <f t="shared" si="208"/>
        <v>T-43</v>
      </c>
      <c r="C6649" s="45" t="str">
        <f t="shared" si="207"/>
        <v>JSA</v>
      </c>
      <c r="D6649" s="6" t="s">
        <v>594</v>
      </c>
      <c r="E6649" s="7" t="s">
        <v>3727</v>
      </c>
      <c r="F6649" s="8"/>
      <c r="G6649" s="9"/>
      <c r="H6649" s="9"/>
      <c r="I6649" s="47">
        <v>55000</v>
      </c>
      <c r="J6649" s="10">
        <v>8</v>
      </c>
    </row>
    <row r="6650" spans="1:10" x14ac:dyDescent="0.3">
      <c r="A6650" t="str" cm="1">
        <f t="array" ref="A6650">IFERROR(_xlfn.XLOOKUP(1,(Hoja1!$B$5:$B$1097=B6650)*(Hoja1!$E$5:$E$1097=_xlfn.MAXIFS(Hoja1!$E$5:$E$1097,Hoja1!$B$5:$B$1097,B6650,Hoja1!$E$5:$E$1097,"&lt;="&amp;E6650)),Hoja1!$C$5:$C$1097,""),"")</f>
        <v>TMLP_33D_JSA</v>
      </c>
      <c r="B6650" s="45" t="str">
        <f t="shared" si="208"/>
        <v>T-33D</v>
      </c>
      <c r="C6650" s="45" t="str">
        <f t="shared" si="207"/>
        <v>JSA</v>
      </c>
      <c r="D6650" s="6" t="s">
        <v>775</v>
      </c>
      <c r="E6650" s="7" t="s">
        <v>3745</v>
      </c>
      <c r="F6650" s="8"/>
      <c r="G6650" s="9"/>
      <c r="H6650" s="9"/>
      <c r="I6650" s="47">
        <v>93000</v>
      </c>
      <c r="J6650" s="10">
        <v>8</v>
      </c>
    </row>
    <row r="6651" spans="1:10" x14ac:dyDescent="0.3">
      <c r="A6651" t="str" cm="1">
        <f t="array" ref="A6651">IFERROR(_xlfn.XLOOKUP(1,(Hoja1!$B$5:$B$1097=B6651)*(Hoja1!$E$5:$E$1097=_xlfn.MAXIFS(Hoja1!$E$5:$E$1097,Hoja1!$B$5:$B$1097,B6651,Hoja1!$E$5:$E$1097,"&lt;="&amp;E6651)),Hoja1!$C$5:$C$1097,""),"")</f>
        <v>CONST_190_KTIA</v>
      </c>
      <c r="B6651" s="45" t="str">
        <f t="shared" si="208"/>
        <v>C-190</v>
      </c>
      <c r="C6651" s="45" t="str">
        <f t="shared" si="207"/>
        <v>KTIA</v>
      </c>
      <c r="D6651" s="6" t="s">
        <v>787</v>
      </c>
      <c r="E6651" s="7" t="s">
        <v>3746</v>
      </c>
      <c r="F6651" s="8"/>
      <c r="G6651" s="9"/>
      <c r="H6651" s="9"/>
      <c r="I6651" s="47">
        <v>52000</v>
      </c>
      <c r="J6651" s="10">
        <v>8</v>
      </c>
    </row>
    <row r="6652" spans="1:10" x14ac:dyDescent="0.3">
      <c r="A6652" t="str" cm="1">
        <f t="array" ref="A6652">IFERROR(_xlfn.XLOOKUP(1,(Hoja1!$B$5:$B$1097=B6652)*(Hoja1!$E$5:$E$1097=_xlfn.MAXIFS(Hoja1!$E$5:$E$1097,Hoja1!$B$5:$B$1097,B6652,Hoja1!$E$5:$E$1097,"&lt;="&amp;E6652)),Hoja1!$C$5:$C$1097,""),"")</f>
        <v>CONST_173_KTIA</v>
      </c>
      <c r="B6652" s="45" t="str">
        <f t="shared" si="208"/>
        <v>C-173</v>
      </c>
      <c r="C6652" s="45" t="str">
        <f t="shared" si="207"/>
        <v>KTIA</v>
      </c>
      <c r="D6652" s="6" t="s">
        <v>603</v>
      </c>
      <c r="E6652" s="7" t="s">
        <v>3747</v>
      </c>
      <c r="F6652" s="8"/>
      <c r="G6652" s="9"/>
      <c r="H6652" s="9"/>
      <c r="I6652" s="47">
        <v>45000</v>
      </c>
      <c r="J6652" s="10">
        <v>8</v>
      </c>
    </row>
    <row r="6653" spans="1:10" x14ac:dyDescent="0.3">
      <c r="A6653" t="str" cm="1">
        <f t="array" ref="A6653">IFERROR(_xlfn.XLOOKUP(1,(Hoja1!$B$5:$B$1097=B6653)*(Hoja1!$E$5:$E$1097=_xlfn.MAXIFS(Hoja1!$E$5:$E$1097,Hoja1!$B$5:$B$1097,B6653,Hoja1!$E$5:$E$1097,"&lt;="&amp;E6653)),Hoja1!$C$5:$C$1097,""),"")</f>
        <v>TMLP_4_KTIA</v>
      </c>
      <c r="B6653" s="45" t="str">
        <f t="shared" si="208"/>
        <v>T-4</v>
      </c>
      <c r="C6653" s="45" t="str">
        <f t="shared" si="207"/>
        <v>KTIA</v>
      </c>
      <c r="D6653" s="6" t="s">
        <v>702</v>
      </c>
      <c r="E6653" s="7" t="s">
        <v>3748</v>
      </c>
      <c r="F6653" s="8"/>
      <c r="G6653" s="9"/>
      <c r="H6653" s="9"/>
      <c r="I6653" s="47">
        <v>30000</v>
      </c>
      <c r="J6653" s="10">
        <v>8</v>
      </c>
    </row>
    <row r="6654" spans="1:10" x14ac:dyDescent="0.3">
      <c r="A6654" t="str" cm="1">
        <f t="array" ref="A6654">IFERROR(_xlfn.XLOOKUP(1,(Hoja1!$B$5:$B$1097=B6654)*(Hoja1!$E$5:$E$1097=_xlfn.MAXIFS(Hoja1!$E$5:$E$1097,Hoja1!$B$5:$B$1097,B6654,Hoja1!$E$5:$E$1097,"&lt;="&amp;E6654)),Hoja1!$C$5:$C$1097,""),"")</f>
        <v>TMLP_4_KTIA</v>
      </c>
      <c r="B6654" s="45" t="str">
        <f t="shared" si="208"/>
        <v>T-4</v>
      </c>
      <c r="C6654" s="45" t="str">
        <f t="shared" si="207"/>
        <v>KTIA</v>
      </c>
      <c r="D6654" s="6" t="s">
        <v>702</v>
      </c>
      <c r="E6654" s="7" t="s">
        <v>3726</v>
      </c>
      <c r="F6654" s="8"/>
      <c r="G6654" s="9"/>
      <c r="H6654" s="9"/>
      <c r="I6654" s="47">
        <v>30000</v>
      </c>
      <c r="J6654" s="10">
        <v>8</v>
      </c>
    </row>
    <row r="6655" spans="1:10" x14ac:dyDescent="0.3">
      <c r="A6655" t="str" cm="1">
        <f t="array" ref="A6655">IFERROR(_xlfn.XLOOKUP(1,(Hoja1!$B$5:$B$1097=B6655)*(Hoja1!$E$5:$E$1097=_xlfn.MAXIFS(Hoja1!$E$5:$E$1097,Hoja1!$B$5:$B$1097,B6655,Hoja1!$E$5:$E$1097,"&lt;="&amp;E6655)),Hoja1!$C$5:$C$1097,""),"")</f>
        <v>TMLP_72D_KTIA</v>
      </c>
      <c r="B6655" s="45" t="str">
        <f t="shared" si="208"/>
        <v>T-72D</v>
      </c>
      <c r="C6655" s="45" t="str">
        <f t="shared" si="207"/>
        <v>KTIA</v>
      </c>
      <c r="D6655" s="6" t="s">
        <v>578</v>
      </c>
      <c r="E6655" s="7" t="s">
        <v>3749</v>
      </c>
      <c r="F6655" s="8"/>
      <c r="G6655" s="9"/>
      <c r="H6655" s="9"/>
      <c r="I6655" s="47">
        <v>22000</v>
      </c>
      <c r="J6655" s="10">
        <v>8</v>
      </c>
    </row>
    <row r="6656" spans="1:10" x14ac:dyDescent="0.3">
      <c r="A6656" t="str" cm="1">
        <f t="array" ref="A6656">IFERROR(_xlfn.XLOOKUP(1,(Hoja1!$B$5:$B$1097=B6656)*(Hoja1!$E$5:$E$1097=_xlfn.MAXIFS(Hoja1!$E$5:$E$1097,Hoja1!$B$5:$B$1097,B6656,Hoja1!$E$5:$E$1097,"&lt;="&amp;E6656)),Hoja1!$C$5:$C$1097,""),"")</f>
        <v>TMLP_72D_KTIA</v>
      </c>
      <c r="B6656" s="45" t="str">
        <f t="shared" si="208"/>
        <v>T-72D</v>
      </c>
      <c r="C6656" s="45" t="str">
        <f t="shared" si="207"/>
        <v>KTIA</v>
      </c>
      <c r="D6656" s="6" t="s">
        <v>578</v>
      </c>
      <c r="E6656" s="7" t="s">
        <v>3728</v>
      </c>
      <c r="F6656" s="8"/>
      <c r="G6656" s="9"/>
      <c r="H6656" s="9"/>
      <c r="I6656" s="47">
        <v>20000</v>
      </c>
      <c r="J6656" s="10">
        <v>8</v>
      </c>
    </row>
    <row r="6657" spans="1:10" x14ac:dyDescent="0.3">
      <c r="A6657" t="str" cm="1">
        <f t="array" ref="A6657">IFERROR(_xlfn.XLOOKUP(1,(Hoja1!$B$5:$B$1097=B6657)*(Hoja1!$E$5:$E$1097=_xlfn.MAXIFS(Hoja1!$E$5:$E$1097,Hoja1!$B$5:$B$1097,B6657,Hoja1!$E$5:$E$1097,"&lt;="&amp;E6657)),Hoja1!$C$5:$C$1097,""),"")</f>
        <v/>
      </c>
      <c r="B6657" s="45" t="str">
        <f t="shared" si="208"/>
        <v>C-1200</v>
      </c>
      <c r="C6657" s="45" t="str">
        <f t="shared" si="207"/>
        <v/>
      </c>
      <c r="D6657" s="6" t="s">
        <v>620</v>
      </c>
      <c r="E6657" s="7" t="s">
        <v>3750</v>
      </c>
      <c r="F6657" s="8"/>
      <c r="G6657" s="9"/>
      <c r="H6657" s="9"/>
      <c r="I6657" s="47">
        <v>3000</v>
      </c>
      <c r="J6657" s="10">
        <v>8</v>
      </c>
    </row>
    <row r="6658" spans="1:10" x14ac:dyDescent="0.3">
      <c r="A6658" t="str" cm="1">
        <f t="array" ref="A6658">IFERROR(_xlfn.XLOOKUP(1,(Hoja1!$B$5:$B$1097=B6658)*(Hoja1!$E$5:$E$1097=_xlfn.MAXIFS(Hoja1!$E$5:$E$1097,Hoja1!$B$5:$B$1097,B6658,Hoja1!$E$5:$E$1097,"&lt;="&amp;E6658)),Hoja1!$C$5:$C$1097,""),"")</f>
        <v/>
      </c>
      <c r="B6658" s="45" t="str">
        <f t="shared" si="208"/>
        <v>C-1200</v>
      </c>
      <c r="C6658" s="45" t="str">
        <f t="shared" si="207"/>
        <v/>
      </c>
      <c r="D6658" s="6" t="s">
        <v>620</v>
      </c>
      <c r="E6658" s="7" t="s">
        <v>3751</v>
      </c>
      <c r="F6658" s="8"/>
      <c r="G6658" s="9"/>
      <c r="H6658" s="9"/>
      <c r="I6658" s="47">
        <v>3000</v>
      </c>
      <c r="J6658" s="10">
        <v>8</v>
      </c>
    </row>
    <row r="6659" spans="1:10" x14ac:dyDescent="0.3">
      <c r="A6659" t="str" cm="1">
        <f t="array" ref="A6659">IFERROR(_xlfn.XLOOKUP(1,(Hoja1!$B$5:$B$1097=B6659)*(Hoja1!$E$5:$E$1097=_xlfn.MAXIFS(Hoja1!$E$5:$E$1097,Hoja1!$B$5:$B$1097,B6659,Hoja1!$E$5:$E$1097,"&lt;="&amp;E6659)),Hoja1!$C$5:$C$1097,""),"")</f>
        <v>TMLP_923_KTIA</v>
      </c>
      <c r="B6659" s="45" t="str">
        <f t="shared" si="208"/>
        <v>T-923</v>
      </c>
      <c r="C6659" s="45" t="str">
        <f t="shared" ref="C6659:C6722" si="209">IFERROR(MID(A6659,FIND("_",A6659,FIND("_",A6659)+1)+1,LEN(A6659)),"")</f>
        <v>KTIA</v>
      </c>
      <c r="D6659" s="6" t="s">
        <v>748</v>
      </c>
      <c r="E6659" s="7" t="s">
        <v>3752</v>
      </c>
      <c r="F6659" s="8"/>
      <c r="G6659" s="9"/>
      <c r="H6659" s="9"/>
      <c r="I6659" s="47">
        <v>72000</v>
      </c>
      <c r="J6659" s="10">
        <v>7</v>
      </c>
    </row>
    <row r="6660" spans="1:10" x14ac:dyDescent="0.3">
      <c r="A6660" t="str" cm="1">
        <f t="array" ref="A6660">IFERROR(_xlfn.XLOOKUP(1,(Hoja1!$B$5:$B$1097=B6660)*(Hoja1!$E$5:$E$1097=_xlfn.MAXIFS(Hoja1!$E$5:$E$1097,Hoja1!$B$5:$B$1097,B6660,Hoja1!$E$5:$E$1097,"&lt;="&amp;E6660)),Hoja1!$C$5:$C$1097,""),"")</f>
        <v>CONST_1112D_KTIA</v>
      </c>
      <c r="B6660" s="45" t="str">
        <f t="shared" si="208"/>
        <v>C-1112D</v>
      </c>
      <c r="C6660" s="45" t="str">
        <f t="shared" si="209"/>
        <v>KTIA</v>
      </c>
      <c r="D6660" s="6" t="s">
        <v>556</v>
      </c>
      <c r="E6660" s="7" t="s">
        <v>3753</v>
      </c>
      <c r="F6660" s="8"/>
      <c r="G6660" s="9"/>
      <c r="H6660" s="9"/>
      <c r="I6660" s="47">
        <v>45000</v>
      </c>
      <c r="J6660" s="10">
        <v>8</v>
      </c>
    </row>
    <row r="6661" spans="1:10" x14ac:dyDescent="0.3">
      <c r="A6661" t="str" cm="1">
        <f t="array" ref="A6661">IFERROR(_xlfn.XLOOKUP(1,(Hoja1!$B$5:$B$1097=B6661)*(Hoja1!$E$5:$E$1097=_xlfn.MAXIFS(Hoja1!$E$5:$E$1097,Hoja1!$B$5:$B$1097,B6661,Hoja1!$E$5:$E$1097,"&lt;="&amp;E6661)),Hoja1!$C$5:$C$1097,""),"")</f>
        <v>TMLP_156_KTIA</v>
      </c>
      <c r="B6661" s="45" t="str">
        <f t="shared" si="208"/>
        <v>T-156</v>
      </c>
      <c r="C6661" s="45" t="str">
        <f t="shared" si="209"/>
        <v>KTIA</v>
      </c>
      <c r="D6661" s="6" t="s">
        <v>598</v>
      </c>
      <c r="E6661" s="7" t="s">
        <v>3754</v>
      </c>
      <c r="F6661" s="8"/>
      <c r="G6661" s="9"/>
      <c r="H6661" s="9"/>
      <c r="I6661" s="47">
        <v>40000</v>
      </c>
      <c r="J6661" s="10">
        <v>8</v>
      </c>
    </row>
    <row r="6662" spans="1:10" x14ac:dyDescent="0.3">
      <c r="A6662" t="str" cm="1">
        <f t="array" ref="A6662">IFERROR(_xlfn.XLOOKUP(1,(Hoja1!$B$5:$B$1097=B6662)*(Hoja1!$E$5:$E$1097=_xlfn.MAXIFS(Hoja1!$E$5:$E$1097,Hoja1!$B$5:$B$1097,B6662,Hoja1!$E$5:$E$1097,"&lt;="&amp;E6662)),Hoja1!$C$5:$C$1097,""),"")</f>
        <v>CONST_306_JAR</v>
      </c>
      <c r="B6662" s="45" t="str">
        <f t="shared" si="208"/>
        <v>C-306</v>
      </c>
      <c r="C6662" s="45" t="str">
        <f t="shared" si="209"/>
        <v>JAR</v>
      </c>
      <c r="D6662" s="6" t="s">
        <v>790</v>
      </c>
      <c r="E6662" s="7" t="s">
        <v>3755</v>
      </c>
      <c r="F6662" s="8"/>
      <c r="G6662" s="9"/>
      <c r="H6662" s="9"/>
      <c r="I6662" s="47">
        <v>100000</v>
      </c>
      <c r="J6662" s="10">
        <v>7</v>
      </c>
    </row>
    <row r="6663" spans="1:10" x14ac:dyDescent="0.3">
      <c r="A6663" t="str" cm="1">
        <f t="array" ref="A6663">IFERROR(_xlfn.XLOOKUP(1,(Hoja1!$B$5:$B$1097=B6663)*(Hoja1!$E$5:$E$1097=_xlfn.MAXIFS(Hoja1!$E$5:$E$1097,Hoja1!$B$5:$B$1097,B6663,Hoja1!$E$5:$E$1097,"&lt;="&amp;E6663)),Hoja1!$C$5:$C$1097,""),"")</f>
        <v>CONST_434_KTIA</v>
      </c>
      <c r="B6663" s="45" t="str">
        <f t="shared" si="208"/>
        <v>C-434</v>
      </c>
      <c r="C6663" s="45" t="str">
        <f t="shared" si="209"/>
        <v>KTIA</v>
      </c>
      <c r="D6663" s="6" t="s">
        <v>799</v>
      </c>
      <c r="E6663" s="7" t="s">
        <v>3756</v>
      </c>
      <c r="F6663" s="8"/>
      <c r="G6663" s="9"/>
      <c r="H6663" s="9"/>
      <c r="I6663" s="47"/>
      <c r="J6663" s="10"/>
    </row>
    <row r="6664" spans="1:10" x14ac:dyDescent="0.3">
      <c r="A6664" t="str" cm="1">
        <f t="array" ref="A6664">IFERROR(_xlfn.XLOOKUP(1,(Hoja1!$B$5:$B$1097=B6664)*(Hoja1!$E$5:$E$1097=_xlfn.MAXIFS(Hoja1!$E$5:$E$1097,Hoja1!$B$5:$B$1097,B6664,Hoja1!$E$5:$E$1097,"&lt;="&amp;E6664)),Hoja1!$C$5:$C$1097,""),"")</f>
        <v>CONST_1166_KTIA</v>
      </c>
      <c r="B6664" s="45" t="str">
        <f t="shared" si="208"/>
        <v>C-1166</v>
      </c>
      <c r="C6664" s="45" t="str">
        <f t="shared" si="209"/>
        <v>KTIA</v>
      </c>
      <c r="D6664" s="6" t="s">
        <v>494</v>
      </c>
      <c r="E6664" s="7" t="s">
        <v>3757</v>
      </c>
      <c r="F6664" s="8"/>
      <c r="G6664" s="9"/>
      <c r="H6664" s="9"/>
      <c r="I6664" s="47">
        <v>63000</v>
      </c>
      <c r="J6664" s="10">
        <v>8</v>
      </c>
    </row>
    <row r="6665" spans="1:10" x14ac:dyDescent="0.3">
      <c r="A6665" t="str" cm="1">
        <f t="array" ref="A6665">IFERROR(_xlfn.XLOOKUP(1,(Hoja1!$B$5:$B$1097=B6665)*(Hoja1!$E$5:$E$1097=_xlfn.MAXIFS(Hoja1!$E$5:$E$1097,Hoja1!$B$5:$B$1097,B6665,Hoja1!$E$5:$E$1097,"&lt;="&amp;E6665)),Hoja1!$C$5:$C$1097,""),"")</f>
        <v>CONST_295_JAR</v>
      </c>
      <c r="B6665" s="45" t="str">
        <f t="shared" si="208"/>
        <v>C-295</v>
      </c>
      <c r="C6665" s="45" t="str">
        <f t="shared" si="209"/>
        <v>JAR</v>
      </c>
      <c r="D6665" s="6" t="s">
        <v>798</v>
      </c>
      <c r="E6665" s="7" t="s">
        <v>3758</v>
      </c>
      <c r="F6665" s="8"/>
      <c r="G6665" s="9"/>
      <c r="H6665" s="9"/>
      <c r="I6665" s="47">
        <v>70000</v>
      </c>
      <c r="J6665" s="10">
        <v>8</v>
      </c>
    </row>
    <row r="6666" spans="1:10" x14ac:dyDescent="0.3">
      <c r="A6666" t="str" cm="1">
        <f t="array" ref="A6666">IFERROR(_xlfn.XLOOKUP(1,(Hoja1!$B$5:$B$1097=B6666)*(Hoja1!$E$5:$E$1097=_xlfn.MAXIFS(Hoja1!$E$5:$E$1097,Hoja1!$B$5:$B$1097,B6666,Hoja1!$E$5:$E$1097,"&lt;="&amp;E6666)),Hoja1!$C$5:$C$1097,""),"")</f>
        <v>TMLP_26_KTIA</v>
      </c>
      <c r="B6666" s="45" t="str">
        <f t="shared" si="208"/>
        <v>T-26</v>
      </c>
      <c r="C6666" s="45" t="str">
        <f t="shared" si="209"/>
        <v>KTIA</v>
      </c>
      <c r="D6666" s="6" t="s">
        <v>789</v>
      </c>
      <c r="E6666" s="7" t="s">
        <v>3759</v>
      </c>
      <c r="F6666" s="8"/>
      <c r="G6666" s="9"/>
      <c r="H6666" s="9"/>
      <c r="I6666" s="47">
        <v>20000</v>
      </c>
      <c r="J6666" s="10">
        <v>8</v>
      </c>
    </row>
    <row r="6667" spans="1:10" x14ac:dyDescent="0.3">
      <c r="A6667" t="str" cm="1">
        <f t="array" ref="A6667">IFERROR(_xlfn.XLOOKUP(1,(Hoja1!$B$5:$B$1097=B6667)*(Hoja1!$E$5:$E$1097=_xlfn.MAXIFS(Hoja1!$E$5:$E$1097,Hoja1!$B$5:$B$1097,B6667,Hoja1!$E$5:$E$1097,"&lt;="&amp;E6667)),Hoja1!$C$5:$C$1097,""),"")</f>
        <v>TMLP_4_KTIA</v>
      </c>
      <c r="B6667" s="45" t="str">
        <f t="shared" si="208"/>
        <v>T-4</v>
      </c>
      <c r="C6667" s="45" t="str">
        <f t="shared" si="209"/>
        <v>KTIA</v>
      </c>
      <c r="D6667" s="6" t="s">
        <v>702</v>
      </c>
      <c r="E6667" s="7" t="s">
        <v>3760</v>
      </c>
      <c r="F6667" s="8"/>
      <c r="G6667" s="9"/>
      <c r="H6667" s="9"/>
      <c r="I6667" s="47">
        <v>30000</v>
      </c>
      <c r="J6667" s="10">
        <v>8</v>
      </c>
    </row>
    <row r="6668" spans="1:10" x14ac:dyDescent="0.3">
      <c r="A6668" t="str" cm="1">
        <f t="array" ref="A6668">IFERROR(_xlfn.XLOOKUP(1,(Hoja1!$B$5:$B$1097=B6668)*(Hoja1!$E$5:$E$1097=_xlfn.MAXIFS(Hoja1!$E$5:$E$1097,Hoja1!$B$5:$B$1097,B6668,Hoja1!$E$5:$E$1097,"&lt;="&amp;E6668)),Hoja1!$C$5:$C$1097,""),"")</f>
        <v>TMLP_4_KTIA</v>
      </c>
      <c r="B6668" s="45" t="str">
        <f t="shared" si="208"/>
        <v>T-4</v>
      </c>
      <c r="C6668" s="45" t="str">
        <f t="shared" si="209"/>
        <v>KTIA</v>
      </c>
      <c r="D6668" s="6" t="s">
        <v>702</v>
      </c>
      <c r="E6668" s="7" t="s">
        <v>3758</v>
      </c>
      <c r="F6668" s="8"/>
      <c r="G6668" s="9"/>
      <c r="H6668" s="9"/>
      <c r="I6668" s="47"/>
      <c r="J6668" s="10"/>
    </row>
    <row r="6669" spans="1:10" x14ac:dyDescent="0.3">
      <c r="A6669" t="str" cm="1">
        <f t="array" ref="A6669">IFERROR(_xlfn.XLOOKUP(1,(Hoja1!$B$5:$B$1097=B6669)*(Hoja1!$E$5:$E$1097=_xlfn.MAXIFS(Hoja1!$E$5:$E$1097,Hoja1!$B$5:$B$1097,B6669,Hoja1!$E$5:$E$1097,"&lt;="&amp;E6669)),Hoja1!$C$5:$C$1097,""),"")</f>
        <v>TMLP_4_KTIA</v>
      </c>
      <c r="B6669" s="45" t="str">
        <f t="shared" si="208"/>
        <v>T-4</v>
      </c>
      <c r="C6669" s="45" t="str">
        <f t="shared" si="209"/>
        <v>KTIA</v>
      </c>
      <c r="D6669" s="6" t="s">
        <v>702</v>
      </c>
      <c r="E6669" s="7" t="s">
        <v>3761</v>
      </c>
      <c r="F6669" s="8"/>
      <c r="G6669" s="9"/>
      <c r="H6669" s="9"/>
      <c r="I6669" s="47">
        <v>32000</v>
      </c>
      <c r="J6669" s="10">
        <v>8</v>
      </c>
    </row>
    <row r="6670" spans="1:10" x14ac:dyDescent="0.3">
      <c r="A6670" t="str" cm="1">
        <f t="array" ref="A6670">IFERROR(_xlfn.XLOOKUP(1,(Hoja1!$B$5:$B$1097=B6670)*(Hoja1!$E$5:$E$1097=_xlfn.MAXIFS(Hoja1!$E$5:$E$1097,Hoja1!$B$5:$B$1097,B6670,Hoja1!$E$5:$E$1097,"&lt;="&amp;E6670)),Hoja1!$C$5:$C$1097,""),"")</f>
        <v>CONST_346_JSA</v>
      </c>
      <c r="B6670" s="45" t="str">
        <f t="shared" ref="B6670:B6733" si="210">IF(LEFT(D6670,1)="T","T-","C-")&amp;TRIM(RIGHT(D6670,LEN(D6670)-SEARCH(" ",D6670)))</f>
        <v>C-346</v>
      </c>
      <c r="C6670" s="45" t="str">
        <f t="shared" si="209"/>
        <v>JSA</v>
      </c>
      <c r="D6670" s="6" t="s">
        <v>795</v>
      </c>
      <c r="E6670" s="7" t="s">
        <v>3762</v>
      </c>
      <c r="F6670" s="8"/>
      <c r="G6670" s="9"/>
      <c r="H6670" s="9"/>
      <c r="I6670" s="47">
        <v>76000</v>
      </c>
      <c r="J6670" s="10">
        <v>7</v>
      </c>
    </row>
    <row r="6671" spans="1:10" x14ac:dyDescent="0.3">
      <c r="A6671" t="str" cm="1">
        <f t="array" ref="A6671">IFERROR(_xlfn.XLOOKUP(1,(Hoja1!$B$5:$B$1097=B6671)*(Hoja1!$E$5:$E$1097=_xlfn.MAXIFS(Hoja1!$E$5:$E$1097,Hoja1!$B$5:$B$1097,B6671,Hoja1!$E$5:$E$1097,"&lt;="&amp;E6671)),Hoja1!$C$5:$C$1097,""),"")</f>
        <v>CONST_346_JSA</v>
      </c>
      <c r="B6671" s="45" t="str">
        <f t="shared" si="210"/>
        <v>C-346</v>
      </c>
      <c r="C6671" s="45" t="str">
        <f t="shared" si="209"/>
        <v>JSA</v>
      </c>
      <c r="D6671" s="6" t="s">
        <v>795</v>
      </c>
      <c r="E6671" s="7" t="s">
        <v>3757</v>
      </c>
      <c r="F6671" s="8"/>
      <c r="G6671" s="9"/>
      <c r="H6671" s="9"/>
      <c r="I6671" s="47">
        <v>78000</v>
      </c>
      <c r="J6671" s="10">
        <v>7</v>
      </c>
    </row>
    <row r="6672" spans="1:10" x14ac:dyDescent="0.3">
      <c r="A6672" t="str" cm="1">
        <f t="array" ref="A6672">IFERROR(_xlfn.XLOOKUP(1,(Hoja1!$B$5:$B$1097=B6672)*(Hoja1!$E$5:$E$1097=_xlfn.MAXIFS(Hoja1!$E$5:$E$1097,Hoja1!$B$5:$B$1097,B6672,Hoja1!$E$5:$E$1097,"&lt;="&amp;E6672)),Hoja1!$C$5:$C$1097,""),"")</f>
        <v>TMLP_96D_JSA</v>
      </c>
      <c r="B6672" s="45" t="str">
        <f t="shared" si="210"/>
        <v>T-96D</v>
      </c>
      <c r="C6672" s="45" t="str">
        <f t="shared" si="209"/>
        <v>JSA</v>
      </c>
      <c r="D6672" s="6" t="s">
        <v>526</v>
      </c>
      <c r="E6672" s="7" t="s">
        <v>3763</v>
      </c>
      <c r="F6672" s="8"/>
      <c r="G6672" s="9"/>
      <c r="H6672" s="9"/>
      <c r="I6672" s="47">
        <v>21000</v>
      </c>
      <c r="J6672" s="10">
        <v>8</v>
      </c>
    </row>
    <row r="6673" spans="1:10" x14ac:dyDescent="0.3">
      <c r="A6673" t="str" cm="1">
        <f t="array" ref="A6673">IFERROR(_xlfn.XLOOKUP(1,(Hoja1!$B$5:$B$1097=B6673)*(Hoja1!$E$5:$E$1097=_xlfn.MAXIFS(Hoja1!$E$5:$E$1097,Hoja1!$B$5:$B$1097,B6673,Hoja1!$E$5:$E$1097,"&lt;="&amp;E6673)),Hoja1!$C$5:$C$1097,""),"")</f>
        <v>TMLP_68_JSA</v>
      </c>
      <c r="B6673" s="45" t="str">
        <f t="shared" si="210"/>
        <v>T-68</v>
      </c>
      <c r="C6673" s="45" t="str">
        <f t="shared" si="209"/>
        <v>JSA</v>
      </c>
      <c r="D6673" s="6" t="s">
        <v>716</v>
      </c>
      <c r="E6673" s="7" t="s">
        <v>3763</v>
      </c>
      <c r="F6673" s="8"/>
      <c r="G6673" s="9"/>
      <c r="H6673" s="9"/>
      <c r="I6673" s="47">
        <v>39000</v>
      </c>
      <c r="J6673" s="10">
        <v>8</v>
      </c>
    </row>
    <row r="6674" spans="1:10" x14ac:dyDescent="0.3">
      <c r="A6674" t="str" cm="1">
        <f t="array" ref="A6674">IFERROR(_xlfn.XLOOKUP(1,(Hoja1!$B$5:$B$1097=B6674)*(Hoja1!$E$5:$E$1097=_xlfn.MAXIFS(Hoja1!$E$5:$E$1097,Hoja1!$B$5:$B$1097,B6674,Hoja1!$E$5:$E$1097,"&lt;="&amp;E6674)),Hoja1!$C$5:$C$1097,""),"")</f>
        <v>CONST_1113D_KTIA</v>
      </c>
      <c r="B6674" s="45" t="str">
        <f t="shared" si="210"/>
        <v>C-1113D</v>
      </c>
      <c r="C6674" s="45" t="str">
        <f t="shared" si="209"/>
        <v>KTIA</v>
      </c>
      <c r="D6674" s="6" t="s">
        <v>474</v>
      </c>
      <c r="E6674" s="7" t="s">
        <v>3764</v>
      </c>
      <c r="F6674" s="8"/>
      <c r="G6674" s="9"/>
      <c r="H6674" s="9"/>
      <c r="I6674" s="47">
        <v>50000</v>
      </c>
      <c r="J6674" s="10">
        <v>8</v>
      </c>
    </row>
    <row r="6675" spans="1:10" x14ac:dyDescent="0.3">
      <c r="A6675" t="str" cm="1">
        <f t="array" ref="A6675">IFERROR(_xlfn.XLOOKUP(1,(Hoja1!$B$5:$B$1097=B6675)*(Hoja1!$E$5:$E$1097=_xlfn.MAXIFS(Hoja1!$E$5:$E$1097,Hoja1!$B$5:$B$1097,B6675,Hoja1!$E$5:$E$1097,"&lt;="&amp;E6675)),Hoja1!$C$5:$C$1097,""),"")</f>
        <v>TMLP_805_KTIA</v>
      </c>
      <c r="B6675" s="45" t="str">
        <f t="shared" si="210"/>
        <v>T-805</v>
      </c>
      <c r="C6675" s="45" t="str">
        <f t="shared" si="209"/>
        <v>KTIA</v>
      </c>
      <c r="D6675" s="6" t="s">
        <v>800</v>
      </c>
      <c r="E6675" s="7" t="s">
        <v>3757</v>
      </c>
      <c r="F6675" s="8"/>
      <c r="G6675" s="9"/>
      <c r="H6675" s="9"/>
      <c r="I6675" s="47">
        <v>40000</v>
      </c>
      <c r="J6675" s="10">
        <v>8</v>
      </c>
    </row>
    <row r="6676" spans="1:10" x14ac:dyDescent="0.3">
      <c r="A6676" t="str" cm="1">
        <f t="array" ref="A6676">IFERROR(_xlfn.XLOOKUP(1,(Hoja1!$B$5:$B$1097=B6676)*(Hoja1!$E$5:$E$1097=_xlfn.MAXIFS(Hoja1!$E$5:$E$1097,Hoja1!$B$5:$B$1097,B6676,Hoja1!$E$5:$E$1097,"&lt;="&amp;E6676)),Hoja1!$C$5:$C$1097,""),"")</f>
        <v>CONST_347_KTIA</v>
      </c>
      <c r="B6676" s="45" t="str">
        <f t="shared" si="210"/>
        <v>C-347</v>
      </c>
      <c r="C6676" s="45" t="str">
        <f t="shared" si="209"/>
        <v>KTIA</v>
      </c>
      <c r="D6676" s="6" t="s">
        <v>755</v>
      </c>
      <c r="E6676" s="7" t="s">
        <v>3765</v>
      </c>
      <c r="F6676" s="8"/>
      <c r="G6676" s="9"/>
      <c r="H6676" s="9"/>
      <c r="I6676" s="47">
        <v>38000</v>
      </c>
      <c r="J6676" s="10">
        <v>8</v>
      </c>
    </row>
    <row r="6677" spans="1:10" x14ac:dyDescent="0.3">
      <c r="A6677" t="str" cm="1">
        <f t="array" ref="A6677">IFERROR(_xlfn.XLOOKUP(1,(Hoja1!$B$5:$B$1097=B6677)*(Hoja1!$E$5:$E$1097=_xlfn.MAXIFS(Hoja1!$E$5:$E$1097,Hoja1!$B$5:$B$1097,B6677,Hoja1!$E$5:$E$1097,"&lt;="&amp;E6677)),Hoja1!$C$5:$C$1097,""),"")</f>
        <v>TMLP_18_KTS</v>
      </c>
      <c r="B6677" s="45" t="str">
        <f t="shared" si="210"/>
        <v>T-18</v>
      </c>
      <c r="C6677" s="45" t="str">
        <f t="shared" si="209"/>
        <v>KTS</v>
      </c>
      <c r="D6677" s="6" t="s">
        <v>725</v>
      </c>
      <c r="E6677" s="7" t="s">
        <v>3765</v>
      </c>
      <c r="F6677" s="8"/>
      <c r="G6677" s="9"/>
      <c r="H6677" s="9"/>
      <c r="I6677" s="47">
        <v>21000</v>
      </c>
      <c r="J6677" s="10">
        <v>8</v>
      </c>
    </row>
    <row r="6678" spans="1:10" x14ac:dyDescent="0.3">
      <c r="A6678" t="str" cm="1">
        <f t="array" ref="A6678">IFERROR(_xlfn.XLOOKUP(1,(Hoja1!$B$5:$B$1097=B6678)*(Hoja1!$E$5:$E$1097=_xlfn.MAXIFS(Hoja1!$E$5:$E$1097,Hoja1!$B$5:$B$1097,B6678,Hoja1!$E$5:$E$1097,"&lt;="&amp;E6678)),Hoja1!$C$5:$C$1097,""),"")</f>
        <v>CONST_157_KTIA</v>
      </c>
      <c r="B6678" s="45" t="str">
        <f t="shared" si="210"/>
        <v>C-157</v>
      </c>
      <c r="C6678" s="45" t="str">
        <f t="shared" si="209"/>
        <v>KTIA</v>
      </c>
      <c r="D6678" s="6" t="s">
        <v>746</v>
      </c>
      <c r="E6678" s="7" t="s">
        <v>3766</v>
      </c>
      <c r="F6678" s="8"/>
      <c r="G6678" s="9"/>
      <c r="H6678" s="9"/>
      <c r="I6678" s="47">
        <v>48000</v>
      </c>
      <c r="J6678" s="10">
        <v>8</v>
      </c>
    </row>
    <row r="6679" spans="1:10" x14ac:dyDescent="0.3">
      <c r="A6679" t="str" cm="1">
        <f t="array" ref="A6679">IFERROR(_xlfn.XLOOKUP(1,(Hoja1!$B$5:$B$1097=B6679)*(Hoja1!$E$5:$E$1097=_xlfn.MAXIFS(Hoja1!$E$5:$E$1097,Hoja1!$B$5:$B$1097,B6679,Hoja1!$E$5:$E$1097,"&lt;="&amp;E6679)),Hoja1!$C$5:$C$1097,""),"")</f>
        <v>TMLP_72D_KTIA</v>
      </c>
      <c r="B6679" s="45" t="str">
        <f t="shared" si="210"/>
        <v>T-72D</v>
      </c>
      <c r="C6679" s="45" t="str">
        <f t="shared" si="209"/>
        <v>KTIA</v>
      </c>
      <c r="D6679" s="6" t="s">
        <v>578</v>
      </c>
      <c r="E6679" s="7" t="s">
        <v>3767</v>
      </c>
      <c r="F6679" s="8"/>
      <c r="G6679" s="9"/>
      <c r="H6679" s="9"/>
      <c r="I6679" s="47">
        <v>21000</v>
      </c>
      <c r="J6679" s="10">
        <v>8</v>
      </c>
    </row>
    <row r="6680" spans="1:10" x14ac:dyDescent="0.3">
      <c r="A6680" t="str" cm="1">
        <f t="array" ref="A6680">IFERROR(_xlfn.XLOOKUP(1,(Hoja1!$B$5:$B$1097=B6680)*(Hoja1!$E$5:$E$1097=_xlfn.MAXIFS(Hoja1!$E$5:$E$1097,Hoja1!$B$5:$B$1097,B6680,Hoja1!$E$5:$E$1097,"&lt;="&amp;E6680)),Hoja1!$C$5:$C$1097,""),"")</f>
        <v>TMLP_72D_KTIA</v>
      </c>
      <c r="B6680" s="45" t="str">
        <f t="shared" si="210"/>
        <v>T-72D</v>
      </c>
      <c r="C6680" s="45" t="str">
        <f t="shared" si="209"/>
        <v>KTIA</v>
      </c>
      <c r="D6680" s="6" t="s">
        <v>578</v>
      </c>
      <c r="E6680" s="7" t="s">
        <v>3768</v>
      </c>
      <c r="F6680" s="8"/>
      <c r="G6680" s="9"/>
      <c r="H6680" s="9"/>
      <c r="I6680" s="47">
        <v>23000</v>
      </c>
      <c r="J6680" s="10">
        <v>8</v>
      </c>
    </row>
    <row r="6681" spans="1:10" x14ac:dyDescent="0.3">
      <c r="A6681" t="str" cm="1">
        <f t="array" ref="A6681">IFERROR(_xlfn.XLOOKUP(1,(Hoja1!$B$5:$B$1097=B6681)*(Hoja1!$E$5:$E$1097=_xlfn.MAXIFS(Hoja1!$E$5:$E$1097,Hoja1!$B$5:$B$1097,B6681,Hoja1!$E$5:$E$1097,"&lt;="&amp;E6681)),Hoja1!$C$5:$C$1097,""),"")</f>
        <v>CONST_1112D_KTIA</v>
      </c>
      <c r="B6681" s="45" t="str">
        <f t="shared" si="210"/>
        <v>C-1112D</v>
      </c>
      <c r="C6681" s="45" t="str">
        <f t="shared" si="209"/>
        <v>KTIA</v>
      </c>
      <c r="D6681" s="6" t="s">
        <v>556</v>
      </c>
      <c r="E6681" s="7" t="s">
        <v>3769</v>
      </c>
      <c r="F6681" s="8"/>
      <c r="G6681" s="9"/>
      <c r="H6681" s="9"/>
      <c r="I6681" s="47">
        <v>27000</v>
      </c>
      <c r="J6681" s="10">
        <v>8</v>
      </c>
    </row>
    <row r="6682" spans="1:10" x14ac:dyDescent="0.3">
      <c r="A6682" t="str" cm="1">
        <f t="array" ref="A6682">IFERROR(_xlfn.XLOOKUP(1,(Hoja1!$B$5:$B$1097=B6682)*(Hoja1!$E$5:$E$1097=_xlfn.MAXIFS(Hoja1!$E$5:$E$1097,Hoja1!$B$5:$B$1097,B6682,Hoja1!$E$5:$E$1097,"&lt;="&amp;E6682)),Hoja1!$C$5:$C$1097,""),"")</f>
        <v>TMLP_156_KTIA</v>
      </c>
      <c r="B6682" s="45" t="str">
        <f t="shared" si="210"/>
        <v>T-156</v>
      </c>
      <c r="C6682" s="45" t="str">
        <f t="shared" si="209"/>
        <v>KTIA</v>
      </c>
      <c r="D6682" s="6" t="s">
        <v>598</v>
      </c>
      <c r="E6682" s="7" t="s">
        <v>3770</v>
      </c>
      <c r="F6682" s="8"/>
      <c r="G6682" s="9"/>
      <c r="H6682" s="9"/>
      <c r="I6682" s="47">
        <v>41000</v>
      </c>
      <c r="J6682" s="10">
        <v>8</v>
      </c>
    </row>
    <row r="6683" spans="1:10" x14ac:dyDescent="0.3">
      <c r="A6683" t="str" cm="1">
        <f t="array" ref="A6683">IFERROR(_xlfn.XLOOKUP(1,(Hoja1!$B$5:$B$1097=B6683)*(Hoja1!$E$5:$E$1097=_xlfn.MAXIFS(Hoja1!$E$5:$E$1097,Hoja1!$B$5:$B$1097,B6683,Hoja1!$E$5:$E$1097,"&lt;="&amp;E6683)),Hoja1!$C$5:$C$1097,""),"")</f>
        <v>TMLP_903_KTIA</v>
      </c>
      <c r="B6683" s="45" t="str">
        <f t="shared" si="210"/>
        <v>T-903</v>
      </c>
      <c r="C6683" s="45" t="str">
        <f t="shared" si="209"/>
        <v>KTIA</v>
      </c>
      <c r="D6683" s="6" t="s">
        <v>506</v>
      </c>
      <c r="E6683" s="7" t="s">
        <v>3771</v>
      </c>
      <c r="F6683" s="8"/>
      <c r="G6683" s="9"/>
      <c r="H6683" s="9"/>
      <c r="I6683" s="47">
        <v>60000</v>
      </c>
      <c r="J6683" s="10">
        <v>8</v>
      </c>
    </row>
    <row r="6684" spans="1:10" x14ac:dyDescent="0.3">
      <c r="A6684" t="str" cm="1">
        <f t="array" ref="A6684">IFERROR(_xlfn.XLOOKUP(1,(Hoja1!$B$5:$B$1097=B6684)*(Hoja1!$E$5:$E$1097=_xlfn.MAXIFS(Hoja1!$E$5:$E$1097,Hoja1!$B$5:$B$1097,B6684,Hoja1!$E$5:$E$1097,"&lt;="&amp;E6684)),Hoja1!$C$5:$C$1097,""),"")</f>
        <v>TMLP_902_KTIA</v>
      </c>
      <c r="B6684" s="45" t="str">
        <f t="shared" si="210"/>
        <v>T-902</v>
      </c>
      <c r="C6684" s="45" t="str">
        <f t="shared" si="209"/>
        <v>KTIA</v>
      </c>
      <c r="D6684" s="6" t="s">
        <v>512</v>
      </c>
      <c r="E6684" s="7" t="s">
        <v>3772</v>
      </c>
      <c r="F6684" s="8"/>
      <c r="G6684" s="9"/>
      <c r="H6684" s="9"/>
      <c r="I6684" s="47">
        <v>59000</v>
      </c>
      <c r="J6684" s="10">
        <v>8</v>
      </c>
    </row>
    <row r="6685" spans="1:10" x14ac:dyDescent="0.3">
      <c r="A6685" t="str" cm="1">
        <f t="array" ref="A6685">IFERROR(_xlfn.XLOOKUP(1,(Hoja1!$B$5:$B$1097=B6685)*(Hoja1!$E$5:$E$1097=_xlfn.MAXIFS(Hoja1!$E$5:$E$1097,Hoja1!$B$5:$B$1097,B6685,Hoja1!$E$5:$E$1097,"&lt;="&amp;E6685)),Hoja1!$C$5:$C$1097,""),"")</f>
        <v>TMLP_4_KTIA</v>
      </c>
      <c r="B6685" s="45" t="str">
        <f t="shared" si="210"/>
        <v>T-4</v>
      </c>
      <c r="C6685" s="45" t="str">
        <f t="shared" si="209"/>
        <v>KTIA</v>
      </c>
      <c r="D6685" s="6" t="s">
        <v>702</v>
      </c>
      <c r="E6685" s="7" t="s">
        <v>3773</v>
      </c>
      <c r="F6685" s="8"/>
      <c r="G6685" s="9"/>
      <c r="H6685" s="9"/>
      <c r="I6685" s="47">
        <v>33000</v>
      </c>
      <c r="J6685" s="10">
        <v>8</v>
      </c>
    </row>
    <row r="6686" spans="1:10" x14ac:dyDescent="0.3">
      <c r="A6686" t="str" cm="1">
        <f t="array" ref="A6686">IFERROR(_xlfn.XLOOKUP(1,(Hoja1!$B$5:$B$1097=B6686)*(Hoja1!$E$5:$E$1097=_xlfn.MAXIFS(Hoja1!$E$5:$E$1097,Hoja1!$B$5:$B$1097,B6686,Hoja1!$E$5:$E$1097,"&lt;="&amp;E6686)),Hoja1!$C$5:$C$1097,""),"")</f>
        <v>TMLP_953_JSA</v>
      </c>
      <c r="B6686" s="45" t="str">
        <f t="shared" si="210"/>
        <v>T-953</v>
      </c>
      <c r="C6686" s="45" t="str">
        <f t="shared" si="209"/>
        <v>JSA</v>
      </c>
      <c r="D6686" s="6" t="s">
        <v>559</v>
      </c>
      <c r="E6686" s="7" t="s">
        <v>3774</v>
      </c>
      <c r="F6686" s="8"/>
      <c r="G6686" s="9"/>
      <c r="H6686" s="9"/>
      <c r="I6686" s="47">
        <v>54000</v>
      </c>
      <c r="J6686" s="10">
        <v>8</v>
      </c>
    </row>
    <row r="6687" spans="1:10" x14ac:dyDescent="0.3">
      <c r="A6687" t="str" cm="1">
        <f t="array" ref="A6687">IFERROR(_xlfn.XLOOKUP(1,(Hoja1!$B$5:$B$1097=B6687)*(Hoja1!$E$5:$E$1097=_xlfn.MAXIFS(Hoja1!$E$5:$E$1097,Hoja1!$B$5:$B$1097,B6687,Hoja1!$E$5:$E$1097,"&lt;="&amp;E6687)),Hoja1!$C$5:$C$1097,""),"")</f>
        <v>TMLP_992_JSA</v>
      </c>
      <c r="B6687" s="45" t="str">
        <f t="shared" si="210"/>
        <v>T-992</v>
      </c>
      <c r="C6687" s="45" t="str">
        <f t="shared" si="209"/>
        <v>JSA</v>
      </c>
      <c r="D6687" s="6" t="s">
        <v>736</v>
      </c>
      <c r="E6687" s="7" t="s">
        <v>3775</v>
      </c>
      <c r="F6687" s="8"/>
      <c r="G6687" s="9"/>
      <c r="H6687" s="9"/>
      <c r="I6687" s="47"/>
      <c r="J6687" s="10"/>
    </row>
    <row r="6688" spans="1:10" x14ac:dyDescent="0.3">
      <c r="A6688" t="str" cm="1">
        <f t="array" ref="A6688">IFERROR(_xlfn.XLOOKUP(1,(Hoja1!$B$5:$B$1097=B6688)*(Hoja1!$E$5:$E$1097=_xlfn.MAXIFS(Hoja1!$E$5:$E$1097,Hoja1!$B$5:$B$1097,B6688,Hoja1!$E$5:$E$1097,"&lt;="&amp;E6688)),Hoja1!$C$5:$C$1097,""),"")</f>
        <v>TMLP_956_KTIA</v>
      </c>
      <c r="B6688" s="45" t="str">
        <f t="shared" si="210"/>
        <v>T-956</v>
      </c>
      <c r="C6688" s="45" t="str">
        <f t="shared" si="209"/>
        <v>KTIA</v>
      </c>
      <c r="D6688" s="6" t="s">
        <v>658</v>
      </c>
      <c r="E6688" s="7" t="s">
        <v>3775</v>
      </c>
      <c r="F6688" s="8"/>
      <c r="G6688" s="9"/>
      <c r="H6688" s="9"/>
      <c r="I6688" s="47">
        <v>30000</v>
      </c>
      <c r="J6688" s="10">
        <v>8</v>
      </c>
    </row>
    <row r="6689" spans="1:10" x14ac:dyDescent="0.3">
      <c r="A6689" t="str" cm="1">
        <f t="array" ref="A6689">IFERROR(_xlfn.XLOOKUP(1,(Hoja1!$B$5:$B$1097=B6689)*(Hoja1!$E$5:$E$1097=_xlfn.MAXIFS(Hoja1!$E$5:$E$1097,Hoja1!$B$5:$B$1097,B6689,Hoja1!$E$5:$E$1097,"&lt;="&amp;E6689)),Hoja1!$C$5:$C$1097,""),"")</f>
        <v>TMLP_924_JSA</v>
      </c>
      <c r="B6689" s="45" t="str">
        <f t="shared" si="210"/>
        <v>T-924</v>
      </c>
      <c r="C6689" s="45" t="str">
        <f t="shared" si="209"/>
        <v>JSA</v>
      </c>
      <c r="D6689" s="6" t="s">
        <v>709</v>
      </c>
      <c r="E6689" s="7" t="s">
        <v>3775</v>
      </c>
      <c r="F6689" s="8"/>
      <c r="G6689" s="9"/>
      <c r="H6689" s="9"/>
      <c r="I6689" s="47">
        <v>74000</v>
      </c>
      <c r="J6689" s="10">
        <v>8</v>
      </c>
    </row>
    <row r="6690" spans="1:10" x14ac:dyDescent="0.3">
      <c r="A6690" t="str" cm="1">
        <f t="array" ref="A6690">IFERROR(_xlfn.XLOOKUP(1,(Hoja1!$B$5:$B$1097=B6690)*(Hoja1!$E$5:$E$1097=_xlfn.MAXIFS(Hoja1!$E$5:$E$1097,Hoja1!$B$5:$B$1097,B6690,Hoja1!$E$5:$E$1097,"&lt;="&amp;E6690)),Hoja1!$C$5:$C$1097,""),"")</f>
        <v>TMLP_954_KTIA</v>
      </c>
      <c r="B6690" s="45" t="str">
        <f t="shared" si="210"/>
        <v>T-954</v>
      </c>
      <c r="C6690" s="45" t="str">
        <f t="shared" si="209"/>
        <v>KTIA</v>
      </c>
      <c r="D6690" s="6" t="s">
        <v>604</v>
      </c>
      <c r="E6690" s="7" t="s">
        <v>3776</v>
      </c>
      <c r="F6690" s="8"/>
      <c r="G6690" s="9"/>
      <c r="H6690" s="9"/>
      <c r="I6690" s="47">
        <v>24000</v>
      </c>
      <c r="J6690" s="10">
        <v>8</v>
      </c>
    </row>
    <row r="6691" spans="1:10" x14ac:dyDescent="0.3">
      <c r="A6691" t="str" cm="1">
        <f t="array" ref="A6691">IFERROR(_xlfn.XLOOKUP(1,(Hoja1!$B$5:$B$1097=B6691)*(Hoja1!$E$5:$E$1097=_xlfn.MAXIFS(Hoja1!$E$5:$E$1097,Hoja1!$B$5:$B$1097,B6691,Hoja1!$E$5:$E$1097,"&lt;="&amp;E6691)),Hoja1!$C$5:$C$1097,""),"")</f>
        <v>TMLP_72D_KTIA</v>
      </c>
      <c r="B6691" s="45" t="str">
        <f t="shared" si="210"/>
        <v>T-72D</v>
      </c>
      <c r="C6691" s="45" t="str">
        <f t="shared" si="209"/>
        <v>KTIA</v>
      </c>
      <c r="D6691" s="6" t="s">
        <v>578</v>
      </c>
      <c r="E6691" s="7" t="s">
        <v>3777</v>
      </c>
      <c r="F6691" s="8"/>
      <c r="G6691" s="9"/>
      <c r="H6691" s="9"/>
      <c r="I6691" s="47">
        <v>24000</v>
      </c>
      <c r="J6691" s="10">
        <v>8</v>
      </c>
    </row>
    <row r="6692" spans="1:10" x14ac:dyDescent="0.3">
      <c r="A6692" t="str" cm="1">
        <f t="array" ref="A6692">IFERROR(_xlfn.XLOOKUP(1,(Hoja1!$B$5:$B$1097=B6692)*(Hoja1!$E$5:$E$1097=_xlfn.MAXIFS(Hoja1!$E$5:$E$1097,Hoja1!$B$5:$B$1097,B6692,Hoja1!$E$5:$E$1097,"&lt;="&amp;E6692)),Hoja1!$C$5:$C$1097,""),"")</f>
        <v>TMLP_120_KTIA</v>
      </c>
      <c r="B6692" s="45" t="str">
        <f t="shared" si="210"/>
        <v>T-120</v>
      </c>
      <c r="C6692" s="45" t="str">
        <f t="shared" si="209"/>
        <v>KTIA</v>
      </c>
      <c r="D6692" s="6" t="s">
        <v>607</v>
      </c>
      <c r="E6692" s="7" t="s">
        <v>3777</v>
      </c>
      <c r="F6692" s="8"/>
      <c r="G6692" s="9"/>
      <c r="H6692" s="9"/>
      <c r="I6692" s="47">
        <v>65000</v>
      </c>
      <c r="J6692" s="10">
        <v>7</v>
      </c>
    </row>
    <row r="6693" spans="1:10" x14ac:dyDescent="0.3">
      <c r="A6693" t="str" cm="1">
        <f t="array" ref="A6693">IFERROR(_xlfn.XLOOKUP(1,(Hoja1!$B$5:$B$1097=B6693)*(Hoja1!$E$5:$E$1097=_xlfn.MAXIFS(Hoja1!$E$5:$E$1097,Hoja1!$B$5:$B$1097,B6693,Hoja1!$E$5:$E$1097,"&lt;="&amp;E6693)),Hoja1!$C$5:$C$1097,""),"")</f>
        <v>TMLP_23_KTIA</v>
      </c>
      <c r="B6693" s="45" t="str">
        <f t="shared" si="210"/>
        <v>T-23</v>
      </c>
      <c r="C6693" s="45" t="str">
        <f t="shared" si="209"/>
        <v>KTIA</v>
      </c>
      <c r="D6693" s="6" t="s">
        <v>593</v>
      </c>
      <c r="E6693" s="7" t="s">
        <v>3778</v>
      </c>
      <c r="F6693" s="8"/>
      <c r="G6693" s="9"/>
      <c r="H6693" s="9"/>
      <c r="I6693" s="47">
        <v>27000</v>
      </c>
      <c r="J6693" s="10">
        <v>8</v>
      </c>
    </row>
    <row r="6694" spans="1:10" x14ac:dyDescent="0.3">
      <c r="A6694" t="str" cm="1">
        <f t="array" ref="A6694">IFERROR(_xlfn.XLOOKUP(1,(Hoja1!$B$5:$B$1097=B6694)*(Hoja1!$E$5:$E$1097=_xlfn.MAXIFS(Hoja1!$E$5:$E$1097,Hoja1!$B$5:$B$1097,B6694,Hoja1!$E$5:$E$1097,"&lt;="&amp;E6694)),Hoja1!$C$5:$C$1097,""),"")</f>
        <v>CONST_306_JAR</v>
      </c>
      <c r="B6694" s="45" t="str">
        <f t="shared" si="210"/>
        <v>C-306</v>
      </c>
      <c r="C6694" s="45" t="str">
        <f t="shared" si="209"/>
        <v>JAR</v>
      </c>
      <c r="D6694" s="6" t="s">
        <v>790</v>
      </c>
      <c r="E6694" s="7" t="s">
        <v>3779</v>
      </c>
      <c r="F6694" s="8"/>
      <c r="G6694" s="9"/>
      <c r="H6694" s="9"/>
      <c r="I6694" s="47">
        <v>100000</v>
      </c>
      <c r="J6694" s="10">
        <v>7</v>
      </c>
    </row>
    <row r="6695" spans="1:10" x14ac:dyDescent="0.3">
      <c r="A6695" t="str" cm="1">
        <f t="array" ref="A6695">IFERROR(_xlfn.XLOOKUP(1,(Hoja1!$B$5:$B$1097=B6695)*(Hoja1!$E$5:$E$1097=_xlfn.MAXIFS(Hoja1!$E$5:$E$1097,Hoja1!$B$5:$B$1097,B6695,Hoja1!$E$5:$E$1097,"&lt;="&amp;E6695)),Hoja1!$C$5:$C$1097,""),"")</f>
        <v>CONST_347_KTIA</v>
      </c>
      <c r="B6695" s="45" t="str">
        <f t="shared" si="210"/>
        <v>C-347</v>
      </c>
      <c r="C6695" s="45" t="str">
        <f t="shared" si="209"/>
        <v>KTIA</v>
      </c>
      <c r="D6695" s="6" t="s">
        <v>755</v>
      </c>
      <c r="E6695" s="7" t="s">
        <v>3780</v>
      </c>
      <c r="F6695" s="8"/>
      <c r="G6695" s="9"/>
      <c r="H6695" s="9"/>
      <c r="I6695" s="47">
        <v>35000</v>
      </c>
      <c r="J6695" s="10">
        <v>8</v>
      </c>
    </row>
    <row r="6696" spans="1:10" x14ac:dyDescent="0.3">
      <c r="A6696" t="str" cm="1">
        <f t="array" ref="A6696">IFERROR(_xlfn.XLOOKUP(1,(Hoja1!$B$5:$B$1097=B6696)*(Hoja1!$E$5:$E$1097=_xlfn.MAXIFS(Hoja1!$E$5:$E$1097,Hoja1!$B$5:$B$1097,B6696,Hoja1!$E$5:$E$1097,"&lt;="&amp;E6696)),Hoja1!$C$5:$C$1097,""),"")</f>
        <v>CONST_346_JSA</v>
      </c>
      <c r="B6696" s="45" t="str">
        <f t="shared" si="210"/>
        <v>C-346</v>
      </c>
      <c r="C6696" s="45" t="str">
        <f t="shared" si="209"/>
        <v>JSA</v>
      </c>
      <c r="D6696" s="6" t="s">
        <v>795</v>
      </c>
      <c r="E6696" s="7" t="s">
        <v>3781</v>
      </c>
      <c r="F6696" s="8"/>
      <c r="G6696" s="9"/>
      <c r="H6696" s="9"/>
      <c r="I6696" s="47">
        <v>65000</v>
      </c>
      <c r="J6696" s="10">
        <v>8</v>
      </c>
    </row>
    <row r="6697" spans="1:10" x14ac:dyDescent="0.3">
      <c r="A6697" t="str" cm="1">
        <f t="array" ref="A6697">IFERROR(_xlfn.XLOOKUP(1,(Hoja1!$B$5:$B$1097=B6697)*(Hoja1!$E$5:$E$1097=_xlfn.MAXIFS(Hoja1!$E$5:$E$1097,Hoja1!$B$5:$B$1097,B6697,Hoja1!$E$5:$E$1097,"&lt;="&amp;E6697)),Hoja1!$C$5:$C$1097,""),"")</f>
        <v>CONST_307_JSA</v>
      </c>
      <c r="B6697" s="45" t="str">
        <f t="shared" si="210"/>
        <v>C-307</v>
      </c>
      <c r="C6697" s="45" t="str">
        <f t="shared" si="209"/>
        <v>JSA</v>
      </c>
      <c r="D6697" s="6" t="s">
        <v>801</v>
      </c>
      <c r="E6697" s="7" t="s">
        <v>3782</v>
      </c>
      <c r="F6697" s="8"/>
      <c r="G6697" s="9"/>
      <c r="H6697" s="9"/>
      <c r="I6697" s="47">
        <v>87000</v>
      </c>
      <c r="J6697" s="10">
        <v>8</v>
      </c>
    </row>
    <row r="6698" spans="1:10" x14ac:dyDescent="0.3">
      <c r="A6698" t="str" cm="1">
        <f t="array" ref="A6698">IFERROR(_xlfn.XLOOKUP(1,(Hoja1!$B$5:$B$1097=B6698)*(Hoja1!$E$5:$E$1097=_xlfn.MAXIFS(Hoja1!$E$5:$E$1097,Hoja1!$B$5:$B$1097,B6698,Hoja1!$E$5:$E$1097,"&lt;="&amp;E6698)),Hoja1!$C$5:$C$1097,""),"")</f>
        <v>TMLP_923_KTIA</v>
      </c>
      <c r="B6698" s="45" t="str">
        <f t="shared" si="210"/>
        <v>T-923</v>
      </c>
      <c r="C6698" s="45" t="str">
        <f t="shared" si="209"/>
        <v>KTIA</v>
      </c>
      <c r="D6698" s="6" t="s">
        <v>748</v>
      </c>
      <c r="E6698" s="7" t="s">
        <v>3783</v>
      </c>
      <c r="F6698" s="8"/>
      <c r="G6698" s="9"/>
      <c r="H6698" s="9"/>
      <c r="I6698" s="47">
        <v>74000</v>
      </c>
      <c r="J6698" s="10">
        <v>7</v>
      </c>
    </row>
    <row r="6699" spans="1:10" x14ac:dyDescent="0.3">
      <c r="A6699" t="str" cm="1">
        <f t="array" ref="A6699">IFERROR(_xlfn.XLOOKUP(1,(Hoja1!$B$5:$B$1097=B6699)*(Hoja1!$E$5:$E$1097=_xlfn.MAXIFS(Hoja1!$E$5:$E$1097,Hoja1!$B$5:$B$1097,B6699,Hoja1!$E$5:$E$1097,"&lt;="&amp;E6699)),Hoja1!$C$5:$C$1097,""),"")</f>
        <v>TMLP_923_KTIA</v>
      </c>
      <c r="B6699" s="45" t="str">
        <f t="shared" si="210"/>
        <v>T-923</v>
      </c>
      <c r="C6699" s="45" t="str">
        <f t="shared" si="209"/>
        <v>KTIA</v>
      </c>
      <c r="D6699" s="6" t="s">
        <v>748</v>
      </c>
      <c r="E6699" s="7" t="s">
        <v>3774</v>
      </c>
      <c r="F6699" s="8"/>
      <c r="G6699" s="9"/>
      <c r="H6699" s="9"/>
      <c r="I6699" s="47"/>
      <c r="J6699" s="10"/>
    </row>
    <row r="6700" spans="1:10" x14ac:dyDescent="0.3">
      <c r="A6700" t="str" cm="1">
        <f t="array" ref="A6700">IFERROR(_xlfn.XLOOKUP(1,(Hoja1!$B$5:$B$1097=B6700)*(Hoja1!$E$5:$E$1097=_xlfn.MAXIFS(Hoja1!$E$5:$E$1097,Hoja1!$B$5:$B$1097,B6700,Hoja1!$E$5:$E$1097,"&lt;="&amp;E6700)),Hoja1!$C$5:$C$1097,""),"")</f>
        <v>CONST_334_JSA</v>
      </c>
      <c r="B6700" s="45" t="str">
        <f t="shared" si="210"/>
        <v>C-334</v>
      </c>
      <c r="C6700" s="45" t="str">
        <f t="shared" si="209"/>
        <v>JSA</v>
      </c>
      <c r="D6700" s="6" t="s">
        <v>802</v>
      </c>
      <c r="E6700" s="7" t="s">
        <v>3784</v>
      </c>
      <c r="F6700" s="8"/>
      <c r="G6700" s="9"/>
      <c r="H6700" s="9"/>
      <c r="I6700" s="47">
        <v>100000</v>
      </c>
      <c r="J6700" s="10">
        <v>8</v>
      </c>
    </row>
    <row r="6701" spans="1:10" x14ac:dyDescent="0.3">
      <c r="A6701" t="str" cm="1">
        <f t="array" ref="A6701">IFERROR(_xlfn.XLOOKUP(1,(Hoja1!$B$5:$B$1097=B6701)*(Hoja1!$E$5:$E$1097=_xlfn.MAXIFS(Hoja1!$E$5:$E$1097,Hoja1!$B$5:$B$1097,B6701,Hoja1!$E$5:$E$1097,"&lt;="&amp;E6701)),Hoja1!$C$5:$C$1097,""),"")</f>
        <v>CONST_564_JSA</v>
      </c>
      <c r="B6701" s="45" t="str">
        <f t="shared" si="210"/>
        <v>C-564</v>
      </c>
      <c r="C6701" s="45" t="str">
        <f t="shared" si="209"/>
        <v>JSA</v>
      </c>
      <c r="D6701" s="6" t="s">
        <v>760</v>
      </c>
      <c r="E6701" s="7" t="s">
        <v>3785</v>
      </c>
      <c r="F6701" s="8"/>
      <c r="G6701" s="9"/>
      <c r="H6701" s="9"/>
      <c r="I6701" s="47">
        <v>29000</v>
      </c>
      <c r="J6701" s="10">
        <v>8</v>
      </c>
    </row>
    <row r="6702" spans="1:10" x14ac:dyDescent="0.3">
      <c r="A6702" t="str" cm="1">
        <f t="array" ref="A6702">IFERROR(_xlfn.XLOOKUP(1,(Hoja1!$B$5:$B$1097=B6702)*(Hoja1!$E$5:$E$1097=_xlfn.MAXIFS(Hoja1!$E$5:$E$1097,Hoja1!$B$5:$B$1097,B6702,Hoja1!$E$5:$E$1097,"&lt;="&amp;E6702)),Hoja1!$C$5:$C$1097,""),"")</f>
        <v>CONST_318_KTIA</v>
      </c>
      <c r="B6702" s="45" t="str">
        <f t="shared" si="210"/>
        <v>C-318</v>
      </c>
      <c r="C6702" s="45" t="str">
        <f t="shared" si="209"/>
        <v>KTIA</v>
      </c>
      <c r="D6702" s="6" t="s">
        <v>728</v>
      </c>
      <c r="E6702" s="7" t="s">
        <v>3786</v>
      </c>
      <c r="F6702" s="8"/>
      <c r="G6702" s="9"/>
      <c r="H6702" s="9"/>
      <c r="I6702" s="47">
        <v>40000</v>
      </c>
      <c r="J6702" s="10">
        <v>8</v>
      </c>
    </row>
    <row r="6703" spans="1:10" x14ac:dyDescent="0.3">
      <c r="A6703" t="str" cm="1">
        <f t="array" ref="A6703">IFERROR(_xlfn.XLOOKUP(1,(Hoja1!$B$5:$B$1097=B6703)*(Hoja1!$E$5:$E$1097=_xlfn.MAXIFS(Hoja1!$E$5:$E$1097,Hoja1!$B$5:$B$1097,B6703,Hoja1!$E$5:$E$1097,"&lt;="&amp;E6703)),Hoja1!$C$5:$C$1097,""),"")</f>
        <v>CONST_1112D_KTIA</v>
      </c>
      <c r="B6703" s="45" t="str">
        <f t="shared" si="210"/>
        <v>C-1112D</v>
      </c>
      <c r="C6703" s="45" t="str">
        <f t="shared" si="209"/>
        <v>KTIA</v>
      </c>
      <c r="D6703" s="6" t="s">
        <v>556</v>
      </c>
      <c r="E6703" s="7" t="s">
        <v>3787</v>
      </c>
      <c r="F6703" s="8"/>
      <c r="G6703" s="9"/>
      <c r="H6703" s="9"/>
      <c r="I6703" s="47">
        <v>39000</v>
      </c>
      <c r="J6703" s="10">
        <v>8</v>
      </c>
    </row>
    <row r="6704" spans="1:10" x14ac:dyDescent="0.3">
      <c r="A6704" t="str" cm="1">
        <f t="array" ref="A6704">IFERROR(_xlfn.XLOOKUP(1,(Hoja1!$B$5:$B$1097=B6704)*(Hoja1!$E$5:$E$1097=_xlfn.MAXIFS(Hoja1!$E$5:$E$1097,Hoja1!$B$5:$B$1097,B6704,Hoja1!$E$5:$E$1097,"&lt;="&amp;E6704)),Hoja1!$C$5:$C$1097,""),"")</f>
        <v>TMLP_156_KTIA</v>
      </c>
      <c r="B6704" s="45" t="str">
        <f t="shared" si="210"/>
        <v>T-156</v>
      </c>
      <c r="C6704" s="45" t="str">
        <f t="shared" si="209"/>
        <v>KTIA</v>
      </c>
      <c r="D6704" s="6" t="s">
        <v>598</v>
      </c>
      <c r="E6704" s="7" t="s">
        <v>3788</v>
      </c>
      <c r="F6704" s="8"/>
      <c r="G6704" s="9"/>
      <c r="H6704" s="9"/>
      <c r="I6704" s="47">
        <v>44000</v>
      </c>
      <c r="J6704" s="10">
        <v>8</v>
      </c>
    </row>
    <row r="6705" spans="1:10" x14ac:dyDescent="0.3">
      <c r="A6705" t="str" cm="1">
        <f t="array" ref="A6705">IFERROR(_xlfn.XLOOKUP(1,(Hoja1!$B$5:$B$1097=B6705)*(Hoja1!$E$5:$E$1097=_xlfn.MAXIFS(Hoja1!$E$5:$E$1097,Hoja1!$B$5:$B$1097,B6705,Hoja1!$E$5:$E$1097,"&lt;="&amp;E6705)),Hoja1!$C$5:$C$1097,""),"")</f>
        <v>TMLP_197_KTIA</v>
      </c>
      <c r="B6705" s="45" t="str">
        <f t="shared" si="210"/>
        <v>T-197</v>
      </c>
      <c r="C6705" s="45" t="str">
        <f t="shared" si="209"/>
        <v>KTIA</v>
      </c>
      <c r="D6705" s="6" t="s">
        <v>690</v>
      </c>
      <c r="E6705" s="7" t="s">
        <v>3789</v>
      </c>
      <c r="F6705" s="8"/>
      <c r="G6705" s="9"/>
      <c r="H6705" s="9"/>
      <c r="I6705" s="47">
        <v>28000</v>
      </c>
      <c r="J6705" s="10">
        <v>8</v>
      </c>
    </row>
    <row r="6706" spans="1:10" x14ac:dyDescent="0.3">
      <c r="A6706" t="str" cm="1">
        <f t="array" ref="A6706">IFERROR(_xlfn.XLOOKUP(1,(Hoja1!$B$5:$B$1097=B6706)*(Hoja1!$E$5:$E$1097=_xlfn.MAXIFS(Hoja1!$E$5:$E$1097,Hoja1!$B$5:$B$1097,B6706,Hoja1!$E$5:$E$1097,"&lt;="&amp;E6706)),Hoja1!$C$5:$C$1097,""),"")</f>
        <v>TMLP_82_JSA</v>
      </c>
      <c r="B6706" s="45" t="str">
        <f t="shared" si="210"/>
        <v>T-82</v>
      </c>
      <c r="C6706" s="45" t="str">
        <f t="shared" si="209"/>
        <v>JSA</v>
      </c>
      <c r="D6706" s="6" t="s">
        <v>745</v>
      </c>
      <c r="E6706" s="7" t="s">
        <v>3790</v>
      </c>
      <c r="F6706" s="8"/>
      <c r="G6706" s="9"/>
      <c r="H6706" s="9"/>
      <c r="I6706" s="47"/>
      <c r="J6706" s="10"/>
    </row>
    <row r="6707" spans="1:10" x14ac:dyDescent="0.3">
      <c r="A6707" t="str" cm="1">
        <f t="array" ref="A6707">IFERROR(_xlfn.XLOOKUP(1,(Hoja1!$B$5:$B$1097=B6707)*(Hoja1!$E$5:$E$1097=_xlfn.MAXIFS(Hoja1!$E$5:$E$1097,Hoja1!$B$5:$B$1097,B6707,Hoja1!$E$5:$E$1097,"&lt;="&amp;E6707)),Hoja1!$C$5:$C$1097,""),"")</f>
        <v>CONST_1124_JSA</v>
      </c>
      <c r="B6707" s="45" t="str">
        <f t="shared" si="210"/>
        <v>C-1124</v>
      </c>
      <c r="C6707" s="45" t="str">
        <f t="shared" si="209"/>
        <v>JSA</v>
      </c>
      <c r="D6707" s="6" t="s">
        <v>477</v>
      </c>
      <c r="E6707" s="7" t="s">
        <v>3791</v>
      </c>
      <c r="F6707" s="8"/>
      <c r="G6707" s="9"/>
      <c r="H6707" s="9"/>
      <c r="I6707" s="47">
        <v>15000</v>
      </c>
      <c r="J6707" s="10">
        <v>8</v>
      </c>
    </row>
    <row r="6708" spans="1:10" x14ac:dyDescent="0.3">
      <c r="A6708" t="str" cm="1">
        <f t="array" ref="A6708">IFERROR(_xlfn.XLOOKUP(1,(Hoja1!$B$5:$B$1097=B6708)*(Hoja1!$E$5:$E$1097=_xlfn.MAXIFS(Hoja1!$E$5:$E$1097,Hoja1!$B$5:$B$1097,B6708,Hoja1!$E$5:$E$1097,"&lt;="&amp;E6708)),Hoja1!$C$5:$C$1097,""),"")</f>
        <v>CONST_1184_KTIA</v>
      </c>
      <c r="B6708" s="45" t="str">
        <f t="shared" si="210"/>
        <v>C-1184</v>
      </c>
      <c r="C6708" s="45" t="str">
        <f t="shared" si="209"/>
        <v>KTIA</v>
      </c>
      <c r="D6708" s="6" t="s">
        <v>483</v>
      </c>
      <c r="E6708" s="7" t="s">
        <v>3792</v>
      </c>
      <c r="F6708" s="8"/>
      <c r="G6708" s="9"/>
      <c r="H6708" s="9"/>
      <c r="I6708" s="47">
        <v>53000</v>
      </c>
      <c r="J6708" s="10">
        <v>8</v>
      </c>
    </row>
    <row r="6709" spans="1:10" x14ac:dyDescent="0.3">
      <c r="A6709" t="str" cm="1">
        <f t="array" ref="A6709">IFERROR(_xlfn.XLOOKUP(1,(Hoja1!$B$5:$B$1097=B6709)*(Hoja1!$E$5:$E$1097=_xlfn.MAXIFS(Hoja1!$E$5:$E$1097,Hoja1!$B$5:$B$1097,B6709,Hoja1!$E$5:$E$1097,"&lt;="&amp;E6709)),Hoja1!$C$5:$C$1097,""),"")</f>
        <v>CONST_157_KTIA</v>
      </c>
      <c r="B6709" s="45" t="str">
        <f t="shared" si="210"/>
        <v>C-157</v>
      </c>
      <c r="C6709" s="45" t="str">
        <f t="shared" si="209"/>
        <v>KTIA</v>
      </c>
      <c r="D6709" s="6" t="s">
        <v>746</v>
      </c>
      <c r="E6709" s="7" t="s">
        <v>3793</v>
      </c>
      <c r="F6709" s="8"/>
      <c r="G6709" s="9"/>
      <c r="H6709" s="9"/>
      <c r="I6709" s="47">
        <v>54000</v>
      </c>
      <c r="J6709" s="10">
        <v>8</v>
      </c>
    </row>
    <row r="6710" spans="1:10" x14ac:dyDescent="0.3">
      <c r="A6710" t="str" cm="1">
        <f t="array" ref="A6710">IFERROR(_xlfn.XLOOKUP(1,(Hoja1!$B$5:$B$1097=B6710)*(Hoja1!$E$5:$E$1097=_xlfn.MAXIFS(Hoja1!$E$5:$E$1097,Hoja1!$B$5:$B$1097,B6710,Hoja1!$E$5:$E$1097,"&lt;="&amp;E6710)),Hoja1!$C$5:$C$1097,""),"")</f>
        <v>CONST_1169D_KTIA</v>
      </c>
      <c r="B6710" s="45" t="str">
        <f t="shared" si="210"/>
        <v>C-1169D</v>
      </c>
      <c r="C6710" s="45" t="str">
        <f t="shared" si="209"/>
        <v>KTIA</v>
      </c>
      <c r="D6710" s="6" t="s">
        <v>542</v>
      </c>
      <c r="E6710" s="7" t="s">
        <v>3794</v>
      </c>
      <c r="F6710" s="8"/>
      <c r="G6710" s="9"/>
      <c r="H6710" s="9"/>
      <c r="I6710" s="47">
        <v>53000</v>
      </c>
      <c r="J6710" s="10">
        <v>8</v>
      </c>
    </row>
    <row r="6711" spans="1:10" x14ac:dyDescent="0.3">
      <c r="A6711" t="str" cm="1">
        <f t="array" ref="A6711">IFERROR(_xlfn.XLOOKUP(1,(Hoja1!$B$5:$B$1097=B6711)*(Hoja1!$E$5:$E$1097=_xlfn.MAXIFS(Hoja1!$E$5:$E$1097,Hoja1!$B$5:$B$1097,B6711,Hoja1!$E$5:$E$1097,"&lt;="&amp;E6711)),Hoja1!$C$5:$C$1097,""),"")</f>
        <v>CONST_265_KTIB</v>
      </c>
      <c r="B6711" s="45" t="str">
        <f t="shared" si="210"/>
        <v>C-265</v>
      </c>
      <c r="C6711" s="45" t="str">
        <f t="shared" si="209"/>
        <v>KTIB</v>
      </c>
      <c r="D6711" s="6" t="s">
        <v>803</v>
      </c>
      <c r="E6711" s="7" t="s">
        <v>3795</v>
      </c>
      <c r="F6711" s="8"/>
      <c r="G6711" s="9"/>
      <c r="H6711" s="9"/>
      <c r="I6711" s="47"/>
      <c r="J6711" s="10"/>
    </row>
    <row r="6712" spans="1:10" x14ac:dyDescent="0.3">
      <c r="A6712" t="str" cm="1">
        <f t="array" ref="A6712">IFERROR(_xlfn.XLOOKUP(1,(Hoja1!$B$5:$B$1097=B6712)*(Hoja1!$E$5:$E$1097=_xlfn.MAXIFS(Hoja1!$E$5:$E$1097,Hoja1!$B$5:$B$1097,B6712,Hoja1!$E$5:$E$1097,"&lt;="&amp;E6712)),Hoja1!$C$5:$C$1097,""),"")</f>
        <v>CONST_231_KTIA</v>
      </c>
      <c r="B6712" s="45" t="str">
        <f t="shared" si="210"/>
        <v>C-231</v>
      </c>
      <c r="C6712" s="45" t="str">
        <f t="shared" si="209"/>
        <v>KTIA</v>
      </c>
      <c r="D6712" s="6" t="s">
        <v>780</v>
      </c>
      <c r="E6712" s="7" t="s">
        <v>3796</v>
      </c>
      <c r="F6712" s="8"/>
      <c r="G6712" s="9"/>
      <c r="H6712" s="9"/>
      <c r="I6712" s="47">
        <v>18000</v>
      </c>
      <c r="J6712" s="10">
        <v>8</v>
      </c>
    </row>
    <row r="6713" spans="1:10" x14ac:dyDescent="0.3">
      <c r="A6713" t="str" cm="1">
        <f t="array" ref="A6713">IFERROR(_xlfn.XLOOKUP(1,(Hoja1!$B$5:$B$1097=B6713)*(Hoja1!$E$5:$E$1097=_xlfn.MAXIFS(Hoja1!$E$5:$E$1097,Hoja1!$B$5:$B$1097,B6713,Hoja1!$E$5:$E$1097,"&lt;="&amp;E6713)),Hoja1!$C$5:$C$1097,""),"")</f>
        <v>CONST_228D_KTS</v>
      </c>
      <c r="B6713" s="45" t="str">
        <f t="shared" si="210"/>
        <v>C-228D</v>
      </c>
      <c r="C6713" s="45" t="str">
        <f t="shared" si="209"/>
        <v>KTS</v>
      </c>
      <c r="D6713" s="6" t="s">
        <v>804</v>
      </c>
      <c r="E6713" s="7" t="s">
        <v>3797</v>
      </c>
      <c r="F6713" s="8"/>
      <c r="G6713" s="9"/>
      <c r="H6713" s="9"/>
      <c r="I6713" s="47">
        <v>28000</v>
      </c>
      <c r="J6713" s="10">
        <v>8</v>
      </c>
    </row>
    <row r="6714" spans="1:10" x14ac:dyDescent="0.3">
      <c r="A6714" t="str" cm="1">
        <f t="array" ref="A6714">IFERROR(_xlfn.XLOOKUP(1,(Hoja1!$B$5:$B$1097=B6714)*(Hoja1!$E$5:$E$1097=_xlfn.MAXIFS(Hoja1!$E$5:$E$1097,Hoja1!$B$5:$B$1097,B6714,Hoja1!$E$5:$E$1097,"&lt;="&amp;E6714)),Hoja1!$C$5:$C$1097,""),"")</f>
        <v>TMLP_4_KTIA</v>
      </c>
      <c r="B6714" s="45" t="str">
        <f t="shared" si="210"/>
        <v>T-4</v>
      </c>
      <c r="C6714" s="45" t="str">
        <f t="shared" si="209"/>
        <v>KTIA</v>
      </c>
      <c r="D6714" s="6" t="s">
        <v>702</v>
      </c>
      <c r="E6714" s="7" t="s">
        <v>3798</v>
      </c>
      <c r="F6714" s="8"/>
      <c r="G6714" s="9"/>
      <c r="H6714" s="9"/>
      <c r="I6714" s="47">
        <v>33000</v>
      </c>
      <c r="J6714" s="10">
        <v>8</v>
      </c>
    </row>
    <row r="6715" spans="1:10" x14ac:dyDescent="0.3">
      <c r="A6715" t="str" cm="1">
        <f t="array" ref="A6715">IFERROR(_xlfn.XLOOKUP(1,(Hoja1!$B$5:$B$1097=B6715)*(Hoja1!$E$5:$E$1097=_xlfn.MAXIFS(Hoja1!$E$5:$E$1097,Hoja1!$B$5:$B$1097,B6715,Hoja1!$E$5:$E$1097,"&lt;="&amp;E6715)),Hoja1!$C$5:$C$1097,""),"")</f>
        <v>TMLP_26_KTIA</v>
      </c>
      <c r="B6715" s="45" t="str">
        <f t="shared" si="210"/>
        <v>T-26</v>
      </c>
      <c r="C6715" s="45" t="str">
        <f t="shared" si="209"/>
        <v>KTIA</v>
      </c>
      <c r="D6715" s="6" t="s">
        <v>789</v>
      </c>
      <c r="E6715" s="7" t="s">
        <v>3799</v>
      </c>
      <c r="F6715" s="8"/>
      <c r="G6715" s="9"/>
      <c r="H6715" s="9"/>
      <c r="I6715" s="47">
        <v>22000</v>
      </c>
      <c r="J6715" s="10">
        <v>8</v>
      </c>
    </row>
    <row r="6716" spans="1:10" x14ac:dyDescent="0.3">
      <c r="A6716" t="str" cm="1">
        <f t="array" ref="A6716">IFERROR(_xlfn.XLOOKUP(1,(Hoja1!$B$5:$B$1097=B6716)*(Hoja1!$E$5:$E$1097=_xlfn.MAXIFS(Hoja1!$E$5:$E$1097,Hoja1!$B$5:$B$1097,B6716,Hoja1!$E$5:$E$1097,"&lt;="&amp;E6716)),Hoja1!$C$5:$C$1097,""),"")</f>
        <v>TMLP_923_KTIA</v>
      </c>
      <c r="B6716" s="45" t="str">
        <f t="shared" si="210"/>
        <v>T-923</v>
      </c>
      <c r="C6716" s="45" t="str">
        <f t="shared" si="209"/>
        <v>KTIA</v>
      </c>
      <c r="D6716" s="6" t="s">
        <v>748</v>
      </c>
      <c r="E6716" s="7" t="s">
        <v>3800</v>
      </c>
      <c r="F6716" s="8"/>
      <c r="G6716" s="9"/>
      <c r="H6716" s="9"/>
      <c r="I6716" s="47">
        <v>74000</v>
      </c>
      <c r="J6716" s="10">
        <v>8</v>
      </c>
    </row>
    <row r="6717" spans="1:10" x14ac:dyDescent="0.3">
      <c r="A6717" t="str" cm="1">
        <f t="array" ref="A6717">IFERROR(_xlfn.XLOOKUP(1,(Hoja1!$B$5:$B$1097=B6717)*(Hoja1!$E$5:$E$1097=_xlfn.MAXIFS(Hoja1!$E$5:$E$1097,Hoja1!$B$5:$B$1097,B6717,Hoja1!$E$5:$E$1097,"&lt;="&amp;E6717)),Hoja1!$C$5:$C$1097,""),"")</f>
        <v>TMLP_28D_KTIA</v>
      </c>
      <c r="B6717" s="45" t="str">
        <f t="shared" si="210"/>
        <v>T-28D</v>
      </c>
      <c r="C6717" s="45" t="str">
        <f t="shared" si="209"/>
        <v>KTIA</v>
      </c>
      <c r="D6717" s="6" t="s">
        <v>771</v>
      </c>
      <c r="E6717" s="7" t="s">
        <v>3801</v>
      </c>
      <c r="F6717" s="8"/>
      <c r="G6717" s="9"/>
      <c r="H6717" s="9"/>
      <c r="I6717" s="47">
        <v>26000</v>
      </c>
      <c r="J6717" s="10">
        <v>8</v>
      </c>
    </row>
    <row r="6718" spans="1:10" x14ac:dyDescent="0.3">
      <c r="A6718" t="str" cm="1">
        <f t="array" ref="A6718">IFERROR(_xlfn.XLOOKUP(1,(Hoja1!$B$5:$B$1097=B6718)*(Hoja1!$E$5:$E$1097=_xlfn.MAXIFS(Hoja1!$E$5:$E$1097,Hoja1!$B$5:$B$1097,B6718,Hoja1!$E$5:$E$1097,"&lt;="&amp;E6718)),Hoja1!$C$5:$C$1097,""),"")</f>
        <v>TMLP_30D_JSA</v>
      </c>
      <c r="B6718" s="45" t="str">
        <f t="shared" si="210"/>
        <v>T-30D</v>
      </c>
      <c r="C6718" s="45" t="str">
        <f t="shared" si="209"/>
        <v>JSA</v>
      </c>
      <c r="D6718" s="6" t="s">
        <v>805</v>
      </c>
      <c r="E6718" s="7" t="s">
        <v>3802</v>
      </c>
      <c r="F6718" s="8"/>
      <c r="G6718" s="9"/>
      <c r="H6718" s="9"/>
      <c r="I6718" s="47">
        <v>23000</v>
      </c>
      <c r="J6718" s="10">
        <v>8</v>
      </c>
    </row>
    <row r="6719" spans="1:10" x14ac:dyDescent="0.3">
      <c r="A6719" t="str" cm="1">
        <f t="array" ref="A6719">IFERROR(_xlfn.XLOOKUP(1,(Hoja1!$B$5:$B$1097=B6719)*(Hoja1!$E$5:$E$1097=_xlfn.MAXIFS(Hoja1!$E$5:$E$1097,Hoja1!$B$5:$B$1097,B6719,Hoja1!$E$5:$E$1097,"&lt;="&amp;E6719)),Hoja1!$C$5:$C$1097,""),"")</f>
        <v>TMLP_156_KTIA</v>
      </c>
      <c r="B6719" s="45" t="str">
        <f t="shared" si="210"/>
        <v>T-156</v>
      </c>
      <c r="C6719" s="45" t="str">
        <f t="shared" si="209"/>
        <v>KTIA</v>
      </c>
      <c r="D6719" s="6" t="s">
        <v>598</v>
      </c>
      <c r="E6719" s="7" t="s">
        <v>3803</v>
      </c>
      <c r="F6719" s="8"/>
      <c r="G6719" s="9"/>
      <c r="H6719" s="9"/>
      <c r="I6719" s="47">
        <v>45000</v>
      </c>
      <c r="J6719" s="10">
        <v>8</v>
      </c>
    </row>
    <row r="6720" spans="1:10" x14ac:dyDescent="0.3">
      <c r="A6720" t="str" cm="1">
        <f t="array" ref="A6720">IFERROR(_xlfn.XLOOKUP(1,(Hoja1!$B$5:$B$1097=B6720)*(Hoja1!$E$5:$E$1097=_xlfn.MAXIFS(Hoja1!$E$5:$E$1097,Hoja1!$B$5:$B$1097,B6720,Hoja1!$E$5:$E$1097,"&lt;="&amp;E6720)),Hoja1!$C$5:$C$1097,""),"")</f>
        <v>TMLP_755_JSA</v>
      </c>
      <c r="B6720" s="45" t="str">
        <f t="shared" si="210"/>
        <v>T-755</v>
      </c>
      <c r="C6720" s="45" t="str">
        <f t="shared" si="209"/>
        <v>JSA</v>
      </c>
      <c r="D6720" s="6" t="s">
        <v>706</v>
      </c>
      <c r="E6720" s="7" t="s">
        <v>3804</v>
      </c>
      <c r="F6720" s="8"/>
      <c r="G6720" s="9"/>
      <c r="H6720" s="9"/>
      <c r="I6720" s="47">
        <v>2000</v>
      </c>
      <c r="J6720" s="10">
        <v>7</v>
      </c>
    </row>
    <row r="6721" spans="1:10" x14ac:dyDescent="0.3">
      <c r="A6721" t="str" cm="1">
        <f t="array" ref="A6721">IFERROR(_xlfn.XLOOKUP(1,(Hoja1!$B$5:$B$1097=B6721)*(Hoja1!$E$5:$E$1097=_xlfn.MAXIFS(Hoja1!$E$5:$E$1097,Hoja1!$B$5:$B$1097,B6721,Hoja1!$E$5:$E$1097,"&lt;="&amp;E6721)),Hoja1!$C$5:$C$1097,""),"")</f>
        <v>CONST_1166_KTIA</v>
      </c>
      <c r="B6721" s="45" t="str">
        <f t="shared" si="210"/>
        <v>C-1166</v>
      </c>
      <c r="C6721" s="45" t="str">
        <f t="shared" si="209"/>
        <v>KTIA</v>
      </c>
      <c r="D6721" s="6" t="s">
        <v>494</v>
      </c>
      <c r="E6721" s="7" t="s">
        <v>3805</v>
      </c>
      <c r="F6721" s="8"/>
      <c r="G6721" s="9"/>
      <c r="H6721" s="9"/>
      <c r="I6721" s="47">
        <v>59000</v>
      </c>
      <c r="J6721" s="10">
        <v>8</v>
      </c>
    </row>
    <row r="6722" spans="1:10" x14ac:dyDescent="0.3">
      <c r="A6722" t="str" cm="1">
        <f t="array" ref="A6722">IFERROR(_xlfn.XLOOKUP(1,(Hoja1!$B$5:$B$1097=B6722)*(Hoja1!$E$5:$E$1097=_xlfn.MAXIFS(Hoja1!$E$5:$E$1097,Hoja1!$B$5:$B$1097,B6722,Hoja1!$E$5:$E$1097,"&lt;="&amp;E6722)),Hoja1!$C$5:$C$1097,""),"")</f>
        <v>TMLP_28_JSA</v>
      </c>
      <c r="B6722" s="45" t="str">
        <f t="shared" si="210"/>
        <v>T-28</v>
      </c>
      <c r="C6722" s="45" t="str">
        <f t="shared" si="209"/>
        <v>JSA</v>
      </c>
      <c r="D6722" s="6" t="s">
        <v>784</v>
      </c>
      <c r="E6722" s="7" t="s">
        <v>3806</v>
      </c>
      <c r="F6722" s="8"/>
      <c r="G6722" s="9"/>
      <c r="H6722" s="9"/>
      <c r="I6722" s="47"/>
      <c r="J6722" s="10"/>
    </row>
    <row r="6723" spans="1:10" x14ac:dyDescent="0.3">
      <c r="A6723" t="str" cm="1">
        <f t="array" ref="A6723">IFERROR(_xlfn.XLOOKUP(1,(Hoja1!$B$5:$B$1097=B6723)*(Hoja1!$E$5:$E$1097=_xlfn.MAXIFS(Hoja1!$E$5:$E$1097,Hoja1!$B$5:$B$1097,B6723,Hoja1!$E$5:$E$1097,"&lt;="&amp;E6723)),Hoja1!$C$5:$C$1097,""),"")</f>
        <v>TMLP_197_KTIA</v>
      </c>
      <c r="B6723" s="45" t="str">
        <f t="shared" si="210"/>
        <v>T-197</v>
      </c>
      <c r="C6723" s="45" t="str">
        <f t="shared" ref="C6723:C6786" si="211">IFERROR(MID(A6723,FIND("_",A6723,FIND("_",A6723)+1)+1,LEN(A6723)),"")</f>
        <v>KTIA</v>
      </c>
      <c r="D6723" s="6" t="s">
        <v>690</v>
      </c>
      <c r="E6723" s="7" t="s">
        <v>3807</v>
      </c>
      <c r="F6723" s="8"/>
      <c r="G6723" s="9"/>
      <c r="H6723" s="9"/>
      <c r="I6723" s="47">
        <v>34000</v>
      </c>
      <c r="J6723" s="10">
        <v>8</v>
      </c>
    </row>
    <row r="6724" spans="1:10" x14ac:dyDescent="0.3">
      <c r="A6724" t="str" cm="1">
        <f t="array" ref="A6724">IFERROR(_xlfn.XLOOKUP(1,(Hoja1!$B$5:$B$1097=B6724)*(Hoja1!$E$5:$E$1097=_xlfn.MAXIFS(Hoja1!$E$5:$E$1097,Hoja1!$B$5:$B$1097,B6724,Hoja1!$E$5:$E$1097,"&lt;="&amp;E6724)),Hoja1!$C$5:$C$1097,""),"")</f>
        <v>CONST_536D_JSA</v>
      </c>
      <c r="B6724" s="45" t="str">
        <f t="shared" si="210"/>
        <v>C-536D</v>
      </c>
      <c r="C6724" s="45" t="str">
        <f t="shared" si="211"/>
        <v>JSA</v>
      </c>
      <c r="D6724" s="6" t="s">
        <v>503</v>
      </c>
      <c r="E6724" s="7" t="s">
        <v>3808</v>
      </c>
      <c r="F6724" s="8"/>
      <c r="G6724" s="9"/>
      <c r="H6724" s="9"/>
      <c r="I6724" s="47">
        <v>28000</v>
      </c>
      <c r="J6724" s="10">
        <v>8</v>
      </c>
    </row>
    <row r="6725" spans="1:10" x14ac:dyDescent="0.3">
      <c r="A6725" t="str" cm="1">
        <f t="array" ref="A6725">IFERROR(_xlfn.XLOOKUP(1,(Hoja1!$B$5:$B$1097=B6725)*(Hoja1!$E$5:$E$1097=_xlfn.MAXIFS(Hoja1!$E$5:$E$1097,Hoja1!$B$5:$B$1097,B6725,Hoja1!$E$5:$E$1097,"&lt;="&amp;E6725)),Hoja1!$C$5:$C$1097,""),"")</f>
        <v>TMLP_30D_JSA</v>
      </c>
      <c r="B6725" s="45" t="str">
        <f t="shared" si="210"/>
        <v>T-30D</v>
      </c>
      <c r="C6725" s="45" t="str">
        <f t="shared" si="211"/>
        <v>JSA</v>
      </c>
      <c r="D6725" s="6" t="s">
        <v>805</v>
      </c>
      <c r="E6725" s="7" t="s">
        <v>3809</v>
      </c>
      <c r="F6725" s="8"/>
      <c r="G6725" s="9"/>
      <c r="H6725" s="9"/>
      <c r="I6725" s="47">
        <v>20000</v>
      </c>
      <c r="J6725" s="10">
        <v>8</v>
      </c>
    </row>
    <row r="6726" spans="1:10" x14ac:dyDescent="0.3">
      <c r="A6726" t="str" cm="1">
        <f t="array" ref="A6726">IFERROR(_xlfn.XLOOKUP(1,(Hoja1!$B$5:$B$1097=B6726)*(Hoja1!$E$5:$E$1097=_xlfn.MAXIFS(Hoja1!$E$5:$E$1097,Hoja1!$B$5:$B$1097,B6726,Hoja1!$E$5:$E$1097,"&lt;="&amp;E6726)),Hoja1!$C$5:$C$1097,""),"")</f>
        <v>CONST_306_JAR</v>
      </c>
      <c r="B6726" s="45" t="str">
        <f t="shared" si="210"/>
        <v>C-306</v>
      </c>
      <c r="C6726" s="45" t="str">
        <f t="shared" si="211"/>
        <v>JAR</v>
      </c>
      <c r="D6726" s="6" t="s">
        <v>790</v>
      </c>
      <c r="E6726" s="7" t="s">
        <v>3810</v>
      </c>
      <c r="F6726" s="8"/>
      <c r="G6726" s="9"/>
      <c r="H6726" s="9"/>
      <c r="I6726" s="47">
        <v>91000</v>
      </c>
      <c r="J6726" s="10">
        <v>8</v>
      </c>
    </row>
    <row r="6727" spans="1:10" x14ac:dyDescent="0.3">
      <c r="A6727" t="str" cm="1">
        <f t="array" ref="A6727">IFERROR(_xlfn.XLOOKUP(1,(Hoja1!$B$5:$B$1097=B6727)*(Hoja1!$E$5:$E$1097=_xlfn.MAXIFS(Hoja1!$E$5:$E$1097,Hoja1!$B$5:$B$1097,B6727,Hoja1!$E$5:$E$1097,"&lt;="&amp;E6727)),Hoja1!$C$5:$C$1097,""),"")</f>
        <v>TMLP_755_JSA</v>
      </c>
      <c r="B6727" s="45" t="str">
        <f t="shared" si="210"/>
        <v>T-755</v>
      </c>
      <c r="C6727" s="45" t="str">
        <f t="shared" si="211"/>
        <v>JSA</v>
      </c>
      <c r="D6727" s="6" t="s">
        <v>706</v>
      </c>
      <c r="E6727" s="7" t="s">
        <v>3811</v>
      </c>
      <c r="F6727" s="8"/>
      <c r="G6727" s="9"/>
      <c r="H6727" s="9"/>
      <c r="I6727" s="47">
        <v>14000</v>
      </c>
      <c r="J6727" s="10">
        <v>8</v>
      </c>
    </row>
    <row r="6728" spans="1:10" x14ac:dyDescent="0.3">
      <c r="A6728" t="str" cm="1">
        <f t="array" ref="A6728">IFERROR(_xlfn.XLOOKUP(1,(Hoja1!$B$5:$B$1097=B6728)*(Hoja1!$E$5:$E$1097=_xlfn.MAXIFS(Hoja1!$E$5:$E$1097,Hoja1!$B$5:$B$1097,B6728,Hoja1!$E$5:$E$1097,"&lt;="&amp;E6728)),Hoja1!$C$5:$C$1097,""),"")</f>
        <v>TMLP_197_KTIA</v>
      </c>
      <c r="B6728" s="45" t="str">
        <f t="shared" si="210"/>
        <v>T-197</v>
      </c>
      <c r="C6728" s="45" t="str">
        <f t="shared" si="211"/>
        <v>KTIA</v>
      </c>
      <c r="D6728" s="6" t="s">
        <v>690</v>
      </c>
      <c r="E6728" s="7" t="s">
        <v>3812</v>
      </c>
      <c r="F6728" s="8"/>
      <c r="G6728" s="9"/>
      <c r="H6728" s="9"/>
      <c r="I6728" s="47">
        <v>34000</v>
      </c>
      <c r="J6728" s="10">
        <v>8</v>
      </c>
    </row>
    <row r="6729" spans="1:10" x14ac:dyDescent="0.3">
      <c r="A6729" t="str" cm="1">
        <f t="array" ref="A6729">IFERROR(_xlfn.XLOOKUP(1,(Hoja1!$B$5:$B$1097=B6729)*(Hoja1!$E$5:$E$1097=_xlfn.MAXIFS(Hoja1!$E$5:$E$1097,Hoja1!$B$5:$B$1097,B6729,Hoja1!$E$5:$E$1097,"&lt;="&amp;E6729)),Hoja1!$C$5:$C$1097,""),"")</f>
        <v>TMLP_26_KTIA</v>
      </c>
      <c r="B6729" s="45" t="str">
        <f t="shared" si="210"/>
        <v>T-26</v>
      </c>
      <c r="C6729" s="45" t="str">
        <f t="shared" si="211"/>
        <v>KTIA</v>
      </c>
      <c r="D6729" s="6" t="s">
        <v>789</v>
      </c>
      <c r="E6729" s="7" t="s">
        <v>3813</v>
      </c>
      <c r="F6729" s="8"/>
      <c r="G6729" s="9"/>
      <c r="H6729" s="9"/>
      <c r="I6729" s="47">
        <v>22000</v>
      </c>
      <c r="J6729" s="10">
        <v>8</v>
      </c>
    </row>
    <row r="6730" spans="1:10" x14ac:dyDescent="0.3">
      <c r="A6730" t="str" cm="1">
        <f t="array" ref="A6730">IFERROR(_xlfn.XLOOKUP(1,(Hoja1!$B$5:$B$1097=B6730)*(Hoja1!$E$5:$E$1097=_xlfn.MAXIFS(Hoja1!$E$5:$E$1097,Hoja1!$B$5:$B$1097,B6730,Hoja1!$E$5:$E$1097,"&lt;="&amp;E6730)),Hoja1!$C$5:$C$1097,""),"")</f>
        <v>TMLP_26_KTIA</v>
      </c>
      <c r="B6730" s="45" t="str">
        <f t="shared" si="210"/>
        <v>T-26</v>
      </c>
      <c r="C6730" s="45" t="str">
        <f t="shared" si="211"/>
        <v>KTIA</v>
      </c>
      <c r="D6730" s="6" t="s">
        <v>789</v>
      </c>
      <c r="E6730" s="7" t="s">
        <v>3814</v>
      </c>
      <c r="F6730" s="8"/>
      <c r="G6730" s="9"/>
      <c r="H6730" s="9"/>
      <c r="I6730" s="47">
        <v>20000</v>
      </c>
      <c r="J6730" s="10">
        <v>8</v>
      </c>
    </row>
    <row r="6731" spans="1:10" x14ac:dyDescent="0.3">
      <c r="A6731" t="str" cm="1">
        <f t="array" ref="A6731">IFERROR(_xlfn.XLOOKUP(1,(Hoja1!$B$5:$B$1097=B6731)*(Hoja1!$E$5:$E$1097=_xlfn.MAXIFS(Hoja1!$E$5:$E$1097,Hoja1!$B$5:$B$1097,B6731,Hoja1!$E$5:$E$1097,"&lt;="&amp;E6731)),Hoja1!$C$5:$C$1097,""),"")</f>
        <v>TMLP_81D_KTIA</v>
      </c>
      <c r="B6731" s="45" t="str">
        <f t="shared" si="210"/>
        <v>T-81D</v>
      </c>
      <c r="C6731" s="45" t="str">
        <f t="shared" si="211"/>
        <v>KTIA</v>
      </c>
      <c r="D6731" s="6" t="s">
        <v>806</v>
      </c>
      <c r="E6731" s="7" t="s">
        <v>3815</v>
      </c>
      <c r="F6731" s="8"/>
      <c r="G6731" s="9"/>
      <c r="H6731" s="9"/>
      <c r="I6731" s="47">
        <v>19000</v>
      </c>
      <c r="J6731" s="10">
        <v>7</v>
      </c>
    </row>
    <row r="6732" spans="1:10" x14ac:dyDescent="0.3">
      <c r="A6732" t="str" cm="1">
        <f t="array" ref="A6732">IFERROR(_xlfn.XLOOKUP(1,(Hoja1!$B$5:$B$1097=B6732)*(Hoja1!$E$5:$E$1097=_xlfn.MAXIFS(Hoja1!$E$5:$E$1097,Hoja1!$B$5:$B$1097,B6732,Hoja1!$E$5:$E$1097,"&lt;="&amp;E6732)),Hoja1!$C$5:$C$1097,""),"")</f>
        <v>TMLP_81D_KTIA</v>
      </c>
      <c r="B6732" s="45" t="str">
        <f t="shared" si="210"/>
        <v>T-81D</v>
      </c>
      <c r="C6732" s="45" t="str">
        <f t="shared" si="211"/>
        <v>KTIA</v>
      </c>
      <c r="D6732" s="6" t="s">
        <v>806</v>
      </c>
      <c r="E6732" s="7" t="s">
        <v>3816</v>
      </c>
      <c r="F6732" s="8"/>
      <c r="G6732" s="9"/>
      <c r="H6732" s="9"/>
      <c r="I6732" s="47">
        <v>22000</v>
      </c>
      <c r="J6732" s="10">
        <v>7</v>
      </c>
    </row>
    <row r="6733" spans="1:10" x14ac:dyDescent="0.3">
      <c r="A6733" t="str" cm="1">
        <f t="array" ref="A6733">IFERROR(_xlfn.XLOOKUP(1,(Hoja1!$B$5:$B$1097=B6733)*(Hoja1!$E$5:$E$1097=_xlfn.MAXIFS(Hoja1!$E$5:$E$1097,Hoja1!$B$5:$B$1097,B6733,Hoja1!$E$5:$E$1097,"&lt;="&amp;E6733)),Hoja1!$C$5:$C$1097,""),"")</f>
        <v>TMLP_197_KTIA</v>
      </c>
      <c r="B6733" s="45" t="str">
        <f t="shared" si="210"/>
        <v>T-197</v>
      </c>
      <c r="C6733" s="45" t="str">
        <f t="shared" si="211"/>
        <v>KTIA</v>
      </c>
      <c r="D6733" s="6" t="s">
        <v>690</v>
      </c>
      <c r="E6733" s="7" t="s">
        <v>3817</v>
      </c>
      <c r="F6733" s="8"/>
      <c r="G6733" s="9"/>
      <c r="H6733" s="9"/>
      <c r="I6733" s="47">
        <v>29000</v>
      </c>
      <c r="J6733" s="10">
        <v>8</v>
      </c>
    </row>
    <row r="6734" spans="1:10" x14ac:dyDescent="0.3">
      <c r="A6734" t="str" cm="1">
        <f t="array" ref="A6734">IFERROR(_xlfn.XLOOKUP(1,(Hoja1!$B$5:$B$1097=B6734)*(Hoja1!$E$5:$E$1097=_xlfn.MAXIFS(Hoja1!$E$5:$E$1097,Hoja1!$B$5:$B$1097,B6734,Hoja1!$E$5:$E$1097,"&lt;="&amp;E6734)),Hoja1!$C$5:$C$1097,""),"")</f>
        <v>TMLP_156_KTIA</v>
      </c>
      <c r="B6734" s="45" t="str">
        <f t="shared" ref="B6734:B6797" si="212">IF(LEFT(D6734,1)="T","T-","C-")&amp;TRIM(RIGHT(D6734,LEN(D6734)-SEARCH(" ",D6734)))</f>
        <v>T-156</v>
      </c>
      <c r="C6734" s="45" t="str">
        <f t="shared" si="211"/>
        <v>KTIA</v>
      </c>
      <c r="D6734" s="6" t="s">
        <v>598</v>
      </c>
      <c r="E6734" s="7" t="s">
        <v>3789</v>
      </c>
      <c r="F6734" s="8"/>
      <c r="G6734" s="9"/>
      <c r="H6734" s="9"/>
      <c r="I6734" s="47">
        <v>41000</v>
      </c>
      <c r="J6734" s="10">
        <v>8</v>
      </c>
    </row>
    <row r="6735" spans="1:10" x14ac:dyDescent="0.3">
      <c r="A6735" t="str" cm="1">
        <f t="array" ref="A6735">IFERROR(_xlfn.XLOOKUP(1,(Hoja1!$B$5:$B$1097=B6735)*(Hoja1!$E$5:$E$1097=_xlfn.MAXIFS(Hoja1!$E$5:$E$1097,Hoja1!$B$5:$B$1097,B6735,Hoja1!$E$5:$E$1097,"&lt;="&amp;E6735)),Hoja1!$C$5:$C$1097,""),"")</f>
        <v>TMLP_72D_KTIA</v>
      </c>
      <c r="B6735" s="45" t="str">
        <f t="shared" si="212"/>
        <v>T-72D</v>
      </c>
      <c r="C6735" s="45" t="str">
        <f t="shared" si="211"/>
        <v>KTIA</v>
      </c>
      <c r="D6735" s="6" t="s">
        <v>578</v>
      </c>
      <c r="E6735" s="7" t="s">
        <v>3789</v>
      </c>
      <c r="F6735" s="8"/>
      <c r="G6735" s="9"/>
      <c r="H6735" s="9"/>
      <c r="I6735" s="47">
        <v>23000</v>
      </c>
      <c r="J6735" s="10">
        <v>8</v>
      </c>
    </row>
    <row r="6736" spans="1:10" x14ac:dyDescent="0.3">
      <c r="A6736" t="str" cm="1">
        <f t="array" ref="A6736">IFERROR(_xlfn.XLOOKUP(1,(Hoja1!$B$5:$B$1097=B6736)*(Hoja1!$E$5:$E$1097=_xlfn.MAXIFS(Hoja1!$E$5:$E$1097,Hoja1!$B$5:$B$1097,B6736,Hoja1!$E$5:$E$1097,"&lt;="&amp;E6736)),Hoja1!$C$5:$C$1097,""),"")</f>
        <v>TMLP_15D_JSA</v>
      </c>
      <c r="B6736" s="45" t="str">
        <f t="shared" si="212"/>
        <v>T-15D</v>
      </c>
      <c r="C6736" s="45" t="str">
        <f t="shared" si="211"/>
        <v>JSA</v>
      </c>
      <c r="D6736" s="6" t="s">
        <v>772</v>
      </c>
      <c r="E6736" s="7" t="s">
        <v>3818</v>
      </c>
      <c r="F6736" s="8"/>
      <c r="G6736" s="9"/>
      <c r="H6736" s="9"/>
      <c r="I6736" s="47">
        <v>25000</v>
      </c>
      <c r="J6736" s="10">
        <v>8</v>
      </c>
    </row>
    <row r="6737" spans="1:10" x14ac:dyDescent="0.3">
      <c r="A6737" t="str" cm="1">
        <f t="array" ref="A6737">IFERROR(_xlfn.XLOOKUP(1,(Hoja1!$B$5:$B$1097=B6737)*(Hoja1!$E$5:$E$1097=_xlfn.MAXIFS(Hoja1!$E$5:$E$1097,Hoja1!$B$5:$B$1097,B6737,Hoja1!$E$5:$E$1097,"&lt;="&amp;E6737)),Hoja1!$C$5:$C$1097,""),"")</f>
        <v>TMLP_954_KTIA</v>
      </c>
      <c r="B6737" s="45" t="str">
        <f t="shared" si="212"/>
        <v>T-954</v>
      </c>
      <c r="C6737" s="45" t="str">
        <f t="shared" si="211"/>
        <v>KTIA</v>
      </c>
      <c r="D6737" s="6" t="s">
        <v>604</v>
      </c>
      <c r="E6737" s="7" t="s">
        <v>3819</v>
      </c>
      <c r="F6737" s="8"/>
      <c r="G6737" s="9"/>
      <c r="H6737" s="9"/>
      <c r="I6737" s="47">
        <v>27000</v>
      </c>
      <c r="J6737" s="10">
        <v>8</v>
      </c>
    </row>
    <row r="6738" spans="1:10" x14ac:dyDescent="0.3">
      <c r="A6738" t="str" cm="1">
        <f t="array" ref="A6738">IFERROR(_xlfn.XLOOKUP(1,(Hoja1!$B$5:$B$1097=B6738)*(Hoja1!$E$5:$E$1097=_xlfn.MAXIFS(Hoja1!$E$5:$E$1097,Hoja1!$B$5:$B$1097,B6738,Hoja1!$E$5:$E$1097,"&lt;="&amp;E6738)),Hoja1!$C$5:$C$1097,""),"")</f>
        <v>TMLP_923_KTIA</v>
      </c>
      <c r="B6738" s="45" t="str">
        <f t="shared" si="212"/>
        <v>T-923</v>
      </c>
      <c r="C6738" s="45" t="str">
        <f t="shared" si="211"/>
        <v>KTIA</v>
      </c>
      <c r="D6738" s="6" t="s">
        <v>748</v>
      </c>
      <c r="E6738" s="7" t="s">
        <v>3820</v>
      </c>
      <c r="F6738" s="8"/>
      <c r="G6738" s="9"/>
      <c r="H6738" s="9"/>
      <c r="I6738" s="47">
        <v>73000</v>
      </c>
      <c r="J6738" s="10">
        <v>7</v>
      </c>
    </row>
    <row r="6739" spans="1:10" x14ac:dyDescent="0.3">
      <c r="A6739" t="str" cm="1">
        <f t="array" ref="A6739">IFERROR(_xlfn.XLOOKUP(1,(Hoja1!$B$5:$B$1097=B6739)*(Hoja1!$E$5:$E$1097=_xlfn.MAXIFS(Hoja1!$E$5:$E$1097,Hoja1!$B$5:$B$1097,B6739,Hoja1!$E$5:$E$1097,"&lt;="&amp;E6739)),Hoja1!$C$5:$C$1097,""),"")</f>
        <v>TMLP_4_KTIA</v>
      </c>
      <c r="B6739" s="45" t="str">
        <f t="shared" si="212"/>
        <v>T-4</v>
      </c>
      <c r="C6739" s="45" t="str">
        <f t="shared" si="211"/>
        <v>KTIA</v>
      </c>
      <c r="D6739" s="6" t="s">
        <v>702</v>
      </c>
      <c r="E6739" s="7" t="s">
        <v>3821</v>
      </c>
      <c r="F6739" s="8"/>
      <c r="G6739" s="9"/>
      <c r="H6739" s="9"/>
      <c r="I6739" s="47">
        <v>32000</v>
      </c>
      <c r="J6739" s="10">
        <v>8</v>
      </c>
    </row>
    <row r="6740" spans="1:10" x14ac:dyDescent="0.3">
      <c r="A6740" t="str" cm="1">
        <f t="array" ref="A6740">IFERROR(_xlfn.XLOOKUP(1,(Hoja1!$B$5:$B$1097=B6740)*(Hoja1!$E$5:$E$1097=_xlfn.MAXIFS(Hoja1!$E$5:$E$1097,Hoja1!$B$5:$B$1097,B6740,Hoja1!$E$5:$E$1097,"&lt;="&amp;E6740)),Hoja1!$C$5:$C$1097,""),"")</f>
        <v>TMLP_4_KTIA</v>
      </c>
      <c r="B6740" s="45" t="str">
        <f t="shared" si="212"/>
        <v>T-4</v>
      </c>
      <c r="C6740" s="45" t="str">
        <f t="shared" si="211"/>
        <v>KTIA</v>
      </c>
      <c r="D6740" s="6" t="s">
        <v>702</v>
      </c>
      <c r="E6740" s="7" t="s">
        <v>3822</v>
      </c>
      <c r="F6740" s="8"/>
      <c r="G6740" s="9"/>
      <c r="H6740" s="9"/>
      <c r="I6740" s="47">
        <v>34000</v>
      </c>
      <c r="J6740" s="10">
        <v>8</v>
      </c>
    </row>
    <row r="6741" spans="1:10" x14ac:dyDescent="0.3">
      <c r="A6741" t="str" cm="1">
        <f t="array" ref="A6741">IFERROR(_xlfn.XLOOKUP(1,(Hoja1!$B$5:$B$1097=B6741)*(Hoja1!$E$5:$E$1097=_xlfn.MAXIFS(Hoja1!$E$5:$E$1097,Hoja1!$B$5:$B$1097,B6741,Hoja1!$E$5:$E$1097,"&lt;="&amp;E6741)),Hoja1!$C$5:$C$1097,""),"")</f>
        <v/>
      </c>
      <c r="B6741" s="45" t="str">
        <f t="shared" si="212"/>
        <v>C-1159</v>
      </c>
      <c r="C6741" s="45" t="str">
        <f t="shared" si="211"/>
        <v/>
      </c>
      <c r="D6741" s="6" t="s">
        <v>807</v>
      </c>
      <c r="E6741" s="7" t="s">
        <v>3823</v>
      </c>
      <c r="F6741" s="8"/>
      <c r="G6741" s="9"/>
      <c r="H6741" s="9"/>
      <c r="I6741" s="47">
        <v>94000</v>
      </c>
      <c r="J6741" s="10">
        <v>8</v>
      </c>
    </row>
    <row r="6742" spans="1:10" x14ac:dyDescent="0.3">
      <c r="A6742" t="str" cm="1">
        <f t="array" ref="A6742">IFERROR(_xlfn.XLOOKUP(1,(Hoja1!$B$5:$B$1097=B6742)*(Hoja1!$E$5:$E$1097=_xlfn.MAXIFS(Hoja1!$E$5:$E$1097,Hoja1!$B$5:$B$1097,B6742,Hoja1!$E$5:$E$1097,"&lt;="&amp;E6742)),Hoja1!$C$5:$C$1097,""),"")</f>
        <v>TMLP_956_KTIA</v>
      </c>
      <c r="B6742" s="45" t="str">
        <f t="shared" si="212"/>
        <v>T-956</v>
      </c>
      <c r="C6742" s="45" t="str">
        <f t="shared" si="211"/>
        <v>KTIA</v>
      </c>
      <c r="D6742" s="6" t="s">
        <v>658</v>
      </c>
      <c r="E6742" s="7" t="s">
        <v>3824</v>
      </c>
      <c r="F6742" s="8"/>
      <c r="G6742" s="9"/>
      <c r="H6742" s="9"/>
      <c r="I6742" s="47">
        <v>32000</v>
      </c>
      <c r="J6742" s="10">
        <v>8</v>
      </c>
    </row>
    <row r="6743" spans="1:10" x14ac:dyDescent="0.3">
      <c r="A6743" t="str" cm="1">
        <f t="array" ref="A6743">IFERROR(_xlfn.XLOOKUP(1,(Hoja1!$B$5:$B$1097=B6743)*(Hoja1!$E$5:$E$1097=_xlfn.MAXIFS(Hoja1!$E$5:$E$1097,Hoja1!$B$5:$B$1097,B6743,Hoja1!$E$5:$E$1097,"&lt;="&amp;E6743)),Hoja1!$C$5:$C$1097,""),"")</f>
        <v>TMLP_992_JSA</v>
      </c>
      <c r="B6743" s="45" t="str">
        <f t="shared" si="212"/>
        <v>T-992</v>
      </c>
      <c r="C6743" s="45" t="str">
        <f t="shared" si="211"/>
        <v>JSA</v>
      </c>
      <c r="D6743" s="6" t="s">
        <v>736</v>
      </c>
      <c r="E6743" s="7" t="s">
        <v>3825</v>
      </c>
      <c r="F6743" s="8"/>
      <c r="G6743" s="9"/>
      <c r="H6743" s="9"/>
      <c r="I6743" s="47"/>
      <c r="J6743" s="10"/>
    </row>
    <row r="6744" spans="1:10" x14ac:dyDescent="0.3">
      <c r="A6744" t="str" cm="1">
        <f t="array" ref="A6744">IFERROR(_xlfn.XLOOKUP(1,(Hoja1!$B$5:$B$1097=B6744)*(Hoja1!$E$5:$E$1097=_xlfn.MAXIFS(Hoja1!$E$5:$E$1097,Hoja1!$B$5:$B$1097,B6744,Hoja1!$E$5:$E$1097,"&lt;="&amp;E6744)),Hoja1!$C$5:$C$1097,""),"")</f>
        <v>CONST_101_KTIA</v>
      </c>
      <c r="B6744" s="45" t="str">
        <f t="shared" si="212"/>
        <v>C-101</v>
      </c>
      <c r="C6744" s="45" t="str">
        <f t="shared" si="211"/>
        <v>KTIA</v>
      </c>
      <c r="D6744" s="6" t="s">
        <v>808</v>
      </c>
      <c r="E6744" s="7" t="s">
        <v>3797</v>
      </c>
      <c r="F6744" s="8"/>
      <c r="G6744" s="9"/>
      <c r="H6744" s="9"/>
      <c r="I6744" s="47">
        <v>55000</v>
      </c>
      <c r="J6744" s="10">
        <v>7</v>
      </c>
    </row>
    <row r="6745" spans="1:10" x14ac:dyDescent="0.3">
      <c r="A6745" t="str" cm="1">
        <f t="array" ref="A6745">IFERROR(_xlfn.XLOOKUP(1,(Hoja1!$B$5:$B$1097=B6745)*(Hoja1!$E$5:$E$1097=_xlfn.MAXIFS(Hoja1!$E$5:$E$1097,Hoja1!$B$5:$B$1097,B6745,Hoja1!$E$5:$E$1097,"&lt;="&amp;E6745)),Hoja1!$C$5:$C$1097,""),"")</f>
        <v>TMLP_72D_KTIA</v>
      </c>
      <c r="B6745" s="45" t="str">
        <f t="shared" si="212"/>
        <v>T-72D</v>
      </c>
      <c r="C6745" s="45" t="str">
        <f t="shared" si="211"/>
        <v>KTIA</v>
      </c>
      <c r="D6745" s="6" t="s">
        <v>578</v>
      </c>
      <c r="E6745" s="7" t="s">
        <v>3826</v>
      </c>
      <c r="F6745" s="8"/>
      <c r="G6745" s="9"/>
      <c r="H6745" s="9"/>
      <c r="I6745" s="47">
        <v>24000</v>
      </c>
      <c r="J6745" s="10">
        <v>8</v>
      </c>
    </row>
    <row r="6746" spans="1:10" x14ac:dyDescent="0.3">
      <c r="A6746" t="str" cm="1">
        <f t="array" ref="A6746">IFERROR(_xlfn.XLOOKUP(1,(Hoja1!$B$5:$B$1097=B6746)*(Hoja1!$E$5:$E$1097=_xlfn.MAXIFS(Hoja1!$E$5:$E$1097,Hoja1!$B$5:$B$1097,B6746,Hoja1!$E$5:$E$1097,"&lt;="&amp;E6746)),Hoja1!$C$5:$C$1097,""),"")</f>
        <v>TMLP_810_JSA</v>
      </c>
      <c r="B6746" s="45" t="str">
        <f t="shared" si="212"/>
        <v>T-810</v>
      </c>
      <c r="C6746" s="45" t="str">
        <f t="shared" si="211"/>
        <v>JSA</v>
      </c>
      <c r="D6746" s="6" t="s">
        <v>711</v>
      </c>
      <c r="E6746" s="7" t="s">
        <v>3827</v>
      </c>
      <c r="F6746" s="8"/>
      <c r="G6746" s="9"/>
      <c r="H6746" s="9"/>
      <c r="I6746" s="47">
        <v>21000</v>
      </c>
      <c r="J6746" s="10">
        <v>8</v>
      </c>
    </row>
    <row r="6747" spans="1:10" x14ac:dyDescent="0.3">
      <c r="A6747" t="str" cm="1">
        <f t="array" ref="A6747">IFERROR(_xlfn.XLOOKUP(1,(Hoja1!$B$5:$B$1097=B6747)*(Hoja1!$E$5:$E$1097=_xlfn.MAXIFS(Hoja1!$E$5:$E$1097,Hoja1!$B$5:$B$1097,B6747,Hoja1!$E$5:$E$1097,"&lt;="&amp;E6747)),Hoja1!$C$5:$C$1097,""),"")</f>
        <v>TMLP_843_KTIA</v>
      </c>
      <c r="B6747" s="45" t="str">
        <f t="shared" si="212"/>
        <v>T-843</v>
      </c>
      <c r="C6747" s="45" t="str">
        <f t="shared" si="211"/>
        <v>KTIA</v>
      </c>
      <c r="D6747" s="6" t="s">
        <v>569</v>
      </c>
      <c r="E6747" s="7" t="s">
        <v>3828</v>
      </c>
      <c r="F6747" s="8"/>
      <c r="G6747" s="9"/>
      <c r="H6747" s="9"/>
      <c r="I6747" s="47">
        <v>26000</v>
      </c>
      <c r="J6747" s="10">
        <v>8</v>
      </c>
    </row>
    <row r="6748" spans="1:10" x14ac:dyDescent="0.3">
      <c r="A6748" t="str" cm="1">
        <f t="array" ref="A6748">IFERROR(_xlfn.XLOOKUP(1,(Hoja1!$B$5:$B$1097=B6748)*(Hoja1!$E$5:$E$1097=_xlfn.MAXIFS(Hoja1!$E$5:$E$1097,Hoja1!$B$5:$B$1097,B6748,Hoja1!$E$5:$E$1097,"&lt;="&amp;E6748)),Hoja1!$C$5:$C$1097,""),"")</f>
        <v>TMLP_852_JSA</v>
      </c>
      <c r="B6748" s="45" t="str">
        <f t="shared" si="212"/>
        <v>T-852</v>
      </c>
      <c r="C6748" s="45" t="str">
        <f t="shared" si="211"/>
        <v>JSA</v>
      </c>
      <c r="D6748" s="6" t="s">
        <v>510</v>
      </c>
      <c r="E6748" s="7" t="s">
        <v>3829</v>
      </c>
      <c r="F6748" s="8"/>
      <c r="G6748" s="9"/>
      <c r="H6748" s="9"/>
      <c r="I6748" s="47">
        <v>29000</v>
      </c>
      <c r="J6748" s="10">
        <v>8</v>
      </c>
    </row>
    <row r="6749" spans="1:10" x14ac:dyDescent="0.3">
      <c r="A6749" t="str" cm="1">
        <f t="array" ref="A6749">IFERROR(_xlfn.XLOOKUP(1,(Hoja1!$B$5:$B$1097=B6749)*(Hoja1!$E$5:$E$1097=_xlfn.MAXIFS(Hoja1!$E$5:$E$1097,Hoja1!$B$5:$B$1097,B6749,Hoja1!$E$5:$E$1097,"&lt;="&amp;E6749)),Hoja1!$C$5:$C$1097,""),"")</f>
        <v>TMLP_30D_JSA</v>
      </c>
      <c r="B6749" s="45" t="str">
        <f t="shared" si="212"/>
        <v>T-30D</v>
      </c>
      <c r="C6749" s="45" t="str">
        <f t="shared" si="211"/>
        <v>JSA</v>
      </c>
      <c r="D6749" s="6" t="s">
        <v>805</v>
      </c>
      <c r="E6749" s="7" t="s">
        <v>3830</v>
      </c>
      <c r="F6749" s="8"/>
      <c r="G6749" s="9"/>
      <c r="H6749" s="9"/>
      <c r="I6749" s="47">
        <v>20000</v>
      </c>
      <c r="J6749" s="10">
        <v>8</v>
      </c>
    </row>
    <row r="6750" spans="1:10" x14ac:dyDescent="0.3">
      <c r="A6750" t="str" cm="1">
        <f t="array" ref="A6750">IFERROR(_xlfn.XLOOKUP(1,(Hoja1!$B$5:$B$1097=B6750)*(Hoja1!$E$5:$E$1097=_xlfn.MAXIFS(Hoja1!$E$5:$E$1097,Hoja1!$B$5:$B$1097,B6750,Hoja1!$E$5:$E$1097,"&lt;="&amp;E6750)),Hoja1!$C$5:$C$1097,""),"")</f>
        <v>CONST_434_KTIA</v>
      </c>
      <c r="B6750" s="45" t="str">
        <f t="shared" si="212"/>
        <v>C-434</v>
      </c>
      <c r="C6750" s="45" t="str">
        <f t="shared" si="211"/>
        <v>KTIA</v>
      </c>
      <c r="D6750" s="6" t="s">
        <v>799</v>
      </c>
      <c r="E6750" s="7" t="s">
        <v>3809</v>
      </c>
      <c r="F6750" s="8"/>
      <c r="G6750" s="9"/>
      <c r="H6750" s="9"/>
      <c r="I6750" s="47"/>
      <c r="J6750" s="10"/>
    </row>
    <row r="6751" spans="1:10" x14ac:dyDescent="0.3">
      <c r="A6751" t="str" cm="1">
        <f t="array" ref="A6751">IFERROR(_xlfn.XLOOKUP(1,(Hoja1!$B$5:$B$1097=B6751)*(Hoja1!$E$5:$E$1097=_xlfn.MAXIFS(Hoja1!$E$5:$E$1097,Hoja1!$B$5:$B$1097,B6751,Hoja1!$E$5:$E$1097,"&lt;="&amp;E6751)),Hoja1!$C$5:$C$1097,""),"")</f>
        <v>TMLP_70_JSA</v>
      </c>
      <c r="B6751" s="45" t="str">
        <f t="shared" si="212"/>
        <v>T-70</v>
      </c>
      <c r="C6751" s="45" t="str">
        <f t="shared" si="211"/>
        <v>JSA</v>
      </c>
      <c r="D6751" s="6" t="s">
        <v>731</v>
      </c>
      <c r="E6751" s="7" t="s">
        <v>3831</v>
      </c>
      <c r="F6751" s="8"/>
      <c r="G6751" s="9"/>
      <c r="H6751" s="9"/>
      <c r="I6751" s="47">
        <v>16000</v>
      </c>
      <c r="J6751" s="10">
        <v>8</v>
      </c>
    </row>
    <row r="6752" spans="1:10" x14ac:dyDescent="0.3">
      <c r="A6752" t="str" cm="1">
        <f t="array" ref="A6752">IFERROR(_xlfn.XLOOKUP(1,(Hoja1!$B$5:$B$1097=B6752)*(Hoja1!$E$5:$E$1097=_xlfn.MAXIFS(Hoja1!$E$5:$E$1097,Hoja1!$B$5:$B$1097,B6752,Hoja1!$E$5:$E$1097,"&lt;="&amp;E6752)),Hoja1!$C$5:$C$1097,""),"")</f>
        <v>TMLP_21_KTIA</v>
      </c>
      <c r="B6752" s="45" t="str">
        <f t="shared" si="212"/>
        <v>T-21</v>
      </c>
      <c r="C6752" s="45" t="str">
        <f t="shared" si="211"/>
        <v>KTIA</v>
      </c>
      <c r="D6752" s="6" t="s">
        <v>765</v>
      </c>
      <c r="E6752" s="7" t="s">
        <v>3832</v>
      </c>
      <c r="F6752" s="8"/>
      <c r="G6752" s="9"/>
      <c r="H6752" s="9"/>
      <c r="I6752" s="47">
        <v>25000</v>
      </c>
      <c r="J6752" s="10">
        <v>7</v>
      </c>
    </row>
    <row r="6753" spans="1:10" x14ac:dyDescent="0.3">
      <c r="A6753" t="str" cm="1">
        <f t="array" ref="A6753">IFERROR(_xlfn.XLOOKUP(1,(Hoja1!$B$5:$B$1097=B6753)*(Hoja1!$E$5:$E$1097=_xlfn.MAXIFS(Hoja1!$E$5:$E$1097,Hoja1!$B$5:$B$1097,B6753,Hoja1!$E$5:$E$1097,"&lt;="&amp;E6753)),Hoja1!$C$5:$C$1097,""),"")</f>
        <v>TMLP_15D_JSA</v>
      </c>
      <c r="B6753" s="45" t="str">
        <f t="shared" si="212"/>
        <v>T-15D</v>
      </c>
      <c r="C6753" s="45" t="str">
        <f t="shared" si="211"/>
        <v>JSA</v>
      </c>
      <c r="D6753" s="6" t="s">
        <v>772</v>
      </c>
      <c r="E6753" s="7" t="s">
        <v>3833</v>
      </c>
      <c r="F6753" s="8"/>
      <c r="G6753" s="9"/>
      <c r="H6753" s="9"/>
      <c r="I6753" s="47">
        <v>30000</v>
      </c>
      <c r="J6753" s="10">
        <v>8</v>
      </c>
    </row>
    <row r="6754" spans="1:10" x14ac:dyDescent="0.3">
      <c r="A6754" t="str" cm="1">
        <f t="array" ref="A6754">IFERROR(_xlfn.XLOOKUP(1,(Hoja1!$B$5:$B$1097=B6754)*(Hoja1!$E$5:$E$1097=_xlfn.MAXIFS(Hoja1!$E$5:$E$1097,Hoja1!$B$5:$B$1097,B6754,Hoja1!$E$5:$E$1097,"&lt;="&amp;E6754)),Hoja1!$C$5:$C$1097,""),"")</f>
        <v>TMLP_25_KTIA</v>
      </c>
      <c r="B6754" s="45" t="str">
        <f t="shared" si="212"/>
        <v>T-25</v>
      </c>
      <c r="C6754" s="45" t="str">
        <f t="shared" si="211"/>
        <v>KTIA</v>
      </c>
      <c r="D6754" s="6" t="s">
        <v>689</v>
      </c>
      <c r="E6754" s="7" t="s">
        <v>3834</v>
      </c>
      <c r="F6754" s="8"/>
      <c r="G6754" s="9"/>
      <c r="H6754" s="9"/>
      <c r="I6754" s="47">
        <v>29000</v>
      </c>
      <c r="J6754" s="10">
        <v>8</v>
      </c>
    </row>
    <row r="6755" spans="1:10" x14ac:dyDescent="0.3">
      <c r="A6755" t="str" cm="1">
        <f t="array" ref="A6755">IFERROR(_xlfn.XLOOKUP(1,(Hoja1!$B$5:$B$1097=B6755)*(Hoja1!$E$5:$E$1097=_xlfn.MAXIFS(Hoja1!$E$5:$E$1097,Hoja1!$B$5:$B$1097,B6755,Hoja1!$E$5:$E$1097,"&lt;="&amp;E6755)),Hoja1!$C$5:$C$1097,""),"")</f>
        <v>TMLP_43_JSA</v>
      </c>
      <c r="B6755" s="45" t="str">
        <f t="shared" si="212"/>
        <v>T-43</v>
      </c>
      <c r="C6755" s="45" t="str">
        <f t="shared" si="211"/>
        <v>JSA</v>
      </c>
      <c r="D6755" s="6" t="s">
        <v>594</v>
      </c>
      <c r="E6755" s="7" t="s">
        <v>3835</v>
      </c>
      <c r="F6755" s="8"/>
      <c r="G6755" s="9"/>
      <c r="H6755" s="9"/>
      <c r="I6755" s="47">
        <v>51000</v>
      </c>
      <c r="J6755" s="10">
        <v>8</v>
      </c>
    </row>
    <row r="6756" spans="1:10" x14ac:dyDescent="0.3">
      <c r="A6756" t="str" cm="1">
        <f t="array" ref="A6756">IFERROR(_xlfn.XLOOKUP(1,(Hoja1!$B$5:$B$1097=B6756)*(Hoja1!$E$5:$E$1097=_xlfn.MAXIFS(Hoja1!$E$5:$E$1097,Hoja1!$B$5:$B$1097,B6756,Hoja1!$E$5:$E$1097,"&lt;="&amp;E6756)),Hoja1!$C$5:$C$1097,""),"")</f>
        <v>TMLP_48_JSA</v>
      </c>
      <c r="B6756" s="45" t="str">
        <f t="shared" si="212"/>
        <v>T-48</v>
      </c>
      <c r="C6756" s="45" t="str">
        <f t="shared" si="211"/>
        <v>JSA</v>
      </c>
      <c r="D6756" s="6" t="s">
        <v>726</v>
      </c>
      <c r="E6756" s="7" t="s">
        <v>3836</v>
      </c>
      <c r="F6756" s="8"/>
      <c r="G6756" s="9"/>
      <c r="H6756" s="9"/>
      <c r="I6756" s="47">
        <v>32000</v>
      </c>
      <c r="J6756" s="10">
        <v>8</v>
      </c>
    </row>
    <row r="6757" spans="1:10" x14ac:dyDescent="0.3">
      <c r="A6757" t="str" cm="1">
        <f t="array" ref="A6757">IFERROR(_xlfn.XLOOKUP(1,(Hoja1!$B$5:$B$1097=B6757)*(Hoja1!$E$5:$E$1097=_xlfn.MAXIFS(Hoja1!$E$5:$E$1097,Hoja1!$B$5:$B$1097,B6757,Hoja1!$E$5:$E$1097,"&lt;="&amp;E6757)),Hoja1!$C$5:$C$1097,""),"")</f>
        <v>TMLP_834_JSA</v>
      </c>
      <c r="B6757" s="45" t="str">
        <f t="shared" si="212"/>
        <v>T-834</v>
      </c>
      <c r="C6757" s="45" t="str">
        <f t="shared" si="211"/>
        <v>JSA</v>
      </c>
      <c r="D6757" s="6" t="s">
        <v>592</v>
      </c>
      <c r="E6757" s="7" t="s">
        <v>3837</v>
      </c>
      <c r="F6757" s="8"/>
      <c r="G6757" s="9"/>
      <c r="H6757" s="9"/>
      <c r="I6757" s="47">
        <v>16000</v>
      </c>
      <c r="J6757" s="10">
        <v>8</v>
      </c>
    </row>
    <row r="6758" spans="1:10" x14ac:dyDescent="0.3">
      <c r="A6758" t="str" cm="1">
        <f t="array" ref="A6758">IFERROR(_xlfn.XLOOKUP(1,(Hoja1!$B$5:$B$1097=B6758)*(Hoja1!$E$5:$E$1097=_xlfn.MAXIFS(Hoja1!$E$5:$E$1097,Hoja1!$B$5:$B$1097,B6758,Hoja1!$E$5:$E$1097,"&lt;="&amp;E6758)),Hoja1!$C$5:$C$1097,""),"")</f>
        <v>TMLP_953_JSA</v>
      </c>
      <c r="B6758" s="45" t="str">
        <f t="shared" si="212"/>
        <v>T-953</v>
      </c>
      <c r="C6758" s="45" t="str">
        <f t="shared" si="211"/>
        <v>JSA</v>
      </c>
      <c r="D6758" s="6" t="s">
        <v>559</v>
      </c>
      <c r="E6758" s="7" t="s">
        <v>3838</v>
      </c>
      <c r="F6758" s="8"/>
      <c r="G6758" s="9"/>
      <c r="H6758" s="9"/>
      <c r="I6758" s="47">
        <v>54000</v>
      </c>
      <c r="J6758" s="10">
        <v>8</v>
      </c>
    </row>
    <row r="6759" spans="1:10" x14ac:dyDescent="0.3">
      <c r="A6759" t="str" cm="1">
        <f t="array" ref="A6759">IFERROR(_xlfn.XLOOKUP(1,(Hoja1!$B$5:$B$1097=B6759)*(Hoja1!$E$5:$E$1097=_xlfn.MAXIFS(Hoja1!$E$5:$E$1097,Hoja1!$B$5:$B$1097,B6759,Hoja1!$E$5:$E$1097,"&lt;="&amp;E6759)),Hoja1!$C$5:$C$1097,""),"")</f>
        <v>TMLP_953_JSA</v>
      </c>
      <c r="B6759" s="45" t="str">
        <f t="shared" si="212"/>
        <v>T-953</v>
      </c>
      <c r="C6759" s="45" t="str">
        <f t="shared" si="211"/>
        <v>JSA</v>
      </c>
      <c r="D6759" s="6" t="s">
        <v>559</v>
      </c>
      <c r="E6759" s="7" t="s">
        <v>3820</v>
      </c>
      <c r="F6759" s="8"/>
      <c r="G6759" s="9"/>
      <c r="H6759" s="9"/>
      <c r="I6759" s="47">
        <v>54000</v>
      </c>
      <c r="J6759" s="10">
        <v>8</v>
      </c>
    </row>
    <row r="6760" spans="1:10" x14ac:dyDescent="0.3">
      <c r="A6760" t="str" cm="1">
        <f t="array" ref="A6760">IFERROR(_xlfn.XLOOKUP(1,(Hoja1!$B$5:$B$1097=B6760)*(Hoja1!$E$5:$E$1097=_xlfn.MAXIFS(Hoja1!$E$5:$E$1097,Hoja1!$B$5:$B$1097,B6760,Hoja1!$E$5:$E$1097,"&lt;="&amp;E6760)),Hoja1!$C$5:$C$1097,""),"")</f>
        <v/>
      </c>
      <c r="B6760" s="45" t="str">
        <f t="shared" si="212"/>
        <v>C-1159</v>
      </c>
      <c r="C6760" s="45" t="str">
        <f t="shared" si="211"/>
        <v/>
      </c>
      <c r="D6760" s="6" t="s">
        <v>807</v>
      </c>
      <c r="E6760" s="7" t="s">
        <v>3839</v>
      </c>
      <c r="F6760" s="8"/>
      <c r="G6760" s="9"/>
      <c r="H6760" s="9"/>
      <c r="I6760" s="47">
        <v>100000</v>
      </c>
      <c r="J6760" s="10">
        <v>8</v>
      </c>
    </row>
    <row r="6761" spans="1:10" x14ac:dyDescent="0.3">
      <c r="A6761" t="str" cm="1">
        <f t="array" ref="A6761">IFERROR(_xlfn.XLOOKUP(1,(Hoja1!$B$5:$B$1097=B6761)*(Hoja1!$E$5:$E$1097=_xlfn.MAXIFS(Hoja1!$E$5:$E$1097,Hoja1!$B$5:$B$1097,B6761,Hoja1!$E$5:$E$1097,"&lt;="&amp;E6761)),Hoja1!$C$5:$C$1097,""),"")</f>
        <v/>
      </c>
      <c r="B6761" s="45" t="str">
        <f t="shared" si="212"/>
        <v>C-1159</v>
      </c>
      <c r="C6761" s="45" t="str">
        <f t="shared" si="211"/>
        <v/>
      </c>
      <c r="D6761" s="6" t="s">
        <v>807</v>
      </c>
      <c r="E6761" s="7" t="s">
        <v>3840</v>
      </c>
      <c r="F6761" s="8"/>
      <c r="G6761" s="9"/>
      <c r="H6761" s="9"/>
      <c r="I6761" s="47">
        <v>90000</v>
      </c>
      <c r="J6761" s="10">
        <v>8</v>
      </c>
    </row>
    <row r="6762" spans="1:10" x14ac:dyDescent="0.3">
      <c r="A6762" t="str" cm="1">
        <f t="array" ref="A6762">IFERROR(_xlfn.XLOOKUP(1,(Hoja1!$B$5:$B$1097=B6762)*(Hoja1!$E$5:$E$1097=_xlfn.MAXIFS(Hoja1!$E$5:$E$1097,Hoja1!$B$5:$B$1097,B6762,Hoja1!$E$5:$E$1097,"&lt;="&amp;E6762)),Hoja1!$C$5:$C$1097,""),"")</f>
        <v/>
      </c>
      <c r="B6762" s="45" t="str">
        <f t="shared" si="212"/>
        <v>C-1159</v>
      </c>
      <c r="C6762" s="45" t="str">
        <f t="shared" si="211"/>
        <v/>
      </c>
      <c r="D6762" s="6" t="s">
        <v>807</v>
      </c>
      <c r="E6762" s="7" t="s">
        <v>3841</v>
      </c>
      <c r="F6762" s="8"/>
      <c r="G6762" s="9"/>
      <c r="H6762" s="9"/>
      <c r="I6762" s="47">
        <v>83000</v>
      </c>
      <c r="J6762" s="10">
        <v>8</v>
      </c>
    </row>
    <row r="6763" spans="1:10" x14ac:dyDescent="0.3">
      <c r="A6763" t="str" cm="1">
        <f t="array" ref="A6763">IFERROR(_xlfn.XLOOKUP(1,(Hoja1!$B$5:$B$1097=B6763)*(Hoja1!$E$5:$E$1097=_xlfn.MAXIFS(Hoja1!$E$5:$E$1097,Hoja1!$B$5:$B$1097,B6763,Hoja1!$E$5:$E$1097,"&lt;="&amp;E6763)),Hoja1!$C$5:$C$1097,""),"")</f>
        <v>TMLP_82_JSA</v>
      </c>
      <c r="B6763" s="45" t="str">
        <f t="shared" si="212"/>
        <v>T-82</v>
      </c>
      <c r="C6763" s="45" t="str">
        <f t="shared" si="211"/>
        <v>JSA</v>
      </c>
      <c r="D6763" s="6" t="s">
        <v>745</v>
      </c>
      <c r="E6763" s="7" t="s">
        <v>3842</v>
      </c>
      <c r="F6763" s="8"/>
      <c r="G6763" s="9"/>
      <c r="H6763" s="9"/>
      <c r="I6763" s="47"/>
      <c r="J6763" s="10"/>
    </row>
    <row r="6764" spans="1:10" x14ac:dyDescent="0.3">
      <c r="A6764" t="str" cm="1">
        <f t="array" ref="A6764">IFERROR(_xlfn.XLOOKUP(1,(Hoja1!$B$5:$B$1097=B6764)*(Hoja1!$E$5:$E$1097=_xlfn.MAXIFS(Hoja1!$E$5:$E$1097,Hoja1!$B$5:$B$1097,B6764,Hoja1!$E$5:$E$1097,"&lt;="&amp;E6764)),Hoja1!$C$5:$C$1097,""),"")</f>
        <v>CONST_334_JSA</v>
      </c>
      <c r="B6764" s="45" t="str">
        <f t="shared" si="212"/>
        <v>C-334</v>
      </c>
      <c r="C6764" s="45" t="str">
        <f t="shared" si="211"/>
        <v>JSA</v>
      </c>
      <c r="D6764" s="6" t="s">
        <v>802</v>
      </c>
      <c r="E6764" s="7" t="s">
        <v>3843</v>
      </c>
      <c r="F6764" s="8"/>
      <c r="G6764" s="9"/>
      <c r="H6764" s="9"/>
      <c r="I6764" s="47">
        <v>100000</v>
      </c>
      <c r="J6764" s="10">
        <v>8</v>
      </c>
    </row>
    <row r="6765" spans="1:10" x14ac:dyDescent="0.3">
      <c r="A6765" t="str" cm="1">
        <f t="array" ref="A6765">IFERROR(_xlfn.XLOOKUP(1,(Hoja1!$B$5:$B$1097=B6765)*(Hoja1!$E$5:$E$1097=_xlfn.MAXIFS(Hoja1!$E$5:$E$1097,Hoja1!$B$5:$B$1097,B6765,Hoja1!$E$5:$E$1097,"&lt;="&amp;E6765)),Hoja1!$C$5:$C$1097,""),"")</f>
        <v>TMLP_70_JSA</v>
      </c>
      <c r="B6765" s="45" t="str">
        <f t="shared" si="212"/>
        <v>T-70</v>
      </c>
      <c r="C6765" s="45" t="str">
        <f t="shared" si="211"/>
        <v>JSA</v>
      </c>
      <c r="D6765" s="6" t="s">
        <v>731</v>
      </c>
      <c r="E6765" s="7" t="s">
        <v>3844</v>
      </c>
      <c r="F6765" s="8"/>
      <c r="G6765" s="9"/>
      <c r="H6765" s="9"/>
      <c r="I6765" s="47">
        <v>48000</v>
      </c>
      <c r="J6765" s="10">
        <v>8</v>
      </c>
    </row>
    <row r="6766" spans="1:10" x14ac:dyDescent="0.3">
      <c r="A6766" t="str" cm="1">
        <f t="array" ref="A6766">IFERROR(_xlfn.XLOOKUP(1,(Hoja1!$B$5:$B$1097=B6766)*(Hoja1!$E$5:$E$1097=_xlfn.MAXIFS(Hoja1!$E$5:$E$1097,Hoja1!$B$5:$B$1097,B6766,Hoja1!$E$5:$E$1097,"&lt;="&amp;E6766)),Hoja1!$C$5:$C$1097,""),"")</f>
        <v>TMLP_156_KTIA</v>
      </c>
      <c r="B6766" s="45" t="str">
        <f t="shared" si="212"/>
        <v>T-156</v>
      </c>
      <c r="C6766" s="45" t="str">
        <f t="shared" si="211"/>
        <v>KTIA</v>
      </c>
      <c r="D6766" s="6" t="s">
        <v>598</v>
      </c>
      <c r="E6766" s="7" t="s">
        <v>3845</v>
      </c>
      <c r="F6766" s="8"/>
      <c r="G6766" s="9"/>
      <c r="H6766" s="9"/>
      <c r="I6766" s="47">
        <v>43000</v>
      </c>
      <c r="J6766" s="10">
        <v>8</v>
      </c>
    </row>
    <row r="6767" spans="1:10" x14ac:dyDescent="0.3">
      <c r="A6767" t="str" cm="1">
        <f t="array" ref="A6767">IFERROR(_xlfn.XLOOKUP(1,(Hoja1!$B$5:$B$1097=B6767)*(Hoja1!$E$5:$E$1097=_xlfn.MAXIFS(Hoja1!$E$5:$E$1097,Hoja1!$B$5:$B$1097,B6767,Hoja1!$E$5:$E$1097,"&lt;="&amp;E6767)),Hoja1!$C$5:$C$1097,""),"")</f>
        <v/>
      </c>
      <c r="B6767" s="45" t="str">
        <f t="shared" si="212"/>
        <v>T-331</v>
      </c>
      <c r="C6767" s="45" t="str">
        <f t="shared" si="211"/>
        <v/>
      </c>
      <c r="D6767" s="6" t="s">
        <v>809</v>
      </c>
      <c r="E6767" s="7" t="s">
        <v>3846</v>
      </c>
      <c r="F6767" s="8"/>
      <c r="G6767" s="9"/>
      <c r="H6767" s="9"/>
      <c r="I6767" s="47"/>
      <c r="J6767" s="10"/>
    </row>
    <row r="6768" spans="1:10" x14ac:dyDescent="0.3">
      <c r="A6768" t="str" cm="1">
        <f t="array" ref="A6768">IFERROR(_xlfn.XLOOKUP(1,(Hoja1!$B$5:$B$1097=B6768)*(Hoja1!$E$5:$E$1097=_xlfn.MAXIFS(Hoja1!$E$5:$E$1097,Hoja1!$B$5:$B$1097,B6768,Hoja1!$E$5:$E$1097,"&lt;="&amp;E6768)),Hoja1!$C$5:$C$1097,""),"")</f>
        <v>TMLP_822_KTIA</v>
      </c>
      <c r="B6768" s="45" t="str">
        <f t="shared" si="212"/>
        <v>T-822</v>
      </c>
      <c r="C6768" s="45" t="str">
        <f t="shared" si="211"/>
        <v>KTIA</v>
      </c>
      <c r="D6768" s="6" t="s">
        <v>810</v>
      </c>
      <c r="E6768" s="7" t="s">
        <v>3847</v>
      </c>
      <c r="F6768" s="8"/>
      <c r="G6768" s="9"/>
      <c r="H6768" s="9"/>
      <c r="I6768" s="47">
        <v>50000</v>
      </c>
      <c r="J6768" s="10">
        <v>8</v>
      </c>
    </row>
    <row r="6769" spans="1:10" x14ac:dyDescent="0.3">
      <c r="A6769" t="str" cm="1">
        <f t="array" ref="A6769">IFERROR(_xlfn.XLOOKUP(1,(Hoja1!$B$5:$B$1097=B6769)*(Hoja1!$E$5:$E$1097=_xlfn.MAXIFS(Hoja1!$E$5:$E$1097,Hoja1!$B$5:$B$1097,B6769,Hoja1!$E$5:$E$1097,"&lt;="&amp;E6769)),Hoja1!$C$5:$C$1097,""),"")</f>
        <v>TMLP_14_JSA</v>
      </c>
      <c r="B6769" s="45" t="str">
        <f t="shared" si="212"/>
        <v>T-14</v>
      </c>
      <c r="C6769" s="45" t="str">
        <f t="shared" si="211"/>
        <v>JSA</v>
      </c>
      <c r="D6769" s="6" t="s">
        <v>770</v>
      </c>
      <c r="E6769" s="7" t="s">
        <v>3848</v>
      </c>
      <c r="F6769" s="8"/>
      <c r="G6769" s="9"/>
      <c r="H6769" s="9"/>
      <c r="I6769" s="47">
        <v>63000</v>
      </c>
      <c r="J6769" s="10">
        <v>8</v>
      </c>
    </row>
    <row r="6770" spans="1:10" x14ac:dyDescent="0.3">
      <c r="A6770" t="str" cm="1">
        <f t="array" ref="A6770">IFERROR(_xlfn.XLOOKUP(1,(Hoja1!$B$5:$B$1097=B6770)*(Hoja1!$E$5:$E$1097=_xlfn.MAXIFS(Hoja1!$E$5:$E$1097,Hoja1!$B$5:$B$1097,B6770,Hoja1!$E$5:$E$1097,"&lt;="&amp;E6770)),Hoja1!$C$5:$C$1097,""),"")</f>
        <v>TMLP_4_KTIA</v>
      </c>
      <c r="B6770" s="45" t="str">
        <f t="shared" si="212"/>
        <v>T-4</v>
      </c>
      <c r="C6770" s="45" t="str">
        <f t="shared" si="211"/>
        <v>KTIA</v>
      </c>
      <c r="D6770" s="6" t="s">
        <v>702</v>
      </c>
      <c r="E6770" s="7" t="s">
        <v>3849</v>
      </c>
      <c r="F6770" s="8"/>
      <c r="G6770" s="9"/>
      <c r="H6770" s="9"/>
      <c r="I6770" s="47">
        <v>34000</v>
      </c>
      <c r="J6770" s="10">
        <v>8</v>
      </c>
    </row>
    <row r="6771" spans="1:10" x14ac:dyDescent="0.3">
      <c r="A6771" t="str" cm="1">
        <f t="array" ref="A6771">IFERROR(_xlfn.XLOOKUP(1,(Hoja1!$B$5:$B$1097=B6771)*(Hoja1!$E$5:$E$1097=_xlfn.MAXIFS(Hoja1!$E$5:$E$1097,Hoja1!$B$5:$B$1097,B6771,Hoja1!$E$5:$E$1097,"&lt;="&amp;E6771)),Hoja1!$C$5:$C$1097,""),"")</f>
        <v>TMLP_19_KTIA</v>
      </c>
      <c r="B6771" s="45" t="str">
        <f t="shared" si="212"/>
        <v>T-19</v>
      </c>
      <c r="C6771" s="45" t="str">
        <f t="shared" si="211"/>
        <v>KTIA</v>
      </c>
      <c r="D6771" s="6" t="s">
        <v>781</v>
      </c>
      <c r="E6771" s="7" t="s">
        <v>3839</v>
      </c>
      <c r="F6771" s="8"/>
      <c r="G6771" s="9"/>
      <c r="H6771" s="9"/>
      <c r="I6771" s="47">
        <v>50000</v>
      </c>
      <c r="J6771" s="10">
        <v>8</v>
      </c>
    </row>
    <row r="6772" spans="1:10" x14ac:dyDescent="0.3">
      <c r="A6772" t="str" cm="1">
        <f t="array" ref="A6772">IFERROR(_xlfn.XLOOKUP(1,(Hoja1!$B$5:$B$1097=B6772)*(Hoja1!$E$5:$E$1097=_xlfn.MAXIFS(Hoja1!$E$5:$E$1097,Hoja1!$B$5:$B$1097,B6772,Hoja1!$E$5:$E$1097,"&lt;="&amp;E6772)),Hoja1!$C$5:$C$1097,""),"")</f>
        <v>TMLP_43_JSA</v>
      </c>
      <c r="B6772" s="45" t="str">
        <f t="shared" si="212"/>
        <v>T-43</v>
      </c>
      <c r="C6772" s="45" t="str">
        <f t="shared" si="211"/>
        <v>JSA</v>
      </c>
      <c r="D6772" s="6" t="s">
        <v>594</v>
      </c>
      <c r="E6772" s="7" t="s">
        <v>3850</v>
      </c>
      <c r="F6772" s="8"/>
      <c r="G6772" s="9"/>
      <c r="H6772" s="9"/>
      <c r="I6772" s="47">
        <v>50000</v>
      </c>
      <c r="J6772" s="10">
        <v>8</v>
      </c>
    </row>
    <row r="6773" spans="1:10" x14ac:dyDescent="0.3">
      <c r="A6773" t="str" cm="1">
        <f t="array" ref="A6773">IFERROR(_xlfn.XLOOKUP(1,(Hoja1!$B$5:$B$1097=B6773)*(Hoja1!$E$5:$E$1097=_xlfn.MAXIFS(Hoja1!$E$5:$E$1097,Hoja1!$B$5:$B$1097,B6773,Hoja1!$E$5:$E$1097,"&lt;="&amp;E6773)),Hoja1!$C$5:$C$1097,""),"")</f>
        <v>TMLP_43D_KTIA</v>
      </c>
      <c r="B6773" s="45" t="str">
        <f t="shared" si="212"/>
        <v>T-43D</v>
      </c>
      <c r="C6773" s="45" t="str">
        <f t="shared" si="211"/>
        <v>KTIA</v>
      </c>
      <c r="D6773" s="6" t="s">
        <v>595</v>
      </c>
      <c r="E6773" s="7" t="s">
        <v>3851</v>
      </c>
      <c r="F6773" s="8"/>
      <c r="G6773" s="9"/>
      <c r="H6773" s="9"/>
      <c r="I6773" s="47">
        <v>33000</v>
      </c>
      <c r="J6773" s="10">
        <v>8</v>
      </c>
    </row>
    <row r="6774" spans="1:10" x14ac:dyDescent="0.3">
      <c r="A6774" t="str" cm="1">
        <f t="array" ref="A6774">IFERROR(_xlfn.XLOOKUP(1,(Hoja1!$B$5:$B$1097=B6774)*(Hoja1!$E$5:$E$1097=_xlfn.MAXIFS(Hoja1!$E$5:$E$1097,Hoja1!$B$5:$B$1097,B6774,Hoja1!$E$5:$E$1097,"&lt;="&amp;E6774)),Hoja1!$C$5:$C$1097,""),"")</f>
        <v>TMLP_48_JSA</v>
      </c>
      <c r="B6774" s="45" t="str">
        <f t="shared" si="212"/>
        <v>T-48</v>
      </c>
      <c r="C6774" s="45" t="str">
        <f t="shared" si="211"/>
        <v>JSA</v>
      </c>
      <c r="D6774" s="6" t="s">
        <v>726</v>
      </c>
      <c r="E6774" s="7" t="s">
        <v>3823</v>
      </c>
      <c r="F6774" s="8"/>
      <c r="G6774" s="9"/>
      <c r="H6774" s="9"/>
      <c r="I6774" s="47">
        <v>30000</v>
      </c>
      <c r="J6774" s="10">
        <v>8</v>
      </c>
    </row>
    <row r="6775" spans="1:10" x14ac:dyDescent="0.3">
      <c r="A6775" t="str" cm="1">
        <f t="array" ref="A6775">IFERROR(_xlfn.XLOOKUP(1,(Hoja1!$B$5:$B$1097=B6775)*(Hoja1!$E$5:$E$1097=_xlfn.MAXIFS(Hoja1!$E$5:$E$1097,Hoja1!$B$5:$B$1097,B6775,Hoja1!$E$5:$E$1097,"&lt;="&amp;E6775)),Hoja1!$C$5:$C$1097,""),"")</f>
        <v>TMLP_48D_KTIA</v>
      </c>
      <c r="B6775" s="45" t="str">
        <f t="shared" si="212"/>
        <v>T-48D</v>
      </c>
      <c r="C6775" s="45" t="str">
        <f t="shared" si="211"/>
        <v>KTIA</v>
      </c>
      <c r="D6775" s="6" t="s">
        <v>602</v>
      </c>
      <c r="E6775" s="7" t="s">
        <v>3852</v>
      </c>
      <c r="F6775" s="8"/>
      <c r="G6775" s="9"/>
      <c r="H6775" s="9"/>
      <c r="I6775" s="47">
        <v>20000</v>
      </c>
      <c r="J6775" s="10">
        <v>8</v>
      </c>
    </row>
    <row r="6776" spans="1:10" x14ac:dyDescent="0.3">
      <c r="A6776" t="str" cm="1">
        <f t="array" ref="A6776">IFERROR(_xlfn.XLOOKUP(1,(Hoja1!$B$5:$B$1097=B6776)*(Hoja1!$E$5:$E$1097=_xlfn.MAXIFS(Hoja1!$E$5:$E$1097,Hoja1!$B$5:$B$1097,B6776,Hoja1!$E$5:$E$1097,"&lt;="&amp;E6776)),Hoja1!$C$5:$C$1097,""),"")</f>
        <v>TMLP_843_KTIA</v>
      </c>
      <c r="B6776" s="45" t="str">
        <f t="shared" si="212"/>
        <v>T-843</v>
      </c>
      <c r="C6776" s="45" t="str">
        <f t="shared" si="211"/>
        <v>KTIA</v>
      </c>
      <c r="D6776" s="6" t="s">
        <v>569</v>
      </c>
      <c r="E6776" s="7" t="s">
        <v>3840</v>
      </c>
      <c r="F6776" s="8"/>
      <c r="G6776" s="9"/>
      <c r="H6776" s="9"/>
      <c r="I6776" s="47">
        <v>25000</v>
      </c>
      <c r="J6776" s="10">
        <v>8</v>
      </c>
    </row>
    <row r="6777" spans="1:10" x14ac:dyDescent="0.3">
      <c r="A6777" t="str" cm="1">
        <f t="array" ref="A6777">IFERROR(_xlfn.XLOOKUP(1,(Hoja1!$B$5:$B$1097=B6777)*(Hoja1!$E$5:$E$1097=_xlfn.MAXIFS(Hoja1!$E$5:$E$1097,Hoja1!$B$5:$B$1097,B6777,Hoja1!$E$5:$E$1097,"&lt;="&amp;E6777)),Hoja1!$C$5:$C$1097,""),"")</f>
        <v>TMLP_810_JSA</v>
      </c>
      <c r="B6777" s="45" t="str">
        <f t="shared" si="212"/>
        <v>T-810</v>
      </c>
      <c r="C6777" s="45" t="str">
        <f t="shared" si="211"/>
        <v>JSA</v>
      </c>
      <c r="D6777" s="6" t="s">
        <v>711</v>
      </c>
      <c r="E6777" s="7" t="s">
        <v>3853</v>
      </c>
      <c r="F6777" s="8"/>
      <c r="G6777" s="9"/>
      <c r="H6777" s="9"/>
      <c r="I6777" s="47">
        <v>20000</v>
      </c>
      <c r="J6777" s="10">
        <v>8</v>
      </c>
    </row>
    <row r="6778" spans="1:10" x14ac:dyDescent="0.3">
      <c r="A6778" t="str" cm="1">
        <f t="array" ref="A6778">IFERROR(_xlfn.XLOOKUP(1,(Hoja1!$B$5:$B$1097=B6778)*(Hoja1!$E$5:$E$1097=_xlfn.MAXIFS(Hoja1!$E$5:$E$1097,Hoja1!$B$5:$B$1097,B6778,Hoja1!$E$5:$E$1097,"&lt;="&amp;E6778)),Hoja1!$C$5:$C$1097,""),"")</f>
        <v>TMLP_787_JSA</v>
      </c>
      <c r="B6778" s="45" t="str">
        <f t="shared" si="212"/>
        <v>T-787</v>
      </c>
      <c r="C6778" s="45" t="str">
        <f t="shared" si="211"/>
        <v>JSA</v>
      </c>
      <c r="D6778" s="6" t="s">
        <v>718</v>
      </c>
      <c r="E6778" s="7" t="s">
        <v>3854</v>
      </c>
      <c r="F6778" s="8"/>
      <c r="G6778" s="9"/>
      <c r="H6778" s="9"/>
      <c r="I6778" s="47">
        <v>27000</v>
      </c>
      <c r="J6778" s="10">
        <v>8</v>
      </c>
    </row>
    <row r="6779" spans="1:10" x14ac:dyDescent="0.3">
      <c r="A6779" t="str" cm="1">
        <f t="array" ref="A6779">IFERROR(_xlfn.XLOOKUP(1,(Hoja1!$B$5:$B$1097=B6779)*(Hoja1!$E$5:$E$1097=_xlfn.MAXIFS(Hoja1!$E$5:$E$1097,Hoja1!$B$5:$B$1097,B6779,Hoja1!$E$5:$E$1097,"&lt;="&amp;E6779)),Hoja1!$C$5:$C$1097,""),"")</f>
        <v>TMLP_68_JSA</v>
      </c>
      <c r="B6779" s="45" t="str">
        <f t="shared" si="212"/>
        <v>T-68</v>
      </c>
      <c r="C6779" s="45" t="str">
        <f t="shared" si="211"/>
        <v>JSA</v>
      </c>
      <c r="D6779" s="6" t="s">
        <v>716</v>
      </c>
      <c r="E6779" s="7" t="s">
        <v>3855</v>
      </c>
      <c r="F6779" s="8"/>
      <c r="G6779" s="9"/>
      <c r="H6779" s="9"/>
      <c r="I6779" s="47">
        <v>39000</v>
      </c>
      <c r="J6779" s="10">
        <v>8</v>
      </c>
    </row>
    <row r="6780" spans="1:10" x14ac:dyDescent="0.3">
      <c r="A6780" t="str" cm="1">
        <f t="array" ref="A6780">IFERROR(_xlfn.XLOOKUP(1,(Hoja1!$B$5:$B$1097=B6780)*(Hoja1!$E$5:$E$1097=_xlfn.MAXIFS(Hoja1!$E$5:$E$1097,Hoja1!$B$5:$B$1097,B6780,Hoja1!$E$5:$E$1097,"&lt;="&amp;E6780)),Hoja1!$C$5:$C$1097,""),"")</f>
        <v>TMLP_114_JSA</v>
      </c>
      <c r="B6780" s="45" t="str">
        <f t="shared" si="212"/>
        <v>T-114</v>
      </c>
      <c r="C6780" s="45" t="str">
        <f t="shared" si="211"/>
        <v>JSA</v>
      </c>
      <c r="D6780" s="6" t="s">
        <v>651</v>
      </c>
      <c r="E6780" s="7" t="s">
        <v>3856</v>
      </c>
      <c r="F6780" s="8"/>
      <c r="G6780" s="9"/>
      <c r="H6780" s="9"/>
      <c r="I6780" s="47">
        <v>26000</v>
      </c>
      <c r="J6780" s="10">
        <v>8</v>
      </c>
    </row>
    <row r="6781" spans="1:10" x14ac:dyDescent="0.3">
      <c r="A6781" t="str" cm="1">
        <f t="array" ref="A6781">IFERROR(_xlfn.XLOOKUP(1,(Hoja1!$B$5:$B$1097=B6781)*(Hoja1!$E$5:$E$1097=_xlfn.MAXIFS(Hoja1!$E$5:$E$1097,Hoja1!$B$5:$B$1097,B6781,Hoja1!$E$5:$E$1097,"&lt;="&amp;E6781)),Hoja1!$C$5:$C$1097,""),"")</f>
        <v>TMLP_28D_KTIA</v>
      </c>
      <c r="B6781" s="45" t="str">
        <f t="shared" si="212"/>
        <v>T-28D</v>
      </c>
      <c r="C6781" s="45" t="str">
        <f t="shared" si="211"/>
        <v>KTIA</v>
      </c>
      <c r="D6781" s="6" t="s">
        <v>771</v>
      </c>
      <c r="E6781" s="7" t="s">
        <v>3845</v>
      </c>
      <c r="F6781" s="8"/>
      <c r="G6781" s="9"/>
      <c r="H6781" s="9"/>
      <c r="I6781" s="47">
        <v>30000</v>
      </c>
      <c r="J6781" s="10">
        <v>7</v>
      </c>
    </row>
    <row r="6782" spans="1:10" x14ac:dyDescent="0.3">
      <c r="A6782" t="str" cm="1">
        <f t="array" ref="A6782">IFERROR(_xlfn.XLOOKUP(1,(Hoja1!$B$5:$B$1097=B6782)*(Hoja1!$E$5:$E$1097=_xlfn.MAXIFS(Hoja1!$E$5:$E$1097,Hoja1!$B$5:$B$1097,B6782,Hoja1!$E$5:$E$1097,"&lt;="&amp;E6782)),Hoja1!$C$5:$C$1097,""),"")</f>
        <v>TMLP_28_JSA</v>
      </c>
      <c r="B6782" s="45" t="str">
        <f t="shared" si="212"/>
        <v>T-28</v>
      </c>
      <c r="C6782" s="45" t="str">
        <f t="shared" si="211"/>
        <v>JSA</v>
      </c>
      <c r="D6782" s="6" t="s">
        <v>784</v>
      </c>
      <c r="E6782" s="7" t="s">
        <v>3857</v>
      </c>
      <c r="F6782" s="8"/>
      <c r="G6782" s="9"/>
      <c r="H6782" s="9"/>
      <c r="I6782" s="47"/>
      <c r="J6782" s="10"/>
    </row>
    <row r="6783" spans="1:10" x14ac:dyDescent="0.3">
      <c r="A6783" t="str" cm="1">
        <f t="array" ref="A6783">IFERROR(_xlfn.XLOOKUP(1,(Hoja1!$B$5:$B$1097=B6783)*(Hoja1!$E$5:$E$1097=_xlfn.MAXIFS(Hoja1!$E$5:$E$1097,Hoja1!$B$5:$B$1097,B6783,Hoja1!$E$5:$E$1097,"&lt;="&amp;E6783)),Hoja1!$C$5:$C$1097,""),"")</f>
        <v>TMLP_8_KTIA</v>
      </c>
      <c r="B6783" s="45" t="str">
        <f t="shared" si="212"/>
        <v>T-8</v>
      </c>
      <c r="C6783" s="45" t="str">
        <f t="shared" si="211"/>
        <v>KTIA</v>
      </c>
      <c r="D6783" s="6" t="s">
        <v>773</v>
      </c>
      <c r="E6783" s="7" t="s">
        <v>3858</v>
      </c>
      <c r="F6783" s="8"/>
      <c r="G6783" s="9"/>
      <c r="H6783" s="9"/>
      <c r="I6783" s="47">
        <v>25000</v>
      </c>
      <c r="J6783" s="10">
        <v>8</v>
      </c>
    </row>
    <row r="6784" spans="1:10" x14ac:dyDescent="0.3">
      <c r="A6784" t="str" cm="1">
        <f t="array" ref="A6784">IFERROR(_xlfn.XLOOKUP(1,(Hoja1!$B$5:$B$1097=B6784)*(Hoja1!$E$5:$E$1097=_xlfn.MAXIFS(Hoja1!$E$5:$E$1097,Hoja1!$B$5:$B$1097,B6784,Hoja1!$E$5:$E$1097,"&lt;="&amp;E6784)),Hoja1!$C$5:$C$1097,""),"")</f>
        <v>TMLP_1D_KTS</v>
      </c>
      <c r="B6784" s="45" t="str">
        <f t="shared" si="212"/>
        <v>T-1D</v>
      </c>
      <c r="C6784" s="45" t="str">
        <f t="shared" si="211"/>
        <v>KTS</v>
      </c>
      <c r="D6784" s="6" t="s">
        <v>596</v>
      </c>
      <c r="E6784" s="7" t="s">
        <v>3846</v>
      </c>
      <c r="F6784" s="8"/>
      <c r="G6784" s="9"/>
      <c r="H6784" s="9"/>
      <c r="I6784" s="47">
        <v>20000</v>
      </c>
      <c r="J6784" s="10">
        <v>8</v>
      </c>
    </row>
    <row r="6785" spans="1:10" x14ac:dyDescent="0.3">
      <c r="A6785" t="str" cm="1">
        <f t="array" ref="A6785">IFERROR(_xlfn.XLOOKUP(1,(Hoja1!$B$5:$B$1097=B6785)*(Hoja1!$E$5:$E$1097=_xlfn.MAXIFS(Hoja1!$E$5:$E$1097,Hoja1!$B$5:$B$1097,B6785,Hoja1!$E$5:$E$1097,"&lt;="&amp;E6785)),Hoja1!$C$5:$C$1097,""),"")</f>
        <v>TMLP_7_KTIA</v>
      </c>
      <c r="B6785" s="45" t="str">
        <f t="shared" si="212"/>
        <v>T-7</v>
      </c>
      <c r="C6785" s="45" t="str">
        <f t="shared" si="211"/>
        <v>KTIA</v>
      </c>
      <c r="D6785" s="6" t="s">
        <v>644</v>
      </c>
      <c r="E6785" s="7" t="s">
        <v>3859</v>
      </c>
      <c r="F6785" s="8"/>
      <c r="G6785" s="9"/>
      <c r="H6785" s="9"/>
      <c r="I6785" s="47">
        <v>28000</v>
      </c>
      <c r="J6785" s="10">
        <v>8</v>
      </c>
    </row>
    <row r="6786" spans="1:10" x14ac:dyDescent="0.3">
      <c r="A6786" t="str" cm="1">
        <f t="array" ref="A6786">IFERROR(_xlfn.XLOOKUP(1,(Hoja1!$B$5:$B$1097=B6786)*(Hoja1!$E$5:$E$1097=_xlfn.MAXIFS(Hoja1!$E$5:$E$1097,Hoja1!$B$5:$B$1097,B6786,Hoja1!$E$5:$E$1097,"&lt;="&amp;E6786)),Hoja1!$C$5:$C$1097,""),"")</f>
        <v>CONST_534_JSA</v>
      </c>
      <c r="B6786" s="45" t="str">
        <f t="shared" si="212"/>
        <v>C-534</v>
      </c>
      <c r="C6786" s="45" t="str">
        <f t="shared" si="211"/>
        <v>JSA</v>
      </c>
      <c r="D6786" s="6" t="s">
        <v>811</v>
      </c>
      <c r="E6786" s="7" t="s">
        <v>3860</v>
      </c>
      <c r="F6786" s="8"/>
      <c r="G6786" s="9"/>
      <c r="H6786" s="9"/>
      <c r="I6786" s="47">
        <v>15000</v>
      </c>
      <c r="J6786" s="10">
        <v>8</v>
      </c>
    </row>
    <row r="6787" spans="1:10" x14ac:dyDescent="0.3">
      <c r="A6787" t="str" cm="1">
        <f t="array" ref="A6787">IFERROR(_xlfn.XLOOKUP(1,(Hoja1!$B$5:$B$1097=B6787)*(Hoja1!$E$5:$E$1097=_xlfn.MAXIFS(Hoja1!$E$5:$E$1097,Hoja1!$B$5:$B$1097,B6787,Hoja1!$E$5:$E$1097,"&lt;="&amp;E6787)),Hoja1!$C$5:$C$1097,""),"")</f>
        <v>CONST_334_JSA</v>
      </c>
      <c r="B6787" s="45" t="str">
        <f t="shared" si="212"/>
        <v>C-334</v>
      </c>
      <c r="C6787" s="45" t="str">
        <f t="shared" ref="C6787:C6850" si="213">IFERROR(MID(A6787,FIND("_",A6787,FIND("_",A6787)+1)+1,LEN(A6787)),"")</f>
        <v>JSA</v>
      </c>
      <c r="D6787" s="6" t="s">
        <v>802</v>
      </c>
      <c r="E6787" s="7" t="s">
        <v>3861</v>
      </c>
      <c r="F6787" s="8"/>
      <c r="G6787" s="9"/>
      <c r="H6787" s="9"/>
      <c r="I6787" s="47">
        <v>100000</v>
      </c>
      <c r="J6787" s="10">
        <v>8</v>
      </c>
    </row>
    <row r="6788" spans="1:10" x14ac:dyDescent="0.3">
      <c r="A6788" t="str" cm="1">
        <f t="array" ref="A6788">IFERROR(_xlfn.XLOOKUP(1,(Hoja1!$B$5:$B$1097=B6788)*(Hoja1!$E$5:$E$1097=_xlfn.MAXIFS(Hoja1!$E$5:$E$1097,Hoja1!$B$5:$B$1097,B6788,Hoja1!$E$5:$E$1097,"&lt;="&amp;E6788)),Hoja1!$C$5:$C$1097,""),"")</f>
        <v>TMLP_70_JSA</v>
      </c>
      <c r="B6788" s="45" t="str">
        <f t="shared" si="212"/>
        <v>T-70</v>
      </c>
      <c r="C6788" s="45" t="str">
        <f t="shared" si="213"/>
        <v>JSA</v>
      </c>
      <c r="D6788" s="6" t="s">
        <v>731</v>
      </c>
      <c r="E6788" s="7" t="s">
        <v>3861</v>
      </c>
      <c r="F6788" s="8"/>
      <c r="G6788" s="9"/>
      <c r="H6788" s="9"/>
      <c r="I6788" s="47">
        <v>50000</v>
      </c>
      <c r="J6788" s="10">
        <v>8</v>
      </c>
    </row>
    <row r="6789" spans="1:10" x14ac:dyDescent="0.3">
      <c r="A6789" t="str" cm="1">
        <f t="array" ref="A6789">IFERROR(_xlfn.XLOOKUP(1,(Hoja1!$B$5:$B$1097=B6789)*(Hoja1!$E$5:$E$1097=_xlfn.MAXIFS(Hoja1!$E$5:$E$1097,Hoja1!$B$5:$B$1097,B6789,Hoja1!$E$5:$E$1097,"&lt;="&amp;E6789)),Hoja1!$C$5:$C$1097,""),"")</f>
        <v>TMLP_156_KTIA</v>
      </c>
      <c r="B6789" s="45" t="str">
        <f t="shared" si="212"/>
        <v>T-156</v>
      </c>
      <c r="C6789" s="45" t="str">
        <f t="shared" si="213"/>
        <v>KTIA</v>
      </c>
      <c r="D6789" s="6" t="s">
        <v>598</v>
      </c>
      <c r="E6789" s="7" t="s">
        <v>3862</v>
      </c>
      <c r="F6789" s="8"/>
      <c r="G6789" s="9"/>
      <c r="H6789" s="9"/>
      <c r="I6789" s="47">
        <v>41000</v>
      </c>
      <c r="J6789" s="10">
        <v>8</v>
      </c>
    </row>
    <row r="6790" spans="1:10" x14ac:dyDescent="0.3">
      <c r="A6790" t="str" cm="1">
        <f t="array" ref="A6790">IFERROR(_xlfn.XLOOKUP(1,(Hoja1!$B$5:$B$1097=B6790)*(Hoja1!$E$5:$E$1097=_xlfn.MAXIFS(Hoja1!$E$5:$E$1097,Hoja1!$B$5:$B$1097,B6790,Hoja1!$E$5:$E$1097,"&lt;="&amp;E6790)),Hoja1!$C$5:$C$1097,""),"")</f>
        <v>TMLP_197_KTIA</v>
      </c>
      <c r="B6790" s="45" t="str">
        <f t="shared" si="212"/>
        <v>T-197</v>
      </c>
      <c r="C6790" s="45" t="str">
        <f t="shared" si="213"/>
        <v>KTIA</v>
      </c>
      <c r="D6790" s="6" t="s">
        <v>690</v>
      </c>
      <c r="E6790" s="7" t="s">
        <v>3863</v>
      </c>
      <c r="F6790" s="8"/>
      <c r="G6790" s="9"/>
      <c r="H6790" s="9"/>
      <c r="I6790" s="47">
        <v>31000</v>
      </c>
      <c r="J6790" s="10">
        <v>8</v>
      </c>
    </row>
    <row r="6791" spans="1:10" x14ac:dyDescent="0.3">
      <c r="A6791" t="str" cm="1">
        <f t="array" ref="A6791">IFERROR(_xlfn.XLOOKUP(1,(Hoja1!$B$5:$B$1097=B6791)*(Hoja1!$E$5:$E$1097=_xlfn.MAXIFS(Hoja1!$E$5:$E$1097,Hoja1!$B$5:$B$1097,B6791,Hoja1!$E$5:$E$1097,"&lt;="&amp;E6791)),Hoja1!$C$5:$C$1097,""),"")</f>
        <v>CONST_331_JSA</v>
      </c>
      <c r="B6791" s="45" t="str">
        <f t="shared" si="212"/>
        <v>C-331</v>
      </c>
      <c r="C6791" s="45" t="str">
        <f t="shared" si="213"/>
        <v>JSA</v>
      </c>
      <c r="D6791" s="6" t="s">
        <v>757</v>
      </c>
      <c r="E6791" s="7" t="s">
        <v>3864</v>
      </c>
      <c r="F6791" s="8"/>
      <c r="G6791" s="9"/>
      <c r="H6791" s="9"/>
      <c r="I6791" s="47">
        <v>50000</v>
      </c>
      <c r="J6791" s="10">
        <v>8</v>
      </c>
    </row>
    <row r="6792" spans="1:10" x14ac:dyDescent="0.3">
      <c r="A6792" t="str" cm="1">
        <f t="array" ref="A6792">IFERROR(_xlfn.XLOOKUP(1,(Hoja1!$B$5:$B$1097=B6792)*(Hoja1!$E$5:$E$1097=_xlfn.MAXIFS(Hoja1!$E$5:$E$1097,Hoja1!$B$5:$B$1097,B6792,Hoja1!$E$5:$E$1097,"&lt;="&amp;E6792)),Hoja1!$C$5:$C$1097,""),"")</f>
        <v>CONST_331_JSA</v>
      </c>
      <c r="B6792" s="45" t="str">
        <f t="shared" si="212"/>
        <v>C-331</v>
      </c>
      <c r="C6792" s="45" t="str">
        <f t="shared" si="213"/>
        <v>JSA</v>
      </c>
      <c r="D6792" s="6" t="s">
        <v>757</v>
      </c>
      <c r="E6792" s="7" t="s">
        <v>3865</v>
      </c>
      <c r="F6792" s="8"/>
      <c r="G6792" s="9"/>
      <c r="H6792" s="9"/>
      <c r="I6792" s="47">
        <v>50000</v>
      </c>
      <c r="J6792" s="10">
        <v>8</v>
      </c>
    </row>
    <row r="6793" spans="1:10" x14ac:dyDescent="0.3">
      <c r="A6793" t="str" cm="1">
        <f t="array" ref="A6793">IFERROR(_xlfn.XLOOKUP(1,(Hoja1!$B$5:$B$1097=B6793)*(Hoja1!$E$5:$E$1097=_xlfn.MAXIFS(Hoja1!$E$5:$E$1097,Hoja1!$B$5:$B$1097,B6793,Hoja1!$E$5:$E$1097,"&lt;="&amp;E6793)),Hoja1!$C$5:$C$1097,""),"")</f>
        <v>TMLP_4_KTIA</v>
      </c>
      <c r="B6793" s="45" t="str">
        <f t="shared" si="212"/>
        <v>T-4</v>
      </c>
      <c r="C6793" s="45" t="str">
        <f t="shared" si="213"/>
        <v>KTIA</v>
      </c>
      <c r="D6793" s="6" t="s">
        <v>702</v>
      </c>
      <c r="E6793" s="7" t="s">
        <v>3866</v>
      </c>
      <c r="F6793" s="8"/>
      <c r="G6793" s="9"/>
      <c r="H6793" s="9"/>
      <c r="I6793" s="47">
        <v>33000</v>
      </c>
      <c r="J6793" s="10">
        <v>8</v>
      </c>
    </row>
    <row r="6794" spans="1:10" x14ac:dyDescent="0.3">
      <c r="A6794" t="str" cm="1">
        <f t="array" ref="A6794">IFERROR(_xlfn.XLOOKUP(1,(Hoja1!$B$5:$B$1097=B6794)*(Hoja1!$E$5:$E$1097=_xlfn.MAXIFS(Hoja1!$E$5:$E$1097,Hoja1!$B$5:$B$1097,B6794,Hoja1!$E$5:$E$1097,"&lt;="&amp;E6794)),Hoja1!$C$5:$C$1097,""),"")</f>
        <v>TMLP_810_JSA</v>
      </c>
      <c r="B6794" s="45" t="str">
        <f t="shared" si="212"/>
        <v>T-810</v>
      </c>
      <c r="C6794" s="45" t="str">
        <f t="shared" si="213"/>
        <v>JSA</v>
      </c>
      <c r="D6794" s="6" t="s">
        <v>711</v>
      </c>
      <c r="E6794" s="7" t="s">
        <v>3867</v>
      </c>
      <c r="F6794" s="8"/>
      <c r="G6794" s="9"/>
      <c r="H6794" s="9"/>
      <c r="I6794" s="47">
        <v>20000</v>
      </c>
      <c r="J6794" s="10">
        <v>8</v>
      </c>
    </row>
    <row r="6795" spans="1:10" x14ac:dyDescent="0.3">
      <c r="A6795" t="str" cm="1">
        <f t="array" ref="A6795">IFERROR(_xlfn.XLOOKUP(1,(Hoja1!$B$5:$B$1097=B6795)*(Hoja1!$E$5:$E$1097=_xlfn.MAXIFS(Hoja1!$E$5:$E$1097,Hoja1!$B$5:$B$1097,B6795,Hoja1!$E$5:$E$1097,"&lt;="&amp;E6795)),Hoja1!$C$5:$C$1097,""),"")</f>
        <v>TMLP_843_KTIA</v>
      </c>
      <c r="B6795" s="45" t="str">
        <f t="shared" si="212"/>
        <v>T-843</v>
      </c>
      <c r="C6795" s="45" t="str">
        <f t="shared" si="213"/>
        <v>KTIA</v>
      </c>
      <c r="D6795" s="6" t="s">
        <v>569</v>
      </c>
      <c r="E6795" s="7" t="s">
        <v>3868</v>
      </c>
      <c r="F6795" s="8"/>
      <c r="G6795" s="9"/>
      <c r="H6795" s="9"/>
      <c r="I6795" s="47">
        <v>25000</v>
      </c>
      <c r="J6795" s="10">
        <v>8</v>
      </c>
    </row>
    <row r="6796" spans="1:10" x14ac:dyDescent="0.3">
      <c r="A6796" t="str" cm="1">
        <f t="array" ref="A6796">IFERROR(_xlfn.XLOOKUP(1,(Hoja1!$B$5:$B$1097=B6796)*(Hoja1!$E$5:$E$1097=_xlfn.MAXIFS(Hoja1!$E$5:$E$1097,Hoja1!$B$5:$B$1097,B6796,Hoja1!$E$5:$E$1097,"&lt;="&amp;E6796)),Hoja1!$C$5:$C$1097,""),"")</f>
        <v>TMLP_834_JSA</v>
      </c>
      <c r="B6796" s="45" t="str">
        <f t="shared" si="212"/>
        <v>T-834</v>
      </c>
      <c r="C6796" s="45" t="str">
        <f t="shared" si="213"/>
        <v>JSA</v>
      </c>
      <c r="D6796" s="6" t="s">
        <v>592</v>
      </c>
      <c r="E6796" s="7" t="s">
        <v>3869</v>
      </c>
      <c r="F6796" s="8"/>
      <c r="G6796" s="9"/>
      <c r="H6796" s="9"/>
      <c r="I6796" s="47">
        <v>16000</v>
      </c>
      <c r="J6796" s="10">
        <v>8</v>
      </c>
    </row>
    <row r="6797" spans="1:10" x14ac:dyDescent="0.3">
      <c r="A6797" t="str" cm="1">
        <f t="array" ref="A6797">IFERROR(_xlfn.XLOOKUP(1,(Hoja1!$B$5:$B$1097=B6797)*(Hoja1!$E$5:$E$1097=_xlfn.MAXIFS(Hoja1!$E$5:$E$1097,Hoja1!$B$5:$B$1097,B6797,Hoja1!$E$5:$E$1097,"&lt;="&amp;E6797)),Hoja1!$C$5:$C$1097,""),"")</f>
        <v>TMLP_48_JSA</v>
      </c>
      <c r="B6797" s="45" t="str">
        <f t="shared" si="212"/>
        <v>T-48</v>
      </c>
      <c r="C6797" s="45" t="str">
        <f t="shared" si="213"/>
        <v>JSA</v>
      </c>
      <c r="D6797" s="6" t="s">
        <v>726</v>
      </c>
      <c r="E6797" s="7" t="s">
        <v>3860</v>
      </c>
      <c r="F6797" s="8"/>
      <c r="G6797" s="9"/>
      <c r="H6797" s="9"/>
      <c r="I6797" s="47">
        <v>25000</v>
      </c>
      <c r="J6797" s="10">
        <v>8</v>
      </c>
    </row>
    <row r="6798" spans="1:10" x14ac:dyDescent="0.3">
      <c r="A6798" t="str" cm="1">
        <f t="array" ref="A6798">IFERROR(_xlfn.XLOOKUP(1,(Hoja1!$B$5:$B$1097=B6798)*(Hoja1!$E$5:$E$1097=_xlfn.MAXIFS(Hoja1!$E$5:$E$1097,Hoja1!$B$5:$B$1097,B6798,Hoja1!$E$5:$E$1097,"&lt;="&amp;E6798)),Hoja1!$C$5:$C$1097,""),"")</f>
        <v>CONST_1166_KTIA</v>
      </c>
      <c r="B6798" s="45" t="str">
        <f t="shared" ref="B6798:B6861" si="214">IF(LEFT(D6798,1)="T","T-","C-")&amp;TRIM(RIGHT(D6798,LEN(D6798)-SEARCH(" ",D6798)))</f>
        <v>C-1166</v>
      </c>
      <c r="C6798" s="45" t="str">
        <f t="shared" si="213"/>
        <v>KTIA</v>
      </c>
      <c r="D6798" s="6" t="s">
        <v>494</v>
      </c>
      <c r="E6798" s="7" t="s">
        <v>3860</v>
      </c>
      <c r="F6798" s="8"/>
      <c r="G6798" s="9"/>
      <c r="H6798" s="9"/>
      <c r="I6798" s="47">
        <v>55000</v>
      </c>
      <c r="J6798" s="10">
        <v>8</v>
      </c>
    </row>
    <row r="6799" spans="1:10" x14ac:dyDescent="0.3">
      <c r="A6799" t="str" cm="1">
        <f t="array" ref="A6799">IFERROR(_xlfn.XLOOKUP(1,(Hoja1!$B$5:$B$1097=B6799)*(Hoja1!$E$5:$E$1097=_xlfn.MAXIFS(Hoja1!$E$5:$E$1097,Hoja1!$B$5:$B$1097,B6799,Hoja1!$E$5:$E$1097,"&lt;="&amp;E6799)),Hoja1!$C$5:$C$1097,""),"")</f>
        <v>TMLP_43_JSA</v>
      </c>
      <c r="B6799" s="45" t="str">
        <f t="shared" si="214"/>
        <v>T-43</v>
      </c>
      <c r="C6799" s="45" t="str">
        <f t="shared" si="213"/>
        <v>JSA</v>
      </c>
      <c r="D6799" s="6" t="s">
        <v>594</v>
      </c>
      <c r="E6799" s="7" t="s">
        <v>3870</v>
      </c>
      <c r="F6799" s="8"/>
      <c r="G6799" s="9"/>
      <c r="H6799" s="9"/>
      <c r="I6799" s="47">
        <v>50000</v>
      </c>
      <c r="J6799" s="10">
        <v>8</v>
      </c>
    </row>
    <row r="6800" spans="1:10" x14ac:dyDescent="0.3">
      <c r="A6800" t="str" cm="1">
        <f t="array" ref="A6800">IFERROR(_xlfn.XLOOKUP(1,(Hoja1!$B$5:$B$1097=B6800)*(Hoja1!$E$5:$E$1097=_xlfn.MAXIFS(Hoja1!$E$5:$E$1097,Hoja1!$B$5:$B$1097,B6800,Hoja1!$E$5:$E$1097,"&lt;="&amp;E6800)),Hoja1!$C$5:$C$1097,""),"")</f>
        <v>TMLP_43D_KTIA</v>
      </c>
      <c r="B6800" s="45" t="str">
        <f t="shared" si="214"/>
        <v>T-43D</v>
      </c>
      <c r="C6800" s="45" t="str">
        <f t="shared" si="213"/>
        <v>KTIA</v>
      </c>
      <c r="D6800" s="6" t="s">
        <v>595</v>
      </c>
      <c r="E6800" s="7" t="s">
        <v>3871</v>
      </c>
      <c r="F6800" s="8"/>
      <c r="G6800" s="9"/>
      <c r="H6800" s="9"/>
      <c r="I6800" s="47">
        <v>35000</v>
      </c>
      <c r="J6800" s="10">
        <v>8</v>
      </c>
    </row>
    <row r="6801" spans="1:10" x14ac:dyDescent="0.3">
      <c r="A6801" t="str" cm="1">
        <f t="array" ref="A6801">IFERROR(_xlfn.XLOOKUP(1,(Hoja1!$B$5:$B$1097=B6801)*(Hoja1!$E$5:$E$1097=_xlfn.MAXIFS(Hoja1!$E$5:$E$1097,Hoja1!$B$5:$B$1097,B6801,Hoja1!$E$5:$E$1097,"&lt;="&amp;E6801)),Hoja1!$C$5:$C$1097,""),"")</f>
        <v>TMLP_26_KTIA</v>
      </c>
      <c r="B6801" s="45" t="str">
        <f t="shared" si="214"/>
        <v>T-26</v>
      </c>
      <c r="C6801" s="45" t="str">
        <f t="shared" si="213"/>
        <v>KTIA</v>
      </c>
      <c r="D6801" s="6" t="s">
        <v>789</v>
      </c>
      <c r="E6801" s="7" t="s">
        <v>3872</v>
      </c>
      <c r="F6801" s="8"/>
      <c r="G6801" s="9"/>
      <c r="H6801" s="9"/>
      <c r="I6801" s="47">
        <v>21000</v>
      </c>
      <c r="J6801" s="10">
        <v>8</v>
      </c>
    </row>
    <row r="6802" spans="1:10" x14ac:dyDescent="0.3">
      <c r="A6802" t="str" cm="1">
        <f t="array" ref="A6802">IFERROR(_xlfn.XLOOKUP(1,(Hoja1!$B$5:$B$1097=B6802)*(Hoja1!$E$5:$E$1097=_xlfn.MAXIFS(Hoja1!$E$5:$E$1097,Hoja1!$B$5:$B$1097,B6802,Hoja1!$E$5:$E$1097,"&lt;="&amp;E6802)),Hoja1!$C$5:$C$1097,""),"")</f>
        <v>TMLP_78_JSA</v>
      </c>
      <c r="B6802" s="45" t="str">
        <f t="shared" si="214"/>
        <v>T-78</v>
      </c>
      <c r="C6802" s="45" t="str">
        <f t="shared" si="213"/>
        <v>JSA</v>
      </c>
      <c r="D6802" s="6" t="s">
        <v>566</v>
      </c>
      <c r="E6802" s="7" t="s">
        <v>3865</v>
      </c>
      <c r="F6802" s="8"/>
      <c r="G6802" s="9"/>
      <c r="H6802" s="9"/>
      <c r="I6802" s="47">
        <v>21000</v>
      </c>
      <c r="J6802" s="10">
        <v>8</v>
      </c>
    </row>
    <row r="6803" spans="1:10" x14ac:dyDescent="0.3">
      <c r="A6803" t="str" cm="1">
        <f t="array" ref="A6803">IFERROR(_xlfn.XLOOKUP(1,(Hoja1!$B$5:$B$1097=B6803)*(Hoja1!$E$5:$E$1097=_xlfn.MAXIFS(Hoja1!$E$5:$E$1097,Hoja1!$B$5:$B$1097,B6803,Hoja1!$E$5:$E$1097,"&lt;="&amp;E6803)),Hoja1!$C$5:$C$1097,""),"")</f>
        <v>TMLP_197_KTIA</v>
      </c>
      <c r="B6803" s="45" t="str">
        <f t="shared" si="214"/>
        <v>T-197</v>
      </c>
      <c r="C6803" s="45" t="str">
        <f t="shared" si="213"/>
        <v>KTIA</v>
      </c>
      <c r="D6803" s="6" t="s">
        <v>690</v>
      </c>
      <c r="E6803" s="7" t="s">
        <v>3873</v>
      </c>
      <c r="F6803" s="8"/>
      <c r="G6803" s="9"/>
      <c r="H6803" s="9"/>
      <c r="I6803" s="47">
        <v>34000</v>
      </c>
      <c r="J6803" s="10">
        <v>8</v>
      </c>
    </row>
    <row r="6804" spans="1:10" x14ac:dyDescent="0.3">
      <c r="A6804" t="str" cm="1">
        <f t="array" ref="A6804">IFERROR(_xlfn.XLOOKUP(1,(Hoja1!$B$5:$B$1097=B6804)*(Hoja1!$E$5:$E$1097=_xlfn.MAXIFS(Hoja1!$E$5:$E$1097,Hoja1!$B$5:$B$1097,B6804,Hoja1!$E$5:$E$1097,"&lt;="&amp;E6804)),Hoja1!$C$5:$C$1097,""),"")</f>
        <v>CONST_334_JSA</v>
      </c>
      <c r="B6804" s="45" t="str">
        <f t="shared" si="214"/>
        <v>C-334</v>
      </c>
      <c r="C6804" s="45" t="str">
        <f t="shared" si="213"/>
        <v>JSA</v>
      </c>
      <c r="D6804" s="6" t="s">
        <v>802</v>
      </c>
      <c r="E6804" s="7" t="s">
        <v>3874</v>
      </c>
      <c r="F6804" s="8"/>
      <c r="G6804" s="9"/>
      <c r="H6804" s="9"/>
      <c r="I6804" s="47">
        <v>100000</v>
      </c>
      <c r="J6804" s="10">
        <v>8</v>
      </c>
    </row>
    <row r="6805" spans="1:10" x14ac:dyDescent="0.3">
      <c r="A6805" t="str" cm="1">
        <f t="array" ref="A6805">IFERROR(_xlfn.XLOOKUP(1,(Hoja1!$B$5:$B$1097=B6805)*(Hoja1!$E$5:$E$1097=_xlfn.MAXIFS(Hoja1!$E$5:$E$1097,Hoja1!$B$5:$B$1097,B6805,Hoja1!$E$5:$E$1097,"&lt;="&amp;E6805)),Hoja1!$C$5:$C$1097,""),"")</f>
        <v>CONST_524_JSA</v>
      </c>
      <c r="B6805" s="45" t="str">
        <f t="shared" si="214"/>
        <v>C-524</v>
      </c>
      <c r="C6805" s="45" t="str">
        <f t="shared" si="213"/>
        <v>JSA</v>
      </c>
      <c r="D6805" s="6" t="s">
        <v>744</v>
      </c>
      <c r="E6805" s="7" t="s">
        <v>3875</v>
      </c>
      <c r="F6805" s="8"/>
      <c r="G6805" s="9"/>
      <c r="H6805" s="9"/>
      <c r="I6805" s="47">
        <v>20000</v>
      </c>
      <c r="J6805" s="10">
        <v>8</v>
      </c>
    </row>
    <row r="6806" spans="1:10" x14ac:dyDescent="0.3">
      <c r="A6806" t="str" cm="1">
        <f t="array" ref="A6806">IFERROR(_xlfn.XLOOKUP(1,(Hoja1!$B$5:$B$1097=B6806)*(Hoja1!$E$5:$E$1097=_xlfn.MAXIFS(Hoja1!$E$5:$E$1097,Hoja1!$B$5:$B$1097,B6806,Hoja1!$E$5:$E$1097,"&lt;="&amp;E6806)),Hoja1!$C$5:$C$1097,""),"")</f>
        <v>CONST_331_JSA</v>
      </c>
      <c r="B6806" s="45" t="str">
        <f t="shared" si="214"/>
        <v>C-331</v>
      </c>
      <c r="C6806" s="45" t="str">
        <f t="shared" si="213"/>
        <v>JSA</v>
      </c>
      <c r="D6806" s="6" t="s">
        <v>757</v>
      </c>
      <c r="E6806" s="7" t="s">
        <v>3876</v>
      </c>
      <c r="F6806" s="8"/>
      <c r="G6806" s="9"/>
      <c r="H6806" s="9"/>
      <c r="I6806" s="47">
        <v>49000</v>
      </c>
      <c r="J6806" s="10">
        <v>8</v>
      </c>
    </row>
    <row r="6807" spans="1:10" x14ac:dyDescent="0.3">
      <c r="A6807" t="str" cm="1">
        <f t="array" ref="A6807">IFERROR(_xlfn.XLOOKUP(1,(Hoja1!$B$5:$B$1097=B6807)*(Hoja1!$E$5:$E$1097=_xlfn.MAXIFS(Hoja1!$E$5:$E$1097,Hoja1!$B$5:$B$1097,B6807,Hoja1!$E$5:$E$1097,"&lt;="&amp;E6807)),Hoja1!$C$5:$C$1097,""),"")</f>
        <v>TMLP_737_JSA</v>
      </c>
      <c r="B6807" s="45" t="str">
        <f t="shared" si="214"/>
        <v>T-737</v>
      </c>
      <c r="C6807" s="45" t="str">
        <f t="shared" si="213"/>
        <v>JSA</v>
      </c>
      <c r="D6807" s="6" t="s">
        <v>525</v>
      </c>
      <c r="E6807" s="7" t="s">
        <v>3877</v>
      </c>
      <c r="F6807" s="8"/>
      <c r="G6807" s="9"/>
      <c r="H6807" s="9"/>
      <c r="I6807" s="47">
        <v>22000</v>
      </c>
      <c r="J6807" s="10">
        <v>8</v>
      </c>
    </row>
    <row r="6808" spans="1:10" x14ac:dyDescent="0.3">
      <c r="A6808" t="str" cm="1">
        <f t="array" ref="A6808">IFERROR(_xlfn.XLOOKUP(1,(Hoja1!$B$5:$B$1097=B6808)*(Hoja1!$E$5:$E$1097=_xlfn.MAXIFS(Hoja1!$E$5:$E$1097,Hoja1!$B$5:$B$1097,B6808,Hoja1!$E$5:$E$1097,"&lt;="&amp;E6808)),Hoja1!$C$5:$C$1097,""),"")</f>
        <v>TMLP_755_JSA</v>
      </c>
      <c r="B6808" s="45" t="str">
        <f t="shared" si="214"/>
        <v>T-755</v>
      </c>
      <c r="C6808" s="45" t="str">
        <f t="shared" si="213"/>
        <v>JSA</v>
      </c>
      <c r="D6808" s="6" t="s">
        <v>706</v>
      </c>
      <c r="E6808" s="7" t="s">
        <v>3878</v>
      </c>
      <c r="F6808" s="8"/>
      <c r="G6808" s="9"/>
      <c r="H6808" s="9"/>
      <c r="I6808" s="47">
        <v>16000</v>
      </c>
      <c r="J6808" s="10">
        <v>8</v>
      </c>
    </row>
    <row r="6809" spans="1:10" x14ac:dyDescent="0.3">
      <c r="A6809" t="str" cm="1">
        <f t="array" ref="A6809">IFERROR(_xlfn.XLOOKUP(1,(Hoja1!$B$5:$B$1097=B6809)*(Hoja1!$E$5:$E$1097=_xlfn.MAXIFS(Hoja1!$E$5:$E$1097,Hoja1!$B$5:$B$1097,B6809,Hoja1!$E$5:$E$1097,"&lt;="&amp;E6809)),Hoja1!$C$5:$C$1097,""),"")</f>
        <v/>
      </c>
      <c r="B6809" s="45" t="str">
        <f t="shared" si="214"/>
        <v>T-534</v>
      </c>
      <c r="C6809" s="45" t="str">
        <f t="shared" si="213"/>
        <v/>
      </c>
      <c r="D6809" s="6" t="s">
        <v>812</v>
      </c>
      <c r="E6809" s="7" t="s">
        <v>3879</v>
      </c>
      <c r="F6809" s="8"/>
      <c r="G6809" s="9"/>
      <c r="H6809" s="9"/>
      <c r="I6809" s="47">
        <v>20000</v>
      </c>
      <c r="J6809" s="10">
        <v>8</v>
      </c>
    </row>
    <row r="6810" spans="1:10" x14ac:dyDescent="0.3">
      <c r="A6810" t="str" cm="1">
        <f t="array" ref="A6810">IFERROR(_xlfn.XLOOKUP(1,(Hoja1!$B$5:$B$1097=B6810)*(Hoja1!$E$5:$E$1097=_xlfn.MAXIFS(Hoja1!$E$5:$E$1097,Hoja1!$B$5:$B$1097,B6810,Hoja1!$E$5:$E$1097,"&lt;="&amp;E6810)),Hoja1!$C$5:$C$1097,""),"")</f>
        <v>TMLP_156_KTIA</v>
      </c>
      <c r="B6810" s="45" t="str">
        <f t="shared" si="214"/>
        <v>T-156</v>
      </c>
      <c r="C6810" s="45" t="str">
        <f t="shared" si="213"/>
        <v>KTIA</v>
      </c>
      <c r="D6810" s="6" t="s">
        <v>598</v>
      </c>
      <c r="E6810" s="7" t="s">
        <v>3880</v>
      </c>
      <c r="F6810" s="8"/>
      <c r="G6810" s="9"/>
      <c r="H6810" s="9"/>
      <c r="I6810" s="47">
        <v>44000</v>
      </c>
      <c r="J6810" s="10">
        <v>8</v>
      </c>
    </row>
    <row r="6811" spans="1:10" x14ac:dyDescent="0.3">
      <c r="A6811" t="str" cm="1">
        <f t="array" ref="A6811">IFERROR(_xlfn.XLOOKUP(1,(Hoja1!$B$5:$B$1097=B6811)*(Hoja1!$E$5:$E$1097=_xlfn.MAXIFS(Hoja1!$E$5:$E$1097,Hoja1!$B$5:$B$1097,B6811,Hoja1!$E$5:$E$1097,"&lt;="&amp;E6811)),Hoja1!$C$5:$C$1097,""),"")</f>
        <v/>
      </c>
      <c r="B6811" s="45" t="str">
        <f t="shared" si="214"/>
        <v>C-1159</v>
      </c>
      <c r="C6811" s="45" t="str">
        <f t="shared" si="213"/>
        <v/>
      </c>
      <c r="D6811" s="6" t="s">
        <v>813</v>
      </c>
      <c r="E6811" s="7" t="s">
        <v>3881</v>
      </c>
      <c r="F6811" s="8"/>
      <c r="G6811" s="9"/>
      <c r="H6811" s="9"/>
      <c r="I6811" s="47">
        <v>69000</v>
      </c>
      <c r="J6811" s="10">
        <v>8</v>
      </c>
    </row>
    <row r="6812" spans="1:10" x14ac:dyDescent="0.3">
      <c r="A6812" t="str" cm="1">
        <f t="array" ref="A6812">IFERROR(_xlfn.XLOOKUP(1,(Hoja1!$B$5:$B$1097=B6812)*(Hoja1!$E$5:$E$1097=_xlfn.MAXIFS(Hoja1!$E$5:$E$1097,Hoja1!$B$5:$B$1097,B6812,Hoja1!$E$5:$E$1097,"&lt;="&amp;E6812)),Hoja1!$C$5:$C$1097,""),"")</f>
        <v/>
      </c>
      <c r="B6812" s="45" t="str">
        <f t="shared" si="214"/>
        <v>C-1159</v>
      </c>
      <c r="C6812" s="45" t="str">
        <f t="shared" si="213"/>
        <v/>
      </c>
      <c r="D6812" s="6" t="s">
        <v>813</v>
      </c>
      <c r="E6812" s="7" t="s">
        <v>3882</v>
      </c>
      <c r="F6812" s="8"/>
      <c r="G6812" s="9"/>
      <c r="H6812" s="9"/>
      <c r="I6812" s="47">
        <v>65000</v>
      </c>
      <c r="J6812" s="10">
        <v>8</v>
      </c>
    </row>
    <row r="6813" spans="1:10" x14ac:dyDescent="0.3">
      <c r="A6813" t="str" cm="1">
        <f t="array" ref="A6813">IFERROR(_xlfn.XLOOKUP(1,(Hoja1!$B$5:$B$1097=B6813)*(Hoja1!$E$5:$E$1097=_xlfn.MAXIFS(Hoja1!$E$5:$E$1097,Hoja1!$B$5:$B$1097,B6813,Hoja1!$E$5:$E$1097,"&lt;="&amp;E6813)),Hoja1!$C$5:$C$1097,""),"")</f>
        <v/>
      </c>
      <c r="B6813" s="45" t="str">
        <f t="shared" si="214"/>
        <v>C-1159</v>
      </c>
      <c r="C6813" s="45" t="str">
        <f t="shared" si="213"/>
        <v/>
      </c>
      <c r="D6813" s="6" t="s">
        <v>813</v>
      </c>
      <c r="E6813" s="7" t="s">
        <v>3883</v>
      </c>
      <c r="F6813" s="8"/>
      <c r="G6813" s="9"/>
      <c r="H6813" s="9"/>
      <c r="I6813" s="47">
        <v>75000</v>
      </c>
      <c r="J6813" s="10">
        <v>8</v>
      </c>
    </row>
    <row r="6814" spans="1:10" x14ac:dyDescent="0.3">
      <c r="A6814" t="str" cm="1">
        <f t="array" ref="A6814">IFERROR(_xlfn.XLOOKUP(1,(Hoja1!$B$5:$B$1097=B6814)*(Hoja1!$E$5:$E$1097=_xlfn.MAXIFS(Hoja1!$E$5:$E$1097,Hoja1!$B$5:$B$1097,B6814,Hoja1!$E$5:$E$1097,"&lt;="&amp;E6814)),Hoja1!$C$5:$C$1097,""),"")</f>
        <v/>
      </c>
      <c r="B6814" s="45" t="str">
        <f t="shared" si="214"/>
        <v>C-1159</v>
      </c>
      <c r="C6814" s="45" t="str">
        <f t="shared" si="213"/>
        <v/>
      </c>
      <c r="D6814" s="6" t="s">
        <v>813</v>
      </c>
      <c r="E6814" s="7" t="s">
        <v>3878</v>
      </c>
      <c r="F6814" s="8"/>
      <c r="G6814" s="9"/>
      <c r="H6814" s="9"/>
      <c r="I6814" s="47">
        <v>75000</v>
      </c>
      <c r="J6814" s="10">
        <v>8</v>
      </c>
    </row>
    <row r="6815" spans="1:10" x14ac:dyDescent="0.3">
      <c r="A6815" t="str" cm="1">
        <f t="array" ref="A6815">IFERROR(_xlfn.XLOOKUP(1,(Hoja1!$B$5:$B$1097=B6815)*(Hoja1!$E$5:$E$1097=_xlfn.MAXIFS(Hoja1!$E$5:$E$1097,Hoja1!$B$5:$B$1097,B6815,Hoja1!$E$5:$E$1097,"&lt;="&amp;E6815)),Hoja1!$C$5:$C$1097,""),"")</f>
        <v>TMLP_72D_KTIA</v>
      </c>
      <c r="B6815" s="45" t="str">
        <f t="shared" si="214"/>
        <v>T-72D</v>
      </c>
      <c r="C6815" s="45" t="str">
        <f t="shared" si="213"/>
        <v>KTIA</v>
      </c>
      <c r="D6815" s="6" t="s">
        <v>578</v>
      </c>
      <c r="E6815" s="7" t="s">
        <v>3884</v>
      </c>
      <c r="F6815" s="8"/>
      <c r="G6815" s="9"/>
      <c r="H6815" s="9"/>
      <c r="I6815" s="47">
        <v>22000</v>
      </c>
      <c r="J6815" s="10">
        <v>8</v>
      </c>
    </row>
    <row r="6816" spans="1:10" x14ac:dyDescent="0.3">
      <c r="A6816" t="str" cm="1">
        <f t="array" ref="A6816">IFERROR(_xlfn.XLOOKUP(1,(Hoja1!$B$5:$B$1097=B6816)*(Hoja1!$E$5:$E$1097=_xlfn.MAXIFS(Hoja1!$E$5:$E$1097,Hoja1!$B$5:$B$1097,B6816,Hoja1!$E$5:$E$1097,"&lt;="&amp;E6816)),Hoja1!$C$5:$C$1097,""),"")</f>
        <v>TMLP_810_JSA</v>
      </c>
      <c r="B6816" s="45" t="str">
        <f t="shared" si="214"/>
        <v>T-810</v>
      </c>
      <c r="C6816" s="45" t="str">
        <f t="shared" si="213"/>
        <v>JSA</v>
      </c>
      <c r="D6816" s="6" t="s">
        <v>711</v>
      </c>
      <c r="E6816" s="7" t="s">
        <v>3885</v>
      </c>
      <c r="F6816" s="8"/>
      <c r="G6816" s="9"/>
      <c r="H6816" s="9"/>
      <c r="I6816" s="47">
        <v>20000</v>
      </c>
      <c r="J6816" s="10">
        <v>8</v>
      </c>
    </row>
    <row r="6817" spans="1:10" x14ac:dyDescent="0.3">
      <c r="A6817" t="str" cm="1">
        <f t="array" ref="A6817">IFERROR(_xlfn.XLOOKUP(1,(Hoja1!$B$5:$B$1097=B6817)*(Hoja1!$E$5:$E$1097=_xlfn.MAXIFS(Hoja1!$E$5:$E$1097,Hoja1!$B$5:$B$1097,B6817,Hoja1!$E$5:$E$1097,"&lt;="&amp;E6817)),Hoja1!$C$5:$C$1097,""),"")</f>
        <v>TMLP_787_JSA</v>
      </c>
      <c r="B6817" s="45" t="str">
        <f t="shared" si="214"/>
        <v>T-787</v>
      </c>
      <c r="C6817" s="45" t="str">
        <f t="shared" si="213"/>
        <v>JSA</v>
      </c>
      <c r="D6817" s="6" t="s">
        <v>718</v>
      </c>
      <c r="E6817" s="7" t="s">
        <v>3886</v>
      </c>
      <c r="F6817" s="8"/>
      <c r="G6817" s="9"/>
      <c r="H6817" s="9"/>
      <c r="I6817" s="47">
        <v>26000</v>
      </c>
      <c r="J6817" s="10">
        <v>8</v>
      </c>
    </row>
    <row r="6818" spans="1:10" x14ac:dyDescent="0.3">
      <c r="A6818" t="str" cm="1">
        <f t="array" ref="A6818">IFERROR(_xlfn.XLOOKUP(1,(Hoja1!$B$5:$B$1097=B6818)*(Hoja1!$E$5:$E$1097=_xlfn.MAXIFS(Hoja1!$E$5:$E$1097,Hoja1!$B$5:$B$1097,B6818,Hoja1!$E$5:$E$1097,"&lt;="&amp;E6818)),Hoja1!$C$5:$C$1097,""),"")</f>
        <v>CONST_524_JSA</v>
      </c>
      <c r="B6818" s="45" t="str">
        <f t="shared" si="214"/>
        <v>C-524</v>
      </c>
      <c r="C6818" s="45" t="str">
        <f t="shared" si="213"/>
        <v>JSA</v>
      </c>
      <c r="D6818" s="6" t="s">
        <v>744</v>
      </c>
      <c r="E6818" s="7" t="s">
        <v>3887</v>
      </c>
      <c r="F6818" s="8"/>
      <c r="G6818" s="9"/>
      <c r="H6818" s="9"/>
      <c r="I6818" s="47">
        <v>20000</v>
      </c>
      <c r="J6818" s="10">
        <v>8</v>
      </c>
    </row>
    <row r="6819" spans="1:10" x14ac:dyDescent="0.3">
      <c r="A6819" t="str" cm="1">
        <f t="array" ref="A6819">IFERROR(_xlfn.XLOOKUP(1,(Hoja1!$B$5:$B$1097=B6819)*(Hoja1!$E$5:$E$1097=_xlfn.MAXIFS(Hoja1!$E$5:$E$1097,Hoja1!$B$5:$B$1097,B6819,Hoja1!$E$5:$E$1097,"&lt;="&amp;E6819)),Hoja1!$C$5:$C$1097,""),"")</f>
        <v>TMLP_1D_KTS</v>
      </c>
      <c r="B6819" s="45" t="str">
        <f t="shared" si="214"/>
        <v>T-1D</v>
      </c>
      <c r="C6819" s="45" t="str">
        <f t="shared" si="213"/>
        <v>KTS</v>
      </c>
      <c r="D6819" s="6" t="s">
        <v>596</v>
      </c>
      <c r="E6819" s="7" t="s">
        <v>3888</v>
      </c>
      <c r="F6819" s="8"/>
      <c r="G6819" s="9"/>
      <c r="H6819" s="9"/>
      <c r="I6819" s="47">
        <v>20000</v>
      </c>
      <c r="J6819" s="10">
        <v>8</v>
      </c>
    </row>
    <row r="6820" spans="1:10" x14ac:dyDescent="0.3">
      <c r="A6820" t="str" cm="1">
        <f t="array" ref="A6820">IFERROR(_xlfn.XLOOKUP(1,(Hoja1!$B$5:$B$1097=B6820)*(Hoja1!$E$5:$E$1097=_xlfn.MAXIFS(Hoja1!$E$5:$E$1097,Hoja1!$B$5:$B$1097,B6820,Hoja1!$E$5:$E$1097,"&lt;="&amp;E6820)),Hoja1!$C$5:$C$1097,""),"")</f>
        <v>TMLP_82T_KTS</v>
      </c>
      <c r="B6820" s="45" t="str">
        <f t="shared" si="214"/>
        <v>T-82T</v>
      </c>
      <c r="C6820" s="45" t="str">
        <f t="shared" si="213"/>
        <v>KTS</v>
      </c>
      <c r="D6820" s="6" t="s">
        <v>814</v>
      </c>
      <c r="E6820" s="7" t="s">
        <v>3889</v>
      </c>
      <c r="F6820" s="8"/>
      <c r="G6820" s="9"/>
      <c r="H6820" s="9"/>
      <c r="I6820" s="47"/>
      <c r="J6820" s="10"/>
    </row>
    <row r="6821" spans="1:10" x14ac:dyDescent="0.3">
      <c r="A6821" t="str" cm="1">
        <f t="array" ref="A6821">IFERROR(_xlfn.XLOOKUP(1,(Hoja1!$B$5:$B$1097=B6821)*(Hoja1!$E$5:$E$1097=_xlfn.MAXIFS(Hoja1!$E$5:$E$1097,Hoja1!$B$5:$B$1097,B6821,Hoja1!$E$5:$E$1097,"&lt;="&amp;E6821)),Hoja1!$C$5:$C$1097,""),"")</f>
        <v>TMLP_805_KTIA</v>
      </c>
      <c r="B6821" s="45" t="str">
        <f t="shared" si="214"/>
        <v>T-805</v>
      </c>
      <c r="C6821" s="45" t="str">
        <f t="shared" si="213"/>
        <v>KTIA</v>
      </c>
      <c r="D6821" s="6" t="s">
        <v>758</v>
      </c>
      <c r="E6821" s="7" t="s">
        <v>3890</v>
      </c>
      <c r="F6821" s="8"/>
      <c r="G6821" s="9"/>
      <c r="H6821" s="9"/>
      <c r="I6821" s="47">
        <v>38000</v>
      </c>
      <c r="J6821" s="10">
        <v>8</v>
      </c>
    </row>
    <row r="6822" spans="1:10" x14ac:dyDescent="0.3">
      <c r="A6822" t="str" cm="1">
        <f t="array" ref="A6822">IFERROR(_xlfn.XLOOKUP(1,(Hoja1!$B$5:$B$1097=B6822)*(Hoja1!$E$5:$E$1097=_xlfn.MAXIFS(Hoja1!$E$5:$E$1097,Hoja1!$B$5:$B$1097,B6822,Hoja1!$E$5:$E$1097,"&lt;="&amp;E6822)),Hoja1!$C$5:$C$1097,""),"")</f>
        <v>TMLP_68_JSA</v>
      </c>
      <c r="B6822" s="45" t="str">
        <f t="shared" si="214"/>
        <v>T-68</v>
      </c>
      <c r="C6822" s="45" t="str">
        <f t="shared" si="213"/>
        <v>JSA</v>
      </c>
      <c r="D6822" s="6" t="s">
        <v>716</v>
      </c>
      <c r="E6822" s="7" t="s">
        <v>3891</v>
      </c>
      <c r="F6822" s="8"/>
      <c r="G6822" s="9"/>
      <c r="H6822" s="9"/>
      <c r="I6822" s="47">
        <v>37000</v>
      </c>
      <c r="J6822" s="10">
        <v>8</v>
      </c>
    </row>
    <row r="6823" spans="1:10" x14ac:dyDescent="0.3">
      <c r="A6823" t="str" cm="1">
        <f t="array" ref="A6823">IFERROR(_xlfn.XLOOKUP(1,(Hoja1!$B$5:$B$1097=B6823)*(Hoja1!$E$5:$E$1097=_xlfn.MAXIFS(Hoja1!$E$5:$E$1097,Hoja1!$B$5:$B$1097,B6823,Hoja1!$E$5:$E$1097,"&lt;="&amp;E6823)),Hoja1!$C$5:$C$1097,""),"")</f>
        <v>TMLP_843_KTIA</v>
      </c>
      <c r="B6823" s="45" t="str">
        <f t="shared" si="214"/>
        <v>T-843</v>
      </c>
      <c r="C6823" s="45" t="str">
        <f t="shared" si="213"/>
        <v>KTIA</v>
      </c>
      <c r="D6823" s="6" t="s">
        <v>569</v>
      </c>
      <c r="E6823" s="7" t="s">
        <v>3874</v>
      </c>
      <c r="F6823" s="8"/>
      <c r="G6823" s="9"/>
      <c r="H6823" s="9"/>
      <c r="I6823" s="47">
        <v>25000</v>
      </c>
      <c r="J6823" s="10">
        <v>8</v>
      </c>
    </row>
    <row r="6824" spans="1:10" x14ac:dyDescent="0.3">
      <c r="A6824" t="str" cm="1">
        <f t="array" ref="A6824">IFERROR(_xlfn.XLOOKUP(1,(Hoja1!$B$5:$B$1097=B6824)*(Hoja1!$E$5:$E$1097=_xlfn.MAXIFS(Hoja1!$E$5:$E$1097,Hoja1!$B$5:$B$1097,B6824,Hoja1!$E$5:$E$1097,"&lt;="&amp;E6824)),Hoja1!$C$5:$C$1097,""),"")</f>
        <v>TMLP_834_JSA</v>
      </c>
      <c r="B6824" s="45" t="str">
        <f t="shared" si="214"/>
        <v>T-834</v>
      </c>
      <c r="C6824" s="45" t="str">
        <f t="shared" si="213"/>
        <v>JSA</v>
      </c>
      <c r="D6824" s="6" t="s">
        <v>592</v>
      </c>
      <c r="E6824" s="7" t="s">
        <v>3892</v>
      </c>
      <c r="F6824" s="8"/>
      <c r="G6824" s="9"/>
      <c r="H6824" s="9"/>
      <c r="I6824" s="47">
        <v>17000</v>
      </c>
      <c r="J6824" s="10">
        <v>8</v>
      </c>
    </row>
    <row r="6825" spans="1:10" x14ac:dyDescent="0.3">
      <c r="A6825" t="str" cm="1">
        <f t="array" ref="A6825">IFERROR(_xlfn.XLOOKUP(1,(Hoja1!$B$5:$B$1097=B6825)*(Hoja1!$E$5:$E$1097=_xlfn.MAXIFS(Hoja1!$E$5:$E$1097,Hoja1!$B$5:$B$1097,B6825,Hoja1!$E$5:$E$1097,"&lt;="&amp;E6825)),Hoja1!$C$5:$C$1097,""),"")</f>
        <v>CONST_347_KTIA</v>
      </c>
      <c r="B6825" s="45" t="str">
        <f t="shared" si="214"/>
        <v>C-347</v>
      </c>
      <c r="C6825" s="45" t="str">
        <f t="shared" si="213"/>
        <v>KTIA</v>
      </c>
      <c r="D6825" s="6" t="s">
        <v>755</v>
      </c>
      <c r="E6825" s="7" t="s">
        <v>3893</v>
      </c>
      <c r="F6825" s="8"/>
      <c r="G6825" s="9"/>
      <c r="H6825" s="9"/>
      <c r="I6825" s="47">
        <v>35000</v>
      </c>
      <c r="J6825" s="10">
        <v>8</v>
      </c>
    </row>
    <row r="6826" spans="1:10" x14ac:dyDescent="0.3">
      <c r="A6826" t="str" cm="1">
        <f t="array" ref="A6826">IFERROR(_xlfn.XLOOKUP(1,(Hoja1!$B$5:$B$1097=B6826)*(Hoja1!$E$5:$E$1097=_xlfn.MAXIFS(Hoja1!$E$5:$E$1097,Hoja1!$B$5:$B$1097,B6826,Hoja1!$E$5:$E$1097,"&lt;="&amp;E6826)),Hoja1!$C$5:$C$1097,""),"")</f>
        <v>TMLP_48_JSA</v>
      </c>
      <c r="B6826" s="45" t="str">
        <f t="shared" si="214"/>
        <v>T-48</v>
      </c>
      <c r="C6826" s="45" t="str">
        <f t="shared" si="213"/>
        <v>JSA</v>
      </c>
      <c r="D6826" s="6" t="s">
        <v>726</v>
      </c>
      <c r="E6826" s="7" t="s">
        <v>3883</v>
      </c>
      <c r="F6826" s="8"/>
      <c r="G6826" s="9"/>
      <c r="H6826" s="9"/>
      <c r="I6826" s="47">
        <v>30000</v>
      </c>
      <c r="J6826" s="10">
        <v>8</v>
      </c>
    </row>
    <row r="6827" spans="1:10" x14ac:dyDescent="0.3">
      <c r="A6827" t="str" cm="1">
        <f t="array" ref="A6827">IFERROR(_xlfn.XLOOKUP(1,(Hoja1!$B$5:$B$1097=B6827)*(Hoja1!$E$5:$E$1097=_xlfn.MAXIFS(Hoja1!$E$5:$E$1097,Hoja1!$B$5:$B$1097,B6827,Hoja1!$E$5:$E$1097,"&lt;="&amp;E6827)),Hoja1!$C$5:$C$1097,""),"")</f>
        <v>TMLP_550_KTIA</v>
      </c>
      <c r="B6827" s="45" t="str">
        <f t="shared" si="214"/>
        <v>T-550</v>
      </c>
      <c r="C6827" s="45" t="str">
        <f t="shared" si="213"/>
        <v>KTIA</v>
      </c>
      <c r="D6827" s="6" t="s">
        <v>785</v>
      </c>
      <c r="E6827" s="7" t="s">
        <v>3883</v>
      </c>
      <c r="F6827" s="8"/>
      <c r="G6827" s="9"/>
      <c r="H6827" s="9"/>
      <c r="I6827" s="47">
        <v>55000</v>
      </c>
      <c r="J6827" s="10">
        <v>8</v>
      </c>
    </row>
    <row r="6828" spans="1:10" x14ac:dyDescent="0.3">
      <c r="A6828" t="str" cm="1">
        <f t="array" ref="A6828">IFERROR(_xlfn.XLOOKUP(1,(Hoja1!$B$5:$B$1097=B6828)*(Hoja1!$E$5:$E$1097=_xlfn.MAXIFS(Hoja1!$E$5:$E$1097,Hoja1!$B$5:$B$1097,B6828,Hoja1!$E$5:$E$1097,"&lt;="&amp;E6828)),Hoja1!$C$5:$C$1097,""),"")</f>
        <v>TMLP_43_JSA</v>
      </c>
      <c r="B6828" s="45" t="str">
        <f t="shared" si="214"/>
        <v>T-43</v>
      </c>
      <c r="C6828" s="45" t="str">
        <f t="shared" si="213"/>
        <v>JSA</v>
      </c>
      <c r="D6828" s="6" t="s">
        <v>594</v>
      </c>
      <c r="E6828" s="7" t="s">
        <v>3894</v>
      </c>
      <c r="F6828" s="8"/>
      <c r="G6828" s="9"/>
      <c r="H6828" s="9"/>
      <c r="I6828" s="47">
        <v>55000</v>
      </c>
      <c r="J6828" s="10">
        <v>8</v>
      </c>
    </row>
    <row r="6829" spans="1:10" x14ac:dyDescent="0.3">
      <c r="A6829" t="str" cm="1">
        <f t="array" ref="A6829">IFERROR(_xlfn.XLOOKUP(1,(Hoja1!$B$5:$B$1097=B6829)*(Hoja1!$E$5:$E$1097=_xlfn.MAXIFS(Hoja1!$E$5:$E$1097,Hoja1!$B$5:$B$1097,B6829,Hoja1!$E$5:$E$1097,"&lt;="&amp;E6829)),Hoja1!$C$5:$C$1097,""),"")</f>
        <v/>
      </c>
      <c r="B6829" s="45" t="str">
        <f t="shared" si="214"/>
        <v>C-1159</v>
      </c>
      <c r="C6829" s="45" t="str">
        <f t="shared" si="213"/>
        <v/>
      </c>
      <c r="D6829" s="6" t="s">
        <v>807</v>
      </c>
      <c r="E6829" s="7" t="s">
        <v>3863</v>
      </c>
      <c r="F6829" s="8"/>
      <c r="G6829" s="9"/>
      <c r="H6829" s="9"/>
      <c r="I6829" s="47">
        <v>70000</v>
      </c>
      <c r="J6829" s="10">
        <v>8</v>
      </c>
    </row>
    <row r="6830" spans="1:10" x14ac:dyDescent="0.3">
      <c r="A6830" t="str" cm="1">
        <f t="array" ref="A6830">IFERROR(_xlfn.XLOOKUP(1,(Hoja1!$B$5:$B$1097=B6830)*(Hoja1!$E$5:$E$1097=_xlfn.MAXIFS(Hoja1!$E$5:$E$1097,Hoja1!$B$5:$B$1097,B6830,Hoja1!$E$5:$E$1097,"&lt;="&amp;E6830)),Hoja1!$C$5:$C$1097,""),"")</f>
        <v/>
      </c>
      <c r="B6830" s="45" t="str">
        <f t="shared" si="214"/>
        <v>C-1159</v>
      </c>
      <c r="C6830" s="45" t="str">
        <f t="shared" si="213"/>
        <v/>
      </c>
      <c r="D6830" s="6" t="s">
        <v>807</v>
      </c>
      <c r="E6830" s="7" t="s">
        <v>3895</v>
      </c>
      <c r="F6830" s="8"/>
      <c r="G6830" s="9"/>
      <c r="H6830" s="9"/>
      <c r="I6830" s="47">
        <v>71000</v>
      </c>
      <c r="J6830" s="10">
        <v>8</v>
      </c>
    </row>
    <row r="6831" spans="1:10" x14ac:dyDescent="0.3">
      <c r="A6831" t="str" cm="1">
        <f t="array" ref="A6831">IFERROR(_xlfn.XLOOKUP(1,(Hoja1!$B$5:$B$1097=B6831)*(Hoja1!$E$5:$E$1097=_xlfn.MAXIFS(Hoja1!$E$5:$E$1097,Hoja1!$B$5:$B$1097,B6831,Hoja1!$E$5:$E$1097,"&lt;="&amp;E6831)),Hoja1!$C$5:$C$1097,""),"")</f>
        <v/>
      </c>
      <c r="B6831" s="45" t="str">
        <f t="shared" si="214"/>
        <v>C-1159</v>
      </c>
      <c r="C6831" s="45" t="str">
        <f t="shared" si="213"/>
        <v/>
      </c>
      <c r="D6831" s="6" t="s">
        <v>807</v>
      </c>
      <c r="E6831" s="7" t="s">
        <v>3896</v>
      </c>
      <c r="F6831" s="8"/>
      <c r="G6831" s="9"/>
      <c r="H6831" s="9"/>
      <c r="I6831" s="47">
        <v>70000</v>
      </c>
      <c r="J6831" s="10">
        <v>8</v>
      </c>
    </row>
    <row r="6832" spans="1:10" x14ac:dyDescent="0.3">
      <c r="A6832" t="str" cm="1">
        <f t="array" ref="A6832">IFERROR(_xlfn.XLOOKUP(1,(Hoja1!$B$5:$B$1097=B6832)*(Hoja1!$E$5:$E$1097=_xlfn.MAXIFS(Hoja1!$E$5:$E$1097,Hoja1!$B$5:$B$1097,B6832,Hoja1!$E$5:$E$1097,"&lt;="&amp;E6832)),Hoja1!$C$5:$C$1097,""),"")</f>
        <v/>
      </c>
      <c r="B6832" s="45" t="str">
        <f t="shared" si="214"/>
        <v>C-1159</v>
      </c>
      <c r="C6832" s="45" t="str">
        <f t="shared" si="213"/>
        <v/>
      </c>
      <c r="D6832" s="6" t="s">
        <v>807</v>
      </c>
      <c r="E6832" s="7" t="s">
        <v>3897</v>
      </c>
      <c r="F6832" s="8"/>
      <c r="G6832" s="9"/>
      <c r="H6832" s="9"/>
      <c r="I6832" s="47">
        <v>67000</v>
      </c>
      <c r="J6832" s="10">
        <v>8</v>
      </c>
    </row>
    <row r="6833" spans="1:10" x14ac:dyDescent="0.3">
      <c r="A6833" t="str" cm="1">
        <f t="array" ref="A6833">IFERROR(_xlfn.XLOOKUP(1,(Hoja1!$B$5:$B$1097=B6833)*(Hoja1!$E$5:$E$1097=_xlfn.MAXIFS(Hoja1!$E$5:$E$1097,Hoja1!$B$5:$B$1097,B6833,Hoja1!$E$5:$E$1097,"&lt;="&amp;E6833)),Hoja1!$C$5:$C$1097,""),"")</f>
        <v/>
      </c>
      <c r="B6833" s="45" t="str">
        <f t="shared" si="214"/>
        <v>C-1159</v>
      </c>
      <c r="C6833" s="45" t="str">
        <f t="shared" si="213"/>
        <v/>
      </c>
      <c r="D6833" s="6" t="s">
        <v>807</v>
      </c>
      <c r="E6833" s="7" t="s">
        <v>3898</v>
      </c>
      <c r="F6833" s="8"/>
      <c r="G6833" s="9"/>
      <c r="H6833" s="9"/>
      <c r="I6833" s="47"/>
      <c r="J6833" s="10"/>
    </row>
    <row r="6834" spans="1:10" x14ac:dyDescent="0.3">
      <c r="A6834" t="str" cm="1">
        <f t="array" ref="A6834">IFERROR(_xlfn.XLOOKUP(1,(Hoja1!$B$5:$B$1097=B6834)*(Hoja1!$E$5:$E$1097=_xlfn.MAXIFS(Hoja1!$E$5:$E$1097,Hoja1!$B$5:$B$1097,B6834,Hoja1!$E$5:$E$1097,"&lt;="&amp;E6834)),Hoja1!$C$5:$C$1097,""),"")</f>
        <v/>
      </c>
      <c r="B6834" s="45" t="str">
        <f t="shared" si="214"/>
        <v>C-1159</v>
      </c>
      <c r="C6834" s="45" t="str">
        <f t="shared" si="213"/>
        <v/>
      </c>
      <c r="D6834" s="6" t="s">
        <v>807</v>
      </c>
      <c r="E6834" s="7" t="s">
        <v>3899</v>
      </c>
      <c r="F6834" s="8"/>
      <c r="G6834" s="9"/>
      <c r="H6834" s="9"/>
      <c r="I6834" s="47"/>
      <c r="J6834" s="10"/>
    </row>
    <row r="6835" spans="1:10" x14ac:dyDescent="0.3">
      <c r="A6835" t="str" cm="1">
        <f t="array" ref="A6835">IFERROR(_xlfn.XLOOKUP(1,(Hoja1!$B$5:$B$1097=B6835)*(Hoja1!$E$5:$E$1097=_xlfn.MAXIFS(Hoja1!$E$5:$E$1097,Hoja1!$B$5:$B$1097,B6835,Hoja1!$E$5:$E$1097,"&lt;="&amp;E6835)),Hoja1!$C$5:$C$1097,""),"")</f>
        <v/>
      </c>
      <c r="B6835" s="45" t="str">
        <f t="shared" si="214"/>
        <v>C-1159</v>
      </c>
      <c r="C6835" s="45" t="str">
        <f t="shared" si="213"/>
        <v/>
      </c>
      <c r="D6835" s="6" t="s">
        <v>807</v>
      </c>
      <c r="E6835" s="7" t="s">
        <v>3900</v>
      </c>
      <c r="F6835" s="8"/>
      <c r="G6835" s="9"/>
      <c r="H6835" s="9"/>
      <c r="I6835" s="47"/>
      <c r="J6835" s="10"/>
    </row>
    <row r="6836" spans="1:10" x14ac:dyDescent="0.3">
      <c r="A6836" t="str" cm="1">
        <f t="array" ref="A6836">IFERROR(_xlfn.XLOOKUP(1,(Hoja1!$B$5:$B$1097=B6836)*(Hoja1!$E$5:$E$1097=_xlfn.MAXIFS(Hoja1!$E$5:$E$1097,Hoja1!$B$5:$B$1097,B6836,Hoja1!$E$5:$E$1097,"&lt;="&amp;E6836)),Hoja1!$C$5:$C$1097,""),"")</f>
        <v/>
      </c>
      <c r="B6836" s="45" t="str">
        <f t="shared" si="214"/>
        <v>C-1159</v>
      </c>
      <c r="C6836" s="45" t="str">
        <f t="shared" si="213"/>
        <v/>
      </c>
      <c r="D6836" s="6" t="s">
        <v>807</v>
      </c>
      <c r="E6836" s="7" t="s">
        <v>3873</v>
      </c>
      <c r="F6836" s="8"/>
      <c r="G6836" s="9"/>
      <c r="H6836" s="9"/>
      <c r="I6836" s="47"/>
      <c r="J6836" s="10"/>
    </row>
    <row r="6837" spans="1:10" x14ac:dyDescent="0.3">
      <c r="A6837" t="str" cm="1">
        <f t="array" ref="A6837">IFERROR(_xlfn.XLOOKUP(1,(Hoja1!$B$5:$B$1097=B6837)*(Hoja1!$E$5:$E$1097=_xlfn.MAXIFS(Hoja1!$E$5:$E$1097,Hoja1!$B$5:$B$1097,B6837,Hoja1!$E$5:$E$1097,"&lt;="&amp;E6837)),Hoja1!$C$5:$C$1097,""),"")</f>
        <v/>
      </c>
      <c r="B6837" s="45" t="str">
        <f t="shared" si="214"/>
        <v>C-1159</v>
      </c>
      <c r="C6837" s="45" t="str">
        <f t="shared" si="213"/>
        <v/>
      </c>
      <c r="D6837" s="6" t="s">
        <v>807</v>
      </c>
      <c r="E6837" s="7" t="s">
        <v>3901</v>
      </c>
      <c r="F6837" s="8"/>
      <c r="G6837" s="9"/>
      <c r="H6837" s="9"/>
      <c r="I6837" s="47">
        <v>59000</v>
      </c>
      <c r="J6837" s="10">
        <v>8</v>
      </c>
    </row>
    <row r="6838" spans="1:10" x14ac:dyDescent="0.3">
      <c r="A6838" t="str" cm="1">
        <f t="array" ref="A6838">IFERROR(_xlfn.XLOOKUP(1,(Hoja1!$B$5:$B$1097=B6838)*(Hoja1!$E$5:$E$1097=_xlfn.MAXIFS(Hoja1!$E$5:$E$1097,Hoja1!$B$5:$B$1097,B6838,Hoja1!$E$5:$E$1097,"&lt;="&amp;E6838)),Hoja1!$C$5:$C$1097,""),"")</f>
        <v>TMLP_156_KTIA</v>
      </c>
      <c r="B6838" s="45" t="str">
        <f t="shared" si="214"/>
        <v>T-156</v>
      </c>
      <c r="C6838" s="45" t="str">
        <f t="shared" si="213"/>
        <v>KTIA</v>
      </c>
      <c r="D6838" s="6" t="s">
        <v>598</v>
      </c>
      <c r="E6838" s="7" t="s">
        <v>3902</v>
      </c>
      <c r="F6838" s="8"/>
      <c r="G6838" s="9"/>
      <c r="H6838" s="9"/>
      <c r="I6838" s="47">
        <v>48000</v>
      </c>
      <c r="J6838" s="10">
        <v>8</v>
      </c>
    </row>
    <row r="6839" spans="1:10" x14ac:dyDescent="0.3">
      <c r="A6839" t="str" cm="1">
        <f t="array" ref="A6839">IFERROR(_xlfn.XLOOKUP(1,(Hoja1!$B$5:$B$1097=B6839)*(Hoja1!$E$5:$E$1097=_xlfn.MAXIFS(Hoja1!$E$5:$E$1097,Hoja1!$B$5:$B$1097,B6839,Hoja1!$E$5:$E$1097,"&lt;="&amp;E6839)),Hoja1!$C$5:$C$1097,""),"")</f>
        <v>TMLP_197_KTIA</v>
      </c>
      <c r="B6839" s="45" t="str">
        <f t="shared" si="214"/>
        <v>T-197</v>
      </c>
      <c r="C6839" s="45" t="str">
        <f t="shared" si="213"/>
        <v>KTIA</v>
      </c>
      <c r="D6839" s="6" t="s">
        <v>690</v>
      </c>
      <c r="E6839" s="7" t="s">
        <v>3903</v>
      </c>
      <c r="F6839" s="8"/>
      <c r="G6839" s="9"/>
      <c r="H6839" s="9"/>
      <c r="I6839" s="47">
        <v>32000</v>
      </c>
      <c r="J6839" s="10">
        <v>8</v>
      </c>
    </row>
    <row r="6840" spans="1:10" x14ac:dyDescent="0.3">
      <c r="A6840" t="str" cm="1">
        <f t="array" ref="A6840">IFERROR(_xlfn.XLOOKUP(1,(Hoja1!$B$5:$B$1097=B6840)*(Hoja1!$E$5:$E$1097=_xlfn.MAXIFS(Hoja1!$E$5:$E$1097,Hoja1!$B$5:$B$1097,B6840,Hoja1!$E$5:$E$1097,"&lt;="&amp;E6840)),Hoja1!$C$5:$C$1097,""),"")</f>
        <v>TMLP_785_JSA</v>
      </c>
      <c r="B6840" s="45" t="str">
        <f t="shared" si="214"/>
        <v>T-785</v>
      </c>
      <c r="C6840" s="45" t="str">
        <f t="shared" si="213"/>
        <v>JSA</v>
      </c>
      <c r="D6840" s="6" t="s">
        <v>591</v>
      </c>
      <c r="E6840" s="7" t="s">
        <v>3904</v>
      </c>
      <c r="F6840" s="8"/>
      <c r="G6840" s="9"/>
      <c r="H6840" s="9"/>
      <c r="I6840" s="47">
        <v>27000</v>
      </c>
      <c r="J6840" s="10">
        <v>8</v>
      </c>
    </row>
    <row r="6841" spans="1:10" x14ac:dyDescent="0.3">
      <c r="A6841" t="str" cm="1">
        <f t="array" ref="A6841">IFERROR(_xlfn.XLOOKUP(1,(Hoja1!$B$5:$B$1097=B6841)*(Hoja1!$E$5:$E$1097=_xlfn.MAXIFS(Hoja1!$E$5:$E$1097,Hoja1!$B$5:$B$1097,B6841,Hoja1!$E$5:$E$1097,"&lt;="&amp;E6841)),Hoja1!$C$5:$C$1097,""),"")</f>
        <v/>
      </c>
      <c r="B6841" s="45" t="str">
        <f t="shared" si="214"/>
        <v>T-916</v>
      </c>
      <c r="C6841" s="45" t="str">
        <f t="shared" si="213"/>
        <v/>
      </c>
      <c r="D6841" s="6" t="s">
        <v>783</v>
      </c>
      <c r="E6841" s="7" t="s">
        <v>3905</v>
      </c>
      <c r="F6841" s="8"/>
      <c r="G6841" s="9"/>
      <c r="H6841" s="9"/>
      <c r="I6841" s="47">
        <v>23000</v>
      </c>
      <c r="J6841" s="10">
        <v>8</v>
      </c>
    </row>
    <row r="6842" spans="1:10" x14ac:dyDescent="0.3">
      <c r="A6842" t="str" cm="1">
        <f t="array" ref="A6842">IFERROR(_xlfn.XLOOKUP(1,(Hoja1!$B$5:$B$1097=B6842)*(Hoja1!$E$5:$E$1097=_xlfn.MAXIFS(Hoja1!$E$5:$E$1097,Hoja1!$B$5:$B$1097,B6842,Hoja1!$E$5:$E$1097,"&lt;="&amp;E6842)),Hoja1!$C$5:$C$1097,""),"")</f>
        <v>CONST_331_JSA</v>
      </c>
      <c r="B6842" s="45" t="str">
        <f t="shared" si="214"/>
        <v>C-331</v>
      </c>
      <c r="C6842" s="45" t="str">
        <f t="shared" si="213"/>
        <v>JSA</v>
      </c>
      <c r="D6842" s="6" t="s">
        <v>757</v>
      </c>
      <c r="E6842" s="7" t="s">
        <v>3906</v>
      </c>
      <c r="F6842" s="8"/>
      <c r="G6842" s="9"/>
      <c r="H6842" s="9"/>
      <c r="I6842" s="47">
        <v>47000</v>
      </c>
      <c r="J6842" s="10">
        <v>8</v>
      </c>
    </row>
    <row r="6843" spans="1:10" x14ac:dyDescent="0.3">
      <c r="A6843" t="str" cm="1">
        <f t="array" ref="A6843">IFERROR(_xlfn.XLOOKUP(1,(Hoja1!$B$5:$B$1097=B6843)*(Hoja1!$E$5:$E$1097=_xlfn.MAXIFS(Hoja1!$E$5:$E$1097,Hoja1!$B$5:$B$1097,B6843,Hoja1!$E$5:$E$1097,"&lt;="&amp;E6843)),Hoja1!$C$5:$C$1097,""),"")</f>
        <v>TMLP_63D_KTIA</v>
      </c>
      <c r="B6843" s="45" t="str">
        <f t="shared" si="214"/>
        <v>T-63D</v>
      </c>
      <c r="C6843" s="45" t="str">
        <f t="shared" si="213"/>
        <v>KTIA</v>
      </c>
      <c r="D6843" s="6" t="s">
        <v>572</v>
      </c>
      <c r="E6843" s="7" t="s">
        <v>3907</v>
      </c>
      <c r="F6843" s="8"/>
      <c r="G6843" s="9"/>
      <c r="H6843" s="9"/>
      <c r="I6843" s="47">
        <v>38000</v>
      </c>
      <c r="J6843" s="10">
        <v>7</v>
      </c>
    </row>
    <row r="6844" spans="1:10" x14ac:dyDescent="0.3">
      <c r="A6844" t="str" cm="1">
        <f t="array" ref="A6844">IFERROR(_xlfn.XLOOKUP(1,(Hoja1!$B$5:$B$1097=B6844)*(Hoja1!$E$5:$E$1097=_xlfn.MAXIFS(Hoja1!$E$5:$E$1097,Hoja1!$B$5:$B$1097,B6844,Hoja1!$E$5:$E$1097,"&lt;="&amp;E6844)),Hoja1!$C$5:$C$1097,""),"")</f>
        <v>TMLP_953_JSA</v>
      </c>
      <c r="B6844" s="45" t="str">
        <f t="shared" si="214"/>
        <v>T-953</v>
      </c>
      <c r="C6844" s="45" t="str">
        <f t="shared" si="213"/>
        <v>JSA</v>
      </c>
      <c r="D6844" s="6" t="s">
        <v>559</v>
      </c>
      <c r="E6844" s="7" t="s">
        <v>3908</v>
      </c>
      <c r="F6844" s="8"/>
      <c r="G6844" s="9"/>
      <c r="H6844" s="9"/>
      <c r="I6844" s="47">
        <v>51000</v>
      </c>
      <c r="J6844" s="10">
        <v>8</v>
      </c>
    </row>
    <row r="6845" spans="1:10" x14ac:dyDescent="0.3">
      <c r="A6845" t="str" cm="1">
        <f t="array" ref="A6845">IFERROR(_xlfn.XLOOKUP(1,(Hoja1!$B$5:$B$1097=B6845)*(Hoja1!$E$5:$E$1097=_xlfn.MAXIFS(Hoja1!$E$5:$E$1097,Hoja1!$B$5:$B$1097,B6845,Hoja1!$E$5:$E$1097,"&lt;="&amp;E6845)),Hoja1!$C$5:$C$1097,""),"")</f>
        <v>CONST_334_JSA</v>
      </c>
      <c r="B6845" s="45" t="str">
        <f t="shared" si="214"/>
        <v>C-334</v>
      </c>
      <c r="C6845" s="45" t="str">
        <f t="shared" si="213"/>
        <v>JSA</v>
      </c>
      <c r="D6845" s="6" t="s">
        <v>802</v>
      </c>
      <c r="E6845" s="7" t="s">
        <v>3909</v>
      </c>
      <c r="F6845" s="8"/>
      <c r="G6845" s="9"/>
      <c r="H6845" s="9"/>
      <c r="I6845" s="47">
        <v>100000</v>
      </c>
      <c r="J6845" s="10">
        <v>8</v>
      </c>
    </row>
    <row r="6846" spans="1:10" x14ac:dyDescent="0.3">
      <c r="A6846" t="str" cm="1">
        <f t="array" ref="A6846">IFERROR(_xlfn.XLOOKUP(1,(Hoja1!$B$5:$B$1097=B6846)*(Hoja1!$E$5:$E$1097=_xlfn.MAXIFS(Hoja1!$E$5:$E$1097,Hoja1!$B$5:$B$1097,B6846,Hoja1!$E$5:$E$1097,"&lt;="&amp;E6846)),Hoja1!$C$5:$C$1097,""),"")</f>
        <v>CONST_320_JSA</v>
      </c>
      <c r="B6846" s="45" t="str">
        <f t="shared" si="214"/>
        <v>C-320</v>
      </c>
      <c r="C6846" s="45" t="str">
        <f t="shared" si="213"/>
        <v>JSA</v>
      </c>
      <c r="D6846" s="6" t="s">
        <v>582</v>
      </c>
      <c r="E6846" s="7" t="s">
        <v>3910</v>
      </c>
      <c r="F6846" s="8"/>
      <c r="G6846" s="9"/>
      <c r="H6846" s="9"/>
      <c r="I6846" s="47">
        <v>100000</v>
      </c>
      <c r="J6846" s="10">
        <v>8</v>
      </c>
    </row>
    <row r="6847" spans="1:10" x14ac:dyDescent="0.3">
      <c r="A6847" t="str" cm="1">
        <f t="array" ref="A6847">IFERROR(_xlfn.XLOOKUP(1,(Hoja1!$B$5:$B$1097=B6847)*(Hoja1!$E$5:$E$1097=_xlfn.MAXIFS(Hoja1!$E$5:$E$1097,Hoja1!$B$5:$B$1097,B6847,Hoja1!$E$5:$E$1097,"&lt;="&amp;E6847)),Hoja1!$C$5:$C$1097,""),"")</f>
        <v>TMLP_102D_KTIA</v>
      </c>
      <c r="B6847" s="45" t="str">
        <f t="shared" si="214"/>
        <v>T-102D</v>
      </c>
      <c r="C6847" s="45" t="str">
        <f t="shared" si="213"/>
        <v>KTIA</v>
      </c>
      <c r="D6847" s="6" t="s">
        <v>737</v>
      </c>
      <c r="E6847" s="7" t="s">
        <v>3911</v>
      </c>
      <c r="F6847" s="8"/>
      <c r="G6847" s="9"/>
      <c r="H6847" s="9"/>
      <c r="I6847" s="47">
        <v>19000</v>
      </c>
      <c r="J6847" s="10">
        <v>8</v>
      </c>
    </row>
    <row r="6848" spans="1:10" x14ac:dyDescent="0.3">
      <c r="A6848" t="str" cm="1">
        <f t="array" ref="A6848">IFERROR(_xlfn.XLOOKUP(1,(Hoja1!$B$5:$B$1097=B6848)*(Hoja1!$E$5:$E$1097=_xlfn.MAXIFS(Hoja1!$E$5:$E$1097,Hoja1!$B$5:$B$1097,B6848,Hoja1!$E$5:$E$1097,"&lt;="&amp;E6848)),Hoja1!$C$5:$C$1097,""),"")</f>
        <v>TMLP_63D_KTIA</v>
      </c>
      <c r="B6848" s="45" t="str">
        <f t="shared" si="214"/>
        <v>T-63D</v>
      </c>
      <c r="C6848" s="45" t="str">
        <f t="shared" si="213"/>
        <v>KTIA</v>
      </c>
      <c r="D6848" s="6" t="s">
        <v>572</v>
      </c>
      <c r="E6848" s="7" t="s">
        <v>3912</v>
      </c>
      <c r="F6848" s="8"/>
      <c r="G6848" s="9"/>
      <c r="H6848" s="9"/>
      <c r="I6848" s="47">
        <v>41000</v>
      </c>
      <c r="J6848" s="10">
        <v>7</v>
      </c>
    </row>
    <row r="6849" spans="1:10" x14ac:dyDescent="0.3">
      <c r="A6849" t="str" cm="1">
        <f t="array" ref="A6849">IFERROR(_xlfn.XLOOKUP(1,(Hoja1!$B$5:$B$1097=B6849)*(Hoja1!$E$5:$E$1097=_xlfn.MAXIFS(Hoja1!$E$5:$E$1097,Hoja1!$B$5:$B$1097,B6849,Hoja1!$E$5:$E$1097,"&lt;="&amp;E6849)),Hoja1!$C$5:$C$1097,""),"")</f>
        <v>TMLP_72D_KTIA</v>
      </c>
      <c r="B6849" s="45" t="str">
        <f t="shared" si="214"/>
        <v>T-72D</v>
      </c>
      <c r="C6849" s="45" t="str">
        <f t="shared" si="213"/>
        <v>KTIA</v>
      </c>
      <c r="D6849" s="6" t="s">
        <v>578</v>
      </c>
      <c r="E6849" s="7" t="s">
        <v>3902</v>
      </c>
      <c r="F6849" s="8"/>
      <c r="G6849" s="9"/>
      <c r="H6849" s="9"/>
      <c r="I6849" s="47">
        <v>24000</v>
      </c>
      <c r="J6849" s="10">
        <v>8</v>
      </c>
    </row>
    <row r="6850" spans="1:10" x14ac:dyDescent="0.3">
      <c r="A6850" t="str" cm="1">
        <f t="array" ref="A6850">IFERROR(_xlfn.XLOOKUP(1,(Hoja1!$B$5:$B$1097=B6850)*(Hoja1!$E$5:$E$1097=_xlfn.MAXIFS(Hoja1!$E$5:$E$1097,Hoja1!$B$5:$B$1097,B6850,Hoja1!$E$5:$E$1097,"&lt;="&amp;E6850)),Hoja1!$C$5:$C$1097,""),"")</f>
        <v>TMLP_810_JSA</v>
      </c>
      <c r="B6850" s="45" t="str">
        <f t="shared" si="214"/>
        <v>T-810</v>
      </c>
      <c r="C6850" s="45" t="str">
        <f t="shared" si="213"/>
        <v>JSA</v>
      </c>
      <c r="D6850" s="6" t="s">
        <v>711</v>
      </c>
      <c r="E6850" s="7" t="s">
        <v>3913</v>
      </c>
      <c r="F6850" s="8"/>
      <c r="G6850" s="9"/>
      <c r="H6850" s="9"/>
      <c r="I6850" s="47">
        <v>21000</v>
      </c>
      <c r="J6850" s="10">
        <v>8</v>
      </c>
    </row>
    <row r="6851" spans="1:10" x14ac:dyDescent="0.3">
      <c r="A6851" t="str" cm="1">
        <f t="array" ref="A6851">IFERROR(_xlfn.XLOOKUP(1,(Hoja1!$B$5:$B$1097=B6851)*(Hoja1!$E$5:$E$1097=_xlfn.MAXIFS(Hoja1!$E$5:$E$1097,Hoja1!$B$5:$B$1097,B6851,Hoja1!$E$5:$E$1097,"&lt;="&amp;E6851)),Hoja1!$C$5:$C$1097,""),"")</f>
        <v>TMLP_787_JSA</v>
      </c>
      <c r="B6851" s="45" t="str">
        <f t="shared" si="214"/>
        <v>T-787</v>
      </c>
      <c r="C6851" s="45" t="str">
        <f t="shared" ref="C6851:C6914" si="215">IFERROR(MID(A6851,FIND("_",A6851,FIND("_",A6851)+1)+1,LEN(A6851)),"")</f>
        <v>JSA</v>
      </c>
      <c r="D6851" s="6" t="s">
        <v>718</v>
      </c>
      <c r="E6851" s="7" t="s">
        <v>3914</v>
      </c>
      <c r="F6851" s="8"/>
      <c r="G6851" s="9"/>
      <c r="H6851" s="9"/>
      <c r="I6851" s="47">
        <v>27000</v>
      </c>
      <c r="J6851" s="10">
        <v>8</v>
      </c>
    </row>
    <row r="6852" spans="1:10" x14ac:dyDescent="0.3">
      <c r="A6852" t="str" cm="1">
        <f t="array" ref="A6852">IFERROR(_xlfn.XLOOKUP(1,(Hoja1!$B$5:$B$1097=B6852)*(Hoja1!$E$5:$E$1097=_xlfn.MAXIFS(Hoja1!$E$5:$E$1097,Hoja1!$B$5:$B$1097,B6852,Hoja1!$E$5:$E$1097,"&lt;="&amp;E6852)),Hoja1!$C$5:$C$1097,""),"")</f>
        <v>CONST_1144_JSA</v>
      </c>
      <c r="B6852" s="45" t="str">
        <f t="shared" si="214"/>
        <v>C-1144</v>
      </c>
      <c r="C6852" s="45" t="str">
        <f t="shared" si="215"/>
        <v>JSA</v>
      </c>
      <c r="D6852" s="6" t="s">
        <v>686</v>
      </c>
      <c r="E6852" s="7" t="s">
        <v>3915</v>
      </c>
      <c r="F6852" s="8"/>
      <c r="G6852" s="9"/>
      <c r="H6852" s="9"/>
      <c r="I6852" s="47">
        <v>35000</v>
      </c>
      <c r="J6852" s="10">
        <v>8</v>
      </c>
    </row>
    <row r="6853" spans="1:10" x14ac:dyDescent="0.3">
      <c r="A6853" t="str" cm="1">
        <f t="array" ref="A6853">IFERROR(_xlfn.XLOOKUP(1,(Hoja1!$B$5:$B$1097=B6853)*(Hoja1!$E$5:$E$1097=_xlfn.MAXIFS(Hoja1!$E$5:$E$1097,Hoja1!$B$5:$B$1097,B6853,Hoja1!$E$5:$E$1097,"&lt;="&amp;E6853)),Hoja1!$C$5:$C$1097,""),"")</f>
        <v>TMLP_834_JSA</v>
      </c>
      <c r="B6853" s="45" t="str">
        <f t="shared" si="214"/>
        <v>T-834</v>
      </c>
      <c r="C6853" s="45" t="str">
        <f t="shared" si="215"/>
        <v>JSA</v>
      </c>
      <c r="D6853" s="6" t="s">
        <v>592</v>
      </c>
      <c r="E6853" s="7" t="s">
        <v>3915</v>
      </c>
      <c r="F6853" s="8"/>
      <c r="G6853" s="9"/>
      <c r="H6853" s="9"/>
      <c r="I6853" s="47">
        <v>17000</v>
      </c>
      <c r="J6853" s="10">
        <v>8</v>
      </c>
    </row>
    <row r="6854" spans="1:10" x14ac:dyDescent="0.3">
      <c r="A6854" t="str" cm="1">
        <f t="array" ref="A6854">IFERROR(_xlfn.XLOOKUP(1,(Hoja1!$B$5:$B$1097=B6854)*(Hoja1!$E$5:$E$1097=_xlfn.MAXIFS(Hoja1!$E$5:$E$1097,Hoja1!$B$5:$B$1097,B6854,Hoja1!$E$5:$E$1097,"&lt;="&amp;E6854)),Hoja1!$C$5:$C$1097,""),"")</f>
        <v>CONST_156_KTIA</v>
      </c>
      <c r="B6854" s="45" t="str">
        <f t="shared" si="214"/>
        <v>C-156</v>
      </c>
      <c r="C6854" s="45" t="str">
        <f t="shared" si="215"/>
        <v>KTIA</v>
      </c>
      <c r="D6854" s="6" t="s">
        <v>763</v>
      </c>
      <c r="E6854" s="7" t="s">
        <v>3915</v>
      </c>
      <c r="F6854" s="8"/>
      <c r="G6854" s="9"/>
      <c r="H6854" s="9"/>
      <c r="I6854" s="47">
        <v>30000</v>
      </c>
      <c r="J6854" s="10">
        <v>8</v>
      </c>
    </row>
    <row r="6855" spans="1:10" x14ac:dyDescent="0.3">
      <c r="A6855" t="str" cm="1">
        <f t="array" ref="A6855">IFERROR(_xlfn.XLOOKUP(1,(Hoja1!$B$5:$B$1097=B6855)*(Hoja1!$E$5:$E$1097=_xlfn.MAXIFS(Hoja1!$E$5:$E$1097,Hoja1!$B$5:$B$1097,B6855,Hoja1!$E$5:$E$1097,"&lt;="&amp;E6855)),Hoja1!$C$5:$C$1097,""),"")</f>
        <v>TMLP_48_JSA</v>
      </c>
      <c r="B6855" s="45" t="str">
        <f t="shared" si="214"/>
        <v>T-48</v>
      </c>
      <c r="C6855" s="45" t="str">
        <f t="shared" si="215"/>
        <v>JSA</v>
      </c>
      <c r="D6855" s="6" t="s">
        <v>726</v>
      </c>
      <c r="E6855" s="7" t="s">
        <v>3916</v>
      </c>
      <c r="F6855" s="8"/>
      <c r="G6855" s="9"/>
      <c r="H6855" s="9"/>
      <c r="I6855" s="47">
        <v>30000</v>
      </c>
      <c r="J6855" s="10">
        <v>8</v>
      </c>
    </row>
    <row r="6856" spans="1:10" x14ac:dyDescent="0.3">
      <c r="A6856" t="str" cm="1">
        <f t="array" ref="A6856">IFERROR(_xlfn.XLOOKUP(1,(Hoja1!$B$5:$B$1097=B6856)*(Hoja1!$E$5:$E$1097=_xlfn.MAXIFS(Hoja1!$E$5:$E$1097,Hoja1!$B$5:$B$1097,B6856,Hoja1!$E$5:$E$1097,"&lt;="&amp;E6856)),Hoja1!$C$5:$C$1097,""),"")</f>
        <v>TMLP_48D_KTIA</v>
      </c>
      <c r="B6856" s="45" t="str">
        <f t="shared" si="214"/>
        <v>T-48D</v>
      </c>
      <c r="C6856" s="45" t="str">
        <f t="shared" si="215"/>
        <v>KTIA</v>
      </c>
      <c r="D6856" s="6" t="s">
        <v>602</v>
      </c>
      <c r="E6856" s="7" t="s">
        <v>3904</v>
      </c>
      <c r="F6856" s="8"/>
      <c r="G6856" s="9"/>
      <c r="H6856" s="9"/>
      <c r="I6856" s="47">
        <v>21000</v>
      </c>
      <c r="J6856" s="10">
        <v>8</v>
      </c>
    </row>
    <row r="6857" spans="1:10" x14ac:dyDescent="0.3">
      <c r="A6857" t="str" cm="1">
        <f t="array" ref="A6857">IFERROR(_xlfn.XLOOKUP(1,(Hoja1!$B$5:$B$1097=B6857)*(Hoja1!$E$5:$E$1097=_xlfn.MAXIFS(Hoja1!$E$5:$E$1097,Hoja1!$B$5:$B$1097,B6857,Hoja1!$E$5:$E$1097,"&lt;="&amp;E6857)),Hoja1!$C$5:$C$1097,""),"")</f>
        <v>TMLP_43_JSA</v>
      </c>
      <c r="B6857" s="45" t="str">
        <f t="shared" si="214"/>
        <v>T-43</v>
      </c>
      <c r="C6857" s="45" t="str">
        <f t="shared" si="215"/>
        <v>JSA</v>
      </c>
      <c r="D6857" s="6" t="s">
        <v>594</v>
      </c>
      <c r="E6857" s="7" t="s">
        <v>3917</v>
      </c>
      <c r="F6857" s="8"/>
      <c r="G6857" s="9"/>
      <c r="H6857" s="9"/>
      <c r="I6857" s="47">
        <v>55000</v>
      </c>
      <c r="J6857" s="10">
        <v>8</v>
      </c>
    </row>
    <row r="6858" spans="1:10" x14ac:dyDescent="0.3">
      <c r="A6858" t="str" cm="1">
        <f t="array" ref="A6858">IFERROR(_xlfn.XLOOKUP(1,(Hoja1!$B$5:$B$1097=B6858)*(Hoja1!$E$5:$E$1097=_xlfn.MAXIFS(Hoja1!$E$5:$E$1097,Hoja1!$B$5:$B$1097,B6858,Hoja1!$E$5:$E$1097,"&lt;="&amp;E6858)),Hoja1!$C$5:$C$1097,""),"")</f>
        <v>TMLP_82T_KTS</v>
      </c>
      <c r="B6858" s="45" t="str">
        <f t="shared" si="214"/>
        <v>T-82T</v>
      </c>
      <c r="C6858" s="45" t="str">
        <f t="shared" si="215"/>
        <v>KTS</v>
      </c>
      <c r="D6858" s="6" t="s">
        <v>814</v>
      </c>
      <c r="E6858" s="7" t="s">
        <v>3905</v>
      </c>
      <c r="F6858" s="8"/>
      <c r="G6858" s="9"/>
      <c r="H6858" s="9"/>
      <c r="I6858" s="47"/>
      <c r="J6858" s="10"/>
    </row>
    <row r="6859" spans="1:10" x14ac:dyDescent="0.3">
      <c r="A6859" t="str" cm="1">
        <f t="array" ref="A6859">IFERROR(_xlfn.XLOOKUP(1,(Hoja1!$B$5:$B$1097=B6859)*(Hoja1!$E$5:$E$1097=_xlfn.MAXIFS(Hoja1!$E$5:$E$1097,Hoja1!$B$5:$B$1097,B6859,Hoja1!$E$5:$E$1097,"&lt;="&amp;E6859)),Hoja1!$C$5:$C$1097,""),"")</f>
        <v>CONST_318_KTIA</v>
      </c>
      <c r="B6859" s="45" t="str">
        <f t="shared" si="214"/>
        <v>C-318</v>
      </c>
      <c r="C6859" s="45" t="str">
        <f t="shared" si="215"/>
        <v>KTIA</v>
      </c>
      <c r="D6859" s="6" t="s">
        <v>728</v>
      </c>
      <c r="E6859" s="7" t="s">
        <v>3905</v>
      </c>
      <c r="F6859" s="8"/>
      <c r="G6859" s="9"/>
      <c r="H6859" s="9"/>
      <c r="I6859" s="47">
        <v>41000</v>
      </c>
      <c r="J6859" s="10">
        <v>8</v>
      </c>
    </row>
    <row r="6860" spans="1:10" x14ac:dyDescent="0.3">
      <c r="A6860" t="str" cm="1">
        <f t="array" ref="A6860">IFERROR(_xlfn.XLOOKUP(1,(Hoja1!$B$5:$B$1097=B6860)*(Hoja1!$E$5:$E$1097=_xlfn.MAXIFS(Hoja1!$E$5:$E$1097,Hoja1!$B$5:$B$1097,B6860,Hoja1!$E$5:$E$1097,"&lt;="&amp;E6860)),Hoja1!$C$5:$C$1097,""),"")</f>
        <v/>
      </c>
      <c r="B6860" s="45" t="str">
        <f t="shared" si="214"/>
        <v>C-2</v>
      </c>
      <c r="C6860" s="45" t="str">
        <f t="shared" si="215"/>
        <v/>
      </c>
      <c r="D6860" s="6" t="s">
        <v>815</v>
      </c>
      <c r="E6860" s="7" t="s">
        <v>3918</v>
      </c>
      <c r="F6860" s="8"/>
      <c r="G6860" s="9"/>
      <c r="H6860" s="9"/>
      <c r="I6860" s="47"/>
      <c r="J6860" s="10"/>
    </row>
    <row r="6861" spans="1:10" x14ac:dyDescent="0.3">
      <c r="A6861" t="str" cm="1">
        <f t="array" ref="A6861">IFERROR(_xlfn.XLOOKUP(1,(Hoja1!$B$5:$B$1097=B6861)*(Hoja1!$E$5:$E$1097=_xlfn.MAXIFS(Hoja1!$E$5:$E$1097,Hoja1!$B$5:$B$1097,B6861,Hoja1!$E$5:$E$1097,"&lt;="&amp;E6861)),Hoja1!$C$5:$C$1097,""),"")</f>
        <v>CONST_347_KTIA</v>
      </c>
      <c r="B6861" s="45" t="str">
        <f t="shared" si="214"/>
        <v>C-347</v>
      </c>
      <c r="C6861" s="45" t="str">
        <f t="shared" si="215"/>
        <v>KTIA</v>
      </c>
      <c r="D6861" s="6" t="s">
        <v>755</v>
      </c>
      <c r="E6861" s="7" t="s">
        <v>3918</v>
      </c>
      <c r="F6861" s="8"/>
      <c r="G6861" s="9"/>
      <c r="H6861" s="9"/>
      <c r="I6861" s="47">
        <v>34000</v>
      </c>
      <c r="J6861" s="10">
        <v>8</v>
      </c>
    </row>
    <row r="6862" spans="1:10" x14ac:dyDescent="0.3">
      <c r="A6862" t="str" cm="1">
        <f t="array" ref="A6862">IFERROR(_xlfn.XLOOKUP(1,(Hoja1!$B$5:$B$1097=B6862)*(Hoja1!$E$5:$E$1097=_xlfn.MAXIFS(Hoja1!$E$5:$E$1097,Hoja1!$B$5:$B$1097,B6862,Hoja1!$E$5:$E$1097,"&lt;="&amp;E6862)),Hoja1!$C$5:$C$1097,""),"")</f>
        <v>TMLP_31_KTIA</v>
      </c>
      <c r="B6862" s="45" t="str">
        <f t="shared" ref="B6862:B6925" si="216">IF(LEFT(D6862,1)="T","T-","C-")&amp;TRIM(RIGHT(D6862,LEN(D6862)-SEARCH(" ",D6862)))</f>
        <v>T-31</v>
      </c>
      <c r="C6862" s="45" t="str">
        <f t="shared" si="215"/>
        <v>KTIA</v>
      </c>
      <c r="D6862" s="6" t="s">
        <v>704</v>
      </c>
      <c r="E6862" s="7" t="s">
        <v>3906</v>
      </c>
      <c r="F6862" s="8"/>
      <c r="G6862" s="9"/>
      <c r="H6862" s="9"/>
      <c r="I6862" s="47">
        <v>23000</v>
      </c>
      <c r="J6862" s="10">
        <v>8</v>
      </c>
    </row>
    <row r="6863" spans="1:10" x14ac:dyDescent="0.3">
      <c r="A6863" t="str" cm="1">
        <f t="array" ref="A6863">IFERROR(_xlfn.XLOOKUP(1,(Hoja1!$B$5:$B$1097=B6863)*(Hoja1!$E$5:$E$1097=_xlfn.MAXIFS(Hoja1!$E$5:$E$1097,Hoja1!$B$5:$B$1097,B6863,Hoja1!$E$5:$E$1097,"&lt;="&amp;E6863)),Hoja1!$C$5:$C$1097,""),"")</f>
        <v>TMLP_4_KTIA</v>
      </c>
      <c r="B6863" s="45" t="str">
        <f t="shared" si="216"/>
        <v>T-4</v>
      </c>
      <c r="C6863" s="45" t="str">
        <f t="shared" si="215"/>
        <v>KTIA</v>
      </c>
      <c r="D6863" s="6" t="s">
        <v>702</v>
      </c>
      <c r="E6863" s="7" t="s">
        <v>3907</v>
      </c>
      <c r="F6863" s="8"/>
      <c r="G6863" s="9"/>
      <c r="H6863" s="9"/>
      <c r="I6863" s="47">
        <v>28000</v>
      </c>
      <c r="J6863" s="10">
        <v>8</v>
      </c>
    </row>
    <row r="6864" spans="1:10" x14ac:dyDescent="0.3">
      <c r="A6864" t="str" cm="1">
        <f t="array" ref="A6864">IFERROR(_xlfn.XLOOKUP(1,(Hoja1!$B$5:$B$1097=B6864)*(Hoja1!$E$5:$E$1097=_xlfn.MAXIFS(Hoja1!$E$5:$E$1097,Hoja1!$B$5:$B$1097,B6864,Hoja1!$E$5:$E$1097,"&lt;="&amp;E6864)),Hoja1!$C$5:$C$1097,""),"")</f>
        <v>CONST_524_JSA</v>
      </c>
      <c r="B6864" s="45" t="str">
        <f t="shared" si="216"/>
        <v>C-524</v>
      </c>
      <c r="C6864" s="45" t="str">
        <f t="shared" si="215"/>
        <v>JSA</v>
      </c>
      <c r="D6864" s="6" t="s">
        <v>744</v>
      </c>
      <c r="E6864" s="7" t="s">
        <v>3919</v>
      </c>
      <c r="F6864" s="8"/>
      <c r="G6864" s="9"/>
      <c r="H6864" s="9"/>
      <c r="I6864" s="47">
        <v>20000</v>
      </c>
      <c r="J6864" s="10">
        <v>8</v>
      </c>
    </row>
    <row r="6865" spans="1:10" x14ac:dyDescent="0.3">
      <c r="A6865" t="str" cm="1">
        <f t="array" ref="A6865">IFERROR(_xlfn.XLOOKUP(1,(Hoja1!$B$5:$B$1097=B6865)*(Hoja1!$E$5:$E$1097=_xlfn.MAXIFS(Hoja1!$E$5:$E$1097,Hoja1!$B$5:$B$1097,B6865,Hoja1!$E$5:$E$1097,"&lt;="&amp;E6865)),Hoja1!$C$5:$C$1097,""),"")</f>
        <v>TMLP_737_JSA</v>
      </c>
      <c r="B6865" s="45" t="str">
        <f t="shared" si="216"/>
        <v>T-737</v>
      </c>
      <c r="C6865" s="45" t="str">
        <f t="shared" si="215"/>
        <v>JSA</v>
      </c>
      <c r="D6865" s="6" t="s">
        <v>525</v>
      </c>
      <c r="E6865" s="7" t="s">
        <v>3920</v>
      </c>
      <c r="F6865" s="8"/>
      <c r="G6865" s="9"/>
      <c r="H6865" s="9"/>
      <c r="I6865" s="47">
        <v>21000</v>
      </c>
      <c r="J6865" s="10">
        <v>8</v>
      </c>
    </row>
    <row r="6866" spans="1:10" x14ac:dyDescent="0.3">
      <c r="A6866" t="str" cm="1">
        <f t="array" ref="A6866">IFERROR(_xlfn.XLOOKUP(1,(Hoja1!$B$5:$B$1097=B6866)*(Hoja1!$E$5:$E$1097=_xlfn.MAXIFS(Hoja1!$E$5:$E$1097,Hoja1!$B$5:$B$1097,B6866,Hoja1!$E$5:$E$1097,"&lt;="&amp;E6866)),Hoja1!$C$5:$C$1097,""),"")</f>
        <v>TMLP_156_KTIA</v>
      </c>
      <c r="B6866" s="45" t="str">
        <f t="shared" si="216"/>
        <v>T-156</v>
      </c>
      <c r="C6866" s="45" t="str">
        <f t="shared" si="215"/>
        <v>KTIA</v>
      </c>
      <c r="D6866" s="6" t="s">
        <v>598</v>
      </c>
      <c r="E6866" s="7" t="s">
        <v>3921</v>
      </c>
      <c r="F6866" s="8"/>
      <c r="G6866" s="9"/>
      <c r="H6866" s="9"/>
      <c r="I6866" s="47">
        <v>42000</v>
      </c>
      <c r="J6866" s="10">
        <v>8</v>
      </c>
    </row>
    <row r="6867" spans="1:10" x14ac:dyDescent="0.3">
      <c r="A6867" t="str" cm="1">
        <f t="array" ref="A6867">IFERROR(_xlfn.XLOOKUP(1,(Hoja1!$B$5:$B$1097=B6867)*(Hoja1!$E$5:$E$1097=_xlfn.MAXIFS(Hoja1!$E$5:$E$1097,Hoja1!$B$5:$B$1097,B6867,Hoja1!$E$5:$E$1097,"&lt;="&amp;E6867)),Hoja1!$C$5:$C$1097,""),"")</f>
        <v>CONST_1200_JAR</v>
      </c>
      <c r="B6867" s="45" t="str">
        <f t="shared" si="216"/>
        <v>C-1200</v>
      </c>
      <c r="C6867" s="45" t="str">
        <f t="shared" si="215"/>
        <v>JAR</v>
      </c>
      <c r="D6867" s="6" t="s">
        <v>620</v>
      </c>
      <c r="E6867" s="7" t="s">
        <v>3922</v>
      </c>
      <c r="F6867" s="8"/>
      <c r="G6867" s="9"/>
      <c r="H6867" s="9"/>
      <c r="I6867" s="47">
        <v>24000</v>
      </c>
      <c r="J6867" s="10">
        <v>7</v>
      </c>
    </row>
    <row r="6868" spans="1:10" x14ac:dyDescent="0.3">
      <c r="A6868" t="str" cm="1">
        <f t="array" ref="A6868">IFERROR(_xlfn.XLOOKUP(1,(Hoja1!$B$5:$B$1097=B6868)*(Hoja1!$E$5:$E$1097=_xlfn.MAXIFS(Hoja1!$E$5:$E$1097,Hoja1!$B$5:$B$1097,B6868,Hoja1!$E$5:$E$1097,"&lt;="&amp;E6868)),Hoja1!$C$5:$C$1097,""),"")</f>
        <v>TMLP_96D_JSA</v>
      </c>
      <c r="B6868" s="45" t="str">
        <f t="shared" si="216"/>
        <v>T-96D</v>
      </c>
      <c r="C6868" s="45" t="str">
        <f t="shared" si="215"/>
        <v>JSA</v>
      </c>
      <c r="D6868" s="6" t="s">
        <v>526</v>
      </c>
      <c r="E6868" s="7" t="s">
        <v>3923</v>
      </c>
      <c r="F6868" s="8"/>
      <c r="G6868" s="9"/>
      <c r="H6868" s="9"/>
      <c r="I6868" s="47">
        <v>2000</v>
      </c>
      <c r="J6868" s="10">
        <v>8</v>
      </c>
    </row>
    <row r="6869" spans="1:10" x14ac:dyDescent="0.3">
      <c r="A6869" t="str" cm="1">
        <f t="array" ref="A6869">IFERROR(_xlfn.XLOOKUP(1,(Hoja1!$B$5:$B$1097=B6869)*(Hoja1!$E$5:$E$1097=_xlfn.MAXIFS(Hoja1!$E$5:$E$1097,Hoja1!$B$5:$B$1097,B6869,Hoja1!$E$5:$E$1097,"&lt;="&amp;E6869)),Hoja1!$C$5:$C$1097,""),"")</f>
        <v>TMLP_916_JSA</v>
      </c>
      <c r="B6869" s="45" t="str">
        <f t="shared" si="216"/>
        <v>T-916</v>
      </c>
      <c r="C6869" s="45" t="str">
        <f t="shared" si="215"/>
        <v>JSA</v>
      </c>
      <c r="D6869" s="6" t="s">
        <v>783</v>
      </c>
      <c r="E6869" s="7" t="s">
        <v>3924</v>
      </c>
      <c r="F6869" s="8"/>
      <c r="G6869" s="9"/>
      <c r="H6869" s="9"/>
      <c r="I6869" s="47">
        <v>24000</v>
      </c>
      <c r="J6869" s="10">
        <v>8</v>
      </c>
    </row>
    <row r="6870" spans="1:10" x14ac:dyDescent="0.3">
      <c r="A6870" t="str" cm="1">
        <f t="array" ref="A6870">IFERROR(_xlfn.XLOOKUP(1,(Hoja1!$B$5:$B$1097=B6870)*(Hoja1!$E$5:$E$1097=_xlfn.MAXIFS(Hoja1!$E$5:$E$1097,Hoja1!$B$5:$B$1097,B6870,Hoja1!$E$5:$E$1097,"&lt;="&amp;E6870)),Hoja1!$C$5:$C$1097,""),"")</f>
        <v>TMLP_550_KTIA</v>
      </c>
      <c r="B6870" s="45" t="str">
        <f t="shared" si="216"/>
        <v>T-550</v>
      </c>
      <c r="C6870" s="45" t="str">
        <f t="shared" si="215"/>
        <v>KTIA</v>
      </c>
      <c r="D6870" s="6" t="s">
        <v>785</v>
      </c>
      <c r="E6870" s="7" t="s">
        <v>3925</v>
      </c>
      <c r="F6870" s="8"/>
      <c r="G6870" s="9"/>
      <c r="H6870" s="9"/>
      <c r="I6870" s="47">
        <v>53000</v>
      </c>
      <c r="J6870" s="10">
        <v>8</v>
      </c>
    </row>
    <row r="6871" spans="1:10" x14ac:dyDescent="0.3">
      <c r="A6871" t="str" cm="1">
        <f t="array" ref="A6871">IFERROR(_xlfn.XLOOKUP(1,(Hoja1!$B$5:$B$1097=B6871)*(Hoja1!$E$5:$E$1097=_xlfn.MAXIFS(Hoja1!$E$5:$E$1097,Hoja1!$B$5:$B$1097,B6871,Hoja1!$E$5:$E$1097,"&lt;="&amp;E6871)),Hoja1!$C$5:$C$1097,""),"")</f>
        <v>CONST_302_JAR</v>
      </c>
      <c r="B6871" s="45" t="str">
        <f t="shared" si="216"/>
        <v>C-302</v>
      </c>
      <c r="C6871" s="45" t="str">
        <f t="shared" si="215"/>
        <v>JAR</v>
      </c>
      <c r="D6871" s="6" t="s">
        <v>580</v>
      </c>
      <c r="E6871" s="7" t="s">
        <v>3926</v>
      </c>
      <c r="F6871" s="8"/>
      <c r="G6871" s="9"/>
      <c r="H6871" s="9"/>
      <c r="I6871" s="47">
        <v>78000</v>
      </c>
      <c r="J6871" s="10">
        <v>8</v>
      </c>
    </row>
    <row r="6872" spans="1:10" x14ac:dyDescent="0.3">
      <c r="A6872" t="str" cm="1">
        <f t="array" ref="A6872">IFERROR(_xlfn.XLOOKUP(1,(Hoja1!$B$5:$B$1097=B6872)*(Hoja1!$E$5:$E$1097=_xlfn.MAXIFS(Hoja1!$E$5:$E$1097,Hoja1!$B$5:$B$1097,B6872,Hoja1!$E$5:$E$1097,"&lt;="&amp;E6872)),Hoja1!$C$5:$C$1097,""),"")</f>
        <v>TMLP_822_KTIA</v>
      </c>
      <c r="B6872" s="45" t="str">
        <f t="shared" si="216"/>
        <v>T-822</v>
      </c>
      <c r="C6872" s="45" t="str">
        <f t="shared" si="215"/>
        <v>KTIA</v>
      </c>
      <c r="D6872" s="6" t="s">
        <v>810</v>
      </c>
      <c r="E6872" s="7" t="s">
        <v>3927</v>
      </c>
      <c r="F6872" s="8"/>
      <c r="G6872" s="9"/>
      <c r="H6872" s="9"/>
      <c r="I6872" s="47">
        <v>47000</v>
      </c>
      <c r="J6872" s="10">
        <v>8</v>
      </c>
    </row>
    <row r="6873" spans="1:10" x14ac:dyDescent="0.3">
      <c r="A6873" t="str" cm="1">
        <f t="array" ref="A6873">IFERROR(_xlfn.XLOOKUP(1,(Hoja1!$B$5:$B$1097=B6873)*(Hoja1!$E$5:$E$1097=_xlfn.MAXIFS(Hoja1!$E$5:$E$1097,Hoja1!$B$5:$B$1097,B6873,Hoja1!$E$5:$E$1097,"&lt;="&amp;E6873)),Hoja1!$C$5:$C$1097,""),"")</f>
        <v>TMLP_63D_KTIA</v>
      </c>
      <c r="B6873" s="45" t="str">
        <f t="shared" si="216"/>
        <v>T-63D</v>
      </c>
      <c r="C6873" s="45" t="str">
        <f t="shared" si="215"/>
        <v>KTIA</v>
      </c>
      <c r="D6873" s="6" t="s">
        <v>572</v>
      </c>
      <c r="E6873" s="7" t="s">
        <v>3928</v>
      </c>
      <c r="F6873" s="8"/>
      <c r="G6873" s="9"/>
      <c r="H6873" s="9"/>
      <c r="I6873" s="47">
        <v>38000</v>
      </c>
      <c r="J6873" s="10">
        <v>8</v>
      </c>
    </row>
    <row r="6874" spans="1:10" x14ac:dyDescent="0.3">
      <c r="A6874" t="str" cm="1">
        <f t="array" ref="A6874">IFERROR(_xlfn.XLOOKUP(1,(Hoja1!$B$5:$B$1097=B6874)*(Hoja1!$E$5:$E$1097=_xlfn.MAXIFS(Hoja1!$E$5:$E$1097,Hoja1!$B$5:$B$1097,B6874,Hoja1!$E$5:$E$1097,"&lt;="&amp;E6874)),Hoja1!$C$5:$C$1097,""),"")</f>
        <v>TMLP_63D_KTIA</v>
      </c>
      <c r="B6874" s="45" t="str">
        <f t="shared" si="216"/>
        <v>T-63D</v>
      </c>
      <c r="C6874" s="45" t="str">
        <f t="shared" si="215"/>
        <v>KTIA</v>
      </c>
      <c r="D6874" s="6" t="s">
        <v>572</v>
      </c>
      <c r="E6874" s="7" t="s">
        <v>3926</v>
      </c>
      <c r="F6874" s="8"/>
      <c r="G6874" s="9"/>
      <c r="H6874" s="9"/>
      <c r="I6874" s="47">
        <v>39000</v>
      </c>
      <c r="J6874" s="10">
        <v>8</v>
      </c>
    </row>
    <row r="6875" spans="1:10" x14ac:dyDescent="0.3">
      <c r="A6875" t="str" cm="1">
        <f t="array" ref="A6875">IFERROR(_xlfn.XLOOKUP(1,(Hoja1!$B$5:$B$1097=B6875)*(Hoja1!$E$5:$E$1097=_xlfn.MAXIFS(Hoja1!$E$5:$E$1097,Hoja1!$B$5:$B$1097,B6875,Hoja1!$E$5:$E$1097,"&lt;="&amp;E6875)),Hoja1!$C$5:$C$1097,""),"")</f>
        <v/>
      </c>
      <c r="B6875" s="45" t="str">
        <f t="shared" si="216"/>
        <v>C-2</v>
      </c>
      <c r="C6875" s="45" t="str">
        <f t="shared" si="215"/>
        <v/>
      </c>
      <c r="D6875" s="6" t="s">
        <v>815</v>
      </c>
      <c r="E6875" s="7" t="s">
        <v>3929</v>
      </c>
      <c r="F6875" s="8"/>
      <c r="G6875" s="9"/>
      <c r="H6875" s="9"/>
      <c r="I6875" s="47">
        <v>24000</v>
      </c>
      <c r="J6875" s="10">
        <v>8</v>
      </c>
    </row>
    <row r="6876" spans="1:10" x14ac:dyDescent="0.3">
      <c r="A6876" t="str" cm="1">
        <f t="array" ref="A6876">IFERROR(_xlfn.XLOOKUP(1,(Hoja1!$B$5:$B$1097=B6876)*(Hoja1!$E$5:$E$1097=_xlfn.MAXIFS(Hoja1!$E$5:$E$1097,Hoja1!$B$5:$B$1097,B6876,Hoja1!$E$5:$E$1097,"&lt;="&amp;E6876)),Hoja1!$C$5:$C$1097,""),"")</f>
        <v/>
      </c>
      <c r="B6876" s="45" t="str">
        <f t="shared" si="216"/>
        <v>C-2</v>
      </c>
      <c r="C6876" s="45" t="str">
        <f t="shared" si="215"/>
        <v/>
      </c>
      <c r="D6876" s="6" t="s">
        <v>815</v>
      </c>
      <c r="E6876" s="7" t="s">
        <v>3930</v>
      </c>
      <c r="F6876" s="8"/>
      <c r="G6876" s="9"/>
      <c r="H6876" s="9"/>
      <c r="I6876" s="47">
        <v>24000</v>
      </c>
      <c r="J6876" s="10">
        <v>8</v>
      </c>
    </row>
    <row r="6877" spans="1:10" x14ac:dyDescent="0.3">
      <c r="A6877" t="str" cm="1">
        <f t="array" ref="A6877">IFERROR(_xlfn.XLOOKUP(1,(Hoja1!$B$5:$B$1097=B6877)*(Hoja1!$E$5:$E$1097=_xlfn.MAXIFS(Hoja1!$E$5:$E$1097,Hoja1!$B$5:$B$1097,B6877,Hoja1!$E$5:$E$1097,"&lt;="&amp;E6877)),Hoja1!$C$5:$C$1097,""),"")</f>
        <v>TMLP_72D_KTIA</v>
      </c>
      <c r="B6877" s="45" t="str">
        <f t="shared" si="216"/>
        <v>T-72D</v>
      </c>
      <c r="C6877" s="45" t="str">
        <f t="shared" si="215"/>
        <v>KTIA</v>
      </c>
      <c r="D6877" s="6" t="s">
        <v>578</v>
      </c>
      <c r="E6877" s="7" t="s">
        <v>3922</v>
      </c>
      <c r="F6877" s="8"/>
      <c r="G6877" s="9"/>
      <c r="H6877" s="9"/>
      <c r="I6877" s="47">
        <v>21000</v>
      </c>
      <c r="J6877" s="10">
        <v>8</v>
      </c>
    </row>
    <row r="6878" spans="1:10" x14ac:dyDescent="0.3">
      <c r="A6878" t="str" cm="1">
        <f t="array" ref="A6878">IFERROR(_xlfn.XLOOKUP(1,(Hoja1!$B$5:$B$1097=B6878)*(Hoja1!$E$5:$E$1097=_xlfn.MAXIFS(Hoja1!$E$5:$E$1097,Hoja1!$B$5:$B$1097,B6878,Hoja1!$E$5:$E$1097,"&lt;="&amp;E6878)),Hoja1!$C$5:$C$1097,""),"")</f>
        <v>TMLP_787_JSA</v>
      </c>
      <c r="B6878" s="45" t="str">
        <f t="shared" si="216"/>
        <v>T-787</v>
      </c>
      <c r="C6878" s="45" t="str">
        <f t="shared" si="215"/>
        <v>JSA</v>
      </c>
      <c r="D6878" s="6" t="s">
        <v>718</v>
      </c>
      <c r="E6878" s="7" t="s">
        <v>3931</v>
      </c>
      <c r="F6878" s="8"/>
      <c r="G6878" s="9"/>
      <c r="H6878" s="9"/>
      <c r="I6878" s="47">
        <v>28000</v>
      </c>
      <c r="J6878" s="10">
        <v>8</v>
      </c>
    </row>
    <row r="6879" spans="1:10" x14ac:dyDescent="0.3">
      <c r="A6879" t="str" cm="1">
        <f t="array" ref="A6879">IFERROR(_xlfn.XLOOKUP(1,(Hoja1!$B$5:$B$1097=B6879)*(Hoja1!$E$5:$E$1097=_xlfn.MAXIFS(Hoja1!$E$5:$E$1097,Hoja1!$B$5:$B$1097,B6879,Hoja1!$E$5:$E$1097,"&lt;="&amp;E6879)),Hoja1!$C$5:$C$1097,""),"")</f>
        <v>TMLP_810_JSA</v>
      </c>
      <c r="B6879" s="45" t="str">
        <f t="shared" si="216"/>
        <v>T-810</v>
      </c>
      <c r="C6879" s="45" t="str">
        <f t="shared" si="215"/>
        <v>JSA</v>
      </c>
      <c r="D6879" s="6" t="s">
        <v>711</v>
      </c>
      <c r="E6879" s="7" t="s">
        <v>3931</v>
      </c>
      <c r="F6879" s="8"/>
      <c r="G6879" s="9"/>
      <c r="H6879" s="9"/>
      <c r="I6879" s="47">
        <v>20000</v>
      </c>
      <c r="J6879" s="10">
        <v>8</v>
      </c>
    </row>
    <row r="6880" spans="1:10" x14ac:dyDescent="0.3">
      <c r="A6880" t="str" cm="1">
        <f t="array" ref="A6880">IFERROR(_xlfn.XLOOKUP(1,(Hoja1!$B$5:$B$1097=B6880)*(Hoja1!$E$5:$E$1097=_xlfn.MAXIFS(Hoja1!$E$5:$E$1097,Hoja1!$B$5:$B$1097,B6880,Hoja1!$E$5:$E$1097,"&lt;="&amp;E6880)),Hoja1!$C$5:$C$1097,""),"")</f>
        <v>TMLP_843_KTIA</v>
      </c>
      <c r="B6880" s="45" t="str">
        <f t="shared" si="216"/>
        <v>T-843</v>
      </c>
      <c r="C6880" s="45" t="str">
        <f t="shared" si="215"/>
        <v>KTIA</v>
      </c>
      <c r="D6880" s="6" t="s">
        <v>569</v>
      </c>
      <c r="E6880" s="7" t="s">
        <v>3932</v>
      </c>
      <c r="F6880" s="8"/>
      <c r="G6880" s="9"/>
      <c r="H6880" s="9"/>
      <c r="I6880" s="47">
        <v>25000</v>
      </c>
      <c r="J6880" s="10">
        <v>8</v>
      </c>
    </row>
    <row r="6881" spans="1:10" x14ac:dyDescent="0.3">
      <c r="A6881" t="str" cm="1">
        <f t="array" ref="A6881">IFERROR(_xlfn.XLOOKUP(1,(Hoja1!$B$5:$B$1097=B6881)*(Hoja1!$E$5:$E$1097=_xlfn.MAXIFS(Hoja1!$E$5:$E$1097,Hoja1!$B$5:$B$1097,B6881,Hoja1!$E$5:$E$1097,"&lt;="&amp;E6881)),Hoja1!$C$5:$C$1097,""),"")</f>
        <v>TMLP_852_JSA</v>
      </c>
      <c r="B6881" s="45" t="str">
        <f t="shared" si="216"/>
        <v>T-852</v>
      </c>
      <c r="C6881" s="45" t="str">
        <f t="shared" si="215"/>
        <v>JSA</v>
      </c>
      <c r="D6881" s="6" t="s">
        <v>510</v>
      </c>
      <c r="E6881" s="7" t="s">
        <v>3932</v>
      </c>
      <c r="F6881" s="8"/>
      <c r="G6881" s="9"/>
      <c r="H6881" s="9"/>
      <c r="I6881" s="47">
        <v>27000</v>
      </c>
      <c r="J6881" s="10">
        <v>8</v>
      </c>
    </row>
    <row r="6882" spans="1:10" x14ac:dyDescent="0.3">
      <c r="A6882" t="str" cm="1">
        <f t="array" ref="A6882">IFERROR(_xlfn.XLOOKUP(1,(Hoja1!$B$5:$B$1097=B6882)*(Hoja1!$E$5:$E$1097=_xlfn.MAXIFS(Hoja1!$E$5:$E$1097,Hoja1!$B$5:$B$1097,B6882,Hoja1!$E$5:$E$1097,"&lt;="&amp;E6882)),Hoja1!$C$5:$C$1097,""),"")</f>
        <v>CONST_1200_JAR</v>
      </c>
      <c r="B6882" s="45" t="str">
        <f t="shared" si="216"/>
        <v>C-1200</v>
      </c>
      <c r="C6882" s="45" t="str">
        <f t="shared" si="215"/>
        <v>JAR</v>
      </c>
      <c r="D6882" s="6" t="s">
        <v>620</v>
      </c>
      <c r="E6882" s="7" t="s">
        <v>3933</v>
      </c>
      <c r="F6882" s="8"/>
      <c r="G6882" s="9"/>
      <c r="H6882" s="9"/>
      <c r="I6882" s="47">
        <v>24000</v>
      </c>
      <c r="J6882" s="10">
        <v>8</v>
      </c>
    </row>
    <row r="6883" spans="1:10" x14ac:dyDescent="0.3">
      <c r="A6883" t="str" cm="1">
        <f t="array" ref="A6883">IFERROR(_xlfn.XLOOKUP(1,(Hoja1!$B$5:$B$1097=B6883)*(Hoja1!$E$5:$E$1097=_xlfn.MAXIFS(Hoja1!$E$5:$E$1097,Hoja1!$B$5:$B$1097,B6883,Hoja1!$E$5:$E$1097,"&lt;="&amp;E6883)),Hoja1!$C$5:$C$1097,""),"")</f>
        <v>CONST_1159_JSA</v>
      </c>
      <c r="B6883" s="45" t="str">
        <f t="shared" si="216"/>
        <v>C-1159</v>
      </c>
      <c r="C6883" s="45" t="str">
        <f t="shared" si="215"/>
        <v>JSA</v>
      </c>
      <c r="D6883" s="6" t="s">
        <v>807</v>
      </c>
      <c r="E6883" s="7" t="s">
        <v>3934</v>
      </c>
      <c r="F6883" s="8"/>
      <c r="G6883" s="9"/>
      <c r="H6883" s="9"/>
      <c r="I6883" s="47">
        <v>52000</v>
      </c>
      <c r="J6883" s="10">
        <v>8</v>
      </c>
    </row>
    <row r="6884" spans="1:10" x14ac:dyDescent="0.3">
      <c r="A6884" t="str" cm="1">
        <f t="array" ref="A6884">IFERROR(_xlfn.XLOOKUP(1,(Hoja1!$B$5:$B$1097=B6884)*(Hoja1!$E$5:$E$1097=_xlfn.MAXIFS(Hoja1!$E$5:$E$1097,Hoja1!$B$5:$B$1097,B6884,Hoja1!$E$5:$E$1097,"&lt;="&amp;E6884)),Hoja1!$C$5:$C$1097,""),"")</f>
        <v>CONST_536D_JSA</v>
      </c>
      <c r="B6884" s="45" t="str">
        <f t="shared" si="216"/>
        <v>C-536D</v>
      </c>
      <c r="C6884" s="45" t="str">
        <f t="shared" si="215"/>
        <v>JSA</v>
      </c>
      <c r="D6884" s="6" t="s">
        <v>503</v>
      </c>
      <c r="E6884" s="7" t="s">
        <v>3935</v>
      </c>
      <c r="F6884" s="8"/>
      <c r="G6884" s="9"/>
      <c r="H6884" s="9"/>
      <c r="I6884" s="47">
        <v>26000</v>
      </c>
      <c r="J6884" s="10">
        <v>8</v>
      </c>
    </row>
    <row r="6885" spans="1:10" x14ac:dyDescent="0.3">
      <c r="A6885" t="str" cm="1">
        <f t="array" ref="A6885">IFERROR(_xlfn.XLOOKUP(1,(Hoja1!$B$5:$B$1097=B6885)*(Hoja1!$E$5:$E$1097=_xlfn.MAXIFS(Hoja1!$E$5:$E$1097,Hoja1!$B$5:$B$1097,B6885,Hoja1!$E$5:$E$1097,"&lt;="&amp;E6885)),Hoja1!$C$5:$C$1097,""),"")</f>
        <v>CONST_534_JSA</v>
      </c>
      <c r="B6885" s="45" t="str">
        <f t="shared" si="216"/>
        <v>C-534</v>
      </c>
      <c r="C6885" s="45" t="str">
        <f t="shared" si="215"/>
        <v>JSA</v>
      </c>
      <c r="D6885" s="6" t="s">
        <v>811</v>
      </c>
      <c r="E6885" s="7" t="s">
        <v>3936</v>
      </c>
      <c r="F6885" s="8"/>
      <c r="G6885" s="9"/>
      <c r="H6885" s="9"/>
      <c r="I6885" s="47">
        <v>22000</v>
      </c>
      <c r="J6885" s="10">
        <v>8</v>
      </c>
    </row>
    <row r="6886" spans="1:10" x14ac:dyDescent="0.3">
      <c r="A6886" t="str" cm="1">
        <f t="array" ref="A6886">IFERROR(_xlfn.XLOOKUP(1,(Hoja1!$B$5:$B$1097=B6886)*(Hoja1!$E$5:$E$1097=_xlfn.MAXIFS(Hoja1!$E$5:$E$1097,Hoja1!$B$5:$B$1097,B6886,Hoja1!$E$5:$E$1097,"&lt;="&amp;E6886)),Hoja1!$C$5:$C$1097,""),"")</f>
        <v>TMLP_916_JSA</v>
      </c>
      <c r="B6886" s="45" t="str">
        <f t="shared" si="216"/>
        <v>T-916</v>
      </c>
      <c r="C6886" s="45" t="str">
        <f t="shared" si="215"/>
        <v>JSA</v>
      </c>
      <c r="D6886" s="6" t="s">
        <v>1038</v>
      </c>
      <c r="E6886" s="7" t="s">
        <v>3937</v>
      </c>
      <c r="F6886" s="8"/>
      <c r="G6886" s="9"/>
      <c r="H6886" s="9"/>
      <c r="I6886" s="47">
        <v>28000</v>
      </c>
      <c r="J6886" s="10">
        <v>8</v>
      </c>
    </row>
    <row r="6887" spans="1:10" x14ac:dyDescent="0.3">
      <c r="A6887" t="str" cm="1">
        <f t="array" ref="A6887">IFERROR(_xlfn.XLOOKUP(1,(Hoja1!$B$5:$B$1097=B6887)*(Hoja1!$E$5:$E$1097=_xlfn.MAXIFS(Hoja1!$E$5:$E$1097,Hoja1!$B$5:$B$1097,B6887,Hoja1!$E$5:$E$1097,"&lt;="&amp;E6887)),Hoja1!$C$5:$C$1097,""),"")</f>
        <v>TMLP_916_JSA</v>
      </c>
      <c r="B6887" s="45" t="str">
        <f t="shared" si="216"/>
        <v>T-916</v>
      </c>
      <c r="C6887" s="45" t="str">
        <f t="shared" si="215"/>
        <v>JSA</v>
      </c>
      <c r="D6887" s="6" t="s">
        <v>1038</v>
      </c>
      <c r="E6887" s="7" t="s">
        <v>3937</v>
      </c>
      <c r="F6887" s="8"/>
      <c r="G6887" s="9"/>
      <c r="H6887" s="9"/>
      <c r="I6887" s="47">
        <v>28000</v>
      </c>
      <c r="J6887" s="10">
        <v>8</v>
      </c>
    </row>
    <row r="6888" spans="1:10" x14ac:dyDescent="0.3">
      <c r="A6888" t="str" cm="1">
        <f t="array" ref="A6888">IFERROR(_xlfn.XLOOKUP(1,(Hoja1!$B$5:$B$1097=B6888)*(Hoja1!$E$5:$E$1097=_xlfn.MAXIFS(Hoja1!$E$5:$E$1097,Hoja1!$B$5:$B$1097,B6888,Hoja1!$E$5:$E$1097,"&lt;="&amp;E6888)),Hoja1!$C$5:$C$1097,""),"")</f>
        <v>CONST_1158D_KTIA</v>
      </c>
      <c r="B6888" s="45" t="str">
        <f t="shared" si="216"/>
        <v>C-1158D</v>
      </c>
      <c r="C6888" s="45" t="str">
        <f t="shared" si="215"/>
        <v>KTIA</v>
      </c>
      <c r="D6888" s="6" t="s">
        <v>541</v>
      </c>
      <c r="E6888" s="7" t="s">
        <v>3938</v>
      </c>
      <c r="F6888" s="8"/>
      <c r="G6888" s="9"/>
      <c r="H6888" s="9"/>
      <c r="I6888" s="47">
        <v>24000</v>
      </c>
      <c r="J6888" s="10">
        <v>8</v>
      </c>
    </row>
    <row r="6889" spans="1:10" x14ac:dyDescent="0.3">
      <c r="A6889" t="str" cm="1">
        <f t="array" ref="A6889">IFERROR(_xlfn.XLOOKUP(1,(Hoja1!$B$5:$B$1097=B6889)*(Hoja1!$E$5:$E$1097=_xlfn.MAXIFS(Hoja1!$E$5:$E$1097,Hoja1!$B$5:$B$1097,B6889,Hoja1!$E$5:$E$1097,"&lt;="&amp;E6889)),Hoja1!$C$5:$C$1097,""),"")</f>
        <v>TMLP_953_JSA</v>
      </c>
      <c r="B6889" s="45" t="str">
        <f t="shared" si="216"/>
        <v>T-953</v>
      </c>
      <c r="C6889" s="45" t="str">
        <f t="shared" si="215"/>
        <v>JSA</v>
      </c>
      <c r="D6889" s="6" t="s">
        <v>559</v>
      </c>
      <c r="E6889" s="7" t="s">
        <v>3939</v>
      </c>
      <c r="F6889" s="8"/>
      <c r="G6889" s="9"/>
      <c r="H6889" s="9"/>
      <c r="I6889" s="47">
        <v>51000</v>
      </c>
      <c r="J6889" s="10">
        <v>8</v>
      </c>
    </row>
    <row r="6890" spans="1:10" x14ac:dyDescent="0.3">
      <c r="A6890" t="str" cm="1">
        <f t="array" ref="A6890">IFERROR(_xlfn.XLOOKUP(1,(Hoja1!$B$5:$B$1097=B6890)*(Hoja1!$E$5:$E$1097=_xlfn.MAXIFS(Hoja1!$E$5:$E$1097,Hoja1!$B$5:$B$1097,B6890,Hoja1!$E$5:$E$1097,"&lt;="&amp;E6890)),Hoja1!$C$5:$C$1097,""),"")</f>
        <v>TMLP_992_JSA</v>
      </c>
      <c r="B6890" s="45" t="str">
        <f t="shared" si="216"/>
        <v>T-992</v>
      </c>
      <c r="C6890" s="45" t="str">
        <f t="shared" si="215"/>
        <v>JSA</v>
      </c>
      <c r="D6890" s="6" t="s">
        <v>736</v>
      </c>
      <c r="E6890" s="7" t="s">
        <v>3940</v>
      </c>
      <c r="F6890" s="8"/>
      <c r="G6890" s="9"/>
      <c r="H6890" s="9"/>
      <c r="I6890" s="47"/>
      <c r="J6890" s="10"/>
    </row>
    <row r="6891" spans="1:10" x14ac:dyDescent="0.3">
      <c r="A6891" t="str" cm="1">
        <f t="array" ref="A6891">IFERROR(_xlfn.XLOOKUP(1,(Hoja1!$B$5:$B$1097=B6891)*(Hoja1!$E$5:$E$1097=_xlfn.MAXIFS(Hoja1!$E$5:$E$1097,Hoja1!$B$5:$B$1097,B6891,Hoja1!$E$5:$E$1097,"&lt;="&amp;E6891)),Hoja1!$C$5:$C$1097,""),"")</f>
        <v>TMLP_954_KTIA</v>
      </c>
      <c r="B6891" s="45" t="str">
        <f t="shared" si="216"/>
        <v>T-954</v>
      </c>
      <c r="C6891" s="45" t="str">
        <f t="shared" si="215"/>
        <v>KTIA</v>
      </c>
      <c r="D6891" s="6" t="s">
        <v>604</v>
      </c>
      <c r="E6891" s="7" t="s">
        <v>3941</v>
      </c>
      <c r="F6891" s="8"/>
      <c r="G6891" s="9"/>
      <c r="H6891" s="9"/>
      <c r="I6891" s="47">
        <v>25000</v>
      </c>
      <c r="J6891" s="10">
        <v>8</v>
      </c>
    </row>
    <row r="6892" spans="1:10" x14ac:dyDescent="0.3">
      <c r="A6892" t="str" cm="1">
        <f t="array" ref="A6892">IFERROR(_xlfn.XLOOKUP(1,(Hoja1!$B$5:$B$1097=B6892)*(Hoja1!$E$5:$E$1097=_xlfn.MAXIFS(Hoja1!$E$5:$E$1097,Hoja1!$B$5:$B$1097,B6892,Hoja1!$E$5:$E$1097,"&lt;="&amp;E6892)),Hoja1!$C$5:$C$1097,""),"")</f>
        <v>TMLP_956_KTIA</v>
      </c>
      <c r="B6892" s="45" t="str">
        <f t="shared" si="216"/>
        <v>T-956</v>
      </c>
      <c r="C6892" s="45" t="str">
        <f t="shared" si="215"/>
        <v>KTIA</v>
      </c>
      <c r="D6892" s="6" t="s">
        <v>658</v>
      </c>
      <c r="E6892" s="7" t="s">
        <v>3942</v>
      </c>
      <c r="F6892" s="8"/>
      <c r="G6892" s="9"/>
      <c r="H6892" s="9"/>
      <c r="I6892" s="47">
        <v>30000</v>
      </c>
      <c r="J6892" s="10">
        <v>8</v>
      </c>
    </row>
    <row r="6893" spans="1:10" x14ac:dyDescent="0.3">
      <c r="A6893" t="str" cm="1">
        <f t="array" ref="A6893">IFERROR(_xlfn.XLOOKUP(1,(Hoja1!$B$5:$B$1097=B6893)*(Hoja1!$E$5:$E$1097=_xlfn.MAXIFS(Hoja1!$E$5:$E$1097,Hoja1!$B$5:$B$1097,B6893,Hoja1!$E$5:$E$1097,"&lt;="&amp;E6893)),Hoja1!$C$5:$C$1097,""),"")</f>
        <v>TMLP_956_KTIA</v>
      </c>
      <c r="B6893" s="45" t="str">
        <f t="shared" si="216"/>
        <v>T-956</v>
      </c>
      <c r="C6893" s="45" t="str">
        <f t="shared" si="215"/>
        <v>KTIA</v>
      </c>
      <c r="D6893" s="6" t="s">
        <v>658</v>
      </c>
      <c r="E6893" s="7" t="s">
        <v>3943</v>
      </c>
      <c r="F6893" s="8"/>
      <c r="G6893" s="9"/>
      <c r="H6893" s="9"/>
      <c r="I6893" s="47">
        <v>30000</v>
      </c>
      <c r="J6893" s="10">
        <v>8</v>
      </c>
    </row>
    <row r="6894" spans="1:10" x14ac:dyDescent="0.3">
      <c r="A6894" t="str" cm="1">
        <f t="array" ref="A6894">IFERROR(_xlfn.XLOOKUP(1,(Hoja1!$B$5:$B$1097=B6894)*(Hoja1!$E$5:$E$1097=_xlfn.MAXIFS(Hoja1!$E$5:$E$1097,Hoja1!$B$5:$B$1097,B6894,Hoja1!$E$5:$E$1097,"&lt;="&amp;E6894)),Hoja1!$C$5:$C$1097,""),"")</f>
        <v>TMLP_72D_KTIA</v>
      </c>
      <c r="B6894" s="45" t="str">
        <f t="shared" si="216"/>
        <v>T-72D</v>
      </c>
      <c r="C6894" s="45" t="str">
        <f t="shared" si="215"/>
        <v>KTIA</v>
      </c>
      <c r="D6894" s="6" t="s">
        <v>578</v>
      </c>
      <c r="E6894" s="7" t="s">
        <v>3944</v>
      </c>
      <c r="F6894" s="8"/>
      <c r="G6894" s="9"/>
      <c r="H6894" s="9"/>
      <c r="I6894" s="47">
        <v>20000</v>
      </c>
      <c r="J6894" s="10">
        <v>8</v>
      </c>
    </row>
    <row r="6895" spans="1:10" x14ac:dyDescent="0.3">
      <c r="A6895" t="str" cm="1">
        <f t="array" ref="A6895">IFERROR(_xlfn.XLOOKUP(1,(Hoja1!$B$5:$B$1097=B6895)*(Hoja1!$E$5:$E$1097=_xlfn.MAXIFS(Hoja1!$E$5:$E$1097,Hoja1!$B$5:$B$1097,B6895,Hoja1!$E$5:$E$1097,"&lt;="&amp;E6895)),Hoja1!$C$5:$C$1097,""),"")</f>
        <v>TMLP_120_KTIA</v>
      </c>
      <c r="B6895" s="45" t="str">
        <f t="shared" si="216"/>
        <v>T-120</v>
      </c>
      <c r="C6895" s="45" t="str">
        <f t="shared" si="215"/>
        <v>KTIA</v>
      </c>
      <c r="D6895" s="6" t="s">
        <v>607</v>
      </c>
      <c r="E6895" s="7" t="s">
        <v>3945</v>
      </c>
      <c r="F6895" s="8"/>
      <c r="G6895" s="9"/>
      <c r="H6895" s="9"/>
      <c r="I6895" s="47">
        <v>65000</v>
      </c>
      <c r="J6895" s="10">
        <v>7</v>
      </c>
    </row>
    <row r="6896" spans="1:10" x14ac:dyDescent="0.3">
      <c r="A6896" t="str" cm="1">
        <f t="array" ref="A6896">IFERROR(_xlfn.XLOOKUP(1,(Hoja1!$B$5:$B$1097=B6896)*(Hoja1!$E$5:$E$1097=_xlfn.MAXIFS(Hoja1!$E$5:$E$1097,Hoja1!$B$5:$B$1097,B6896,Hoja1!$E$5:$E$1097,"&lt;="&amp;E6896)),Hoja1!$C$5:$C$1097,""),"")</f>
        <v>TMLP_82T_KTS</v>
      </c>
      <c r="B6896" s="45" t="str">
        <f t="shared" si="216"/>
        <v>T-82T</v>
      </c>
      <c r="C6896" s="45" t="str">
        <f t="shared" si="215"/>
        <v>KTS</v>
      </c>
      <c r="D6896" s="6" t="s">
        <v>814</v>
      </c>
      <c r="E6896" s="7" t="s">
        <v>3946</v>
      </c>
      <c r="F6896" s="8"/>
      <c r="G6896" s="9"/>
      <c r="H6896" s="9"/>
      <c r="I6896" s="47"/>
      <c r="J6896" s="10"/>
    </row>
    <row r="6897" spans="1:10" x14ac:dyDescent="0.3">
      <c r="A6897" t="str" cm="1">
        <f t="array" ref="A6897">IFERROR(_xlfn.XLOOKUP(1,(Hoja1!$B$5:$B$1097=B6897)*(Hoja1!$E$5:$E$1097=_xlfn.MAXIFS(Hoja1!$E$5:$E$1097,Hoja1!$B$5:$B$1097,B6897,Hoja1!$E$5:$E$1097,"&lt;="&amp;E6897)),Hoja1!$C$5:$C$1097,""),"")</f>
        <v>TMLP_113T_KTS</v>
      </c>
      <c r="B6897" s="45" t="str">
        <f t="shared" si="216"/>
        <v>T-113T</v>
      </c>
      <c r="C6897" s="45" t="str">
        <f t="shared" si="215"/>
        <v>KTS</v>
      </c>
      <c r="D6897" s="6" t="s">
        <v>816</v>
      </c>
      <c r="E6897" s="7" t="s">
        <v>3947</v>
      </c>
      <c r="F6897" s="8"/>
      <c r="G6897" s="9"/>
      <c r="H6897" s="9"/>
      <c r="I6897" s="47">
        <v>27000</v>
      </c>
      <c r="J6897" s="10">
        <v>8</v>
      </c>
    </row>
    <row r="6898" spans="1:10" x14ac:dyDescent="0.3">
      <c r="A6898" t="str" cm="1">
        <f t="array" ref="A6898">IFERROR(_xlfn.XLOOKUP(1,(Hoja1!$B$5:$B$1097=B6898)*(Hoja1!$E$5:$E$1097=_xlfn.MAXIFS(Hoja1!$E$5:$E$1097,Hoja1!$B$5:$B$1097,B6898,Hoja1!$E$5:$E$1097,"&lt;="&amp;E6898)),Hoja1!$C$5:$C$1097,""),"")</f>
        <v>TMLP_755_JSA</v>
      </c>
      <c r="B6898" s="45" t="str">
        <f t="shared" si="216"/>
        <v>T-755</v>
      </c>
      <c r="C6898" s="45" t="str">
        <f t="shared" si="215"/>
        <v>JSA</v>
      </c>
      <c r="D6898" s="6" t="s">
        <v>706</v>
      </c>
      <c r="E6898" s="7" t="s">
        <v>3948</v>
      </c>
      <c r="F6898" s="8"/>
      <c r="G6898" s="9"/>
      <c r="H6898" s="9"/>
      <c r="I6898" s="47">
        <v>16000</v>
      </c>
      <c r="J6898" s="10">
        <v>8</v>
      </c>
    </row>
    <row r="6899" spans="1:10" x14ac:dyDescent="0.3">
      <c r="A6899" t="str" cm="1">
        <f t="array" ref="A6899">IFERROR(_xlfn.XLOOKUP(1,(Hoja1!$B$5:$B$1097=B6899)*(Hoja1!$E$5:$E$1097=_xlfn.MAXIFS(Hoja1!$E$5:$E$1097,Hoja1!$B$5:$B$1097,B6899,Hoja1!$E$5:$E$1097,"&lt;="&amp;E6899)),Hoja1!$C$5:$C$1097,""),"")</f>
        <v>CONST_302_JAR</v>
      </c>
      <c r="B6899" s="45" t="str">
        <f t="shared" si="216"/>
        <v>C-302</v>
      </c>
      <c r="C6899" s="45" t="str">
        <f t="shared" si="215"/>
        <v>JAR</v>
      </c>
      <c r="D6899" s="6" t="s">
        <v>580</v>
      </c>
      <c r="E6899" s="7" t="s">
        <v>3948</v>
      </c>
      <c r="F6899" s="8"/>
      <c r="G6899" s="9"/>
      <c r="H6899" s="9"/>
      <c r="I6899" s="47">
        <v>85000</v>
      </c>
      <c r="J6899" s="10">
        <v>8</v>
      </c>
    </row>
    <row r="6900" spans="1:10" x14ac:dyDescent="0.3">
      <c r="A6900" t="str" cm="1">
        <f t="array" ref="A6900">IFERROR(_xlfn.XLOOKUP(1,(Hoja1!$B$5:$B$1097=B6900)*(Hoja1!$E$5:$E$1097=_xlfn.MAXIFS(Hoja1!$E$5:$E$1097,Hoja1!$B$5:$B$1097,B6900,Hoja1!$E$5:$E$1097,"&lt;="&amp;E6900)),Hoja1!$C$5:$C$1097,""),"")</f>
        <v>CONST_1200_JAR</v>
      </c>
      <c r="B6900" s="45" t="str">
        <f t="shared" si="216"/>
        <v>C-1200</v>
      </c>
      <c r="C6900" s="45" t="str">
        <f t="shared" si="215"/>
        <v>JAR</v>
      </c>
      <c r="D6900" s="6" t="s">
        <v>620</v>
      </c>
      <c r="E6900" s="7" t="s">
        <v>3949</v>
      </c>
      <c r="F6900" s="8"/>
      <c r="G6900" s="9"/>
      <c r="H6900" s="9"/>
      <c r="I6900" s="47">
        <v>28000</v>
      </c>
      <c r="J6900" s="10">
        <v>8</v>
      </c>
    </row>
    <row r="6901" spans="1:10" x14ac:dyDescent="0.3">
      <c r="A6901" t="str" cm="1">
        <f t="array" ref="A6901">IFERROR(_xlfn.XLOOKUP(1,(Hoja1!$B$5:$B$1097=B6901)*(Hoja1!$E$5:$E$1097=_xlfn.MAXIFS(Hoja1!$E$5:$E$1097,Hoja1!$B$5:$B$1097,B6901,Hoja1!$E$5:$E$1097,"&lt;="&amp;E6901)),Hoja1!$C$5:$C$1097,""),"")</f>
        <v>TMLP_785_JSA</v>
      </c>
      <c r="B6901" s="45" t="str">
        <f t="shared" si="216"/>
        <v>T-785</v>
      </c>
      <c r="C6901" s="45" t="str">
        <f t="shared" si="215"/>
        <v>JSA</v>
      </c>
      <c r="D6901" s="6" t="s">
        <v>591</v>
      </c>
      <c r="E6901" s="7" t="s">
        <v>3950</v>
      </c>
      <c r="F6901" s="8"/>
      <c r="G6901" s="9"/>
      <c r="H6901" s="9"/>
      <c r="I6901" s="47">
        <v>30000</v>
      </c>
      <c r="J6901" s="10">
        <v>8</v>
      </c>
    </row>
    <row r="6902" spans="1:10" x14ac:dyDescent="0.3">
      <c r="A6902" t="str" cm="1">
        <f t="array" ref="A6902">IFERROR(_xlfn.XLOOKUP(1,(Hoja1!$B$5:$B$1097=B6902)*(Hoja1!$E$5:$E$1097=_xlfn.MAXIFS(Hoja1!$E$5:$E$1097,Hoja1!$B$5:$B$1097,B6902,Hoja1!$E$5:$E$1097,"&lt;="&amp;E6902)),Hoja1!$C$5:$C$1097,""),"")</f>
        <v>CONST_536D_JSA</v>
      </c>
      <c r="B6902" s="45" t="str">
        <f t="shared" si="216"/>
        <v>C-536D</v>
      </c>
      <c r="C6902" s="45" t="str">
        <f t="shared" si="215"/>
        <v>JSA</v>
      </c>
      <c r="D6902" s="6" t="s">
        <v>503</v>
      </c>
      <c r="E6902" s="7" t="s">
        <v>3951</v>
      </c>
      <c r="F6902" s="8"/>
      <c r="G6902" s="9"/>
      <c r="H6902" s="9"/>
      <c r="I6902" s="47">
        <v>28000</v>
      </c>
      <c r="J6902" s="10">
        <v>8</v>
      </c>
    </row>
    <row r="6903" spans="1:10" x14ac:dyDescent="0.3">
      <c r="A6903" t="str" cm="1">
        <f t="array" ref="A6903">IFERROR(_xlfn.XLOOKUP(1,(Hoja1!$B$5:$B$1097=B6903)*(Hoja1!$E$5:$E$1097=_xlfn.MAXIFS(Hoja1!$E$5:$E$1097,Hoja1!$B$5:$B$1097,B6903,Hoja1!$E$5:$E$1097,"&lt;="&amp;E6903)),Hoja1!$C$5:$C$1097,""),"")</f>
        <v>CONST_173_KTIA</v>
      </c>
      <c r="B6903" s="45" t="str">
        <f t="shared" si="216"/>
        <v>C-173</v>
      </c>
      <c r="C6903" s="45" t="str">
        <f t="shared" si="215"/>
        <v>KTIA</v>
      </c>
      <c r="D6903" s="6" t="s">
        <v>603</v>
      </c>
      <c r="E6903" s="7" t="s">
        <v>3952</v>
      </c>
      <c r="F6903" s="8"/>
      <c r="G6903" s="9"/>
      <c r="H6903" s="9"/>
      <c r="I6903" s="47">
        <v>44000</v>
      </c>
      <c r="J6903" s="10">
        <v>8</v>
      </c>
    </row>
    <row r="6904" spans="1:10" x14ac:dyDescent="0.3">
      <c r="A6904" t="str" cm="1">
        <f t="array" ref="A6904">IFERROR(_xlfn.XLOOKUP(1,(Hoja1!$B$5:$B$1097=B6904)*(Hoja1!$E$5:$E$1097=_xlfn.MAXIFS(Hoja1!$E$5:$E$1097,Hoja1!$B$5:$B$1097,B6904,Hoja1!$E$5:$E$1097,"&lt;="&amp;E6904)),Hoja1!$C$5:$C$1097,""),"")</f>
        <v>CONST_534_JSA</v>
      </c>
      <c r="B6904" s="45" t="str">
        <f t="shared" si="216"/>
        <v>C-534</v>
      </c>
      <c r="C6904" s="45" t="str">
        <f t="shared" si="215"/>
        <v>JSA</v>
      </c>
      <c r="D6904" s="6" t="s">
        <v>811</v>
      </c>
      <c r="E6904" s="7" t="s">
        <v>3953</v>
      </c>
      <c r="F6904" s="8"/>
      <c r="G6904" s="9"/>
      <c r="H6904" s="9"/>
      <c r="I6904" s="47">
        <v>21000</v>
      </c>
      <c r="J6904" s="10">
        <v>8</v>
      </c>
    </row>
    <row r="6905" spans="1:10" x14ac:dyDescent="0.3">
      <c r="A6905" t="str" cm="1">
        <f t="array" ref="A6905">IFERROR(_xlfn.XLOOKUP(1,(Hoja1!$B$5:$B$1097=B6905)*(Hoja1!$E$5:$E$1097=_xlfn.MAXIFS(Hoja1!$E$5:$E$1097,Hoja1!$B$5:$B$1097,B6905,Hoja1!$E$5:$E$1097,"&lt;="&amp;E6905)),Hoja1!$C$5:$C$1097,""),"")</f>
        <v/>
      </c>
      <c r="B6905" s="45" t="str">
        <f t="shared" si="216"/>
        <v>T-916</v>
      </c>
      <c r="C6905" s="45" t="str">
        <f t="shared" si="215"/>
        <v/>
      </c>
      <c r="D6905" s="6" t="s">
        <v>783</v>
      </c>
      <c r="E6905" s="7" t="s">
        <v>3954</v>
      </c>
      <c r="F6905" s="8"/>
      <c r="G6905" s="9"/>
      <c r="H6905" s="9"/>
      <c r="I6905" s="47">
        <v>30000</v>
      </c>
      <c r="J6905" s="10">
        <v>8</v>
      </c>
    </row>
    <row r="6906" spans="1:10" x14ac:dyDescent="0.3">
      <c r="A6906" t="str" cm="1">
        <f t="array" ref="A6906">IFERROR(_xlfn.XLOOKUP(1,(Hoja1!$B$5:$B$1097=B6906)*(Hoja1!$E$5:$E$1097=_xlfn.MAXIFS(Hoja1!$E$5:$E$1097,Hoja1!$B$5:$B$1097,B6906,Hoja1!$E$5:$E$1097,"&lt;="&amp;E6906)),Hoja1!$C$5:$C$1097,""),"")</f>
        <v>CONST_1113D_KTIA</v>
      </c>
      <c r="B6906" s="45" t="str">
        <f t="shared" si="216"/>
        <v>C-1113D</v>
      </c>
      <c r="C6906" s="45" t="str">
        <f t="shared" si="215"/>
        <v>KTIA</v>
      </c>
      <c r="D6906" s="6" t="s">
        <v>474</v>
      </c>
      <c r="E6906" s="7" t="s">
        <v>3955</v>
      </c>
      <c r="F6906" s="8"/>
      <c r="G6906" s="9"/>
      <c r="H6906" s="9"/>
      <c r="I6906" s="47">
        <v>45000</v>
      </c>
      <c r="J6906" s="10">
        <v>8</v>
      </c>
    </row>
    <row r="6907" spans="1:10" x14ac:dyDescent="0.3">
      <c r="A6907" t="str" cm="1">
        <f t="array" ref="A6907">IFERROR(_xlfn.XLOOKUP(1,(Hoja1!$B$5:$B$1097=B6907)*(Hoja1!$E$5:$E$1097=_xlfn.MAXIFS(Hoja1!$E$5:$E$1097,Hoja1!$B$5:$B$1097,B6907,Hoja1!$E$5:$E$1097,"&lt;="&amp;E6907)),Hoja1!$C$5:$C$1097,""),"")</f>
        <v>TMLP_63D_KTIA</v>
      </c>
      <c r="B6907" s="45" t="str">
        <f t="shared" si="216"/>
        <v>T-63D</v>
      </c>
      <c r="C6907" s="45" t="str">
        <f t="shared" si="215"/>
        <v>KTIA</v>
      </c>
      <c r="D6907" s="6" t="s">
        <v>572</v>
      </c>
      <c r="E6907" s="7" t="s">
        <v>3956</v>
      </c>
      <c r="F6907" s="8"/>
      <c r="G6907" s="9"/>
      <c r="H6907" s="9"/>
      <c r="I6907" s="47">
        <v>36000</v>
      </c>
      <c r="J6907" s="10">
        <v>8</v>
      </c>
    </row>
    <row r="6908" spans="1:10" x14ac:dyDescent="0.3">
      <c r="A6908" t="str" cm="1">
        <f t="array" ref="A6908">IFERROR(_xlfn.XLOOKUP(1,(Hoja1!$B$5:$B$1097=B6908)*(Hoja1!$E$5:$E$1097=_xlfn.MAXIFS(Hoja1!$E$5:$E$1097,Hoja1!$B$5:$B$1097,B6908,Hoja1!$E$5:$E$1097,"&lt;="&amp;E6908)),Hoja1!$C$5:$C$1097,""),"")</f>
        <v/>
      </c>
      <c r="B6908" s="45" t="str">
        <f t="shared" si="216"/>
        <v>C-2</v>
      </c>
      <c r="C6908" s="45" t="str">
        <f t="shared" si="215"/>
        <v/>
      </c>
      <c r="D6908" s="6" t="s">
        <v>815</v>
      </c>
      <c r="E6908" s="7" t="s">
        <v>3957</v>
      </c>
      <c r="F6908" s="8"/>
      <c r="G6908" s="9"/>
      <c r="H6908" s="9"/>
      <c r="I6908" s="47">
        <v>24000</v>
      </c>
      <c r="J6908" s="10">
        <v>8</v>
      </c>
    </row>
    <row r="6909" spans="1:10" x14ac:dyDescent="0.3">
      <c r="A6909" t="str" cm="1">
        <f t="array" ref="A6909">IFERROR(_xlfn.XLOOKUP(1,(Hoja1!$B$5:$B$1097=B6909)*(Hoja1!$E$5:$E$1097=_xlfn.MAXIFS(Hoja1!$E$5:$E$1097,Hoja1!$B$5:$B$1097,B6909,Hoja1!$E$5:$E$1097,"&lt;="&amp;E6909)),Hoja1!$C$5:$C$1097,""),"")</f>
        <v/>
      </c>
      <c r="B6909" s="45" t="str">
        <f t="shared" si="216"/>
        <v>C-2</v>
      </c>
      <c r="C6909" s="45" t="str">
        <f t="shared" si="215"/>
        <v/>
      </c>
      <c r="D6909" s="6" t="s">
        <v>815</v>
      </c>
      <c r="E6909" s="7" t="s">
        <v>3958</v>
      </c>
      <c r="F6909" s="8"/>
      <c r="G6909" s="9"/>
      <c r="H6909" s="9"/>
      <c r="I6909" s="47">
        <v>24000</v>
      </c>
      <c r="J6909" s="10">
        <v>8</v>
      </c>
    </row>
    <row r="6910" spans="1:10" x14ac:dyDescent="0.3">
      <c r="A6910" t="str" cm="1">
        <f t="array" ref="A6910">IFERROR(_xlfn.XLOOKUP(1,(Hoja1!$B$5:$B$1097=B6910)*(Hoja1!$E$5:$E$1097=_xlfn.MAXIFS(Hoja1!$E$5:$E$1097,Hoja1!$B$5:$B$1097,B6910,Hoja1!$E$5:$E$1097,"&lt;="&amp;E6910)),Hoja1!$C$5:$C$1097,""),"")</f>
        <v>CONST_157_KTIA</v>
      </c>
      <c r="B6910" s="45" t="str">
        <f t="shared" si="216"/>
        <v>C-157</v>
      </c>
      <c r="C6910" s="45" t="str">
        <f t="shared" si="215"/>
        <v>KTIA</v>
      </c>
      <c r="D6910" s="6" t="s">
        <v>746</v>
      </c>
      <c r="E6910" s="7" t="s">
        <v>3959</v>
      </c>
      <c r="F6910" s="8"/>
      <c r="G6910" s="9"/>
      <c r="H6910" s="9"/>
      <c r="I6910" s="47">
        <v>53000</v>
      </c>
      <c r="J6910" s="10">
        <v>8</v>
      </c>
    </row>
    <row r="6911" spans="1:10" x14ac:dyDescent="0.3">
      <c r="A6911" t="str" cm="1">
        <f t="array" ref="A6911">IFERROR(_xlfn.XLOOKUP(1,(Hoja1!$B$5:$B$1097=B6911)*(Hoja1!$E$5:$E$1097=_xlfn.MAXIFS(Hoja1!$E$5:$E$1097,Hoja1!$B$5:$B$1097,B6911,Hoja1!$E$5:$E$1097,"&lt;="&amp;E6911)),Hoja1!$C$5:$C$1097,""),"")</f>
        <v>TMLP_15D_JSA</v>
      </c>
      <c r="B6911" s="45" t="str">
        <f t="shared" si="216"/>
        <v>T-15D</v>
      </c>
      <c r="C6911" s="45" t="str">
        <f t="shared" si="215"/>
        <v>JSA</v>
      </c>
      <c r="D6911" s="6" t="s">
        <v>772</v>
      </c>
      <c r="E6911" s="7" t="s">
        <v>3960</v>
      </c>
      <c r="F6911" s="8"/>
      <c r="G6911" s="9"/>
      <c r="H6911" s="9"/>
      <c r="I6911" s="47">
        <v>28000</v>
      </c>
      <c r="J6911" s="10">
        <v>8</v>
      </c>
    </row>
    <row r="6912" spans="1:10" x14ac:dyDescent="0.3">
      <c r="A6912" t="str" cm="1">
        <f t="array" ref="A6912">IFERROR(_xlfn.XLOOKUP(1,(Hoja1!$B$5:$B$1097=B6912)*(Hoja1!$E$5:$E$1097=_xlfn.MAXIFS(Hoja1!$E$5:$E$1097,Hoja1!$B$5:$B$1097,B6912,Hoja1!$E$5:$E$1097,"&lt;="&amp;E6912)),Hoja1!$C$5:$C$1097,""),"")</f>
        <v>TMLP_15_KTIA</v>
      </c>
      <c r="B6912" s="45" t="str">
        <f t="shared" si="216"/>
        <v>T-15</v>
      </c>
      <c r="C6912" s="45" t="str">
        <f t="shared" si="215"/>
        <v>KTIA</v>
      </c>
      <c r="D6912" s="6" t="s">
        <v>627</v>
      </c>
      <c r="E6912" s="7" t="s">
        <v>3961</v>
      </c>
      <c r="F6912" s="8"/>
      <c r="G6912" s="9"/>
      <c r="H6912" s="9"/>
      <c r="I6912" s="47">
        <v>27000</v>
      </c>
      <c r="J6912" s="10">
        <v>8</v>
      </c>
    </row>
    <row r="6913" spans="1:10" x14ac:dyDescent="0.3">
      <c r="A6913" t="str" cm="1">
        <f t="array" ref="A6913">IFERROR(_xlfn.XLOOKUP(1,(Hoja1!$B$5:$B$1097=B6913)*(Hoja1!$E$5:$E$1097=_xlfn.MAXIFS(Hoja1!$E$5:$E$1097,Hoja1!$B$5:$B$1097,B6913,Hoja1!$E$5:$E$1097,"&lt;="&amp;E6913)),Hoja1!$C$5:$C$1097,""),"")</f>
        <v>TMLP_8_KTIA</v>
      </c>
      <c r="B6913" s="45" t="str">
        <f t="shared" si="216"/>
        <v>T-8</v>
      </c>
      <c r="C6913" s="45" t="str">
        <f t="shared" si="215"/>
        <v>KTIA</v>
      </c>
      <c r="D6913" s="6" t="s">
        <v>773</v>
      </c>
      <c r="E6913" s="7" t="s">
        <v>3949</v>
      </c>
      <c r="F6913" s="8"/>
      <c r="G6913" s="9"/>
      <c r="H6913" s="9"/>
      <c r="I6913" s="47">
        <v>25000</v>
      </c>
      <c r="J6913" s="10">
        <v>8</v>
      </c>
    </row>
    <row r="6914" spans="1:10" x14ac:dyDescent="0.3">
      <c r="A6914" t="str" cm="1">
        <f t="array" ref="A6914">IFERROR(_xlfn.XLOOKUP(1,(Hoja1!$B$5:$B$1097=B6914)*(Hoja1!$E$5:$E$1097=_xlfn.MAXIFS(Hoja1!$E$5:$E$1097,Hoja1!$B$5:$B$1097,B6914,Hoja1!$E$5:$E$1097,"&lt;="&amp;E6914)),Hoja1!$C$5:$C$1097,""),"")</f>
        <v>TMLP_7_KTIA</v>
      </c>
      <c r="B6914" s="45" t="str">
        <f t="shared" si="216"/>
        <v>T-7</v>
      </c>
      <c r="C6914" s="45" t="str">
        <f t="shared" si="215"/>
        <v>KTIA</v>
      </c>
      <c r="D6914" s="6" t="s">
        <v>644</v>
      </c>
      <c r="E6914" s="7" t="s">
        <v>3962</v>
      </c>
      <c r="F6914" s="8"/>
      <c r="G6914" s="9"/>
      <c r="H6914" s="9"/>
      <c r="I6914" s="47">
        <v>30000</v>
      </c>
      <c r="J6914" s="10">
        <v>8</v>
      </c>
    </row>
    <row r="6915" spans="1:10" x14ac:dyDescent="0.3">
      <c r="A6915" t="str" cm="1">
        <f t="array" ref="A6915">IFERROR(_xlfn.XLOOKUP(1,(Hoja1!$B$5:$B$1097=B6915)*(Hoja1!$E$5:$E$1097=_xlfn.MAXIFS(Hoja1!$E$5:$E$1097,Hoja1!$B$5:$B$1097,B6915,Hoja1!$E$5:$E$1097,"&lt;="&amp;E6915)),Hoja1!$C$5:$C$1097,""),"")</f>
        <v>TMLP_220_JSA</v>
      </c>
      <c r="B6915" s="45" t="str">
        <f t="shared" si="216"/>
        <v>T-220</v>
      </c>
      <c r="C6915" s="45" t="str">
        <f t="shared" ref="C6915:C6978" si="217">IFERROR(MID(A6915,FIND("_",A6915,FIND("_",A6915)+1)+1,LEN(A6915)),"")</f>
        <v>JSA</v>
      </c>
      <c r="D6915" s="6" t="s">
        <v>553</v>
      </c>
      <c r="E6915" s="7" t="s">
        <v>3963</v>
      </c>
      <c r="F6915" s="8"/>
      <c r="G6915" s="9"/>
      <c r="H6915" s="9"/>
      <c r="I6915" s="47">
        <v>100000</v>
      </c>
      <c r="J6915" s="10">
        <v>8</v>
      </c>
    </row>
    <row r="6916" spans="1:10" x14ac:dyDescent="0.3">
      <c r="A6916" t="str" cm="1">
        <f t="array" ref="A6916">IFERROR(_xlfn.XLOOKUP(1,(Hoja1!$B$5:$B$1097=B6916)*(Hoja1!$E$5:$E$1097=_xlfn.MAXIFS(Hoja1!$E$5:$E$1097,Hoja1!$B$5:$B$1097,B6916,Hoja1!$E$5:$E$1097,"&lt;="&amp;E6916)),Hoja1!$C$5:$C$1097,""),"")</f>
        <v>CONST_218_KTS</v>
      </c>
      <c r="B6916" s="45" t="str">
        <f t="shared" si="216"/>
        <v>C-218</v>
      </c>
      <c r="C6916" s="45" t="str">
        <f t="shared" si="217"/>
        <v>KTS</v>
      </c>
      <c r="D6916" s="6" t="s">
        <v>700</v>
      </c>
      <c r="E6916" s="7" t="s">
        <v>3964</v>
      </c>
      <c r="F6916" s="8"/>
      <c r="G6916" s="9"/>
      <c r="H6916" s="9"/>
      <c r="I6916" s="47">
        <v>52000</v>
      </c>
      <c r="J6916" s="10">
        <v>7</v>
      </c>
    </row>
    <row r="6917" spans="1:10" x14ac:dyDescent="0.3">
      <c r="A6917" t="str" cm="1">
        <f t="array" ref="A6917">IFERROR(_xlfn.XLOOKUP(1,(Hoja1!$B$5:$B$1097=B6917)*(Hoja1!$E$5:$E$1097=_xlfn.MAXIFS(Hoja1!$E$5:$E$1097,Hoja1!$B$5:$B$1097,B6917,Hoja1!$E$5:$E$1097,"&lt;="&amp;E6917)),Hoja1!$C$5:$C$1097,""),"")</f>
        <v>TMLP_94_KTIB</v>
      </c>
      <c r="B6917" s="45" t="str">
        <f t="shared" si="216"/>
        <v>T-94</v>
      </c>
      <c r="C6917" s="45" t="str">
        <f t="shared" si="217"/>
        <v>KTIB</v>
      </c>
      <c r="D6917" s="6" t="s">
        <v>625</v>
      </c>
      <c r="E6917" s="7" t="s">
        <v>3965</v>
      </c>
      <c r="F6917" s="8"/>
      <c r="G6917" s="9"/>
      <c r="H6917" s="9"/>
      <c r="I6917" s="47">
        <v>62000</v>
      </c>
      <c r="J6917" s="10">
        <v>8</v>
      </c>
    </row>
    <row r="6918" spans="1:10" x14ac:dyDescent="0.3">
      <c r="A6918" t="str" cm="1">
        <f t="array" ref="A6918">IFERROR(_xlfn.XLOOKUP(1,(Hoja1!$B$5:$B$1097=B6918)*(Hoja1!$E$5:$E$1097=_xlfn.MAXIFS(Hoja1!$E$5:$E$1097,Hoja1!$B$5:$B$1097,B6918,Hoja1!$E$5:$E$1097,"&lt;="&amp;E6918)),Hoja1!$C$5:$C$1097,""),"")</f>
        <v>TMLP_44_KTIA</v>
      </c>
      <c r="B6918" s="45" t="str">
        <f t="shared" si="216"/>
        <v>T-44</v>
      </c>
      <c r="C6918" s="45" t="str">
        <f t="shared" si="217"/>
        <v>KTIA</v>
      </c>
      <c r="D6918" s="6" t="s">
        <v>759</v>
      </c>
      <c r="E6918" s="7" t="s">
        <v>3966</v>
      </c>
      <c r="F6918" s="8"/>
      <c r="G6918" s="9"/>
      <c r="H6918" s="9"/>
      <c r="I6918" s="47">
        <v>25000</v>
      </c>
      <c r="J6918" s="10">
        <v>8</v>
      </c>
    </row>
    <row r="6919" spans="1:10" x14ac:dyDescent="0.3">
      <c r="A6919" t="str" cm="1">
        <f t="array" ref="A6919">IFERROR(_xlfn.XLOOKUP(1,(Hoja1!$B$5:$B$1097=B6919)*(Hoja1!$E$5:$E$1097=_xlfn.MAXIFS(Hoja1!$E$5:$E$1097,Hoja1!$B$5:$B$1097,B6919,Hoja1!$E$5:$E$1097,"&lt;="&amp;E6919)),Hoja1!$C$5:$C$1097,""),"")</f>
        <v>TMLP_4_KTIA</v>
      </c>
      <c r="B6919" s="45" t="str">
        <f t="shared" si="216"/>
        <v>T-4</v>
      </c>
      <c r="C6919" s="45" t="str">
        <f t="shared" si="217"/>
        <v>KTIA</v>
      </c>
      <c r="D6919" s="6" t="s">
        <v>702</v>
      </c>
      <c r="E6919" s="7" t="s">
        <v>3967</v>
      </c>
      <c r="F6919" s="8"/>
      <c r="G6919" s="9"/>
      <c r="H6919" s="9"/>
      <c r="I6919" s="47">
        <v>30000</v>
      </c>
      <c r="J6919" s="10">
        <v>8</v>
      </c>
    </row>
    <row r="6920" spans="1:10" x14ac:dyDescent="0.3">
      <c r="A6920" t="str" cm="1">
        <f t="array" ref="A6920">IFERROR(_xlfn.XLOOKUP(1,(Hoja1!$B$5:$B$1097=B6920)*(Hoja1!$E$5:$E$1097=_xlfn.MAXIFS(Hoja1!$E$5:$E$1097,Hoja1!$B$5:$B$1097,B6920,Hoja1!$E$5:$E$1097,"&lt;="&amp;E6920)),Hoja1!$C$5:$C$1097,""),"")</f>
        <v>TMLP_7_KTIA</v>
      </c>
      <c r="B6920" s="45" t="str">
        <f t="shared" si="216"/>
        <v>T-7</v>
      </c>
      <c r="C6920" s="45" t="str">
        <f t="shared" si="217"/>
        <v>KTIA</v>
      </c>
      <c r="D6920" s="6" t="s">
        <v>644</v>
      </c>
      <c r="E6920" s="7" t="s">
        <v>3930</v>
      </c>
      <c r="F6920" s="8"/>
      <c r="G6920" s="9"/>
      <c r="H6920" s="9"/>
      <c r="I6920" s="47">
        <v>30000</v>
      </c>
      <c r="J6920" s="10">
        <v>8</v>
      </c>
    </row>
    <row r="6921" spans="1:10" x14ac:dyDescent="0.3">
      <c r="A6921" t="str" cm="1">
        <f t="array" ref="A6921">IFERROR(_xlfn.XLOOKUP(1,(Hoja1!$B$5:$B$1097=B6921)*(Hoja1!$E$5:$E$1097=_xlfn.MAXIFS(Hoja1!$E$5:$E$1097,Hoja1!$B$5:$B$1097,B6921,Hoja1!$E$5:$E$1097,"&lt;="&amp;E6921)),Hoja1!$C$5:$C$1097,""),"")</f>
        <v>TMLP_48_JSA</v>
      </c>
      <c r="B6921" s="45" t="str">
        <f t="shared" si="216"/>
        <v>T-48</v>
      </c>
      <c r="C6921" s="45" t="str">
        <f t="shared" si="217"/>
        <v>JSA</v>
      </c>
      <c r="D6921" s="6" t="s">
        <v>726</v>
      </c>
      <c r="E6921" s="7" t="s">
        <v>3968</v>
      </c>
      <c r="F6921" s="8"/>
      <c r="G6921" s="9"/>
      <c r="H6921" s="9"/>
      <c r="I6921" s="47">
        <v>30000</v>
      </c>
      <c r="J6921" s="10">
        <v>8</v>
      </c>
    </row>
    <row r="6922" spans="1:10" x14ac:dyDescent="0.3">
      <c r="A6922" t="str" cm="1">
        <f t="array" ref="A6922">IFERROR(_xlfn.XLOOKUP(1,(Hoja1!$B$5:$B$1097=B6922)*(Hoja1!$E$5:$E$1097=_xlfn.MAXIFS(Hoja1!$E$5:$E$1097,Hoja1!$B$5:$B$1097,B6922,Hoja1!$E$5:$E$1097,"&lt;="&amp;E6922)),Hoja1!$C$5:$C$1097,""),"")</f>
        <v>TMLP_48D_KTIA</v>
      </c>
      <c r="B6922" s="45" t="str">
        <f t="shared" si="216"/>
        <v>T-48D</v>
      </c>
      <c r="C6922" s="45" t="str">
        <f t="shared" si="217"/>
        <v>KTIA</v>
      </c>
      <c r="D6922" s="6" t="s">
        <v>602</v>
      </c>
      <c r="E6922" s="7" t="s">
        <v>3968</v>
      </c>
      <c r="F6922" s="8"/>
      <c r="G6922" s="9"/>
      <c r="H6922" s="9"/>
      <c r="I6922" s="47">
        <v>21000</v>
      </c>
      <c r="J6922" s="10">
        <v>8</v>
      </c>
    </row>
    <row r="6923" spans="1:10" x14ac:dyDescent="0.3">
      <c r="A6923" t="str" cm="1">
        <f t="array" ref="A6923">IFERROR(_xlfn.XLOOKUP(1,(Hoja1!$B$5:$B$1097=B6923)*(Hoja1!$E$5:$E$1097=_xlfn.MAXIFS(Hoja1!$E$5:$E$1097,Hoja1!$B$5:$B$1097,B6923,Hoja1!$E$5:$E$1097,"&lt;="&amp;E6923)),Hoja1!$C$5:$C$1097,""),"")</f>
        <v>TMLP_43_JSA</v>
      </c>
      <c r="B6923" s="45" t="str">
        <f t="shared" si="216"/>
        <v>T-43</v>
      </c>
      <c r="C6923" s="45" t="str">
        <f t="shared" si="217"/>
        <v>JSA</v>
      </c>
      <c r="D6923" s="6" t="s">
        <v>594</v>
      </c>
      <c r="E6923" s="7" t="s">
        <v>3969</v>
      </c>
      <c r="F6923" s="8"/>
      <c r="G6923" s="9"/>
      <c r="H6923" s="9"/>
      <c r="I6923" s="47">
        <v>53000</v>
      </c>
      <c r="J6923" s="10">
        <v>8</v>
      </c>
    </row>
    <row r="6924" spans="1:10" x14ac:dyDescent="0.3">
      <c r="A6924" t="str" cm="1">
        <f t="array" ref="A6924">IFERROR(_xlfn.XLOOKUP(1,(Hoja1!$B$5:$B$1097=B6924)*(Hoja1!$E$5:$E$1097=_xlfn.MAXIFS(Hoja1!$E$5:$E$1097,Hoja1!$B$5:$B$1097,B6924,Hoja1!$E$5:$E$1097,"&lt;="&amp;E6924)),Hoja1!$C$5:$C$1097,""),"")</f>
        <v>TMLP_68_JSA</v>
      </c>
      <c r="B6924" s="45" t="str">
        <f t="shared" si="216"/>
        <v>T-68</v>
      </c>
      <c r="C6924" s="45" t="str">
        <f t="shared" si="217"/>
        <v>JSA</v>
      </c>
      <c r="D6924" s="6" t="s">
        <v>716</v>
      </c>
      <c r="E6924" s="7" t="s">
        <v>3970</v>
      </c>
      <c r="F6924" s="8"/>
      <c r="G6924" s="9"/>
      <c r="H6924" s="9"/>
      <c r="I6924" s="47">
        <v>35000</v>
      </c>
      <c r="J6924" s="10">
        <v>8</v>
      </c>
    </row>
    <row r="6925" spans="1:10" x14ac:dyDescent="0.3">
      <c r="A6925" t="str" cm="1">
        <f t="array" ref="A6925">IFERROR(_xlfn.XLOOKUP(1,(Hoja1!$B$5:$B$1097=B6925)*(Hoja1!$E$5:$E$1097=_xlfn.MAXIFS(Hoja1!$E$5:$E$1097,Hoja1!$B$5:$B$1097,B6925,Hoja1!$E$5:$E$1097,"&lt;="&amp;E6925)),Hoja1!$C$5:$C$1097,""),"")</f>
        <v>TMLP_43D_KTIA</v>
      </c>
      <c r="B6925" s="45" t="str">
        <f t="shared" si="216"/>
        <v>T-43D</v>
      </c>
      <c r="C6925" s="45" t="str">
        <f t="shared" si="217"/>
        <v>KTIA</v>
      </c>
      <c r="D6925" s="6" t="s">
        <v>595</v>
      </c>
      <c r="E6925" s="7" t="s">
        <v>3971</v>
      </c>
      <c r="F6925" s="8"/>
      <c r="G6925" s="9"/>
      <c r="H6925" s="9"/>
      <c r="I6925" s="47">
        <v>34000</v>
      </c>
      <c r="J6925" s="10">
        <v>8</v>
      </c>
    </row>
    <row r="6926" spans="1:10" x14ac:dyDescent="0.3">
      <c r="A6926" t="str" cm="1">
        <f t="array" ref="A6926">IFERROR(_xlfn.XLOOKUP(1,(Hoja1!$B$5:$B$1097=B6926)*(Hoja1!$E$5:$E$1097=_xlfn.MAXIFS(Hoja1!$E$5:$E$1097,Hoja1!$B$5:$B$1097,B6926,Hoja1!$E$5:$E$1097,"&lt;="&amp;E6926)),Hoja1!$C$5:$C$1097,""),"")</f>
        <v>TMLP_33D_JSA</v>
      </c>
      <c r="B6926" s="45" t="str">
        <f t="shared" ref="B6926:B6989" si="218">IF(LEFT(D6926,1)="T","T-","C-")&amp;TRIM(RIGHT(D6926,LEN(D6926)-SEARCH(" ",D6926)))</f>
        <v>T-33D</v>
      </c>
      <c r="C6926" s="45" t="str">
        <f t="shared" si="217"/>
        <v>JSA</v>
      </c>
      <c r="D6926" s="6" t="s">
        <v>775</v>
      </c>
      <c r="E6926" s="7" t="s">
        <v>3972</v>
      </c>
      <c r="F6926" s="8"/>
      <c r="G6926" s="9"/>
      <c r="H6926" s="9"/>
      <c r="I6926" s="47">
        <v>90000</v>
      </c>
      <c r="J6926" s="10">
        <v>8</v>
      </c>
    </row>
    <row r="6927" spans="1:10" x14ac:dyDescent="0.3">
      <c r="A6927" t="str" cm="1">
        <f t="array" ref="A6927">IFERROR(_xlfn.XLOOKUP(1,(Hoja1!$B$5:$B$1097=B6927)*(Hoja1!$E$5:$E$1097=_xlfn.MAXIFS(Hoja1!$E$5:$E$1097,Hoja1!$B$5:$B$1097,B6927,Hoja1!$E$5:$E$1097,"&lt;="&amp;E6927)),Hoja1!$C$5:$C$1097,""),"")</f>
        <v>TMLP_26_KTIA</v>
      </c>
      <c r="B6927" s="45" t="str">
        <f t="shared" si="218"/>
        <v>T-26</v>
      </c>
      <c r="C6927" s="45" t="str">
        <f t="shared" si="217"/>
        <v>KTIA</v>
      </c>
      <c r="D6927" s="6" t="s">
        <v>789</v>
      </c>
      <c r="E6927" s="7" t="s">
        <v>3947</v>
      </c>
      <c r="F6927" s="8"/>
      <c r="G6927" s="9"/>
      <c r="H6927" s="9"/>
      <c r="I6927" s="47">
        <v>20000</v>
      </c>
      <c r="J6927" s="10">
        <v>8</v>
      </c>
    </row>
    <row r="6928" spans="1:10" x14ac:dyDescent="0.3">
      <c r="A6928" t="str" cm="1">
        <f t="array" ref="A6928">IFERROR(_xlfn.XLOOKUP(1,(Hoja1!$B$5:$B$1097=B6928)*(Hoja1!$E$5:$E$1097=_xlfn.MAXIFS(Hoja1!$E$5:$E$1097,Hoja1!$B$5:$B$1097,B6928,Hoja1!$E$5:$E$1097,"&lt;="&amp;E6928)),Hoja1!$C$5:$C$1097,""),"")</f>
        <v>TMLP_23_KTIA</v>
      </c>
      <c r="B6928" s="45" t="str">
        <f t="shared" si="218"/>
        <v>T-23</v>
      </c>
      <c r="C6928" s="45" t="str">
        <f t="shared" si="217"/>
        <v>KTIA</v>
      </c>
      <c r="D6928" s="6" t="s">
        <v>593</v>
      </c>
      <c r="E6928" s="7" t="s">
        <v>3973</v>
      </c>
      <c r="F6928" s="8"/>
      <c r="G6928" s="9"/>
      <c r="H6928" s="9"/>
      <c r="I6928" s="47">
        <v>26000</v>
      </c>
      <c r="J6928" s="10">
        <v>8</v>
      </c>
    </row>
    <row r="6929" spans="1:10" x14ac:dyDescent="0.3">
      <c r="A6929" t="str" cm="1">
        <f t="array" ref="A6929">IFERROR(_xlfn.XLOOKUP(1,(Hoja1!$B$5:$B$1097=B6929)*(Hoja1!$E$5:$E$1097=_xlfn.MAXIFS(Hoja1!$E$5:$E$1097,Hoja1!$B$5:$B$1097,B6929,Hoja1!$E$5:$E$1097,"&lt;="&amp;E6929)),Hoja1!$C$5:$C$1097,""),"")</f>
        <v>TMLP_81D_KTIA</v>
      </c>
      <c r="B6929" s="45" t="str">
        <f t="shared" si="218"/>
        <v>T-81D</v>
      </c>
      <c r="C6929" s="45" t="str">
        <f t="shared" si="217"/>
        <v>KTIA</v>
      </c>
      <c r="D6929" s="6" t="s">
        <v>806</v>
      </c>
      <c r="E6929" s="7" t="s">
        <v>3974</v>
      </c>
      <c r="F6929" s="8"/>
      <c r="G6929" s="9"/>
      <c r="H6929" s="9"/>
      <c r="I6929" s="47">
        <v>24000</v>
      </c>
      <c r="J6929" s="10">
        <v>8</v>
      </c>
    </row>
    <row r="6930" spans="1:10" x14ac:dyDescent="0.3">
      <c r="A6930" t="str" cm="1">
        <f t="array" ref="A6930">IFERROR(_xlfn.XLOOKUP(1,(Hoja1!$B$5:$B$1097=B6930)*(Hoja1!$E$5:$E$1097=_xlfn.MAXIFS(Hoja1!$E$5:$E$1097,Hoja1!$B$5:$B$1097,B6930,Hoja1!$E$5:$E$1097,"&lt;="&amp;E6930)),Hoja1!$C$5:$C$1097,""),"")</f>
        <v>TMLP_19_KTIA</v>
      </c>
      <c r="B6930" s="45" t="str">
        <f t="shared" si="218"/>
        <v>T-19</v>
      </c>
      <c r="C6930" s="45" t="str">
        <f t="shared" si="217"/>
        <v>KTIA</v>
      </c>
      <c r="D6930" s="6" t="s">
        <v>781</v>
      </c>
      <c r="E6930" s="7" t="s">
        <v>3975</v>
      </c>
      <c r="F6930" s="8"/>
      <c r="G6930" s="9"/>
      <c r="H6930" s="9"/>
      <c r="I6930" s="47">
        <v>26000</v>
      </c>
      <c r="J6930" s="10">
        <v>8</v>
      </c>
    </row>
    <row r="6931" spans="1:10" x14ac:dyDescent="0.3">
      <c r="A6931" t="str" cm="1">
        <f t="array" ref="A6931">IFERROR(_xlfn.XLOOKUP(1,(Hoja1!$B$5:$B$1097=B6931)*(Hoja1!$E$5:$E$1097=_xlfn.MAXIFS(Hoja1!$E$5:$E$1097,Hoja1!$B$5:$B$1097,B6931,Hoja1!$E$5:$E$1097,"&lt;="&amp;E6931)),Hoja1!$C$5:$C$1097,""),"")</f>
        <v>TMLP_96D_JSA</v>
      </c>
      <c r="B6931" s="45" t="str">
        <f t="shared" si="218"/>
        <v>T-96D</v>
      </c>
      <c r="C6931" s="45" t="str">
        <f t="shared" si="217"/>
        <v>JSA</v>
      </c>
      <c r="D6931" s="6" t="s">
        <v>526</v>
      </c>
      <c r="E6931" s="7" t="s">
        <v>3976</v>
      </c>
      <c r="F6931" s="8"/>
      <c r="G6931" s="9"/>
      <c r="H6931" s="9"/>
      <c r="I6931" s="47">
        <v>13000</v>
      </c>
      <c r="J6931" s="10">
        <v>8</v>
      </c>
    </row>
    <row r="6932" spans="1:10" x14ac:dyDescent="0.3">
      <c r="A6932" t="str" cm="1">
        <f t="array" ref="A6932">IFERROR(_xlfn.XLOOKUP(1,(Hoja1!$B$5:$B$1097=B6932)*(Hoja1!$E$5:$E$1097=_xlfn.MAXIFS(Hoja1!$E$5:$E$1097,Hoja1!$B$5:$B$1097,B6932,Hoja1!$E$5:$E$1097,"&lt;="&amp;E6932)),Hoja1!$C$5:$C$1097,""),"")</f>
        <v>CONST_347_KTIA</v>
      </c>
      <c r="B6932" s="45" t="str">
        <f t="shared" si="218"/>
        <v>C-347</v>
      </c>
      <c r="C6932" s="45" t="str">
        <f t="shared" si="217"/>
        <v>KTIA</v>
      </c>
      <c r="D6932" s="6" t="s">
        <v>755</v>
      </c>
      <c r="E6932" s="7" t="s">
        <v>3977</v>
      </c>
      <c r="F6932" s="8"/>
      <c r="G6932" s="9"/>
      <c r="H6932" s="9"/>
      <c r="I6932" s="47">
        <v>34000</v>
      </c>
      <c r="J6932" s="10">
        <v>8</v>
      </c>
    </row>
    <row r="6933" spans="1:10" x14ac:dyDescent="0.3">
      <c r="A6933" t="str" cm="1">
        <f t="array" ref="A6933">IFERROR(_xlfn.XLOOKUP(1,(Hoja1!$B$5:$B$1097=B6933)*(Hoja1!$E$5:$E$1097=_xlfn.MAXIFS(Hoja1!$E$5:$E$1097,Hoja1!$B$5:$B$1097,B6933,Hoja1!$E$5:$E$1097,"&lt;="&amp;E6933)),Hoja1!$C$5:$C$1097,""),"")</f>
        <v>CONST_604_JSA</v>
      </c>
      <c r="B6933" s="45" t="str">
        <f t="shared" si="218"/>
        <v>C-604</v>
      </c>
      <c r="C6933" s="45" t="str">
        <f t="shared" si="217"/>
        <v>JSA</v>
      </c>
      <c r="D6933" s="6" t="s">
        <v>817</v>
      </c>
      <c r="E6933" s="7" t="s">
        <v>3978</v>
      </c>
      <c r="F6933" s="8"/>
      <c r="G6933" s="9"/>
      <c r="H6933" s="9"/>
      <c r="I6933" s="47"/>
      <c r="J6933" s="10"/>
    </row>
    <row r="6934" spans="1:10" x14ac:dyDescent="0.3">
      <c r="A6934" t="str" cm="1">
        <f t="array" ref="A6934">IFERROR(_xlfn.XLOOKUP(1,(Hoja1!$B$5:$B$1097=B6934)*(Hoja1!$E$5:$E$1097=_xlfn.MAXIFS(Hoja1!$E$5:$E$1097,Hoja1!$B$5:$B$1097,B6934,Hoja1!$E$5:$E$1097,"&lt;="&amp;E6934)),Hoja1!$C$5:$C$1097,""),"")</f>
        <v>CONST_1113D_KTIA</v>
      </c>
      <c r="B6934" s="45" t="str">
        <f t="shared" si="218"/>
        <v>C-1113D</v>
      </c>
      <c r="C6934" s="45" t="str">
        <f t="shared" si="217"/>
        <v>KTIA</v>
      </c>
      <c r="D6934" s="6" t="s">
        <v>474</v>
      </c>
      <c r="E6934" s="7" t="s">
        <v>3979</v>
      </c>
      <c r="F6934" s="8"/>
      <c r="G6934" s="9"/>
      <c r="H6934" s="9"/>
      <c r="I6934" s="47">
        <v>50000</v>
      </c>
      <c r="J6934" s="10">
        <v>8</v>
      </c>
    </row>
    <row r="6935" spans="1:10" x14ac:dyDescent="0.3">
      <c r="A6935" t="str" cm="1">
        <f t="array" ref="A6935">IFERROR(_xlfn.XLOOKUP(1,(Hoja1!$B$5:$B$1097=B6935)*(Hoja1!$E$5:$E$1097=_xlfn.MAXIFS(Hoja1!$E$5:$E$1097,Hoja1!$B$5:$B$1097,B6935,Hoja1!$E$5:$E$1097,"&lt;="&amp;E6935)),Hoja1!$C$5:$C$1097,""),"")</f>
        <v>TMLP_755_JSA</v>
      </c>
      <c r="B6935" s="45" t="str">
        <f t="shared" si="218"/>
        <v>T-755</v>
      </c>
      <c r="C6935" s="45" t="str">
        <f t="shared" si="217"/>
        <v>JSA</v>
      </c>
      <c r="D6935" s="6" t="s">
        <v>706</v>
      </c>
      <c r="E6935" s="7" t="s">
        <v>3980</v>
      </c>
      <c r="F6935" s="8"/>
      <c r="G6935" s="9"/>
      <c r="H6935" s="9"/>
      <c r="I6935" s="47">
        <v>16000</v>
      </c>
      <c r="J6935" s="10">
        <v>8</v>
      </c>
    </row>
    <row r="6936" spans="1:10" x14ac:dyDescent="0.3">
      <c r="A6936" t="str" cm="1">
        <f t="array" ref="A6936">IFERROR(_xlfn.XLOOKUP(1,(Hoja1!$B$5:$B$1097=B6936)*(Hoja1!$E$5:$E$1097=_xlfn.MAXIFS(Hoja1!$E$5:$E$1097,Hoja1!$B$5:$B$1097,B6936,Hoja1!$E$5:$E$1097,"&lt;="&amp;E6936)),Hoja1!$C$5:$C$1097,""),"")</f>
        <v>TMLP_113T_KTS</v>
      </c>
      <c r="B6936" s="45" t="str">
        <f t="shared" si="218"/>
        <v>T-113T</v>
      </c>
      <c r="C6936" s="45" t="str">
        <f t="shared" si="217"/>
        <v>KTS</v>
      </c>
      <c r="D6936" s="6" t="s">
        <v>816</v>
      </c>
      <c r="E6936" s="7" t="s">
        <v>3981</v>
      </c>
      <c r="F6936" s="8"/>
      <c r="G6936" s="9"/>
      <c r="H6936" s="9"/>
      <c r="I6936" s="47">
        <v>25000</v>
      </c>
      <c r="J6936" s="10">
        <v>8</v>
      </c>
    </row>
    <row r="6937" spans="1:10" x14ac:dyDescent="0.3">
      <c r="A6937" t="str" cm="1">
        <f t="array" ref="A6937">IFERROR(_xlfn.XLOOKUP(1,(Hoja1!$B$5:$B$1097=B6937)*(Hoja1!$E$5:$E$1097=_xlfn.MAXIFS(Hoja1!$E$5:$E$1097,Hoja1!$B$5:$B$1097,B6937,Hoja1!$E$5:$E$1097,"&lt;="&amp;E6937)),Hoja1!$C$5:$C$1097,""),"")</f>
        <v>CONST_302_JAR</v>
      </c>
      <c r="B6937" s="45" t="str">
        <f t="shared" si="218"/>
        <v>C-302</v>
      </c>
      <c r="C6937" s="45" t="str">
        <f t="shared" si="217"/>
        <v>JAR</v>
      </c>
      <c r="D6937" s="6" t="s">
        <v>580</v>
      </c>
      <c r="E6937" s="7" t="s">
        <v>3982</v>
      </c>
      <c r="F6937" s="8"/>
      <c r="G6937" s="9"/>
      <c r="H6937" s="9"/>
      <c r="I6937" s="47">
        <v>89000</v>
      </c>
      <c r="J6937" s="10">
        <v>8</v>
      </c>
    </row>
    <row r="6938" spans="1:10" x14ac:dyDescent="0.3">
      <c r="A6938" t="str" cm="1">
        <f t="array" ref="A6938">IFERROR(_xlfn.XLOOKUP(1,(Hoja1!$B$5:$B$1097=B6938)*(Hoja1!$E$5:$E$1097=_xlfn.MAXIFS(Hoja1!$E$5:$E$1097,Hoja1!$B$5:$B$1097,B6938,Hoja1!$E$5:$E$1097,"&lt;="&amp;E6938)),Hoja1!$C$5:$C$1097,""),"")</f>
        <v>CONST_1159_JSA</v>
      </c>
      <c r="B6938" s="45" t="str">
        <f t="shared" si="218"/>
        <v>C-1159</v>
      </c>
      <c r="C6938" s="45" t="str">
        <f t="shared" si="217"/>
        <v>JSA</v>
      </c>
      <c r="D6938" s="6" t="s">
        <v>807</v>
      </c>
      <c r="E6938" s="7" t="s">
        <v>3982</v>
      </c>
      <c r="F6938" s="8"/>
      <c r="G6938" s="9"/>
      <c r="H6938" s="9"/>
      <c r="I6938" s="47">
        <v>12000</v>
      </c>
      <c r="J6938" s="10">
        <v>8</v>
      </c>
    </row>
    <row r="6939" spans="1:10" x14ac:dyDescent="0.3">
      <c r="A6939" t="str" cm="1">
        <f t="array" ref="A6939">IFERROR(_xlfn.XLOOKUP(1,(Hoja1!$B$5:$B$1097=B6939)*(Hoja1!$E$5:$E$1097=_xlfn.MAXIFS(Hoja1!$E$5:$E$1097,Hoja1!$B$5:$B$1097,B6939,Hoja1!$E$5:$E$1097,"&lt;="&amp;E6939)),Hoja1!$C$5:$C$1097,""),"")</f>
        <v>TMLP_916_JSA</v>
      </c>
      <c r="B6939" s="45" t="str">
        <f t="shared" si="218"/>
        <v>T-916</v>
      </c>
      <c r="C6939" s="45" t="str">
        <f t="shared" si="217"/>
        <v>JSA</v>
      </c>
      <c r="D6939" s="6" t="s">
        <v>783</v>
      </c>
      <c r="E6939" s="7" t="s">
        <v>3983</v>
      </c>
      <c r="F6939" s="8"/>
      <c r="G6939" s="9"/>
      <c r="H6939" s="9"/>
      <c r="I6939" s="47">
        <v>34000</v>
      </c>
      <c r="J6939" s="10">
        <v>8</v>
      </c>
    </row>
    <row r="6940" spans="1:10" x14ac:dyDescent="0.3">
      <c r="A6940" t="str" cm="1">
        <f t="array" ref="A6940">IFERROR(_xlfn.XLOOKUP(1,(Hoja1!$B$5:$B$1097=B6940)*(Hoja1!$E$5:$E$1097=_xlfn.MAXIFS(Hoja1!$E$5:$E$1097,Hoja1!$B$5:$B$1097,B6940,Hoja1!$E$5:$E$1097,"&lt;="&amp;E6940)),Hoja1!$C$5:$C$1097,""),"")</f>
        <v>TMLP_82T_KTS</v>
      </c>
      <c r="B6940" s="45" t="str">
        <f t="shared" si="218"/>
        <v>T-82T</v>
      </c>
      <c r="C6940" s="45" t="str">
        <f t="shared" si="217"/>
        <v>KTS</v>
      </c>
      <c r="D6940" s="6" t="s">
        <v>814</v>
      </c>
      <c r="E6940" s="7" t="s">
        <v>3984</v>
      </c>
      <c r="F6940" s="8"/>
      <c r="G6940" s="9"/>
      <c r="H6940" s="9"/>
      <c r="I6940" s="47">
        <v>19000</v>
      </c>
      <c r="J6940" s="10">
        <v>8</v>
      </c>
    </row>
    <row r="6941" spans="1:10" x14ac:dyDescent="0.3">
      <c r="A6941" t="str" cm="1">
        <f t="array" ref="A6941">IFERROR(_xlfn.XLOOKUP(1,(Hoja1!$B$5:$B$1097=B6941)*(Hoja1!$E$5:$E$1097=_xlfn.MAXIFS(Hoja1!$E$5:$E$1097,Hoja1!$B$5:$B$1097,B6941,Hoja1!$E$5:$E$1097,"&lt;="&amp;E6941)),Hoja1!$C$5:$C$1097,""),"")</f>
        <v>CONST_1200_JAR</v>
      </c>
      <c r="B6941" s="45" t="str">
        <f t="shared" si="218"/>
        <v>C-1200</v>
      </c>
      <c r="C6941" s="45" t="str">
        <f t="shared" si="217"/>
        <v>JAR</v>
      </c>
      <c r="D6941" s="6" t="s">
        <v>620</v>
      </c>
      <c r="E6941" s="7" t="s">
        <v>3985</v>
      </c>
      <c r="F6941" s="8"/>
      <c r="G6941" s="9"/>
      <c r="H6941" s="9"/>
      <c r="I6941" s="47">
        <v>30000</v>
      </c>
      <c r="J6941" s="10">
        <v>8</v>
      </c>
    </row>
    <row r="6942" spans="1:10" x14ac:dyDescent="0.3">
      <c r="A6942" t="str" cm="1">
        <f t="array" ref="A6942">IFERROR(_xlfn.XLOOKUP(1,(Hoja1!$B$5:$B$1097=B6942)*(Hoja1!$E$5:$E$1097=_xlfn.MAXIFS(Hoja1!$E$5:$E$1097,Hoja1!$B$5:$B$1097,B6942,Hoja1!$E$5:$E$1097,"&lt;="&amp;E6942)),Hoja1!$C$5:$C$1097,""),"")</f>
        <v>CONST_173_KTIA</v>
      </c>
      <c r="B6942" s="45" t="str">
        <f t="shared" si="218"/>
        <v>C-173</v>
      </c>
      <c r="C6942" s="45" t="str">
        <f t="shared" si="217"/>
        <v>KTIA</v>
      </c>
      <c r="D6942" s="6" t="s">
        <v>603</v>
      </c>
      <c r="E6942" s="7" t="s">
        <v>3986</v>
      </c>
      <c r="F6942" s="8"/>
      <c r="G6942" s="9"/>
      <c r="H6942" s="9"/>
      <c r="I6942" s="47">
        <v>44000</v>
      </c>
      <c r="J6942" s="10">
        <v>8</v>
      </c>
    </row>
    <row r="6943" spans="1:10" x14ac:dyDescent="0.3">
      <c r="A6943" t="str" cm="1">
        <f t="array" ref="A6943">IFERROR(_xlfn.XLOOKUP(1,(Hoja1!$B$5:$B$1097=B6943)*(Hoja1!$E$5:$E$1097=_xlfn.MAXIFS(Hoja1!$E$5:$E$1097,Hoja1!$B$5:$B$1097,B6943,Hoja1!$E$5:$E$1097,"&lt;="&amp;E6943)),Hoja1!$C$5:$C$1097,""),"")</f>
        <v>CONST_173_KTIA</v>
      </c>
      <c r="B6943" s="45" t="str">
        <f t="shared" si="218"/>
        <v>C-173</v>
      </c>
      <c r="C6943" s="45" t="str">
        <f t="shared" si="217"/>
        <v>KTIA</v>
      </c>
      <c r="D6943" s="6" t="s">
        <v>603</v>
      </c>
      <c r="E6943" s="7" t="s">
        <v>3987</v>
      </c>
      <c r="F6943" s="8"/>
      <c r="G6943" s="9"/>
      <c r="H6943" s="9"/>
      <c r="I6943" s="47">
        <v>44000</v>
      </c>
      <c r="J6943" s="10">
        <v>8</v>
      </c>
    </row>
    <row r="6944" spans="1:10" x14ac:dyDescent="0.3">
      <c r="A6944" t="str" cm="1">
        <f t="array" ref="A6944">IFERROR(_xlfn.XLOOKUP(1,(Hoja1!$B$5:$B$1097=B6944)*(Hoja1!$E$5:$E$1097=_xlfn.MAXIFS(Hoja1!$E$5:$E$1097,Hoja1!$B$5:$B$1097,B6944,Hoja1!$E$5:$E$1097,"&lt;="&amp;E6944)),Hoja1!$C$5:$C$1097,""),"")</f>
        <v>CONST_173_KTIA</v>
      </c>
      <c r="B6944" s="45" t="str">
        <f t="shared" si="218"/>
        <v>C-173</v>
      </c>
      <c r="C6944" s="45" t="str">
        <f t="shared" si="217"/>
        <v>KTIA</v>
      </c>
      <c r="D6944" s="6" t="s">
        <v>603</v>
      </c>
      <c r="E6944" s="7" t="s">
        <v>3988</v>
      </c>
      <c r="F6944" s="8"/>
      <c r="G6944" s="9"/>
      <c r="H6944" s="9"/>
      <c r="I6944" s="47">
        <v>44000</v>
      </c>
      <c r="J6944" s="10">
        <v>8</v>
      </c>
    </row>
    <row r="6945" spans="1:10" x14ac:dyDescent="0.3">
      <c r="A6945" t="str" cm="1">
        <f t="array" ref="A6945">IFERROR(_xlfn.XLOOKUP(1,(Hoja1!$B$5:$B$1097=B6945)*(Hoja1!$E$5:$E$1097=_xlfn.MAXIFS(Hoja1!$E$5:$E$1097,Hoja1!$B$5:$B$1097,B6945,Hoja1!$E$5:$E$1097,"&lt;="&amp;E6945)),Hoja1!$C$5:$C$1097,""),"")</f>
        <v>TMLP_156_KTIA</v>
      </c>
      <c r="B6945" s="45" t="str">
        <f t="shared" si="218"/>
        <v>T-156</v>
      </c>
      <c r="C6945" s="45" t="str">
        <f t="shared" si="217"/>
        <v>KTIA</v>
      </c>
      <c r="D6945" s="6" t="s">
        <v>598</v>
      </c>
      <c r="E6945" s="7" t="s">
        <v>3975</v>
      </c>
      <c r="F6945" s="8"/>
      <c r="G6945" s="9"/>
      <c r="H6945" s="9"/>
      <c r="I6945" s="47">
        <v>43000</v>
      </c>
      <c r="J6945" s="10">
        <v>8</v>
      </c>
    </row>
    <row r="6946" spans="1:10" x14ac:dyDescent="0.3">
      <c r="A6946" t="str" cm="1">
        <f t="array" ref="A6946">IFERROR(_xlfn.XLOOKUP(1,(Hoja1!$B$5:$B$1097=B6946)*(Hoja1!$E$5:$E$1097=_xlfn.MAXIFS(Hoja1!$E$5:$E$1097,Hoja1!$B$5:$B$1097,B6946,Hoja1!$E$5:$E$1097,"&lt;="&amp;E6946)),Hoja1!$C$5:$C$1097,""),"")</f>
        <v>TMLP_156_KTIA</v>
      </c>
      <c r="B6946" s="45" t="str">
        <f t="shared" si="218"/>
        <v>T-156</v>
      </c>
      <c r="C6946" s="45" t="str">
        <f t="shared" si="217"/>
        <v>KTIA</v>
      </c>
      <c r="D6946" s="6" t="s">
        <v>598</v>
      </c>
      <c r="E6946" s="7" t="s">
        <v>3989</v>
      </c>
      <c r="F6946" s="8"/>
      <c r="G6946" s="9"/>
      <c r="H6946" s="9"/>
      <c r="I6946" s="47">
        <v>43000</v>
      </c>
      <c r="J6946" s="10">
        <v>8</v>
      </c>
    </row>
    <row r="6947" spans="1:10" x14ac:dyDescent="0.3">
      <c r="A6947" t="str" cm="1">
        <f t="array" ref="A6947">IFERROR(_xlfn.XLOOKUP(1,(Hoja1!$B$5:$B$1097=B6947)*(Hoja1!$E$5:$E$1097=_xlfn.MAXIFS(Hoja1!$E$5:$E$1097,Hoja1!$B$5:$B$1097,B6947,Hoja1!$E$5:$E$1097,"&lt;="&amp;E6947)),Hoja1!$C$5:$C$1097,""),"")</f>
        <v>TMLP_96D_JSA</v>
      </c>
      <c r="B6947" s="45" t="str">
        <f t="shared" si="218"/>
        <v>T-96D</v>
      </c>
      <c r="C6947" s="45" t="str">
        <f t="shared" si="217"/>
        <v>JSA</v>
      </c>
      <c r="D6947" s="6" t="s">
        <v>526</v>
      </c>
      <c r="E6947" s="7" t="s">
        <v>3990</v>
      </c>
      <c r="F6947" s="8"/>
      <c r="G6947" s="9"/>
      <c r="H6947" s="9"/>
      <c r="I6947" s="47">
        <v>14000</v>
      </c>
      <c r="J6947" s="10">
        <v>8</v>
      </c>
    </row>
    <row r="6948" spans="1:10" x14ac:dyDescent="0.3">
      <c r="A6948" t="str" cm="1">
        <f t="array" ref="A6948">IFERROR(_xlfn.XLOOKUP(1,(Hoja1!$B$5:$B$1097=B6948)*(Hoja1!$E$5:$E$1097=_xlfn.MAXIFS(Hoja1!$E$5:$E$1097,Hoja1!$B$5:$B$1097,B6948,Hoja1!$E$5:$E$1097,"&lt;="&amp;E6948)),Hoja1!$C$5:$C$1097,""),"")</f>
        <v>TMLP_787_JSA</v>
      </c>
      <c r="B6948" s="45" t="str">
        <f t="shared" si="218"/>
        <v>T-787</v>
      </c>
      <c r="C6948" s="45" t="str">
        <f t="shared" si="217"/>
        <v>JSA</v>
      </c>
      <c r="D6948" s="6" t="s">
        <v>718</v>
      </c>
      <c r="E6948" s="7" t="s">
        <v>3991</v>
      </c>
      <c r="F6948" s="8"/>
      <c r="G6948" s="9"/>
      <c r="H6948" s="9"/>
      <c r="I6948" s="47">
        <v>26000</v>
      </c>
      <c r="J6948" s="10">
        <v>8</v>
      </c>
    </row>
    <row r="6949" spans="1:10" x14ac:dyDescent="0.3">
      <c r="A6949" t="str" cm="1">
        <f t="array" ref="A6949">IFERROR(_xlfn.XLOOKUP(1,(Hoja1!$B$5:$B$1097=B6949)*(Hoja1!$E$5:$E$1097=_xlfn.MAXIFS(Hoja1!$E$5:$E$1097,Hoja1!$B$5:$B$1097,B6949,Hoja1!$E$5:$E$1097,"&lt;="&amp;E6949)),Hoja1!$C$5:$C$1097,""),"")</f>
        <v>TMLP_810_JSA</v>
      </c>
      <c r="B6949" s="45" t="str">
        <f t="shared" si="218"/>
        <v>T-810</v>
      </c>
      <c r="C6949" s="45" t="str">
        <f t="shared" si="217"/>
        <v>JSA</v>
      </c>
      <c r="D6949" s="6" t="s">
        <v>711</v>
      </c>
      <c r="E6949" s="7" t="s">
        <v>3992</v>
      </c>
      <c r="F6949" s="8"/>
      <c r="G6949" s="9"/>
      <c r="H6949" s="9"/>
      <c r="I6949" s="47">
        <v>20000</v>
      </c>
      <c r="J6949" s="10">
        <v>8</v>
      </c>
    </row>
    <row r="6950" spans="1:10" x14ac:dyDescent="0.3">
      <c r="A6950" t="str" cm="1">
        <f t="array" ref="A6950">IFERROR(_xlfn.XLOOKUP(1,(Hoja1!$B$5:$B$1097=B6950)*(Hoja1!$E$5:$E$1097=_xlfn.MAXIFS(Hoja1!$E$5:$E$1097,Hoja1!$B$5:$B$1097,B6950,Hoja1!$E$5:$E$1097,"&lt;="&amp;E6950)),Hoja1!$C$5:$C$1097,""),"")</f>
        <v>TMLP_834_JSA</v>
      </c>
      <c r="B6950" s="45" t="str">
        <f t="shared" si="218"/>
        <v>T-834</v>
      </c>
      <c r="C6950" s="45" t="str">
        <f t="shared" si="217"/>
        <v>JSA</v>
      </c>
      <c r="D6950" s="6" t="s">
        <v>592</v>
      </c>
      <c r="E6950" s="7" t="s">
        <v>3993</v>
      </c>
      <c r="F6950" s="8"/>
      <c r="G6950" s="9"/>
      <c r="H6950" s="9"/>
      <c r="I6950" s="47">
        <v>18000</v>
      </c>
      <c r="J6950" s="10">
        <v>8</v>
      </c>
    </row>
    <row r="6951" spans="1:10" x14ac:dyDescent="0.3">
      <c r="A6951" t="str" cm="1">
        <f t="array" ref="A6951">IFERROR(_xlfn.XLOOKUP(1,(Hoja1!$B$5:$B$1097=B6951)*(Hoja1!$E$5:$E$1097=_xlfn.MAXIFS(Hoja1!$E$5:$E$1097,Hoja1!$B$5:$B$1097,B6951,Hoja1!$E$5:$E$1097,"&lt;="&amp;E6951)),Hoja1!$C$5:$C$1097,""),"")</f>
        <v>CONST_668_KTIA</v>
      </c>
      <c r="B6951" s="45" t="str">
        <f t="shared" si="218"/>
        <v>C-668</v>
      </c>
      <c r="C6951" s="45" t="str">
        <f t="shared" si="217"/>
        <v>KTIA</v>
      </c>
      <c r="D6951" s="6" t="s">
        <v>631</v>
      </c>
      <c r="E6951" s="7" t="s">
        <v>3994</v>
      </c>
      <c r="F6951" s="8"/>
      <c r="G6951" s="9"/>
      <c r="H6951" s="9"/>
      <c r="I6951" s="47">
        <v>44000</v>
      </c>
      <c r="J6951" s="10">
        <v>8</v>
      </c>
    </row>
    <row r="6952" spans="1:10" x14ac:dyDescent="0.3">
      <c r="A6952" t="str" cm="1">
        <f t="array" ref="A6952">IFERROR(_xlfn.XLOOKUP(1,(Hoja1!$B$5:$B$1097=B6952)*(Hoja1!$E$5:$E$1097=_xlfn.MAXIFS(Hoja1!$E$5:$E$1097,Hoja1!$B$5:$B$1097,B6952,Hoja1!$E$5:$E$1097,"&lt;="&amp;E6952)),Hoja1!$C$5:$C$1097,""),"")</f>
        <v>CONST_654_JSA</v>
      </c>
      <c r="B6952" s="45" t="str">
        <f t="shared" si="218"/>
        <v>C-654</v>
      </c>
      <c r="C6952" s="45" t="str">
        <f t="shared" si="217"/>
        <v>JSA</v>
      </c>
      <c r="D6952" s="6" t="s">
        <v>681</v>
      </c>
      <c r="E6952" s="7" t="s">
        <v>3995</v>
      </c>
      <c r="F6952" s="8"/>
      <c r="G6952" s="9"/>
      <c r="H6952" s="9"/>
      <c r="I6952" s="47">
        <v>25000</v>
      </c>
      <c r="J6952" s="10">
        <v>8</v>
      </c>
    </row>
    <row r="6953" spans="1:10" x14ac:dyDescent="0.3">
      <c r="A6953" t="str" cm="1">
        <f t="array" ref="A6953">IFERROR(_xlfn.XLOOKUP(1,(Hoja1!$B$5:$B$1097=B6953)*(Hoja1!$E$5:$E$1097=_xlfn.MAXIFS(Hoja1!$E$5:$E$1097,Hoja1!$B$5:$B$1097,B6953,Hoja1!$E$5:$E$1097,"&lt;="&amp;E6953)),Hoja1!$C$5:$C$1097,""),"")</f>
        <v>TMLP_823_JSA</v>
      </c>
      <c r="B6953" s="45" t="str">
        <f t="shared" si="218"/>
        <v>T-823</v>
      </c>
      <c r="C6953" s="45" t="str">
        <f t="shared" si="217"/>
        <v>JSA</v>
      </c>
      <c r="D6953" s="6" t="s">
        <v>818</v>
      </c>
      <c r="E6953" s="7" t="s">
        <v>3996</v>
      </c>
      <c r="F6953" s="8"/>
      <c r="G6953" s="9"/>
      <c r="H6953" s="9"/>
      <c r="I6953" s="47">
        <v>20000</v>
      </c>
      <c r="J6953" s="10">
        <v>8</v>
      </c>
    </row>
    <row r="6954" spans="1:10" x14ac:dyDescent="0.3">
      <c r="A6954" t="str" cm="1">
        <f t="array" ref="A6954">IFERROR(_xlfn.XLOOKUP(1,(Hoja1!$B$5:$B$1097=B6954)*(Hoja1!$E$5:$E$1097=_xlfn.MAXIFS(Hoja1!$E$5:$E$1097,Hoja1!$B$5:$B$1097,B6954,Hoja1!$E$5:$E$1097,"&lt;="&amp;E6954)),Hoja1!$C$5:$C$1097,""),"")</f>
        <v>TMLP_843_KTIA</v>
      </c>
      <c r="B6954" s="45" t="str">
        <f t="shared" si="218"/>
        <v>T-843</v>
      </c>
      <c r="C6954" s="45" t="str">
        <f t="shared" si="217"/>
        <v>KTIA</v>
      </c>
      <c r="D6954" s="6" t="s">
        <v>569</v>
      </c>
      <c r="E6954" s="7" t="s">
        <v>3997</v>
      </c>
      <c r="F6954" s="8"/>
      <c r="G6954" s="9"/>
      <c r="H6954" s="9"/>
      <c r="I6954" s="47">
        <v>25000</v>
      </c>
      <c r="J6954" s="10">
        <v>8</v>
      </c>
    </row>
    <row r="6955" spans="1:10" x14ac:dyDescent="0.3">
      <c r="A6955" t="str" cm="1">
        <f t="array" ref="A6955">IFERROR(_xlfn.XLOOKUP(1,(Hoja1!$B$5:$B$1097=B6955)*(Hoja1!$E$5:$E$1097=_xlfn.MAXIFS(Hoja1!$E$5:$E$1097,Hoja1!$B$5:$B$1097,B6955,Hoja1!$E$5:$E$1097,"&lt;="&amp;E6955)),Hoja1!$C$5:$C$1097,""),"")</f>
        <v>TMLP_814_JSA</v>
      </c>
      <c r="B6955" s="45" t="str">
        <f t="shared" si="218"/>
        <v>T-814</v>
      </c>
      <c r="C6955" s="45" t="str">
        <f t="shared" si="217"/>
        <v>JSA</v>
      </c>
      <c r="D6955" s="6" t="s">
        <v>570</v>
      </c>
      <c r="E6955" s="7" t="s">
        <v>3998</v>
      </c>
      <c r="F6955" s="8"/>
      <c r="G6955" s="9"/>
      <c r="H6955" s="9"/>
      <c r="I6955" s="47">
        <v>56000</v>
      </c>
      <c r="J6955" s="10">
        <v>8</v>
      </c>
    </row>
    <row r="6956" spans="1:10" x14ac:dyDescent="0.3">
      <c r="A6956" t="str" cm="1">
        <f t="array" ref="A6956">IFERROR(_xlfn.XLOOKUP(1,(Hoja1!$B$5:$B$1097=B6956)*(Hoja1!$E$5:$E$1097=_xlfn.MAXIFS(Hoja1!$E$5:$E$1097,Hoja1!$B$5:$B$1097,B6956,Hoja1!$E$5:$E$1097,"&lt;="&amp;E6956)),Hoja1!$C$5:$C$1097,""),"")</f>
        <v>CONST_178_KTIA</v>
      </c>
      <c r="B6956" s="45" t="str">
        <f t="shared" si="218"/>
        <v>C-178</v>
      </c>
      <c r="C6956" s="45" t="str">
        <f t="shared" si="217"/>
        <v>KTIA</v>
      </c>
      <c r="D6956" s="6" t="s">
        <v>628</v>
      </c>
      <c r="E6956" s="7" t="s">
        <v>3999</v>
      </c>
      <c r="F6956" s="8"/>
      <c r="G6956" s="9"/>
      <c r="H6956" s="9"/>
      <c r="I6956" s="47">
        <v>48000</v>
      </c>
      <c r="J6956" s="10">
        <v>8</v>
      </c>
    </row>
    <row r="6957" spans="1:10" x14ac:dyDescent="0.3">
      <c r="A6957" t="str" cm="1">
        <f t="array" ref="A6957">IFERROR(_xlfn.XLOOKUP(1,(Hoja1!$B$5:$B$1097=B6957)*(Hoja1!$E$5:$E$1097=_xlfn.MAXIFS(Hoja1!$E$5:$E$1097,Hoja1!$B$5:$B$1097,B6957,Hoja1!$E$5:$E$1097,"&lt;="&amp;E6957)),Hoja1!$C$5:$C$1097,""),"")</f>
        <v>CONST_347_KTIA</v>
      </c>
      <c r="B6957" s="45" t="str">
        <f t="shared" si="218"/>
        <v>C-347</v>
      </c>
      <c r="C6957" s="45" t="str">
        <f t="shared" si="217"/>
        <v>KTIA</v>
      </c>
      <c r="D6957" s="6" t="s">
        <v>755</v>
      </c>
      <c r="E6957" s="7" t="s">
        <v>3999</v>
      </c>
      <c r="F6957" s="8"/>
      <c r="G6957" s="9"/>
      <c r="H6957" s="9"/>
      <c r="I6957" s="47">
        <v>34000</v>
      </c>
      <c r="J6957" s="10">
        <v>8</v>
      </c>
    </row>
    <row r="6958" spans="1:10" x14ac:dyDescent="0.3">
      <c r="A6958" t="str" cm="1">
        <f t="array" ref="A6958">IFERROR(_xlfn.XLOOKUP(1,(Hoja1!$B$5:$B$1097=B6958)*(Hoja1!$E$5:$E$1097=_xlfn.MAXIFS(Hoja1!$E$5:$E$1097,Hoja1!$B$5:$B$1097,B6958,Hoja1!$E$5:$E$1097,"&lt;="&amp;E6958)),Hoja1!$C$5:$C$1097,""),"")</f>
        <v>TMLP_53_JSA</v>
      </c>
      <c r="B6958" s="45" t="str">
        <f t="shared" si="218"/>
        <v>T-53</v>
      </c>
      <c r="C6958" s="45" t="str">
        <f t="shared" si="217"/>
        <v>JSA</v>
      </c>
      <c r="D6958" s="6" t="s">
        <v>571</v>
      </c>
      <c r="E6958" s="7" t="s">
        <v>4000</v>
      </c>
      <c r="F6958" s="8"/>
      <c r="G6958" s="9"/>
      <c r="H6958" s="9"/>
      <c r="I6958" s="47">
        <v>47000</v>
      </c>
      <c r="J6958" s="10">
        <v>8</v>
      </c>
    </row>
    <row r="6959" spans="1:10" x14ac:dyDescent="0.3">
      <c r="A6959" t="str" cm="1">
        <f t="array" ref="A6959">IFERROR(_xlfn.XLOOKUP(1,(Hoja1!$B$5:$B$1097=B6959)*(Hoja1!$E$5:$E$1097=_xlfn.MAXIFS(Hoja1!$E$5:$E$1097,Hoja1!$B$5:$B$1097,B6959,Hoja1!$E$5:$E$1097,"&lt;="&amp;E6959)),Hoja1!$C$5:$C$1097,""),"")</f>
        <v>TMLP_112_KTIB</v>
      </c>
      <c r="B6959" s="45" t="str">
        <f t="shared" si="218"/>
        <v>T-112</v>
      </c>
      <c r="C6959" s="45" t="str">
        <f t="shared" si="217"/>
        <v>KTIB</v>
      </c>
      <c r="D6959" s="6" t="s">
        <v>685</v>
      </c>
      <c r="E6959" s="7" t="s">
        <v>3979</v>
      </c>
      <c r="F6959" s="8"/>
      <c r="G6959" s="9"/>
      <c r="H6959" s="9"/>
      <c r="I6959" s="47"/>
      <c r="J6959" s="10"/>
    </row>
    <row r="6960" spans="1:10" x14ac:dyDescent="0.3">
      <c r="A6960" t="str" cm="1">
        <f t="array" ref="A6960">IFERROR(_xlfn.XLOOKUP(1,(Hoja1!$B$5:$B$1097=B6960)*(Hoja1!$E$5:$E$1097=_xlfn.MAXIFS(Hoja1!$E$5:$E$1097,Hoja1!$B$5:$B$1097,B6960,Hoja1!$E$5:$E$1097,"&lt;="&amp;E6960)),Hoja1!$C$5:$C$1097,""),"")</f>
        <v>TMLP_21_KTIA</v>
      </c>
      <c r="B6960" s="45" t="str">
        <f t="shared" si="218"/>
        <v>T-21</v>
      </c>
      <c r="C6960" s="45" t="str">
        <f t="shared" si="217"/>
        <v>KTIA</v>
      </c>
      <c r="D6960" s="6" t="s">
        <v>765</v>
      </c>
      <c r="E6960" s="7" t="s">
        <v>3979</v>
      </c>
      <c r="F6960" s="8"/>
      <c r="G6960" s="9"/>
      <c r="H6960" s="9"/>
      <c r="I6960" s="47">
        <v>25000</v>
      </c>
      <c r="J6960" s="10">
        <v>8</v>
      </c>
    </row>
    <row r="6961" spans="1:10" x14ac:dyDescent="0.3">
      <c r="A6961" t="str" cm="1">
        <f t="array" ref="A6961">IFERROR(_xlfn.XLOOKUP(1,(Hoja1!$B$5:$B$1097=B6961)*(Hoja1!$E$5:$E$1097=_xlfn.MAXIFS(Hoja1!$E$5:$E$1097,Hoja1!$B$5:$B$1097,B6961,Hoja1!$E$5:$E$1097,"&lt;="&amp;E6961)),Hoja1!$C$5:$C$1097,""),"")</f>
        <v>TMLP_43_JSA</v>
      </c>
      <c r="B6961" s="45" t="str">
        <f t="shared" si="218"/>
        <v>T-43</v>
      </c>
      <c r="C6961" s="45" t="str">
        <f t="shared" si="217"/>
        <v>JSA</v>
      </c>
      <c r="D6961" s="6" t="s">
        <v>594</v>
      </c>
      <c r="E6961" s="7" t="s">
        <v>3988</v>
      </c>
      <c r="F6961" s="8"/>
      <c r="G6961" s="9"/>
      <c r="H6961" s="9"/>
      <c r="I6961" s="47">
        <v>55000</v>
      </c>
      <c r="J6961" s="10">
        <v>8</v>
      </c>
    </row>
    <row r="6962" spans="1:10" x14ac:dyDescent="0.3">
      <c r="A6962" t="str" cm="1">
        <f t="array" ref="A6962">IFERROR(_xlfn.XLOOKUP(1,(Hoja1!$B$5:$B$1097=B6962)*(Hoja1!$E$5:$E$1097=_xlfn.MAXIFS(Hoja1!$E$5:$E$1097,Hoja1!$B$5:$B$1097,B6962,Hoja1!$E$5:$E$1097,"&lt;="&amp;E6962)),Hoja1!$C$5:$C$1097,""),"")</f>
        <v>CONST_654_JSA</v>
      </c>
      <c r="B6962" s="45" t="str">
        <f t="shared" si="218"/>
        <v>C-654</v>
      </c>
      <c r="C6962" s="45" t="str">
        <f t="shared" si="217"/>
        <v>JSA</v>
      </c>
      <c r="D6962" s="6" t="s">
        <v>681</v>
      </c>
      <c r="E6962" s="7" t="s">
        <v>4001</v>
      </c>
      <c r="F6962" s="8"/>
      <c r="G6962" s="9"/>
      <c r="H6962" s="9"/>
      <c r="I6962" s="47">
        <v>24000</v>
      </c>
      <c r="J6962" s="10">
        <v>8</v>
      </c>
    </row>
    <row r="6963" spans="1:10" x14ac:dyDescent="0.3">
      <c r="A6963" t="str" cm="1">
        <f t="array" ref="A6963">IFERROR(_xlfn.XLOOKUP(1,(Hoja1!$B$5:$B$1097=B6963)*(Hoja1!$E$5:$E$1097=_xlfn.MAXIFS(Hoja1!$E$5:$E$1097,Hoja1!$B$5:$B$1097,B6963,Hoja1!$E$5:$E$1097,"&lt;="&amp;E6963)),Hoja1!$C$5:$C$1097,""),"")</f>
        <v>CONST_101_KTIA</v>
      </c>
      <c r="B6963" s="45" t="str">
        <f t="shared" si="218"/>
        <v>C-101</v>
      </c>
      <c r="C6963" s="45" t="str">
        <f t="shared" si="217"/>
        <v>KTIA</v>
      </c>
      <c r="D6963" s="6" t="s">
        <v>808</v>
      </c>
      <c r="E6963" s="7" t="s">
        <v>3989</v>
      </c>
      <c r="F6963" s="8"/>
      <c r="G6963" s="9"/>
      <c r="H6963" s="9"/>
      <c r="I6963" s="47">
        <v>55000</v>
      </c>
      <c r="J6963" s="10">
        <v>8</v>
      </c>
    </row>
    <row r="6964" spans="1:10" x14ac:dyDescent="0.3">
      <c r="A6964" t="str" cm="1">
        <f t="array" ref="A6964">IFERROR(_xlfn.XLOOKUP(1,(Hoja1!$B$5:$B$1097=B6964)*(Hoja1!$E$5:$E$1097=_xlfn.MAXIFS(Hoja1!$E$5:$E$1097,Hoja1!$B$5:$B$1097,B6964,Hoja1!$E$5:$E$1097,"&lt;="&amp;E6964)),Hoja1!$C$5:$C$1097,""),"")</f>
        <v>TMLP_9_KTS</v>
      </c>
      <c r="B6964" s="45" t="str">
        <f t="shared" si="218"/>
        <v>T-9</v>
      </c>
      <c r="C6964" s="45" t="str">
        <f t="shared" si="217"/>
        <v>KTS</v>
      </c>
      <c r="D6964" s="6" t="s">
        <v>563</v>
      </c>
      <c r="E6964" s="7" t="s">
        <v>3989</v>
      </c>
      <c r="F6964" s="8"/>
      <c r="G6964" s="9"/>
      <c r="H6964" s="9"/>
      <c r="I6964" s="47">
        <v>25000</v>
      </c>
      <c r="J6964" s="10">
        <v>8</v>
      </c>
    </row>
    <row r="6965" spans="1:10" x14ac:dyDescent="0.3">
      <c r="A6965" t="str" cm="1">
        <f t="array" ref="A6965">IFERROR(_xlfn.XLOOKUP(1,(Hoja1!$B$5:$B$1097=B6965)*(Hoja1!$E$5:$E$1097=_xlfn.MAXIFS(Hoja1!$E$5:$E$1097,Hoja1!$B$5:$B$1097,B6965,Hoja1!$E$5:$E$1097,"&lt;="&amp;E6965)),Hoja1!$C$5:$C$1097,""),"")</f>
        <v>TMLP_72_JSA</v>
      </c>
      <c r="B6965" s="45" t="str">
        <f t="shared" si="218"/>
        <v>T-72</v>
      </c>
      <c r="C6965" s="45" t="str">
        <f t="shared" si="217"/>
        <v>JSA</v>
      </c>
      <c r="D6965" s="6" t="s">
        <v>579</v>
      </c>
      <c r="E6965" s="7" t="s">
        <v>3989</v>
      </c>
      <c r="F6965" s="8"/>
      <c r="G6965" s="9"/>
      <c r="H6965" s="9"/>
      <c r="I6965" s="47">
        <v>21000</v>
      </c>
      <c r="J6965" s="10">
        <v>8</v>
      </c>
    </row>
    <row r="6966" spans="1:10" x14ac:dyDescent="0.3">
      <c r="A6966" t="str" cm="1">
        <f t="array" ref="A6966">IFERROR(_xlfn.XLOOKUP(1,(Hoja1!$B$5:$B$1097=B6966)*(Hoja1!$E$5:$E$1097=_xlfn.MAXIFS(Hoja1!$E$5:$E$1097,Hoja1!$B$5:$B$1097,B6966,Hoja1!$E$5:$E$1097,"&lt;="&amp;E6966)),Hoja1!$C$5:$C$1097,""),"")</f>
        <v>TMLP_96_KTIA</v>
      </c>
      <c r="B6966" s="45" t="str">
        <f t="shared" si="218"/>
        <v>T-96</v>
      </c>
      <c r="C6966" s="45" t="str">
        <f t="shared" si="217"/>
        <v>KTIA</v>
      </c>
      <c r="D6966" s="6" t="s">
        <v>586</v>
      </c>
      <c r="E6966" s="7" t="s">
        <v>4002</v>
      </c>
      <c r="F6966" s="8"/>
      <c r="G6966" s="9"/>
      <c r="H6966" s="9"/>
      <c r="I6966" s="47">
        <v>21000</v>
      </c>
      <c r="J6966" s="10">
        <v>8</v>
      </c>
    </row>
    <row r="6967" spans="1:10" x14ac:dyDescent="0.3">
      <c r="A6967" t="str" cm="1">
        <f t="array" ref="A6967">IFERROR(_xlfn.XLOOKUP(1,(Hoja1!$B$5:$B$1097=B6967)*(Hoja1!$E$5:$E$1097=_xlfn.MAXIFS(Hoja1!$E$5:$E$1097,Hoja1!$B$5:$B$1097,B6967,Hoja1!$E$5:$E$1097,"&lt;="&amp;E6967)),Hoja1!$C$5:$C$1097,""),"")</f>
        <v>TMLP_703_KTIA</v>
      </c>
      <c r="B6967" s="45" t="str">
        <f t="shared" si="218"/>
        <v>T-703</v>
      </c>
      <c r="C6967" s="45" t="str">
        <f t="shared" si="217"/>
        <v>KTIA</v>
      </c>
      <c r="D6967" s="6" t="s">
        <v>630</v>
      </c>
      <c r="E6967" s="7" t="s">
        <v>3980</v>
      </c>
      <c r="F6967" s="8"/>
      <c r="G6967" s="9"/>
      <c r="H6967" s="9"/>
      <c r="I6967" s="47">
        <v>55000</v>
      </c>
      <c r="J6967" s="10">
        <v>7</v>
      </c>
    </row>
    <row r="6968" spans="1:10" x14ac:dyDescent="0.3">
      <c r="A6968" t="str" cm="1">
        <f t="array" ref="A6968">IFERROR(_xlfn.XLOOKUP(1,(Hoja1!$B$5:$B$1097=B6968)*(Hoja1!$E$5:$E$1097=_xlfn.MAXIFS(Hoja1!$E$5:$E$1097,Hoja1!$B$5:$B$1097,B6968,Hoja1!$E$5:$E$1097,"&lt;="&amp;E6968)),Hoja1!$C$5:$C$1097,""),"")</f>
        <v>TMLP_4_KTIA</v>
      </c>
      <c r="B6968" s="45" t="str">
        <f t="shared" si="218"/>
        <v>T-4</v>
      </c>
      <c r="C6968" s="45" t="str">
        <f t="shared" si="217"/>
        <v>KTIA</v>
      </c>
      <c r="D6968" s="6" t="s">
        <v>702</v>
      </c>
      <c r="E6968" s="7" t="s">
        <v>3980</v>
      </c>
      <c r="F6968" s="8"/>
      <c r="G6968" s="9"/>
      <c r="H6968" s="9"/>
      <c r="I6968" s="47">
        <v>33000</v>
      </c>
      <c r="J6968" s="10">
        <v>8</v>
      </c>
    </row>
    <row r="6969" spans="1:10" x14ac:dyDescent="0.3">
      <c r="A6969" t="str" cm="1">
        <f t="array" ref="A6969">IFERROR(_xlfn.XLOOKUP(1,(Hoja1!$B$5:$B$1097=B6969)*(Hoja1!$E$5:$E$1097=_xlfn.MAXIFS(Hoja1!$E$5:$E$1097,Hoja1!$B$5:$B$1097,B6969,Hoja1!$E$5:$E$1097,"&lt;="&amp;E6969)),Hoja1!$C$5:$C$1097,""),"")</f>
        <v>CONST_1137_KTIA</v>
      </c>
      <c r="B6969" s="45" t="str">
        <f t="shared" si="218"/>
        <v>C-1137</v>
      </c>
      <c r="C6969" s="45" t="str">
        <f t="shared" si="217"/>
        <v>KTIA</v>
      </c>
      <c r="D6969" s="6" t="s">
        <v>564</v>
      </c>
      <c r="E6969" s="7" t="s">
        <v>4003</v>
      </c>
      <c r="F6969" s="8"/>
      <c r="G6969" s="9"/>
      <c r="H6969" s="9"/>
      <c r="I6969" s="47">
        <v>50000</v>
      </c>
      <c r="J6969" s="10">
        <v>8</v>
      </c>
    </row>
    <row r="6970" spans="1:10" x14ac:dyDescent="0.3">
      <c r="A6970" t="str" cm="1">
        <f t="array" ref="A6970">IFERROR(_xlfn.XLOOKUP(1,(Hoja1!$B$5:$B$1097=B6970)*(Hoja1!$E$5:$E$1097=_xlfn.MAXIFS(Hoja1!$E$5:$E$1097,Hoja1!$B$5:$B$1097,B6970,Hoja1!$E$5:$E$1097,"&lt;="&amp;E6970)),Hoja1!$C$5:$C$1097,""),"")</f>
        <v>TMLP_200_JSA</v>
      </c>
      <c r="B6970" s="45" t="str">
        <f t="shared" si="218"/>
        <v>T-200</v>
      </c>
      <c r="C6970" s="45" t="str">
        <f t="shared" si="217"/>
        <v>JSA</v>
      </c>
      <c r="D6970" s="6" t="s">
        <v>588</v>
      </c>
      <c r="E6970" s="7" t="s">
        <v>4004</v>
      </c>
      <c r="F6970" s="8"/>
      <c r="G6970" s="9"/>
      <c r="H6970" s="9"/>
      <c r="I6970" s="47">
        <v>20000</v>
      </c>
      <c r="J6970" s="10">
        <v>8</v>
      </c>
    </row>
    <row r="6971" spans="1:10" x14ac:dyDescent="0.3">
      <c r="A6971" t="str" cm="1">
        <f t="array" ref="A6971">IFERROR(_xlfn.XLOOKUP(1,(Hoja1!$B$5:$B$1097=B6971)*(Hoja1!$E$5:$E$1097=_xlfn.MAXIFS(Hoja1!$E$5:$E$1097,Hoja1!$B$5:$B$1097,B6971,Hoja1!$E$5:$E$1097,"&lt;="&amp;E6971)),Hoja1!$C$5:$C$1097,""),"")</f>
        <v>TMLP_120_KTIA</v>
      </c>
      <c r="B6971" s="45" t="str">
        <f t="shared" si="218"/>
        <v>T-120</v>
      </c>
      <c r="C6971" s="45" t="str">
        <f t="shared" si="217"/>
        <v>KTIA</v>
      </c>
      <c r="D6971" s="6" t="s">
        <v>607</v>
      </c>
      <c r="E6971" s="7" t="s">
        <v>4004</v>
      </c>
      <c r="F6971" s="8"/>
      <c r="G6971" s="9"/>
      <c r="H6971" s="9"/>
      <c r="I6971" s="47">
        <v>65000</v>
      </c>
      <c r="J6971" s="10">
        <v>7</v>
      </c>
    </row>
    <row r="6972" spans="1:10" x14ac:dyDescent="0.3">
      <c r="A6972" t="str" cm="1">
        <f t="array" ref="A6972">IFERROR(_xlfn.XLOOKUP(1,(Hoja1!$B$5:$B$1097=B6972)*(Hoja1!$E$5:$E$1097=_xlfn.MAXIFS(Hoja1!$E$5:$E$1097,Hoja1!$B$5:$B$1097,B6972,Hoja1!$E$5:$E$1097,"&lt;="&amp;E6972)),Hoja1!$C$5:$C$1097,""),"")</f>
        <v>TMLP_902_KTIA</v>
      </c>
      <c r="B6972" s="45" t="str">
        <f t="shared" si="218"/>
        <v>T-902</v>
      </c>
      <c r="C6972" s="45" t="str">
        <f t="shared" si="217"/>
        <v>KTIA</v>
      </c>
      <c r="D6972" s="6" t="s">
        <v>512</v>
      </c>
      <c r="E6972" s="7" t="s">
        <v>4005</v>
      </c>
      <c r="F6972" s="8"/>
      <c r="G6972" s="9"/>
      <c r="H6972" s="9"/>
      <c r="I6972" s="47">
        <v>55000</v>
      </c>
      <c r="J6972" s="10">
        <v>8</v>
      </c>
    </row>
    <row r="6973" spans="1:10" x14ac:dyDescent="0.3">
      <c r="A6973" t="str" cm="1">
        <f t="array" ref="A6973">IFERROR(_xlfn.XLOOKUP(1,(Hoja1!$B$5:$B$1097=B6973)*(Hoja1!$E$5:$E$1097=_xlfn.MAXIFS(Hoja1!$E$5:$E$1097,Hoja1!$B$5:$B$1097,B6973,Hoja1!$E$5:$E$1097,"&lt;="&amp;E6973)),Hoja1!$C$5:$C$1097,""),"")</f>
        <v>CONST_153_KTIA</v>
      </c>
      <c r="B6973" s="45" t="str">
        <f t="shared" si="218"/>
        <v>C-153</v>
      </c>
      <c r="C6973" s="45" t="str">
        <f t="shared" si="217"/>
        <v>KTIA</v>
      </c>
      <c r="D6973" s="6" t="s">
        <v>714</v>
      </c>
      <c r="E6973" s="7" t="s">
        <v>4006</v>
      </c>
      <c r="F6973" s="8"/>
      <c r="G6973" s="9"/>
      <c r="H6973" s="9"/>
      <c r="I6973" s="47"/>
      <c r="J6973" s="10"/>
    </row>
    <row r="6974" spans="1:10" x14ac:dyDescent="0.3">
      <c r="A6974" t="str" cm="1">
        <f t="array" ref="A6974">IFERROR(_xlfn.XLOOKUP(1,(Hoja1!$B$5:$B$1097=B6974)*(Hoja1!$E$5:$E$1097=_xlfn.MAXIFS(Hoja1!$E$5:$E$1097,Hoja1!$B$5:$B$1097,B6974,Hoja1!$E$5:$E$1097,"&lt;="&amp;E6974)),Hoja1!$C$5:$C$1097,""),"")</f>
        <v>TMLP_75_JSA</v>
      </c>
      <c r="B6974" s="45" t="str">
        <f t="shared" si="218"/>
        <v>T-75</v>
      </c>
      <c r="C6974" s="45" t="str">
        <f t="shared" si="217"/>
        <v>JSA</v>
      </c>
      <c r="D6974" s="6" t="s">
        <v>778</v>
      </c>
      <c r="E6974" s="7" t="s">
        <v>3982</v>
      </c>
      <c r="F6974" s="8"/>
      <c r="G6974" s="9"/>
      <c r="H6974" s="9"/>
      <c r="I6974" s="47">
        <v>56000</v>
      </c>
      <c r="J6974" s="10">
        <v>8</v>
      </c>
    </row>
    <row r="6975" spans="1:10" x14ac:dyDescent="0.3">
      <c r="A6975" t="str" cm="1">
        <f t="array" ref="A6975">IFERROR(_xlfn.XLOOKUP(1,(Hoja1!$B$5:$B$1097=B6975)*(Hoja1!$E$5:$E$1097=_xlfn.MAXIFS(Hoja1!$E$5:$E$1097,Hoja1!$B$5:$B$1097,B6975,Hoja1!$E$5:$E$1097,"&lt;="&amp;E6975)),Hoja1!$C$5:$C$1097,""),"")</f>
        <v>TMLP_785_JSA</v>
      </c>
      <c r="B6975" s="45" t="str">
        <f t="shared" si="218"/>
        <v>T-785</v>
      </c>
      <c r="C6975" s="45" t="str">
        <f t="shared" si="217"/>
        <v>JSA</v>
      </c>
      <c r="D6975" s="6" t="s">
        <v>591</v>
      </c>
      <c r="E6975" s="7" t="s">
        <v>4007</v>
      </c>
      <c r="F6975" s="8"/>
      <c r="G6975" s="9"/>
      <c r="H6975" s="9"/>
      <c r="I6975" s="47">
        <v>30000</v>
      </c>
      <c r="J6975" s="10">
        <v>8</v>
      </c>
    </row>
    <row r="6976" spans="1:10" x14ac:dyDescent="0.3">
      <c r="A6976" t="str" cm="1">
        <f t="array" ref="A6976">IFERROR(_xlfn.XLOOKUP(1,(Hoja1!$B$5:$B$1097=B6976)*(Hoja1!$E$5:$E$1097=_xlfn.MAXIFS(Hoja1!$E$5:$E$1097,Hoja1!$B$5:$B$1097,B6976,Hoja1!$E$5:$E$1097,"&lt;="&amp;E6976)),Hoja1!$C$5:$C$1097,""),"")</f>
        <v>CONST_534_JSA</v>
      </c>
      <c r="B6976" s="45" t="str">
        <f t="shared" si="218"/>
        <v>C-534</v>
      </c>
      <c r="C6976" s="45" t="str">
        <f t="shared" si="217"/>
        <v>JSA</v>
      </c>
      <c r="D6976" s="6" t="s">
        <v>811</v>
      </c>
      <c r="E6976" s="7" t="s">
        <v>4008</v>
      </c>
      <c r="F6976" s="8"/>
      <c r="G6976" s="9"/>
      <c r="H6976" s="9"/>
      <c r="I6976" s="47">
        <v>20000</v>
      </c>
      <c r="J6976" s="10">
        <v>8</v>
      </c>
    </row>
    <row r="6977" spans="1:10" x14ac:dyDescent="0.3">
      <c r="A6977" t="str" cm="1">
        <f t="array" ref="A6977">IFERROR(_xlfn.XLOOKUP(1,(Hoja1!$B$5:$B$1097=B6977)*(Hoja1!$E$5:$E$1097=_xlfn.MAXIFS(Hoja1!$E$5:$E$1097,Hoja1!$B$5:$B$1097,B6977,Hoja1!$E$5:$E$1097,"&lt;="&amp;E6977)),Hoja1!$C$5:$C$1097,""),"")</f>
        <v>CONST_604_JSA</v>
      </c>
      <c r="B6977" s="45" t="str">
        <f t="shared" si="218"/>
        <v>C-604</v>
      </c>
      <c r="C6977" s="45" t="str">
        <f t="shared" si="217"/>
        <v>JSA</v>
      </c>
      <c r="D6977" s="6" t="s">
        <v>817</v>
      </c>
      <c r="E6977" s="7" t="s">
        <v>4009</v>
      </c>
      <c r="F6977" s="8"/>
      <c r="G6977" s="9"/>
      <c r="H6977" s="9"/>
      <c r="I6977" s="47"/>
      <c r="J6977" s="10"/>
    </row>
    <row r="6978" spans="1:10" x14ac:dyDescent="0.3">
      <c r="A6978" t="str" cm="1">
        <f t="array" ref="A6978">IFERROR(_xlfn.XLOOKUP(1,(Hoja1!$B$5:$B$1097=B6978)*(Hoja1!$E$5:$E$1097=_xlfn.MAXIFS(Hoja1!$E$5:$E$1097,Hoja1!$B$5:$B$1097,B6978,Hoja1!$E$5:$E$1097,"&lt;="&amp;E6978)),Hoja1!$C$5:$C$1097,""),"")</f>
        <v>CONST_157_KTIA</v>
      </c>
      <c r="B6978" s="45" t="str">
        <f t="shared" si="218"/>
        <v>C-157</v>
      </c>
      <c r="C6978" s="45" t="str">
        <f t="shared" si="217"/>
        <v>KTIA</v>
      </c>
      <c r="D6978" s="6" t="s">
        <v>746</v>
      </c>
      <c r="E6978" s="7" t="s">
        <v>4010</v>
      </c>
      <c r="F6978" s="8"/>
      <c r="G6978" s="9"/>
      <c r="H6978" s="9"/>
      <c r="I6978" s="47">
        <v>50000</v>
      </c>
      <c r="J6978" s="10">
        <v>8</v>
      </c>
    </row>
    <row r="6979" spans="1:10" x14ac:dyDescent="0.3">
      <c r="A6979" t="str" cm="1">
        <f t="array" ref="A6979">IFERROR(_xlfn.XLOOKUP(1,(Hoja1!$B$5:$B$1097=B6979)*(Hoja1!$E$5:$E$1097=_xlfn.MAXIFS(Hoja1!$E$5:$E$1097,Hoja1!$B$5:$B$1097,B6979,Hoja1!$E$5:$E$1097,"&lt;="&amp;E6979)),Hoja1!$C$5:$C$1097,""),"")</f>
        <v>CONST_1113D_KTIA</v>
      </c>
      <c r="B6979" s="45" t="str">
        <f t="shared" si="218"/>
        <v>C-1113D</v>
      </c>
      <c r="C6979" s="45" t="str">
        <f t="shared" ref="C6979:C7042" si="219">IFERROR(MID(A6979,FIND("_",A6979,FIND("_",A6979)+1)+1,LEN(A6979)),"")</f>
        <v>KTIA</v>
      </c>
      <c r="D6979" s="6" t="s">
        <v>474</v>
      </c>
      <c r="E6979" s="7" t="s">
        <v>4011</v>
      </c>
      <c r="F6979" s="8"/>
      <c r="G6979" s="9"/>
      <c r="H6979" s="9"/>
      <c r="I6979" s="47">
        <v>53000</v>
      </c>
      <c r="J6979" s="10">
        <v>8</v>
      </c>
    </row>
    <row r="6980" spans="1:10" x14ac:dyDescent="0.3">
      <c r="A6980" t="str" cm="1">
        <f t="array" ref="A6980">IFERROR(_xlfn.XLOOKUP(1,(Hoja1!$B$5:$B$1097=B6980)*(Hoja1!$E$5:$E$1097=_xlfn.MAXIFS(Hoja1!$E$5:$E$1097,Hoja1!$B$5:$B$1097,B6980,Hoja1!$E$5:$E$1097,"&lt;="&amp;E6980)),Hoja1!$C$5:$C$1097,""),"")</f>
        <v>TMLP_96D_JSA</v>
      </c>
      <c r="B6980" s="45" t="str">
        <f t="shared" si="218"/>
        <v>T-96D</v>
      </c>
      <c r="C6980" s="45" t="str">
        <f t="shared" si="219"/>
        <v>JSA</v>
      </c>
      <c r="D6980" s="6" t="s">
        <v>526</v>
      </c>
      <c r="E6980" s="7" t="s">
        <v>4012</v>
      </c>
      <c r="F6980" s="8"/>
      <c r="G6980" s="9"/>
      <c r="H6980" s="9"/>
      <c r="I6980" s="47">
        <v>14000</v>
      </c>
      <c r="J6980" s="10">
        <v>8</v>
      </c>
    </row>
    <row r="6981" spans="1:10" x14ac:dyDescent="0.3">
      <c r="A6981" t="str" cm="1">
        <f t="array" ref="A6981">IFERROR(_xlfn.XLOOKUP(1,(Hoja1!$B$5:$B$1097=B6981)*(Hoja1!$E$5:$E$1097=_xlfn.MAXIFS(Hoja1!$E$5:$E$1097,Hoja1!$B$5:$B$1097,B6981,Hoja1!$E$5:$E$1097,"&lt;="&amp;E6981)),Hoja1!$C$5:$C$1097,""),"")</f>
        <v>CONST_1112D_KTIA</v>
      </c>
      <c r="B6981" s="45" t="str">
        <f t="shared" si="218"/>
        <v>C-1112D</v>
      </c>
      <c r="C6981" s="45" t="str">
        <f t="shared" si="219"/>
        <v>KTIA</v>
      </c>
      <c r="D6981" s="6" t="s">
        <v>556</v>
      </c>
      <c r="E6981" s="7" t="s">
        <v>4013</v>
      </c>
      <c r="F6981" s="8"/>
      <c r="G6981" s="9"/>
      <c r="H6981" s="9"/>
      <c r="I6981" s="47">
        <v>40000</v>
      </c>
      <c r="J6981" s="10">
        <v>8</v>
      </c>
    </row>
    <row r="6982" spans="1:10" x14ac:dyDescent="0.3">
      <c r="A6982" t="str" cm="1">
        <f t="array" ref="A6982">IFERROR(_xlfn.XLOOKUP(1,(Hoja1!$B$5:$B$1097=B6982)*(Hoja1!$E$5:$E$1097=_xlfn.MAXIFS(Hoja1!$E$5:$E$1097,Hoja1!$B$5:$B$1097,B6982,Hoja1!$E$5:$E$1097,"&lt;="&amp;E6982)),Hoja1!$C$5:$C$1097,""),"")</f>
        <v>TMLP_120_KTIA</v>
      </c>
      <c r="B6982" s="45" t="str">
        <f t="shared" si="218"/>
        <v>T-120</v>
      </c>
      <c r="C6982" s="45" t="str">
        <f t="shared" si="219"/>
        <v>KTIA</v>
      </c>
      <c r="D6982" s="6" t="s">
        <v>607</v>
      </c>
      <c r="E6982" s="7" t="s">
        <v>4014</v>
      </c>
      <c r="F6982" s="8"/>
      <c r="G6982" s="9"/>
      <c r="H6982" s="9"/>
      <c r="I6982" s="47">
        <v>63000</v>
      </c>
      <c r="J6982" s="10">
        <v>8</v>
      </c>
    </row>
    <row r="6983" spans="1:10" x14ac:dyDescent="0.3">
      <c r="A6983" t="str" cm="1">
        <f t="array" ref="A6983">IFERROR(_xlfn.XLOOKUP(1,(Hoja1!$B$5:$B$1097=B6983)*(Hoja1!$E$5:$E$1097=_xlfn.MAXIFS(Hoja1!$E$5:$E$1097,Hoja1!$B$5:$B$1097,B6983,Hoja1!$E$5:$E$1097,"&lt;="&amp;E6983)),Hoja1!$C$5:$C$1097,""),"")</f>
        <v>TMLP_19_KTIA</v>
      </c>
      <c r="B6983" s="45" t="str">
        <f t="shared" si="218"/>
        <v>T-19</v>
      </c>
      <c r="C6983" s="45" t="str">
        <f t="shared" si="219"/>
        <v>KTIA</v>
      </c>
      <c r="D6983" s="6" t="s">
        <v>781</v>
      </c>
      <c r="E6983" s="7" t="s">
        <v>4015</v>
      </c>
      <c r="F6983" s="8"/>
      <c r="G6983" s="9"/>
      <c r="H6983" s="9"/>
      <c r="I6983" s="47">
        <v>34000</v>
      </c>
      <c r="J6983" s="10">
        <v>8</v>
      </c>
    </row>
    <row r="6984" spans="1:10" x14ac:dyDescent="0.3">
      <c r="A6984" t="str" cm="1">
        <f t="array" ref="A6984">IFERROR(_xlfn.XLOOKUP(1,(Hoja1!$B$5:$B$1097=B6984)*(Hoja1!$E$5:$E$1097=_xlfn.MAXIFS(Hoja1!$E$5:$E$1097,Hoja1!$B$5:$B$1097,B6984,Hoja1!$E$5:$E$1097,"&lt;="&amp;E6984)),Hoja1!$C$5:$C$1097,""),"")</f>
        <v>CONST_173_KTIA</v>
      </c>
      <c r="B6984" s="45" t="str">
        <f t="shared" si="218"/>
        <v>C-173</v>
      </c>
      <c r="C6984" s="45" t="str">
        <f t="shared" si="219"/>
        <v>KTIA</v>
      </c>
      <c r="D6984" s="6" t="s">
        <v>603</v>
      </c>
      <c r="E6984" s="7" t="s">
        <v>4016</v>
      </c>
      <c r="F6984" s="8"/>
      <c r="G6984" s="9"/>
      <c r="H6984" s="9"/>
      <c r="I6984" s="47">
        <v>45000</v>
      </c>
      <c r="J6984" s="10">
        <v>8</v>
      </c>
    </row>
    <row r="6985" spans="1:10" x14ac:dyDescent="0.3">
      <c r="A6985" t="str" cm="1">
        <f t="array" ref="A6985">IFERROR(_xlfn.XLOOKUP(1,(Hoja1!$B$5:$B$1097=B6985)*(Hoja1!$E$5:$E$1097=_xlfn.MAXIFS(Hoja1!$E$5:$E$1097,Hoja1!$B$5:$B$1097,B6985,Hoja1!$E$5:$E$1097,"&lt;="&amp;E6985)),Hoja1!$C$5:$C$1097,""),"")</f>
        <v>CONST_1110_JSA</v>
      </c>
      <c r="B6985" s="45" t="str">
        <f t="shared" si="218"/>
        <v>C-1110</v>
      </c>
      <c r="C6985" s="45" t="str">
        <f t="shared" si="219"/>
        <v>JSA</v>
      </c>
      <c r="D6985" s="6" t="s">
        <v>497</v>
      </c>
      <c r="E6985" s="7" t="s">
        <v>4017</v>
      </c>
      <c r="F6985" s="8"/>
      <c r="G6985" s="9"/>
      <c r="H6985" s="9"/>
      <c r="I6985" s="47">
        <v>21000</v>
      </c>
      <c r="J6985" s="10">
        <v>8</v>
      </c>
    </row>
    <row r="6986" spans="1:10" x14ac:dyDescent="0.3">
      <c r="A6986" t="str" cm="1">
        <f t="array" ref="A6986">IFERROR(_xlfn.XLOOKUP(1,(Hoja1!$B$5:$B$1097=B6986)*(Hoja1!$E$5:$E$1097=_xlfn.MAXIFS(Hoja1!$E$5:$E$1097,Hoja1!$B$5:$B$1097,B6986,Hoja1!$E$5:$E$1097,"&lt;="&amp;E6986)),Hoja1!$C$5:$C$1097,""),"")</f>
        <v>CONST_1200_JAR</v>
      </c>
      <c r="B6986" s="45" t="str">
        <f t="shared" si="218"/>
        <v>C-1200</v>
      </c>
      <c r="C6986" s="45" t="str">
        <f t="shared" si="219"/>
        <v>JAR</v>
      </c>
      <c r="D6986" s="6" t="s">
        <v>620</v>
      </c>
      <c r="E6986" s="7" t="s">
        <v>4018</v>
      </c>
      <c r="F6986" s="8"/>
      <c r="G6986" s="9"/>
      <c r="H6986" s="9"/>
      <c r="I6986" s="47">
        <v>33000</v>
      </c>
      <c r="J6986" s="10">
        <v>8</v>
      </c>
    </row>
    <row r="6987" spans="1:10" x14ac:dyDescent="0.3">
      <c r="A6987" t="str" cm="1">
        <f t="array" ref="A6987">IFERROR(_xlfn.XLOOKUP(1,(Hoja1!$B$5:$B$1097=B6987)*(Hoja1!$E$5:$E$1097=_xlfn.MAXIFS(Hoja1!$E$5:$E$1097,Hoja1!$B$5:$B$1097,B6987,Hoja1!$E$5:$E$1097,"&lt;="&amp;E6987)),Hoja1!$C$5:$C$1097,""),"")</f>
        <v>CONST_152_JSA</v>
      </c>
      <c r="B6987" s="45" t="str">
        <f t="shared" si="218"/>
        <v>C-152</v>
      </c>
      <c r="C6987" s="45" t="str">
        <f t="shared" si="219"/>
        <v>JSA</v>
      </c>
      <c r="D6987" s="6" t="s">
        <v>756</v>
      </c>
      <c r="E6987" s="7" t="s">
        <v>4019</v>
      </c>
      <c r="F6987" s="8"/>
      <c r="G6987" s="9"/>
      <c r="H6987" s="9"/>
      <c r="I6987" s="47">
        <v>30000</v>
      </c>
      <c r="J6987" s="10">
        <v>8</v>
      </c>
    </row>
    <row r="6988" spans="1:10" x14ac:dyDescent="0.3">
      <c r="A6988" t="str" cm="1">
        <f t="array" ref="A6988">IFERROR(_xlfn.XLOOKUP(1,(Hoja1!$B$5:$B$1097=B6988)*(Hoja1!$E$5:$E$1097=_xlfn.MAXIFS(Hoja1!$E$5:$E$1097,Hoja1!$B$5:$B$1097,B6988,Hoja1!$E$5:$E$1097,"&lt;="&amp;E6988)),Hoja1!$C$5:$C$1097,""),"")</f>
        <v>CONST_604_JSA</v>
      </c>
      <c r="B6988" s="45" t="str">
        <f t="shared" si="218"/>
        <v>C-604</v>
      </c>
      <c r="C6988" s="45" t="str">
        <f t="shared" si="219"/>
        <v>JSA</v>
      </c>
      <c r="D6988" s="6" t="s">
        <v>817</v>
      </c>
      <c r="E6988" s="7" t="s">
        <v>4020</v>
      </c>
      <c r="F6988" s="8"/>
      <c r="G6988" s="9"/>
      <c r="H6988" s="9"/>
      <c r="I6988" s="47">
        <v>20000</v>
      </c>
      <c r="J6988" s="10">
        <v>8</v>
      </c>
    </row>
    <row r="6989" spans="1:10" x14ac:dyDescent="0.3">
      <c r="A6989" t="str" cm="1">
        <f t="array" ref="A6989">IFERROR(_xlfn.XLOOKUP(1,(Hoja1!$B$5:$B$1097=B6989)*(Hoja1!$E$5:$E$1097=_xlfn.MAXIFS(Hoja1!$E$5:$E$1097,Hoja1!$B$5:$B$1097,B6989,Hoja1!$E$5:$E$1097,"&lt;="&amp;E6989)),Hoja1!$C$5:$C$1097,""),"")</f>
        <v>TMLP_25_KTIA</v>
      </c>
      <c r="B6989" s="45" t="str">
        <f t="shared" si="218"/>
        <v>T-25</v>
      </c>
      <c r="C6989" s="45" t="str">
        <f t="shared" si="219"/>
        <v>KTIA</v>
      </c>
      <c r="D6989" s="6" t="s">
        <v>689</v>
      </c>
      <c r="E6989" s="7" t="s">
        <v>4021</v>
      </c>
      <c r="F6989" s="8"/>
      <c r="G6989" s="9"/>
      <c r="H6989" s="9"/>
      <c r="I6989" s="47">
        <v>30000</v>
      </c>
      <c r="J6989" s="10">
        <v>8</v>
      </c>
    </row>
    <row r="6990" spans="1:10" x14ac:dyDescent="0.3">
      <c r="A6990" t="str" cm="1">
        <f t="array" ref="A6990">IFERROR(_xlfn.XLOOKUP(1,(Hoja1!$B$5:$B$1097=B6990)*(Hoja1!$E$5:$E$1097=_xlfn.MAXIFS(Hoja1!$E$5:$E$1097,Hoja1!$B$5:$B$1097,B6990,Hoja1!$E$5:$E$1097,"&lt;="&amp;E6990)),Hoja1!$C$5:$C$1097,""),"")</f>
        <v>CONST_1200_JAR</v>
      </c>
      <c r="B6990" s="45" t="str">
        <f t="shared" ref="B6990:B7053" si="220">IF(LEFT(D6990,1)="T","T-","C-")&amp;TRIM(RIGHT(D6990,LEN(D6990)-SEARCH(" ",D6990)))</f>
        <v>C-1200</v>
      </c>
      <c r="C6990" s="45" t="str">
        <f t="shared" si="219"/>
        <v>JAR</v>
      </c>
      <c r="D6990" s="6" t="s">
        <v>620</v>
      </c>
      <c r="E6990" s="7" t="s">
        <v>4022</v>
      </c>
      <c r="F6990" s="8"/>
      <c r="G6990" s="9"/>
      <c r="H6990" s="9"/>
      <c r="I6990" s="47">
        <v>30000</v>
      </c>
      <c r="J6990" s="10">
        <v>8</v>
      </c>
    </row>
    <row r="6991" spans="1:10" x14ac:dyDescent="0.3">
      <c r="A6991" t="str" cm="1">
        <f t="array" ref="A6991">IFERROR(_xlfn.XLOOKUP(1,(Hoja1!$B$5:$B$1097=B6991)*(Hoja1!$E$5:$E$1097=_xlfn.MAXIFS(Hoja1!$E$5:$E$1097,Hoja1!$B$5:$B$1097,B6991,Hoja1!$E$5:$E$1097,"&lt;="&amp;E6991)),Hoja1!$C$5:$C$1097,""),"")</f>
        <v>TMLP_4_KTIA</v>
      </c>
      <c r="B6991" s="45" t="str">
        <f t="shared" si="220"/>
        <v>T-4</v>
      </c>
      <c r="C6991" s="45" t="str">
        <f t="shared" si="219"/>
        <v>KTIA</v>
      </c>
      <c r="D6991" s="6" t="s">
        <v>702</v>
      </c>
      <c r="E6991" s="7" t="s">
        <v>4023</v>
      </c>
      <c r="F6991" s="8"/>
      <c r="G6991" s="9"/>
      <c r="H6991" s="9"/>
      <c r="I6991" s="47">
        <v>31000</v>
      </c>
      <c r="J6991" s="10">
        <v>8</v>
      </c>
    </row>
    <row r="6992" spans="1:10" x14ac:dyDescent="0.3">
      <c r="A6992" t="str" cm="1">
        <f t="array" ref="A6992">IFERROR(_xlfn.XLOOKUP(1,(Hoja1!$B$5:$B$1097=B6992)*(Hoja1!$E$5:$E$1097=_xlfn.MAXIFS(Hoja1!$E$5:$E$1097,Hoja1!$B$5:$B$1097,B6992,Hoja1!$E$5:$E$1097,"&lt;="&amp;E6992)),Hoja1!$C$5:$C$1097,""),"")</f>
        <v>TMLP_787_JSA</v>
      </c>
      <c r="B6992" s="45" t="str">
        <f t="shared" si="220"/>
        <v>T-787</v>
      </c>
      <c r="C6992" s="45" t="str">
        <f t="shared" si="219"/>
        <v>JSA</v>
      </c>
      <c r="D6992" s="6" t="s">
        <v>718</v>
      </c>
      <c r="E6992" s="7" t="s">
        <v>4024</v>
      </c>
      <c r="F6992" s="8"/>
      <c r="G6992" s="9"/>
      <c r="H6992" s="9"/>
      <c r="I6992" s="47">
        <v>20000</v>
      </c>
      <c r="J6992" s="10">
        <v>8</v>
      </c>
    </row>
    <row r="6993" spans="1:10" x14ac:dyDescent="0.3">
      <c r="A6993" t="str" cm="1">
        <f t="array" ref="A6993">IFERROR(_xlfn.XLOOKUP(1,(Hoja1!$B$5:$B$1097=B6993)*(Hoja1!$E$5:$E$1097=_xlfn.MAXIFS(Hoja1!$E$5:$E$1097,Hoja1!$B$5:$B$1097,B6993,Hoja1!$E$5:$E$1097,"&lt;="&amp;E6993)),Hoja1!$C$5:$C$1097,""),"")</f>
        <v>TMLP_43_JSA</v>
      </c>
      <c r="B6993" s="45" t="str">
        <f t="shared" si="220"/>
        <v>T-43</v>
      </c>
      <c r="C6993" s="45" t="str">
        <f t="shared" si="219"/>
        <v>JSA</v>
      </c>
      <c r="D6993" s="6" t="s">
        <v>594</v>
      </c>
      <c r="E6993" s="7" t="s">
        <v>4025</v>
      </c>
      <c r="F6993" s="8"/>
      <c r="G6993" s="9"/>
      <c r="H6993" s="9"/>
      <c r="I6993" s="47">
        <v>55000</v>
      </c>
      <c r="J6993" s="10">
        <v>8</v>
      </c>
    </row>
    <row r="6994" spans="1:10" x14ac:dyDescent="0.3">
      <c r="A6994" t="str" cm="1">
        <f t="array" ref="A6994">IFERROR(_xlfn.XLOOKUP(1,(Hoja1!$B$5:$B$1097=B6994)*(Hoja1!$E$5:$E$1097=_xlfn.MAXIFS(Hoja1!$E$5:$E$1097,Hoja1!$B$5:$B$1097,B6994,Hoja1!$E$5:$E$1097,"&lt;="&amp;E6994)),Hoja1!$C$5:$C$1097,""),"")</f>
        <v>TMLP_43D_KTIA</v>
      </c>
      <c r="B6994" s="45" t="str">
        <f t="shared" si="220"/>
        <v>T-43D</v>
      </c>
      <c r="C6994" s="45" t="str">
        <f t="shared" si="219"/>
        <v>KTIA</v>
      </c>
      <c r="D6994" s="6" t="s">
        <v>595</v>
      </c>
      <c r="E6994" s="7" t="s">
        <v>4025</v>
      </c>
      <c r="F6994" s="8"/>
      <c r="G6994" s="9"/>
      <c r="H6994" s="9"/>
      <c r="I6994" s="47">
        <v>39000</v>
      </c>
      <c r="J6994" s="10">
        <v>8</v>
      </c>
    </row>
    <row r="6995" spans="1:10" x14ac:dyDescent="0.3">
      <c r="A6995" t="str" cm="1">
        <f t="array" ref="A6995">IFERROR(_xlfn.XLOOKUP(1,(Hoja1!$B$5:$B$1097=B6995)*(Hoja1!$E$5:$E$1097=_xlfn.MAXIFS(Hoja1!$E$5:$E$1097,Hoja1!$B$5:$B$1097,B6995,Hoja1!$E$5:$E$1097,"&lt;="&amp;E6995)),Hoja1!$C$5:$C$1097,""),"")</f>
        <v>TMLP_7_KTIA</v>
      </c>
      <c r="B6995" s="45" t="str">
        <f t="shared" si="220"/>
        <v>T-7</v>
      </c>
      <c r="C6995" s="45" t="str">
        <f t="shared" si="219"/>
        <v>KTIA</v>
      </c>
      <c r="D6995" s="6" t="s">
        <v>644</v>
      </c>
      <c r="E6995" s="7" t="s">
        <v>4026</v>
      </c>
      <c r="F6995" s="8"/>
      <c r="G6995" s="9"/>
      <c r="H6995" s="9"/>
      <c r="I6995" s="47">
        <v>28000</v>
      </c>
      <c r="J6995" s="10">
        <v>8</v>
      </c>
    </row>
    <row r="6996" spans="1:10" x14ac:dyDescent="0.3">
      <c r="A6996" t="str" cm="1">
        <f t="array" ref="A6996">IFERROR(_xlfn.XLOOKUP(1,(Hoja1!$B$5:$B$1097=B6996)*(Hoja1!$E$5:$E$1097=_xlfn.MAXIFS(Hoja1!$E$5:$E$1097,Hoja1!$B$5:$B$1097,B6996,Hoja1!$E$5:$E$1097,"&lt;="&amp;E6996)),Hoja1!$C$5:$C$1097,""),"")</f>
        <v>TMLP_15D_JSA</v>
      </c>
      <c r="B6996" s="45" t="str">
        <f t="shared" si="220"/>
        <v>T-15D</v>
      </c>
      <c r="C6996" s="45" t="str">
        <f t="shared" si="219"/>
        <v>JSA</v>
      </c>
      <c r="D6996" s="6" t="s">
        <v>772</v>
      </c>
      <c r="E6996" s="7" t="s">
        <v>4027</v>
      </c>
      <c r="F6996" s="8"/>
      <c r="G6996" s="9"/>
      <c r="H6996" s="9"/>
      <c r="I6996" s="47">
        <v>27000</v>
      </c>
      <c r="J6996" s="10">
        <v>8</v>
      </c>
    </row>
    <row r="6997" spans="1:10" x14ac:dyDescent="0.3">
      <c r="A6997" t="str" cm="1">
        <f t="array" ref="A6997">IFERROR(_xlfn.XLOOKUP(1,(Hoja1!$B$5:$B$1097=B6997)*(Hoja1!$E$5:$E$1097=_xlfn.MAXIFS(Hoja1!$E$5:$E$1097,Hoja1!$B$5:$B$1097,B6997,Hoja1!$E$5:$E$1097,"&lt;="&amp;E6997)),Hoja1!$C$5:$C$1097,""),"")</f>
        <v>TMLP_15_KTIA</v>
      </c>
      <c r="B6997" s="45" t="str">
        <f t="shared" si="220"/>
        <v>T-15</v>
      </c>
      <c r="C6997" s="45" t="str">
        <f t="shared" si="219"/>
        <v>KTIA</v>
      </c>
      <c r="D6997" s="6" t="s">
        <v>627</v>
      </c>
      <c r="E6997" s="7" t="s">
        <v>4016</v>
      </c>
      <c r="F6997" s="8"/>
      <c r="G6997" s="9"/>
      <c r="H6997" s="9"/>
      <c r="I6997" s="47"/>
      <c r="J6997" s="10"/>
    </row>
    <row r="6998" spans="1:10" x14ac:dyDescent="0.3">
      <c r="A6998" t="str" cm="1">
        <f t="array" ref="A6998">IFERROR(_xlfn.XLOOKUP(1,(Hoja1!$B$5:$B$1097=B6998)*(Hoja1!$E$5:$E$1097=_xlfn.MAXIFS(Hoja1!$E$5:$E$1097,Hoja1!$B$5:$B$1097,B6998,Hoja1!$E$5:$E$1097,"&lt;="&amp;E6998)),Hoja1!$C$5:$C$1097,""),"")</f>
        <v>TMLP_113T_KTS</v>
      </c>
      <c r="B6998" s="45" t="str">
        <f t="shared" si="220"/>
        <v>T-113T</v>
      </c>
      <c r="C6998" s="45" t="str">
        <f t="shared" si="219"/>
        <v>KTS</v>
      </c>
      <c r="D6998" s="6" t="s">
        <v>816</v>
      </c>
      <c r="E6998" s="7" t="s">
        <v>4028</v>
      </c>
      <c r="F6998" s="8"/>
      <c r="G6998" s="9"/>
      <c r="H6998" s="9"/>
      <c r="I6998" s="47"/>
      <c r="J6998" s="10"/>
    </row>
    <row r="6999" spans="1:10" x14ac:dyDescent="0.3">
      <c r="A6999" t="str" cm="1">
        <f t="array" ref="A6999">IFERROR(_xlfn.XLOOKUP(1,(Hoja1!$B$5:$B$1097=B6999)*(Hoja1!$E$5:$E$1097=_xlfn.MAXIFS(Hoja1!$E$5:$E$1097,Hoja1!$B$5:$B$1097,B6999,Hoja1!$E$5:$E$1097,"&lt;="&amp;E6999)),Hoja1!$C$5:$C$1097,""),"")</f>
        <v>TMLP_28D_KTIA</v>
      </c>
      <c r="B6999" s="45" t="str">
        <f t="shared" si="220"/>
        <v>T-28D</v>
      </c>
      <c r="C6999" s="45" t="str">
        <f t="shared" si="219"/>
        <v>KTIA</v>
      </c>
      <c r="D6999" s="6" t="s">
        <v>771</v>
      </c>
      <c r="E6999" s="7" t="s">
        <v>4029</v>
      </c>
      <c r="F6999" s="8"/>
      <c r="G6999" s="9"/>
      <c r="H6999" s="9"/>
      <c r="I6999" s="47">
        <v>25000</v>
      </c>
      <c r="J6999" s="10">
        <v>8</v>
      </c>
    </row>
    <row r="7000" spans="1:10" x14ac:dyDescent="0.3">
      <c r="A7000" t="str" cm="1">
        <f t="array" ref="A7000">IFERROR(_xlfn.XLOOKUP(1,(Hoja1!$B$5:$B$1097=B7000)*(Hoja1!$E$5:$E$1097=_xlfn.MAXIFS(Hoja1!$E$5:$E$1097,Hoja1!$B$5:$B$1097,B7000,Hoja1!$E$5:$E$1097,"&lt;="&amp;E7000)),Hoja1!$C$5:$C$1097,""),"")</f>
        <v>TMLP_13D_KTIA</v>
      </c>
      <c r="B7000" s="45" t="str">
        <f t="shared" si="220"/>
        <v>T-13D</v>
      </c>
      <c r="C7000" s="45" t="str">
        <f t="shared" si="219"/>
        <v>KTIA</v>
      </c>
      <c r="D7000" s="6" t="s">
        <v>797</v>
      </c>
      <c r="E7000" s="7" t="s">
        <v>4030</v>
      </c>
      <c r="F7000" s="8"/>
      <c r="G7000" s="9"/>
      <c r="H7000" s="9"/>
      <c r="I7000" s="47">
        <v>52000</v>
      </c>
      <c r="J7000" s="10">
        <v>8</v>
      </c>
    </row>
    <row r="7001" spans="1:10" x14ac:dyDescent="0.3">
      <c r="A7001" t="str" cm="1">
        <f t="array" ref="A7001">IFERROR(_xlfn.XLOOKUP(1,(Hoja1!$B$5:$B$1097=B7001)*(Hoja1!$E$5:$E$1097=_xlfn.MAXIFS(Hoja1!$E$5:$E$1097,Hoja1!$B$5:$B$1097,B7001,Hoja1!$E$5:$E$1097,"&lt;="&amp;E7001)),Hoja1!$C$5:$C$1097,""),"")</f>
        <v>TMLP_13_JSA</v>
      </c>
      <c r="B7001" s="45" t="str">
        <f t="shared" si="220"/>
        <v>T-13</v>
      </c>
      <c r="C7001" s="45" t="str">
        <f t="shared" si="219"/>
        <v>JSA</v>
      </c>
      <c r="D7001" s="6" t="s">
        <v>796</v>
      </c>
      <c r="E7001" s="7" t="s">
        <v>4031</v>
      </c>
      <c r="F7001" s="8"/>
      <c r="G7001" s="9"/>
      <c r="H7001" s="9"/>
      <c r="I7001" s="47">
        <v>90000</v>
      </c>
      <c r="J7001" s="10">
        <v>8</v>
      </c>
    </row>
    <row r="7002" spans="1:10" x14ac:dyDescent="0.3">
      <c r="A7002" t="str" cm="1">
        <f t="array" ref="A7002">IFERROR(_xlfn.XLOOKUP(1,(Hoja1!$B$5:$B$1097=B7002)*(Hoja1!$E$5:$E$1097=_xlfn.MAXIFS(Hoja1!$E$5:$E$1097,Hoja1!$B$5:$B$1097,B7002,Hoja1!$E$5:$E$1097,"&lt;="&amp;E7002)),Hoja1!$C$5:$C$1097,""),"")</f>
        <v>TMLP_63D_KTIA</v>
      </c>
      <c r="B7002" s="45" t="str">
        <f t="shared" si="220"/>
        <v>T-63D</v>
      </c>
      <c r="C7002" s="45" t="str">
        <f t="shared" si="219"/>
        <v>KTIA</v>
      </c>
      <c r="D7002" s="6" t="s">
        <v>572</v>
      </c>
      <c r="E7002" s="7" t="s">
        <v>4032</v>
      </c>
      <c r="F7002" s="8"/>
      <c r="G7002" s="9"/>
      <c r="H7002" s="9"/>
      <c r="I7002" s="47">
        <v>41000</v>
      </c>
      <c r="J7002" s="10">
        <v>8</v>
      </c>
    </row>
    <row r="7003" spans="1:10" x14ac:dyDescent="0.3">
      <c r="A7003" t="str" cm="1">
        <f t="array" ref="A7003">IFERROR(_xlfn.XLOOKUP(1,(Hoja1!$B$5:$B$1097=B7003)*(Hoja1!$E$5:$E$1097=_xlfn.MAXIFS(Hoja1!$E$5:$E$1097,Hoja1!$B$5:$B$1097,B7003,Hoja1!$E$5:$E$1097,"&lt;="&amp;E7003)),Hoja1!$C$5:$C$1097,""),"")</f>
        <v>TMLP_63D_KTIA</v>
      </c>
      <c r="B7003" s="45" t="str">
        <f t="shared" si="220"/>
        <v>T-63D</v>
      </c>
      <c r="C7003" s="45" t="str">
        <f t="shared" si="219"/>
        <v>KTIA</v>
      </c>
      <c r="D7003" s="6" t="s">
        <v>819</v>
      </c>
      <c r="E7003" s="7" t="s">
        <v>4033</v>
      </c>
      <c r="F7003" s="8"/>
      <c r="G7003" s="9"/>
      <c r="H7003" s="9"/>
      <c r="I7003" s="47">
        <v>40000</v>
      </c>
      <c r="J7003" s="10">
        <v>8</v>
      </c>
    </row>
    <row r="7004" spans="1:10" x14ac:dyDescent="0.3">
      <c r="A7004" t="str" cm="1">
        <f t="array" ref="A7004">IFERROR(_xlfn.XLOOKUP(1,(Hoja1!$B$5:$B$1097=B7004)*(Hoja1!$E$5:$E$1097=_xlfn.MAXIFS(Hoja1!$E$5:$E$1097,Hoja1!$B$5:$B$1097,B7004,Hoja1!$E$5:$E$1097,"&lt;="&amp;E7004)),Hoja1!$C$5:$C$1097,""),"")</f>
        <v>TMLP_63D_KTIA</v>
      </c>
      <c r="B7004" s="45" t="str">
        <f t="shared" si="220"/>
        <v>T-63D</v>
      </c>
      <c r="C7004" s="45" t="str">
        <f t="shared" si="219"/>
        <v>KTIA</v>
      </c>
      <c r="D7004" s="6" t="s">
        <v>572</v>
      </c>
      <c r="E7004" s="7" t="s">
        <v>4034</v>
      </c>
      <c r="F7004" s="8"/>
      <c r="G7004" s="9"/>
      <c r="H7004" s="9"/>
      <c r="I7004" s="47">
        <v>40000</v>
      </c>
      <c r="J7004" s="10">
        <v>8</v>
      </c>
    </row>
    <row r="7005" spans="1:10" x14ac:dyDescent="0.3">
      <c r="A7005" t="str" cm="1">
        <f t="array" ref="A7005">IFERROR(_xlfn.XLOOKUP(1,(Hoja1!$B$5:$B$1097=B7005)*(Hoja1!$E$5:$E$1097=_xlfn.MAXIFS(Hoja1!$E$5:$E$1097,Hoja1!$B$5:$B$1097,B7005,Hoja1!$E$5:$E$1097,"&lt;="&amp;E7005)),Hoja1!$C$5:$C$1097,""),"")</f>
        <v>CONST_173_KTIA</v>
      </c>
      <c r="B7005" s="45" t="str">
        <f t="shared" si="220"/>
        <v>C-173</v>
      </c>
      <c r="C7005" s="45" t="str">
        <f t="shared" si="219"/>
        <v>KTIA</v>
      </c>
      <c r="D7005" s="6" t="s">
        <v>603</v>
      </c>
      <c r="E7005" s="7" t="s">
        <v>4035</v>
      </c>
      <c r="F7005" s="8"/>
      <c r="G7005" s="9"/>
      <c r="H7005" s="9"/>
      <c r="I7005" s="47">
        <v>46000</v>
      </c>
      <c r="J7005" s="10">
        <v>8</v>
      </c>
    </row>
    <row r="7006" spans="1:10" x14ac:dyDescent="0.3">
      <c r="A7006" t="str" cm="1">
        <f t="array" ref="A7006">IFERROR(_xlfn.XLOOKUP(1,(Hoja1!$B$5:$B$1097=B7006)*(Hoja1!$E$5:$E$1097=_xlfn.MAXIFS(Hoja1!$E$5:$E$1097,Hoja1!$B$5:$B$1097,B7006,Hoja1!$E$5:$E$1097,"&lt;="&amp;E7006)),Hoja1!$C$5:$C$1097,""),"")</f>
        <v>TMLP_19_KTIA</v>
      </c>
      <c r="B7006" s="45" t="str">
        <f t="shared" si="220"/>
        <v>T-19</v>
      </c>
      <c r="C7006" s="45" t="str">
        <f t="shared" si="219"/>
        <v>KTIA</v>
      </c>
      <c r="D7006" s="6" t="s">
        <v>781</v>
      </c>
      <c r="E7006" s="7" t="s">
        <v>4036</v>
      </c>
      <c r="F7006" s="8"/>
      <c r="G7006" s="9"/>
      <c r="H7006" s="9"/>
      <c r="I7006" s="47">
        <v>65000</v>
      </c>
      <c r="J7006" s="10">
        <v>8</v>
      </c>
    </row>
    <row r="7007" spans="1:10" x14ac:dyDescent="0.3">
      <c r="A7007" t="str" cm="1">
        <f t="array" ref="A7007">IFERROR(_xlfn.XLOOKUP(1,(Hoja1!$B$5:$B$1097=B7007)*(Hoja1!$E$5:$E$1097=_xlfn.MAXIFS(Hoja1!$E$5:$E$1097,Hoja1!$B$5:$B$1097,B7007,Hoja1!$E$5:$E$1097,"&lt;="&amp;E7007)),Hoja1!$C$5:$C$1097,""),"")</f>
        <v>CONST_1159_JSA</v>
      </c>
      <c r="B7007" s="45" t="str">
        <f t="shared" si="220"/>
        <v>C-1159</v>
      </c>
      <c r="C7007" s="45" t="str">
        <f t="shared" si="219"/>
        <v>JSA</v>
      </c>
      <c r="D7007" s="6" t="s">
        <v>807</v>
      </c>
      <c r="E7007" s="7" t="s">
        <v>4037</v>
      </c>
      <c r="F7007" s="8"/>
      <c r="G7007" s="9"/>
      <c r="H7007" s="9"/>
      <c r="I7007" s="47">
        <v>3000</v>
      </c>
      <c r="J7007" s="10">
        <v>7</v>
      </c>
    </row>
    <row r="7008" spans="1:10" x14ac:dyDescent="0.3">
      <c r="A7008" t="str" cm="1">
        <f t="array" ref="A7008">IFERROR(_xlfn.XLOOKUP(1,(Hoja1!$B$5:$B$1097=B7008)*(Hoja1!$E$5:$E$1097=_xlfn.MAXIFS(Hoja1!$E$5:$E$1097,Hoja1!$B$5:$B$1097,B7008,Hoja1!$E$5:$E$1097,"&lt;="&amp;E7008)),Hoja1!$C$5:$C$1097,""),"")</f>
        <v>TMLP_96D_JSA</v>
      </c>
      <c r="B7008" s="45" t="str">
        <f t="shared" si="220"/>
        <v>T-96D</v>
      </c>
      <c r="C7008" s="45" t="str">
        <f t="shared" si="219"/>
        <v>JSA</v>
      </c>
      <c r="D7008" s="6" t="s">
        <v>526</v>
      </c>
      <c r="E7008" s="7" t="s">
        <v>4038</v>
      </c>
      <c r="F7008" s="8"/>
      <c r="G7008" s="9"/>
      <c r="H7008" s="9"/>
      <c r="I7008" s="47">
        <v>15000</v>
      </c>
      <c r="J7008" s="10">
        <v>8</v>
      </c>
    </row>
    <row r="7009" spans="1:10" x14ac:dyDescent="0.3">
      <c r="A7009" t="str" cm="1">
        <f t="array" ref="A7009">IFERROR(_xlfn.XLOOKUP(1,(Hoja1!$B$5:$B$1097=B7009)*(Hoja1!$E$5:$E$1097=_xlfn.MAXIFS(Hoja1!$E$5:$E$1097,Hoja1!$B$5:$B$1097,B7009,Hoja1!$E$5:$E$1097,"&lt;="&amp;E7009)),Hoja1!$C$5:$C$1097,""),"")</f>
        <v>TMLP_96D_JSA</v>
      </c>
      <c r="B7009" s="45" t="str">
        <f t="shared" si="220"/>
        <v>T-96D</v>
      </c>
      <c r="C7009" s="45" t="str">
        <f t="shared" si="219"/>
        <v>JSA</v>
      </c>
      <c r="D7009" s="6" t="s">
        <v>526</v>
      </c>
      <c r="E7009" s="7" t="s">
        <v>4039</v>
      </c>
      <c r="F7009" s="8"/>
      <c r="G7009" s="9"/>
      <c r="H7009" s="9"/>
      <c r="I7009" s="47">
        <v>15000</v>
      </c>
      <c r="J7009" s="10">
        <v>8</v>
      </c>
    </row>
    <row r="7010" spans="1:10" x14ac:dyDescent="0.3">
      <c r="A7010" t="str" cm="1">
        <f t="array" ref="A7010">IFERROR(_xlfn.XLOOKUP(1,(Hoja1!$B$5:$B$1097=B7010)*(Hoja1!$E$5:$E$1097=_xlfn.MAXIFS(Hoja1!$E$5:$E$1097,Hoja1!$B$5:$B$1097,B7010,Hoja1!$E$5:$E$1097,"&lt;="&amp;E7010)),Hoja1!$C$5:$C$1097,""),"")</f>
        <v>TMLP_96D_JSA</v>
      </c>
      <c r="B7010" s="45" t="str">
        <f t="shared" si="220"/>
        <v>T-96D</v>
      </c>
      <c r="C7010" s="45" t="str">
        <f t="shared" si="219"/>
        <v>JSA</v>
      </c>
      <c r="D7010" s="6" t="s">
        <v>526</v>
      </c>
      <c r="E7010" s="7" t="s">
        <v>4040</v>
      </c>
      <c r="F7010" s="8"/>
      <c r="G7010" s="9"/>
      <c r="H7010" s="9"/>
      <c r="I7010" s="47">
        <v>15000</v>
      </c>
      <c r="J7010" s="10">
        <v>8</v>
      </c>
    </row>
    <row r="7011" spans="1:10" x14ac:dyDescent="0.3">
      <c r="A7011" t="str" cm="1">
        <f t="array" ref="A7011">IFERROR(_xlfn.XLOOKUP(1,(Hoja1!$B$5:$B$1097=B7011)*(Hoja1!$E$5:$E$1097=_xlfn.MAXIFS(Hoja1!$E$5:$E$1097,Hoja1!$B$5:$B$1097,B7011,Hoja1!$E$5:$E$1097,"&lt;="&amp;E7011)),Hoja1!$C$5:$C$1097,""),"")</f>
        <v>TMLP_96D_JSA</v>
      </c>
      <c r="B7011" s="45" t="str">
        <f t="shared" si="220"/>
        <v>T-96D</v>
      </c>
      <c r="C7011" s="45" t="str">
        <f t="shared" si="219"/>
        <v>JSA</v>
      </c>
      <c r="D7011" s="6" t="s">
        <v>526</v>
      </c>
      <c r="E7011" s="7" t="s">
        <v>4041</v>
      </c>
      <c r="F7011" s="8"/>
      <c r="G7011" s="9"/>
      <c r="H7011" s="9"/>
      <c r="I7011" s="47">
        <v>15000</v>
      </c>
      <c r="J7011" s="10">
        <v>8</v>
      </c>
    </row>
    <row r="7012" spans="1:10" x14ac:dyDescent="0.3">
      <c r="A7012" t="str" cm="1">
        <f t="array" ref="A7012">IFERROR(_xlfn.XLOOKUP(1,(Hoja1!$B$5:$B$1097=B7012)*(Hoja1!$E$5:$E$1097=_xlfn.MAXIFS(Hoja1!$E$5:$E$1097,Hoja1!$B$5:$B$1097,B7012,Hoja1!$E$5:$E$1097,"&lt;="&amp;E7012)),Hoja1!$C$5:$C$1097,""),"")</f>
        <v>TMLP_72D_KTIA</v>
      </c>
      <c r="B7012" s="45" t="str">
        <f t="shared" si="220"/>
        <v>T-72D</v>
      </c>
      <c r="C7012" s="45" t="str">
        <f t="shared" si="219"/>
        <v>KTIA</v>
      </c>
      <c r="D7012" s="6" t="s">
        <v>578</v>
      </c>
      <c r="E7012" s="7" t="s">
        <v>4042</v>
      </c>
      <c r="F7012" s="8"/>
      <c r="G7012" s="9"/>
      <c r="H7012" s="9"/>
      <c r="I7012" s="47">
        <v>20000</v>
      </c>
      <c r="J7012" s="10">
        <v>8</v>
      </c>
    </row>
    <row r="7013" spans="1:10" x14ac:dyDescent="0.3">
      <c r="A7013" t="str" cm="1">
        <f t="array" ref="A7013">IFERROR(_xlfn.XLOOKUP(1,(Hoja1!$B$5:$B$1097=B7013)*(Hoja1!$E$5:$E$1097=_xlfn.MAXIFS(Hoja1!$E$5:$E$1097,Hoja1!$B$5:$B$1097,B7013,Hoja1!$E$5:$E$1097,"&lt;="&amp;E7013)),Hoja1!$C$5:$C$1097,""),"")</f>
        <v>TMLP_68_JSA</v>
      </c>
      <c r="B7013" s="45" t="str">
        <f t="shared" si="220"/>
        <v>T-68</v>
      </c>
      <c r="C7013" s="45" t="str">
        <f t="shared" si="219"/>
        <v>JSA</v>
      </c>
      <c r="D7013" s="6" t="s">
        <v>716</v>
      </c>
      <c r="E7013" s="7" t="s">
        <v>4024</v>
      </c>
      <c r="F7013" s="8"/>
      <c r="G7013" s="9"/>
      <c r="H7013" s="9"/>
      <c r="I7013" s="47">
        <v>39000</v>
      </c>
      <c r="J7013" s="10">
        <v>8</v>
      </c>
    </row>
    <row r="7014" spans="1:10" x14ac:dyDescent="0.3">
      <c r="A7014" t="str" cm="1">
        <f t="array" ref="A7014">IFERROR(_xlfn.XLOOKUP(1,(Hoja1!$B$5:$B$1097=B7014)*(Hoja1!$E$5:$E$1097=_xlfn.MAXIFS(Hoja1!$E$5:$E$1097,Hoja1!$B$5:$B$1097,B7014,Hoja1!$E$5:$E$1097,"&lt;="&amp;E7014)),Hoja1!$C$5:$C$1097,""),"")</f>
        <v>TMLP_810_JSA</v>
      </c>
      <c r="B7014" s="45" t="str">
        <f t="shared" si="220"/>
        <v>T-810</v>
      </c>
      <c r="C7014" s="45" t="str">
        <f t="shared" si="219"/>
        <v>JSA</v>
      </c>
      <c r="D7014" s="6" t="s">
        <v>711</v>
      </c>
      <c r="E7014" s="7" t="s">
        <v>4024</v>
      </c>
      <c r="F7014" s="8"/>
      <c r="G7014" s="9"/>
      <c r="H7014" s="9"/>
      <c r="I7014" s="47">
        <v>21000</v>
      </c>
      <c r="J7014" s="10">
        <v>8</v>
      </c>
    </row>
    <row r="7015" spans="1:10" x14ac:dyDescent="0.3">
      <c r="A7015" t="str" cm="1">
        <f t="array" ref="A7015">IFERROR(_xlfn.XLOOKUP(1,(Hoja1!$B$5:$B$1097=B7015)*(Hoja1!$E$5:$E$1097=_xlfn.MAXIFS(Hoja1!$E$5:$E$1097,Hoja1!$B$5:$B$1097,B7015,Hoja1!$E$5:$E$1097,"&lt;="&amp;E7015)),Hoja1!$C$5:$C$1097,""),"")</f>
        <v>TMLP_843_KTIA</v>
      </c>
      <c r="B7015" s="45" t="str">
        <f t="shared" si="220"/>
        <v>T-843</v>
      </c>
      <c r="C7015" s="45" t="str">
        <f t="shared" si="219"/>
        <v>KTIA</v>
      </c>
      <c r="D7015" s="6" t="s">
        <v>569</v>
      </c>
      <c r="E7015" s="7" t="s">
        <v>4043</v>
      </c>
      <c r="F7015" s="8"/>
      <c r="G7015" s="9"/>
      <c r="H7015" s="9"/>
      <c r="I7015" s="47">
        <v>26000</v>
      </c>
      <c r="J7015" s="10">
        <v>8</v>
      </c>
    </row>
    <row r="7016" spans="1:10" x14ac:dyDescent="0.3">
      <c r="A7016" t="str" cm="1">
        <f t="array" ref="A7016">IFERROR(_xlfn.XLOOKUP(1,(Hoja1!$B$5:$B$1097=B7016)*(Hoja1!$E$5:$E$1097=_xlfn.MAXIFS(Hoja1!$E$5:$E$1097,Hoja1!$B$5:$B$1097,B7016,Hoja1!$E$5:$E$1097,"&lt;="&amp;E7016)),Hoja1!$C$5:$C$1097,""),"")</f>
        <v>TMLP_852_JSA</v>
      </c>
      <c r="B7016" s="45" t="str">
        <f t="shared" si="220"/>
        <v>T-852</v>
      </c>
      <c r="C7016" s="45" t="str">
        <f t="shared" si="219"/>
        <v>JSA</v>
      </c>
      <c r="D7016" s="6" t="s">
        <v>510</v>
      </c>
      <c r="E7016" s="7" t="s">
        <v>4010</v>
      </c>
      <c r="F7016" s="8"/>
      <c r="G7016" s="9"/>
      <c r="H7016" s="9"/>
      <c r="I7016" s="47">
        <v>20000</v>
      </c>
      <c r="J7016" s="10">
        <v>8</v>
      </c>
    </row>
    <row r="7017" spans="1:10" x14ac:dyDescent="0.3">
      <c r="A7017" t="str" cm="1">
        <f t="array" ref="A7017">IFERROR(_xlfn.XLOOKUP(1,(Hoja1!$B$5:$B$1097=B7017)*(Hoja1!$E$5:$E$1097=_xlfn.MAXIFS(Hoja1!$E$5:$E$1097,Hoja1!$B$5:$B$1097,B7017,Hoja1!$E$5:$E$1097,"&lt;="&amp;E7017)),Hoja1!$C$5:$C$1097,""),"")</f>
        <v>TMLP_834_JSA</v>
      </c>
      <c r="B7017" s="45" t="str">
        <f t="shared" si="220"/>
        <v>T-834</v>
      </c>
      <c r="C7017" s="45" t="str">
        <f t="shared" si="219"/>
        <v>JSA</v>
      </c>
      <c r="D7017" s="6" t="s">
        <v>592</v>
      </c>
      <c r="E7017" s="7" t="s">
        <v>4044</v>
      </c>
      <c r="F7017" s="8"/>
      <c r="G7017" s="9"/>
      <c r="H7017" s="9"/>
      <c r="I7017" s="47">
        <v>19000</v>
      </c>
      <c r="J7017" s="10">
        <v>8</v>
      </c>
    </row>
    <row r="7018" spans="1:10" x14ac:dyDescent="0.3">
      <c r="A7018" t="str" cm="1">
        <f t="array" ref="A7018">IFERROR(_xlfn.XLOOKUP(1,(Hoja1!$B$5:$B$1097=B7018)*(Hoja1!$E$5:$E$1097=_xlfn.MAXIFS(Hoja1!$E$5:$E$1097,Hoja1!$B$5:$B$1097,B7018,Hoja1!$E$5:$E$1097,"&lt;="&amp;E7018)),Hoja1!$C$5:$C$1097,""),"")</f>
        <v>TMLP_48_JSA</v>
      </c>
      <c r="B7018" s="45" t="str">
        <f t="shared" si="220"/>
        <v>T-48</v>
      </c>
      <c r="C7018" s="45" t="str">
        <f t="shared" si="219"/>
        <v>JSA</v>
      </c>
      <c r="D7018" s="6" t="s">
        <v>726</v>
      </c>
      <c r="E7018" s="7" t="s">
        <v>4045</v>
      </c>
      <c r="F7018" s="8"/>
      <c r="G7018" s="9"/>
      <c r="H7018" s="9"/>
      <c r="I7018" s="47">
        <v>30000</v>
      </c>
      <c r="J7018" s="10">
        <v>8</v>
      </c>
    </row>
    <row r="7019" spans="1:10" x14ac:dyDescent="0.3">
      <c r="A7019" t="str" cm="1">
        <f t="array" ref="A7019">IFERROR(_xlfn.XLOOKUP(1,(Hoja1!$B$5:$B$1097=B7019)*(Hoja1!$E$5:$E$1097=_xlfn.MAXIFS(Hoja1!$E$5:$E$1097,Hoja1!$B$5:$B$1097,B7019,Hoja1!$E$5:$E$1097,"&lt;="&amp;E7019)),Hoja1!$C$5:$C$1097,""),"")</f>
        <v>TMLP_28_JSA</v>
      </c>
      <c r="B7019" s="45" t="str">
        <f t="shared" si="220"/>
        <v>T-28</v>
      </c>
      <c r="C7019" s="45" t="str">
        <f t="shared" si="219"/>
        <v>JSA</v>
      </c>
      <c r="D7019" s="6" t="s">
        <v>784</v>
      </c>
      <c r="E7019" s="7" t="s">
        <v>4023</v>
      </c>
      <c r="F7019" s="8"/>
      <c r="G7019" s="9"/>
      <c r="H7019" s="9"/>
      <c r="I7019" s="47">
        <v>35000</v>
      </c>
      <c r="J7019" s="10">
        <v>8</v>
      </c>
    </row>
    <row r="7020" spans="1:10" x14ac:dyDescent="0.3">
      <c r="A7020" t="str" cm="1">
        <f t="array" ref="A7020">IFERROR(_xlfn.XLOOKUP(1,(Hoja1!$B$5:$B$1097=B7020)*(Hoja1!$E$5:$E$1097=_xlfn.MAXIFS(Hoja1!$E$5:$E$1097,Hoja1!$B$5:$B$1097,B7020,Hoja1!$E$5:$E$1097,"&lt;="&amp;E7020)),Hoja1!$C$5:$C$1097,""),"")</f>
        <v>CONST_1124_JSA</v>
      </c>
      <c r="B7020" s="45" t="str">
        <f t="shared" si="220"/>
        <v>C-1124</v>
      </c>
      <c r="C7020" s="45" t="str">
        <f t="shared" si="219"/>
        <v>JSA</v>
      </c>
      <c r="D7020" s="6" t="s">
        <v>477</v>
      </c>
      <c r="E7020" s="7" t="s">
        <v>4046</v>
      </c>
      <c r="F7020" s="8"/>
      <c r="G7020" s="9"/>
      <c r="H7020" s="9"/>
      <c r="I7020" s="47">
        <v>15000</v>
      </c>
      <c r="J7020" s="10">
        <v>8</v>
      </c>
    </row>
    <row r="7021" spans="1:10" x14ac:dyDescent="0.3">
      <c r="A7021" t="str" cm="1">
        <f t="array" ref="A7021">IFERROR(_xlfn.XLOOKUP(1,(Hoja1!$B$5:$B$1097=B7021)*(Hoja1!$E$5:$E$1097=_xlfn.MAXIFS(Hoja1!$E$5:$E$1097,Hoja1!$B$5:$B$1097,B7021,Hoja1!$E$5:$E$1097,"&lt;="&amp;E7021)),Hoja1!$C$5:$C$1097,""),"")</f>
        <v>CONST_1121_JSA</v>
      </c>
      <c r="B7021" s="45" t="str">
        <f t="shared" si="220"/>
        <v>C-1121</v>
      </c>
      <c r="C7021" s="45" t="str">
        <f t="shared" si="219"/>
        <v>JSA</v>
      </c>
      <c r="D7021" s="6" t="s">
        <v>496</v>
      </c>
      <c r="E7021" s="7" t="s">
        <v>4047</v>
      </c>
      <c r="F7021" s="8"/>
      <c r="G7021" s="9"/>
      <c r="H7021" s="9"/>
      <c r="I7021" s="47">
        <v>36000</v>
      </c>
      <c r="J7021" s="10">
        <v>8</v>
      </c>
    </row>
    <row r="7022" spans="1:10" x14ac:dyDescent="0.3">
      <c r="A7022" t="str" cm="1">
        <f t="array" ref="A7022">IFERROR(_xlfn.XLOOKUP(1,(Hoja1!$B$5:$B$1097=B7022)*(Hoja1!$E$5:$E$1097=_xlfn.MAXIFS(Hoja1!$E$5:$E$1097,Hoja1!$B$5:$B$1097,B7022,Hoja1!$E$5:$E$1097,"&lt;="&amp;E7022)),Hoja1!$C$5:$C$1097,""),"")</f>
        <v>CONST_1167_JSA</v>
      </c>
      <c r="B7022" s="45" t="str">
        <f t="shared" si="220"/>
        <v>C-1167</v>
      </c>
      <c r="C7022" s="45" t="str">
        <f t="shared" si="219"/>
        <v>JSA</v>
      </c>
      <c r="D7022" s="6" t="s">
        <v>486</v>
      </c>
      <c r="E7022" s="7" t="s">
        <v>4048</v>
      </c>
      <c r="F7022" s="8"/>
      <c r="G7022" s="9"/>
      <c r="H7022" s="9"/>
      <c r="I7022" s="47">
        <v>61000</v>
      </c>
      <c r="J7022" s="10">
        <v>8</v>
      </c>
    </row>
    <row r="7023" spans="1:10" x14ac:dyDescent="0.3">
      <c r="A7023" t="str" cm="1">
        <f t="array" ref="A7023">IFERROR(_xlfn.XLOOKUP(1,(Hoja1!$B$5:$B$1097=B7023)*(Hoja1!$E$5:$E$1097=_xlfn.MAXIFS(Hoja1!$E$5:$E$1097,Hoja1!$B$5:$B$1097,B7023,Hoja1!$E$5:$E$1097,"&lt;="&amp;E7023)),Hoja1!$C$5:$C$1097,""),"")</f>
        <v>TMLP_75_JSA</v>
      </c>
      <c r="B7023" s="45" t="str">
        <f t="shared" si="220"/>
        <v>T-75</v>
      </c>
      <c r="C7023" s="45" t="str">
        <f t="shared" si="219"/>
        <v>JSA</v>
      </c>
      <c r="D7023" s="6" t="s">
        <v>778</v>
      </c>
      <c r="E7023" s="7" t="s">
        <v>4049</v>
      </c>
      <c r="F7023" s="8"/>
      <c r="G7023" s="9"/>
      <c r="H7023" s="9"/>
      <c r="I7023" s="47">
        <v>20000</v>
      </c>
      <c r="J7023" s="10">
        <v>8</v>
      </c>
    </row>
    <row r="7024" spans="1:10" x14ac:dyDescent="0.3">
      <c r="A7024" t="str" cm="1">
        <f t="array" ref="A7024">IFERROR(_xlfn.XLOOKUP(1,(Hoja1!$B$5:$B$1097=B7024)*(Hoja1!$E$5:$E$1097=_xlfn.MAXIFS(Hoja1!$E$5:$E$1097,Hoja1!$B$5:$B$1097,B7024,Hoja1!$E$5:$E$1097,"&lt;="&amp;E7024)),Hoja1!$C$5:$C$1097,""),"")</f>
        <v>TMLP_737_JSA</v>
      </c>
      <c r="B7024" s="45" t="str">
        <f t="shared" si="220"/>
        <v>T-737</v>
      </c>
      <c r="C7024" s="45" t="str">
        <f t="shared" si="219"/>
        <v>JSA</v>
      </c>
      <c r="D7024" s="6" t="s">
        <v>525</v>
      </c>
      <c r="E7024" s="7" t="s">
        <v>4050</v>
      </c>
      <c r="F7024" s="8"/>
      <c r="G7024" s="9"/>
      <c r="H7024" s="9"/>
      <c r="I7024" s="47">
        <v>22000</v>
      </c>
      <c r="J7024" s="10">
        <v>8</v>
      </c>
    </row>
    <row r="7025" spans="1:10" x14ac:dyDescent="0.3">
      <c r="A7025" t="str" cm="1">
        <f t="array" ref="A7025">IFERROR(_xlfn.XLOOKUP(1,(Hoja1!$B$5:$B$1097=B7025)*(Hoja1!$E$5:$E$1097=_xlfn.MAXIFS(Hoja1!$E$5:$E$1097,Hoja1!$B$5:$B$1097,B7025,Hoja1!$E$5:$E$1097,"&lt;="&amp;E7025)),Hoja1!$C$5:$C$1097,""),"")</f>
        <v>TMLP_746_JSA</v>
      </c>
      <c r="B7025" s="45" t="str">
        <f t="shared" si="220"/>
        <v>T-746</v>
      </c>
      <c r="C7025" s="45" t="str">
        <f t="shared" si="219"/>
        <v>JSA</v>
      </c>
      <c r="D7025" s="6" t="s">
        <v>820</v>
      </c>
      <c r="E7025" s="7" t="s">
        <v>4051</v>
      </c>
      <c r="F7025" s="8"/>
      <c r="G7025" s="9"/>
      <c r="H7025" s="9"/>
      <c r="I7025" s="47">
        <v>58000</v>
      </c>
      <c r="J7025" s="10">
        <v>8</v>
      </c>
    </row>
    <row r="7026" spans="1:10" x14ac:dyDescent="0.3">
      <c r="A7026" t="str" cm="1">
        <f t="array" ref="A7026">IFERROR(_xlfn.XLOOKUP(1,(Hoja1!$B$5:$B$1097=B7026)*(Hoja1!$E$5:$E$1097=_xlfn.MAXIFS(Hoja1!$E$5:$E$1097,Hoja1!$B$5:$B$1097,B7026,Hoja1!$E$5:$E$1097,"&lt;="&amp;E7026)),Hoja1!$C$5:$C$1097,""),"")</f>
        <v>TMLP_110_JSA</v>
      </c>
      <c r="B7026" s="45" t="str">
        <f t="shared" si="220"/>
        <v>T-110</v>
      </c>
      <c r="C7026" s="45" t="str">
        <f t="shared" si="219"/>
        <v>JSA</v>
      </c>
      <c r="D7026" s="6" t="s">
        <v>730</v>
      </c>
      <c r="E7026" s="7" t="s">
        <v>4052</v>
      </c>
      <c r="F7026" s="8"/>
      <c r="G7026" s="9"/>
      <c r="H7026" s="9"/>
      <c r="I7026" s="47">
        <v>30000</v>
      </c>
      <c r="J7026" s="10">
        <v>8</v>
      </c>
    </row>
    <row r="7027" spans="1:10" x14ac:dyDescent="0.3">
      <c r="A7027" t="str" cm="1">
        <f t="array" ref="A7027">IFERROR(_xlfn.XLOOKUP(1,(Hoja1!$B$5:$B$1097=B7027)*(Hoja1!$E$5:$E$1097=_xlfn.MAXIFS(Hoja1!$E$5:$E$1097,Hoja1!$B$5:$B$1097,B7027,Hoja1!$E$5:$E$1097,"&lt;="&amp;E7027)),Hoja1!$C$5:$C$1097,""),"")</f>
        <v>TMLP_725_JSA</v>
      </c>
      <c r="B7027" s="45" t="str">
        <f t="shared" si="220"/>
        <v>T-725</v>
      </c>
      <c r="C7027" s="45" t="str">
        <f t="shared" si="219"/>
        <v>JSA</v>
      </c>
      <c r="D7027" s="6" t="s">
        <v>524</v>
      </c>
      <c r="E7027" s="7" t="s">
        <v>4053</v>
      </c>
      <c r="F7027" s="8"/>
      <c r="G7027" s="9"/>
      <c r="H7027" s="9"/>
      <c r="I7027" s="47">
        <v>20000</v>
      </c>
      <c r="J7027" s="10">
        <v>8</v>
      </c>
    </row>
    <row r="7028" spans="1:10" x14ac:dyDescent="0.3">
      <c r="A7028" t="str" cm="1">
        <f t="array" ref="A7028">IFERROR(_xlfn.XLOOKUP(1,(Hoja1!$B$5:$B$1097=B7028)*(Hoja1!$E$5:$E$1097=_xlfn.MAXIFS(Hoja1!$E$5:$E$1097,Hoja1!$B$5:$B$1097,B7028,Hoja1!$E$5:$E$1097,"&lt;="&amp;E7028)),Hoja1!$C$5:$C$1097,""),"")</f>
        <v>TMLP_111_JSA</v>
      </c>
      <c r="B7028" s="45" t="str">
        <f t="shared" si="220"/>
        <v>T-111</v>
      </c>
      <c r="C7028" s="45" t="str">
        <f t="shared" si="219"/>
        <v>JSA</v>
      </c>
      <c r="D7028" s="6" t="s">
        <v>676</v>
      </c>
      <c r="E7028" s="7" t="s">
        <v>4054</v>
      </c>
      <c r="F7028" s="8"/>
      <c r="G7028" s="9"/>
      <c r="H7028" s="9"/>
      <c r="I7028" s="47">
        <v>25000</v>
      </c>
      <c r="J7028" s="10">
        <v>8</v>
      </c>
    </row>
    <row r="7029" spans="1:10" x14ac:dyDescent="0.3">
      <c r="A7029" t="str" cm="1">
        <f t="array" ref="A7029">IFERROR(_xlfn.XLOOKUP(1,(Hoja1!$B$5:$B$1097=B7029)*(Hoja1!$E$5:$E$1097=_xlfn.MAXIFS(Hoja1!$E$5:$E$1097,Hoja1!$B$5:$B$1097,B7029,Hoja1!$E$5:$E$1097,"&lt;="&amp;E7029)),Hoja1!$C$5:$C$1097,""),"")</f>
        <v>TMLP_43D_KTIA</v>
      </c>
      <c r="B7029" s="45" t="str">
        <f t="shared" si="220"/>
        <v>T-43D</v>
      </c>
      <c r="C7029" s="45" t="str">
        <f t="shared" si="219"/>
        <v>KTIA</v>
      </c>
      <c r="D7029" s="6" t="s">
        <v>595</v>
      </c>
      <c r="E7029" s="7" t="s">
        <v>4055</v>
      </c>
      <c r="F7029" s="8"/>
      <c r="G7029" s="9"/>
      <c r="H7029" s="9"/>
      <c r="I7029" s="47">
        <v>45000</v>
      </c>
      <c r="J7029" s="10">
        <v>8</v>
      </c>
    </row>
    <row r="7030" spans="1:10" x14ac:dyDescent="0.3">
      <c r="A7030" t="str" cm="1">
        <f t="array" ref="A7030">IFERROR(_xlfn.XLOOKUP(1,(Hoja1!$B$5:$B$1097=B7030)*(Hoja1!$E$5:$E$1097=_xlfn.MAXIFS(Hoja1!$E$5:$E$1097,Hoja1!$B$5:$B$1097,B7030,Hoja1!$E$5:$E$1097,"&lt;="&amp;E7030)),Hoja1!$C$5:$C$1097,""),"")</f>
        <v>TMLP_93D_KTIA</v>
      </c>
      <c r="B7030" s="45" t="str">
        <f t="shared" si="220"/>
        <v>T-93D</v>
      </c>
      <c r="C7030" s="45" t="str">
        <f t="shared" si="219"/>
        <v>KTIA</v>
      </c>
      <c r="D7030" s="6" t="s">
        <v>821</v>
      </c>
      <c r="E7030" s="7" t="s">
        <v>4056</v>
      </c>
      <c r="F7030" s="8"/>
      <c r="G7030" s="9"/>
      <c r="H7030" s="9"/>
      <c r="I7030" s="47">
        <v>25000</v>
      </c>
      <c r="J7030" s="10">
        <v>8</v>
      </c>
    </row>
    <row r="7031" spans="1:10" x14ac:dyDescent="0.3">
      <c r="A7031" t="str" cm="1">
        <f t="array" ref="A7031">IFERROR(_xlfn.XLOOKUP(1,(Hoja1!$B$5:$B$1097=B7031)*(Hoja1!$E$5:$E$1097=_xlfn.MAXIFS(Hoja1!$E$5:$E$1097,Hoja1!$B$5:$B$1097,B7031,Hoja1!$E$5:$E$1097,"&lt;="&amp;E7031)),Hoja1!$C$5:$C$1097,""),"")</f>
        <v>TMLP_26_KTIA</v>
      </c>
      <c r="B7031" s="45" t="str">
        <f t="shared" si="220"/>
        <v>T-26</v>
      </c>
      <c r="C7031" s="45" t="str">
        <f t="shared" si="219"/>
        <v>KTIA</v>
      </c>
      <c r="D7031" s="6" t="s">
        <v>789</v>
      </c>
      <c r="E7031" s="7" t="s">
        <v>4057</v>
      </c>
      <c r="F7031" s="8"/>
      <c r="G7031" s="9"/>
      <c r="H7031" s="9"/>
      <c r="I7031" s="47">
        <v>20000</v>
      </c>
      <c r="J7031" s="10">
        <v>8</v>
      </c>
    </row>
    <row r="7032" spans="1:10" x14ac:dyDescent="0.3">
      <c r="A7032" t="str" cm="1">
        <f t="array" ref="A7032">IFERROR(_xlfn.XLOOKUP(1,(Hoja1!$B$5:$B$1097=B7032)*(Hoja1!$E$5:$E$1097=_xlfn.MAXIFS(Hoja1!$E$5:$E$1097,Hoja1!$B$5:$B$1097,B7032,Hoja1!$E$5:$E$1097,"&lt;="&amp;E7032)),Hoja1!$C$5:$C$1097,""),"")</f>
        <v>TMLP_94_KTIB</v>
      </c>
      <c r="B7032" s="45" t="str">
        <f t="shared" si="220"/>
        <v>T-94</v>
      </c>
      <c r="C7032" s="45" t="str">
        <f t="shared" si="219"/>
        <v>KTIB</v>
      </c>
      <c r="D7032" s="6" t="s">
        <v>625</v>
      </c>
      <c r="E7032" s="7" t="s">
        <v>4058</v>
      </c>
      <c r="F7032" s="8"/>
      <c r="G7032" s="9"/>
      <c r="H7032" s="9"/>
      <c r="I7032" s="47">
        <v>65000</v>
      </c>
      <c r="J7032" s="10">
        <v>8</v>
      </c>
    </row>
    <row r="7033" spans="1:10" x14ac:dyDescent="0.3">
      <c r="A7033" t="str" cm="1">
        <f t="array" ref="A7033">IFERROR(_xlfn.XLOOKUP(1,(Hoja1!$B$5:$B$1097=B7033)*(Hoja1!$E$5:$E$1097=_xlfn.MAXIFS(Hoja1!$E$5:$E$1097,Hoja1!$B$5:$B$1097,B7033,Hoja1!$E$5:$E$1097,"&lt;="&amp;E7033)),Hoja1!$C$5:$C$1097,""),"")</f>
        <v>TMLP_744_JSA</v>
      </c>
      <c r="B7033" s="45" t="str">
        <f t="shared" si="220"/>
        <v>T-744</v>
      </c>
      <c r="C7033" s="45" t="str">
        <f t="shared" si="219"/>
        <v>JSA</v>
      </c>
      <c r="D7033" s="6" t="s">
        <v>822</v>
      </c>
      <c r="E7033" s="7" t="s">
        <v>4059</v>
      </c>
      <c r="F7033" s="8"/>
      <c r="G7033" s="9"/>
      <c r="H7033" s="9"/>
      <c r="I7033" s="47">
        <v>25000</v>
      </c>
      <c r="J7033" s="10">
        <v>8</v>
      </c>
    </row>
    <row r="7034" spans="1:10" x14ac:dyDescent="0.3">
      <c r="A7034" t="str" cm="1">
        <f t="array" ref="A7034">IFERROR(_xlfn.XLOOKUP(1,(Hoja1!$B$5:$B$1097=B7034)*(Hoja1!$E$5:$E$1097=_xlfn.MAXIFS(Hoja1!$E$5:$E$1097,Hoja1!$B$5:$B$1097,B7034,Hoja1!$E$5:$E$1097,"&lt;="&amp;E7034)),Hoja1!$C$5:$C$1097,""),"")</f>
        <v>TMLP_21_KTIA</v>
      </c>
      <c r="B7034" s="45" t="str">
        <f t="shared" si="220"/>
        <v>T-21</v>
      </c>
      <c r="C7034" s="45" t="str">
        <f t="shared" si="219"/>
        <v>KTIA</v>
      </c>
      <c r="D7034" s="6" t="s">
        <v>765</v>
      </c>
      <c r="E7034" s="7" t="s">
        <v>4059</v>
      </c>
      <c r="F7034" s="8"/>
      <c r="G7034" s="9"/>
      <c r="H7034" s="9"/>
      <c r="I7034" s="47">
        <v>30000</v>
      </c>
      <c r="J7034" s="10">
        <v>8</v>
      </c>
    </row>
    <row r="7035" spans="1:10" x14ac:dyDescent="0.3">
      <c r="A7035" t="str" cm="1">
        <f t="array" ref="A7035">IFERROR(_xlfn.XLOOKUP(1,(Hoja1!$B$5:$B$1097=B7035)*(Hoja1!$E$5:$E$1097=_xlfn.MAXIFS(Hoja1!$E$5:$E$1097,Hoja1!$B$5:$B$1097,B7035,Hoja1!$E$5:$E$1097,"&lt;="&amp;E7035)),Hoja1!$C$5:$C$1097,""),"")</f>
        <v>TMLP_567_JSA</v>
      </c>
      <c r="B7035" s="45" t="str">
        <f t="shared" si="220"/>
        <v>T-567</v>
      </c>
      <c r="C7035" s="45" t="str">
        <f t="shared" si="219"/>
        <v>JSA</v>
      </c>
      <c r="D7035" s="6" t="s">
        <v>590</v>
      </c>
      <c r="E7035" s="7" t="s">
        <v>4060</v>
      </c>
      <c r="F7035" s="8"/>
      <c r="G7035" s="9"/>
      <c r="H7035" s="9"/>
      <c r="I7035" s="47">
        <v>50000</v>
      </c>
      <c r="J7035" s="10">
        <v>8</v>
      </c>
    </row>
    <row r="7036" spans="1:10" x14ac:dyDescent="0.3">
      <c r="A7036" t="str" cm="1">
        <f t="array" ref="A7036">IFERROR(_xlfn.XLOOKUP(1,(Hoja1!$B$5:$B$1097=B7036)*(Hoja1!$E$5:$E$1097=_xlfn.MAXIFS(Hoja1!$E$5:$E$1097,Hoja1!$B$5:$B$1097,B7036,Hoja1!$E$5:$E$1097,"&lt;="&amp;E7036)),Hoja1!$C$5:$C$1097,""),"")</f>
        <v>TMLP_83_JSA</v>
      </c>
      <c r="B7036" s="45" t="str">
        <f t="shared" si="220"/>
        <v>T-83</v>
      </c>
      <c r="C7036" s="45" t="str">
        <f t="shared" si="219"/>
        <v>JSA</v>
      </c>
      <c r="D7036" s="6" t="s">
        <v>697</v>
      </c>
      <c r="E7036" s="7" t="s">
        <v>4061</v>
      </c>
      <c r="F7036" s="8"/>
      <c r="G7036" s="9"/>
      <c r="H7036" s="9"/>
      <c r="I7036" s="47">
        <v>55000</v>
      </c>
      <c r="J7036" s="10">
        <v>8</v>
      </c>
    </row>
    <row r="7037" spans="1:10" x14ac:dyDescent="0.3">
      <c r="A7037" t="str" cm="1">
        <f t="array" ref="A7037">IFERROR(_xlfn.XLOOKUP(1,(Hoja1!$B$5:$B$1097=B7037)*(Hoja1!$E$5:$E$1097=_xlfn.MAXIFS(Hoja1!$E$5:$E$1097,Hoja1!$B$5:$B$1097,B7037,Hoja1!$E$5:$E$1097,"&lt;="&amp;E7037)),Hoja1!$C$5:$C$1097,""),"")</f>
        <v>TMLP_704_KTIA</v>
      </c>
      <c r="B7037" s="45" t="str">
        <f t="shared" si="220"/>
        <v>T-704</v>
      </c>
      <c r="C7037" s="45" t="str">
        <f t="shared" si="219"/>
        <v>KTIA</v>
      </c>
      <c r="D7037" s="6" t="s">
        <v>678</v>
      </c>
      <c r="E7037" s="7" t="s">
        <v>4062</v>
      </c>
      <c r="F7037" s="8"/>
      <c r="G7037" s="9"/>
      <c r="H7037" s="9"/>
      <c r="I7037" s="47">
        <v>21000</v>
      </c>
      <c r="J7037" s="10">
        <v>8</v>
      </c>
    </row>
    <row r="7038" spans="1:10" x14ac:dyDescent="0.3">
      <c r="A7038" t="str" cm="1">
        <f t="array" ref="A7038">IFERROR(_xlfn.XLOOKUP(1,(Hoja1!$B$5:$B$1097=B7038)*(Hoja1!$E$5:$E$1097=_xlfn.MAXIFS(Hoja1!$E$5:$E$1097,Hoja1!$B$5:$B$1097,B7038,Hoja1!$E$5:$E$1097,"&lt;="&amp;E7038)),Hoja1!$C$5:$C$1097,""),"")</f>
        <v>TMLP_19_KTIA</v>
      </c>
      <c r="B7038" s="45" t="str">
        <f t="shared" si="220"/>
        <v>T-19</v>
      </c>
      <c r="C7038" s="45" t="str">
        <f t="shared" si="219"/>
        <v>KTIA</v>
      </c>
      <c r="D7038" s="6" t="s">
        <v>781</v>
      </c>
      <c r="E7038" s="7" t="s">
        <v>4063</v>
      </c>
      <c r="F7038" s="8"/>
      <c r="G7038" s="9"/>
      <c r="H7038" s="9"/>
      <c r="I7038" s="47">
        <v>27000</v>
      </c>
      <c r="J7038" s="10">
        <v>8</v>
      </c>
    </row>
    <row r="7039" spans="1:10" x14ac:dyDescent="0.3">
      <c r="A7039" t="str" cm="1">
        <f t="array" ref="A7039">IFERROR(_xlfn.XLOOKUP(1,(Hoja1!$B$5:$B$1097=B7039)*(Hoja1!$E$5:$E$1097=_xlfn.MAXIFS(Hoja1!$E$5:$E$1097,Hoja1!$B$5:$B$1097,B7039,Hoja1!$E$5:$E$1097,"&lt;="&amp;E7039)),Hoja1!$C$5:$C$1097,""),"")</f>
        <v>TMLP_96D_JSA</v>
      </c>
      <c r="B7039" s="45" t="str">
        <f t="shared" si="220"/>
        <v>T-96D</v>
      </c>
      <c r="C7039" s="45" t="str">
        <f t="shared" si="219"/>
        <v>JSA</v>
      </c>
      <c r="D7039" s="6" t="s">
        <v>526</v>
      </c>
      <c r="E7039" s="7" t="s">
        <v>4064</v>
      </c>
      <c r="F7039" s="8"/>
      <c r="G7039" s="9"/>
      <c r="H7039" s="9"/>
      <c r="I7039" s="47">
        <v>15000</v>
      </c>
      <c r="J7039" s="10">
        <v>8</v>
      </c>
    </row>
    <row r="7040" spans="1:10" x14ac:dyDescent="0.3">
      <c r="A7040" t="str" cm="1">
        <f t="array" ref="A7040">IFERROR(_xlfn.XLOOKUP(1,(Hoja1!$B$5:$B$1097=B7040)*(Hoja1!$E$5:$E$1097=_xlfn.MAXIFS(Hoja1!$E$5:$E$1097,Hoja1!$B$5:$B$1097,B7040,Hoja1!$E$5:$E$1097,"&lt;="&amp;E7040)),Hoja1!$C$5:$C$1097,""),"")</f>
        <v>TMLP_181_JSA</v>
      </c>
      <c r="B7040" s="45" t="str">
        <f t="shared" si="220"/>
        <v>T-181</v>
      </c>
      <c r="C7040" s="45" t="str">
        <f t="shared" si="219"/>
        <v>JSA</v>
      </c>
      <c r="D7040" s="6" t="s">
        <v>774</v>
      </c>
      <c r="E7040" s="7" t="s">
        <v>4064</v>
      </c>
      <c r="F7040" s="8"/>
      <c r="G7040" s="9"/>
      <c r="H7040" s="9"/>
      <c r="I7040" s="47">
        <v>39000</v>
      </c>
      <c r="J7040" s="10">
        <v>8</v>
      </c>
    </row>
    <row r="7041" spans="1:10" x14ac:dyDescent="0.3">
      <c r="A7041" t="str" cm="1">
        <f t="array" ref="A7041">IFERROR(_xlfn.XLOOKUP(1,(Hoja1!$B$5:$B$1097=B7041)*(Hoja1!$E$5:$E$1097=_xlfn.MAXIFS(Hoja1!$E$5:$E$1097,Hoja1!$B$5:$B$1097,B7041,Hoja1!$E$5:$E$1097,"&lt;="&amp;E7041)),Hoja1!$C$5:$C$1097,""),"")</f>
        <v>TMLP_28_JSA</v>
      </c>
      <c r="B7041" s="45" t="str">
        <f t="shared" si="220"/>
        <v>T-28</v>
      </c>
      <c r="C7041" s="45" t="str">
        <f t="shared" si="219"/>
        <v>JSA</v>
      </c>
      <c r="D7041" s="6" t="s">
        <v>784</v>
      </c>
      <c r="E7041" s="7" t="s">
        <v>4065</v>
      </c>
      <c r="F7041" s="8"/>
      <c r="G7041" s="9"/>
      <c r="H7041" s="9"/>
      <c r="I7041" s="47">
        <v>22000</v>
      </c>
      <c r="J7041" s="10">
        <v>8</v>
      </c>
    </row>
    <row r="7042" spans="1:10" x14ac:dyDescent="0.3">
      <c r="A7042" t="str" cm="1">
        <f t="array" ref="A7042">IFERROR(_xlfn.XLOOKUP(1,(Hoja1!$B$5:$B$1097=B7042)*(Hoja1!$E$5:$E$1097=_xlfn.MAXIFS(Hoja1!$E$5:$E$1097,Hoja1!$B$5:$B$1097,B7042,Hoja1!$E$5:$E$1097,"&lt;="&amp;E7042)),Hoja1!$C$5:$C$1097,""),"")</f>
        <v>TMLP_63D_KTIA</v>
      </c>
      <c r="B7042" s="45" t="str">
        <f t="shared" si="220"/>
        <v>T-63D</v>
      </c>
      <c r="C7042" s="45" t="str">
        <f t="shared" si="219"/>
        <v>KTIA</v>
      </c>
      <c r="D7042" s="6" t="s">
        <v>572</v>
      </c>
      <c r="E7042" s="7" t="s">
        <v>4066</v>
      </c>
      <c r="F7042" s="8"/>
      <c r="G7042" s="9"/>
      <c r="H7042" s="9"/>
      <c r="I7042" s="47">
        <v>41000</v>
      </c>
      <c r="J7042" s="10">
        <v>7</v>
      </c>
    </row>
    <row r="7043" spans="1:10" x14ac:dyDescent="0.3">
      <c r="A7043" t="str" cm="1">
        <f t="array" ref="A7043">IFERROR(_xlfn.XLOOKUP(1,(Hoja1!$B$5:$B$1097=B7043)*(Hoja1!$E$5:$E$1097=_xlfn.MAXIFS(Hoja1!$E$5:$E$1097,Hoja1!$B$5:$B$1097,B7043,Hoja1!$E$5:$E$1097,"&lt;="&amp;E7043)),Hoja1!$C$5:$C$1097,""),"")</f>
        <v>CONST_1198_JAR</v>
      </c>
      <c r="B7043" s="45" t="str">
        <f t="shared" si="220"/>
        <v>C-1198</v>
      </c>
      <c r="C7043" s="45" t="str">
        <f t="shared" ref="C7043:C7106" si="221">IFERROR(MID(A7043,FIND("_",A7043,FIND("_",A7043)+1)+1,LEN(A7043)),"")</f>
        <v>JAR</v>
      </c>
      <c r="D7043" s="6" t="s">
        <v>754</v>
      </c>
      <c r="E7043" s="7" t="s">
        <v>4067</v>
      </c>
      <c r="F7043" s="8"/>
      <c r="G7043" s="9"/>
      <c r="H7043" s="9"/>
      <c r="I7043" s="47">
        <v>30000</v>
      </c>
      <c r="J7043" s="10">
        <v>8</v>
      </c>
    </row>
    <row r="7044" spans="1:10" x14ac:dyDescent="0.3">
      <c r="A7044" t="str" cm="1">
        <f t="array" ref="A7044">IFERROR(_xlfn.XLOOKUP(1,(Hoja1!$B$5:$B$1097=B7044)*(Hoja1!$E$5:$E$1097=_xlfn.MAXIFS(Hoja1!$E$5:$E$1097,Hoja1!$B$5:$B$1097,B7044,Hoja1!$E$5:$E$1097,"&lt;="&amp;E7044)),Hoja1!$C$5:$C$1097,""),"")</f>
        <v>CONST_1113D_KTIA</v>
      </c>
      <c r="B7044" s="45" t="str">
        <f t="shared" si="220"/>
        <v>C-1113D</v>
      </c>
      <c r="C7044" s="45" t="str">
        <f t="shared" si="221"/>
        <v>KTIA</v>
      </c>
      <c r="D7044" s="6" t="s">
        <v>474</v>
      </c>
      <c r="E7044" s="7" t="s">
        <v>4068</v>
      </c>
      <c r="F7044" s="8"/>
      <c r="G7044" s="9"/>
      <c r="H7044" s="9"/>
      <c r="I7044" s="47">
        <v>56000</v>
      </c>
      <c r="J7044" s="10">
        <v>8</v>
      </c>
    </row>
    <row r="7045" spans="1:10" x14ac:dyDescent="0.3">
      <c r="A7045" t="str" cm="1">
        <f t="array" ref="A7045">IFERROR(_xlfn.XLOOKUP(1,(Hoja1!$B$5:$B$1097=B7045)*(Hoja1!$E$5:$E$1097=_xlfn.MAXIFS(Hoja1!$E$5:$E$1097,Hoja1!$B$5:$B$1097,B7045,Hoja1!$E$5:$E$1097,"&lt;="&amp;E7045)),Hoja1!$C$5:$C$1097,""),"")</f>
        <v>CONST_302_JAR</v>
      </c>
      <c r="B7045" s="45" t="str">
        <f t="shared" si="220"/>
        <v>C-302</v>
      </c>
      <c r="C7045" s="45" t="str">
        <f t="shared" si="221"/>
        <v>JAR</v>
      </c>
      <c r="D7045" s="6" t="s">
        <v>580</v>
      </c>
      <c r="E7045" s="7" t="s">
        <v>4069</v>
      </c>
      <c r="F7045" s="8"/>
      <c r="G7045" s="9"/>
      <c r="H7045" s="9"/>
      <c r="I7045" s="47">
        <v>90000</v>
      </c>
      <c r="J7045" s="10">
        <v>8</v>
      </c>
    </row>
    <row r="7046" spans="1:10" x14ac:dyDescent="0.3">
      <c r="A7046" t="str" cm="1">
        <f t="array" ref="A7046">IFERROR(_xlfn.XLOOKUP(1,(Hoja1!$B$5:$B$1097=B7046)*(Hoja1!$E$5:$E$1097=_xlfn.MAXIFS(Hoja1!$E$5:$E$1097,Hoja1!$B$5:$B$1097,B7046,Hoja1!$E$5:$E$1097,"&lt;="&amp;E7046)),Hoja1!$C$5:$C$1097,""),"")</f>
        <v>CONST_536D_JSA</v>
      </c>
      <c r="B7046" s="45" t="str">
        <f t="shared" si="220"/>
        <v>C-536D</v>
      </c>
      <c r="C7046" s="45" t="str">
        <f t="shared" si="221"/>
        <v>JSA</v>
      </c>
      <c r="D7046" s="6" t="s">
        <v>503</v>
      </c>
      <c r="E7046" s="7" t="s">
        <v>4070</v>
      </c>
      <c r="F7046" s="8"/>
      <c r="G7046" s="9"/>
      <c r="H7046" s="9"/>
      <c r="I7046" s="47">
        <v>30000</v>
      </c>
      <c r="J7046" s="10">
        <v>8</v>
      </c>
    </row>
    <row r="7047" spans="1:10" x14ac:dyDescent="0.3">
      <c r="A7047" t="str" cm="1">
        <f t="array" ref="A7047">IFERROR(_xlfn.XLOOKUP(1,(Hoja1!$B$5:$B$1097=B7047)*(Hoja1!$E$5:$E$1097=_xlfn.MAXIFS(Hoja1!$E$5:$E$1097,Hoja1!$B$5:$B$1097,B7047,Hoja1!$E$5:$E$1097,"&lt;="&amp;E7047)),Hoja1!$C$5:$C$1097,""),"")</f>
        <v>CONST_152_JSA</v>
      </c>
      <c r="B7047" s="45" t="str">
        <f t="shared" si="220"/>
        <v>C-152</v>
      </c>
      <c r="C7047" s="45" t="str">
        <f t="shared" si="221"/>
        <v>JSA</v>
      </c>
      <c r="D7047" s="6" t="s">
        <v>756</v>
      </c>
      <c r="E7047" s="7" t="s">
        <v>4071</v>
      </c>
      <c r="F7047" s="8"/>
      <c r="G7047" s="9"/>
      <c r="H7047" s="9"/>
      <c r="I7047" s="47">
        <v>31000</v>
      </c>
      <c r="J7047" s="10">
        <v>8</v>
      </c>
    </row>
    <row r="7048" spans="1:10" x14ac:dyDescent="0.3">
      <c r="A7048" t="str" cm="1">
        <f t="array" ref="A7048">IFERROR(_xlfn.XLOOKUP(1,(Hoja1!$B$5:$B$1097=B7048)*(Hoja1!$E$5:$E$1097=_xlfn.MAXIFS(Hoja1!$E$5:$E$1097,Hoja1!$B$5:$B$1097,B7048,Hoja1!$E$5:$E$1097,"&lt;="&amp;E7048)),Hoja1!$C$5:$C$1097,""),"")</f>
        <v>CONST_121_KTS</v>
      </c>
      <c r="B7048" s="45" t="str">
        <f t="shared" si="220"/>
        <v>C-121</v>
      </c>
      <c r="C7048" s="45" t="str">
        <f t="shared" si="221"/>
        <v>KTS</v>
      </c>
      <c r="D7048" s="6" t="s">
        <v>615</v>
      </c>
      <c r="E7048" s="7" t="s">
        <v>4072</v>
      </c>
      <c r="F7048" s="8"/>
      <c r="G7048" s="9"/>
      <c r="H7048" s="9"/>
      <c r="I7048" s="47">
        <v>56000</v>
      </c>
      <c r="J7048" s="10">
        <v>8</v>
      </c>
    </row>
    <row r="7049" spans="1:10" x14ac:dyDescent="0.3">
      <c r="A7049" t="str" cm="1">
        <f t="array" ref="A7049">IFERROR(_xlfn.XLOOKUP(1,(Hoja1!$B$5:$B$1097=B7049)*(Hoja1!$E$5:$E$1097=_xlfn.MAXIFS(Hoja1!$E$5:$E$1097,Hoja1!$B$5:$B$1097,B7049,Hoja1!$E$5:$E$1097,"&lt;="&amp;E7049)),Hoja1!$C$5:$C$1097,""),"")</f>
        <v>TMLP_66D_KTIA</v>
      </c>
      <c r="B7049" s="45" t="str">
        <f t="shared" si="220"/>
        <v>T-66D</v>
      </c>
      <c r="C7049" s="45" t="str">
        <f t="shared" si="221"/>
        <v>KTIA</v>
      </c>
      <c r="D7049" s="6" t="s">
        <v>823</v>
      </c>
      <c r="E7049" s="7" t="s">
        <v>4073</v>
      </c>
      <c r="F7049" s="8"/>
      <c r="G7049" s="9"/>
      <c r="H7049" s="9"/>
      <c r="I7049" s="47">
        <v>100000</v>
      </c>
      <c r="J7049" s="10">
        <v>7</v>
      </c>
    </row>
    <row r="7050" spans="1:10" x14ac:dyDescent="0.3">
      <c r="A7050" t="str" cm="1">
        <f t="array" ref="A7050">IFERROR(_xlfn.XLOOKUP(1,(Hoja1!$B$5:$B$1097=B7050)*(Hoja1!$E$5:$E$1097=_xlfn.MAXIFS(Hoja1!$E$5:$E$1097,Hoja1!$B$5:$B$1097,B7050,Hoja1!$E$5:$E$1097,"&lt;="&amp;E7050)),Hoja1!$C$5:$C$1097,""),"")</f>
        <v>TMLP_72D_KTIA</v>
      </c>
      <c r="B7050" s="45" t="str">
        <f t="shared" si="220"/>
        <v>T-72D</v>
      </c>
      <c r="C7050" s="45" t="str">
        <f t="shared" si="221"/>
        <v>KTIA</v>
      </c>
      <c r="D7050" s="6" t="s">
        <v>578</v>
      </c>
      <c r="E7050" s="7" t="s">
        <v>4074</v>
      </c>
      <c r="F7050" s="8"/>
      <c r="G7050" s="9"/>
      <c r="H7050" s="9"/>
      <c r="I7050" s="47">
        <v>22000</v>
      </c>
      <c r="J7050" s="10">
        <v>8</v>
      </c>
    </row>
    <row r="7051" spans="1:10" x14ac:dyDescent="0.3">
      <c r="A7051" t="str" cm="1">
        <f t="array" ref="A7051">IFERROR(_xlfn.XLOOKUP(1,(Hoja1!$B$5:$B$1097=B7051)*(Hoja1!$E$5:$E$1097=_xlfn.MAXIFS(Hoja1!$E$5:$E$1097,Hoja1!$B$5:$B$1097,B7051,Hoja1!$E$5:$E$1097,"&lt;="&amp;E7051)),Hoja1!$C$5:$C$1097,""),"")</f>
        <v>TMLP_15_KTIA</v>
      </c>
      <c r="B7051" s="45" t="str">
        <f t="shared" si="220"/>
        <v>T-15</v>
      </c>
      <c r="C7051" s="45" t="str">
        <f t="shared" si="221"/>
        <v>KTIA</v>
      </c>
      <c r="D7051" s="6" t="s">
        <v>627</v>
      </c>
      <c r="E7051" s="7" t="s">
        <v>4075</v>
      </c>
      <c r="F7051" s="8"/>
      <c r="G7051" s="9"/>
      <c r="H7051" s="9"/>
      <c r="I7051" s="47"/>
      <c r="J7051" s="10"/>
    </row>
    <row r="7052" spans="1:10" x14ac:dyDescent="0.3">
      <c r="A7052" t="str" cm="1">
        <f t="array" ref="A7052">IFERROR(_xlfn.XLOOKUP(1,(Hoja1!$B$5:$B$1097=B7052)*(Hoja1!$E$5:$E$1097=_xlfn.MAXIFS(Hoja1!$E$5:$E$1097,Hoja1!$B$5:$B$1097,B7052,Hoja1!$E$5:$E$1097,"&lt;="&amp;E7052)),Hoja1!$C$5:$C$1097,""),"")</f>
        <v>TMLP_15D_JSA</v>
      </c>
      <c r="B7052" s="45" t="str">
        <f t="shared" si="220"/>
        <v>T-15D</v>
      </c>
      <c r="C7052" s="45" t="str">
        <f t="shared" si="221"/>
        <v>JSA</v>
      </c>
      <c r="D7052" s="6" t="s">
        <v>772</v>
      </c>
      <c r="E7052" s="7" t="s">
        <v>4075</v>
      </c>
      <c r="F7052" s="8"/>
      <c r="G7052" s="9"/>
      <c r="H7052" s="9"/>
      <c r="I7052" s="47">
        <v>25000</v>
      </c>
      <c r="J7052" s="10">
        <v>8</v>
      </c>
    </row>
    <row r="7053" spans="1:10" x14ac:dyDescent="0.3">
      <c r="A7053" t="str" cm="1">
        <f t="array" ref="A7053">IFERROR(_xlfn.XLOOKUP(1,(Hoja1!$B$5:$B$1097=B7053)*(Hoja1!$E$5:$E$1097=_xlfn.MAXIFS(Hoja1!$E$5:$E$1097,Hoja1!$B$5:$B$1097,B7053,Hoja1!$E$5:$E$1097,"&lt;="&amp;E7053)),Hoja1!$C$5:$C$1097,""),"")</f>
        <v>TMLP_4_KTIA</v>
      </c>
      <c r="B7053" s="45" t="str">
        <f t="shared" si="220"/>
        <v>T-4</v>
      </c>
      <c r="C7053" s="45" t="str">
        <f t="shared" si="221"/>
        <v>KTIA</v>
      </c>
      <c r="D7053" s="6" t="s">
        <v>702</v>
      </c>
      <c r="E7053" s="7" t="s">
        <v>4076</v>
      </c>
      <c r="F7053" s="8"/>
      <c r="G7053" s="9"/>
      <c r="H7053" s="9"/>
      <c r="I7053" s="47">
        <v>34000</v>
      </c>
      <c r="J7053" s="10">
        <v>8</v>
      </c>
    </row>
    <row r="7054" spans="1:10" x14ac:dyDescent="0.3">
      <c r="A7054" t="str" cm="1">
        <f t="array" ref="A7054">IFERROR(_xlfn.XLOOKUP(1,(Hoja1!$B$5:$B$1097=B7054)*(Hoja1!$E$5:$E$1097=_xlfn.MAXIFS(Hoja1!$E$5:$E$1097,Hoja1!$B$5:$B$1097,B7054,Hoja1!$E$5:$E$1097,"&lt;="&amp;E7054)),Hoja1!$C$5:$C$1097,""),"")</f>
        <v>TMLP_8_KTIA</v>
      </c>
      <c r="B7054" s="45" t="str">
        <f t="shared" ref="B7054:B7117" si="222">IF(LEFT(D7054,1)="T","T-","C-")&amp;TRIM(RIGHT(D7054,LEN(D7054)-SEARCH(" ",D7054)))</f>
        <v>T-8</v>
      </c>
      <c r="C7054" s="45" t="str">
        <f t="shared" si="221"/>
        <v>KTIA</v>
      </c>
      <c r="D7054" s="6" t="s">
        <v>773</v>
      </c>
      <c r="E7054" s="7" t="s">
        <v>4077</v>
      </c>
      <c r="F7054" s="8"/>
      <c r="G7054" s="9"/>
      <c r="H7054" s="9"/>
      <c r="I7054" s="47">
        <v>26000</v>
      </c>
      <c r="J7054" s="10">
        <v>8</v>
      </c>
    </row>
    <row r="7055" spans="1:10" x14ac:dyDescent="0.3">
      <c r="A7055" t="str" cm="1">
        <f t="array" ref="A7055">IFERROR(_xlfn.XLOOKUP(1,(Hoja1!$B$5:$B$1097=B7055)*(Hoja1!$E$5:$E$1097=_xlfn.MAXIFS(Hoja1!$E$5:$E$1097,Hoja1!$B$5:$B$1097,B7055,Hoja1!$E$5:$E$1097,"&lt;="&amp;E7055)),Hoja1!$C$5:$C$1097,""),"")</f>
        <v>TMLP_19_KTIA</v>
      </c>
      <c r="B7055" s="45" t="str">
        <f t="shared" si="222"/>
        <v>T-19</v>
      </c>
      <c r="C7055" s="45" t="str">
        <f t="shared" si="221"/>
        <v>KTIA</v>
      </c>
      <c r="D7055" s="6" t="s">
        <v>781</v>
      </c>
      <c r="E7055" s="7" t="s">
        <v>4078</v>
      </c>
      <c r="F7055" s="8"/>
      <c r="G7055" s="9"/>
      <c r="H7055" s="9"/>
      <c r="I7055" s="47">
        <v>27000</v>
      </c>
      <c r="J7055" s="10">
        <v>8</v>
      </c>
    </row>
    <row r="7056" spans="1:10" x14ac:dyDescent="0.3">
      <c r="A7056" t="str" cm="1">
        <f t="array" ref="A7056">IFERROR(_xlfn.XLOOKUP(1,(Hoja1!$B$5:$B$1097=B7056)*(Hoja1!$E$5:$E$1097=_xlfn.MAXIFS(Hoja1!$E$5:$E$1097,Hoja1!$B$5:$B$1097,B7056,Hoja1!$E$5:$E$1097,"&lt;="&amp;E7056)),Hoja1!$C$5:$C$1097,""),"")</f>
        <v>TMLP_43D_KTIA</v>
      </c>
      <c r="B7056" s="45" t="str">
        <f t="shared" si="222"/>
        <v>T-43D</v>
      </c>
      <c r="C7056" s="45" t="str">
        <f t="shared" si="221"/>
        <v>KTIA</v>
      </c>
      <c r="D7056" s="6" t="s">
        <v>595</v>
      </c>
      <c r="E7056" s="7" t="s">
        <v>4067</v>
      </c>
      <c r="F7056" s="8"/>
      <c r="G7056" s="9"/>
      <c r="H7056" s="9"/>
      <c r="I7056" s="47">
        <v>48000</v>
      </c>
      <c r="J7056" s="10">
        <v>8</v>
      </c>
    </row>
    <row r="7057" spans="1:10" x14ac:dyDescent="0.3">
      <c r="A7057" t="str" cm="1">
        <f t="array" ref="A7057">IFERROR(_xlfn.XLOOKUP(1,(Hoja1!$B$5:$B$1097=B7057)*(Hoja1!$E$5:$E$1097=_xlfn.MAXIFS(Hoja1!$E$5:$E$1097,Hoja1!$B$5:$B$1097,B7057,Hoja1!$E$5:$E$1097,"&lt;="&amp;E7057)),Hoja1!$C$5:$C$1097,""),"")</f>
        <v>TMLP_787_JSA</v>
      </c>
      <c r="B7057" s="45" t="str">
        <f t="shared" si="222"/>
        <v>T-787</v>
      </c>
      <c r="C7057" s="45" t="str">
        <f t="shared" si="221"/>
        <v>JSA</v>
      </c>
      <c r="D7057" s="6" t="s">
        <v>718</v>
      </c>
      <c r="E7057" s="7" t="s">
        <v>4079</v>
      </c>
      <c r="F7057" s="8"/>
      <c r="G7057" s="9"/>
      <c r="H7057" s="9"/>
      <c r="I7057" s="47">
        <v>25000</v>
      </c>
      <c r="J7057" s="10">
        <v>8</v>
      </c>
    </row>
    <row r="7058" spans="1:10" x14ac:dyDescent="0.3">
      <c r="A7058" t="str" cm="1">
        <f t="array" ref="A7058">IFERROR(_xlfn.XLOOKUP(1,(Hoja1!$B$5:$B$1097=B7058)*(Hoja1!$E$5:$E$1097=_xlfn.MAXIFS(Hoja1!$E$5:$E$1097,Hoja1!$B$5:$B$1097,B7058,Hoja1!$E$5:$E$1097,"&lt;="&amp;E7058)),Hoja1!$C$5:$C$1097,""),"")</f>
        <v>TMLP_785_JSA</v>
      </c>
      <c r="B7058" s="45" t="str">
        <f t="shared" si="222"/>
        <v>T-785</v>
      </c>
      <c r="C7058" s="45" t="str">
        <f t="shared" si="221"/>
        <v>JSA</v>
      </c>
      <c r="D7058" s="6" t="s">
        <v>591</v>
      </c>
      <c r="E7058" s="7" t="s">
        <v>4080</v>
      </c>
      <c r="F7058" s="8"/>
      <c r="G7058" s="9"/>
      <c r="H7058" s="9"/>
      <c r="I7058" s="47">
        <v>27000</v>
      </c>
      <c r="J7058" s="10">
        <v>8</v>
      </c>
    </row>
    <row r="7059" spans="1:10" x14ac:dyDescent="0.3">
      <c r="A7059" t="str" cm="1">
        <f t="array" ref="A7059">IFERROR(_xlfn.XLOOKUP(1,(Hoja1!$B$5:$B$1097=B7059)*(Hoja1!$E$5:$E$1097=_xlfn.MAXIFS(Hoja1!$E$5:$E$1097,Hoja1!$B$5:$B$1097,B7059,Hoja1!$E$5:$E$1097,"&lt;="&amp;E7059)),Hoja1!$C$5:$C$1097,""),"")</f>
        <v>TMLP_23_KTIA</v>
      </c>
      <c r="B7059" s="45" t="str">
        <f t="shared" si="222"/>
        <v>T-23</v>
      </c>
      <c r="C7059" s="45" t="str">
        <f t="shared" si="221"/>
        <v>KTIA</v>
      </c>
      <c r="D7059" s="6" t="s">
        <v>593</v>
      </c>
      <c r="E7059" s="7" t="s">
        <v>4081</v>
      </c>
      <c r="F7059" s="8"/>
      <c r="G7059" s="9"/>
      <c r="H7059" s="9"/>
      <c r="I7059" s="47">
        <v>30000</v>
      </c>
      <c r="J7059" s="10">
        <v>8</v>
      </c>
    </row>
    <row r="7060" spans="1:10" x14ac:dyDescent="0.3">
      <c r="A7060" t="str" cm="1">
        <f t="array" ref="A7060">IFERROR(_xlfn.XLOOKUP(1,(Hoja1!$B$5:$B$1097=B7060)*(Hoja1!$E$5:$E$1097=_xlfn.MAXIFS(Hoja1!$E$5:$E$1097,Hoja1!$B$5:$B$1097,B7060,Hoja1!$E$5:$E$1097,"&lt;="&amp;E7060)),Hoja1!$C$5:$C$1097,""),"")</f>
        <v>CONST_239_KTIA</v>
      </c>
      <c r="B7060" s="45" t="str">
        <f t="shared" si="222"/>
        <v>C-239</v>
      </c>
      <c r="C7060" s="45" t="str">
        <f t="shared" si="221"/>
        <v>KTIA</v>
      </c>
      <c r="D7060" s="6" t="s">
        <v>567</v>
      </c>
      <c r="E7060" s="7" t="s">
        <v>4082</v>
      </c>
      <c r="F7060" s="8"/>
      <c r="G7060" s="9"/>
      <c r="H7060" s="9"/>
      <c r="I7060" s="47">
        <v>30000</v>
      </c>
      <c r="J7060" s="10">
        <v>7</v>
      </c>
    </row>
    <row r="7061" spans="1:10" x14ac:dyDescent="0.3">
      <c r="A7061" t="str" cm="1">
        <f t="array" ref="A7061">IFERROR(_xlfn.XLOOKUP(1,(Hoja1!$B$5:$B$1097=B7061)*(Hoja1!$E$5:$E$1097=_xlfn.MAXIFS(Hoja1!$E$5:$E$1097,Hoja1!$B$5:$B$1097,B7061,Hoja1!$E$5:$E$1097,"&lt;="&amp;E7061)),Hoja1!$C$5:$C$1097,""),"")</f>
        <v>TMLP_120_KTIA</v>
      </c>
      <c r="B7061" s="45" t="str">
        <f t="shared" si="222"/>
        <v>T-120</v>
      </c>
      <c r="C7061" s="45" t="str">
        <f t="shared" si="221"/>
        <v>KTIA</v>
      </c>
      <c r="D7061" s="6" t="s">
        <v>607</v>
      </c>
      <c r="E7061" s="7" t="s">
        <v>4083</v>
      </c>
      <c r="F7061" s="8"/>
      <c r="G7061" s="9"/>
      <c r="H7061" s="9"/>
      <c r="I7061" s="47">
        <v>65000</v>
      </c>
      <c r="J7061" s="10">
        <v>8</v>
      </c>
    </row>
    <row r="7062" spans="1:10" x14ac:dyDescent="0.3">
      <c r="A7062" t="str" cm="1">
        <f t="array" ref="A7062">IFERROR(_xlfn.XLOOKUP(1,(Hoja1!$B$5:$B$1097=B7062)*(Hoja1!$E$5:$E$1097=_xlfn.MAXIFS(Hoja1!$E$5:$E$1097,Hoja1!$B$5:$B$1097,B7062,Hoja1!$E$5:$E$1097,"&lt;="&amp;E7062)),Hoja1!$C$5:$C$1097,""),"")</f>
        <v>TMLP_181_JSA</v>
      </c>
      <c r="B7062" s="45" t="str">
        <f t="shared" si="222"/>
        <v>T-181</v>
      </c>
      <c r="C7062" s="45" t="str">
        <f t="shared" si="221"/>
        <v>JSA</v>
      </c>
      <c r="D7062" s="6" t="s">
        <v>774</v>
      </c>
      <c r="E7062" s="7" t="s">
        <v>4084</v>
      </c>
      <c r="F7062" s="8"/>
      <c r="G7062" s="9"/>
      <c r="H7062" s="9"/>
      <c r="I7062" s="47">
        <v>70000</v>
      </c>
      <c r="J7062" s="10">
        <v>8</v>
      </c>
    </row>
    <row r="7063" spans="1:10" x14ac:dyDescent="0.3">
      <c r="A7063" t="str" cm="1">
        <f t="array" ref="A7063">IFERROR(_xlfn.XLOOKUP(1,(Hoja1!$B$5:$B$1097=B7063)*(Hoja1!$E$5:$E$1097=_xlfn.MAXIFS(Hoja1!$E$5:$E$1097,Hoja1!$B$5:$B$1097,B7063,Hoja1!$E$5:$E$1097,"&lt;="&amp;E7063)),Hoja1!$C$5:$C$1097,""),"")</f>
        <v>TMLP_19_KTIA</v>
      </c>
      <c r="B7063" s="45" t="str">
        <f t="shared" si="222"/>
        <v>T-19</v>
      </c>
      <c r="C7063" s="45" t="str">
        <f t="shared" si="221"/>
        <v>KTIA</v>
      </c>
      <c r="D7063" s="6" t="s">
        <v>781</v>
      </c>
      <c r="E7063" s="7" t="s">
        <v>4085</v>
      </c>
      <c r="F7063" s="8"/>
      <c r="G7063" s="9"/>
      <c r="H7063" s="9"/>
      <c r="I7063" s="47">
        <v>28000</v>
      </c>
      <c r="J7063" s="10">
        <v>8</v>
      </c>
    </row>
    <row r="7064" spans="1:10" x14ac:dyDescent="0.3">
      <c r="A7064" t="str" cm="1">
        <f t="array" ref="A7064">IFERROR(_xlfn.XLOOKUP(1,(Hoja1!$B$5:$B$1097=B7064)*(Hoja1!$E$5:$E$1097=_xlfn.MAXIFS(Hoja1!$E$5:$E$1097,Hoja1!$B$5:$B$1097,B7064,Hoja1!$E$5:$E$1097,"&lt;="&amp;E7064)),Hoja1!$C$5:$C$1097,""),"")</f>
        <v>TMLP_28_JSA</v>
      </c>
      <c r="B7064" s="45" t="str">
        <f t="shared" si="222"/>
        <v>T-28</v>
      </c>
      <c r="C7064" s="45" t="str">
        <f t="shared" si="221"/>
        <v>JSA</v>
      </c>
      <c r="D7064" s="6" t="s">
        <v>784</v>
      </c>
      <c r="E7064" s="7" t="s">
        <v>4086</v>
      </c>
      <c r="F7064" s="8"/>
      <c r="G7064" s="9"/>
      <c r="H7064" s="9"/>
      <c r="I7064" s="47">
        <v>35000</v>
      </c>
      <c r="J7064" s="10">
        <v>8</v>
      </c>
    </row>
    <row r="7065" spans="1:10" x14ac:dyDescent="0.3">
      <c r="A7065" t="str" cm="1">
        <f t="array" ref="A7065">IFERROR(_xlfn.XLOOKUP(1,(Hoja1!$B$5:$B$1097=B7065)*(Hoja1!$E$5:$E$1097=_xlfn.MAXIFS(Hoja1!$E$5:$E$1097,Hoja1!$B$5:$B$1097,B7065,Hoja1!$E$5:$E$1097,"&lt;="&amp;E7065)),Hoja1!$C$5:$C$1097,""),"")</f>
        <v>CONST_536D_JSA</v>
      </c>
      <c r="B7065" s="45" t="str">
        <f t="shared" si="222"/>
        <v>C-536D</v>
      </c>
      <c r="C7065" s="45" t="str">
        <f t="shared" si="221"/>
        <v>JSA</v>
      </c>
      <c r="D7065" s="6" t="s">
        <v>503</v>
      </c>
      <c r="E7065" s="7" t="s">
        <v>4087</v>
      </c>
      <c r="F7065" s="8"/>
      <c r="G7065" s="9"/>
      <c r="H7065" s="9"/>
      <c r="I7065" s="47">
        <v>27000</v>
      </c>
      <c r="J7065" s="10">
        <v>8</v>
      </c>
    </row>
    <row r="7066" spans="1:10" x14ac:dyDescent="0.3">
      <c r="A7066" t="str" cm="1">
        <f t="array" ref="A7066">IFERROR(_xlfn.XLOOKUP(1,(Hoja1!$B$5:$B$1097=B7066)*(Hoja1!$E$5:$E$1097=_xlfn.MAXIFS(Hoja1!$E$5:$E$1097,Hoja1!$B$5:$B$1097,B7066,Hoja1!$E$5:$E$1097,"&lt;="&amp;E7066)),Hoja1!$C$5:$C$1097,""),"")</f>
        <v>TMLP_96D_JSA</v>
      </c>
      <c r="B7066" s="45" t="str">
        <f t="shared" si="222"/>
        <v>T-96D</v>
      </c>
      <c r="C7066" s="45" t="str">
        <f t="shared" si="221"/>
        <v>JSA</v>
      </c>
      <c r="D7066" s="6" t="s">
        <v>526</v>
      </c>
      <c r="E7066" s="7" t="s">
        <v>4088</v>
      </c>
      <c r="F7066" s="8"/>
      <c r="G7066" s="9"/>
      <c r="H7066" s="9"/>
      <c r="I7066" s="47">
        <v>15000</v>
      </c>
      <c r="J7066" s="10">
        <v>8</v>
      </c>
    </row>
    <row r="7067" spans="1:10" x14ac:dyDescent="0.3">
      <c r="A7067" t="str" cm="1">
        <f t="array" ref="A7067">IFERROR(_xlfn.XLOOKUP(1,(Hoja1!$B$5:$B$1097=B7067)*(Hoja1!$E$5:$E$1097=_xlfn.MAXIFS(Hoja1!$E$5:$E$1097,Hoja1!$B$5:$B$1097,B7067,Hoja1!$E$5:$E$1097,"&lt;="&amp;E7067)),Hoja1!$C$5:$C$1097,""),"")</f>
        <v>TMLP_916_JSA</v>
      </c>
      <c r="B7067" s="45" t="str">
        <f t="shared" si="222"/>
        <v>T-916</v>
      </c>
      <c r="C7067" s="45" t="str">
        <f t="shared" si="221"/>
        <v>JSA</v>
      </c>
      <c r="D7067" s="6" t="s">
        <v>783</v>
      </c>
      <c r="E7067" s="7" t="s">
        <v>4089</v>
      </c>
      <c r="F7067" s="8"/>
      <c r="G7067" s="9"/>
      <c r="H7067" s="9"/>
      <c r="I7067" s="47">
        <v>22000</v>
      </c>
      <c r="J7067" s="10">
        <v>8</v>
      </c>
    </row>
    <row r="7068" spans="1:10" x14ac:dyDescent="0.3">
      <c r="A7068" t="str" cm="1">
        <f t="array" ref="A7068">IFERROR(_xlfn.XLOOKUP(1,(Hoja1!$B$5:$B$1097=B7068)*(Hoja1!$E$5:$E$1097=_xlfn.MAXIFS(Hoja1!$E$5:$E$1097,Hoja1!$B$5:$B$1097,B7068,Hoja1!$E$5:$E$1097,"&lt;="&amp;E7068)),Hoja1!$C$5:$C$1097,""),"")</f>
        <v>CONST_239_KTIA</v>
      </c>
      <c r="B7068" s="45" t="str">
        <f t="shared" si="222"/>
        <v>C-239</v>
      </c>
      <c r="C7068" s="45" t="str">
        <f t="shared" si="221"/>
        <v>KTIA</v>
      </c>
      <c r="D7068" s="6" t="s">
        <v>567</v>
      </c>
      <c r="E7068" s="7" t="s">
        <v>4089</v>
      </c>
      <c r="F7068" s="8"/>
      <c r="G7068" s="9"/>
      <c r="H7068" s="9"/>
      <c r="I7068" s="47">
        <v>33000</v>
      </c>
      <c r="J7068" s="10">
        <v>8</v>
      </c>
    </row>
    <row r="7069" spans="1:10" x14ac:dyDescent="0.3">
      <c r="A7069" t="str" cm="1">
        <f t="array" ref="A7069">IFERROR(_xlfn.XLOOKUP(1,(Hoja1!$B$5:$B$1097=B7069)*(Hoja1!$E$5:$E$1097=_xlfn.MAXIFS(Hoja1!$E$5:$E$1097,Hoja1!$B$5:$B$1097,B7069,Hoja1!$E$5:$E$1097,"&lt;="&amp;E7069)),Hoja1!$C$5:$C$1097,""),"")</f>
        <v>CONST_1200_JAR</v>
      </c>
      <c r="B7069" s="45" t="str">
        <f t="shared" si="222"/>
        <v>C-1200</v>
      </c>
      <c r="C7069" s="45" t="str">
        <f t="shared" si="221"/>
        <v>JAR</v>
      </c>
      <c r="D7069" s="6" t="s">
        <v>620</v>
      </c>
      <c r="E7069" s="7" t="s">
        <v>4090</v>
      </c>
      <c r="F7069" s="8"/>
      <c r="G7069" s="9"/>
      <c r="H7069" s="9"/>
      <c r="I7069" s="47">
        <v>30000</v>
      </c>
      <c r="J7069" s="10">
        <v>8</v>
      </c>
    </row>
    <row r="7070" spans="1:10" x14ac:dyDescent="0.3">
      <c r="A7070" t="str" cm="1">
        <f t="array" ref="A7070">IFERROR(_xlfn.XLOOKUP(1,(Hoja1!$B$5:$B$1097=B7070)*(Hoja1!$E$5:$E$1097=_xlfn.MAXIFS(Hoja1!$E$5:$E$1097,Hoja1!$B$5:$B$1097,B7070,Hoja1!$E$5:$E$1097,"&lt;="&amp;E7070)),Hoja1!$C$5:$C$1097,""),"")</f>
        <v>CONST_1198_JAR</v>
      </c>
      <c r="B7070" s="45" t="str">
        <f t="shared" si="222"/>
        <v>C-1198</v>
      </c>
      <c r="C7070" s="45" t="str">
        <f t="shared" si="221"/>
        <v>JAR</v>
      </c>
      <c r="D7070" s="6" t="s">
        <v>754</v>
      </c>
      <c r="E7070" s="7" t="s">
        <v>4091</v>
      </c>
      <c r="F7070" s="8"/>
      <c r="G7070" s="9"/>
      <c r="H7070" s="9"/>
      <c r="I7070" s="47">
        <v>35000</v>
      </c>
      <c r="J7070" s="10">
        <v>8</v>
      </c>
    </row>
    <row r="7071" spans="1:10" x14ac:dyDescent="0.3">
      <c r="A7071" t="str" cm="1">
        <f t="array" ref="A7071">IFERROR(_xlfn.XLOOKUP(1,(Hoja1!$B$5:$B$1097=B7071)*(Hoja1!$E$5:$E$1097=_xlfn.MAXIFS(Hoja1!$E$5:$E$1097,Hoja1!$B$5:$B$1097,B7071,Hoja1!$E$5:$E$1097,"&lt;="&amp;E7071)),Hoja1!$C$5:$C$1097,""),"")</f>
        <v>CONST_1198_JAR</v>
      </c>
      <c r="B7071" s="45" t="str">
        <f t="shared" si="222"/>
        <v>C-1198</v>
      </c>
      <c r="C7071" s="45" t="str">
        <f t="shared" si="221"/>
        <v>JAR</v>
      </c>
      <c r="D7071" s="6" t="s">
        <v>754</v>
      </c>
      <c r="E7071" s="7" t="s">
        <v>4092</v>
      </c>
      <c r="F7071" s="8"/>
      <c r="G7071" s="9"/>
      <c r="H7071" s="9"/>
      <c r="I7071" s="47">
        <v>35000</v>
      </c>
      <c r="J7071" s="10">
        <v>8</v>
      </c>
    </row>
    <row r="7072" spans="1:10" x14ac:dyDescent="0.3">
      <c r="A7072" t="str" cm="1">
        <f t="array" ref="A7072">IFERROR(_xlfn.XLOOKUP(1,(Hoja1!$B$5:$B$1097=B7072)*(Hoja1!$E$5:$E$1097=_xlfn.MAXIFS(Hoja1!$E$5:$E$1097,Hoja1!$B$5:$B$1097,B7072,Hoja1!$E$5:$E$1097,"&lt;="&amp;E7072)),Hoja1!$C$5:$C$1097,""),"")</f>
        <v>TMLP_19_KTIA</v>
      </c>
      <c r="B7072" s="45" t="str">
        <f t="shared" si="222"/>
        <v>T-19</v>
      </c>
      <c r="C7072" s="45" t="str">
        <f t="shared" si="221"/>
        <v>KTIA</v>
      </c>
      <c r="D7072" s="6" t="s">
        <v>781</v>
      </c>
      <c r="E7072" s="7" t="s">
        <v>4085</v>
      </c>
      <c r="F7072" s="8"/>
      <c r="G7072" s="9">
        <v>0.98899999999999999</v>
      </c>
      <c r="H7072" s="9">
        <v>11.5</v>
      </c>
      <c r="I7072" s="47">
        <v>28000</v>
      </c>
      <c r="J7072" s="10">
        <v>8</v>
      </c>
    </row>
    <row r="7073" spans="1:10" x14ac:dyDescent="0.3">
      <c r="A7073" t="str" cm="1">
        <f t="array" ref="A7073">IFERROR(_xlfn.XLOOKUP(1,(Hoja1!$B$5:$B$1097=B7073)*(Hoja1!$E$5:$E$1097=_xlfn.MAXIFS(Hoja1!$E$5:$E$1097,Hoja1!$B$5:$B$1097,B7073,Hoja1!$E$5:$E$1097,"&lt;="&amp;E7073)),Hoja1!$C$5:$C$1097,""),"")</f>
        <v>TMLP_114_JSA</v>
      </c>
      <c r="B7073" s="45" t="str">
        <f t="shared" si="222"/>
        <v>T-114</v>
      </c>
      <c r="C7073" s="45" t="str">
        <f t="shared" si="221"/>
        <v>JSA</v>
      </c>
      <c r="D7073" s="6" t="s">
        <v>651</v>
      </c>
      <c r="E7073" s="7" t="s">
        <v>4093</v>
      </c>
      <c r="F7073" s="8"/>
      <c r="G7073" s="9"/>
      <c r="H7073" s="9"/>
      <c r="I7073" s="47">
        <v>25000</v>
      </c>
      <c r="J7073" s="10">
        <v>8</v>
      </c>
    </row>
    <row r="7074" spans="1:10" x14ac:dyDescent="0.3">
      <c r="A7074" t="str" cm="1">
        <f t="array" ref="A7074">IFERROR(_xlfn.XLOOKUP(1,(Hoja1!$B$5:$B$1097=B7074)*(Hoja1!$E$5:$E$1097=_xlfn.MAXIFS(Hoja1!$E$5:$E$1097,Hoja1!$B$5:$B$1097,B7074,Hoja1!$E$5:$E$1097,"&lt;="&amp;E7074)),Hoja1!$C$5:$C$1097,""),"")</f>
        <v>CONST_1159_JSA</v>
      </c>
      <c r="B7074" s="45" t="str">
        <f t="shared" si="222"/>
        <v>C-1159</v>
      </c>
      <c r="C7074" s="45" t="str">
        <f t="shared" si="221"/>
        <v>JSA</v>
      </c>
      <c r="D7074" s="6" t="s">
        <v>807</v>
      </c>
      <c r="E7074" s="7" t="s">
        <v>4094</v>
      </c>
      <c r="F7074" s="8"/>
      <c r="G7074" s="9"/>
      <c r="H7074" s="9"/>
      <c r="I7074" s="47"/>
      <c r="J7074" s="10"/>
    </row>
    <row r="7075" spans="1:10" x14ac:dyDescent="0.3">
      <c r="A7075" t="str" cm="1">
        <f t="array" ref="A7075">IFERROR(_xlfn.XLOOKUP(1,(Hoja1!$B$5:$B$1097=B7075)*(Hoja1!$E$5:$E$1097=_xlfn.MAXIFS(Hoja1!$E$5:$E$1097,Hoja1!$B$5:$B$1097,B7075,Hoja1!$E$5:$E$1097,"&lt;="&amp;E7075)),Hoja1!$C$5:$C$1097,""),"")</f>
        <v>TMLP_96D_JSA</v>
      </c>
      <c r="B7075" s="45" t="str">
        <f t="shared" si="222"/>
        <v>T-96D</v>
      </c>
      <c r="C7075" s="45" t="str">
        <f t="shared" si="221"/>
        <v>JSA</v>
      </c>
      <c r="D7075" s="6" t="s">
        <v>526</v>
      </c>
      <c r="E7075" s="7" t="s">
        <v>4095</v>
      </c>
      <c r="F7075" s="8"/>
      <c r="G7075" s="9"/>
      <c r="H7075" s="9"/>
      <c r="I7075" s="47">
        <v>15000</v>
      </c>
      <c r="J7075" s="10">
        <v>8</v>
      </c>
    </row>
    <row r="7076" spans="1:10" x14ac:dyDescent="0.3">
      <c r="A7076" t="str" cm="1">
        <f t="array" ref="A7076">IFERROR(_xlfn.XLOOKUP(1,(Hoja1!$B$5:$B$1097=B7076)*(Hoja1!$E$5:$E$1097=_xlfn.MAXIFS(Hoja1!$E$5:$E$1097,Hoja1!$B$5:$B$1097,B7076,Hoja1!$E$5:$E$1097,"&lt;="&amp;E7076)),Hoja1!$C$5:$C$1097,""),"")</f>
        <v>CONST_1198_JAR</v>
      </c>
      <c r="B7076" s="45" t="str">
        <f t="shared" si="222"/>
        <v>C-1198</v>
      </c>
      <c r="C7076" s="45" t="str">
        <f t="shared" si="221"/>
        <v>JAR</v>
      </c>
      <c r="D7076" s="6" t="s">
        <v>754</v>
      </c>
      <c r="E7076" s="7" t="s">
        <v>4096</v>
      </c>
      <c r="F7076" s="8"/>
      <c r="G7076" s="9"/>
      <c r="H7076" s="9"/>
      <c r="I7076" s="47">
        <v>47000</v>
      </c>
      <c r="J7076" s="10">
        <v>8</v>
      </c>
    </row>
    <row r="7077" spans="1:10" x14ac:dyDescent="0.3">
      <c r="A7077" t="str" cm="1">
        <f t="array" ref="A7077">IFERROR(_xlfn.XLOOKUP(1,(Hoja1!$B$5:$B$1097=B7077)*(Hoja1!$E$5:$E$1097=_xlfn.MAXIFS(Hoja1!$E$5:$E$1097,Hoja1!$B$5:$B$1097,B7077,Hoja1!$E$5:$E$1097,"&lt;="&amp;E7077)),Hoja1!$C$5:$C$1097,""),"")</f>
        <v>CONST_1200_JAR</v>
      </c>
      <c r="B7077" s="45" t="str">
        <f t="shared" si="222"/>
        <v>C-1200</v>
      </c>
      <c r="C7077" s="45" t="str">
        <f t="shared" si="221"/>
        <v>JAR</v>
      </c>
      <c r="D7077" s="6" t="s">
        <v>620</v>
      </c>
      <c r="E7077" s="7" t="s">
        <v>4097</v>
      </c>
      <c r="F7077" s="8"/>
      <c r="G7077" s="9"/>
      <c r="H7077" s="9"/>
      <c r="I7077" s="47">
        <v>37000</v>
      </c>
      <c r="J7077" s="10">
        <v>8</v>
      </c>
    </row>
    <row r="7078" spans="1:10" x14ac:dyDescent="0.3">
      <c r="A7078" t="str" cm="1">
        <f t="array" ref="A7078">IFERROR(_xlfn.XLOOKUP(1,(Hoja1!$B$5:$B$1097=B7078)*(Hoja1!$E$5:$E$1097=_xlfn.MAXIFS(Hoja1!$E$5:$E$1097,Hoja1!$B$5:$B$1097,B7078,Hoja1!$E$5:$E$1097,"&lt;="&amp;E7078)),Hoja1!$C$5:$C$1097,""),"")</f>
        <v>TMLP_916_JSA</v>
      </c>
      <c r="B7078" s="45" t="str">
        <f t="shared" si="222"/>
        <v>T-916</v>
      </c>
      <c r="C7078" s="45" t="str">
        <f t="shared" si="221"/>
        <v>JSA</v>
      </c>
      <c r="D7078" s="6" t="s">
        <v>783</v>
      </c>
      <c r="E7078" s="7" t="s">
        <v>4098</v>
      </c>
      <c r="F7078" s="8"/>
      <c r="G7078" s="9"/>
      <c r="H7078" s="9"/>
      <c r="I7078" s="47">
        <v>29000</v>
      </c>
      <c r="J7078" s="10">
        <v>8</v>
      </c>
    </row>
    <row r="7079" spans="1:10" x14ac:dyDescent="0.3">
      <c r="A7079" t="str" cm="1">
        <f t="array" ref="A7079">IFERROR(_xlfn.XLOOKUP(1,(Hoja1!$B$5:$B$1097=B7079)*(Hoja1!$E$5:$E$1097=_xlfn.MAXIFS(Hoja1!$E$5:$E$1097,Hoja1!$B$5:$B$1097,B7079,Hoja1!$E$5:$E$1097,"&lt;="&amp;E7079)),Hoja1!$C$5:$C$1097,""),"")</f>
        <v>CONST_121_KTS</v>
      </c>
      <c r="B7079" s="45" t="str">
        <f t="shared" si="222"/>
        <v>C-121</v>
      </c>
      <c r="C7079" s="45" t="str">
        <f t="shared" si="221"/>
        <v>KTS</v>
      </c>
      <c r="D7079" s="6" t="s">
        <v>615</v>
      </c>
      <c r="E7079" s="7" t="s">
        <v>4008</v>
      </c>
      <c r="F7079" s="8"/>
      <c r="G7079" s="9"/>
      <c r="H7079" s="9"/>
      <c r="I7079" s="47"/>
      <c r="J7079" s="10"/>
    </row>
    <row r="7080" spans="1:10" x14ac:dyDescent="0.3">
      <c r="A7080" t="str" cm="1">
        <f t="array" ref="A7080">IFERROR(_xlfn.XLOOKUP(1,(Hoja1!$B$5:$B$1097=B7080)*(Hoja1!$E$5:$E$1097=_xlfn.MAXIFS(Hoja1!$E$5:$E$1097,Hoja1!$B$5:$B$1097,B7080,Hoja1!$E$5:$E$1097,"&lt;="&amp;E7080)),Hoja1!$C$5:$C$1097,""),"")</f>
        <v>CONST_121_KTS</v>
      </c>
      <c r="B7080" s="45" t="str">
        <f t="shared" si="222"/>
        <v>C-121</v>
      </c>
      <c r="C7080" s="45" t="str">
        <f t="shared" si="221"/>
        <v>KTS</v>
      </c>
      <c r="D7080" s="6" t="s">
        <v>615</v>
      </c>
      <c r="E7080" s="7" t="s">
        <v>4073</v>
      </c>
      <c r="F7080" s="8"/>
      <c r="G7080" s="9"/>
      <c r="H7080" s="9"/>
      <c r="I7080" s="47">
        <v>60000</v>
      </c>
      <c r="J7080" s="10">
        <v>8</v>
      </c>
    </row>
    <row r="7081" spans="1:10" x14ac:dyDescent="0.3">
      <c r="A7081" t="str" cm="1">
        <f t="array" ref="A7081">IFERROR(_xlfn.XLOOKUP(1,(Hoja1!$B$5:$B$1097=B7081)*(Hoja1!$E$5:$E$1097=_xlfn.MAXIFS(Hoja1!$E$5:$E$1097,Hoja1!$B$5:$B$1097,B7081,Hoja1!$E$5:$E$1097,"&lt;="&amp;E7081)),Hoja1!$C$5:$C$1097,""),"")</f>
        <v>TMLP_953_JSA</v>
      </c>
      <c r="B7081" s="45" t="str">
        <f t="shared" si="222"/>
        <v>T-953</v>
      </c>
      <c r="C7081" s="45" t="str">
        <f t="shared" si="221"/>
        <v>JSA</v>
      </c>
      <c r="D7081" s="6" t="s">
        <v>559</v>
      </c>
      <c r="E7081" s="7" t="s">
        <v>4099</v>
      </c>
      <c r="F7081" s="8"/>
      <c r="G7081" s="9"/>
      <c r="H7081" s="9"/>
      <c r="I7081" s="47">
        <v>55000</v>
      </c>
      <c r="J7081" s="10">
        <v>8</v>
      </c>
    </row>
    <row r="7082" spans="1:10" x14ac:dyDescent="0.3">
      <c r="A7082" t="str" cm="1">
        <f t="array" ref="A7082">IFERROR(_xlfn.XLOOKUP(1,(Hoja1!$B$5:$B$1097=B7082)*(Hoja1!$E$5:$E$1097=_xlfn.MAXIFS(Hoja1!$E$5:$E$1097,Hoja1!$B$5:$B$1097,B7082,Hoja1!$E$5:$E$1097,"&lt;="&amp;E7082)),Hoja1!$C$5:$C$1097,""),"")</f>
        <v>TMLP_953_JSA</v>
      </c>
      <c r="B7082" s="45" t="str">
        <f t="shared" si="222"/>
        <v>T-953</v>
      </c>
      <c r="C7082" s="45" t="str">
        <f t="shared" si="221"/>
        <v>JSA</v>
      </c>
      <c r="D7082" s="6" t="s">
        <v>559</v>
      </c>
      <c r="E7082" s="7" t="s">
        <v>4100</v>
      </c>
      <c r="F7082" s="8"/>
      <c r="G7082" s="9"/>
      <c r="H7082" s="9"/>
      <c r="I7082" s="47">
        <v>55000</v>
      </c>
      <c r="J7082" s="10">
        <v>8</v>
      </c>
    </row>
    <row r="7083" spans="1:10" x14ac:dyDescent="0.3">
      <c r="A7083" t="str" cm="1">
        <f t="array" ref="A7083">IFERROR(_xlfn.XLOOKUP(1,(Hoja1!$B$5:$B$1097=B7083)*(Hoja1!$E$5:$E$1097=_xlfn.MAXIFS(Hoja1!$E$5:$E$1097,Hoja1!$B$5:$B$1097,B7083,Hoja1!$E$5:$E$1097,"&lt;="&amp;E7083)),Hoja1!$C$5:$C$1097,""),"")</f>
        <v>TMLP_823_JSA</v>
      </c>
      <c r="B7083" s="45" t="str">
        <f t="shared" si="222"/>
        <v>T-823</v>
      </c>
      <c r="C7083" s="45" t="str">
        <f t="shared" si="221"/>
        <v>JSA</v>
      </c>
      <c r="D7083" s="6" t="s">
        <v>712</v>
      </c>
      <c r="E7083" s="7" t="s">
        <v>4101</v>
      </c>
      <c r="F7083" s="8"/>
      <c r="G7083" s="9"/>
      <c r="H7083" s="9"/>
      <c r="I7083" s="47">
        <v>20000</v>
      </c>
      <c r="J7083" s="10">
        <v>8</v>
      </c>
    </row>
    <row r="7084" spans="1:10" x14ac:dyDescent="0.3">
      <c r="A7084" t="str" cm="1">
        <f t="array" ref="A7084">IFERROR(_xlfn.XLOOKUP(1,(Hoja1!$B$5:$B$1097=B7084)*(Hoja1!$E$5:$E$1097=_xlfn.MAXIFS(Hoja1!$E$5:$E$1097,Hoja1!$B$5:$B$1097,B7084,Hoja1!$E$5:$E$1097,"&lt;="&amp;E7084)),Hoja1!$C$5:$C$1097,""),"")</f>
        <v>CONST_239_KTIA</v>
      </c>
      <c r="B7084" s="45" t="str">
        <f t="shared" si="222"/>
        <v>C-239</v>
      </c>
      <c r="C7084" s="45" t="str">
        <f t="shared" si="221"/>
        <v>KTIA</v>
      </c>
      <c r="D7084" s="6" t="s">
        <v>567</v>
      </c>
      <c r="E7084" s="7" t="s">
        <v>4102</v>
      </c>
      <c r="F7084" s="8"/>
      <c r="G7084" s="9"/>
      <c r="H7084" s="9"/>
      <c r="I7084" s="47">
        <v>34000</v>
      </c>
      <c r="J7084" s="10">
        <v>8</v>
      </c>
    </row>
    <row r="7085" spans="1:10" x14ac:dyDescent="0.3">
      <c r="A7085" t="str" cm="1">
        <f t="array" ref="A7085">IFERROR(_xlfn.XLOOKUP(1,(Hoja1!$B$5:$B$1097=B7085)*(Hoja1!$E$5:$E$1097=_xlfn.MAXIFS(Hoja1!$E$5:$E$1097,Hoja1!$B$5:$B$1097,B7085,Hoja1!$E$5:$E$1097,"&lt;="&amp;E7085)),Hoja1!$C$5:$C$1097,""),"")</f>
        <v>CONST_1198_JAR</v>
      </c>
      <c r="B7085" s="45" t="str">
        <f t="shared" si="222"/>
        <v>C-1198</v>
      </c>
      <c r="C7085" s="45" t="str">
        <f t="shared" si="221"/>
        <v>JAR</v>
      </c>
      <c r="D7085" s="6" t="s">
        <v>754</v>
      </c>
      <c r="E7085" s="7" t="s">
        <v>4103</v>
      </c>
      <c r="F7085" s="8"/>
      <c r="G7085" s="9"/>
      <c r="H7085" s="9"/>
      <c r="I7085" s="47">
        <v>50000</v>
      </c>
      <c r="J7085" s="10">
        <v>8</v>
      </c>
    </row>
    <row r="7086" spans="1:10" x14ac:dyDescent="0.3">
      <c r="A7086" t="str" cm="1">
        <f t="array" ref="A7086">IFERROR(_xlfn.XLOOKUP(1,(Hoja1!$B$5:$B$1097=B7086)*(Hoja1!$E$5:$E$1097=_xlfn.MAXIFS(Hoja1!$E$5:$E$1097,Hoja1!$B$5:$B$1097,B7086,Hoja1!$E$5:$E$1097,"&lt;="&amp;E7086)),Hoja1!$C$5:$C$1097,""),"")</f>
        <v>TMLP_916_JSA</v>
      </c>
      <c r="B7086" s="45" t="str">
        <f t="shared" si="222"/>
        <v>T-916</v>
      </c>
      <c r="C7086" s="45" t="str">
        <f t="shared" si="221"/>
        <v>JSA</v>
      </c>
      <c r="D7086" s="6" t="s">
        <v>783</v>
      </c>
      <c r="E7086" s="7" t="s">
        <v>4104</v>
      </c>
      <c r="F7086" s="8"/>
      <c r="G7086" s="9"/>
      <c r="H7086" s="9"/>
      <c r="I7086" s="47">
        <v>32000</v>
      </c>
      <c r="J7086" s="10">
        <v>7</v>
      </c>
    </row>
    <row r="7087" spans="1:10" x14ac:dyDescent="0.3">
      <c r="A7087" t="str" cm="1">
        <f t="array" ref="A7087">IFERROR(_xlfn.XLOOKUP(1,(Hoja1!$B$5:$B$1097=B7087)*(Hoja1!$E$5:$E$1097=_xlfn.MAXIFS(Hoja1!$E$5:$E$1097,Hoja1!$B$5:$B$1097,B7087,Hoja1!$E$5:$E$1097,"&lt;="&amp;E7087)),Hoja1!$C$5:$C$1097,""),"")</f>
        <v>CONST_1200_JAR</v>
      </c>
      <c r="B7087" s="45" t="str">
        <f t="shared" si="222"/>
        <v>C-1200</v>
      </c>
      <c r="C7087" s="45" t="str">
        <f t="shared" si="221"/>
        <v>JAR</v>
      </c>
      <c r="D7087" s="6" t="s">
        <v>620</v>
      </c>
      <c r="E7087" s="7" t="s">
        <v>4105</v>
      </c>
      <c r="F7087" s="8"/>
      <c r="G7087" s="9"/>
      <c r="H7087" s="9"/>
      <c r="I7087" s="47">
        <v>38000</v>
      </c>
      <c r="J7087" s="10">
        <v>8</v>
      </c>
    </row>
    <row r="7088" spans="1:10" x14ac:dyDescent="0.3">
      <c r="A7088" t="str" cm="1">
        <f t="array" ref="A7088">IFERROR(_xlfn.XLOOKUP(1,(Hoja1!$B$5:$B$1097=B7088)*(Hoja1!$E$5:$E$1097=_xlfn.MAXIFS(Hoja1!$E$5:$E$1097,Hoja1!$B$5:$B$1097,B7088,Hoja1!$E$5:$E$1097,"&lt;="&amp;E7088)),Hoja1!$C$5:$C$1097,""),"")</f>
        <v>CONST_173_KTIA</v>
      </c>
      <c r="B7088" s="45" t="str">
        <f t="shared" si="222"/>
        <v>C-173</v>
      </c>
      <c r="C7088" s="45" t="str">
        <f t="shared" si="221"/>
        <v>KTIA</v>
      </c>
      <c r="D7088" s="6" t="s">
        <v>603</v>
      </c>
      <c r="E7088" s="7" t="s">
        <v>4106</v>
      </c>
      <c r="F7088" s="8"/>
      <c r="G7088" s="9"/>
      <c r="H7088" s="9"/>
      <c r="I7088" s="47">
        <v>48000</v>
      </c>
      <c r="J7088" s="10">
        <v>8</v>
      </c>
    </row>
    <row r="7089" spans="1:10" x14ac:dyDescent="0.3">
      <c r="A7089" t="str" cm="1">
        <f t="array" ref="A7089">IFERROR(_xlfn.XLOOKUP(1,(Hoja1!$B$5:$B$1097=B7089)*(Hoja1!$E$5:$E$1097=_xlfn.MAXIFS(Hoja1!$E$5:$E$1097,Hoja1!$B$5:$B$1097,B7089,Hoja1!$E$5:$E$1097,"&lt;="&amp;E7089)),Hoja1!$C$5:$C$1097,""),"")</f>
        <v>CONST_1159_JSA</v>
      </c>
      <c r="B7089" s="45" t="str">
        <f t="shared" si="222"/>
        <v>C-1159</v>
      </c>
      <c r="C7089" s="45" t="str">
        <f t="shared" si="221"/>
        <v>JSA</v>
      </c>
      <c r="D7089" s="6" t="s">
        <v>807</v>
      </c>
      <c r="E7089" s="7" t="s">
        <v>4107</v>
      </c>
      <c r="F7089" s="8"/>
      <c r="G7089" s="9"/>
      <c r="H7089" s="9"/>
      <c r="I7089" s="47"/>
      <c r="J7089" s="10"/>
    </row>
    <row r="7090" spans="1:10" x14ac:dyDescent="0.3">
      <c r="A7090" t="str" cm="1">
        <f t="array" ref="A7090">IFERROR(_xlfn.XLOOKUP(1,(Hoja1!$B$5:$B$1097=B7090)*(Hoja1!$E$5:$E$1097=_xlfn.MAXIFS(Hoja1!$E$5:$E$1097,Hoja1!$B$5:$B$1097,B7090,Hoja1!$E$5:$E$1097,"&lt;="&amp;E7090)),Hoja1!$C$5:$C$1097,""),"")</f>
        <v>TMLP_923_KTIA</v>
      </c>
      <c r="B7090" s="45" t="str">
        <f t="shared" si="222"/>
        <v>T-923</v>
      </c>
      <c r="C7090" s="45" t="str">
        <f t="shared" si="221"/>
        <v>KTIA</v>
      </c>
      <c r="D7090" s="6" t="s">
        <v>748</v>
      </c>
      <c r="E7090" s="7" t="s">
        <v>4108</v>
      </c>
      <c r="F7090" s="8"/>
      <c r="G7090" s="9"/>
      <c r="H7090" s="9"/>
      <c r="I7090" s="47">
        <v>51000</v>
      </c>
      <c r="J7090" s="10">
        <v>7</v>
      </c>
    </row>
    <row r="7091" spans="1:10" x14ac:dyDescent="0.3">
      <c r="A7091" t="str" cm="1">
        <f t="array" ref="A7091">IFERROR(_xlfn.XLOOKUP(1,(Hoja1!$B$5:$B$1097=B7091)*(Hoja1!$E$5:$E$1097=_xlfn.MAXIFS(Hoja1!$E$5:$E$1097,Hoja1!$B$5:$B$1097,B7091,Hoja1!$E$5:$E$1097,"&lt;="&amp;E7091)),Hoja1!$C$5:$C$1097,""),"")</f>
        <v>TMLP_113T_KTS</v>
      </c>
      <c r="B7091" s="45" t="str">
        <f t="shared" si="222"/>
        <v>T-113T</v>
      </c>
      <c r="C7091" s="45" t="str">
        <f t="shared" si="221"/>
        <v>KTS</v>
      </c>
      <c r="D7091" s="6" t="s">
        <v>816</v>
      </c>
      <c r="E7091" s="7" t="s">
        <v>4109</v>
      </c>
      <c r="F7091" s="8"/>
      <c r="G7091" s="9"/>
      <c r="H7091" s="9"/>
      <c r="I7091" s="47">
        <v>25000</v>
      </c>
      <c r="J7091" s="10">
        <v>8</v>
      </c>
    </row>
    <row r="7092" spans="1:10" x14ac:dyDescent="0.3">
      <c r="A7092" t="str" cm="1">
        <f t="array" ref="A7092">IFERROR(_xlfn.XLOOKUP(1,(Hoja1!$B$5:$B$1097=B7092)*(Hoja1!$E$5:$E$1097=_xlfn.MAXIFS(Hoja1!$E$5:$E$1097,Hoja1!$B$5:$B$1097,B7092,Hoja1!$E$5:$E$1097,"&lt;="&amp;E7092)),Hoja1!$C$5:$C$1097,""),"")</f>
        <v>TMLP_96D_JSA</v>
      </c>
      <c r="B7092" s="45" t="str">
        <f t="shared" si="222"/>
        <v>T-96D</v>
      </c>
      <c r="C7092" s="45" t="str">
        <f t="shared" si="221"/>
        <v>JSA</v>
      </c>
      <c r="D7092" s="6" t="s">
        <v>526</v>
      </c>
      <c r="E7092" s="7" t="s">
        <v>4110</v>
      </c>
      <c r="F7092" s="8"/>
      <c r="G7092" s="9"/>
      <c r="H7092" s="9"/>
      <c r="I7092" s="47">
        <v>20000</v>
      </c>
      <c r="J7092" s="10">
        <v>8</v>
      </c>
    </row>
    <row r="7093" spans="1:10" x14ac:dyDescent="0.3">
      <c r="A7093" t="str" cm="1">
        <f t="array" ref="A7093">IFERROR(_xlfn.XLOOKUP(1,(Hoja1!$B$5:$B$1097=B7093)*(Hoja1!$E$5:$E$1097=_xlfn.MAXIFS(Hoja1!$E$5:$E$1097,Hoja1!$B$5:$B$1097,B7093,Hoja1!$E$5:$E$1097,"&lt;="&amp;E7093)),Hoja1!$C$5:$C$1097,""),"")</f>
        <v>TMLP_28_JSA</v>
      </c>
      <c r="B7093" s="45" t="str">
        <f t="shared" si="222"/>
        <v>T-28</v>
      </c>
      <c r="C7093" s="45" t="str">
        <f t="shared" si="221"/>
        <v>JSA</v>
      </c>
      <c r="D7093" s="6" t="s">
        <v>784</v>
      </c>
      <c r="E7093" s="7" t="s">
        <v>4111</v>
      </c>
      <c r="F7093" s="8"/>
      <c r="G7093" s="9"/>
      <c r="H7093" s="9"/>
      <c r="I7093" s="47">
        <v>39000</v>
      </c>
      <c r="J7093" s="10">
        <v>8</v>
      </c>
    </row>
    <row r="7094" spans="1:10" x14ac:dyDescent="0.3">
      <c r="A7094" t="str" cm="1">
        <f t="array" ref="A7094">IFERROR(_xlfn.XLOOKUP(1,(Hoja1!$B$5:$B$1097=B7094)*(Hoja1!$E$5:$E$1097=_xlfn.MAXIFS(Hoja1!$E$5:$E$1097,Hoja1!$B$5:$B$1097,B7094,Hoja1!$E$5:$E$1097,"&lt;="&amp;E7094)),Hoja1!$C$5:$C$1097,""),"")</f>
        <v>TMLP_28_JSA</v>
      </c>
      <c r="B7094" s="45" t="str">
        <f t="shared" si="222"/>
        <v>T-28</v>
      </c>
      <c r="C7094" s="45" t="str">
        <f t="shared" si="221"/>
        <v>JSA</v>
      </c>
      <c r="D7094" s="6" t="s">
        <v>784</v>
      </c>
      <c r="E7094" s="7" t="s">
        <v>4112</v>
      </c>
      <c r="F7094" s="8"/>
      <c r="G7094" s="9"/>
      <c r="H7094" s="9"/>
      <c r="I7094" s="47">
        <v>39000</v>
      </c>
      <c r="J7094" s="10">
        <v>8</v>
      </c>
    </row>
    <row r="7095" spans="1:10" x14ac:dyDescent="0.3">
      <c r="A7095" t="str" cm="1">
        <f t="array" ref="A7095">IFERROR(_xlfn.XLOOKUP(1,(Hoja1!$B$5:$B$1097=B7095)*(Hoja1!$E$5:$E$1097=_xlfn.MAXIFS(Hoja1!$E$5:$E$1097,Hoja1!$B$5:$B$1097,B7095,Hoja1!$E$5:$E$1097,"&lt;="&amp;E7095)),Hoja1!$C$5:$C$1097,""),"")</f>
        <v>TMLP_63_JSA</v>
      </c>
      <c r="B7095" s="45" t="str">
        <f t="shared" si="222"/>
        <v>T-63</v>
      </c>
      <c r="C7095" s="45" t="str">
        <f t="shared" si="221"/>
        <v>JSA</v>
      </c>
      <c r="D7095" s="6" t="s">
        <v>710</v>
      </c>
      <c r="E7095" s="7" t="s">
        <v>4113</v>
      </c>
      <c r="F7095" s="8"/>
      <c r="G7095" s="9"/>
      <c r="H7095" s="9"/>
      <c r="I7095" s="47">
        <v>27000</v>
      </c>
      <c r="J7095" s="10">
        <v>8</v>
      </c>
    </row>
    <row r="7096" spans="1:10" x14ac:dyDescent="0.3">
      <c r="A7096" t="str" cm="1">
        <f t="array" ref="A7096">IFERROR(_xlfn.XLOOKUP(1,(Hoja1!$B$5:$B$1097=B7096)*(Hoja1!$E$5:$E$1097=_xlfn.MAXIFS(Hoja1!$E$5:$E$1097,Hoja1!$B$5:$B$1097,B7096,Hoja1!$E$5:$E$1097,"&lt;="&amp;E7096)),Hoja1!$C$5:$C$1097,""),"")</f>
        <v>TMLP_63_JSA</v>
      </c>
      <c r="B7096" s="45" t="str">
        <f t="shared" si="222"/>
        <v>T-63</v>
      </c>
      <c r="C7096" s="45" t="str">
        <f t="shared" si="221"/>
        <v>JSA</v>
      </c>
      <c r="D7096" s="6" t="s">
        <v>710</v>
      </c>
      <c r="E7096" s="7" t="s">
        <v>4114</v>
      </c>
      <c r="F7096" s="8"/>
      <c r="G7096" s="9"/>
      <c r="H7096" s="9"/>
      <c r="I7096" s="47">
        <v>26000</v>
      </c>
      <c r="J7096" s="10">
        <v>8</v>
      </c>
    </row>
    <row r="7097" spans="1:10" x14ac:dyDescent="0.3">
      <c r="A7097" t="str" cm="1">
        <f t="array" ref="A7097">IFERROR(_xlfn.XLOOKUP(1,(Hoja1!$B$5:$B$1097=B7097)*(Hoja1!$E$5:$E$1097=_xlfn.MAXIFS(Hoja1!$E$5:$E$1097,Hoja1!$B$5:$B$1097,B7097,Hoja1!$E$5:$E$1097,"&lt;="&amp;E7097)),Hoja1!$C$5:$C$1097,""),"")</f>
        <v>TMLP_704_KTIA</v>
      </c>
      <c r="B7097" s="45" t="str">
        <f t="shared" si="222"/>
        <v>T-704</v>
      </c>
      <c r="C7097" s="45" t="str">
        <f t="shared" si="221"/>
        <v>KTIA</v>
      </c>
      <c r="D7097" s="6" t="s">
        <v>678</v>
      </c>
      <c r="E7097" s="7" t="s">
        <v>4094</v>
      </c>
      <c r="F7097" s="8"/>
      <c r="G7097" s="9"/>
      <c r="H7097" s="9"/>
      <c r="I7097" s="47"/>
      <c r="J7097" s="10"/>
    </row>
    <row r="7098" spans="1:10" x14ac:dyDescent="0.3">
      <c r="A7098" t="str" cm="1">
        <f t="array" ref="A7098">IFERROR(_xlfn.XLOOKUP(1,(Hoja1!$B$5:$B$1097=B7098)*(Hoja1!$E$5:$E$1097=_xlfn.MAXIFS(Hoja1!$E$5:$E$1097,Hoja1!$B$5:$B$1097,B7098,Hoja1!$E$5:$E$1097,"&lt;="&amp;E7098)),Hoja1!$C$5:$C$1097,""),"")</f>
        <v>TMLP_19_KTIA</v>
      </c>
      <c r="B7098" s="45" t="str">
        <f t="shared" si="222"/>
        <v>T-19</v>
      </c>
      <c r="C7098" s="45" t="str">
        <f t="shared" si="221"/>
        <v>KTIA</v>
      </c>
      <c r="D7098" s="6" t="s">
        <v>781</v>
      </c>
      <c r="E7098" s="7" t="s">
        <v>4115</v>
      </c>
      <c r="F7098" s="8"/>
      <c r="G7098" s="9"/>
      <c r="H7098" s="9"/>
      <c r="I7098" s="47">
        <v>28000</v>
      </c>
      <c r="J7098" s="10">
        <v>8</v>
      </c>
    </row>
    <row r="7099" spans="1:10" x14ac:dyDescent="0.3">
      <c r="A7099" t="str" cm="1">
        <f t="array" ref="A7099">IFERROR(_xlfn.XLOOKUP(1,(Hoja1!$B$5:$B$1097=B7099)*(Hoja1!$E$5:$E$1097=_xlfn.MAXIFS(Hoja1!$E$5:$E$1097,Hoja1!$B$5:$B$1097,B7099,Hoja1!$E$5:$E$1097,"&lt;="&amp;E7099)),Hoja1!$C$5:$C$1097,""),"")</f>
        <v>TMLP_63D_KTIA</v>
      </c>
      <c r="B7099" s="45" t="str">
        <f t="shared" si="222"/>
        <v>T-63D</v>
      </c>
      <c r="C7099" s="45" t="str">
        <f t="shared" si="221"/>
        <v>KTIA</v>
      </c>
      <c r="D7099" s="6" t="s">
        <v>572</v>
      </c>
      <c r="E7099" s="7" t="s">
        <v>4116</v>
      </c>
      <c r="F7099" s="8"/>
      <c r="G7099" s="9"/>
      <c r="H7099" s="9"/>
      <c r="I7099" s="47">
        <v>40000</v>
      </c>
      <c r="J7099" s="10">
        <v>7</v>
      </c>
    </row>
    <row r="7100" spans="1:10" x14ac:dyDescent="0.3">
      <c r="A7100" t="str" cm="1">
        <f t="array" ref="A7100">IFERROR(_xlfn.XLOOKUP(1,(Hoja1!$B$5:$B$1097=B7100)*(Hoja1!$E$5:$E$1097=_xlfn.MAXIFS(Hoja1!$E$5:$E$1097,Hoja1!$B$5:$B$1097,B7100,Hoja1!$E$5:$E$1097,"&lt;="&amp;E7100)),Hoja1!$C$5:$C$1097,""),"")</f>
        <v>TMLP_865_KTIA</v>
      </c>
      <c r="B7100" s="45" t="str">
        <f t="shared" si="222"/>
        <v>T-865</v>
      </c>
      <c r="C7100" s="45" t="str">
        <f t="shared" si="221"/>
        <v>KTIA</v>
      </c>
      <c r="D7100" s="6" t="s">
        <v>610</v>
      </c>
      <c r="E7100" s="7" t="s">
        <v>4117</v>
      </c>
      <c r="F7100" s="8"/>
      <c r="G7100" s="9"/>
      <c r="H7100" s="9"/>
      <c r="I7100" s="47">
        <v>33000</v>
      </c>
      <c r="J7100" s="10">
        <v>8</v>
      </c>
    </row>
    <row r="7101" spans="1:10" x14ac:dyDescent="0.3">
      <c r="A7101" t="str" cm="1">
        <f t="array" ref="A7101">IFERROR(_xlfn.XLOOKUP(1,(Hoja1!$B$5:$B$1097=B7101)*(Hoja1!$E$5:$E$1097=_xlfn.MAXIFS(Hoja1!$E$5:$E$1097,Hoja1!$B$5:$B$1097,B7101,Hoja1!$E$5:$E$1097,"&lt;="&amp;E7101)),Hoja1!$C$5:$C$1097,""),"")</f>
        <v>TMLP_48_JSA</v>
      </c>
      <c r="B7101" s="45" t="str">
        <f t="shared" si="222"/>
        <v>T-48</v>
      </c>
      <c r="C7101" s="45" t="str">
        <f t="shared" si="221"/>
        <v>JSA</v>
      </c>
      <c r="D7101" s="6" t="s">
        <v>726</v>
      </c>
      <c r="E7101" s="7" t="s">
        <v>4102</v>
      </c>
      <c r="F7101" s="8"/>
      <c r="G7101" s="9"/>
      <c r="H7101" s="9"/>
      <c r="I7101" s="47">
        <v>30000</v>
      </c>
      <c r="J7101" s="10">
        <v>8</v>
      </c>
    </row>
    <row r="7102" spans="1:10" x14ac:dyDescent="0.3">
      <c r="A7102" t="str" cm="1">
        <f t="array" ref="A7102">IFERROR(_xlfn.XLOOKUP(1,(Hoja1!$B$5:$B$1097=B7102)*(Hoja1!$E$5:$E$1097=_xlfn.MAXIFS(Hoja1!$E$5:$E$1097,Hoja1!$B$5:$B$1097,B7102,Hoja1!$E$5:$E$1097,"&lt;="&amp;E7102)),Hoja1!$C$5:$C$1097,""),"")</f>
        <v>TMLP_48D_KTIA</v>
      </c>
      <c r="B7102" s="45" t="str">
        <f t="shared" si="222"/>
        <v>T-48D</v>
      </c>
      <c r="C7102" s="45" t="str">
        <f t="shared" si="221"/>
        <v>KTIA</v>
      </c>
      <c r="D7102" s="6" t="s">
        <v>602</v>
      </c>
      <c r="E7102" s="7" t="s">
        <v>4118</v>
      </c>
      <c r="F7102" s="8"/>
      <c r="G7102" s="9"/>
      <c r="H7102" s="9"/>
      <c r="I7102" s="47">
        <v>25000</v>
      </c>
      <c r="J7102" s="10">
        <v>8</v>
      </c>
    </row>
    <row r="7103" spans="1:10" x14ac:dyDescent="0.3">
      <c r="A7103" t="str" cm="1">
        <f t="array" ref="A7103">IFERROR(_xlfn.XLOOKUP(1,(Hoja1!$B$5:$B$1097=B7103)*(Hoja1!$E$5:$E$1097=_xlfn.MAXIFS(Hoja1!$E$5:$E$1097,Hoja1!$B$5:$B$1097,B7103,Hoja1!$E$5:$E$1097,"&lt;="&amp;E7103)),Hoja1!$C$5:$C$1097,""),"")</f>
        <v>TMLP_858_JSA</v>
      </c>
      <c r="B7103" s="45" t="str">
        <f t="shared" si="222"/>
        <v>T-858</v>
      </c>
      <c r="C7103" s="45" t="str">
        <f t="shared" si="221"/>
        <v>JSA</v>
      </c>
      <c r="D7103" s="6" t="s">
        <v>727</v>
      </c>
      <c r="E7103" s="7" t="s">
        <v>4119</v>
      </c>
      <c r="F7103" s="8"/>
      <c r="G7103" s="9"/>
      <c r="H7103" s="9"/>
      <c r="I7103" s="47">
        <v>35000</v>
      </c>
      <c r="J7103" s="10">
        <v>8</v>
      </c>
    </row>
    <row r="7104" spans="1:10" x14ac:dyDescent="0.3">
      <c r="A7104" t="str" cm="1">
        <f t="array" ref="A7104">IFERROR(_xlfn.XLOOKUP(1,(Hoja1!$B$5:$B$1097=B7104)*(Hoja1!$E$5:$E$1097=_xlfn.MAXIFS(Hoja1!$E$5:$E$1097,Hoja1!$B$5:$B$1097,B7104,Hoja1!$E$5:$E$1097,"&lt;="&amp;E7104)),Hoja1!$C$5:$C$1097,""),"")</f>
        <v>TMLP_4_KTIA</v>
      </c>
      <c r="B7104" s="45" t="str">
        <f t="shared" si="222"/>
        <v>T-4</v>
      </c>
      <c r="C7104" s="45" t="str">
        <f t="shared" si="221"/>
        <v>KTIA</v>
      </c>
      <c r="D7104" s="6" t="s">
        <v>702</v>
      </c>
      <c r="E7104" s="7" t="s">
        <v>4120</v>
      </c>
      <c r="F7104" s="8"/>
      <c r="G7104" s="9"/>
      <c r="H7104" s="9"/>
      <c r="I7104" s="47">
        <v>34000</v>
      </c>
      <c r="J7104" s="10">
        <v>8</v>
      </c>
    </row>
    <row r="7105" spans="1:10" x14ac:dyDescent="0.3">
      <c r="A7105" t="str" cm="1">
        <f t="array" ref="A7105">IFERROR(_xlfn.XLOOKUP(1,(Hoja1!$B$5:$B$1097=B7105)*(Hoja1!$E$5:$E$1097=_xlfn.MAXIFS(Hoja1!$E$5:$E$1097,Hoja1!$B$5:$B$1097,B7105,Hoja1!$E$5:$E$1097,"&lt;="&amp;E7105)),Hoja1!$C$5:$C$1097,""),"")</f>
        <v>TMLP_924_JSA</v>
      </c>
      <c r="B7105" s="45" t="str">
        <f t="shared" si="222"/>
        <v>T-924</v>
      </c>
      <c r="C7105" s="45" t="str">
        <f t="shared" si="221"/>
        <v>JSA</v>
      </c>
      <c r="D7105" s="6" t="s">
        <v>709</v>
      </c>
      <c r="E7105" s="7" t="s">
        <v>4121</v>
      </c>
      <c r="F7105" s="8"/>
      <c r="G7105" s="9"/>
      <c r="H7105" s="9"/>
      <c r="I7105" s="47">
        <v>75000</v>
      </c>
      <c r="J7105" s="10">
        <v>8</v>
      </c>
    </row>
    <row r="7106" spans="1:10" x14ac:dyDescent="0.3">
      <c r="A7106" t="str" cm="1">
        <f t="array" ref="A7106">IFERROR(_xlfn.XLOOKUP(1,(Hoja1!$B$5:$B$1097=B7106)*(Hoja1!$E$5:$E$1097=_xlfn.MAXIFS(Hoja1!$E$5:$E$1097,Hoja1!$B$5:$B$1097,B7106,Hoja1!$E$5:$E$1097,"&lt;="&amp;E7106)),Hoja1!$C$5:$C$1097,""),"")</f>
        <v>TMLP_953_JSA</v>
      </c>
      <c r="B7106" s="45" t="str">
        <f t="shared" si="222"/>
        <v>T-953</v>
      </c>
      <c r="C7106" s="45" t="str">
        <f t="shared" si="221"/>
        <v>JSA</v>
      </c>
      <c r="D7106" s="6" t="s">
        <v>559</v>
      </c>
      <c r="E7106" s="7" t="s">
        <v>4121</v>
      </c>
      <c r="F7106" s="8"/>
      <c r="G7106" s="9"/>
      <c r="H7106" s="9"/>
      <c r="I7106" s="47">
        <v>54000</v>
      </c>
      <c r="J7106" s="10">
        <v>8</v>
      </c>
    </row>
    <row r="7107" spans="1:10" x14ac:dyDescent="0.3">
      <c r="A7107" t="str" cm="1">
        <f t="array" ref="A7107">IFERROR(_xlfn.XLOOKUP(1,(Hoja1!$B$5:$B$1097=B7107)*(Hoja1!$E$5:$E$1097=_xlfn.MAXIFS(Hoja1!$E$5:$E$1097,Hoja1!$B$5:$B$1097,B7107,Hoja1!$E$5:$E$1097,"&lt;="&amp;E7107)),Hoja1!$C$5:$C$1097,""),"")</f>
        <v>TMLP_18_KTS</v>
      </c>
      <c r="B7107" s="45" t="str">
        <f t="shared" si="222"/>
        <v>T-18</v>
      </c>
      <c r="C7107" s="45" t="str">
        <f t="shared" ref="C7107:C7170" si="223">IFERROR(MID(A7107,FIND("_",A7107,FIND("_",A7107)+1)+1,LEN(A7107)),"")</f>
        <v>KTS</v>
      </c>
      <c r="D7107" s="6" t="s">
        <v>725</v>
      </c>
      <c r="E7107" s="7" t="s">
        <v>4122</v>
      </c>
      <c r="F7107" s="8"/>
      <c r="G7107" s="9"/>
      <c r="H7107" s="9"/>
      <c r="I7107" s="47">
        <v>25000</v>
      </c>
      <c r="J7107" s="10">
        <v>8</v>
      </c>
    </row>
    <row r="7108" spans="1:10" x14ac:dyDescent="0.3">
      <c r="A7108" t="str" cm="1">
        <f t="array" ref="A7108">IFERROR(_xlfn.XLOOKUP(1,(Hoja1!$B$5:$B$1097=B7108)*(Hoja1!$E$5:$E$1097=_xlfn.MAXIFS(Hoja1!$E$5:$E$1097,Hoja1!$B$5:$B$1097,B7108,Hoja1!$E$5:$E$1097,"&lt;="&amp;E7108)),Hoja1!$C$5:$C$1097,""),"")</f>
        <v>TMLP_550_KTIA</v>
      </c>
      <c r="B7108" s="45" t="str">
        <f t="shared" si="222"/>
        <v>T-550</v>
      </c>
      <c r="C7108" s="45" t="str">
        <f t="shared" si="223"/>
        <v>KTIA</v>
      </c>
      <c r="D7108" s="6" t="s">
        <v>785</v>
      </c>
      <c r="E7108" s="7" t="s">
        <v>4108</v>
      </c>
      <c r="F7108" s="8"/>
      <c r="G7108" s="9"/>
      <c r="H7108" s="9"/>
      <c r="I7108" s="47">
        <v>58000</v>
      </c>
      <c r="J7108" s="10">
        <v>8</v>
      </c>
    </row>
    <row r="7109" spans="1:10" x14ac:dyDescent="0.3">
      <c r="A7109" t="str" cm="1">
        <f t="array" ref="A7109">IFERROR(_xlfn.XLOOKUP(1,(Hoja1!$B$5:$B$1097=B7109)*(Hoja1!$E$5:$E$1097=_xlfn.MAXIFS(Hoja1!$E$5:$E$1097,Hoja1!$B$5:$B$1097,B7109,Hoja1!$E$5:$E$1097,"&lt;="&amp;E7109)),Hoja1!$C$5:$C$1097,""),"")</f>
        <v>TMLP_96_KTIA</v>
      </c>
      <c r="B7109" s="45" t="str">
        <f t="shared" si="222"/>
        <v>T-96</v>
      </c>
      <c r="C7109" s="45" t="str">
        <f t="shared" si="223"/>
        <v>KTIA</v>
      </c>
      <c r="D7109" s="6" t="s">
        <v>586</v>
      </c>
      <c r="E7109" s="7" t="s">
        <v>4123</v>
      </c>
      <c r="F7109" s="8"/>
      <c r="G7109" s="9"/>
      <c r="H7109" s="9"/>
      <c r="I7109" s="47">
        <v>23000</v>
      </c>
      <c r="J7109" s="10">
        <v>8</v>
      </c>
    </row>
    <row r="7110" spans="1:10" x14ac:dyDescent="0.3">
      <c r="A7110" t="str" cm="1">
        <f t="array" ref="A7110">IFERROR(_xlfn.XLOOKUP(1,(Hoja1!$B$5:$B$1097=B7110)*(Hoja1!$E$5:$E$1097=_xlfn.MAXIFS(Hoja1!$E$5:$E$1097,Hoja1!$B$5:$B$1097,B7110,Hoja1!$E$5:$E$1097,"&lt;="&amp;E7110)),Hoja1!$C$5:$C$1097,""),"")</f>
        <v>TMLP_785_JSA</v>
      </c>
      <c r="B7110" s="45" t="str">
        <f t="shared" si="222"/>
        <v>T-785</v>
      </c>
      <c r="C7110" s="45" t="str">
        <f t="shared" si="223"/>
        <v>JSA</v>
      </c>
      <c r="D7110" s="6" t="s">
        <v>591</v>
      </c>
      <c r="E7110" s="7" t="s">
        <v>4124</v>
      </c>
      <c r="F7110" s="8"/>
      <c r="G7110" s="9"/>
      <c r="H7110" s="9"/>
      <c r="I7110" s="47">
        <v>32000</v>
      </c>
      <c r="J7110" s="10">
        <v>8</v>
      </c>
    </row>
    <row r="7111" spans="1:10" x14ac:dyDescent="0.3">
      <c r="A7111" t="str" cm="1">
        <f t="array" ref="A7111">IFERROR(_xlfn.XLOOKUP(1,(Hoja1!$B$5:$B$1097=B7111)*(Hoja1!$E$5:$E$1097=_xlfn.MAXIFS(Hoja1!$E$5:$E$1097,Hoja1!$B$5:$B$1097,B7111,Hoja1!$E$5:$E$1097,"&lt;="&amp;E7111)),Hoja1!$C$5:$C$1097,""),"")</f>
        <v>CONST_173_KTIA</v>
      </c>
      <c r="B7111" s="45" t="str">
        <f t="shared" si="222"/>
        <v>C-173</v>
      </c>
      <c r="C7111" s="45" t="str">
        <f t="shared" si="223"/>
        <v>KTIA</v>
      </c>
      <c r="D7111" s="6" t="s">
        <v>603</v>
      </c>
      <c r="E7111" s="7" t="s">
        <v>4125</v>
      </c>
      <c r="F7111" s="8"/>
      <c r="G7111" s="9"/>
      <c r="H7111" s="9"/>
      <c r="I7111" s="47">
        <v>48000</v>
      </c>
      <c r="J7111" s="10">
        <v>8</v>
      </c>
    </row>
    <row r="7112" spans="1:10" x14ac:dyDescent="0.3">
      <c r="A7112" t="str" cm="1">
        <f t="array" ref="A7112">IFERROR(_xlfn.XLOOKUP(1,(Hoja1!$B$5:$B$1097=B7112)*(Hoja1!$E$5:$E$1097=_xlfn.MAXIFS(Hoja1!$E$5:$E$1097,Hoja1!$B$5:$B$1097,B7112,Hoja1!$E$5:$E$1097,"&lt;="&amp;E7112)),Hoja1!$C$5:$C$1097,""),"")</f>
        <v>CONST_173_KTIA</v>
      </c>
      <c r="B7112" s="45" t="str">
        <f t="shared" si="222"/>
        <v>C-173</v>
      </c>
      <c r="C7112" s="45" t="str">
        <f t="shared" si="223"/>
        <v>KTIA</v>
      </c>
      <c r="D7112" s="6" t="s">
        <v>603</v>
      </c>
      <c r="E7112" s="7" t="s">
        <v>4102</v>
      </c>
      <c r="F7112" s="8"/>
      <c r="G7112" s="9"/>
      <c r="H7112" s="9"/>
      <c r="I7112" s="47">
        <v>50000</v>
      </c>
      <c r="J7112" s="10">
        <v>8</v>
      </c>
    </row>
    <row r="7113" spans="1:10" x14ac:dyDescent="0.3">
      <c r="A7113" t="str" cm="1">
        <f t="array" ref="A7113">IFERROR(_xlfn.XLOOKUP(1,(Hoja1!$B$5:$B$1097=B7113)*(Hoja1!$E$5:$E$1097=_xlfn.MAXIFS(Hoja1!$E$5:$E$1097,Hoja1!$B$5:$B$1097,B7113,Hoja1!$E$5:$E$1097,"&lt;="&amp;E7113)),Hoja1!$C$5:$C$1097,""),"")</f>
        <v>CONST_239_KTIA</v>
      </c>
      <c r="B7113" s="45" t="str">
        <f t="shared" si="222"/>
        <v>C-239</v>
      </c>
      <c r="C7113" s="45" t="str">
        <f t="shared" si="223"/>
        <v>KTIA</v>
      </c>
      <c r="D7113" s="6" t="s">
        <v>567</v>
      </c>
      <c r="E7113" s="7" t="s">
        <v>4126</v>
      </c>
      <c r="F7113" s="8"/>
      <c r="G7113" s="9"/>
      <c r="H7113" s="9"/>
      <c r="I7113" s="47">
        <v>35000</v>
      </c>
      <c r="J7113" s="10">
        <v>7</v>
      </c>
    </row>
    <row r="7114" spans="1:10" x14ac:dyDescent="0.3">
      <c r="A7114" t="str" cm="1">
        <f t="array" ref="A7114">IFERROR(_xlfn.XLOOKUP(1,(Hoja1!$B$5:$B$1097=B7114)*(Hoja1!$E$5:$E$1097=_xlfn.MAXIFS(Hoja1!$E$5:$E$1097,Hoja1!$B$5:$B$1097,B7114,Hoja1!$E$5:$E$1097,"&lt;="&amp;E7114)),Hoja1!$C$5:$C$1097,""),"")</f>
        <v>CONST_239_KTIA</v>
      </c>
      <c r="B7114" s="45" t="str">
        <f t="shared" si="222"/>
        <v>C-239</v>
      </c>
      <c r="C7114" s="45" t="str">
        <f t="shared" si="223"/>
        <v>KTIA</v>
      </c>
      <c r="D7114" s="6" t="s">
        <v>567</v>
      </c>
      <c r="E7114" s="7" t="s">
        <v>4113</v>
      </c>
      <c r="F7114" s="8"/>
      <c r="G7114" s="9"/>
      <c r="H7114" s="9"/>
      <c r="I7114" s="47">
        <v>34000</v>
      </c>
      <c r="J7114" s="10">
        <v>7</v>
      </c>
    </row>
    <row r="7115" spans="1:10" x14ac:dyDescent="0.3">
      <c r="A7115" t="str" cm="1">
        <f t="array" ref="A7115">IFERROR(_xlfn.XLOOKUP(1,(Hoja1!$B$5:$B$1097=B7115)*(Hoja1!$E$5:$E$1097=_xlfn.MAXIFS(Hoja1!$E$5:$E$1097,Hoja1!$B$5:$B$1097,B7115,Hoja1!$E$5:$E$1097,"&lt;="&amp;E7115)),Hoja1!$C$5:$C$1097,""),"")</f>
        <v>TMLP_63_JSA</v>
      </c>
      <c r="B7115" s="45" t="str">
        <f t="shared" si="222"/>
        <v>T-63</v>
      </c>
      <c r="C7115" s="45" t="str">
        <f t="shared" si="223"/>
        <v>JSA</v>
      </c>
      <c r="D7115" s="6" t="s">
        <v>710</v>
      </c>
      <c r="E7115" s="7" t="s">
        <v>4127</v>
      </c>
      <c r="F7115" s="8"/>
      <c r="G7115" s="9"/>
      <c r="H7115" s="9"/>
      <c r="I7115" s="47">
        <v>28000</v>
      </c>
      <c r="J7115" s="10">
        <v>8</v>
      </c>
    </row>
    <row r="7116" spans="1:10" x14ac:dyDescent="0.3">
      <c r="A7116" t="str" cm="1">
        <f t="array" ref="A7116">IFERROR(_xlfn.XLOOKUP(1,(Hoja1!$B$5:$B$1097=B7116)*(Hoja1!$E$5:$E$1097=_xlfn.MAXIFS(Hoja1!$E$5:$E$1097,Hoja1!$B$5:$B$1097,B7116,Hoja1!$E$5:$E$1097,"&lt;="&amp;E7116)),Hoja1!$C$5:$C$1097,""),"")</f>
        <v>TMLP_916_JSA</v>
      </c>
      <c r="B7116" s="45" t="str">
        <f t="shared" si="222"/>
        <v>T-916</v>
      </c>
      <c r="C7116" s="45" t="str">
        <f t="shared" si="223"/>
        <v>JSA</v>
      </c>
      <c r="D7116" s="6" t="s">
        <v>783</v>
      </c>
      <c r="E7116" s="7" t="s">
        <v>4127</v>
      </c>
      <c r="F7116" s="8"/>
      <c r="G7116" s="9"/>
      <c r="H7116" s="9"/>
      <c r="I7116" s="47">
        <v>34000</v>
      </c>
      <c r="J7116" s="10">
        <v>7</v>
      </c>
    </row>
    <row r="7117" spans="1:10" x14ac:dyDescent="0.3">
      <c r="A7117" t="str" cm="1">
        <f t="array" ref="A7117">IFERROR(_xlfn.XLOOKUP(1,(Hoja1!$B$5:$B$1097=B7117)*(Hoja1!$E$5:$E$1097=_xlfn.MAXIFS(Hoja1!$E$5:$E$1097,Hoja1!$B$5:$B$1097,B7117,Hoja1!$E$5:$E$1097,"&lt;="&amp;E7117)),Hoja1!$C$5:$C$1097,""),"")</f>
        <v>CONST_1200_JAR</v>
      </c>
      <c r="B7117" s="45" t="str">
        <f t="shared" si="222"/>
        <v>C-1200</v>
      </c>
      <c r="C7117" s="45" t="str">
        <f t="shared" si="223"/>
        <v>JAR</v>
      </c>
      <c r="D7117" s="6" t="s">
        <v>620</v>
      </c>
      <c r="E7117" s="7" t="s">
        <v>4128</v>
      </c>
      <c r="F7117" s="8"/>
      <c r="G7117" s="9"/>
      <c r="H7117" s="9"/>
      <c r="I7117" s="47">
        <v>37000</v>
      </c>
      <c r="J7117" s="10">
        <v>8</v>
      </c>
    </row>
    <row r="7118" spans="1:10" x14ac:dyDescent="0.3">
      <c r="A7118" t="str" cm="1">
        <f t="array" ref="A7118">IFERROR(_xlfn.XLOOKUP(1,(Hoja1!$B$5:$B$1097=B7118)*(Hoja1!$E$5:$E$1097=_xlfn.MAXIFS(Hoja1!$E$5:$E$1097,Hoja1!$B$5:$B$1097,B7118,Hoja1!$E$5:$E$1097,"&lt;="&amp;E7118)),Hoja1!$C$5:$C$1097,""),"")</f>
        <v>TMLP_923_KTIA</v>
      </c>
      <c r="B7118" s="45" t="str">
        <f t="shared" ref="B7118:B7181" si="224">IF(LEFT(D7118,1)="T","T-","C-")&amp;TRIM(RIGHT(D7118,LEN(D7118)-SEARCH(" ",D7118)))</f>
        <v>T-923</v>
      </c>
      <c r="C7118" s="45" t="str">
        <f t="shared" si="223"/>
        <v>KTIA</v>
      </c>
      <c r="D7118" s="6" t="s">
        <v>748</v>
      </c>
      <c r="E7118" s="7" t="s">
        <v>4129</v>
      </c>
      <c r="F7118" s="8"/>
      <c r="G7118" s="9"/>
      <c r="H7118" s="9"/>
      <c r="I7118" s="47">
        <v>76000</v>
      </c>
      <c r="J7118" s="10">
        <v>7</v>
      </c>
    </row>
    <row r="7119" spans="1:10" x14ac:dyDescent="0.3">
      <c r="A7119" t="str" cm="1">
        <f t="array" ref="A7119">IFERROR(_xlfn.XLOOKUP(1,(Hoja1!$B$5:$B$1097=B7119)*(Hoja1!$E$5:$E$1097=_xlfn.MAXIFS(Hoja1!$E$5:$E$1097,Hoja1!$B$5:$B$1097,B7119,Hoja1!$E$5:$E$1097,"&lt;="&amp;E7119)),Hoja1!$C$5:$C$1097,""),"")</f>
        <v>CONST_1198_JAR</v>
      </c>
      <c r="B7119" s="45" t="str">
        <f t="shared" si="224"/>
        <v>C-1198</v>
      </c>
      <c r="C7119" s="45" t="str">
        <f t="shared" si="223"/>
        <v>JAR</v>
      </c>
      <c r="D7119" s="6" t="s">
        <v>754</v>
      </c>
      <c r="E7119" s="7" t="s">
        <v>4130</v>
      </c>
      <c r="F7119" s="8"/>
      <c r="G7119" s="9"/>
      <c r="H7119" s="9"/>
      <c r="I7119" s="47">
        <v>61000</v>
      </c>
      <c r="J7119" s="10">
        <v>8</v>
      </c>
    </row>
    <row r="7120" spans="1:10" x14ac:dyDescent="0.3">
      <c r="A7120" t="str" cm="1">
        <f t="array" ref="A7120">IFERROR(_xlfn.XLOOKUP(1,(Hoja1!$B$5:$B$1097=B7120)*(Hoja1!$E$5:$E$1097=_xlfn.MAXIFS(Hoja1!$E$5:$E$1097,Hoja1!$B$5:$B$1097,B7120,Hoja1!$E$5:$E$1097,"&lt;="&amp;E7120)),Hoja1!$C$5:$C$1097,""),"")</f>
        <v>CONST_1159_JSA</v>
      </c>
      <c r="B7120" s="45" t="str">
        <f t="shared" si="224"/>
        <v>C-1159</v>
      </c>
      <c r="C7120" s="45" t="str">
        <f t="shared" si="223"/>
        <v>JSA</v>
      </c>
      <c r="D7120" s="6" t="s">
        <v>807</v>
      </c>
      <c r="E7120" s="7" t="s">
        <v>4131</v>
      </c>
      <c r="F7120" s="8"/>
      <c r="G7120" s="9"/>
      <c r="H7120" s="9"/>
      <c r="I7120" s="47"/>
      <c r="J7120" s="10"/>
    </row>
    <row r="7121" spans="1:10" x14ac:dyDescent="0.3">
      <c r="A7121" t="str" cm="1">
        <f t="array" ref="A7121">IFERROR(_xlfn.XLOOKUP(1,(Hoja1!$B$5:$B$1097=B7121)*(Hoja1!$E$5:$E$1097=_xlfn.MAXIFS(Hoja1!$E$5:$E$1097,Hoja1!$B$5:$B$1097,B7121,Hoja1!$E$5:$E$1097,"&lt;="&amp;E7121)),Hoja1!$C$5:$C$1097,""),"")</f>
        <v>TMLP_96_KTIA</v>
      </c>
      <c r="B7121" s="45" t="str">
        <f t="shared" si="224"/>
        <v>T-96</v>
      </c>
      <c r="C7121" s="45" t="str">
        <f t="shared" si="223"/>
        <v>KTIA</v>
      </c>
      <c r="D7121" s="6" t="s">
        <v>586</v>
      </c>
      <c r="E7121" s="7" t="s">
        <v>4132</v>
      </c>
      <c r="F7121" s="8"/>
      <c r="G7121" s="9"/>
      <c r="H7121" s="9"/>
      <c r="I7121" s="47">
        <v>21000</v>
      </c>
      <c r="J7121" s="10">
        <v>8</v>
      </c>
    </row>
    <row r="7122" spans="1:10" x14ac:dyDescent="0.3">
      <c r="A7122" t="str" cm="1">
        <f t="array" ref="A7122">IFERROR(_xlfn.XLOOKUP(1,(Hoja1!$B$5:$B$1097=B7122)*(Hoja1!$E$5:$E$1097=_xlfn.MAXIFS(Hoja1!$E$5:$E$1097,Hoja1!$B$5:$B$1097,B7122,Hoja1!$E$5:$E$1097,"&lt;="&amp;E7122)),Hoja1!$C$5:$C$1097,""),"")</f>
        <v>CONST_173_KTIA</v>
      </c>
      <c r="B7122" s="45" t="str">
        <f t="shared" si="224"/>
        <v>C-173</v>
      </c>
      <c r="C7122" s="45" t="str">
        <f t="shared" si="223"/>
        <v>KTIA</v>
      </c>
      <c r="D7122" s="6" t="s">
        <v>603</v>
      </c>
      <c r="E7122" s="7" t="s">
        <v>4133</v>
      </c>
      <c r="F7122" s="8"/>
      <c r="G7122" s="9"/>
      <c r="H7122" s="9"/>
      <c r="I7122" s="47">
        <v>48000</v>
      </c>
      <c r="J7122" s="10">
        <v>8</v>
      </c>
    </row>
    <row r="7123" spans="1:10" x14ac:dyDescent="0.3">
      <c r="A7123" t="str" cm="1">
        <f t="array" ref="A7123">IFERROR(_xlfn.XLOOKUP(1,(Hoja1!$B$5:$B$1097=B7123)*(Hoja1!$E$5:$E$1097=_xlfn.MAXIFS(Hoja1!$E$5:$E$1097,Hoja1!$B$5:$B$1097,B7123,Hoja1!$E$5:$E$1097,"&lt;="&amp;E7123)),Hoja1!$C$5:$C$1097,""),"")</f>
        <v>TMLP_96D_JSA</v>
      </c>
      <c r="B7123" s="45" t="str">
        <f t="shared" si="224"/>
        <v>T-96D</v>
      </c>
      <c r="C7123" s="45" t="str">
        <f t="shared" si="223"/>
        <v>JSA</v>
      </c>
      <c r="D7123" s="6" t="s">
        <v>526</v>
      </c>
      <c r="E7123" s="7" t="s">
        <v>4134</v>
      </c>
      <c r="F7123" s="8"/>
      <c r="G7123" s="9"/>
      <c r="H7123" s="9"/>
      <c r="I7123" s="47">
        <v>19000</v>
      </c>
      <c r="J7123" s="10">
        <v>8</v>
      </c>
    </row>
    <row r="7124" spans="1:10" x14ac:dyDescent="0.3">
      <c r="A7124" t="str" cm="1">
        <f t="array" ref="A7124">IFERROR(_xlfn.XLOOKUP(1,(Hoja1!$B$5:$B$1097=B7124)*(Hoja1!$E$5:$E$1097=_xlfn.MAXIFS(Hoja1!$E$5:$E$1097,Hoja1!$B$5:$B$1097,B7124,Hoja1!$E$5:$E$1097,"&lt;="&amp;E7124)),Hoja1!$C$5:$C$1097,""),"")</f>
        <v>TMLP_19_KTIA</v>
      </c>
      <c r="B7124" s="45" t="str">
        <f t="shared" si="224"/>
        <v>T-19</v>
      </c>
      <c r="C7124" s="45" t="str">
        <f t="shared" si="223"/>
        <v>KTIA</v>
      </c>
      <c r="D7124" s="6" t="s">
        <v>781</v>
      </c>
      <c r="E7124" s="7" t="s">
        <v>4135</v>
      </c>
      <c r="F7124" s="8"/>
      <c r="G7124" s="9"/>
      <c r="H7124" s="9"/>
      <c r="I7124" s="47">
        <v>26000</v>
      </c>
      <c r="J7124" s="10">
        <v>8</v>
      </c>
    </row>
    <row r="7125" spans="1:10" x14ac:dyDescent="0.3">
      <c r="A7125" t="str" cm="1">
        <f t="array" ref="A7125">IFERROR(_xlfn.XLOOKUP(1,(Hoja1!$B$5:$B$1097=B7125)*(Hoja1!$E$5:$E$1097=_xlfn.MAXIFS(Hoja1!$E$5:$E$1097,Hoja1!$B$5:$B$1097,B7125,Hoja1!$E$5:$E$1097,"&lt;="&amp;E7125)),Hoja1!$C$5:$C$1097,""),"")</f>
        <v>TMLP_28_JSA</v>
      </c>
      <c r="B7125" s="45" t="str">
        <f t="shared" si="224"/>
        <v>T-28</v>
      </c>
      <c r="C7125" s="45" t="str">
        <f t="shared" si="223"/>
        <v>JSA</v>
      </c>
      <c r="D7125" s="6" t="s">
        <v>784</v>
      </c>
      <c r="E7125" s="7" t="s">
        <v>4136</v>
      </c>
      <c r="F7125" s="8"/>
      <c r="G7125" s="9"/>
      <c r="H7125" s="9"/>
      <c r="I7125" s="47">
        <v>39000</v>
      </c>
      <c r="J7125" s="10">
        <v>8</v>
      </c>
    </row>
    <row r="7126" spans="1:10" x14ac:dyDescent="0.3">
      <c r="A7126" t="str" cm="1">
        <f t="array" ref="A7126">IFERROR(_xlfn.XLOOKUP(1,(Hoja1!$B$5:$B$1097=B7126)*(Hoja1!$E$5:$E$1097=_xlfn.MAXIFS(Hoja1!$E$5:$E$1097,Hoja1!$B$5:$B$1097,B7126,Hoja1!$E$5:$E$1097,"&lt;="&amp;E7126)),Hoja1!$C$5:$C$1097,""),"")</f>
        <v>TMLP_55D_KTIA</v>
      </c>
      <c r="B7126" s="45" t="str">
        <f t="shared" si="224"/>
        <v>T-55D</v>
      </c>
      <c r="C7126" s="45" t="str">
        <f t="shared" si="223"/>
        <v>KTIA</v>
      </c>
      <c r="D7126" s="6" t="s">
        <v>531</v>
      </c>
      <c r="E7126" s="7" t="s">
        <v>4137</v>
      </c>
      <c r="F7126" s="8"/>
      <c r="G7126" s="9"/>
      <c r="H7126" s="9"/>
      <c r="I7126" s="47"/>
      <c r="J7126" s="10"/>
    </row>
    <row r="7127" spans="1:10" x14ac:dyDescent="0.3">
      <c r="A7127" t="str" cm="1">
        <f t="array" ref="A7127">IFERROR(_xlfn.XLOOKUP(1,(Hoja1!$B$5:$B$1097=B7127)*(Hoja1!$E$5:$E$1097=_xlfn.MAXIFS(Hoja1!$E$5:$E$1097,Hoja1!$B$5:$B$1097,B7127,Hoja1!$E$5:$E$1097,"&lt;="&amp;E7127)),Hoja1!$C$5:$C$1097,""),"")</f>
        <v>TMLP_55D_KTIA</v>
      </c>
      <c r="B7127" s="45" t="str">
        <f t="shared" si="224"/>
        <v>T-55D</v>
      </c>
      <c r="C7127" s="45" t="str">
        <f t="shared" si="223"/>
        <v>KTIA</v>
      </c>
      <c r="D7127" s="6" t="s">
        <v>531</v>
      </c>
      <c r="E7127" s="7" t="s">
        <v>4138</v>
      </c>
      <c r="F7127" s="8"/>
      <c r="G7127" s="9"/>
      <c r="H7127" s="9"/>
      <c r="I7127" s="47">
        <v>66000</v>
      </c>
      <c r="J7127" s="10">
        <v>7</v>
      </c>
    </row>
    <row r="7128" spans="1:10" x14ac:dyDescent="0.3">
      <c r="A7128" t="str" cm="1">
        <f t="array" ref="A7128">IFERROR(_xlfn.XLOOKUP(1,(Hoja1!$B$5:$B$1097=B7128)*(Hoja1!$E$5:$E$1097=_xlfn.MAXIFS(Hoja1!$E$5:$E$1097,Hoja1!$B$5:$B$1097,B7128,Hoja1!$E$5:$E$1097,"&lt;="&amp;E7128)),Hoja1!$C$5:$C$1097,""),"")</f>
        <v>TMLP_704_KTIA</v>
      </c>
      <c r="B7128" s="45" t="str">
        <f t="shared" si="224"/>
        <v>T-704</v>
      </c>
      <c r="C7128" s="45" t="str">
        <f t="shared" si="223"/>
        <v>KTIA</v>
      </c>
      <c r="D7128" s="6" t="s">
        <v>678</v>
      </c>
      <c r="E7128" s="7" t="s">
        <v>4139</v>
      </c>
      <c r="F7128" s="8"/>
      <c r="G7128" s="9"/>
      <c r="H7128" s="9"/>
      <c r="I7128" s="47"/>
      <c r="J7128" s="10"/>
    </row>
    <row r="7129" spans="1:10" x14ac:dyDescent="0.3">
      <c r="A7129" t="str" cm="1">
        <f t="array" ref="A7129">IFERROR(_xlfn.XLOOKUP(1,(Hoja1!$B$5:$B$1097=B7129)*(Hoja1!$E$5:$E$1097=_xlfn.MAXIFS(Hoja1!$E$5:$E$1097,Hoja1!$B$5:$B$1097,B7129,Hoja1!$E$5:$E$1097,"&lt;="&amp;E7129)),Hoja1!$C$5:$C$1097,""),"")</f>
        <v>CONST_239_KTIA</v>
      </c>
      <c r="B7129" s="45" t="str">
        <f t="shared" si="224"/>
        <v>C-239</v>
      </c>
      <c r="C7129" s="45" t="str">
        <f t="shared" si="223"/>
        <v>KTIA</v>
      </c>
      <c r="D7129" s="6" t="s">
        <v>567</v>
      </c>
      <c r="E7129" s="7" t="s">
        <v>4127</v>
      </c>
      <c r="F7129" s="8"/>
      <c r="G7129" s="9"/>
      <c r="H7129" s="9"/>
      <c r="I7129" s="47">
        <v>33000</v>
      </c>
      <c r="J7129" s="10">
        <v>7</v>
      </c>
    </row>
    <row r="7130" spans="1:10" x14ac:dyDescent="0.3">
      <c r="A7130" t="str" cm="1">
        <f t="array" ref="A7130">IFERROR(_xlfn.XLOOKUP(1,(Hoja1!$B$5:$B$1097=B7130)*(Hoja1!$E$5:$E$1097=_xlfn.MAXIFS(Hoja1!$E$5:$E$1097,Hoja1!$B$5:$B$1097,B7130,Hoja1!$E$5:$E$1097,"&lt;="&amp;E7130)),Hoja1!$C$5:$C$1097,""),"")</f>
        <v>TMLP_44_KTIA</v>
      </c>
      <c r="B7130" s="45" t="str">
        <f t="shared" si="224"/>
        <v>T-44</v>
      </c>
      <c r="C7130" s="45" t="str">
        <f t="shared" si="223"/>
        <v>KTIA</v>
      </c>
      <c r="D7130" s="6" t="s">
        <v>759</v>
      </c>
      <c r="E7130" s="7" t="s">
        <v>4140</v>
      </c>
      <c r="F7130" s="8"/>
      <c r="G7130" s="9"/>
      <c r="H7130" s="9"/>
      <c r="I7130" s="47">
        <v>24000</v>
      </c>
      <c r="J7130" s="10">
        <v>8</v>
      </c>
    </row>
    <row r="7131" spans="1:10" x14ac:dyDescent="0.3">
      <c r="A7131" t="str" cm="1">
        <f t="array" ref="A7131">IFERROR(_xlfn.XLOOKUP(1,(Hoja1!$B$5:$B$1097=B7131)*(Hoja1!$E$5:$E$1097=_xlfn.MAXIFS(Hoja1!$E$5:$E$1097,Hoja1!$B$5:$B$1097,B7131,Hoja1!$E$5:$E$1097,"&lt;="&amp;E7131)),Hoja1!$C$5:$C$1097,""),"")</f>
        <v>TMLP_4_KTIA</v>
      </c>
      <c r="B7131" s="45" t="str">
        <f t="shared" si="224"/>
        <v>T-4</v>
      </c>
      <c r="C7131" s="45" t="str">
        <f t="shared" si="223"/>
        <v>KTIA</v>
      </c>
      <c r="D7131" s="6" t="s">
        <v>702</v>
      </c>
      <c r="E7131" s="7" t="s">
        <v>4141</v>
      </c>
      <c r="F7131" s="8"/>
      <c r="G7131" s="9"/>
      <c r="H7131" s="9"/>
      <c r="I7131" s="47"/>
      <c r="J7131" s="10"/>
    </row>
    <row r="7132" spans="1:10" x14ac:dyDescent="0.3">
      <c r="A7132" t="str" cm="1">
        <f t="array" ref="A7132">IFERROR(_xlfn.XLOOKUP(1,(Hoja1!$B$5:$B$1097=B7132)*(Hoja1!$E$5:$E$1097=_xlfn.MAXIFS(Hoja1!$E$5:$E$1097,Hoja1!$B$5:$B$1097,B7132,Hoja1!$E$5:$E$1097,"&lt;="&amp;E7132)),Hoja1!$C$5:$C$1097,""),"")</f>
        <v>TMLP_7_KTIA</v>
      </c>
      <c r="B7132" s="45" t="str">
        <f t="shared" si="224"/>
        <v>T-7</v>
      </c>
      <c r="C7132" s="45" t="str">
        <f t="shared" si="223"/>
        <v>KTIA</v>
      </c>
      <c r="D7132" s="6" t="s">
        <v>644</v>
      </c>
      <c r="E7132" s="7" t="s">
        <v>4128</v>
      </c>
      <c r="F7132" s="8"/>
      <c r="G7132" s="9"/>
      <c r="H7132" s="9"/>
      <c r="I7132" s="47">
        <v>29000</v>
      </c>
      <c r="J7132" s="10">
        <v>8</v>
      </c>
    </row>
    <row r="7133" spans="1:10" x14ac:dyDescent="0.3">
      <c r="A7133" t="str" cm="1">
        <f t="array" ref="A7133">IFERROR(_xlfn.XLOOKUP(1,(Hoja1!$B$5:$B$1097=B7133)*(Hoja1!$E$5:$E$1097=_xlfn.MAXIFS(Hoja1!$E$5:$E$1097,Hoja1!$B$5:$B$1097,B7133,Hoja1!$E$5:$E$1097,"&lt;="&amp;E7133)),Hoja1!$C$5:$C$1097,""),"")</f>
        <v>TMLP_18D_JSA</v>
      </c>
      <c r="B7133" s="45" t="str">
        <f t="shared" si="224"/>
        <v>T-18D</v>
      </c>
      <c r="C7133" s="45" t="str">
        <f t="shared" si="223"/>
        <v>JSA</v>
      </c>
      <c r="D7133" s="6" t="s">
        <v>507</v>
      </c>
      <c r="E7133" s="7" t="s">
        <v>4142</v>
      </c>
      <c r="F7133" s="8"/>
      <c r="G7133" s="9"/>
      <c r="H7133" s="9"/>
      <c r="I7133" s="47">
        <v>40000</v>
      </c>
      <c r="J7133" s="10">
        <v>8</v>
      </c>
    </row>
    <row r="7134" spans="1:10" x14ac:dyDescent="0.3">
      <c r="A7134" t="str" cm="1">
        <f t="array" ref="A7134">IFERROR(_xlfn.XLOOKUP(1,(Hoja1!$B$5:$B$1097=B7134)*(Hoja1!$E$5:$E$1097=_xlfn.MAXIFS(Hoja1!$E$5:$E$1097,Hoja1!$B$5:$B$1097,B7134,Hoja1!$E$5:$E$1097,"&lt;="&amp;E7134)),Hoja1!$C$5:$C$1097,""),"")</f>
        <v>TMLP_19_KTIA</v>
      </c>
      <c r="B7134" s="45" t="str">
        <f t="shared" si="224"/>
        <v>T-19</v>
      </c>
      <c r="C7134" s="45" t="str">
        <f t="shared" si="223"/>
        <v>KTIA</v>
      </c>
      <c r="D7134" s="6" t="s">
        <v>781</v>
      </c>
      <c r="E7134" s="7" t="s">
        <v>4143</v>
      </c>
      <c r="F7134" s="8"/>
      <c r="G7134" s="9"/>
      <c r="H7134" s="9"/>
      <c r="I7134" s="47">
        <v>26000</v>
      </c>
      <c r="J7134" s="10">
        <v>8</v>
      </c>
    </row>
    <row r="7135" spans="1:10" x14ac:dyDescent="0.3">
      <c r="A7135" t="str" cm="1">
        <f t="array" ref="A7135">IFERROR(_xlfn.XLOOKUP(1,(Hoja1!$B$5:$B$1097=B7135)*(Hoja1!$E$5:$E$1097=_xlfn.MAXIFS(Hoja1!$E$5:$E$1097,Hoja1!$B$5:$B$1097,B7135,Hoja1!$E$5:$E$1097,"&lt;="&amp;E7135)),Hoja1!$C$5:$C$1097,""),"")</f>
        <v>TMLP_96D_JSA</v>
      </c>
      <c r="B7135" s="45" t="str">
        <f t="shared" si="224"/>
        <v>T-96D</v>
      </c>
      <c r="C7135" s="45" t="str">
        <f t="shared" si="223"/>
        <v>JSA</v>
      </c>
      <c r="D7135" s="6" t="s">
        <v>526</v>
      </c>
      <c r="E7135" s="7" t="s">
        <v>4143</v>
      </c>
      <c r="F7135" s="8"/>
      <c r="G7135" s="9"/>
      <c r="H7135" s="9"/>
      <c r="I7135" s="47">
        <v>19000</v>
      </c>
      <c r="J7135" s="10">
        <v>8</v>
      </c>
    </row>
    <row r="7136" spans="1:10" x14ac:dyDescent="0.3">
      <c r="A7136" t="str" cm="1">
        <f t="array" ref="A7136">IFERROR(_xlfn.XLOOKUP(1,(Hoja1!$B$5:$B$1097=B7136)*(Hoja1!$E$5:$E$1097=_xlfn.MAXIFS(Hoja1!$E$5:$E$1097,Hoja1!$B$5:$B$1097,B7136,Hoja1!$E$5:$E$1097,"&lt;="&amp;E7136)),Hoja1!$C$5:$C$1097,""),"")</f>
        <v>TMLP_28_JSA</v>
      </c>
      <c r="B7136" s="45" t="str">
        <f t="shared" si="224"/>
        <v>T-28</v>
      </c>
      <c r="C7136" s="45" t="str">
        <f t="shared" si="223"/>
        <v>JSA</v>
      </c>
      <c r="D7136" s="6" t="s">
        <v>784</v>
      </c>
      <c r="E7136" s="7" t="s">
        <v>4144</v>
      </c>
      <c r="F7136" s="8"/>
      <c r="G7136" s="9"/>
      <c r="H7136" s="9"/>
      <c r="I7136" s="47">
        <v>40000</v>
      </c>
      <c r="J7136" s="10">
        <v>8</v>
      </c>
    </row>
    <row r="7137" spans="1:10" x14ac:dyDescent="0.3">
      <c r="A7137" t="str" cm="1">
        <f t="array" ref="A7137">IFERROR(_xlfn.XLOOKUP(1,(Hoja1!$B$5:$B$1097=B7137)*(Hoja1!$E$5:$E$1097=_xlfn.MAXIFS(Hoja1!$E$5:$E$1097,Hoja1!$B$5:$B$1097,B7137,Hoja1!$E$5:$E$1097,"&lt;="&amp;E7137)),Hoja1!$C$5:$C$1097,""),"")</f>
        <v>TMLP_63_JSA</v>
      </c>
      <c r="B7137" s="45" t="str">
        <f t="shared" si="224"/>
        <v>T-63</v>
      </c>
      <c r="C7137" s="45" t="str">
        <f t="shared" si="223"/>
        <v>JSA</v>
      </c>
      <c r="D7137" s="6" t="s">
        <v>710</v>
      </c>
      <c r="E7137" s="7" t="s">
        <v>4133</v>
      </c>
      <c r="F7137" s="8"/>
      <c r="G7137" s="9"/>
      <c r="H7137" s="9"/>
      <c r="I7137" s="47">
        <v>30000</v>
      </c>
      <c r="J7137" s="10">
        <v>8</v>
      </c>
    </row>
    <row r="7138" spans="1:10" x14ac:dyDescent="0.3">
      <c r="A7138" t="str" cm="1">
        <f t="array" ref="A7138">IFERROR(_xlfn.XLOOKUP(1,(Hoja1!$B$5:$B$1097=B7138)*(Hoja1!$E$5:$E$1097=_xlfn.MAXIFS(Hoja1!$E$5:$E$1097,Hoja1!$B$5:$B$1097,B7138,Hoja1!$E$5:$E$1097,"&lt;="&amp;E7138)),Hoja1!$C$5:$C$1097,""),"")</f>
        <v>TMLP_63D_KTIA</v>
      </c>
      <c r="B7138" s="45" t="str">
        <f t="shared" si="224"/>
        <v>T-63D</v>
      </c>
      <c r="C7138" s="45" t="str">
        <f t="shared" si="223"/>
        <v>KTIA</v>
      </c>
      <c r="D7138" s="6" t="s">
        <v>572</v>
      </c>
      <c r="E7138" s="7" t="s">
        <v>4145</v>
      </c>
      <c r="F7138" s="8"/>
      <c r="G7138" s="9"/>
      <c r="H7138" s="9"/>
      <c r="I7138" s="47">
        <v>41000</v>
      </c>
      <c r="J7138" s="10">
        <v>8</v>
      </c>
    </row>
    <row r="7139" spans="1:10" x14ac:dyDescent="0.3">
      <c r="A7139" t="str" cm="1">
        <f t="array" ref="A7139">IFERROR(_xlfn.XLOOKUP(1,(Hoja1!$B$5:$B$1097=B7139)*(Hoja1!$E$5:$E$1097=_xlfn.MAXIFS(Hoja1!$E$5:$E$1097,Hoja1!$B$5:$B$1097,B7139,Hoja1!$E$5:$E$1097,"&lt;="&amp;E7139)),Hoja1!$C$5:$C$1097,""),"")</f>
        <v>TMLP_120_KTIA</v>
      </c>
      <c r="B7139" s="45" t="str">
        <f t="shared" si="224"/>
        <v>T-120</v>
      </c>
      <c r="C7139" s="45" t="str">
        <f t="shared" si="223"/>
        <v>KTIA</v>
      </c>
      <c r="D7139" s="6" t="s">
        <v>607</v>
      </c>
      <c r="E7139" s="7" t="s">
        <v>4146</v>
      </c>
      <c r="F7139" s="8"/>
      <c r="G7139" s="9"/>
      <c r="H7139" s="9"/>
      <c r="I7139" s="47">
        <v>66000</v>
      </c>
      <c r="J7139" s="10">
        <v>7</v>
      </c>
    </row>
    <row r="7140" spans="1:10" x14ac:dyDescent="0.3">
      <c r="A7140" t="str" cm="1">
        <f t="array" ref="A7140">IFERROR(_xlfn.XLOOKUP(1,(Hoja1!$B$5:$B$1097=B7140)*(Hoja1!$E$5:$E$1097=_xlfn.MAXIFS(Hoja1!$E$5:$E$1097,Hoja1!$B$5:$B$1097,B7140,Hoja1!$E$5:$E$1097,"&lt;="&amp;E7140)),Hoja1!$C$5:$C$1097,""),"")</f>
        <v>CONST_604_JSA</v>
      </c>
      <c r="B7140" s="45" t="str">
        <f t="shared" si="224"/>
        <v>C-604</v>
      </c>
      <c r="C7140" s="45" t="str">
        <f t="shared" si="223"/>
        <v>JSA</v>
      </c>
      <c r="D7140" s="6" t="s">
        <v>817</v>
      </c>
      <c r="E7140" s="7" t="s">
        <v>4147</v>
      </c>
      <c r="F7140" s="8"/>
      <c r="G7140" s="9"/>
      <c r="H7140" s="9"/>
      <c r="I7140" s="47">
        <v>14000</v>
      </c>
      <c r="J7140" s="10">
        <v>8</v>
      </c>
    </row>
    <row r="7141" spans="1:10" x14ac:dyDescent="0.3">
      <c r="A7141" t="str" cm="1">
        <f t="array" ref="A7141">IFERROR(_xlfn.XLOOKUP(1,(Hoja1!$B$5:$B$1097=B7141)*(Hoja1!$E$5:$E$1097=_xlfn.MAXIFS(Hoja1!$E$5:$E$1097,Hoja1!$B$5:$B$1097,B7141,Hoja1!$E$5:$E$1097,"&lt;="&amp;E7141)),Hoja1!$C$5:$C$1097,""),"")</f>
        <v>CONST_103_KTIA</v>
      </c>
      <c r="B7141" s="45" t="str">
        <f t="shared" si="224"/>
        <v>C-103</v>
      </c>
      <c r="C7141" s="45" t="str">
        <f t="shared" si="223"/>
        <v>KTIA</v>
      </c>
      <c r="D7141" s="6" t="s">
        <v>824</v>
      </c>
      <c r="E7141" s="7" t="s">
        <v>4148</v>
      </c>
      <c r="F7141" s="8"/>
      <c r="G7141" s="9"/>
      <c r="H7141" s="9"/>
      <c r="I7141" s="47">
        <v>37000</v>
      </c>
      <c r="J7141" s="10">
        <v>7</v>
      </c>
    </row>
    <row r="7142" spans="1:10" x14ac:dyDescent="0.3">
      <c r="A7142" t="str" cm="1">
        <f t="array" ref="A7142">IFERROR(_xlfn.XLOOKUP(1,(Hoja1!$B$5:$B$1097=B7142)*(Hoja1!$E$5:$E$1097=_xlfn.MAXIFS(Hoja1!$E$5:$E$1097,Hoja1!$B$5:$B$1097,B7142,Hoja1!$E$5:$E$1097,"&lt;="&amp;E7142)),Hoja1!$C$5:$C$1097,""),"")</f>
        <v>TMLP_96D_JSA</v>
      </c>
      <c r="B7142" s="45" t="str">
        <f t="shared" si="224"/>
        <v>T-96D</v>
      </c>
      <c r="C7142" s="45" t="str">
        <f t="shared" si="223"/>
        <v>JSA</v>
      </c>
      <c r="D7142" s="6" t="s">
        <v>526</v>
      </c>
      <c r="E7142" s="7" t="s">
        <v>4149</v>
      </c>
      <c r="F7142" s="8"/>
      <c r="G7142" s="9"/>
      <c r="H7142" s="9"/>
      <c r="I7142" s="47">
        <v>19000</v>
      </c>
      <c r="J7142" s="10">
        <v>8</v>
      </c>
    </row>
    <row r="7143" spans="1:10" x14ac:dyDescent="0.3">
      <c r="A7143" t="str" cm="1">
        <f t="array" ref="A7143">IFERROR(_xlfn.XLOOKUP(1,(Hoja1!$B$5:$B$1097=B7143)*(Hoja1!$E$5:$E$1097=_xlfn.MAXIFS(Hoja1!$E$5:$E$1097,Hoja1!$B$5:$B$1097,B7143,Hoja1!$E$5:$E$1097,"&lt;="&amp;E7143)),Hoja1!$C$5:$C$1097,""),"")</f>
        <v>TMLP_96_KTIA</v>
      </c>
      <c r="B7143" s="45" t="str">
        <f t="shared" si="224"/>
        <v>T-96</v>
      </c>
      <c r="C7143" s="45" t="str">
        <f t="shared" si="223"/>
        <v>KTIA</v>
      </c>
      <c r="D7143" s="6" t="s">
        <v>586</v>
      </c>
      <c r="E7143" s="7" t="s">
        <v>4150</v>
      </c>
      <c r="F7143" s="8"/>
      <c r="G7143" s="9"/>
      <c r="H7143" s="9"/>
      <c r="I7143" s="47">
        <v>24000</v>
      </c>
      <c r="J7143" s="10">
        <v>8</v>
      </c>
    </row>
    <row r="7144" spans="1:10" x14ac:dyDescent="0.3">
      <c r="A7144" t="str" cm="1">
        <f t="array" ref="A7144">IFERROR(_xlfn.XLOOKUP(1,(Hoja1!$B$5:$B$1097=B7144)*(Hoja1!$E$5:$E$1097=_xlfn.MAXIFS(Hoja1!$E$5:$E$1097,Hoja1!$B$5:$B$1097,B7144,Hoja1!$E$5:$E$1097,"&lt;="&amp;E7144)),Hoja1!$C$5:$C$1097,""),"")</f>
        <v>TMLP_18D_JSA</v>
      </c>
      <c r="B7144" s="45" t="str">
        <f t="shared" si="224"/>
        <v>T-18D</v>
      </c>
      <c r="C7144" s="45" t="str">
        <f t="shared" si="223"/>
        <v>JSA</v>
      </c>
      <c r="D7144" s="6" t="s">
        <v>507</v>
      </c>
      <c r="E7144" s="7" t="s">
        <v>4151</v>
      </c>
      <c r="F7144" s="8"/>
      <c r="G7144" s="9"/>
      <c r="H7144" s="9"/>
      <c r="I7144" s="47">
        <v>40000</v>
      </c>
      <c r="J7144" s="10">
        <v>8</v>
      </c>
    </row>
    <row r="7145" spans="1:10" x14ac:dyDescent="0.3">
      <c r="A7145" t="str" cm="1">
        <f t="array" ref="A7145">IFERROR(_xlfn.XLOOKUP(1,(Hoja1!$B$5:$B$1097=B7145)*(Hoja1!$E$5:$E$1097=_xlfn.MAXIFS(Hoja1!$E$5:$E$1097,Hoja1!$B$5:$B$1097,B7145,Hoja1!$E$5:$E$1097,"&lt;="&amp;E7145)),Hoja1!$C$5:$C$1097,""),"")</f>
        <v>TMLP_19_KTIA</v>
      </c>
      <c r="B7145" s="45" t="str">
        <f t="shared" si="224"/>
        <v>T-19</v>
      </c>
      <c r="C7145" s="45" t="str">
        <f t="shared" si="223"/>
        <v>KTIA</v>
      </c>
      <c r="D7145" s="6" t="s">
        <v>781</v>
      </c>
      <c r="E7145" s="7" t="s">
        <v>4152</v>
      </c>
      <c r="F7145" s="8"/>
      <c r="G7145" s="9"/>
      <c r="H7145" s="9"/>
      <c r="I7145" s="47">
        <v>27000</v>
      </c>
      <c r="J7145" s="10">
        <v>8</v>
      </c>
    </row>
    <row r="7146" spans="1:10" x14ac:dyDescent="0.3">
      <c r="A7146" t="str" cm="1">
        <f t="array" ref="A7146">IFERROR(_xlfn.XLOOKUP(1,(Hoja1!$B$5:$B$1097=B7146)*(Hoja1!$E$5:$E$1097=_xlfn.MAXIFS(Hoja1!$E$5:$E$1097,Hoja1!$B$5:$B$1097,B7146,Hoja1!$E$5:$E$1097,"&lt;="&amp;E7146)),Hoja1!$C$5:$C$1097,""),"")</f>
        <v>TMLP_63_JSA</v>
      </c>
      <c r="B7146" s="45" t="str">
        <f t="shared" si="224"/>
        <v>T-63</v>
      </c>
      <c r="C7146" s="45" t="str">
        <f t="shared" si="223"/>
        <v>JSA</v>
      </c>
      <c r="D7146" s="6" t="s">
        <v>710</v>
      </c>
      <c r="E7146" s="7" t="s">
        <v>4153</v>
      </c>
      <c r="F7146" s="8"/>
      <c r="G7146" s="9"/>
      <c r="H7146" s="9"/>
      <c r="I7146" s="47">
        <v>27000</v>
      </c>
      <c r="J7146" s="10">
        <v>8</v>
      </c>
    </row>
    <row r="7147" spans="1:10" x14ac:dyDescent="0.3">
      <c r="A7147" t="str" cm="1">
        <f t="array" ref="A7147">IFERROR(_xlfn.XLOOKUP(1,(Hoja1!$B$5:$B$1097=B7147)*(Hoja1!$E$5:$E$1097=_xlfn.MAXIFS(Hoja1!$E$5:$E$1097,Hoja1!$B$5:$B$1097,B7147,Hoja1!$E$5:$E$1097,"&lt;="&amp;E7147)),Hoja1!$C$5:$C$1097,""),"")</f>
        <v>TMLP_953_JSA</v>
      </c>
      <c r="B7147" s="45" t="str">
        <f t="shared" si="224"/>
        <v>T-953</v>
      </c>
      <c r="C7147" s="45" t="str">
        <f t="shared" si="223"/>
        <v>JSA</v>
      </c>
      <c r="D7147" s="6" t="s">
        <v>559</v>
      </c>
      <c r="E7147" s="7" t="s">
        <v>4154</v>
      </c>
      <c r="F7147" s="8"/>
      <c r="G7147" s="9"/>
      <c r="H7147" s="9"/>
      <c r="I7147" s="47">
        <v>54000</v>
      </c>
      <c r="J7147" s="10">
        <v>8</v>
      </c>
    </row>
    <row r="7148" spans="1:10" x14ac:dyDescent="0.3">
      <c r="A7148" t="str" cm="1">
        <f t="array" ref="A7148">IFERROR(_xlfn.XLOOKUP(1,(Hoja1!$B$5:$B$1097=B7148)*(Hoja1!$E$5:$E$1097=_xlfn.MAXIFS(Hoja1!$E$5:$E$1097,Hoja1!$B$5:$B$1097,B7148,Hoja1!$E$5:$E$1097,"&lt;="&amp;E7148)),Hoja1!$C$5:$C$1097,""),"")</f>
        <v>TMLP_28_JSA</v>
      </c>
      <c r="B7148" s="45" t="str">
        <f t="shared" si="224"/>
        <v>T-28</v>
      </c>
      <c r="C7148" s="45" t="str">
        <f t="shared" si="223"/>
        <v>JSA</v>
      </c>
      <c r="D7148" s="6" t="s">
        <v>784</v>
      </c>
      <c r="E7148" s="7" t="s">
        <v>4155</v>
      </c>
      <c r="F7148" s="8"/>
      <c r="G7148" s="9"/>
      <c r="H7148" s="9"/>
      <c r="I7148" s="47">
        <v>40000</v>
      </c>
      <c r="J7148" s="10">
        <v>8</v>
      </c>
    </row>
    <row r="7149" spans="1:10" x14ac:dyDescent="0.3">
      <c r="A7149" t="str" cm="1">
        <f t="array" ref="A7149">IFERROR(_xlfn.XLOOKUP(1,(Hoja1!$B$5:$B$1097=B7149)*(Hoja1!$E$5:$E$1097=_xlfn.MAXIFS(Hoja1!$E$5:$E$1097,Hoja1!$B$5:$B$1097,B7149,Hoja1!$E$5:$E$1097,"&lt;="&amp;E7149)),Hoja1!$C$5:$C$1097,""),"")</f>
        <v>CONST_239_KTIA</v>
      </c>
      <c r="B7149" s="45" t="str">
        <f t="shared" si="224"/>
        <v>C-239</v>
      </c>
      <c r="C7149" s="45" t="str">
        <f t="shared" si="223"/>
        <v>KTIA</v>
      </c>
      <c r="D7149" s="6" t="s">
        <v>567</v>
      </c>
      <c r="E7149" s="7" t="s">
        <v>4156</v>
      </c>
      <c r="F7149" s="8"/>
      <c r="G7149" s="9"/>
      <c r="H7149" s="9"/>
      <c r="I7149" s="47">
        <v>34000</v>
      </c>
      <c r="J7149" s="10">
        <v>8</v>
      </c>
    </row>
    <row r="7150" spans="1:10" x14ac:dyDescent="0.3">
      <c r="A7150" t="str" cm="1">
        <f t="array" ref="A7150">IFERROR(_xlfn.XLOOKUP(1,(Hoja1!$B$5:$B$1097=B7150)*(Hoja1!$E$5:$E$1097=_xlfn.MAXIFS(Hoja1!$E$5:$E$1097,Hoja1!$B$5:$B$1097,B7150,Hoja1!$E$5:$E$1097,"&lt;="&amp;E7150)),Hoja1!$C$5:$C$1097,""),"")</f>
        <v>TMLP_923_KTIA</v>
      </c>
      <c r="B7150" s="45" t="str">
        <f t="shared" si="224"/>
        <v>T-923</v>
      </c>
      <c r="C7150" s="45" t="str">
        <f t="shared" si="223"/>
        <v>KTIA</v>
      </c>
      <c r="D7150" s="6" t="s">
        <v>748</v>
      </c>
      <c r="E7150" s="7" t="s">
        <v>4157</v>
      </c>
      <c r="F7150" s="8"/>
      <c r="G7150" s="9"/>
      <c r="H7150" s="9"/>
      <c r="I7150" s="47">
        <v>75000</v>
      </c>
      <c r="J7150" s="10">
        <v>7</v>
      </c>
    </row>
    <row r="7151" spans="1:10" x14ac:dyDescent="0.3">
      <c r="A7151" t="str" cm="1">
        <f t="array" ref="A7151">IFERROR(_xlfn.XLOOKUP(1,(Hoja1!$B$5:$B$1097=B7151)*(Hoja1!$E$5:$E$1097=_xlfn.MAXIFS(Hoja1!$E$5:$E$1097,Hoja1!$B$5:$B$1097,B7151,Hoja1!$E$5:$E$1097,"&lt;="&amp;E7151)),Hoja1!$C$5:$C$1097,""),"")</f>
        <v>TMLP_923_KTIA</v>
      </c>
      <c r="B7151" s="45" t="str">
        <f t="shared" si="224"/>
        <v>T-923</v>
      </c>
      <c r="C7151" s="45" t="str">
        <f t="shared" si="223"/>
        <v>KTIA</v>
      </c>
      <c r="D7151" s="6" t="s">
        <v>748</v>
      </c>
      <c r="E7151" s="7" t="s">
        <v>4156</v>
      </c>
      <c r="F7151" s="8"/>
      <c r="G7151" s="9"/>
      <c r="H7151" s="9"/>
      <c r="I7151" s="47">
        <v>75000</v>
      </c>
      <c r="J7151" s="10">
        <v>7</v>
      </c>
    </row>
    <row r="7152" spans="1:10" x14ac:dyDescent="0.3">
      <c r="A7152" t="str" cm="1">
        <f t="array" ref="A7152">IFERROR(_xlfn.XLOOKUP(1,(Hoja1!$B$5:$B$1097=B7152)*(Hoja1!$E$5:$E$1097=_xlfn.MAXIFS(Hoja1!$E$5:$E$1097,Hoja1!$B$5:$B$1097,B7152,Hoja1!$E$5:$E$1097,"&lt;="&amp;E7152)),Hoja1!$C$5:$C$1097,""),"")</f>
        <v>CONST_1159_JSA</v>
      </c>
      <c r="B7152" s="45" t="str">
        <f t="shared" si="224"/>
        <v>C-1159</v>
      </c>
      <c r="C7152" s="45" t="str">
        <f t="shared" si="223"/>
        <v>JSA</v>
      </c>
      <c r="D7152" s="6" t="s">
        <v>807</v>
      </c>
      <c r="E7152" s="7" t="s">
        <v>4130</v>
      </c>
      <c r="F7152" s="8"/>
      <c r="G7152" s="9"/>
      <c r="H7152" s="9"/>
      <c r="I7152" s="47"/>
      <c r="J7152" s="10"/>
    </row>
    <row r="7153" spans="1:10" x14ac:dyDescent="0.3">
      <c r="A7153" t="str" cm="1">
        <f t="array" ref="A7153">IFERROR(_xlfn.XLOOKUP(1,(Hoja1!$B$5:$B$1097=B7153)*(Hoja1!$E$5:$E$1097=_xlfn.MAXIFS(Hoja1!$E$5:$E$1097,Hoja1!$B$5:$B$1097,B7153,Hoja1!$E$5:$E$1097,"&lt;="&amp;E7153)),Hoja1!$C$5:$C$1097,""),"")</f>
        <v>CONST_1159_JSA</v>
      </c>
      <c r="B7153" s="45" t="str">
        <f t="shared" si="224"/>
        <v>C-1159</v>
      </c>
      <c r="C7153" s="45" t="str">
        <f t="shared" si="223"/>
        <v>JSA</v>
      </c>
      <c r="D7153" s="6" t="s">
        <v>807</v>
      </c>
      <c r="E7153" s="7" t="s">
        <v>4149</v>
      </c>
      <c r="F7153" s="8"/>
      <c r="G7153" s="9"/>
      <c r="H7153" s="9"/>
      <c r="I7153" s="47">
        <v>45000</v>
      </c>
      <c r="J7153" s="10">
        <v>8</v>
      </c>
    </row>
    <row r="7154" spans="1:10" x14ac:dyDescent="0.3">
      <c r="A7154" t="str" cm="1">
        <f t="array" ref="A7154">IFERROR(_xlfn.XLOOKUP(1,(Hoja1!$B$5:$B$1097=B7154)*(Hoja1!$E$5:$E$1097=_xlfn.MAXIFS(Hoja1!$E$5:$E$1097,Hoja1!$B$5:$B$1097,B7154,Hoja1!$E$5:$E$1097,"&lt;="&amp;E7154)),Hoja1!$C$5:$C$1097,""),"")</f>
        <v/>
      </c>
      <c r="B7154" s="45" t="str">
        <f t="shared" si="224"/>
        <v>C-1159</v>
      </c>
      <c r="C7154" s="45" t="str">
        <f t="shared" si="223"/>
        <v/>
      </c>
      <c r="D7154" s="6" t="s">
        <v>807</v>
      </c>
      <c r="E7154" s="7" t="s">
        <v>4158</v>
      </c>
      <c r="F7154" s="8"/>
      <c r="G7154" s="9"/>
      <c r="H7154" s="9"/>
      <c r="I7154" s="47">
        <v>45000</v>
      </c>
      <c r="J7154" s="10">
        <v>8</v>
      </c>
    </row>
    <row r="7155" spans="1:10" x14ac:dyDescent="0.3">
      <c r="A7155" t="str" cm="1">
        <f t="array" ref="A7155">IFERROR(_xlfn.XLOOKUP(1,(Hoja1!$B$5:$B$1097=B7155)*(Hoja1!$E$5:$E$1097=_xlfn.MAXIFS(Hoja1!$E$5:$E$1097,Hoja1!$B$5:$B$1097,B7155,Hoja1!$E$5:$E$1097,"&lt;="&amp;E7155)),Hoja1!$C$5:$C$1097,""),"")</f>
        <v>CONST_173_KTIA</v>
      </c>
      <c r="B7155" s="45" t="str">
        <f t="shared" si="224"/>
        <v>C-173</v>
      </c>
      <c r="C7155" s="45" t="str">
        <f t="shared" si="223"/>
        <v>KTIA</v>
      </c>
      <c r="D7155" s="6" t="s">
        <v>603</v>
      </c>
      <c r="E7155" s="7" t="s">
        <v>4159</v>
      </c>
      <c r="F7155" s="8"/>
      <c r="G7155" s="9"/>
      <c r="H7155" s="9"/>
      <c r="I7155" s="47">
        <v>49000</v>
      </c>
      <c r="J7155" s="10">
        <v>8</v>
      </c>
    </row>
    <row r="7156" spans="1:10" x14ac:dyDescent="0.3">
      <c r="A7156" t="str" cm="1">
        <f t="array" ref="A7156">IFERROR(_xlfn.XLOOKUP(1,(Hoja1!$B$5:$B$1097=B7156)*(Hoja1!$E$5:$E$1097=_xlfn.MAXIFS(Hoja1!$E$5:$E$1097,Hoja1!$B$5:$B$1097,B7156,Hoja1!$E$5:$E$1097,"&lt;="&amp;E7156)),Hoja1!$C$5:$C$1097,""),"")</f>
        <v>CONST_173_KTIA</v>
      </c>
      <c r="B7156" s="45" t="str">
        <f t="shared" si="224"/>
        <v>C-173</v>
      </c>
      <c r="C7156" s="45" t="str">
        <f t="shared" si="223"/>
        <v>KTIA</v>
      </c>
      <c r="D7156" s="6" t="s">
        <v>603</v>
      </c>
      <c r="E7156" s="7" t="s">
        <v>4151</v>
      </c>
      <c r="F7156" s="8"/>
      <c r="G7156" s="9"/>
      <c r="H7156" s="9"/>
      <c r="I7156" s="47">
        <v>48000</v>
      </c>
      <c r="J7156" s="10">
        <v>8</v>
      </c>
    </row>
    <row r="7157" spans="1:10" x14ac:dyDescent="0.3">
      <c r="A7157" t="str" cm="1">
        <f t="array" ref="A7157">IFERROR(_xlfn.XLOOKUP(1,(Hoja1!$B$5:$B$1097=B7157)*(Hoja1!$E$5:$E$1097=_xlfn.MAXIFS(Hoja1!$E$5:$E$1097,Hoja1!$B$5:$B$1097,B7157,Hoja1!$E$5:$E$1097,"&lt;="&amp;E7157)),Hoja1!$C$5:$C$1097,""),"")</f>
        <v>TMLP_704_KTIA</v>
      </c>
      <c r="B7157" s="45" t="str">
        <f t="shared" si="224"/>
        <v>T-704</v>
      </c>
      <c r="C7157" s="45" t="str">
        <f t="shared" si="223"/>
        <v>KTIA</v>
      </c>
      <c r="D7157" s="6" t="s">
        <v>678</v>
      </c>
      <c r="E7157" s="7" t="s">
        <v>4160</v>
      </c>
      <c r="F7157" s="8"/>
      <c r="G7157" s="9"/>
      <c r="H7157" s="9"/>
      <c r="I7157" s="47"/>
      <c r="J7157" s="10"/>
    </row>
    <row r="7158" spans="1:10" x14ac:dyDescent="0.3">
      <c r="A7158" t="str" cm="1">
        <f t="array" ref="A7158">IFERROR(_xlfn.XLOOKUP(1,(Hoja1!$B$5:$B$1097=B7158)*(Hoja1!$E$5:$E$1097=_xlfn.MAXIFS(Hoja1!$E$5:$E$1097,Hoja1!$B$5:$B$1097,B7158,Hoja1!$E$5:$E$1097,"&lt;="&amp;E7158)),Hoja1!$C$5:$C$1097,""),"")</f>
        <v>TMLP_19_KTIA</v>
      </c>
      <c r="B7158" s="45" t="str">
        <f t="shared" si="224"/>
        <v>T-19</v>
      </c>
      <c r="C7158" s="45" t="str">
        <f t="shared" si="223"/>
        <v>KTIA</v>
      </c>
      <c r="D7158" s="6" t="s">
        <v>781</v>
      </c>
      <c r="E7158" s="7" t="s">
        <v>4161</v>
      </c>
      <c r="F7158" s="8"/>
      <c r="G7158" s="9"/>
      <c r="H7158" s="9"/>
      <c r="I7158" s="47">
        <v>26000</v>
      </c>
      <c r="J7158" s="10">
        <v>8</v>
      </c>
    </row>
    <row r="7159" spans="1:10" x14ac:dyDescent="0.3">
      <c r="A7159" t="str" cm="1">
        <f t="array" ref="A7159">IFERROR(_xlfn.XLOOKUP(1,(Hoja1!$B$5:$B$1097=B7159)*(Hoja1!$E$5:$E$1097=_xlfn.MAXIFS(Hoja1!$E$5:$E$1097,Hoja1!$B$5:$B$1097,B7159,Hoja1!$E$5:$E$1097,"&lt;="&amp;E7159)),Hoja1!$C$5:$C$1097,""),"")</f>
        <v>TMLP_28_JSA</v>
      </c>
      <c r="B7159" s="45" t="str">
        <f t="shared" si="224"/>
        <v>T-28</v>
      </c>
      <c r="C7159" s="45" t="str">
        <f t="shared" si="223"/>
        <v>JSA</v>
      </c>
      <c r="D7159" s="6" t="s">
        <v>784</v>
      </c>
      <c r="E7159" s="7" t="s">
        <v>4162</v>
      </c>
      <c r="F7159" s="8"/>
      <c r="G7159" s="9"/>
      <c r="H7159" s="9"/>
      <c r="I7159" s="47">
        <v>37000</v>
      </c>
      <c r="J7159" s="10">
        <v>8</v>
      </c>
    </row>
    <row r="7160" spans="1:10" x14ac:dyDescent="0.3">
      <c r="A7160" t="str" cm="1">
        <f t="array" ref="A7160">IFERROR(_xlfn.XLOOKUP(1,(Hoja1!$B$5:$B$1097=B7160)*(Hoja1!$E$5:$E$1097=_xlfn.MAXIFS(Hoja1!$E$5:$E$1097,Hoja1!$B$5:$B$1097,B7160,Hoja1!$E$5:$E$1097,"&lt;="&amp;E7160)),Hoja1!$C$5:$C$1097,""),"")</f>
        <v>TMLP_7_KTIA</v>
      </c>
      <c r="B7160" s="45" t="str">
        <f t="shared" si="224"/>
        <v>T-7</v>
      </c>
      <c r="C7160" s="45" t="str">
        <f t="shared" si="223"/>
        <v>KTIA</v>
      </c>
      <c r="D7160" s="6" t="s">
        <v>644</v>
      </c>
      <c r="E7160" s="7" t="s">
        <v>4163</v>
      </c>
      <c r="F7160" s="8"/>
      <c r="G7160" s="9"/>
      <c r="H7160" s="9"/>
      <c r="I7160" s="47">
        <v>30000</v>
      </c>
      <c r="J7160" s="10">
        <v>8</v>
      </c>
    </row>
    <row r="7161" spans="1:10" x14ac:dyDescent="0.3">
      <c r="A7161" t="str" cm="1">
        <f t="array" ref="A7161">IFERROR(_xlfn.XLOOKUP(1,(Hoja1!$B$5:$B$1097=B7161)*(Hoja1!$E$5:$E$1097=_xlfn.MAXIFS(Hoja1!$E$5:$E$1097,Hoja1!$B$5:$B$1097,B7161,Hoja1!$E$5:$E$1097,"&lt;="&amp;E7161)),Hoja1!$C$5:$C$1097,""),"")</f>
        <v>TMLP_63D_KTIA</v>
      </c>
      <c r="B7161" s="45" t="str">
        <f t="shared" si="224"/>
        <v>T-63D</v>
      </c>
      <c r="C7161" s="45" t="str">
        <f t="shared" si="223"/>
        <v>KTIA</v>
      </c>
      <c r="D7161" s="6" t="s">
        <v>572</v>
      </c>
      <c r="E7161" s="7" t="s">
        <v>4164</v>
      </c>
      <c r="F7161" s="8"/>
      <c r="G7161" s="9"/>
      <c r="H7161" s="9"/>
      <c r="I7161" s="47">
        <v>40000</v>
      </c>
      <c r="J7161" s="10">
        <v>8</v>
      </c>
    </row>
    <row r="7162" spans="1:10" x14ac:dyDescent="0.3">
      <c r="A7162" t="str" cm="1">
        <f t="array" ref="A7162">IFERROR(_xlfn.XLOOKUP(1,(Hoja1!$B$5:$B$1097=B7162)*(Hoja1!$E$5:$E$1097=_xlfn.MAXIFS(Hoja1!$E$5:$E$1097,Hoja1!$B$5:$B$1097,B7162,Hoja1!$E$5:$E$1097,"&lt;="&amp;E7162)),Hoja1!$C$5:$C$1097,""),"")</f>
        <v>TMLP_4_KTIA</v>
      </c>
      <c r="B7162" s="45" t="str">
        <f t="shared" si="224"/>
        <v>T-4</v>
      </c>
      <c r="C7162" s="45" t="str">
        <f t="shared" si="223"/>
        <v>KTIA</v>
      </c>
      <c r="D7162" s="6" t="s">
        <v>702</v>
      </c>
      <c r="E7162" s="7" t="s">
        <v>4165</v>
      </c>
      <c r="F7162" s="8"/>
      <c r="G7162" s="9"/>
      <c r="H7162" s="9"/>
      <c r="I7162" s="47"/>
      <c r="J7162" s="10"/>
    </row>
    <row r="7163" spans="1:10" x14ac:dyDescent="0.3">
      <c r="A7163" t="str" cm="1">
        <f t="array" ref="A7163">IFERROR(_xlfn.XLOOKUP(1,(Hoja1!$B$5:$B$1097=B7163)*(Hoja1!$E$5:$E$1097=_xlfn.MAXIFS(Hoja1!$E$5:$E$1097,Hoja1!$B$5:$B$1097,B7163,Hoja1!$E$5:$E$1097,"&lt;="&amp;E7163)),Hoja1!$C$5:$C$1097,""),"")</f>
        <v>TMLP_953_JSA</v>
      </c>
      <c r="B7163" s="45" t="str">
        <f t="shared" si="224"/>
        <v>T-953</v>
      </c>
      <c r="C7163" s="45" t="str">
        <f t="shared" si="223"/>
        <v>JSA</v>
      </c>
      <c r="D7163" s="6" t="s">
        <v>559</v>
      </c>
      <c r="E7163" s="7" t="s">
        <v>4166</v>
      </c>
      <c r="F7163" s="8"/>
      <c r="G7163" s="9"/>
      <c r="H7163" s="9"/>
      <c r="I7163" s="47">
        <v>54000</v>
      </c>
      <c r="J7163" s="10">
        <v>8</v>
      </c>
    </row>
    <row r="7164" spans="1:10" x14ac:dyDescent="0.3">
      <c r="A7164" t="str" cm="1">
        <f t="array" ref="A7164">IFERROR(_xlfn.XLOOKUP(1,(Hoja1!$B$5:$B$1097=B7164)*(Hoja1!$E$5:$E$1097=_xlfn.MAXIFS(Hoja1!$E$5:$E$1097,Hoja1!$B$5:$B$1097,B7164,Hoja1!$E$5:$E$1097,"&lt;="&amp;E7164)),Hoja1!$C$5:$C$1097,""),"")</f>
        <v>TMLP_953_JSA</v>
      </c>
      <c r="B7164" s="45" t="str">
        <f t="shared" si="224"/>
        <v>T-953</v>
      </c>
      <c r="C7164" s="45" t="str">
        <f t="shared" si="223"/>
        <v>JSA</v>
      </c>
      <c r="D7164" s="6" t="s">
        <v>559</v>
      </c>
      <c r="E7164" s="7" t="s">
        <v>4161</v>
      </c>
      <c r="F7164" s="8"/>
      <c r="G7164" s="9"/>
      <c r="H7164" s="9"/>
      <c r="I7164" s="47">
        <v>53000</v>
      </c>
      <c r="J7164" s="10">
        <v>8</v>
      </c>
    </row>
    <row r="7165" spans="1:10" x14ac:dyDescent="0.3">
      <c r="A7165" t="str" cm="1">
        <f t="array" ref="A7165">IFERROR(_xlfn.XLOOKUP(1,(Hoja1!$B$5:$B$1097=B7165)*(Hoja1!$E$5:$E$1097=_xlfn.MAXIFS(Hoja1!$E$5:$E$1097,Hoja1!$B$5:$B$1097,B7165,Hoja1!$E$5:$E$1097,"&lt;="&amp;E7165)),Hoja1!$C$5:$C$1097,""),"")</f>
        <v>TMLP_902D_KTS</v>
      </c>
      <c r="B7165" s="45" t="str">
        <f t="shared" si="224"/>
        <v>T-902D</v>
      </c>
      <c r="C7165" s="45" t="str">
        <f t="shared" si="223"/>
        <v>KTS</v>
      </c>
      <c r="D7165" s="6" t="s">
        <v>509</v>
      </c>
      <c r="E7165" s="7" t="s">
        <v>4167</v>
      </c>
      <c r="F7165" s="8"/>
      <c r="G7165" s="9"/>
      <c r="H7165" s="9"/>
      <c r="I7165" s="47">
        <v>28000</v>
      </c>
      <c r="J7165" s="10">
        <v>7</v>
      </c>
    </row>
    <row r="7166" spans="1:10" x14ac:dyDescent="0.3">
      <c r="A7166" t="str" cm="1">
        <f t="array" ref="A7166">IFERROR(_xlfn.XLOOKUP(1,(Hoja1!$B$5:$B$1097=B7166)*(Hoja1!$E$5:$E$1097=_xlfn.MAXIFS(Hoja1!$E$5:$E$1097,Hoja1!$B$5:$B$1097,B7166,Hoja1!$E$5:$E$1097,"&lt;="&amp;E7166)),Hoja1!$C$5:$C$1097,""),"")</f>
        <v>TMLP_902D_KTS</v>
      </c>
      <c r="B7166" s="45" t="str">
        <f t="shared" si="224"/>
        <v>T-902D</v>
      </c>
      <c r="C7166" s="45" t="str">
        <f t="shared" si="223"/>
        <v>KTS</v>
      </c>
      <c r="D7166" s="6" t="s">
        <v>509</v>
      </c>
      <c r="E7166" s="7" t="s">
        <v>4130</v>
      </c>
      <c r="F7166" s="8"/>
      <c r="G7166" s="9"/>
      <c r="H7166" s="9"/>
      <c r="I7166" s="47">
        <v>31000</v>
      </c>
      <c r="J7166" s="10">
        <v>7</v>
      </c>
    </row>
    <row r="7167" spans="1:10" x14ac:dyDescent="0.3">
      <c r="A7167" t="str" cm="1">
        <f t="array" ref="A7167">IFERROR(_xlfn.XLOOKUP(1,(Hoja1!$B$5:$B$1097=B7167)*(Hoja1!$E$5:$E$1097=_xlfn.MAXIFS(Hoja1!$E$5:$E$1097,Hoja1!$B$5:$B$1097,B7167,Hoja1!$E$5:$E$1097,"&lt;="&amp;E7167)),Hoja1!$C$5:$C$1097,""),"")</f>
        <v>TMLP_28_JSA</v>
      </c>
      <c r="B7167" s="45" t="str">
        <f t="shared" si="224"/>
        <v>T-28</v>
      </c>
      <c r="C7167" s="45" t="str">
        <f t="shared" si="223"/>
        <v>JSA</v>
      </c>
      <c r="D7167" s="6" t="s">
        <v>784</v>
      </c>
      <c r="E7167" s="7" t="s">
        <v>4168</v>
      </c>
      <c r="F7167" s="8"/>
      <c r="G7167" s="9"/>
      <c r="H7167" s="9"/>
      <c r="I7167" s="47">
        <v>39000</v>
      </c>
      <c r="J7167" s="10">
        <v>8</v>
      </c>
    </row>
    <row r="7168" spans="1:10" x14ac:dyDescent="0.3">
      <c r="A7168" t="str" cm="1">
        <f t="array" ref="A7168">IFERROR(_xlfn.XLOOKUP(1,(Hoja1!$B$5:$B$1097=B7168)*(Hoja1!$E$5:$E$1097=_xlfn.MAXIFS(Hoja1!$E$5:$E$1097,Hoja1!$B$5:$B$1097,B7168,Hoja1!$E$5:$E$1097,"&lt;="&amp;E7168)),Hoja1!$C$5:$C$1097,""),"")</f>
        <v>TMLP_63_JSA</v>
      </c>
      <c r="B7168" s="45" t="str">
        <f t="shared" si="224"/>
        <v>T-63</v>
      </c>
      <c r="C7168" s="45" t="str">
        <f t="shared" si="223"/>
        <v>JSA</v>
      </c>
      <c r="D7168" s="6" t="s">
        <v>710</v>
      </c>
      <c r="E7168" s="7" t="s">
        <v>4169</v>
      </c>
      <c r="F7168" s="8"/>
      <c r="G7168" s="9"/>
      <c r="H7168" s="9"/>
      <c r="I7168" s="47">
        <v>26000</v>
      </c>
      <c r="J7168" s="10">
        <v>8</v>
      </c>
    </row>
    <row r="7169" spans="1:10" x14ac:dyDescent="0.3">
      <c r="A7169" t="str" cm="1">
        <f t="array" ref="A7169">IFERROR(_xlfn.XLOOKUP(1,(Hoja1!$B$5:$B$1097=B7169)*(Hoja1!$E$5:$E$1097=_xlfn.MAXIFS(Hoja1!$E$5:$E$1097,Hoja1!$B$5:$B$1097,B7169,Hoja1!$E$5:$E$1097,"&lt;="&amp;E7169)),Hoja1!$C$5:$C$1097,""),"")</f>
        <v>TMLP_923_KTIA</v>
      </c>
      <c r="B7169" s="45" t="str">
        <f t="shared" si="224"/>
        <v>T-923</v>
      </c>
      <c r="C7169" s="45" t="str">
        <f t="shared" si="223"/>
        <v>KTIA</v>
      </c>
      <c r="D7169" s="6" t="s">
        <v>748</v>
      </c>
      <c r="E7169" s="7" t="s">
        <v>4170</v>
      </c>
      <c r="F7169" s="8"/>
      <c r="G7169" s="9"/>
      <c r="H7169" s="9"/>
      <c r="I7169" s="47">
        <v>65000</v>
      </c>
      <c r="J7169" s="10">
        <v>7</v>
      </c>
    </row>
    <row r="7170" spans="1:10" x14ac:dyDescent="0.3">
      <c r="A7170" t="str" cm="1">
        <f t="array" ref="A7170">IFERROR(_xlfn.XLOOKUP(1,(Hoja1!$B$5:$B$1097=B7170)*(Hoja1!$E$5:$E$1097=_xlfn.MAXIFS(Hoja1!$E$5:$E$1097,Hoja1!$B$5:$B$1097,B7170,Hoja1!$E$5:$E$1097,"&lt;="&amp;E7170)),Hoja1!$C$5:$C$1097,""),"")</f>
        <v>CONST_1159_JSA</v>
      </c>
      <c r="B7170" s="45" t="str">
        <f t="shared" si="224"/>
        <v>C-1159</v>
      </c>
      <c r="C7170" s="45" t="str">
        <f t="shared" si="223"/>
        <v>JSA</v>
      </c>
      <c r="D7170" s="6" t="s">
        <v>807</v>
      </c>
      <c r="E7170" s="7" t="s">
        <v>4171</v>
      </c>
      <c r="F7170" s="8"/>
      <c r="G7170" s="9"/>
      <c r="H7170" s="9"/>
      <c r="I7170" s="47">
        <v>44000</v>
      </c>
      <c r="J7170" s="10">
        <v>8</v>
      </c>
    </row>
    <row r="7171" spans="1:10" x14ac:dyDescent="0.3">
      <c r="A7171" t="str" cm="1">
        <f t="array" ref="A7171">IFERROR(_xlfn.XLOOKUP(1,(Hoja1!$B$5:$B$1097=B7171)*(Hoja1!$E$5:$E$1097=_xlfn.MAXIFS(Hoja1!$E$5:$E$1097,Hoja1!$B$5:$B$1097,B7171,Hoja1!$E$5:$E$1097,"&lt;="&amp;E7171)),Hoja1!$C$5:$C$1097,""),"")</f>
        <v>TMLP_953_JSA</v>
      </c>
      <c r="B7171" s="45" t="str">
        <f t="shared" si="224"/>
        <v>T-953</v>
      </c>
      <c r="C7171" s="45" t="str">
        <f t="shared" ref="C7171:C7234" si="225">IFERROR(MID(A7171,FIND("_",A7171,FIND("_",A7171)+1)+1,LEN(A7171)),"")</f>
        <v>JSA</v>
      </c>
      <c r="D7171" s="6" t="s">
        <v>559</v>
      </c>
      <c r="E7171" s="7" t="s">
        <v>4172</v>
      </c>
      <c r="F7171" s="8"/>
      <c r="G7171" s="9"/>
      <c r="H7171" s="9"/>
      <c r="I7171" s="47">
        <v>55000</v>
      </c>
      <c r="J7171" s="10">
        <v>8</v>
      </c>
    </row>
    <row r="7172" spans="1:10" x14ac:dyDescent="0.3">
      <c r="A7172" t="str" cm="1">
        <f t="array" ref="A7172">IFERROR(_xlfn.XLOOKUP(1,(Hoja1!$B$5:$B$1097=B7172)*(Hoja1!$E$5:$E$1097=_xlfn.MAXIFS(Hoja1!$E$5:$E$1097,Hoja1!$B$5:$B$1097,B7172,Hoja1!$E$5:$E$1097,"&lt;="&amp;E7172)),Hoja1!$C$5:$C$1097,""),"")</f>
        <v>TMLP_953_JSA</v>
      </c>
      <c r="B7172" s="45" t="str">
        <f t="shared" si="224"/>
        <v>T-953</v>
      </c>
      <c r="C7172" s="45" t="str">
        <f t="shared" si="225"/>
        <v>JSA</v>
      </c>
      <c r="D7172" s="6" t="s">
        <v>559</v>
      </c>
      <c r="E7172" s="7" t="s">
        <v>4173</v>
      </c>
      <c r="F7172" s="8"/>
      <c r="G7172" s="9"/>
      <c r="H7172" s="9"/>
      <c r="I7172" s="47">
        <v>55000</v>
      </c>
      <c r="J7172" s="10">
        <v>8</v>
      </c>
    </row>
    <row r="7173" spans="1:10" x14ac:dyDescent="0.3">
      <c r="A7173" t="str" cm="1">
        <f t="array" ref="A7173">IFERROR(_xlfn.XLOOKUP(1,(Hoja1!$B$5:$B$1097=B7173)*(Hoja1!$E$5:$E$1097=_xlfn.MAXIFS(Hoja1!$E$5:$E$1097,Hoja1!$B$5:$B$1097,B7173,Hoja1!$E$5:$E$1097,"&lt;="&amp;E7173)),Hoja1!$C$5:$C$1097,""),"")</f>
        <v>TMLP_19_KTIA</v>
      </c>
      <c r="B7173" s="45" t="str">
        <f t="shared" si="224"/>
        <v>T-19</v>
      </c>
      <c r="C7173" s="45" t="str">
        <f t="shared" si="225"/>
        <v>KTIA</v>
      </c>
      <c r="D7173" s="6" t="s">
        <v>781</v>
      </c>
      <c r="E7173" s="7" t="s">
        <v>4174</v>
      </c>
      <c r="F7173" s="8"/>
      <c r="G7173" s="9"/>
      <c r="H7173" s="9"/>
      <c r="I7173" s="47">
        <v>26000</v>
      </c>
      <c r="J7173" s="10">
        <v>8</v>
      </c>
    </row>
    <row r="7174" spans="1:10" x14ac:dyDescent="0.3">
      <c r="A7174" t="str" cm="1">
        <f t="array" ref="A7174">IFERROR(_xlfn.XLOOKUP(1,(Hoja1!$B$5:$B$1097=B7174)*(Hoja1!$E$5:$E$1097=_xlfn.MAXIFS(Hoja1!$E$5:$E$1097,Hoja1!$B$5:$B$1097,B7174,Hoja1!$E$5:$E$1097,"&lt;="&amp;E7174)),Hoja1!$C$5:$C$1097,""),"")</f>
        <v>TMLP_19_KTIA</v>
      </c>
      <c r="B7174" s="45" t="str">
        <f t="shared" si="224"/>
        <v>T-19</v>
      </c>
      <c r="C7174" s="45" t="str">
        <f t="shared" si="225"/>
        <v>KTIA</v>
      </c>
      <c r="D7174" s="6" t="s">
        <v>781</v>
      </c>
      <c r="E7174" s="7" t="s">
        <v>4175</v>
      </c>
      <c r="F7174" s="8"/>
      <c r="G7174" s="9"/>
      <c r="H7174" s="9"/>
      <c r="I7174" s="47">
        <v>25000</v>
      </c>
      <c r="J7174" s="10">
        <v>8</v>
      </c>
    </row>
    <row r="7175" spans="1:10" x14ac:dyDescent="0.3">
      <c r="A7175" t="str" cm="1">
        <f t="array" ref="A7175">IFERROR(_xlfn.XLOOKUP(1,(Hoja1!$B$5:$B$1097=B7175)*(Hoja1!$E$5:$E$1097=_xlfn.MAXIFS(Hoja1!$E$5:$E$1097,Hoja1!$B$5:$B$1097,B7175,Hoja1!$E$5:$E$1097,"&lt;="&amp;E7175)),Hoja1!$C$5:$C$1097,""),"")</f>
        <v>TMLP_96D_JSA</v>
      </c>
      <c r="B7175" s="45" t="str">
        <f t="shared" si="224"/>
        <v>T-96D</v>
      </c>
      <c r="C7175" s="45" t="str">
        <f t="shared" si="225"/>
        <v>JSA</v>
      </c>
      <c r="D7175" s="6" t="s">
        <v>526</v>
      </c>
      <c r="E7175" s="7" t="s">
        <v>4176</v>
      </c>
      <c r="F7175" s="8"/>
      <c r="G7175" s="9"/>
      <c r="H7175" s="9"/>
      <c r="I7175" s="47">
        <v>16000</v>
      </c>
      <c r="J7175" s="10">
        <v>8</v>
      </c>
    </row>
    <row r="7176" spans="1:10" x14ac:dyDescent="0.3">
      <c r="A7176" t="str" cm="1">
        <f t="array" ref="A7176">IFERROR(_xlfn.XLOOKUP(1,(Hoja1!$B$5:$B$1097=B7176)*(Hoja1!$E$5:$E$1097=_xlfn.MAXIFS(Hoja1!$E$5:$E$1097,Hoja1!$B$5:$B$1097,B7176,Hoja1!$E$5:$E$1097,"&lt;="&amp;E7176)),Hoja1!$C$5:$C$1097,""),"")</f>
        <v>TMLP_96D_JSA</v>
      </c>
      <c r="B7176" s="45" t="str">
        <f t="shared" si="224"/>
        <v>T-96D</v>
      </c>
      <c r="C7176" s="45" t="str">
        <f t="shared" si="225"/>
        <v>JSA</v>
      </c>
      <c r="D7176" s="6" t="s">
        <v>526</v>
      </c>
      <c r="E7176" s="7" t="s">
        <v>4177</v>
      </c>
      <c r="F7176" s="8"/>
      <c r="G7176" s="9"/>
      <c r="H7176" s="9"/>
      <c r="I7176" s="47">
        <v>16000</v>
      </c>
      <c r="J7176" s="10">
        <v>8</v>
      </c>
    </row>
    <row r="7177" spans="1:10" x14ac:dyDescent="0.3">
      <c r="A7177" t="str" cm="1">
        <f t="array" ref="A7177">IFERROR(_xlfn.XLOOKUP(1,(Hoja1!$B$5:$B$1097=B7177)*(Hoja1!$E$5:$E$1097=_xlfn.MAXIFS(Hoja1!$E$5:$E$1097,Hoja1!$B$5:$B$1097,B7177,Hoja1!$E$5:$E$1097,"&lt;="&amp;E7177)),Hoja1!$C$5:$C$1097,""),"")</f>
        <v>TMLP_63_JSA</v>
      </c>
      <c r="B7177" s="45" t="str">
        <f t="shared" si="224"/>
        <v>T-63</v>
      </c>
      <c r="C7177" s="45" t="str">
        <f t="shared" si="225"/>
        <v>JSA</v>
      </c>
      <c r="D7177" s="6" t="s">
        <v>710</v>
      </c>
      <c r="E7177" s="7" t="s">
        <v>4178</v>
      </c>
      <c r="F7177" s="8"/>
      <c r="G7177" s="9"/>
      <c r="H7177" s="9"/>
      <c r="I7177" s="47">
        <v>24000</v>
      </c>
      <c r="J7177" s="10">
        <v>8</v>
      </c>
    </row>
    <row r="7178" spans="1:10" x14ac:dyDescent="0.3">
      <c r="A7178" t="str" cm="1">
        <f t="array" ref="A7178">IFERROR(_xlfn.XLOOKUP(1,(Hoja1!$B$5:$B$1097=B7178)*(Hoja1!$E$5:$E$1097=_xlfn.MAXIFS(Hoja1!$E$5:$E$1097,Hoja1!$B$5:$B$1097,B7178,Hoja1!$E$5:$E$1097,"&lt;="&amp;E7178)),Hoja1!$C$5:$C$1097,""),"")</f>
        <v>TMLP_63D_KTIA</v>
      </c>
      <c r="B7178" s="45" t="str">
        <f t="shared" si="224"/>
        <v>T-63D</v>
      </c>
      <c r="C7178" s="45" t="str">
        <f t="shared" si="225"/>
        <v>KTIA</v>
      </c>
      <c r="D7178" s="6" t="s">
        <v>572</v>
      </c>
      <c r="E7178" s="7" t="s">
        <v>4179</v>
      </c>
      <c r="F7178" s="8"/>
      <c r="G7178" s="9"/>
      <c r="H7178" s="9"/>
      <c r="I7178" s="47">
        <v>45000</v>
      </c>
      <c r="J7178" s="10">
        <v>8</v>
      </c>
    </row>
    <row r="7179" spans="1:10" x14ac:dyDescent="0.3">
      <c r="A7179" t="str" cm="1">
        <f t="array" ref="A7179">IFERROR(_xlfn.XLOOKUP(1,(Hoja1!$B$5:$B$1097=B7179)*(Hoja1!$E$5:$E$1097=_xlfn.MAXIFS(Hoja1!$E$5:$E$1097,Hoja1!$B$5:$B$1097,B7179,Hoja1!$E$5:$E$1097,"&lt;="&amp;E7179)),Hoja1!$C$5:$C$1097,""),"")</f>
        <v>TMLP_4_KTIA</v>
      </c>
      <c r="B7179" s="45" t="str">
        <f t="shared" si="224"/>
        <v>T-4</v>
      </c>
      <c r="C7179" s="45" t="str">
        <f t="shared" si="225"/>
        <v>KTIA</v>
      </c>
      <c r="D7179" s="6" t="s">
        <v>702</v>
      </c>
      <c r="E7179" s="7" t="s">
        <v>4180</v>
      </c>
      <c r="F7179" s="8"/>
      <c r="G7179" s="9"/>
      <c r="H7179" s="9"/>
      <c r="I7179" s="47">
        <v>26000</v>
      </c>
      <c r="J7179" s="10">
        <v>8</v>
      </c>
    </row>
    <row r="7180" spans="1:10" x14ac:dyDescent="0.3">
      <c r="A7180" t="str" cm="1">
        <f t="array" ref="A7180">IFERROR(_xlfn.XLOOKUP(1,(Hoja1!$B$5:$B$1097=B7180)*(Hoja1!$E$5:$E$1097=_xlfn.MAXIFS(Hoja1!$E$5:$E$1097,Hoja1!$B$5:$B$1097,B7180,Hoja1!$E$5:$E$1097,"&lt;="&amp;E7180)),Hoja1!$C$5:$C$1097,""),"")</f>
        <v>CONST_1159_JSA</v>
      </c>
      <c r="B7180" s="45" t="str">
        <f t="shared" si="224"/>
        <v>C-1159</v>
      </c>
      <c r="C7180" s="45" t="str">
        <f t="shared" si="225"/>
        <v>JSA</v>
      </c>
      <c r="D7180" s="6" t="s">
        <v>807</v>
      </c>
      <c r="E7180" s="7" t="s">
        <v>4181</v>
      </c>
      <c r="F7180" s="8"/>
      <c r="G7180" s="9"/>
      <c r="H7180" s="9"/>
      <c r="I7180" s="47">
        <v>45000</v>
      </c>
      <c r="J7180" s="10">
        <v>8</v>
      </c>
    </row>
    <row r="7181" spans="1:10" x14ac:dyDescent="0.3">
      <c r="A7181" t="str" cm="1">
        <f t="array" ref="A7181">IFERROR(_xlfn.XLOOKUP(1,(Hoja1!$B$5:$B$1097=B7181)*(Hoja1!$E$5:$E$1097=_xlfn.MAXIFS(Hoja1!$E$5:$E$1097,Hoja1!$B$5:$B$1097,B7181,Hoja1!$E$5:$E$1097,"&lt;="&amp;E7181)),Hoja1!$C$5:$C$1097,""),"")</f>
        <v>TMLP_15_KTIA</v>
      </c>
      <c r="B7181" s="45" t="str">
        <f t="shared" si="224"/>
        <v>T-15</v>
      </c>
      <c r="C7181" s="45" t="str">
        <f t="shared" si="225"/>
        <v>KTIA</v>
      </c>
      <c r="D7181" s="6" t="s">
        <v>627</v>
      </c>
      <c r="E7181" s="7" t="s">
        <v>4182</v>
      </c>
      <c r="F7181" s="8"/>
      <c r="G7181" s="9"/>
      <c r="H7181" s="9"/>
      <c r="I7181" s="47">
        <v>22000</v>
      </c>
      <c r="J7181" s="10">
        <v>8</v>
      </c>
    </row>
    <row r="7182" spans="1:10" x14ac:dyDescent="0.3">
      <c r="A7182" t="str" cm="1">
        <f t="array" ref="A7182">IFERROR(_xlfn.XLOOKUP(1,(Hoja1!$B$5:$B$1097=B7182)*(Hoja1!$E$5:$E$1097=_xlfn.MAXIFS(Hoja1!$E$5:$E$1097,Hoja1!$B$5:$B$1097,B7182,Hoja1!$E$5:$E$1097,"&lt;="&amp;E7182)),Hoja1!$C$5:$C$1097,""),"")</f>
        <v>TMLP_7_KTIA</v>
      </c>
      <c r="B7182" s="45" t="str">
        <f t="shared" ref="B7182:B7245" si="226">IF(LEFT(D7182,1)="T","T-","C-")&amp;TRIM(RIGHT(D7182,LEN(D7182)-SEARCH(" ",D7182)))</f>
        <v>T-7</v>
      </c>
      <c r="C7182" s="45" t="str">
        <f t="shared" si="225"/>
        <v>KTIA</v>
      </c>
      <c r="D7182" s="6" t="s">
        <v>644</v>
      </c>
      <c r="E7182" s="7" t="s">
        <v>4183</v>
      </c>
      <c r="F7182" s="8"/>
      <c r="G7182" s="9"/>
      <c r="H7182" s="9"/>
      <c r="I7182" s="47">
        <v>29000</v>
      </c>
      <c r="J7182" s="10">
        <v>8</v>
      </c>
    </row>
    <row r="7183" spans="1:10" x14ac:dyDescent="0.3">
      <c r="A7183" t="str" cm="1">
        <f t="array" ref="A7183">IFERROR(_xlfn.XLOOKUP(1,(Hoja1!$B$5:$B$1097=B7183)*(Hoja1!$E$5:$E$1097=_xlfn.MAXIFS(Hoja1!$E$5:$E$1097,Hoja1!$B$5:$B$1097,B7183,Hoja1!$E$5:$E$1097,"&lt;="&amp;E7183)),Hoja1!$C$5:$C$1097,""),"")</f>
        <v>TMLP_28_JSA</v>
      </c>
      <c r="B7183" s="45" t="str">
        <f t="shared" si="226"/>
        <v>T-28</v>
      </c>
      <c r="C7183" s="45" t="str">
        <f t="shared" si="225"/>
        <v>JSA</v>
      </c>
      <c r="D7183" s="6" t="s">
        <v>784</v>
      </c>
      <c r="E7183" s="7" t="s">
        <v>4183</v>
      </c>
      <c r="F7183" s="8"/>
      <c r="G7183" s="9"/>
      <c r="H7183" s="9"/>
      <c r="I7183" s="47">
        <v>39000</v>
      </c>
      <c r="J7183" s="10">
        <v>8</v>
      </c>
    </row>
    <row r="7184" spans="1:10" x14ac:dyDescent="0.3">
      <c r="A7184" t="str" cm="1">
        <f t="array" ref="A7184">IFERROR(_xlfn.XLOOKUP(1,(Hoja1!$B$5:$B$1097=B7184)*(Hoja1!$E$5:$E$1097=_xlfn.MAXIFS(Hoja1!$E$5:$E$1097,Hoja1!$B$5:$B$1097,B7184,Hoja1!$E$5:$E$1097,"&lt;="&amp;E7184)),Hoja1!$C$5:$C$1097,""),"")</f>
        <v>TMLP_923_KTIA</v>
      </c>
      <c r="B7184" s="45" t="str">
        <f t="shared" si="226"/>
        <v>T-923</v>
      </c>
      <c r="C7184" s="45" t="str">
        <f t="shared" si="225"/>
        <v>KTIA</v>
      </c>
      <c r="D7184" s="6" t="s">
        <v>748</v>
      </c>
      <c r="E7184" s="7" t="s">
        <v>4175</v>
      </c>
      <c r="F7184" s="8"/>
      <c r="G7184" s="9"/>
      <c r="H7184" s="9"/>
      <c r="I7184" s="47">
        <v>65000</v>
      </c>
      <c r="J7184" s="10">
        <v>7</v>
      </c>
    </row>
    <row r="7185" spans="1:10" x14ac:dyDescent="0.3">
      <c r="A7185" t="str" cm="1">
        <f t="array" ref="A7185">IFERROR(_xlfn.XLOOKUP(1,(Hoja1!$B$5:$B$1097=B7185)*(Hoja1!$E$5:$E$1097=_xlfn.MAXIFS(Hoja1!$E$5:$E$1097,Hoja1!$B$5:$B$1097,B7185,Hoja1!$E$5:$E$1097,"&lt;="&amp;E7185)),Hoja1!$C$5:$C$1097,""),"")</f>
        <v>TMLP_18D_JSA</v>
      </c>
      <c r="B7185" s="45" t="str">
        <f t="shared" si="226"/>
        <v>T-18D</v>
      </c>
      <c r="C7185" s="45" t="str">
        <f t="shared" si="225"/>
        <v>JSA</v>
      </c>
      <c r="D7185" s="6" t="s">
        <v>507</v>
      </c>
      <c r="E7185" s="7" t="s">
        <v>4184</v>
      </c>
      <c r="F7185" s="8"/>
      <c r="G7185" s="9"/>
      <c r="H7185" s="9"/>
      <c r="I7185" s="47">
        <v>49000</v>
      </c>
      <c r="J7185" s="10">
        <v>8</v>
      </c>
    </row>
    <row r="7186" spans="1:10" x14ac:dyDescent="0.3">
      <c r="A7186" t="str" cm="1">
        <f t="array" ref="A7186">IFERROR(_xlfn.XLOOKUP(1,(Hoja1!$B$5:$B$1097=B7186)*(Hoja1!$E$5:$E$1097=_xlfn.MAXIFS(Hoja1!$E$5:$E$1097,Hoja1!$B$5:$B$1097,B7186,Hoja1!$E$5:$E$1097,"&lt;="&amp;E7186)),Hoja1!$C$5:$C$1097,""),"")</f>
        <v>TMLP_72D_KTIA</v>
      </c>
      <c r="B7186" s="45" t="str">
        <f t="shared" si="226"/>
        <v>T-72D</v>
      </c>
      <c r="C7186" s="45" t="str">
        <f t="shared" si="225"/>
        <v>KTIA</v>
      </c>
      <c r="D7186" s="6" t="s">
        <v>578</v>
      </c>
      <c r="E7186" s="7" t="s">
        <v>4185</v>
      </c>
      <c r="F7186" s="8"/>
      <c r="G7186" s="9"/>
      <c r="H7186" s="9"/>
      <c r="I7186" s="47">
        <v>19000</v>
      </c>
      <c r="J7186" s="10">
        <v>8</v>
      </c>
    </row>
    <row r="7187" spans="1:10" x14ac:dyDescent="0.3">
      <c r="A7187" t="str" cm="1">
        <f t="array" ref="A7187">IFERROR(_xlfn.XLOOKUP(1,(Hoja1!$B$5:$B$1097=B7187)*(Hoja1!$E$5:$E$1097=_xlfn.MAXIFS(Hoja1!$E$5:$E$1097,Hoja1!$B$5:$B$1097,B7187,Hoja1!$E$5:$E$1097,"&lt;="&amp;E7187)),Hoja1!$C$5:$C$1097,""),"")</f>
        <v>TMLP_44_KTIA</v>
      </c>
      <c r="B7187" s="45" t="str">
        <f t="shared" si="226"/>
        <v>T-44</v>
      </c>
      <c r="C7187" s="45" t="str">
        <f t="shared" si="225"/>
        <v>KTIA</v>
      </c>
      <c r="D7187" s="6" t="s">
        <v>759</v>
      </c>
      <c r="E7187" s="7" t="s">
        <v>4186</v>
      </c>
      <c r="F7187" s="8"/>
      <c r="G7187" s="9"/>
      <c r="H7187" s="9"/>
      <c r="I7187" s="47">
        <v>24000</v>
      </c>
      <c r="J7187" s="10">
        <v>8</v>
      </c>
    </row>
    <row r="7188" spans="1:10" x14ac:dyDescent="0.3">
      <c r="A7188" t="str" cm="1">
        <f t="array" ref="A7188">IFERROR(_xlfn.XLOOKUP(1,(Hoja1!$B$5:$B$1097=B7188)*(Hoja1!$E$5:$E$1097=_xlfn.MAXIFS(Hoja1!$E$5:$E$1097,Hoja1!$B$5:$B$1097,B7188,Hoja1!$E$5:$E$1097,"&lt;="&amp;E7188)),Hoja1!$C$5:$C$1097,""),"")</f>
        <v>TMLP_725_JSA</v>
      </c>
      <c r="B7188" s="45" t="str">
        <f t="shared" si="226"/>
        <v>T-725</v>
      </c>
      <c r="C7188" s="45" t="str">
        <f t="shared" si="225"/>
        <v>JSA</v>
      </c>
      <c r="D7188" s="6" t="s">
        <v>524</v>
      </c>
      <c r="E7188" s="7" t="s">
        <v>4187</v>
      </c>
      <c r="F7188" s="8"/>
      <c r="G7188" s="9"/>
      <c r="H7188" s="9"/>
      <c r="I7188" s="47">
        <v>21000</v>
      </c>
      <c r="J7188" s="10">
        <v>8</v>
      </c>
    </row>
    <row r="7189" spans="1:10" x14ac:dyDescent="0.3">
      <c r="A7189" t="str" cm="1">
        <f t="array" ref="A7189">IFERROR(_xlfn.XLOOKUP(1,(Hoja1!$B$5:$B$1097=B7189)*(Hoja1!$E$5:$E$1097=_xlfn.MAXIFS(Hoja1!$E$5:$E$1097,Hoja1!$B$5:$B$1097,B7189,Hoja1!$E$5:$E$1097,"&lt;="&amp;E7189)),Hoja1!$C$5:$C$1097,""),"")</f>
        <v>TMLP_96_KTIA</v>
      </c>
      <c r="B7189" s="45" t="str">
        <f t="shared" si="226"/>
        <v>T-96</v>
      </c>
      <c r="C7189" s="45" t="str">
        <f t="shared" si="225"/>
        <v>KTIA</v>
      </c>
      <c r="D7189" s="6" t="s">
        <v>586</v>
      </c>
      <c r="E7189" s="7" t="s">
        <v>4188</v>
      </c>
      <c r="F7189" s="8"/>
      <c r="G7189" s="9"/>
      <c r="H7189" s="9"/>
      <c r="I7189" s="47">
        <v>22000</v>
      </c>
      <c r="J7189" s="10">
        <v>8</v>
      </c>
    </row>
    <row r="7190" spans="1:10" x14ac:dyDescent="0.3">
      <c r="A7190" t="str" cm="1">
        <f t="array" ref="A7190">IFERROR(_xlfn.XLOOKUP(1,(Hoja1!$B$5:$B$1097=B7190)*(Hoja1!$E$5:$E$1097=_xlfn.MAXIFS(Hoja1!$E$5:$E$1097,Hoja1!$B$5:$B$1097,B7190,Hoja1!$E$5:$E$1097,"&lt;="&amp;E7190)),Hoja1!$C$5:$C$1097,""),"")</f>
        <v>CONST_173_KTIA</v>
      </c>
      <c r="B7190" s="45" t="str">
        <f t="shared" si="226"/>
        <v>C-173</v>
      </c>
      <c r="C7190" s="45" t="str">
        <f t="shared" si="225"/>
        <v>KTIA</v>
      </c>
      <c r="D7190" s="6" t="s">
        <v>603</v>
      </c>
      <c r="E7190" s="7" t="s">
        <v>4189</v>
      </c>
      <c r="F7190" s="8"/>
      <c r="G7190" s="9"/>
      <c r="H7190" s="9"/>
      <c r="I7190" s="47">
        <v>73000</v>
      </c>
      <c r="J7190" s="10">
        <v>7</v>
      </c>
    </row>
    <row r="7191" spans="1:10" x14ac:dyDescent="0.3">
      <c r="A7191" t="str" cm="1">
        <f t="array" ref="A7191">IFERROR(_xlfn.XLOOKUP(1,(Hoja1!$B$5:$B$1097=B7191)*(Hoja1!$E$5:$E$1097=_xlfn.MAXIFS(Hoja1!$E$5:$E$1097,Hoja1!$B$5:$B$1097,B7191,Hoja1!$E$5:$E$1097,"&lt;="&amp;E7191)),Hoja1!$C$5:$C$1097,""),"")</f>
        <v>TMLP_15D_JSA</v>
      </c>
      <c r="B7191" s="45" t="str">
        <f t="shared" si="226"/>
        <v>T-15D</v>
      </c>
      <c r="C7191" s="45" t="str">
        <f t="shared" si="225"/>
        <v>JSA</v>
      </c>
      <c r="D7191" s="6" t="s">
        <v>772</v>
      </c>
      <c r="E7191" s="7" t="s">
        <v>4174</v>
      </c>
      <c r="F7191" s="8"/>
      <c r="G7191" s="9"/>
      <c r="H7191" s="9"/>
      <c r="I7191" s="47">
        <v>24000</v>
      </c>
      <c r="J7191" s="10">
        <v>8</v>
      </c>
    </row>
    <row r="7192" spans="1:10" x14ac:dyDescent="0.3">
      <c r="A7192" t="str" cm="1">
        <f t="array" ref="A7192">IFERROR(_xlfn.XLOOKUP(1,(Hoja1!$B$5:$B$1097=B7192)*(Hoja1!$E$5:$E$1097=_xlfn.MAXIFS(Hoja1!$E$5:$E$1097,Hoja1!$B$5:$B$1097,B7192,Hoja1!$E$5:$E$1097,"&lt;="&amp;E7192)),Hoja1!$C$5:$C$1097,""),"")</f>
        <v>CONST_569_JSA</v>
      </c>
      <c r="B7192" s="45" t="str">
        <f t="shared" si="226"/>
        <v>C-569</v>
      </c>
      <c r="C7192" s="45" t="str">
        <f t="shared" si="225"/>
        <v>JSA</v>
      </c>
      <c r="D7192" s="6" t="s">
        <v>668</v>
      </c>
      <c r="E7192" s="7" t="s">
        <v>4190</v>
      </c>
      <c r="F7192" s="8"/>
      <c r="G7192" s="9"/>
      <c r="H7192" s="9"/>
      <c r="I7192" s="47">
        <v>41000</v>
      </c>
      <c r="J7192" s="10">
        <v>8</v>
      </c>
    </row>
    <row r="7193" spans="1:10" x14ac:dyDescent="0.3">
      <c r="A7193" t="str" cm="1">
        <f t="array" ref="A7193">IFERROR(_xlfn.XLOOKUP(1,(Hoja1!$B$5:$B$1097=B7193)*(Hoja1!$E$5:$E$1097=_xlfn.MAXIFS(Hoja1!$E$5:$E$1097,Hoja1!$B$5:$B$1097,B7193,Hoja1!$E$5:$E$1097,"&lt;="&amp;E7193)),Hoja1!$C$5:$C$1097,""),"")</f>
        <v>TMLP_958_KTIA</v>
      </c>
      <c r="B7193" s="45" t="str">
        <f t="shared" si="226"/>
        <v>T-958</v>
      </c>
      <c r="C7193" s="45" t="str">
        <f t="shared" si="225"/>
        <v>KTIA</v>
      </c>
      <c r="D7193" s="6" t="s">
        <v>476</v>
      </c>
      <c r="E7193" s="7" t="s">
        <v>4191</v>
      </c>
      <c r="F7193" s="8"/>
      <c r="G7193" s="9"/>
      <c r="H7193" s="9"/>
      <c r="I7193" s="47">
        <v>25000</v>
      </c>
      <c r="J7193" s="10">
        <v>8</v>
      </c>
    </row>
    <row r="7194" spans="1:10" x14ac:dyDescent="0.3">
      <c r="A7194" t="str" cm="1">
        <f t="array" ref="A7194">IFERROR(_xlfn.XLOOKUP(1,(Hoja1!$B$5:$B$1097=B7194)*(Hoja1!$E$5:$E$1097=_xlfn.MAXIFS(Hoja1!$E$5:$E$1097,Hoja1!$B$5:$B$1097,B7194,Hoja1!$E$5:$E$1097,"&lt;="&amp;E7194)),Hoja1!$C$5:$C$1097,""),"")</f>
        <v>CONST_1115D_KTIA</v>
      </c>
      <c r="B7194" s="45" t="str">
        <f t="shared" si="226"/>
        <v>C-1115D</v>
      </c>
      <c r="C7194" s="45" t="str">
        <f t="shared" si="225"/>
        <v>KTIA</v>
      </c>
      <c r="D7194" s="6" t="s">
        <v>500</v>
      </c>
      <c r="E7194" s="7" t="s">
        <v>4192</v>
      </c>
      <c r="F7194" s="8"/>
      <c r="G7194" s="9"/>
      <c r="H7194" s="9"/>
      <c r="I7194" s="47">
        <v>53000</v>
      </c>
      <c r="J7194" s="10">
        <v>8</v>
      </c>
    </row>
    <row r="7195" spans="1:10" x14ac:dyDescent="0.3">
      <c r="A7195" t="str" cm="1">
        <f t="array" ref="A7195">IFERROR(_xlfn.XLOOKUP(1,(Hoja1!$B$5:$B$1097=B7195)*(Hoja1!$E$5:$E$1097=_xlfn.MAXIFS(Hoja1!$E$5:$E$1097,Hoja1!$B$5:$B$1097,B7195,Hoja1!$E$5:$E$1097,"&lt;="&amp;E7195)),Hoja1!$C$5:$C$1097,""),"")</f>
        <v>CONST_1198_JAR</v>
      </c>
      <c r="B7195" s="45" t="str">
        <f t="shared" si="226"/>
        <v>C-1198</v>
      </c>
      <c r="C7195" s="45" t="str">
        <f t="shared" si="225"/>
        <v>JAR</v>
      </c>
      <c r="D7195" s="6" t="s">
        <v>754</v>
      </c>
      <c r="E7195" s="7" t="s">
        <v>4193</v>
      </c>
      <c r="F7195" s="8"/>
      <c r="G7195" s="9"/>
      <c r="H7195" s="9"/>
      <c r="I7195" s="47">
        <v>65000</v>
      </c>
      <c r="J7195" s="10">
        <v>8</v>
      </c>
    </row>
    <row r="7196" spans="1:10" x14ac:dyDescent="0.3">
      <c r="A7196" t="str" cm="1">
        <f t="array" ref="A7196">IFERROR(_xlfn.XLOOKUP(1,(Hoja1!$B$5:$B$1097=B7196)*(Hoja1!$E$5:$E$1097=_xlfn.MAXIFS(Hoja1!$E$5:$E$1097,Hoja1!$B$5:$B$1097,B7196,Hoja1!$E$5:$E$1097,"&lt;="&amp;E7196)),Hoja1!$C$5:$C$1097,""),"")</f>
        <v>CONST_1159_JSA</v>
      </c>
      <c r="B7196" s="45" t="str">
        <f t="shared" si="226"/>
        <v>C-1159</v>
      </c>
      <c r="C7196" s="45" t="str">
        <f t="shared" si="225"/>
        <v>JSA</v>
      </c>
      <c r="D7196" s="6" t="s">
        <v>807</v>
      </c>
      <c r="E7196" s="7" t="s">
        <v>4194</v>
      </c>
      <c r="F7196" s="8"/>
      <c r="G7196" s="9"/>
      <c r="H7196" s="9"/>
      <c r="I7196" s="47">
        <v>47000</v>
      </c>
      <c r="J7196" s="10">
        <v>8</v>
      </c>
    </row>
    <row r="7197" spans="1:10" x14ac:dyDescent="0.3">
      <c r="A7197" t="str" cm="1">
        <f t="array" ref="A7197">IFERROR(_xlfn.XLOOKUP(1,(Hoja1!$B$5:$B$1097=B7197)*(Hoja1!$E$5:$E$1097=_xlfn.MAXIFS(Hoja1!$E$5:$E$1097,Hoja1!$B$5:$B$1097,B7197,Hoja1!$E$5:$E$1097,"&lt;="&amp;E7197)),Hoja1!$C$5:$C$1097,""),"")</f>
        <v>CONST_346_JSA</v>
      </c>
      <c r="B7197" s="45" t="str">
        <f t="shared" si="226"/>
        <v>C-346</v>
      </c>
      <c r="C7197" s="45" t="str">
        <f t="shared" si="225"/>
        <v>JSA</v>
      </c>
      <c r="D7197" s="6" t="s">
        <v>795</v>
      </c>
      <c r="E7197" s="7" t="s">
        <v>4195</v>
      </c>
      <c r="F7197" s="8"/>
      <c r="G7197" s="9"/>
      <c r="H7197" s="9"/>
      <c r="I7197" s="47">
        <v>35000</v>
      </c>
      <c r="J7197" s="10">
        <v>8</v>
      </c>
    </row>
    <row r="7198" spans="1:10" x14ac:dyDescent="0.3">
      <c r="A7198" t="str" cm="1">
        <f t="array" ref="A7198">IFERROR(_xlfn.XLOOKUP(1,(Hoja1!$B$5:$B$1097=B7198)*(Hoja1!$E$5:$E$1097=_xlfn.MAXIFS(Hoja1!$E$5:$E$1097,Hoja1!$B$5:$B$1097,B7198,Hoja1!$E$5:$E$1097,"&lt;="&amp;E7198)),Hoja1!$C$5:$C$1097,""),"")</f>
        <v>TMLP_916_JSA</v>
      </c>
      <c r="B7198" s="45" t="str">
        <f t="shared" si="226"/>
        <v>T-916</v>
      </c>
      <c r="C7198" s="45" t="str">
        <f t="shared" si="225"/>
        <v>JSA</v>
      </c>
      <c r="D7198" s="6" t="s">
        <v>783</v>
      </c>
      <c r="E7198" s="7" t="s">
        <v>4196</v>
      </c>
      <c r="F7198" s="8"/>
      <c r="G7198" s="9"/>
      <c r="H7198" s="9"/>
      <c r="I7198" s="47">
        <v>35000</v>
      </c>
      <c r="J7198" s="10">
        <v>7</v>
      </c>
    </row>
    <row r="7199" spans="1:10" x14ac:dyDescent="0.3">
      <c r="A7199" t="str" cm="1">
        <f t="array" ref="A7199">IFERROR(_xlfn.XLOOKUP(1,(Hoja1!$B$5:$B$1097=B7199)*(Hoja1!$E$5:$E$1097=_xlfn.MAXIFS(Hoja1!$E$5:$E$1097,Hoja1!$B$5:$B$1097,B7199,Hoja1!$E$5:$E$1097,"&lt;="&amp;E7199)),Hoja1!$C$5:$C$1097,""),"")</f>
        <v>TMLP_28_JSA</v>
      </c>
      <c r="B7199" s="45" t="str">
        <f t="shared" si="226"/>
        <v>T-28</v>
      </c>
      <c r="C7199" s="45" t="str">
        <f t="shared" si="225"/>
        <v>JSA</v>
      </c>
      <c r="D7199" s="6" t="s">
        <v>784</v>
      </c>
      <c r="E7199" s="7" t="s">
        <v>4197</v>
      </c>
      <c r="F7199" s="8"/>
      <c r="G7199" s="9"/>
      <c r="H7199" s="9"/>
      <c r="I7199" s="47">
        <v>36000</v>
      </c>
      <c r="J7199" s="10">
        <v>8</v>
      </c>
    </row>
    <row r="7200" spans="1:10" x14ac:dyDescent="0.3">
      <c r="A7200" t="str" cm="1">
        <f t="array" ref="A7200">IFERROR(_xlfn.XLOOKUP(1,(Hoja1!$B$5:$B$1097=B7200)*(Hoja1!$E$5:$E$1097=_xlfn.MAXIFS(Hoja1!$E$5:$E$1097,Hoja1!$B$5:$B$1097,B7200,Hoja1!$E$5:$E$1097,"&lt;="&amp;E7200)),Hoja1!$C$5:$C$1097,""),"")</f>
        <v>TMLP_953_JSA</v>
      </c>
      <c r="B7200" s="45" t="str">
        <f t="shared" si="226"/>
        <v>T-953</v>
      </c>
      <c r="C7200" s="45" t="str">
        <f t="shared" si="225"/>
        <v>JSA</v>
      </c>
      <c r="D7200" s="6" t="s">
        <v>559</v>
      </c>
      <c r="E7200" s="7" t="s">
        <v>4198</v>
      </c>
      <c r="F7200" s="8"/>
      <c r="G7200" s="9"/>
      <c r="H7200" s="9"/>
      <c r="I7200" s="47">
        <v>55000</v>
      </c>
      <c r="J7200" s="10">
        <v>8</v>
      </c>
    </row>
    <row r="7201" spans="1:10" x14ac:dyDescent="0.3">
      <c r="A7201" t="str" cm="1">
        <f t="array" ref="A7201">IFERROR(_xlfn.XLOOKUP(1,(Hoja1!$B$5:$B$1097=B7201)*(Hoja1!$E$5:$E$1097=_xlfn.MAXIFS(Hoja1!$E$5:$E$1097,Hoja1!$B$5:$B$1097,B7201,Hoja1!$E$5:$E$1097,"&lt;="&amp;E7201)),Hoja1!$C$5:$C$1097,""),"")</f>
        <v>TMLP_923_KTIA</v>
      </c>
      <c r="B7201" s="45" t="str">
        <f t="shared" si="226"/>
        <v>T-923</v>
      </c>
      <c r="C7201" s="45" t="str">
        <f t="shared" si="225"/>
        <v>KTIA</v>
      </c>
      <c r="D7201" s="6" t="s">
        <v>748</v>
      </c>
      <c r="E7201" s="7" t="s">
        <v>4199</v>
      </c>
      <c r="F7201" s="8"/>
      <c r="G7201" s="9"/>
      <c r="H7201" s="9"/>
      <c r="I7201" s="47">
        <v>70000</v>
      </c>
      <c r="J7201" s="10">
        <v>7</v>
      </c>
    </row>
    <row r="7202" spans="1:10" x14ac:dyDescent="0.3">
      <c r="A7202" t="str" cm="1">
        <f t="array" ref="A7202">IFERROR(_xlfn.XLOOKUP(1,(Hoja1!$B$5:$B$1097=B7202)*(Hoja1!$E$5:$E$1097=_xlfn.MAXIFS(Hoja1!$E$5:$E$1097,Hoja1!$B$5:$B$1097,B7202,Hoja1!$E$5:$E$1097,"&lt;="&amp;E7202)),Hoja1!$C$5:$C$1097,""),"")</f>
        <v>CONST_1200_JAR</v>
      </c>
      <c r="B7202" s="45" t="str">
        <f t="shared" si="226"/>
        <v>C-1200</v>
      </c>
      <c r="C7202" s="45" t="str">
        <f t="shared" si="225"/>
        <v>JAR</v>
      </c>
      <c r="D7202" s="6" t="s">
        <v>620</v>
      </c>
      <c r="E7202" s="7" t="s">
        <v>4161</v>
      </c>
      <c r="F7202" s="8"/>
      <c r="G7202" s="9"/>
      <c r="H7202" s="9"/>
      <c r="I7202" s="47">
        <v>35000</v>
      </c>
      <c r="J7202" s="10">
        <v>8</v>
      </c>
    </row>
    <row r="7203" spans="1:10" x14ac:dyDescent="0.3">
      <c r="A7203" t="str" cm="1">
        <f t="array" ref="A7203">IFERROR(_xlfn.XLOOKUP(1,(Hoja1!$B$5:$B$1097=B7203)*(Hoja1!$E$5:$E$1097=_xlfn.MAXIFS(Hoja1!$E$5:$E$1097,Hoja1!$B$5:$B$1097,B7203,Hoja1!$E$5:$E$1097,"&lt;="&amp;E7203)),Hoja1!$C$5:$C$1097,""),"")</f>
        <v>CONST_1200_JAR</v>
      </c>
      <c r="B7203" s="45" t="str">
        <f t="shared" si="226"/>
        <v>C-1200</v>
      </c>
      <c r="C7203" s="45" t="str">
        <f t="shared" si="225"/>
        <v>JAR</v>
      </c>
      <c r="D7203" s="6" t="s">
        <v>620</v>
      </c>
      <c r="E7203" s="7" t="s">
        <v>4200</v>
      </c>
      <c r="F7203" s="8"/>
      <c r="G7203" s="9"/>
      <c r="H7203" s="9"/>
      <c r="I7203" s="47">
        <v>36000</v>
      </c>
      <c r="J7203" s="10">
        <v>8</v>
      </c>
    </row>
    <row r="7204" spans="1:10" x14ac:dyDescent="0.3">
      <c r="A7204" t="str" cm="1">
        <f t="array" ref="A7204">IFERROR(_xlfn.XLOOKUP(1,(Hoja1!$B$5:$B$1097=B7204)*(Hoja1!$E$5:$E$1097=_xlfn.MAXIFS(Hoja1!$E$5:$E$1097,Hoja1!$B$5:$B$1097,B7204,Hoja1!$E$5:$E$1097,"&lt;="&amp;E7204)),Hoja1!$C$5:$C$1097,""),"")</f>
        <v>TMLP_96D_JSA</v>
      </c>
      <c r="B7204" s="45" t="str">
        <f t="shared" si="226"/>
        <v>T-96D</v>
      </c>
      <c r="C7204" s="45" t="str">
        <f t="shared" si="225"/>
        <v>JSA</v>
      </c>
      <c r="D7204" s="6" t="s">
        <v>526</v>
      </c>
      <c r="E7204" s="7" t="s">
        <v>4201</v>
      </c>
      <c r="F7204" s="8"/>
      <c r="G7204" s="9"/>
      <c r="H7204" s="9"/>
      <c r="I7204" s="47">
        <v>15000</v>
      </c>
      <c r="J7204" s="10">
        <v>8</v>
      </c>
    </row>
    <row r="7205" spans="1:10" x14ac:dyDescent="0.3">
      <c r="A7205" t="str" cm="1">
        <f t="array" ref="A7205">IFERROR(_xlfn.XLOOKUP(1,(Hoja1!$B$5:$B$1097=B7205)*(Hoja1!$E$5:$E$1097=_xlfn.MAXIFS(Hoja1!$E$5:$E$1097,Hoja1!$B$5:$B$1097,B7205,Hoja1!$E$5:$E$1097,"&lt;="&amp;E7205)),Hoja1!$C$5:$C$1097,""),"")</f>
        <v>TMLP_96D_JSA</v>
      </c>
      <c r="B7205" s="45" t="str">
        <f t="shared" si="226"/>
        <v>T-96D</v>
      </c>
      <c r="C7205" s="45" t="str">
        <f t="shared" si="225"/>
        <v>JSA</v>
      </c>
      <c r="D7205" s="6" t="s">
        <v>526</v>
      </c>
      <c r="E7205" s="7" t="s">
        <v>4202</v>
      </c>
      <c r="F7205" s="8"/>
      <c r="G7205" s="9"/>
      <c r="H7205" s="9"/>
      <c r="I7205" s="47">
        <v>16000</v>
      </c>
      <c r="J7205" s="10">
        <v>8</v>
      </c>
    </row>
    <row r="7206" spans="1:10" x14ac:dyDescent="0.3">
      <c r="A7206" t="str" cm="1">
        <f t="array" ref="A7206">IFERROR(_xlfn.XLOOKUP(1,(Hoja1!$B$5:$B$1097=B7206)*(Hoja1!$E$5:$E$1097=_xlfn.MAXIFS(Hoja1!$E$5:$E$1097,Hoja1!$B$5:$B$1097,B7206,Hoja1!$E$5:$E$1097,"&lt;="&amp;E7206)),Hoja1!$C$5:$C$1097,""),"")</f>
        <v>TMLP_21_KTIA</v>
      </c>
      <c r="B7206" s="45" t="str">
        <f t="shared" si="226"/>
        <v>T-21</v>
      </c>
      <c r="C7206" s="45" t="str">
        <f t="shared" si="225"/>
        <v>KTIA</v>
      </c>
      <c r="D7206" s="6" t="s">
        <v>765</v>
      </c>
      <c r="E7206" s="7" t="s">
        <v>4203</v>
      </c>
      <c r="F7206" s="8"/>
      <c r="G7206" s="9"/>
      <c r="H7206" s="9"/>
      <c r="I7206" s="47">
        <v>25000</v>
      </c>
      <c r="J7206" s="10">
        <v>8</v>
      </c>
    </row>
    <row r="7207" spans="1:10" x14ac:dyDescent="0.3">
      <c r="A7207" t="str" cm="1">
        <f t="array" ref="A7207">IFERROR(_xlfn.XLOOKUP(1,(Hoja1!$B$5:$B$1097=B7207)*(Hoja1!$E$5:$E$1097=_xlfn.MAXIFS(Hoja1!$E$5:$E$1097,Hoja1!$B$5:$B$1097,B7207,Hoja1!$E$5:$E$1097,"&lt;="&amp;E7207)),Hoja1!$C$5:$C$1097,""),"")</f>
        <v>TMLP_72_JSA</v>
      </c>
      <c r="B7207" s="45" t="str">
        <f t="shared" si="226"/>
        <v>T-72</v>
      </c>
      <c r="C7207" s="45" t="str">
        <f t="shared" si="225"/>
        <v>JSA</v>
      </c>
      <c r="D7207" s="6" t="s">
        <v>579</v>
      </c>
      <c r="E7207" s="7" t="s">
        <v>4204</v>
      </c>
      <c r="F7207" s="8"/>
      <c r="G7207" s="9"/>
      <c r="H7207" s="9"/>
      <c r="I7207" s="47">
        <v>20000</v>
      </c>
      <c r="J7207" s="10">
        <v>8</v>
      </c>
    </row>
    <row r="7208" spans="1:10" x14ac:dyDescent="0.3">
      <c r="A7208" t="str" cm="1">
        <f t="array" ref="A7208">IFERROR(_xlfn.XLOOKUP(1,(Hoja1!$B$5:$B$1097=B7208)*(Hoja1!$E$5:$E$1097=_xlfn.MAXIFS(Hoja1!$E$5:$E$1097,Hoja1!$B$5:$B$1097,B7208,Hoja1!$E$5:$E$1097,"&lt;="&amp;E7208)),Hoja1!$C$5:$C$1097,""),"")</f>
        <v>CONST_1201_JAR</v>
      </c>
      <c r="B7208" s="45" t="str">
        <f t="shared" si="226"/>
        <v>C-1201</v>
      </c>
      <c r="C7208" s="45" t="str">
        <f t="shared" si="225"/>
        <v>JAR</v>
      </c>
      <c r="D7208" s="6" t="s">
        <v>560</v>
      </c>
      <c r="E7208" s="7" t="s">
        <v>4194</v>
      </c>
      <c r="F7208" s="8"/>
      <c r="G7208" s="9"/>
      <c r="H7208" s="9"/>
      <c r="I7208" s="47"/>
      <c r="J7208" s="10"/>
    </row>
    <row r="7209" spans="1:10" x14ac:dyDescent="0.3">
      <c r="A7209" t="str" cm="1">
        <f t="array" ref="A7209">IFERROR(_xlfn.XLOOKUP(1,(Hoja1!$B$5:$B$1097=B7209)*(Hoja1!$E$5:$E$1097=_xlfn.MAXIFS(Hoja1!$E$5:$E$1097,Hoja1!$B$5:$B$1097,B7209,Hoja1!$E$5:$E$1097,"&lt;="&amp;E7209)),Hoja1!$C$5:$C$1097,""),"")</f>
        <v>TMLP_96_KTIA</v>
      </c>
      <c r="B7209" s="45" t="str">
        <f t="shared" si="226"/>
        <v>T-96</v>
      </c>
      <c r="C7209" s="45" t="str">
        <f t="shared" si="225"/>
        <v>KTIA</v>
      </c>
      <c r="D7209" s="6" t="s">
        <v>586</v>
      </c>
      <c r="E7209" s="7" t="s">
        <v>4205</v>
      </c>
      <c r="F7209" s="8"/>
      <c r="G7209" s="9"/>
      <c r="H7209" s="9"/>
      <c r="I7209" s="47">
        <v>20000</v>
      </c>
      <c r="J7209" s="10">
        <v>8</v>
      </c>
    </row>
    <row r="7210" spans="1:10" x14ac:dyDescent="0.3">
      <c r="A7210" t="str" cm="1">
        <f t="array" ref="A7210">IFERROR(_xlfn.XLOOKUP(1,(Hoja1!$B$5:$B$1097=B7210)*(Hoja1!$E$5:$E$1097=_xlfn.MAXIFS(Hoja1!$E$5:$E$1097,Hoja1!$B$5:$B$1097,B7210,Hoja1!$E$5:$E$1097,"&lt;="&amp;E7210)),Hoja1!$C$5:$C$1097,""),"")</f>
        <v>CONST_178_KTIA</v>
      </c>
      <c r="B7210" s="45" t="str">
        <f t="shared" si="226"/>
        <v>C-178</v>
      </c>
      <c r="C7210" s="45" t="str">
        <f t="shared" si="225"/>
        <v>KTIA</v>
      </c>
      <c r="D7210" s="6" t="s">
        <v>628</v>
      </c>
      <c r="E7210" s="7" t="s">
        <v>4206</v>
      </c>
      <c r="F7210" s="8"/>
      <c r="G7210" s="9"/>
      <c r="H7210" s="9"/>
      <c r="I7210" s="47">
        <v>47000</v>
      </c>
      <c r="J7210" s="10">
        <v>8</v>
      </c>
    </row>
    <row r="7211" spans="1:10" x14ac:dyDescent="0.3">
      <c r="A7211" t="str" cm="1">
        <f t="array" ref="A7211">IFERROR(_xlfn.XLOOKUP(1,(Hoja1!$B$5:$B$1097=B7211)*(Hoja1!$E$5:$E$1097=_xlfn.MAXIFS(Hoja1!$E$5:$E$1097,Hoja1!$B$5:$B$1097,B7211,Hoja1!$E$5:$E$1097,"&lt;="&amp;E7211)),Hoja1!$C$5:$C$1097,""),"")</f>
        <v>CONST_185_KTIA</v>
      </c>
      <c r="B7211" s="45" t="str">
        <f t="shared" si="226"/>
        <v>C-185</v>
      </c>
      <c r="C7211" s="45" t="str">
        <f t="shared" si="225"/>
        <v>KTIA</v>
      </c>
      <c r="D7211" s="6" t="s">
        <v>688</v>
      </c>
      <c r="E7211" s="7" t="s">
        <v>4206</v>
      </c>
      <c r="F7211" s="8"/>
      <c r="G7211" s="9"/>
      <c r="H7211" s="9"/>
      <c r="I7211" s="47">
        <v>44000</v>
      </c>
      <c r="J7211" s="10">
        <v>8</v>
      </c>
    </row>
    <row r="7212" spans="1:10" x14ac:dyDescent="0.3">
      <c r="A7212" t="str" cm="1">
        <f t="array" ref="A7212">IFERROR(_xlfn.XLOOKUP(1,(Hoja1!$B$5:$B$1097=B7212)*(Hoja1!$E$5:$E$1097=_xlfn.MAXIFS(Hoja1!$E$5:$E$1097,Hoja1!$B$5:$B$1097,B7212,Hoja1!$E$5:$E$1097,"&lt;="&amp;E7212)),Hoja1!$C$5:$C$1097,""),"")</f>
        <v>CONST_654_JSA</v>
      </c>
      <c r="B7212" s="45" t="str">
        <f t="shared" si="226"/>
        <v>C-654</v>
      </c>
      <c r="C7212" s="45" t="str">
        <f t="shared" si="225"/>
        <v>JSA</v>
      </c>
      <c r="D7212" s="6" t="s">
        <v>681</v>
      </c>
      <c r="E7212" s="7" t="s">
        <v>4207</v>
      </c>
      <c r="F7212" s="8"/>
      <c r="G7212" s="9"/>
      <c r="H7212" s="9"/>
      <c r="I7212" s="47">
        <v>22000</v>
      </c>
      <c r="J7212" s="10">
        <v>8</v>
      </c>
    </row>
    <row r="7213" spans="1:10" x14ac:dyDescent="0.3">
      <c r="A7213" t="str" cm="1">
        <f t="array" ref="A7213">IFERROR(_xlfn.XLOOKUP(1,(Hoja1!$B$5:$B$1097=B7213)*(Hoja1!$E$5:$E$1097=_xlfn.MAXIFS(Hoja1!$E$5:$E$1097,Hoja1!$B$5:$B$1097,B7213,Hoja1!$E$5:$E$1097,"&lt;="&amp;E7213)),Hoja1!$C$5:$C$1097,""),"")</f>
        <v>CONST_668_KTIA</v>
      </c>
      <c r="B7213" s="45" t="str">
        <f t="shared" si="226"/>
        <v>C-668</v>
      </c>
      <c r="C7213" s="45" t="str">
        <f t="shared" si="225"/>
        <v>KTIA</v>
      </c>
      <c r="D7213" s="6" t="s">
        <v>631</v>
      </c>
      <c r="E7213" s="7" t="s">
        <v>4208</v>
      </c>
      <c r="F7213" s="8"/>
      <c r="G7213" s="9"/>
      <c r="H7213" s="9"/>
      <c r="I7213" s="47">
        <v>40000</v>
      </c>
      <c r="J7213" s="10">
        <v>8</v>
      </c>
    </row>
    <row r="7214" spans="1:10" x14ac:dyDescent="0.3">
      <c r="A7214" t="str" cm="1">
        <f t="array" ref="A7214">IFERROR(_xlfn.XLOOKUP(1,(Hoja1!$B$5:$B$1097=B7214)*(Hoja1!$E$5:$E$1097=_xlfn.MAXIFS(Hoja1!$E$5:$E$1097,Hoja1!$B$5:$B$1097,B7214,Hoja1!$E$5:$E$1097,"&lt;="&amp;E7214)),Hoja1!$C$5:$C$1097,""),"")</f>
        <v>TMLP_953_JSA</v>
      </c>
      <c r="B7214" s="45" t="str">
        <f t="shared" si="226"/>
        <v>T-953</v>
      </c>
      <c r="C7214" s="45" t="str">
        <f t="shared" si="225"/>
        <v>JSA</v>
      </c>
      <c r="D7214" s="6" t="s">
        <v>559</v>
      </c>
      <c r="E7214" s="7" t="s">
        <v>4208</v>
      </c>
      <c r="F7214" s="8"/>
      <c r="G7214" s="9"/>
      <c r="H7214" s="9"/>
      <c r="I7214" s="47">
        <v>55000</v>
      </c>
      <c r="J7214" s="10">
        <v>8</v>
      </c>
    </row>
    <row r="7215" spans="1:10" x14ac:dyDescent="0.3">
      <c r="A7215" t="str" cm="1">
        <f t="array" ref="A7215">IFERROR(_xlfn.XLOOKUP(1,(Hoja1!$B$5:$B$1097=B7215)*(Hoja1!$E$5:$E$1097=_xlfn.MAXIFS(Hoja1!$E$5:$E$1097,Hoja1!$B$5:$B$1097,B7215,Hoja1!$E$5:$E$1097,"&lt;="&amp;E7215)),Hoja1!$C$5:$C$1097,""),"")</f>
        <v>CONST_153_KTIA</v>
      </c>
      <c r="B7215" s="45" t="str">
        <f t="shared" si="226"/>
        <v>C-153</v>
      </c>
      <c r="C7215" s="45" t="str">
        <f t="shared" si="225"/>
        <v>KTIA</v>
      </c>
      <c r="D7215" s="6" t="s">
        <v>714</v>
      </c>
      <c r="E7215" s="7" t="s">
        <v>4209</v>
      </c>
      <c r="F7215" s="8"/>
      <c r="G7215" s="9"/>
      <c r="H7215" s="9"/>
      <c r="I7215" s="47">
        <v>34000</v>
      </c>
      <c r="J7215" s="10">
        <v>8</v>
      </c>
    </row>
    <row r="7216" spans="1:10" x14ac:dyDescent="0.3">
      <c r="A7216" t="str" cm="1">
        <f t="array" ref="A7216">IFERROR(_xlfn.XLOOKUP(1,(Hoja1!$B$5:$B$1097=B7216)*(Hoja1!$E$5:$E$1097=_xlfn.MAXIFS(Hoja1!$E$5:$E$1097,Hoja1!$B$5:$B$1097,B7216,Hoja1!$E$5:$E$1097,"&lt;="&amp;E7216)),Hoja1!$C$5:$C$1097,""),"")</f>
        <v>CONST_1113D_KTIA</v>
      </c>
      <c r="B7216" s="45" t="str">
        <f t="shared" si="226"/>
        <v>C-1113D</v>
      </c>
      <c r="C7216" s="45" t="str">
        <f t="shared" si="225"/>
        <v>KTIA</v>
      </c>
      <c r="D7216" s="6" t="s">
        <v>474</v>
      </c>
      <c r="E7216" s="7" t="s">
        <v>4210</v>
      </c>
      <c r="F7216" s="8"/>
      <c r="G7216" s="9"/>
      <c r="H7216" s="9"/>
      <c r="I7216" s="47">
        <v>60000</v>
      </c>
      <c r="J7216" s="10">
        <v>8</v>
      </c>
    </row>
    <row r="7217" spans="1:10" x14ac:dyDescent="0.3">
      <c r="A7217" t="str" cm="1">
        <f t="array" ref="A7217">IFERROR(_xlfn.XLOOKUP(1,(Hoja1!$B$5:$B$1097=B7217)*(Hoja1!$E$5:$E$1097=_xlfn.MAXIFS(Hoja1!$E$5:$E$1097,Hoja1!$B$5:$B$1097,B7217,Hoja1!$E$5:$E$1097,"&lt;="&amp;E7217)),Hoja1!$C$5:$C$1097,""),"")</f>
        <v>TMLP_703_KTIA</v>
      </c>
      <c r="B7217" s="45" t="str">
        <f t="shared" si="226"/>
        <v>T-703</v>
      </c>
      <c r="C7217" s="45" t="str">
        <f t="shared" si="225"/>
        <v>KTIA</v>
      </c>
      <c r="D7217" s="6" t="s">
        <v>630</v>
      </c>
      <c r="E7217" s="7" t="s">
        <v>4211</v>
      </c>
      <c r="F7217" s="8"/>
      <c r="G7217" s="9"/>
      <c r="H7217" s="9"/>
      <c r="I7217" s="47"/>
      <c r="J7217" s="10"/>
    </row>
    <row r="7218" spans="1:10" x14ac:dyDescent="0.3">
      <c r="A7218" t="str" cm="1">
        <f t="array" ref="A7218">IFERROR(_xlfn.XLOOKUP(1,(Hoja1!$B$5:$B$1097=B7218)*(Hoja1!$E$5:$E$1097=_xlfn.MAXIFS(Hoja1!$E$5:$E$1097,Hoja1!$B$5:$B$1097,B7218,Hoja1!$E$5:$E$1097,"&lt;="&amp;E7218)),Hoja1!$C$5:$C$1097,""),"")</f>
        <v>TMLP_923_KTIA</v>
      </c>
      <c r="B7218" s="45" t="str">
        <f t="shared" si="226"/>
        <v>T-923</v>
      </c>
      <c r="C7218" s="45" t="str">
        <f t="shared" si="225"/>
        <v>KTIA</v>
      </c>
      <c r="D7218" s="6" t="s">
        <v>748</v>
      </c>
      <c r="E7218" s="7" t="s">
        <v>4212</v>
      </c>
      <c r="F7218" s="8"/>
      <c r="G7218" s="9"/>
      <c r="H7218" s="9"/>
      <c r="I7218" s="47">
        <v>68000</v>
      </c>
      <c r="J7218" s="10">
        <v>7</v>
      </c>
    </row>
    <row r="7219" spans="1:10" x14ac:dyDescent="0.3">
      <c r="A7219" t="str" cm="1">
        <f t="array" ref="A7219">IFERROR(_xlfn.XLOOKUP(1,(Hoja1!$B$5:$B$1097=B7219)*(Hoja1!$E$5:$E$1097=_xlfn.MAXIFS(Hoja1!$E$5:$E$1097,Hoja1!$B$5:$B$1097,B7219,Hoja1!$E$5:$E$1097,"&lt;="&amp;E7219)),Hoja1!$C$5:$C$1097,""),"")</f>
        <v>CONST_1137_KTIA</v>
      </c>
      <c r="B7219" s="45" t="str">
        <f t="shared" si="226"/>
        <v>C-1137</v>
      </c>
      <c r="C7219" s="45" t="str">
        <f t="shared" si="225"/>
        <v>KTIA</v>
      </c>
      <c r="D7219" s="6" t="s">
        <v>564</v>
      </c>
      <c r="E7219" s="7" t="s">
        <v>4213</v>
      </c>
      <c r="F7219" s="8"/>
      <c r="G7219" s="9"/>
      <c r="H7219" s="9"/>
      <c r="I7219" s="47">
        <v>50000</v>
      </c>
      <c r="J7219" s="10">
        <v>7</v>
      </c>
    </row>
    <row r="7220" spans="1:10" x14ac:dyDescent="0.3">
      <c r="A7220" t="str" cm="1">
        <f t="array" ref="A7220">IFERROR(_xlfn.XLOOKUP(1,(Hoja1!$B$5:$B$1097=B7220)*(Hoja1!$E$5:$E$1097=_xlfn.MAXIFS(Hoja1!$E$5:$E$1097,Hoja1!$B$5:$B$1097,B7220,Hoja1!$E$5:$E$1097,"&lt;="&amp;E7220)),Hoja1!$C$5:$C$1097,""),"")</f>
        <v>TMLP_200_JSA</v>
      </c>
      <c r="B7220" s="45" t="str">
        <f t="shared" si="226"/>
        <v>T-200</v>
      </c>
      <c r="C7220" s="45" t="str">
        <f t="shared" si="225"/>
        <v>JSA</v>
      </c>
      <c r="D7220" s="6" t="s">
        <v>588</v>
      </c>
      <c r="E7220" s="7" t="s">
        <v>4214</v>
      </c>
      <c r="F7220" s="8"/>
      <c r="G7220" s="9"/>
      <c r="H7220" s="9"/>
      <c r="I7220" s="47"/>
      <c r="J7220" s="10"/>
    </row>
    <row r="7221" spans="1:10" x14ac:dyDescent="0.3">
      <c r="A7221" t="str" cm="1">
        <f t="array" ref="A7221">IFERROR(_xlfn.XLOOKUP(1,(Hoja1!$B$5:$B$1097=B7221)*(Hoja1!$E$5:$E$1097=_xlfn.MAXIFS(Hoja1!$E$5:$E$1097,Hoja1!$B$5:$B$1097,B7221,Hoja1!$E$5:$E$1097,"&lt;="&amp;E7221)),Hoja1!$C$5:$C$1097,""),"")</f>
        <v>TMLP_48D_KTIA</v>
      </c>
      <c r="B7221" s="45" t="str">
        <f t="shared" si="226"/>
        <v>T-48D</v>
      </c>
      <c r="C7221" s="45" t="str">
        <f t="shared" si="225"/>
        <v>KTIA</v>
      </c>
      <c r="D7221" s="6" t="s">
        <v>602</v>
      </c>
      <c r="E7221" s="7" t="s">
        <v>4215</v>
      </c>
      <c r="F7221" s="8"/>
      <c r="G7221" s="9"/>
      <c r="H7221" s="9"/>
      <c r="I7221" s="47">
        <v>20000</v>
      </c>
      <c r="J7221" s="10">
        <v>8</v>
      </c>
    </row>
    <row r="7222" spans="1:10" x14ac:dyDescent="0.3">
      <c r="A7222" t="str" cm="1">
        <f t="array" ref="A7222">IFERROR(_xlfn.XLOOKUP(1,(Hoja1!$B$5:$B$1097=B7222)*(Hoja1!$E$5:$E$1097=_xlfn.MAXIFS(Hoja1!$E$5:$E$1097,Hoja1!$B$5:$B$1097,B7222,Hoja1!$E$5:$E$1097,"&lt;="&amp;E7222)),Hoja1!$C$5:$C$1097,""),"")</f>
        <v>CONST_1159_JSA</v>
      </c>
      <c r="B7222" s="45" t="str">
        <f t="shared" si="226"/>
        <v>C-1159</v>
      </c>
      <c r="C7222" s="45" t="str">
        <f t="shared" si="225"/>
        <v>JSA</v>
      </c>
      <c r="D7222" s="6" t="s">
        <v>807</v>
      </c>
      <c r="E7222" s="7" t="s">
        <v>4216</v>
      </c>
      <c r="F7222" s="8"/>
      <c r="G7222" s="9"/>
      <c r="H7222" s="9"/>
      <c r="I7222" s="47">
        <v>45000</v>
      </c>
      <c r="J7222" s="10">
        <v>8</v>
      </c>
    </row>
    <row r="7223" spans="1:10" x14ac:dyDescent="0.3">
      <c r="A7223" t="str" cm="1">
        <f t="array" ref="A7223">IFERROR(_xlfn.XLOOKUP(1,(Hoja1!$B$5:$B$1097=B7223)*(Hoja1!$E$5:$E$1097=_xlfn.MAXIFS(Hoja1!$E$5:$E$1097,Hoja1!$B$5:$B$1097,B7223,Hoja1!$E$5:$E$1097,"&lt;="&amp;E7223)),Hoja1!$C$5:$C$1097,""),"")</f>
        <v>TMLP_63_JSA</v>
      </c>
      <c r="B7223" s="45" t="str">
        <f t="shared" si="226"/>
        <v>T-63</v>
      </c>
      <c r="C7223" s="45" t="str">
        <f t="shared" si="225"/>
        <v>JSA</v>
      </c>
      <c r="D7223" s="6" t="s">
        <v>710</v>
      </c>
      <c r="E7223" s="7" t="s">
        <v>4198</v>
      </c>
      <c r="F7223" s="8"/>
      <c r="G7223" s="9"/>
      <c r="H7223" s="9"/>
      <c r="I7223" s="47">
        <v>34000</v>
      </c>
      <c r="J7223" s="10">
        <v>7</v>
      </c>
    </row>
    <row r="7224" spans="1:10" x14ac:dyDescent="0.3">
      <c r="A7224" t="str" cm="1">
        <f t="array" ref="A7224">IFERROR(_xlfn.XLOOKUP(1,(Hoja1!$B$5:$B$1097=B7224)*(Hoja1!$E$5:$E$1097=_xlfn.MAXIFS(Hoja1!$E$5:$E$1097,Hoja1!$B$5:$B$1097,B7224,Hoja1!$E$5:$E$1097,"&lt;="&amp;E7224)),Hoja1!$C$5:$C$1097,""),"")</f>
        <v>CONST_1200_JAR</v>
      </c>
      <c r="B7224" s="45" t="str">
        <f t="shared" si="226"/>
        <v>C-1200</v>
      </c>
      <c r="C7224" s="45" t="str">
        <f t="shared" si="225"/>
        <v>JAR</v>
      </c>
      <c r="D7224" s="6" t="s">
        <v>620</v>
      </c>
      <c r="E7224" s="7" t="s">
        <v>4217</v>
      </c>
      <c r="F7224" s="8"/>
      <c r="G7224" s="9"/>
      <c r="H7224" s="9"/>
      <c r="I7224" s="47"/>
      <c r="J7224" s="10"/>
    </row>
    <row r="7225" spans="1:10" x14ac:dyDescent="0.3">
      <c r="A7225" t="str" cm="1">
        <f t="array" ref="A7225">IFERROR(_xlfn.XLOOKUP(1,(Hoja1!$B$5:$B$1097=B7225)*(Hoja1!$E$5:$E$1097=_xlfn.MAXIFS(Hoja1!$E$5:$E$1097,Hoja1!$B$5:$B$1097,B7225,Hoja1!$E$5:$E$1097,"&lt;="&amp;E7225)),Hoja1!$C$5:$C$1097,""),"")</f>
        <v>CONST_103_KTIA</v>
      </c>
      <c r="B7225" s="45" t="str">
        <f t="shared" si="226"/>
        <v>C-103</v>
      </c>
      <c r="C7225" s="45" t="str">
        <f t="shared" si="225"/>
        <v>KTIA</v>
      </c>
      <c r="D7225" s="6" t="s">
        <v>824</v>
      </c>
      <c r="E7225" s="7" t="s">
        <v>4218</v>
      </c>
      <c r="F7225" s="8"/>
      <c r="G7225" s="9"/>
      <c r="H7225" s="9"/>
      <c r="I7225" s="47">
        <v>36000</v>
      </c>
      <c r="J7225" s="10">
        <v>8</v>
      </c>
    </row>
    <row r="7226" spans="1:10" x14ac:dyDescent="0.3">
      <c r="A7226" t="str" cm="1">
        <f t="array" ref="A7226">IFERROR(_xlfn.XLOOKUP(1,(Hoja1!$B$5:$B$1097=B7226)*(Hoja1!$E$5:$E$1097=_xlfn.MAXIFS(Hoja1!$E$5:$E$1097,Hoja1!$B$5:$B$1097,B7226,Hoja1!$E$5:$E$1097,"&lt;="&amp;E7226)),Hoja1!$C$5:$C$1097,""),"")</f>
        <v>TMLP_923_KTIA</v>
      </c>
      <c r="B7226" s="45" t="str">
        <f t="shared" si="226"/>
        <v>T-923</v>
      </c>
      <c r="C7226" s="45" t="str">
        <f t="shared" si="225"/>
        <v>KTIA</v>
      </c>
      <c r="D7226" s="6" t="s">
        <v>748</v>
      </c>
      <c r="E7226" s="7" t="s">
        <v>4219</v>
      </c>
      <c r="F7226" s="8"/>
      <c r="G7226" s="9"/>
      <c r="H7226" s="9"/>
      <c r="I7226" s="47">
        <v>90000</v>
      </c>
      <c r="J7226" s="10">
        <v>7</v>
      </c>
    </row>
    <row r="7227" spans="1:10" x14ac:dyDescent="0.3">
      <c r="A7227" t="str" cm="1">
        <f t="array" ref="A7227">IFERROR(_xlfn.XLOOKUP(1,(Hoja1!$B$5:$B$1097=B7227)*(Hoja1!$E$5:$E$1097=_xlfn.MAXIFS(Hoja1!$E$5:$E$1097,Hoja1!$B$5:$B$1097,B7227,Hoja1!$E$5:$E$1097,"&lt;="&amp;E7227)),Hoja1!$C$5:$C$1097,""),"")</f>
        <v>TMLP_916_JSA</v>
      </c>
      <c r="B7227" s="45" t="str">
        <f t="shared" si="226"/>
        <v>T-916</v>
      </c>
      <c r="C7227" s="45" t="str">
        <f t="shared" si="225"/>
        <v>JSA</v>
      </c>
      <c r="D7227" s="6" t="s">
        <v>783</v>
      </c>
      <c r="E7227" s="7" t="s">
        <v>4220</v>
      </c>
      <c r="F7227" s="8"/>
      <c r="G7227" s="9"/>
      <c r="H7227" s="9"/>
      <c r="I7227" s="47">
        <v>58000</v>
      </c>
      <c r="J7227" s="10">
        <v>7</v>
      </c>
    </row>
    <row r="7228" spans="1:10" x14ac:dyDescent="0.3">
      <c r="A7228" t="str" cm="1">
        <f t="array" ref="A7228">IFERROR(_xlfn.XLOOKUP(1,(Hoja1!$B$5:$B$1097=B7228)*(Hoja1!$E$5:$E$1097=_xlfn.MAXIFS(Hoja1!$E$5:$E$1097,Hoja1!$B$5:$B$1097,B7228,Hoja1!$E$5:$E$1097,"&lt;="&amp;E7228)),Hoja1!$C$5:$C$1097,""),"")</f>
        <v>TMLP_96D_JSA</v>
      </c>
      <c r="B7228" s="45" t="str">
        <f t="shared" si="226"/>
        <v>T-96D</v>
      </c>
      <c r="C7228" s="45" t="str">
        <f t="shared" si="225"/>
        <v>JSA</v>
      </c>
      <c r="D7228" s="6" t="s">
        <v>526</v>
      </c>
      <c r="E7228" s="7" t="s">
        <v>4221</v>
      </c>
      <c r="F7228" s="8"/>
      <c r="G7228" s="9"/>
      <c r="H7228" s="9"/>
      <c r="I7228" s="47">
        <v>17000</v>
      </c>
      <c r="J7228" s="10">
        <v>8</v>
      </c>
    </row>
    <row r="7229" spans="1:10" x14ac:dyDescent="0.3">
      <c r="A7229" t="str" cm="1">
        <f t="array" ref="A7229">IFERROR(_xlfn.XLOOKUP(1,(Hoja1!$B$5:$B$1097=B7229)*(Hoja1!$E$5:$E$1097=_xlfn.MAXIFS(Hoja1!$E$5:$E$1097,Hoja1!$B$5:$B$1097,B7229,Hoja1!$E$5:$E$1097,"&lt;="&amp;E7229)),Hoja1!$C$5:$C$1097,""),"")</f>
        <v>TMLP_953_JSA</v>
      </c>
      <c r="B7229" s="45" t="str">
        <f t="shared" si="226"/>
        <v>T-953</v>
      </c>
      <c r="C7229" s="45" t="str">
        <f t="shared" si="225"/>
        <v>JSA</v>
      </c>
      <c r="D7229" s="6" t="s">
        <v>559</v>
      </c>
      <c r="E7229" s="7" t="s">
        <v>4222</v>
      </c>
      <c r="F7229" s="8"/>
      <c r="G7229" s="9"/>
      <c r="H7229" s="9"/>
      <c r="I7229" s="47">
        <v>55000</v>
      </c>
      <c r="J7229" s="10">
        <v>8</v>
      </c>
    </row>
    <row r="7230" spans="1:10" x14ac:dyDescent="0.3">
      <c r="A7230" t="str" cm="1">
        <f t="array" ref="A7230">IFERROR(_xlfn.XLOOKUP(1,(Hoja1!$B$5:$B$1097=B7230)*(Hoja1!$E$5:$E$1097=_xlfn.MAXIFS(Hoja1!$E$5:$E$1097,Hoja1!$B$5:$B$1097,B7230,Hoja1!$E$5:$E$1097,"&lt;="&amp;E7230)),Hoja1!$C$5:$C$1097,""),"")</f>
        <v>TMLP_953_JSA</v>
      </c>
      <c r="B7230" s="45" t="str">
        <f t="shared" si="226"/>
        <v>T-953</v>
      </c>
      <c r="C7230" s="45" t="str">
        <f t="shared" si="225"/>
        <v>JSA</v>
      </c>
      <c r="D7230" s="6" t="s">
        <v>559</v>
      </c>
      <c r="E7230" s="7" t="s">
        <v>4223</v>
      </c>
      <c r="F7230" s="8"/>
      <c r="G7230" s="9"/>
      <c r="H7230" s="9"/>
      <c r="I7230" s="47">
        <v>55000</v>
      </c>
      <c r="J7230" s="10">
        <v>8</v>
      </c>
    </row>
    <row r="7231" spans="1:10" x14ac:dyDescent="0.3">
      <c r="A7231" t="str" cm="1">
        <f t="array" ref="A7231">IFERROR(_xlfn.XLOOKUP(1,(Hoja1!$B$5:$B$1097=B7231)*(Hoja1!$E$5:$E$1097=_xlfn.MAXIFS(Hoja1!$E$5:$E$1097,Hoja1!$B$5:$B$1097,B7231,Hoja1!$E$5:$E$1097,"&lt;="&amp;E7231)),Hoja1!$C$5:$C$1097,""),"")</f>
        <v>TMLP_953_JSA</v>
      </c>
      <c r="B7231" s="45" t="str">
        <f t="shared" si="226"/>
        <v>T-953</v>
      </c>
      <c r="C7231" s="45" t="str">
        <f t="shared" si="225"/>
        <v>JSA</v>
      </c>
      <c r="D7231" s="6" t="s">
        <v>559</v>
      </c>
      <c r="E7231" s="7" t="s">
        <v>4224</v>
      </c>
      <c r="F7231" s="8"/>
      <c r="G7231" s="9"/>
      <c r="H7231" s="9"/>
      <c r="I7231" s="47">
        <v>55000</v>
      </c>
      <c r="J7231" s="10">
        <v>8</v>
      </c>
    </row>
    <row r="7232" spans="1:10" x14ac:dyDescent="0.3">
      <c r="A7232" t="str" cm="1">
        <f t="array" ref="A7232">IFERROR(_xlfn.XLOOKUP(1,(Hoja1!$B$5:$B$1097=B7232)*(Hoja1!$E$5:$E$1097=_xlfn.MAXIFS(Hoja1!$E$5:$E$1097,Hoja1!$B$5:$B$1097,B7232,Hoja1!$E$5:$E$1097,"&lt;="&amp;E7232)),Hoja1!$C$5:$C$1097,""),"")</f>
        <v>CONST_152_JSA</v>
      </c>
      <c r="B7232" s="45" t="str">
        <f t="shared" si="226"/>
        <v>C-152</v>
      </c>
      <c r="C7232" s="45" t="str">
        <f t="shared" si="225"/>
        <v>JSA</v>
      </c>
      <c r="D7232" s="6" t="s">
        <v>756</v>
      </c>
      <c r="E7232" s="7" t="s">
        <v>4225</v>
      </c>
      <c r="F7232" s="8"/>
      <c r="G7232" s="9"/>
      <c r="H7232" s="9"/>
      <c r="I7232" s="47">
        <v>63000</v>
      </c>
      <c r="J7232" s="10">
        <v>8</v>
      </c>
    </row>
    <row r="7233" spans="1:10" x14ac:dyDescent="0.3">
      <c r="A7233" t="str" cm="1">
        <f t="array" ref="A7233">IFERROR(_xlfn.XLOOKUP(1,(Hoja1!$B$5:$B$1097=B7233)*(Hoja1!$E$5:$E$1097=_xlfn.MAXIFS(Hoja1!$E$5:$E$1097,Hoja1!$B$5:$B$1097,B7233,Hoja1!$E$5:$E$1097,"&lt;="&amp;E7233)),Hoja1!$C$5:$C$1097,""),"")</f>
        <v>CONST_1200_JAR</v>
      </c>
      <c r="B7233" s="45" t="str">
        <f t="shared" si="226"/>
        <v>C-1200</v>
      </c>
      <c r="C7233" s="45" t="str">
        <f t="shared" si="225"/>
        <v>JAR</v>
      </c>
      <c r="D7233" s="6" t="s">
        <v>620</v>
      </c>
      <c r="E7233" s="7" t="s">
        <v>4226</v>
      </c>
      <c r="F7233" s="8"/>
      <c r="G7233" s="9"/>
      <c r="H7233" s="9"/>
      <c r="I7233" s="47">
        <v>40000</v>
      </c>
      <c r="J7233" s="10">
        <v>8</v>
      </c>
    </row>
    <row r="7234" spans="1:10" x14ac:dyDescent="0.3">
      <c r="A7234" t="str" cm="1">
        <f t="array" ref="A7234">IFERROR(_xlfn.XLOOKUP(1,(Hoja1!$B$5:$B$1097=B7234)*(Hoja1!$E$5:$E$1097=_xlfn.MAXIFS(Hoja1!$E$5:$E$1097,Hoja1!$B$5:$B$1097,B7234,Hoja1!$E$5:$E$1097,"&lt;="&amp;E7234)),Hoja1!$C$5:$C$1097,""),"")</f>
        <v>TMLP_953_JSA</v>
      </c>
      <c r="B7234" s="45" t="str">
        <f t="shared" si="226"/>
        <v>T-953</v>
      </c>
      <c r="C7234" s="45" t="str">
        <f t="shared" si="225"/>
        <v>JSA</v>
      </c>
      <c r="D7234" s="6" t="s">
        <v>559</v>
      </c>
      <c r="E7234" s="7" t="s">
        <v>4227</v>
      </c>
      <c r="F7234" s="8"/>
      <c r="G7234" s="9"/>
      <c r="H7234" s="9"/>
      <c r="I7234" s="47">
        <v>52000</v>
      </c>
      <c r="J7234" s="10">
        <v>8</v>
      </c>
    </row>
    <row r="7235" spans="1:10" x14ac:dyDescent="0.3">
      <c r="A7235" t="str" cm="1">
        <f t="array" ref="A7235">IFERROR(_xlfn.XLOOKUP(1,(Hoja1!$B$5:$B$1097=B7235)*(Hoja1!$E$5:$E$1097=_xlfn.MAXIFS(Hoja1!$E$5:$E$1097,Hoja1!$B$5:$B$1097,B7235,Hoja1!$E$5:$E$1097,"&lt;="&amp;E7235)),Hoja1!$C$5:$C$1097,""),"")</f>
        <v>TMLP_63_JSA</v>
      </c>
      <c r="B7235" s="45" t="str">
        <f t="shared" si="226"/>
        <v>T-63</v>
      </c>
      <c r="C7235" s="45" t="str">
        <f t="shared" ref="C7235:C7298" si="227">IFERROR(MID(A7235,FIND("_",A7235,FIND("_",A7235)+1)+1,LEN(A7235)),"")</f>
        <v>JSA</v>
      </c>
      <c r="D7235" s="6" t="s">
        <v>710</v>
      </c>
      <c r="E7235" s="7" t="s">
        <v>4228</v>
      </c>
      <c r="F7235" s="8"/>
      <c r="G7235" s="9"/>
      <c r="H7235" s="9"/>
      <c r="I7235" s="47">
        <v>29000</v>
      </c>
      <c r="J7235" s="10">
        <v>8</v>
      </c>
    </row>
    <row r="7236" spans="1:10" x14ac:dyDescent="0.3">
      <c r="A7236" t="str" cm="1">
        <f t="array" ref="A7236">IFERROR(_xlfn.XLOOKUP(1,(Hoja1!$B$5:$B$1097=B7236)*(Hoja1!$E$5:$E$1097=_xlfn.MAXIFS(Hoja1!$E$5:$E$1097,Hoja1!$B$5:$B$1097,B7236,Hoja1!$E$5:$E$1097,"&lt;="&amp;E7236)),Hoja1!$C$5:$C$1097,""),"")</f>
        <v>CONST_1198_JAR</v>
      </c>
      <c r="B7236" s="45" t="str">
        <f t="shared" si="226"/>
        <v>C-1198</v>
      </c>
      <c r="C7236" s="45" t="str">
        <f t="shared" si="227"/>
        <v>JAR</v>
      </c>
      <c r="D7236" s="6" t="s">
        <v>754</v>
      </c>
      <c r="E7236" s="7" t="s">
        <v>4228</v>
      </c>
      <c r="F7236" s="8"/>
      <c r="G7236" s="9"/>
      <c r="H7236" s="9"/>
      <c r="I7236" s="47">
        <v>60000</v>
      </c>
      <c r="J7236" s="10">
        <v>8</v>
      </c>
    </row>
    <row r="7237" spans="1:10" x14ac:dyDescent="0.3">
      <c r="A7237" t="str" cm="1">
        <f t="array" ref="A7237">IFERROR(_xlfn.XLOOKUP(1,(Hoja1!$B$5:$B$1097=B7237)*(Hoja1!$E$5:$E$1097=_xlfn.MAXIFS(Hoja1!$E$5:$E$1097,Hoja1!$B$5:$B$1097,B7237,Hoja1!$E$5:$E$1097,"&lt;="&amp;E7237)),Hoja1!$C$5:$C$1097,""),"")</f>
        <v>TMLP_916_JSA</v>
      </c>
      <c r="B7237" s="45" t="str">
        <f t="shared" si="226"/>
        <v>T-916</v>
      </c>
      <c r="C7237" s="45" t="str">
        <f t="shared" si="227"/>
        <v>JSA</v>
      </c>
      <c r="D7237" s="6" t="s">
        <v>783</v>
      </c>
      <c r="E7237" s="7" t="s">
        <v>4229</v>
      </c>
      <c r="F7237" s="8"/>
      <c r="G7237" s="9"/>
      <c r="H7237" s="9"/>
      <c r="I7237" s="47">
        <v>62000</v>
      </c>
      <c r="J7237" s="10">
        <v>7</v>
      </c>
    </row>
    <row r="7238" spans="1:10" x14ac:dyDescent="0.3">
      <c r="A7238" t="str" cm="1">
        <f t="array" ref="A7238">IFERROR(_xlfn.XLOOKUP(1,(Hoja1!$B$5:$B$1097=B7238)*(Hoja1!$E$5:$E$1097=_xlfn.MAXIFS(Hoja1!$E$5:$E$1097,Hoja1!$B$5:$B$1097,B7238,Hoja1!$E$5:$E$1097,"&lt;="&amp;E7238)),Hoja1!$C$5:$C$1097,""),"")</f>
        <v>TMLP_96D_JSA</v>
      </c>
      <c r="B7238" s="45" t="str">
        <f t="shared" si="226"/>
        <v>T-96D</v>
      </c>
      <c r="C7238" s="45" t="str">
        <f t="shared" si="227"/>
        <v>JSA</v>
      </c>
      <c r="D7238" s="6" t="s">
        <v>526</v>
      </c>
      <c r="E7238" s="7" t="s">
        <v>4230</v>
      </c>
      <c r="F7238" s="8"/>
      <c r="G7238" s="9"/>
      <c r="H7238" s="9"/>
      <c r="I7238" s="47">
        <v>16000</v>
      </c>
      <c r="J7238" s="10">
        <v>8</v>
      </c>
    </row>
    <row r="7239" spans="1:10" x14ac:dyDescent="0.3">
      <c r="A7239" t="str" cm="1">
        <f t="array" ref="A7239">IFERROR(_xlfn.XLOOKUP(1,(Hoja1!$B$5:$B$1097=B7239)*(Hoja1!$E$5:$E$1097=_xlfn.MAXIFS(Hoja1!$E$5:$E$1097,Hoja1!$B$5:$B$1097,B7239,Hoja1!$E$5:$E$1097,"&lt;="&amp;E7239)),Hoja1!$C$5:$C$1097,""),"")</f>
        <v>TMLP_778_JSA</v>
      </c>
      <c r="B7239" s="45" t="str">
        <f t="shared" si="226"/>
        <v>T-778</v>
      </c>
      <c r="C7239" s="45" t="str">
        <f t="shared" si="227"/>
        <v>JSA</v>
      </c>
      <c r="D7239" s="6" t="s">
        <v>554</v>
      </c>
      <c r="E7239" s="7" t="s">
        <v>4231</v>
      </c>
      <c r="F7239" s="8"/>
      <c r="G7239" s="9"/>
      <c r="H7239" s="9"/>
      <c r="I7239" s="47">
        <v>37000</v>
      </c>
      <c r="J7239" s="10">
        <v>8</v>
      </c>
    </row>
    <row r="7240" spans="1:10" x14ac:dyDescent="0.3">
      <c r="A7240" t="str" cm="1">
        <f t="array" ref="A7240">IFERROR(_xlfn.XLOOKUP(1,(Hoja1!$B$5:$B$1097=B7240)*(Hoja1!$E$5:$E$1097=_xlfn.MAXIFS(Hoja1!$E$5:$E$1097,Hoja1!$B$5:$B$1097,B7240,Hoja1!$E$5:$E$1097,"&lt;="&amp;E7240)),Hoja1!$C$5:$C$1097,""),"")</f>
        <v>CONST_319_JSA</v>
      </c>
      <c r="B7240" s="45" t="str">
        <f t="shared" si="226"/>
        <v>C-319</v>
      </c>
      <c r="C7240" s="45" t="str">
        <f t="shared" si="227"/>
        <v>JSA</v>
      </c>
      <c r="D7240" s="6" t="s">
        <v>583</v>
      </c>
      <c r="E7240" s="7" t="s">
        <v>4232</v>
      </c>
      <c r="F7240" s="8"/>
      <c r="G7240" s="9"/>
      <c r="H7240" s="9"/>
      <c r="I7240" s="47">
        <v>100000</v>
      </c>
      <c r="J7240" s="10">
        <v>8</v>
      </c>
    </row>
    <row r="7241" spans="1:10" x14ac:dyDescent="0.3">
      <c r="A7241" t="str" cm="1">
        <f t="array" ref="A7241">IFERROR(_xlfn.XLOOKUP(1,(Hoja1!$B$5:$B$1097=B7241)*(Hoja1!$E$5:$E$1097=_xlfn.MAXIFS(Hoja1!$E$5:$E$1097,Hoja1!$B$5:$B$1097,B7241,Hoja1!$E$5:$E$1097,"&lt;="&amp;E7241)),Hoja1!$C$5:$C$1097,""),"")</f>
        <v>CONST_304_JSA</v>
      </c>
      <c r="B7241" s="45" t="str">
        <f t="shared" si="226"/>
        <v>C-304</v>
      </c>
      <c r="C7241" s="45" t="str">
        <f t="shared" si="227"/>
        <v>JSA</v>
      </c>
      <c r="D7241" s="6" t="s">
        <v>825</v>
      </c>
      <c r="E7241" s="7" t="s">
        <v>4233</v>
      </c>
      <c r="F7241" s="8"/>
      <c r="G7241" s="9"/>
      <c r="H7241" s="9"/>
      <c r="I7241" s="47">
        <v>90000</v>
      </c>
      <c r="J7241" s="10">
        <v>8</v>
      </c>
    </row>
    <row r="7242" spans="1:10" x14ac:dyDescent="0.3">
      <c r="A7242" t="str" cm="1">
        <f t="array" ref="A7242">IFERROR(_xlfn.XLOOKUP(1,(Hoja1!$B$5:$B$1097=B7242)*(Hoja1!$E$5:$E$1097=_xlfn.MAXIFS(Hoja1!$E$5:$E$1097,Hoja1!$B$5:$B$1097,B7242,Hoja1!$E$5:$E$1097,"&lt;="&amp;E7242)),Hoja1!$C$5:$C$1097,""),"")</f>
        <v>CONST_346_JSA</v>
      </c>
      <c r="B7242" s="45" t="str">
        <f t="shared" si="226"/>
        <v>C-346</v>
      </c>
      <c r="C7242" s="45" t="str">
        <f t="shared" si="227"/>
        <v>JSA</v>
      </c>
      <c r="D7242" s="6" t="s">
        <v>795</v>
      </c>
      <c r="E7242" s="7" t="s">
        <v>4234</v>
      </c>
      <c r="F7242" s="8"/>
      <c r="G7242" s="9"/>
      <c r="H7242" s="9"/>
      <c r="I7242" s="47">
        <v>40000</v>
      </c>
      <c r="J7242" s="10">
        <v>8</v>
      </c>
    </row>
    <row r="7243" spans="1:10" x14ac:dyDescent="0.3">
      <c r="A7243" t="str" cm="1">
        <f t="array" ref="A7243">IFERROR(_xlfn.XLOOKUP(1,(Hoja1!$B$5:$B$1097=B7243)*(Hoja1!$E$5:$E$1097=_xlfn.MAXIFS(Hoja1!$E$5:$E$1097,Hoja1!$B$5:$B$1097,B7243,Hoja1!$E$5:$E$1097,"&lt;="&amp;E7243)),Hoja1!$C$5:$C$1097,""),"")</f>
        <v>CONST_185_KTIA</v>
      </c>
      <c r="B7243" s="45" t="str">
        <f t="shared" si="226"/>
        <v>C-185</v>
      </c>
      <c r="C7243" s="45" t="str">
        <f t="shared" si="227"/>
        <v>KTIA</v>
      </c>
      <c r="D7243" s="6" t="s">
        <v>688</v>
      </c>
      <c r="E7243" s="7" t="s">
        <v>4235</v>
      </c>
      <c r="F7243" s="8"/>
      <c r="G7243" s="9"/>
      <c r="H7243" s="9"/>
      <c r="I7243" s="47">
        <v>43000</v>
      </c>
      <c r="J7243" s="10">
        <v>8</v>
      </c>
    </row>
    <row r="7244" spans="1:10" x14ac:dyDescent="0.3">
      <c r="A7244" t="str" cm="1">
        <f t="array" ref="A7244">IFERROR(_xlfn.XLOOKUP(1,(Hoja1!$B$5:$B$1097=B7244)*(Hoja1!$E$5:$E$1097=_xlfn.MAXIFS(Hoja1!$E$5:$E$1097,Hoja1!$B$5:$B$1097,B7244,Hoja1!$E$5:$E$1097,"&lt;="&amp;E7244)),Hoja1!$C$5:$C$1097,""),"")</f>
        <v>CONST_1159_JSA</v>
      </c>
      <c r="B7244" s="45" t="str">
        <f t="shared" si="226"/>
        <v>C-1159</v>
      </c>
      <c r="C7244" s="45" t="str">
        <f t="shared" si="227"/>
        <v>JSA</v>
      </c>
      <c r="D7244" s="6" t="s">
        <v>807</v>
      </c>
      <c r="E7244" s="7" t="s">
        <v>4236</v>
      </c>
      <c r="F7244" s="8"/>
      <c r="G7244" s="9"/>
      <c r="H7244" s="9"/>
      <c r="I7244" s="47">
        <v>44000</v>
      </c>
      <c r="J7244" s="10">
        <v>8</v>
      </c>
    </row>
    <row r="7245" spans="1:10" x14ac:dyDescent="0.3">
      <c r="A7245" t="str" cm="1">
        <f t="array" ref="A7245">IFERROR(_xlfn.XLOOKUP(1,(Hoja1!$B$5:$B$1097=B7245)*(Hoja1!$E$5:$E$1097=_xlfn.MAXIFS(Hoja1!$E$5:$E$1097,Hoja1!$B$5:$B$1097,B7245,Hoja1!$E$5:$E$1097,"&lt;="&amp;E7245)),Hoja1!$C$5:$C$1097,""),"")</f>
        <v>CONST_173_KTIA</v>
      </c>
      <c r="B7245" s="45" t="str">
        <f t="shared" si="226"/>
        <v>C-173</v>
      </c>
      <c r="C7245" s="45" t="str">
        <f t="shared" si="227"/>
        <v>KTIA</v>
      </c>
      <c r="D7245" s="6" t="s">
        <v>603</v>
      </c>
      <c r="E7245" s="7" t="s">
        <v>4237</v>
      </c>
      <c r="F7245" s="8"/>
      <c r="G7245" s="9"/>
      <c r="H7245" s="9"/>
      <c r="I7245" s="47"/>
      <c r="J7245" s="10"/>
    </row>
    <row r="7246" spans="1:10" x14ac:dyDescent="0.3">
      <c r="A7246" t="str" cm="1">
        <f t="array" ref="A7246">IFERROR(_xlfn.XLOOKUP(1,(Hoja1!$B$5:$B$1097=B7246)*(Hoja1!$E$5:$E$1097=_xlfn.MAXIFS(Hoja1!$E$5:$E$1097,Hoja1!$B$5:$B$1097,B7246,Hoja1!$E$5:$E$1097,"&lt;="&amp;E7246)),Hoja1!$C$5:$C$1097,""),"")</f>
        <v>TMLP_923_KTIA</v>
      </c>
      <c r="B7246" s="45" t="str">
        <f t="shared" ref="B7246:B7309" si="228">IF(LEFT(D7246,1)="T","T-","C-")&amp;TRIM(RIGHT(D7246,LEN(D7246)-SEARCH(" ",D7246)))</f>
        <v>T-923</v>
      </c>
      <c r="C7246" s="45" t="str">
        <f t="shared" si="227"/>
        <v>KTIA</v>
      </c>
      <c r="D7246" s="6" t="s">
        <v>748</v>
      </c>
      <c r="E7246" s="7" t="s">
        <v>4238</v>
      </c>
      <c r="F7246" s="8"/>
      <c r="G7246" s="9"/>
      <c r="H7246" s="9"/>
      <c r="I7246" s="47">
        <v>75000</v>
      </c>
      <c r="J7246" s="10">
        <v>7</v>
      </c>
    </row>
    <row r="7247" spans="1:10" x14ac:dyDescent="0.3">
      <c r="A7247" t="str" cm="1">
        <f t="array" ref="A7247">IFERROR(_xlfn.XLOOKUP(1,(Hoja1!$B$5:$B$1097=B7247)*(Hoja1!$E$5:$E$1097=_xlfn.MAXIFS(Hoja1!$E$5:$E$1097,Hoja1!$B$5:$B$1097,B7247,Hoja1!$E$5:$E$1097,"&lt;="&amp;E7247)),Hoja1!$C$5:$C$1097,""),"")</f>
        <v>TMLP_8_KTIA</v>
      </c>
      <c r="B7247" s="45" t="str">
        <f t="shared" si="228"/>
        <v>T-8</v>
      </c>
      <c r="C7247" s="45" t="str">
        <f t="shared" si="227"/>
        <v>KTIA</v>
      </c>
      <c r="D7247" s="6" t="s">
        <v>773</v>
      </c>
      <c r="E7247" s="7" t="s">
        <v>4239</v>
      </c>
      <c r="F7247" s="8"/>
      <c r="G7247" s="9"/>
      <c r="H7247" s="9"/>
      <c r="I7247" s="47">
        <v>26000</v>
      </c>
      <c r="J7247" s="10">
        <v>8</v>
      </c>
    </row>
    <row r="7248" spans="1:10" x14ac:dyDescent="0.3">
      <c r="A7248" t="str" cm="1">
        <f t="array" ref="A7248">IFERROR(_xlfn.XLOOKUP(1,(Hoja1!$B$5:$B$1097=B7248)*(Hoja1!$E$5:$E$1097=_xlfn.MAXIFS(Hoja1!$E$5:$E$1097,Hoja1!$B$5:$B$1097,B7248,Hoja1!$E$5:$E$1097,"&lt;="&amp;E7248)),Hoja1!$C$5:$C$1097,""),"")</f>
        <v>TMLP_26_KTIA</v>
      </c>
      <c r="B7248" s="45" t="str">
        <f t="shared" si="228"/>
        <v>T-26</v>
      </c>
      <c r="C7248" s="45" t="str">
        <f t="shared" si="227"/>
        <v>KTIA</v>
      </c>
      <c r="D7248" s="6" t="s">
        <v>789</v>
      </c>
      <c r="E7248" s="7" t="s">
        <v>4240</v>
      </c>
      <c r="F7248" s="8"/>
      <c r="G7248" s="9"/>
      <c r="H7248" s="9"/>
      <c r="I7248" s="47">
        <v>22000</v>
      </c>
      <c r="J7248" s="10">
        <v>8</v>
      </c>
    </row>
    <row r="7249" spans="1:10" x14ac:dyDescent="0.3">
      <c r="A7249" t="str" cm="1">
        <f t="array" ref="A7249">IFERROR(_xlfn.XLOOKUP(1,(Hoja1!$B$5:$B$1097=B7249)*(Hoja1!$E$5:$E$1097=_xlfn.MAXIFS(Hoja1!$E$5:$E$1097,Hoja1!$B$5:$B$1097,B7249,Hoja1!$E$5:$E$1097,"&lt;="&amp;E7249)),Hoja1!$C$5:$C$1097,""),"")</f>
        <v>TMLP_843_KTIA</v>
      </c>
      <c r="B7249" s="45" t="str">
        <f t="shared" si="228"/>
        <v>T-843</v>
      </c>
      <c r="C7249" s="45" t="str">
        <f t="shared" si="227"/>
        <v>KTIA</v>
      </c>
      <c r="D7249" s="6" t="s">
        <v>569</v>
      </c>
      <c r="E7249" s="7" t="s">
        <v>4225</v>
      </c>
      <c r="F7249" s="8"/>
      <c r="G7249" s="9"/>
      <c r="H7249" s="9"/>
      <c r="I7249" s="47">
        <v>28000</v>
      </c>
      <c r="J7249" s="10">
        <v>8</v>
      </c>
    </row>
    <row r="7250" spans="1:10" x14ac:dyDescent="0.3">
      <c r="A7250" t="str" cm="1">
        <f t="array" ref="A7250">IFERROR(_xlfn.XLOOKUP(1,(Hoja1!$B$5:$B$1097=B7250)*(Hoja1!$E$5:$E$1097=_xlfn.MAXIFS(Hoja1!$E$5:$E$1097,Hoja1!$B$5:$B$1097,B7250,Hoja1!$E$5:$E$1097,"&lt;="&amp;E7250)),Hoja1!$C$5:$C$1097,""),"")</f>
        <v>TMLP_63_JSA</v>
      </c>
      <c r="B7250" s="45" t="str">
        <f t="shared" si="228"/>
        <v>T-63</v>
      </c>
      <c r="C7250" s="45" t="str">
        <f t="shared" si="227"/>
        <v>JSA</v>
      </c>
      <c r="D7250" s="6" t="s">
        <v>710</v>
      </c>
      <c r="E7250" s="7" t="s">
        <v>4241</v>
      </c>
      <c r="F7250" s="8"/>
      <c r="G7250" s="9"/>
      <c r="H7250" s="9"/>
      <c r="I7250" s="47"/>
      <c r="J7250" s="10"/>
    </row>
    <row r="7251" spans="1:10" x14ac:dyDescent="0.3">
      <c r="A7251" t="str" cm="1">
        <f t="array" ref="A7251">IFERROR(_xlfn.XLOOKUP(1,(Hoja1!$B$5:$B$1097=B7251)*(Hoja1!$E$5:$E$1097=_xlfn.MAXIFS(Hoja1!$E$5:$E$1097,Hoja1!$B$5:$B$1097,B7251,Hoja1!$E$5:$E$1097,"&lt;="&amp;E7251)),Hoja1!$C$5:$C$1097,""),"")</f>
        <v>TMLP_63D_KTIA</v>
      </c>
      <c r="B7251" s="45" t="str">
        <f t="shared" si="228"/>
        <v>T-63D</v>
      </c>
      <c r="C7251" s="45" t="str">
        <f t="shared" si="227"/>
        <v>KTIA</v>
      </c>
      <c r="D7251" s="6" t="s">
        <v>572</v>
      </c>
      <c r="E7251" s="7" t="s">
        <v>4242</v>
      </c>
      <c r="F7251" s="8"/>
      <c r="G7251" s="9"/>
      <c r="H7251" s="9"/>
      <c r="I7251" s="47">
        <v>45000</v>
      </c>
      <c r="J7251" s="10">
        <v>8</v>
      </c>
    </row>
    <row r="7252" spans="1:10" x14ac:dyDescent="0.3">
      <c r="A7252" t="str" cm="1">
        <f t="array" ref="A7252">IFERROR(_xlfn.XLOOKUP(1,(Hoja1!$B$5:$B$1097=B7252)*(Hoja1!$E$5:$E$1097=_xlfn.MAXIFS(Hoja1!$E$5:$E$1097,Hoja1!$B$5:$B$1097,B7252,Hoja1!$E$5:$E$1097,"&lt;="&amp;E7252)),Hoja1!$C$5:$C$1097,""),"")</f>
        <v>TMLP_53_JSA</v>
      </c>
      <c r="B7252" s="45" t="str">
        <f t="shared" si="228"/>
        <v>T-53</v>
      </c>
      <c r="C7252" s="45" t="str">
        <f t="shared" si="227"/>
        <v>JSA</v>
      </c>
      <c r="D7252" s="6" t="s">
        <v>571</v>
      </c>
      <c r="E7252" s="7" t="s">
        <v>4243</v>
      </c>
      <c r="F7252" s="8"/>
      <c r="G7252" s="9"/>
      <c r="H7252" s="9"/>
      <c r="I7252" s="47">
        <v>47000</v>
      </c>
      <c r="J7252" s="10">
        <v>8</v>
      </c>
    </row>
    <row r="7253" spans="1:10" x14ac:dyDescent="0.3">
      <c r="A7253" t="str" cm="1">
        <f t="array" ref="A7253">IFERROR(_xlfn.XLOOKUP(1,(Hoja1!$B$5:$B$1097=B7253)*(Hoja1!$E$5:$E$1097=_xlfn.MAXIFS(Hoja1!$E$5:$E$1097,Hoja1!$B$5:$B$1097,B7253,Hoja1!$E$5:$E$1097,"&lt;="&amp;E7253)),Hoja1!$C$5:$C$1097,""),"")</f>
        <v>CONST_304_JSA</v>
      </c>
      <c r="B7253" s="45" t="str">
        <f t="shared" si="228"/>
        <v>C-304</v>
      </c>
      <c r="C7253" s="45" t="str">
        <f t="shared" si="227"/>
        <v>JSA</v>
      </c>
      <c r="D7253" s="6" t="s">
        <v>825</v>
      </c>
      <c r="E7253" s="7" t="s">
        <v>4244</v>
      </c>
      <c r="F7253" s="8"/>
      <c r="G7253" s="9"/>
      <c r="H7253" s="9"/>
      <c r="I7253" s="47">
        <v>80000</v>
      </c>
      <c r="J7253" s="10">
        <v>8</v>
      </c>
    </row>
    <row r="7254" spans="1:10" x14ac:dyDescent="0.3">
      <c r="A7254" t="str" cm="1">
        <f t="array" ref="A7254">IFERROR(_xlfn.XLOOKUP(1,(Hoja1!$B$5:$B$1097=B7254)*(Hoja1!$E$5:$E$1097=_xlfn.MAXIFS(Hoja1!$E$5:$E$1097,Hoja1!$B$5:$B$1097,B7254,Hoja1!$E$5:$E$1097,"&lt;="&amp;E7254)),Hoja1!$C$5:$C$1097,""),"")</f>
        <v>CONST_346_JSA</v>
      </c>
      <c r="B7254" s="45" t="str">
        <f t="shared" si="228"/>
        <v>C-346</v>
      </c>
      <c r="C7254" s="45" t="str">
        <f t="shared" si="227"/>
        <v>JSA</v>
      </c>
      <c r="D7254" s="6" t="s">
        <v>795</v>
      </c>
      <c r="E7254" s="7" t="s">
        <v>4245</v>
      </c>
      <c r="F7254" s="8"/>
      <c r="G7254" s="9"/>
      <c r="H7254" s="9"/>
      <c r="I7254" s="47">
        <v>42000</v>
      </c>
      <c r="J7254" s="10">
        <v>8</v>
      </c>
    </row>
    <row r="7255" spans="1:10" x14ac:dyDescent="0.3">
      <c r="A7255" t="str" cm="1">
        <f t="array" ref="A7255">IFERROR(_xlfn.XLOOKUP(1,(Hoja1!$B$5:$B$1097=B7255)*(Hoja1!$E$5:$E$1097=_xlfn.MAXIFS(Hoja1!$E$5:$E$1097,Hoja1!$B$5:$B$1097,B7255,Hoja1!$E$5:$E$1097,"&lt;="&amp;E7255)),Hoja1!$C$5:$C$1097,""),"")</f>
        <v>TMLP_43D_KTIA</v>
      </c>
      <c r="B7255" s="45" t="str">
        <f t="shared" si="228"/>
        <v>T-43D</v>
      </c>
      <c r="C7255" s="45" t="str">
        <f t="shared" si="227"/>
        <v>KTIA</v>
      </c>
      <c r="D7255" s="6" t="s">
        <v>595</v>
      </c>
      <c r="E7255" s="7" t="s">
        <v>4246</v>
      </c>
      <c r="F7255" s="8"/>
      <c r="G7255" s="9"/>
      <c r="H7255" s="9"/>
      <c r="I7255" s="47">
        <v>40000</v>
      </c>
      <c r="J7255" s="10">
        <v>8</v>
      </c>
    </row>
    <row r="7256" spans="1:10" x14ac:dyDescent="0.3">
      <c r="A7256" t="str" cm="1">
        <f t="array" ref="A7256">IFERROR(_xlfn.XLOOKUP(1,(Hoja1!$B$5:$B$1097=B7256)*(Hoja1!$E$5:$E$1097=_xlfn.MAXIFS(Hoja1!$E$5:$E$1097,Hoja1!$B$5:$B$1097,B7256,Hoja1!$E$5:$E$1097,"&lt;="&amp;E7256)),Hoja1!$C$5:$C$1097,""),"")</f>
        <v>TMLP_48D_KTIA</v>
      </c>
      <c r="B7256" s="45" t="str">
        <f t="shared" si="228"/>
        <v>T-48D</v>
      </c>
      <c r="C7256" s="45" t="str">
        <f t="shared" si="227"/>
        <v>KTIA</v>
      </c>
      <c r="D7256" s="6" t="s">
        <v>602</v>
      </c>
      <c r="E7256" s="7" t="s">
        <v>4247</v>
      </c>
      <c r="F7256" s="8"/>
      <c r="G7256" s="9"/>
      <c r="H7256" s="9"/>
      <c r="I7256" s="47">
        <v>20000</v>
      </c>
      <c r="J7256" s="10">
        <v>8</v>
      </c>
    </row>
    <row r="7257" spans="1:10" x14ac:dyDescent="0.3">
      <c r="A7257" t="str" cm="1">
        <f t="array" ref="A7257">IFERROR(_xlfn.XLOOKUP(1,(Hoja1!$B$5:$B$1097=B7257)*(Hoja1!$E$5:$E$1097=_xlfn.MAXIFS(Hoja1!$E$5:$E$1097,Hoja1!$B$5:$B$1097,B7257,Hoja1!$E$5:$E$1097,"&lt;="&amp;E7257)),Hoja1!$C$5:$C$1097,""),"")</f>
        <v>TMLP_28_JSA</v>
      </c>
      <c r="B7257" s="45" t="str">
        <f t="shared" si="228"/>
        <v>T-28</v>
      </c>
      <c r="C7257" s="45" t="str">
        <f t="shared" si="227"/>
        <v>JSA</v>
      </c>
      <c r="D7257" s="6" t="s">
        <v>784</v>
      </c>
      <c r="E7257" s="7" t="s">
        <v>4227</v>
      </c>
      <c r="F7257" s="8"/>
      <c r="G7257" s="9"/>
      <c r="H7257" s="9"/>
      <c r="I7257" s="47">
        <v>35000</v>
      </c>
      <c r="J7257" s="10">
        <v>8</v>
      </c>
    </row>
    <row r="7258" spans="1:10" x14ac:dyDescent="0.3">
      <c r="A7258" t="str" cm="1">
        <f t="array" ref="A7258">IFERROR(_xlfn.XLOOKUP(1,(Hoja1!$B$5:$B$1097=B7258)*(Hoja1!$E$5:$E$1097=_xlfn.MAXIFS(Hoja1!$E$5:$E$1097,Hoja1!$B$5:$B$1097,B7258,Hoja1!$E$5:$E$1097,"&lt;="&amp;E7258)),Hoja1!$C$5:$C$1097,""),"")</f>
        <v>TMLP_18D_JSA</v>
      </c>
      <c r="B7258" s="45" t="str">
        <f t="shared" si="228"/>
        <v>T-18D</v>
      </c>
      <c r="C7258" s="45" t="str">
        <f t="shared" si="227"/>
        <v>JSA</v>
      </c>
      <c r="D7258" s="6" t="s">
        <v>507</v>
      </c>
      <c r="E7258" s="7" t="s">
        <v>4228</v>
      </c>
      <c r="F7258" s="8"/>
      <c r="G7258" s="9"/>
      <c r="H7258" s="9"/>
      <c r="I7258" s="47">
        <v>50000</v>
      </c>
      <c r="J7258" s="10">
        <v>8</v>
      </c>
    </row>
    <row r="7259" spans="1:10" x14ac:dyDescent="0.3">
      <c r="A7259" t="str" cm="1">
        <f t="array" ref="A7259">IFERROR(_xlfn.XLOOKUP(1,(Hoja1!$B$5:$B$1097=B7259)*(Hoja1!$E$5:$E$1097=_xlfn.MAXIFS(Hoja1!$E$5:$E$1097,Hoja1!$B$5:$B$1097,B7259,Hoja1!$E$5:$E$1097,"&lt;="&amp;E7259)),Hoja1!$C$5:$C$1097,""),"")</f>
        <v>TMLP_72D_KTIA</v>
      </c>
      <c r="B7259" s="45" t="str">
        <f t="shared" si="228"/>
        <v>T-72D</v>
      </c>
      <c r="C7259" s="45" t="str">
        <f t="shared" si="227"/>
        <v>KTIA</v>
      </c>
      <c r="D7259" s="6" t="s">
        <v>578</v>
      </c>
      <c r="E7259" s="7" t="s">
        <v>4248</v>
      </c>
      <c r="F7259" s="8"/>
      <c r="G7259" s="9"/>
      <c r="H7259" s="9"/>
      <c r="I7259" s="47">
        <v>20000</v>
      </c>
      <c r="J7259" s="10">
        <v>8</v>
      </c>
    </row>
    <row r="7260" spans="1:10" x14ac:dyDescent="0.3">
      <c r="A7260" t="str" cm="1">
        <f t="array" ref="A7260">IFERROR(_xlfn.XLOOKUP(1,(Hoja1!$B$5:$B$1097=B7260)*(Hoja1!$E$5:$E$1097=_xlfn.MAXIFS(Hoja1!$E$5:$E$1097,Hoja1!$B$5:$B$1097,B7260,Hoja1!$E$5:$E$1097,"&lt;="&amp;E7260)),Hoja1!$C$5:$C$1097,""),"")</f>
        <v>TMLP_19_KTIA</v>
      </c>
      <c r="B7260" s="45" t="str">
        <f t="shared" si="228"/>
        <v>T-19</v>
      </c>
      <c r="C7260" s="45" t="str">
        <f t="shared" si="227"/>
        <v>KTIA</v>
      </c>
      <c r="D7260" s="6" t="s">
        <v>781</v>
      </c>
      <c r="E7260" s="7" t="s">
        <v>4249</v>
      </c>
      <c r="F7260" s="8"/>
      <c r="G7260" s="9"/>
      <c r="H7260" s="9"/>
      <c r="I7260" s="47">
        <v>24000</v>
      </c>
      <c r="J7260" s="10">
        <v>8</v>
      </c>
    </row>
    <row r="7261" spans="1:10" x14ac:dyDescent="0.3">
      <c r="A7261" t="str" cm="1">
        <f t="array" ref="A7261">IFERROR(_xlfn.XLOOKUP(1,(Hoja1!$B$5:$B$1097=B7261)*(Hoja1!$E$5:$E$1097=_xlfn.MAXIFS(Hoja1!$E$5:$E$1097,Hoja1!$B$5:$B$1097,B7261,Hoja1!$E$5:$E$1097,"&lt;="&amp;E7261)),Hoja1!$C$5:$C$1097,""),"")</f>
        <v>TMLP_68_JSA</v>
      </c>
      <c r="B7261" s="45" t="str">
        <f t="shared" si="228"/>
        <v>T-68</v>
      </c>
      <c r="C7261" s="45" t="str">
        <f t="shared" si="227"/>
        <v>JSA</v>
      </c>
      <c r="D7261" s="6" t="s">
        <v>716</v>
      </c>
      <c r="E7261" s="7" t="s">
        <v>4229</v>
      </c>
      <c r="F7261" s="8"/>
      <c r="G7261" s="9"/>
      <c r="H7261" s="9"/>
      <c r="I7261" s="47">
        <v>41000</v>
      </c>
      <c r="J7261" s="10">
        <v>8</v>
      </c>
    </row>
    <row r="7262" spans="1:10" x14ac:dyDescent="0.3">
      <c r="A7262" t="str" cm="1">
        <f t="array" ref="A7262">IFERROR(_xlfn.XLOOKUP(1,(Hoja1!$B$5:$B$1097=B7262)*(Hoja1!$E$5:$E$1097=_xlfn.MAXIFS(Hoja1!$E$5:$E$1097,Hoja1!$B$5:$B$1097,B7262,Hoja1!$E$5:$E$1097,"&lt;="&amp;E7262)),Hoja1!$C$5:$C$1097,""),"")</f>
        <v>CONST_153_KTIA</v>
      </c>
      <c r="B7262" s="45" t="str">
        <f t="shared" si="228"/>
        <v>C-153</v>
      </c>
      <c r="C7262" s="45" t="str">
        <f t="shared" si="227"/>
        <v>KTIA</v>
      </c>
      <c r="D7262" s="6" t="s">
        <v>714</v>
      </c>
      <c r="E7262" s="7" t="s">
        <v>4231</v>
      </c>
      <c r="F7262" s="8"/>
      <c r="G7262" s="9"/>
      <c r="H7262" s="9"/>
      <c r="I7262" s="47">
        <v>30000</v>
      </c>
      <c r="J7262" s="10">
        <v>8</v>
      </c>
    </row>
    <row r="7263" spans="1:10" x14ac:dyDescent="0.3">
      <c r="A7263" t="str" cm="1">
        <f t="array" ref="A7263">IFERROR(_xlfn.XLOOKUP(1,(Hoja1!$B$5:$B$1097=B7263)*(Hoja1!$E$5:$E$1097=_xlfn.MAXIFS(Hoja1!$E$5:$E$1097,Hoja1!$B$5:$B$1097,B7263,Hoja1!$E$5:$E$1097,"&lt;="&amp;E7263)),Hoja1!$C$5:$C$1097,""),"")</f>
        <v>CONST_564_JSA</v>
      </c>
      <c r="B7263" s="45" t="str">
        <f t="shared" si="228"/>
        <v>C-564</v>
      </c>
      <c r="C7263" s="45" t="str">
        <f t="shared" si="227"/>
        <v>JSA</v>
      </c>
      <c r="D7263" s="6" t="s">
        <v>760</v>
      </c>
      <c r="E7263" s="7" t="s">
        <v>4250</v>
      </c>
      <c r="F7263" s="8"/>
      <c r="G7263" s="9"/>
      <c r="H7263" s="9"/>
      <c r="I7263" s="47">
        <v>25000</v>
      </c>
      <c r="J7263" s="10">
        <v>8</v>
      </c>
    </row>
    <row r="7264" spans="1:10" x14ac:dyDescent="0.3">
      <c r="A7264" t="str" cm="1">
        <f t="array" ref="A7264">IFERROR(_xlfn.XLOOKUP(1,(Hoja1!$B$5:$B$1097=B7264)*(Hoja1!$E$5:$E$1097=_xlfn.MAXIFS(Hoja1!$E$5:$E$1097,Hoja1!$B$5:$B$1097,B7264,Hoja1!$E$5:$E$1097,"&lt;="&amp;E7264)),Hoja1!$C$5:$C$1097,""),"")</f>
        <v>TMLP_953_JSA</v>
      </c>
      <c r="B7264" s="45" t="str">
        <f t="shared" si="228"/>
        <v>T-953</v>
      </c>
      <c r="C7264" s="45" t="str">
        <f t="shared" si="227"/>
        <v>JSA</v>
      </c>
      <c r="D7264" s="6" t="s">
        <v>559</v>
      </c>
      <c r="E7264" s="7" t="s">
        <v>4251</v>
      </c>
      <c r="F7264" s="8"/>
      <c r="G7264" s="9"/>
      <c r="H7264" s="9"/>
      <c r="I7264" s="47">
        <v>53000</v>
      </c>
      <c r="J7264" s="10">
        <v>8</v>
      </c>
    </row>
    <row r="7265" spans="1:10" x14ac:dyDescent="0.3">
      <c r="A7265" t="str" cm="1">
        <f t="array" ref="A7265">IFERROR(_xlfn.XLOOKUP(1,(Hoja1!$B$5:$B$1097=B7265)*(Hoja1!$E$5:$E$1097=_xlfn.MAXIFS(Hoja1!$E$5:$E$1097,Hoja1!$B$5:$B$1097,B7265,Hoja1!$E$5:$E$1097,"&lt;="&amp;E7265)),Hoja1!$C$5:$C$1097,""),"")</f>
        <v>TMLP_787_JSA</v>
      </c>
      <c r="B7265" s="45" t="str">
        <f t="shared" si="228"/>
        <v>T-787</v>
      </c>
      <c r="C7265" s="45" t="str">
        <f t="shared" si="227"/>
        <v>JSA</v>
      </c>
      <c r="D7265" s="6" t="s">
        <v>718</v>
      </c>
      <c r="E7265" s="7" t="s">
        <v>4252</v>
      </c>
      <c r="F7265" s="8"/>
      <c r="G7265" s="9"/>
      <c r="H7265" s="9"/>
      <c r="I7265" s="47">
        <v>26000</v>
      </c>
      <c r="J7265" s="10">
        <v>8</v>
      </c>
    </row>
    <row r="7266" spans="1:10" x14ac:dyDescent="0.3">
      <c r="A7266" t="str" cm="1">
        <f t="array" ref="A7266">IFERROR(_xlfn.XLOOKUP(1,(Hoja1!$B$5:$B$1097=B7266)*(Hoja1!$E$5:$E$1097=_xlfn.MAXIFS(Hoja1!$E$5:$E$1097,Hoja1!$B$5:$B$1097,B7266,Hoja1!$E$5:$E$1097,"&lt;="&amp;E7266)),Hoja1!$C$5:$C$1097,""),"")</f>
        <v>CONST_1159_JSA</v>
      </c>
      <c r="B7266" s="45" t="str">
        <f t="shared" si="228"/>
        <v>C-1159</v>
      </c>
      <c r="C7266" s="45" t="str">
        <f t="shared" si="227"/>
        <v>JSA</v>
      </c>
      <c r="D7266" s="6" t="s">
        <v>807</v>
      </c>
      <c r="E7266" s="7" t="s">
        <v>4253</v>
      </c>
      <c r="F7266" s="8"/>
      <c r="G7266" s="9"/>
      <c r="H7266" s="9"/>
      <c r="I7266" s="47">
        <v>45000</v>
      </c>
      <c r="J7266" s="10">
        <v>8</v>
      </c>
    </row>
    <row r="7267" spans="1:10" x14ac:dyDescent="0.3">
      <c r="A7267" t="str" cm="1">
        <f t="array" ref="A7267">IFERROR(_xlfn.XLOOKUP(1,(Hoja1!$B$5:$B$1097=B7267)*(Hoja1!$E$5:$E$1097=_xlfn.MAXIFS(Hoja1!$E$5:$E$1097,Hoja1!$B$5:$B$1097,B7267,Hoja1!$E$5:$E$1097,"&lt;="&amp;E7267)),Hoja1!$C$5:$C$1097,""),"")</f>
        <v>CONST_1159_JSA</v>
      </c>
      <c r="B7267" s="45" t="str">
        <f t="shared" si="228"/>
        <v>C-1159</v>
      </c>
      <c r="C7267" s="45" t="str">
        <f t="shared" si="227"/>
        <v>JSA</v>
      </c>
      <c r="D7267" s="6" t="s">
        <v>807</v>
      </c>
      <c r="E7267" s="7" t="s">
        <v>4251</v>
      </c>
      <c r="F7267" s="8"/>
      <c r="G7267" s="9"/>
      <c r="H7267" s="9"/>
      <c r="I7267" s="47">
        <v>46000</v>
      </c>
      <c r="J7267" s="10">
        <v>8</v>
      </c>
    </row>
    <row r="7268" spans="1:10" x14ac:dyDescent="0.3">
      <c r="A7268" t="str" cm="1">
        <f t="array" ref="A7268">IFERROR(_xlfn.XLOOKUP(1,(Hoja1!$B$5:$B$1097=B7268)*(Hoja1!$E$5:$E$1097=_xlfn.MAXIFS(Hoja1!$E$5:$E$1097,Hoja1!$B$5:$B$1097,B7268,Hoja1!$E$5:$E$1097,"&lt;="&amp;E7268)),Hoja1!$C$5:$C$1097,""),"")</f>
        <v>TMLP_7_KTIA</v>
      </c>
      <c r="B7268" s="45" t="str">
        <f t="shared" si="228"/>
        <v>T-7</v>
      </c>
      <c r="C7268" s="45" t="str">
        <f t="shared" si="227"/>
        <v>KTIA</v>
      </c>
      <c r="D7268" s="6" t="s">
        <v>644</v>
      </c>
      <c r="E7268" s="7" t="s">
        <v>4254</v>
      </c>
      <c r="F7268" s="8"/>
      <c r="G7268" s="9"/>
      <c r="H7268" s="9"/>
      <c r="I7268" s="47">
        <v>29000</v>
      </c>
      <c r="J7268" s="10">
        <v>8</v>
      </c>
    </row>
    <row r="7269" spans="1:10" x14ac:dyDescent="0.3">
      <c r="A7269" t="str" cm="1">
        <f t="array" ref="A7269">IFERROR(_xlfn.XLOOKUP(1,(Hoja1!$B$5:$B$1097=B7269)*(Hoja1!$E$5:$E$1097=_xlfn.MAXIFS(Hoja1!$E$5:$E$1097,Hoja1!$B$5:$B$1097,B7269,Hoja1!$E$5:$E$1097,"&lt;="&amp;E7269)),Hoja1!$C$5:$C$1097,""),"")</f>
        <v>TMLP_7_KTIA</v>
      </c>
      <c r="B7269" s="45" t="str">
        <f t="shared" si="228"/>
        <v>T-7</v>
      </c>
      <c r="C7269" s="45" t="str">
        <f t="shared" si="227"/>
        <v>KTIA</v>
      </c>
      <c r="D7269" s="6" t="s">
        <v>644</v>
      </c>
      <c r="E7269" s="7" t="s">
        <v>4255</v>
      </c>
      <c r="F7269" s="8"/>
      <c r="G7269" s="9"/>
      <c r="H7269" s="9"/>
      <c r="I7269" s="47">
        <v>28000</v>
      </c>
      <c r="J7269" s="10">
        <v>8</v>
      </c>
    </row>
    <row r="7270" spans="1:10" x14ac:dyDescent="0.3">
      <c r="A7270" t="str" cm="1">
        <f t="array" ref="A7270">IFERROR(_xlfn.XLOOKUP(1,(Hoja1!$B$5:$B$1097=B7270)*(Hoja1!$E$5:$E$1097=_xlfn.MAXIFS(Hoja1!$E$5:$E$1097,Hoja1!$B$5:$B$1097,B7270,Hoja1!$E$5:$E$1097,"&lt;="&amp;E7270)),Hoja1!$C$5:$C$1097,""),"")</f>
        <v>TMLP_923_KTIA</v>
      </c>
      <c r="B7270" s="45" t="str">
        <f t="shared" si="228"/>
        <v>T-923</v>
      </c>
      <c r="C7270" s="45" t="str">
        <f t="shared" si="227"/>
        <v>KTIA</v>
      </c>
      <c r="D7270" s="6" t="s">
        <v>748</v>
      </c>
      <c r="E7270" s="7" t="s">
        <v>4256</v>
      </c>
      <c r="F7270" s="8"/>
      <c r="G7270" s="9"/>
      <c r="H7270" s="9"/>
      <c r="I7270" s="47">
        <v>80000</v>
      </c>
      <c r="J7270" s="10">
        <v>7</v>
      </c>
    </row>
    <row r="7271" spans="1:10" x14ac:dyDescent="0.3">
      <c r="A7271" t="str" cm="1">
        <f t="array" ref="A7271">IFERROR(_xlfn.XLOOKUP(1,(Hoja1!$B$5:$B$1097=B7271)*(Hoja1!$E$5:$E$1097=_xlfn.MAXIFS(Hoja1!$E$5:$E$1097,Hoja1!$B$5:$B$1097,B7271,Hoja1!$E$5:$E$1097,"&lt;="&amp;E7271)),Hoja1!$C$5:$C$1097,""),"")</f>
        <v>TMLP_923_KTIA</v>
      </c>
      <c r="B7271" s="45" t="str">
        <f t="shared" si="228"/>
        <v>T-923</v>
      </c>
      <c r="C7271" s="45" t="str">
        <f t="shared" si="227"/>
        <v>KTIA</v>
      </c>
      <c r="D7271" s="6" t="s">
        <v>748</v>
      </c>
      <c r="E7271" s="7" t="s">
        <v>4249</v>
      </c>
      <c r="F7271" s="8"/>
      <c r="G7271" s="9"/>
      <c r="H7271" s="9"/>
      <c r="I7271" s="47">
        <v>78000</v>
      </c>
      <c r="J7271" s="10">
        <v>7</v>
      </c>
    </row>
    <row r="7272" spans="1:10" x14ac:dyDescent="0.3">
      <c r="A7272" t="str" cm="1">
        <f t="array" ref="A7272">IFERROR(_xlfn.XLOOKUP(1,(Hoja1!$B$5:$B$1097=B7272)*(Hoja1!$E$5:$E$1097=_xlfn.MAXIFS(Hoja1!$E$5:$E$1097,Hoja1!$B$5:$B$1097,B7272,Hoja1!$E$5:$E$1097,"&lt;="&amp;E7272)),Hoja1!$C$5:$C$1097,""),"")</f>
        <v>CONST_654_JSA</v>
      </c>
      <c r="B7272" s="45" t="str">
        <f t="shared" si="228"/>
        <v>C-654</v>
      </c>
      <c r="C7272" s="45" t="str">
        <f t="shared" si="227"/>
        <v>JSA</v>
      </c>
      <c r="D7272" s="6" t="s">
        <v>681</v>
      </c>
      <c r="E7272" s="7" t="s">
        <v>4257</v>
      </c>
      <c r="F7272" s="8"/>
      <c r="G7272" s="9"/>
      <c r="H7272" s="9"/>
      <c r="I7272" s="47">
        <v>23000</v>
      </c>
      <c r="J7272" s="10">
        <v>8</v>
      </c>
    </row>
    <row r="7273" spans="1:10" x14ac:dyDescent="0.3">
      <c r="A7273" t="str" cm="1">
        <f t="array" ref="A7273">IFERROR(_xlfn.XLOOKUP(1,(Hoja1!$B$5:$B$1097=B7273)*(Hoja1!$E$5:$E$1097=_xlfn.MAXIFS(Hoja1!$E$5:$E$1097,Hoja1!$B$5:$B$1097,B7273,Hoja1!$E$5:$E$1097,"&lt;="&amp;E7273)),Hoja1!$C$5:$C$1097,""),"")</f>
        <v>CONST_152_JSA</v>
      </c>
      <c r="B7273" s="45" t="str">
        <f t="shared" si="228"/>
        <v>C-152</v>
      </c>
      <c r="C7273" s="45" t="str">
        <f t="shared" si="227"/>
        <v>JSA</v>
      </c>
      <c r="D7273" s="6" t="s">
        <v>756</v>
      </c>
      <c r="E7273" s="7" t="s">
        <v>4258</v>
      </c>
      <c r="F7273" s="8"/>
      <c r="G7273" s="9"/>
      <c r="H7273" s="9"/>
      <c r="I7273" s="47">
        <v>58000</v>
      </c>
      <c r="J7273" s="10">
        <v>8</v>
      </c>
    </row>
    <row r="7274" spans="1:10" x14ac:dyDescent="0.3">
      <c r="A7274" t="str" cm="1">
        <f t="array" ref="A7274">IFERROR(_xlfn.XLOOKUP(1,(Hoja1!$B$5:$B$1097=B7274)*(Hoja1!$E$5:$E$1097=_xlfn.MAXIFS(Hoja1!$E$5:$E$1097,Hoja1!$B$5:$B$1097,B7274,Hoja1!$E$5:$E$1097,"&lt;="&amp;E7274)),Hoja1!$C$5:$C$1097,""),"")</f>
        <v>CONST_304_JSA</v>
      </c>
      <c r="B7274" s="45" t="str">
        <f t="shared" si="228"/>
        <v>C-304</v>
      </c>
      <c r="C7274" s="45" t="str">
        <f t="shared" si="227"/>
        <v>JSA</v>
      </c>
      <c r="D7274" s="6" t="s">
        <v>825</v>
      </c>
      <c r="E7274" s="7" t="s">
        <v>4259</v>
      </c>
      <c r="F7274" s="8"/>
      <c r="G7274" s="9"/>
      <c r="H7274" s="9"/>
      <c r="I7274" s="47">
        <v>80000</v>
      </c>
      <c r="J7274" s="10">
        <v>8</v>
      </c>
    </row>
    <row r="7275" spans="1:10" x14ac:dyDescent="0.3">
      <c r="A7275" t="str" cm="1">
        <f t="array" ref="A7275">IFERROR(_xlfn.XLOOKUP(1,(Hoja1!$B$5:$B$1097=B7275)*(Hoja1!$E$5:$E$1097=_xlfn.MAXIFS(Hoja1!$E$5:$E$1097,Hoja1!$B$5:$B$1097,B7275,Hoja1!$E$5:$E$1097,"&lt;="&amp;E7275)),Hoja1!$C$5:$C$1097,""),"")</f>
        <v>TMLP_96D_JSA</v>
      </c>
      <c r="B7275" s="45" t="str">
        <f t="shared" si="228"/>
        <v>T-96D</v>
      </c>
      <c r="C7275" s="45" t="str">
        <f t="shared" si="227"/>
        <v>JSA</v>
      </c>
      <c r="D7275" s="6" t="s">
        <v>526</v>
      </c>
      <c r="E7275" s="7" t="s">
        <v>4260</v>
      </c>
      <c r="F7275" s="8"/>
      <c r="G7275" s="9"/>
      <c r="H7275" s="9"/>
      <c r="I7275" s="47">
        <v>16000</v>
      </c>
      <c r="J7275" s="10">
        <v>8</v>
      </c>
    </row>
    <row r="7276" spans="1:10" x14ac:dyDescent="0.3">
      <c r="A7276" t="str" cm="1">
        <f t="array" ref="A7276">IFERROR(_xlfn.XLOOKUP(1,(Hoja1!$B$5:$B$1097=B7276)*(Hoja1!$E$5:$E$1097=_xlfn.MAXIFS(Hoja1!$E$5:$E$1097,Hoja1!$B$5:$B$1097,B7276,Hoja1!$E$5:$E$1097,"&lt;="&amp;E7276)),Hoja1!$C$5:$C$1097,""),"")</f>
        <v>TMLP_923_KTIA</v>
      </c>
      <c r="B7276" s="45" t="str">
        <f t="shared" si="228"/>
        <v>T-923</v>
      </c>
      <c r="C7276" s="45" t="str">
        <f t="shared" si="227"/>
        <v>KTIA</v>
      </c>
      <c r="D7276" s="6" t="s">
        <v>748</v>
      </c>
      <c r="E7276" s="7" t="s">
        <v>4261</v>
      </c>
      <c r="F7276" s="8"/>
      <c r="G7276" s="9"/>
      <c r="H7276" s="9"/>
      <c r="I7276" s="47">
        <v>72000</v>
      </c>
      <c r="J7276" s="10">
        <v>7</v>
      </c>
    </row>
    <row r="7277" spans="1:10" x14ac:dyDescent="0.3">
      <c r="A7277" t="str" cm="1">
        <f t="array" ref="A7277">IFERROR(_xlfn.XLOOKUP(1,(Hoja1!$B$5:$B$1097=B7277)*(Hoja1!$E$5:$E$1097=_xlfn.MAXIFS(Hoja1!$E$5:$E$1097,Hoja1!$B$5:$B$1097,B7277,Hoja1!$E$5:$E$1097,"&lt;="&amp;E7277)),Hoja1!$C$5:$C$1097,""),"")</f>
        <v>CONST_1198_JAR</v>
      </c>
      <c r="B7277" s="45" t="str">
        <f t="shared" si="228"/>
        <v>C-1198</v>
      </c>
      <c r="C7277" s="45" t="str">
        <f t="shared" si="227"/>
        <v>JAR</v>
      </c>
      <c r="D7277" s="6" t="s">
        <v>754</v>
      </c>
      <c r="E7277" s="7" t="s">
        <v>4262</v>
      </c>
      <c r="F7277" s="8"/>
      <c r="G7277" s="9"/>
      <c r="H7277" s="9"/>
      <c r="I7277" s="47">
        <v>63000</v>
      </c>
      <c r="J7277" s="10">
        <v>8</v>
      </c>
    </row>
    <row r="7278" spans="1:10" x14ac:dyDescent="0.3">
      <c r="A7278" t="str" cm="1">
        <f t="array" ref="A7278">IFERROR(_xlfn.XLOOKUP(1,(Hoja1!$B$5:$B$1097=B7278)*(Hoja1!$E$5:$E$1097=_xlfn.MAXIFS(Hoja1!$E$5:$E$1097,Hoja1!$B$5:$B$1097,B7278,Hoja1!$E$5:$E$1097,"&lt;="&amp;E7278)),Hoja1!$C$5:$C$1097,""),"")</f>
        <v>CONST_1200_JAR</v>
      </c>
      <c r="B7278" s="45" t="str">
        <f t="shared" si="228"/>
        <v>C-1200</v>
      </c>
      <c r="C7278" s="45" t="str">
        <f t="shared" si="227"/>
        <v>JAR</v>
      </c>
      <c r="D7278" s="6" t="s">
        <v>620</v>
      </c>
      <c r="E7278" s="7" t="s">
        <v>4263</v>
      </c>
      <c r="F7278" s="8"/>
      <c r="G7278" s="9"/>
      <c r="H7278" s="9"/>
      <c r="I7278" s="47">
        <v>40000</v>
      </c>
      <c r="J7278" s="10">
        <v>8</v>
      </c>
    </row>
    <row r="7279" spans="1:10" x14ac:dyDescent="0.3">
      <c r="A7279" t="str" cm="1">
        <f t="array" ref="A7279">IFERROR(_xlfn.XLOOKUP(1,(Hoja1!$B$5:$B$1097=B7279)*(Hoja1!$E$5:$E$1097=_xlfn.MAXIFS(Hoja1!$E$5:$E$1097,Hoja1!$B$5:$B$1097,B7279,Hoja1!$E$5:$E$1097,"&lt;="&amp;E7279)),Hoja1!$C$5:$C$1097,""),"")</f>
        <v>TMLP_778_JSA</v>
      </c>
      <c r="B7279" s="45" t="str">
        <f t="shared" si="228"/>
        <v>T-778</v>
      </c>
      <c r="C7279" s="45" t="str">
        <f t="shared" si="227"/>
        <v>JSA</v>
      </c>
      <c r="D7279" s="6" t="s">
        <v>554</v>
      </c>
      <c r="E7279" s="7" t="s">
        <v>4263</v>
      </c>
      <c r="F7279" s="8"/>
      <c r="G7279" s="9"/>
      <c r="H7279" s="9"/>
      <c r="I7279" s="47">
        <v>32000</v>
      </c>
      <c r="J7279" s="10">
        <v>8</v>
      </c>
    </row>
    <row r="7280" spans="1:10" x14ac:dyDescent="0.3">
      <c r="A7280" t="str" cm="1">
        <f t="array" ref="A7280">IFERROR(_xlfn.XLOOKUP(1,(Hoja1!$B$5:$B$1097=B7280)*(Hoja1!$E$5:$E$1097=_xlfn.MAXIFS(Hoja1!$E$5:$E$1097,Hoja1!$B$5:$B$1097,B7280,Hoja1!$E$5:$E$1097,"&lt;="&amp;E7280)),Hoja1!$C$5:$C$1097,""),"")</f>
        <v>TMLP_916_JSA</v>
      </c>
      <c r="B7280" s="45" t="str">
        <f t="shared" si="228"/>
        <v>T-916</v>
      </c>
      <c r="C7280" s="45" t="str">
        <f t="shared" si="227"/>
        <v>JSA</v>
      </c>
      <c r="D7280" s="6" t="s">
        <v>783</v>
      </c>
      <c r="E7280" s="7" t="s">
        <v>4263</v>
      </c>
      <c r="F7280" s="8"/>
      <c r="G7280" s="9"/>
      <c r="H7280" s="9"/>
      <c r="I7280" s="47">
        <v>68000</v>
      </c>
      <c r="J7280" s="10">
        <v>7</v>
      </c>
    </row>
    <row r="7281" spans="1:10" x14ac:dyDescent="0.3">
      <c r="A7281" t="str" cm="1">
        <f t="array" ref="A7281">IFERROR(_xlfn.XLOOKUP(1,(Hoja1!$B$5:$B$1097=B7281)*(Hoja1!$E$5:$E$1097=_xlfn.MAXIFS(Hoja1!$E$5:$E$1097,Hoja1!$B$5:$B$1097,B7281,Hoja1!$E$5:$E$1097,"&lt;="&amp;E7281)),Hoja1!$C$5:$C$1097,""),"")</f>
        <v>TMLP_953_JSA</v>
      </c>
      <c r="B7281" s="45" t="str">
        <f t="shared" si="228"/>
        <v>T-953</v>
      </c>
      <c r="C7281" s="45" t="str">
        <f t="shared" si="227"/>
        <v>JSA</v>
      </c>
      <c r="D7281" s="6" t="s">
        <v>559</v>
      </c>
      <c r="E7281" s="7" t="s">
        <v>4264</v>
      </c>
      <c r="F7281" s="8"/>
      <c r="G7281" s="9"/>
      <c r="H7281" s="9"/>
      <c r="I7281" s="47">
        <v>54000</v>
      </c>
      <c r="J7281" s="10">
        <v>8</v>
      </c>
    </row>
    <row r="7282" spans="1:10" x14ac:dyDescent="0.3">
      <c r="A7282" t="str" cm="1">
        <f t="array" ref="A7282">IFERROR(_xlfn.XLOOKUP(1,(Hoja1!$B$5:$B$1097=B7282)*(Hoja1!$E$5:$E$1097=_xlfn.MAXIFS(Hoja1!$E$5:$E$1097,Hoja1!$B$5:$B$1097,B7282,Hoja1!$E$5:$E$1097,"&lt;="&amp;E7282)),Hoja1!$C$5:$C$1097,""),"")</f>
        <v>CONST_644_JSA</v>
      </c>
      <c r="B7282" s="45" t="str">
        <f t="shared" si="228"/>
        <v>C-644</v>
      </c>
      <c r="C7282" s="45" t="str">
        <f t="shared" si="227"/>
        <v>JSA</v>
      </c>
      <c r="D7282" s="6" t="s">
        <v>724</v>
      </c>
      <c r="E7282" s="7" t="s">
        <v>4265</v>
      </c>
      <c r="F7282" s="8"/>
      <c r="G7282" s="9"/>
      <c r="H7282" s="9"/>
      <c r="I7282" s="47">
        <v>42000</v>
      </c>
      <c r="J7282" s="10">
        <v>8</v>
      </c>
    </row>
    <row r="7283" spans="1:10" x14ac:dyDescent="0.3">
      <c r="A7283" t="str" cm="1">
        <f t="array" ref="A7283">IFERROR(_xlfn.XLOOKUP(1,(Hoja1!$B$5:$B$1097=B7283)*(Hoja1!$E$5:$E$1097=_xlfn.MAXIFS(Hoja1!$E$5:$E$1097,Hoja1!$B$5:$B$1097,B7283,Hoja1!$E$5:$E$1097,"&lt;="&amp;E7283)),Hoja1!$C$5:$C$1097,""),"")</f>
        <v>CONST_1159_JSA</v>
      </c>
      <c r="B7283" s="45" t="str">
        <f t="shared" si="228"/>
        <v>C-1159</v>
      </c>
      <c r="C7283" s="45" t="str">
        <f t="shared" si="227"/>
        <v>JSA</v>
      </c>
      <c r="D7283" s="6" t="s">
        <v>807</v>
      </c>
      <c r="E7283" s="7" t="s">
        <v>4266</v>
      </c>
      <c r="F7283" s="8"/>
      <c r="G7283" s="9"/>
      <c r="H7283" s="9"/>
      <c r="I7283" s="47">
        <v>60000</v>
      </c>
      <c r="J7283" s="10">
        <v>8</v>
      </c>
    </row>
    <row r="7284" spans="1:10" x14ac:dyDescent="0.3">
      <c r="A7284" t="str" cm="1">
        <f t="array" ref="A7284">IFERROR(_xlfn.XLOOKUP(1,(Hoja1!$B$5:$B$1097=B7284)*(Hoja1!$E$5:$E$1097=_xlfn.MAXIFS(Hoja1!$E$5:$E$1097,Hoja1!$B$5:$B$1097,B7284,Hoja1!$E$5:$E$1097,"&lt;="&amp;E7284)),Hoja1!$C$5:$C$1097,""),"")</f>
        <v>CONST_1159_JSA</v>
      </c>
      <c r="B7284" s="45" t="str">
        <f t="shared" si="228"/>
        <v>C-1159</v>
      </c>
      <c r="C7284" s="45" t="str">
        <f t="shared" si="227"/>
        <v>JSA</v>
      </c>
      <c r="D7284" s="6" t="s">
        <v>807</v>
      </c>
      <c r="E7284" s="7" t="s">
        <v>4267</v>
      </c>
      <c r="F7284" s="8"/>
      <c r="G7284" s="9"/>
      <c r="H7284" s="9"/>
      <c r="I7284" s="47">
        <v>46000</v>
      </c>
      <c r="J7284" s="10">
        <v>8</v>
      </c>
    </row>
    <row r="7285" spans="1:10" x14ac:dyDescent="0.3">
      <c r="A7285" t="str" cm="1">
        <f t="array" ref="A7285">IFERROR(_xlfn.XLOOKUP(1,(Hoja1!$B$5:$B$1097=B7285)*(Hoja1!$E$5:$E$1097=_xlfn.MAXIFS(Hoja1!$E$5:$E$1097,Hoja1!$B$5:$B$1097,B7285,Hoja1!$E$5:$E$1097,"&lt;="&amp;E7285)),Hoja1!$C$5:$C$1097,""),"")</f>
        <v>CONST_346_JSA</v>
      </c>
      <c r="B7285" s="45" t="str">
        <f t="shared" si="228"/>
        <v>C-346</v>
      </c>
      <c r="C7285" s="45" t="str">
        <f t="shared" si="227"/>
        <v>JSA</v>
      </c>
      <c r="D7285" s="6" t="s">
        <v>795</v>
      </c>
      <c r="E7285" s="7" t="s">
        <v>4268</v>
      </c>
      <c r="F7285" s="8"/>
      <c r="G7285" s="9"/>
      <c r="H7285" s="9"/>
      <c r="I7285" s="47">
        <v>32000</v>
      </c>
      <c r="J7285" s="10">
        <v>8</v>
      </c>
    </row>
    <row r="7286" spans="1:10" x14ac:dyDescent="0.3">
      <c r="A7286" t="str" cm="1">
        <f t="array" ref="A7286">IFERROR(_xlfn.XLOOKUP(1,(Hoja1!$B$5:$B$1097=B7286)*(Hoja1!$E$5:$E$1097=_xlfn.MAXIFS(Hoja1!$E$5:$E$1097,Hoja1!$B$5:$B$1097,B7286,Hoja1!$E$5:$E$1097,"&lt;="&amp;E7286)),Hoja1!$C$5:$C$1097,""),"")</f>
        <v>CONST_346_JSA</v>
      </c>
      <c r="B7286" s="45" t="str">
        <f t="shared" si="228"/>
        <v>C-346</v>
      </c>
      <c r="C7286" s="45" t="str">
        <f t="shared" si="227"/>
        <v>JSA</v>
      </c>
      <c r="D7286" s="6" t="s">
        <v>795</v>
      </c>
      <c r="E7286" s="7" t="s">
        <v>4263</v>
      </c>
      <c r="F7286" s="8"/>
      <c r="G7286" s="9"/>
      <c r="H7286" s="9"/>
      <c r="I7286" s="47">
        <v>32000</v>
      </c>
      <c r="J7286" s="10">
        <v>8</v>
      </c>
    </row>
    <row r="7287" spans="1:10" x14ac:dyDescent="0.3">
      <c r="A7287" t="str" cm="1">
        <f t="array" ref="A7287">IFERROR(_xlfn.XLOOKUP(1,(Hoja1!$B$5:$B$1097=B7287)*(Hoja1!$E$5:$E$1097=_xlfn.MAXIFS(Hoja1!$E$5:$E$1097,Hoja1!$B$5:$B$1097,B7287,Hoja1!$E$5:$E$1097,"&lt;="&amp;E7287)),Hoja1!$C$5:$C$1097,""),"")</f>
        <v>TMLP_916_JSA</v>
      </c>
      <c r="B7287" s="45" t="str">
        <f t="shared" si="228"/>
        <v>T-916</v>
      </c>
      <c r="C7287" s="45" t="str">
        <f t="shared" si="227"/>
        <v>JSA</v>
      </c>
      <c r="D7287" s="6" t="s">
        <v>783</v>
      </c>
      <c r="E7287" s="7" t="s">
        <v>4269</v>
      </c>
      <c r="F7287" s="8"/>
      <c r="G7287" s="9"/>
      <c r="H7287" s="9"/>
      <c r="I7287" s="47">
        <v>65000</v>
      </c>
      <c r="J7287" s="10">
        <v>7</v>
      </c>
    </row>
    <row r="7288" spans="1:10" x14ac:dyDescent="0.3">
      <c r="A7288" t="str" cm="1">
        <f t="array" ref="A7288">IFERROR(_xlfn.XLOOKUP(1,(Hoja1!$B$5:$B$1097=B7288)*(Hoja1!$E$5:$E$1097=_xlfn.MAXIFS(Hoja1!$E$5:$E$1097,Hoja1!$B$5:$B$1097,B7288,Hoja1!$E$5:$E$1097,"&lt;="&amp;E7288)),Hoja1!$C$5:$C$1097,""),"")</f>
        <v>CONST_173_KTIA</v>
      </c>
      <c r="B7288" s="45" t="str">
        <f t="shared" si="228"/>
        <v>C-173</v>
      </c>
      <c r="C7288" s="45" t="str">
        <f t="shared" si="227"/>
        <v>KTIA</v>
      </c>
      <c r="D7288" s="6" t="s">
        <v>603</v>
      </c>
      <c r="E7288" s="7" t="s">
        <v>4270</v>
      </c>
      <c r="F7288" s="8"/>
      <c r="G7288" s="9"/>
      <c r="H7288" s="9"/>
      <c r="I7288" s="47">
        <v>51000</v>
      </c>
      <c r="J7288" s="10">
        <v>8</v>
      </c>
    </row>
    <row r="7289" spans="1:10" x14ac:dyDescent="0.3">
      <c r="A7289" t="str" cm="1">
        <f t="array" ref="A7289">IFERROR(_xlfn.XLOOKUP(1,(Hoja1!$B$5:$B$1097=B7289)*(Hoja1!$E$5:$E$1097=_xlfn.MAXIFS(Hoja1!$E$5:$E$1097,Hoja1!$B$5:$B$1097,B7289,Hoja1!$E$5:$E$1097,"&lt;="&amp;E7289)),Hoja1!$C$5:$C$1097,""),"")</f>
        <v>CONST_347_KTIA</v>
      </c>
      <c r="B7289" s="45" t="str">
        <f t="shared" si="228"/>
        <v>C-347</v>
      </c>
      <c r="C7289" s="45" t="str">
        <f t="shared" si="227"/>
        <v>KTIA</v>
      </c>
      <c r="D7289" s="6" t="s">
        <v>755</v>
      </c>
      <c r="E7289" s="7" t="s">
        <v>4271</v>
      </c>
      <c r="F7289" s="8"/>
      <c r="G7289" s="9"/>
      <c r="H7289" s="9"/>
      <c r="I7289" s="47">
        <v>36000</v>
      </c>
      <c r="J7289" s="10">
        <v>8</v>
      </c>
    </row>
    <row r="7290" spans="1:10" x14ac:dyDescent="0.3">
      <c r="A7290" t="str" cm="1">
        <f t="array" ref="A7290">IFERROR(_xlfn.XLOOKUP(1,(Hoja1!$B$5:$B$1097=B7290)*(Hoja1!$E$5:$E$1097=_xlfn.MAXIFS(Hoja1!$E$5:$E$1097,Hoja1!$B$5:$B$1097,B7290,Hoja1!$E$5:$E$1097,"&lt;="&amp;E7290)),Hoja1!$C$5:$C$1097,""),"")</f>
        <v>TMLP_778_JSA</v>
      </c>
      <c r="B7290" s="45" t="str">
        <f t="shared" si="228"/>
        <v>T-778</v>
      </c>
      <c r="C7290" s="45" t="str">
        <f t="shared" si="227"/>
        <v>JSA</v>
      </c>
      <c r="D7290" s="6" t="s">
        <v>554</v>
      </c>
      <c r="E7290" s="7" t="s">
        <v>4272</v>
      </c>
      <c r="F7290" s="8"/>
      <c r="G7290" s="9"/>
      <c r="H7290" s="9"/>
      <c r="I7290" s="47">
        <v>30000</v>
      </c>
      <c r="J7290" s="10">
        <v>8</v>
      </c>
    </row>
    <row r="7291" spans="1:10" x14ac:dyDescent="0.3">
      <c r="A7291" t="str" cm="1">
        <f t="array" ref="A7291">IFERROR(_xlfn.XLOOKUP(1,(Hoja1!$B$5:$B$1097=B7291)*(Hoja1!$E$5:$E$1097=_xlfn.MAXIFS(Hoja1!$E$5:$E$1097,Hoja1!$B$5:$B$1097,B7291,Hoja1!$E$5:$E$1097,"&lt;="&amp;E7291)),Hoja1!$C$5:$C$1097,""),"")</f>
        <v>TMLP_823_JSA</v>
      </c>
      <c r="B7291" s="45" t="str">
        <f t="shared" si="228"/>
        <v>T-823</v>
      </c>
      <c r="C7291" s="45" t="str">
        <f t="shared" si="227"/>
        <v>JSA</v>
      </c>
      <c r="D7291" s="6" t="s">
        <v>712</v>
      </c>
      <c r="E7291" s="7" t="s">
        <v>4272</v>
      </c>
      <c r="F7291" s="8"/>
      <c r="G7291" s="9"/>
      <c r="H7291" s="9"/>
      <c r="I7291" s="47">
        <v>20000</v>
      </c>
      <c r="J7291" s="10">
        <v>8</v>
      </c>
    </row>
    <row r="7292" spans="1:10" x14ac:dyDescent="0.3">
      <c r="A7292" t="str" cm="1">
        <f t="array" ref="A7292">IFERROR(_xlfn.XLOOKUP(1,(Hoja1!$B$5:$B$1097=B7292)*(Hoja1!$E$5:$E$1097=_xlfn.MAXIFS(Hoja1!$E$5:$E$1097,Hoja1!$B$5:$B$1097,B7292,Hoja1!$E$5:$E$1097,"&lt;="&amp;E7292)),Hoja1!$C$5:$C$1097,""),"")</f>
        <v>CONST_1201_JAR</v>
      </c>
      <c r="B7292" s="45" t="str">
        <f t="shared" si="228"/>
        <v>C-1201</v>
      </c>
      <c r="C7292" s="45" t="str">
        <f t="shared" si="227"/>
        <v>JAR</v>
      </c>
      <c r="D7292" s="6" t="s">
        <v>560</v>
      </c>
      <c r="E7292" s="7" t="s">
        <v>4272</v>
      </c>
      <c r="F7292" s="8"/>
      <c r="G7292" s="9"/>
      <c r="H7292" s="9"/>
      <c r="I7292" s="47"/>
      <c r="J7292" s="10"/>
    </row>
    <row r="7293" spans="1:10" x14ac:dyDescent="0.3">
      <c r="A7293" t="str" cm="1">
        <f t="array" ref="A7293">IFERROR(_xlfn.XLOOKUP(1,(Hoja1!$B$5:$B$1097=B7293)*(Hoja1!$E$5:$E$1097=_xlfn.MAXIFS(Hoja1!$E$5:$E$1097,Hoja1!$B$5:$B$1097,B7293,Hoja1!$E$5:$E$1097,"&lt;="&amp;E7293)),Hoja1!$C$5:$C$1097,""),"")</f>
        <v>TMLP_923_KTIA</v>
      </c>
      <c r="B7293" s="45" t="str">
        <f t="shared" si="228"/>
        <v>T-923</v>
      </c>
      <c r="C7293" s="45" t="str">
        <f t="shared" si="227"/>
        <v>KTIA</v>
      </c>
      <c r="D7293" s="6" t="s">
        <v>748</v>
      </c>
      <c r="E7293" s="7" t="s">
        <v>4273</v>
      </c>
      <c r="F7293" s="8"/>
      <c r="G7293" s="9"/>
      <c r="H7293" s="9"/>
      <c r="I7293" s="47">
        <v>75000</v>
      </c>
      <c r="J7293" s="10">
        <v>7</v>
      </c>
    </row>
    <row r="7294" spans="1:10" x14ac:dyDescent="0.3">
      <c r="A7294" t="str" cm="1">
        <f t="array" ref="A7294">IFERROR(_xlfn.XLOOKUP(1,(Hoja1!$B$5:$B$1097=B7294)*(Hoja1!$E$5:$E$1097=_xlfn.MAXIFS(Hoja1!$E$5:$E$1097,Hoja1!$B$5:$B$1097,B7294,Hoja1!$E$5:$E$1097,"&lt;="&amp;E7294)),Hoja1!$C$5:$C$1097,""),"")</f>
        <v>TMLP_791_JSA</v>
      </c>
      <c r="B7294" s="45" t="str">
        <f t="shared" si="228"/>
        <v>T-791</v>
      </c>
      <c r="C7294" s="45" t="str">
        <f t="shared" si="227"/>
        <v>JSA</v>
      </c>
      <c r="D7294" s="6" t="s">
        <v>734</v>
      </c>
      <c r="E7294" s="7" t="s">
        <v>4273</v>
      </c>
      <c r="F7294" s="8"/>
      <c r="G7294" s="9"/>
      <c r="H7294" s="9"/>
      <c r="I7294" s="47">
        <v>90000</v>
      </c>
      <c r="J7294" s="10">
        <v>8</v>
      </c>
    </row>
    <row r="7295" spans="1:10" x14ac:dyDescent="0.3">
      <c r="A7295" t="str" cm="1">
        <f t="array" ref="A7295">IFERROR(_xlfn.XLOOKUP(1,(Hoja1!$B$5:$B$1097=B7295)*(Hoja1!$E$5:$E$1097=_xlfn.MAXIFS(Hoja1!$E$5:$E$1097,Hoja1!$B$5:$B$1097,B7295,Hoja1!$E$5:$E$1097,"&lt;="&amp;E7295)),Hoja1!$C$5:$C$1097,""),"")</f>
        <v>CONST_318_KTIA</v>
      </c>
      <c r="B7295" s="45" t="str">
        <f t="shared" si="228"/>
        <v>C-318</v>
      </c>
      <c r="C7295" s="45" t="str">
        <f t="shared" si="227"/>
        <v>KTIA</v>
      </c>
      <c r="D7295" s="6" t="s">
        <v>728</v>
      </c>
      <c r="E7295" s="7" t="s">
        <v>4262</v>
      </c>
      <c r="F7295" s="8"/>
      <c r="G7295" s="9"/>
      <c r="H7295" s="9"/>
      <c r="I7295" s="47">
        <v>39000</v>
      </c>
      <c r="J7295" s="10">
        <v>8</v>
      </c>
    </row>
    <row r="7296" spans="1:10" x14ac:dyDescent="0.3">
      <c r="A7296" t="str" cm="1">
        <f t="array" ref="A7296">IFERROR(_xlfn.XLOOKUP(1,(Hoja1!$B$5:$B$1097=B7296)*(Hoja1!$E$5:$E$1097=_xlfn.MAXIFS(Hoja1!$E$5:$E$1097,Hoja1!$B$5:$B$1097,B7296,Hoja1!$E$5:$E$1097,"&lt;="&amp;E7296)),Hoja1!$C$5:$C$1097,""),"")</f>
        <v>TMLP_48D_KTIA</v>
      </c>
      <c r="B7296" s="45" t="str">
        <f t="shared" si="228"/>
        <v>T-48D</v>
      </c>
      <c r="C7296" s="45" t="str">
        <f t="shared" si="227"/>
        <v>KTIA</v>
      </c>
      <c r="D7296" s="6" t="s">
        <v>602</v>
      </c>
      <c r="E7296" s="7" t="s">
        <v>4274</v>
      </c>
      <c r="F7296" s="8"/>
      <c r="G7296" s="9"/>
      <c r="H7296" s="9"/>
      <c r="I7296" s="47">
        <v>22000</v>
      </c>
      <c r="J7296" s="10">
        <v>8</v>
      </c>
    </row>
    <row r="7297" spans="1:10" x14ac:dyDescent="0.3">
      <c r="A7297" t="str" cm="1">
        <f t="array" ref="A7297">IFERROR(_xlfn.XLOOKUP(1,(Hoja1!$B$5:$B$1097=B7297)*(Hoja1!$E$5:$E$1097=_xlfn.MAXIFS(Hoja1!$E$5:$E$1097,Hoja1!$B$5:$B$1097,B7297,Hoja1!$E$5:$E$1097,"&lt;="&amp;E7297)),Hoja1!$C$5:$C$1097,""),"")</f>
        <v>TMLP_48_JSA</v>
      </c>
      <c r="B7297" s="45" t="str">
        <f t="shared" si="228"/>
        <v>T-48</v>
      </c>
      <c r="C7297" s="45" t="str">
        <f t="shared" si="227"/>
        <v>JSA</v>
      </c>
      <c r="D7297" s="6" t="s">
        <v>726</v>
      </c>
      <c r="E7297" s="7" t="s">
        <v>4263</v>
      </c>
      <c r="F7297" s="8"/>
      <c r="G7297" s="9"/>
      <c r="H7297" s="9"/>
      <c r="I7297" s="47">
        <v>33000</v>
      </c>
      <c r="J7297" s="10">
        <v>8</v>
      </c>
    </row>
    <row r="7298" spans="1:10" x14ac:dyDescent="0.3">
      <c r="A7298" t="str" cm="1">
        <f t="array" ref="A7298">IFERROR(_xlfn.XLOOKUP(1,(Hoja1!$B$5:$B$1097=B7298)*(Hoja1!$E$5:$E$1097=_xlfn.MAXIFS(Hoja1!$E$5:$E$1097,Hoja1!$B$5:$B$1097,B7298,Hoja1!$E$5:$E$1097,"&lt;="&amp;E7298)),Hoja1!$C$5:$C$1097,""),"")</f>
        <v>TMLP_865_KTIA</v>
      </c>
      <c r="B7298" s="45" t="str">
        <f t="shared" si="228"/>
        <v>T-865</v>
      </c>
      <c r="C7298" s="45" t="str">
        <f t="shared" si="227"/>
        <v>KTIA</v>
      </c>
      <c r="D7298" s="6" t="s">
        <v>610</v>
      </c>
      <c r="E7298" s="7" t="s">
        <v>4275</v>
      </c>
      <c r="F7298" s="8"/>
      <c r="G7298" s="9"/>
      <c r="H7298" s="9"/>
      <c r="I7298" s="47">
        <v>36000</v>
      </c>
      <c r="J7298" s="10">
        <v>8</v>
      </c>
    </row>
    <row r="7299" spans="1:10" x14ac:dyDescent="0.3">
      <c r="A7299" t="str" cm="1">
        <f t="array" ref="A7299">IFERROR(_xlfn.XLOOKUP(1,(Hoja1!$B$5:$B$1097=B7299)*(Hoja1!$E$5:$E$1097=_xlfn.MAXIFS(Hoja1!$E$5:$E$1097,Hoja1!$B$5:$B$1097,B7299,Hoja1!$E$5:$E$1097,"&lt;="&amp;E7299)),Hoja1!$C$5:$C$1097,""),"")</f>
        <v>TMLP_28_JSA</v>
      </c>
      <c r="B7299" s="45" t="str">
        <f t="shared" si="228"/>
        <v>T-28</v>
      </c>
      <c r="C7299" s="45" t="str">
        <f t="shared" ref="C7299:C7362" si="229">IFERROR(MID(A7299,FIND("_",A7299,FIND("_",A7299)+1)+1,LEN(A7299)),"")</f>
        <v>JSA</v>
      </c>
      <c r="D7299" s="6" t="s">
        <v>784</v>
      </c>
      <c r="E7299" s="7" t="s">
        <v>4264</v>
      </c>
      <c r="F7299" s="8"/>
      <c r="G7299" s="9"/>
      <c r="H7299" s="9"/>
      <c r="I7299" s="47">
        <v>35000</v>
      </c>
      <c r="J7299" s="10">
        <v>8</v>
      </c>
    </row>
    <row r="7300" spans="1:10" x14ac:dyDescent="0.3">
      <c r="A7300" t="str" cm="1">
        <f t="array" ref="A7300">IFERROR(_xlfn.XLOOKUP(1,(Hoja1!$B$5:$B$1097=B7300)*(Hoja1!$E$5:$E$1097=_xlfn.MAXIFS(Hoja1!$E$5:$E$1097,Hoja1!$B$5:$B$1097,B7300,Hoja1!$E$5:$E$1097,"&lt;="&amp;E7300)),Hoja1!$C$5:$C$1097,""),"")</f>
        <v>CONST_304_JSA</v>
      </c>
      <c r="B7300" s="45" t="str">
        <f t="shared" si="228"/>
        <v>C-304</v>
      </c>
      <c r="C7300" s="45" t="str">
        <f t="shared" si="229"/>
        <v>JSA</v>
      </c>
      <c r="D7300" s="6" t="s">
        <v>825</v>
      </c>
      <c r="E7300" s="7" t="s">
        <v>4264</v>
      </c>
      <c r="F7300" s="8"/>
      <c r="G7300" s="9"/>
      <c r="H7300" s="9"/>
      <c r="I7300" s="47">
        <v>66000</v>
      </c>
      <c r="J7300" s="10">
        <v>8</v>
      </c>
    </row>
    <row r="7301" spans="1:10" x14ac:dyDescent="0.3">
      <c r="A7301" t="str" cm="1">
        <f t="array" ref="A7301">IFERROR(_xlfn.XLOOKUP(1,(Hoja1!$B$5:$B$1097=B7301)*(Hoja1!$E$5:$E$1097=_xlfn.MAXIFS(Hoja1!$E$5:$E$1097,Hoja1!$B$5:$B$1097,B7301,Hoja1!$E$5:$E$1097,"&lt;="&amp;E7301)),Hoja1!$C$5:$C$1097,""),"")</f>
        <v>TMLP_18D_JSA</v>
      </c>
      <c r="B7301" s="45" t="str">
        <f t="shared" si="228"/>
        <v>T-18D</v>
      </c>
      <c r="C7301" s="45" t="str">
        <f t="shared" si="229"/>
        <v>JSA</v>
      </c>
      <c r="D7301" s="6" t="s">
        <v>507</v>
      </c>
      <c r="E7301" s="7" t="s">
        <v>4265</v>
      </c>
      <c r="F7301" s="8"/>
      <c r="G7301" s="9"/>
      <c r="H7301" s="9"/>
      <c r="I7301" s="47">
        <v>54000</v>
      </c>
      <c r="J7301" s="10">
        <v>8</v>
      </c>
    </row>
    <row r="7302" spans="1:10" x14ac:dyDescent="0.3">
      <c r="A7302" t="str" cm="1">
        <f t="array" ref="A7302">IFERROR(_xlfn.XLOOKUP(1,(Hoja1!$B$5:$B$1097=B7302)*(Hoja1!$E$5:$E$1097=_xlfn.MAXIFS(Hoja1!$E$5:$E$1097,Hoja1!$B$5:$B$1097,B7302,Hoja1!$E$5:$E$1097,"&lt;="&amp;E7302)),Hoja1!$C$5:$C$1097,""),"")</f>
        <v>TMLP_18_KTS</v>
      </c>
      <c r="B7302" s="45" t="str">
        <f t="shared" si="228"/>
        <v>T-18</v>
      </c>
      <c r="C7302" s="45" t="str">
        <f t="shared" si="229"/>
        <v>KTS</v>
      </c>
      <c r="D7302" s="6" t="s">
        <v>725</v>
      </c>
      <c r="E7302" s="7" t="s">
        <v>4276</v>
      </c>
      <c r="F7302" s="8"/>
      <c r="G7302" s="9"/>
      <c r="H7302" s="9"/>
      <c r="I7302" s="47">
        <v>26000</v>
      </c>
      <c r="J7302" s="10">
        <v>8</v>
      </c>
    </row>
    <row r="7303" spans="1:10" x14ac:dyDescent="0.3">
      <c r="A7303" t="str" cm="1">
        <f t="array" ref="A7303">IFERROR(_xlfn.XLOOKUP(1,(Hoja1!$B$5:$B$1097=B7303)*(Hoja1!$E$5:$E$1097=_xlfn.MAXIFS(Hoja1!$E$5:$E$1097,Hoja1!$B$5:$B$1097,B7303,Hoja1!$E$5:$E$1097,"&lt;="&amp;E7303)),Hoja1!$C$5:$C$1097,""),"")</f>
        <v>CONST_1154_JSA</v>
      </c>
      <c r="B7303" s="45" t="str">
        <f t="shared" si="228"/>
        <v>C-1154</v>
      </c>
      <c r="C7303" s="45" t="str">
        <f t="shared" si="229"/>
        <v>JSA</v>
      </c>
      <c r="D7303" s="6" t="s">
        <v>478</v>
      </c>
      <c r="E7303" s="7" t="s">
        <v>4277</v>
      </c>
      <c r="F7303" s="8"/>
      <c r="G7303" s="9"/>
      <c r="H7303" s="9"/>
      <c r="I7303" s="47">
        <v>30000</v>
      </c>
      <c r="J7303" s="10">
        <v>8</v>
      </c>
    </row>
    <row r="7304" spans="1:10" x14ac:dyDescent="0.3">
      <c r="A7304" t="str" cm="1">
        <f t="array" ref="A7304">IFERROR(_xlfn.XLOOKUP(1,(Hoja1!$B$5:$B$1097=B7304)*(Hoja1!$E$5:$E$1097=_xlfn.MAXIFS(Hoja1!$E$5:$E$1097,Hoja1!$B$5:$B$1097,B7304,Hoja1!$E$5:$E$1097,"&lt;="&amp;E7304)),Hoja1!$C$5:$C$1097,""),"")</f>
        <v>CONST_1110_JSA</v>
      </c>
      <c r="B7304" s="45" t="str">
        <f t="shared" si="228"/>
        <v>C-1110</v>
      </c>
      <c r="C7304" s="45" t="str">
        <f t="shared" si="229"/>
        <v>JSA</v>
      </c>
      <c r="D7304" s="6" t="s">
        <v>497</v>
      </c>
      <c r="E7304" s="7" t="s">
        <v>4278</v>
      </c>
      <c r="F7304" s="8"/>
      <c r="G7304" s="9"/>
      <c r="H7304" s="9"/>
      <c r="I7304" s="47">
        <v>21000</v>
      </c>
      <c r="J7304" s="10">
        <v>8</v>
      </c>
    </row>
    <row r="7305" spans="1:10" x14ac:dyDescent="0.3">
      <c r="A7305" t="str" cm="1">
        <f t="array" ref="A7305">IFERROR(_xlfn.XLOOKUP(1,(Hoja1!$B$5:$B$1097=B7305)*(Hoja1!$E$5:$E$1097=_xlfn.MAXIFS(Hoja1!$E$5:$E$1097,Hoja1!$B$5:$B$1097,B7305,Hoja1!$E$5:$E$1097,"&lt;="&amp;E7305)),Hoja1!$C$5:$C$1097,""),"")</f>
        <v>TMLP_9_KTS</v>
      </c>
      <c r="B7305" s="45" t="str">
        <f t="shared" si="228"/>
        <v>T-9</v>
      </c>
      <c r="C7305" s="45" t="str">
        <f t="shared" si="229"/>
        <v>KTS</v>
      </c>
      <c r="D7305" s="6" t="s">
        <v>563</v>
      </c>
      <c r="E7305" s="7" t="s">
        <v>4279</v>
      </c>
      <c r="F7305" s="8"/>
      <c r="G7305" s="9"/>
      <c r="H7305" s="9"/>
      <c r="I7305" s="47">
        <v>20000</v>
      </c>
      <c r="J7305" s="10">
        <v>8</v>
      </c>
    </row>
    <row r="7306" spans="1:10" x14ac:dyDescent="0.3">
      <c r="A7306" t="str" cm="1">
        <f t="array" ref="A7306">IFERROR(_xlfn.XLOOKUP(1,(Hoja1!$B$5:$B$1097=B7306)*(Hoja1!$E$5:$E$1097=_xlfn.MAXIFS(Hoja1!$E$5:$E$1097,Hoja1!$B$5:$B$1097,B7306,Hoja1!$E$5:$E$1097,"&lt;="&amp;E7306)),Hoja1!$C$5:$C$1097,""),"")</f>
        <v>TMLP_19_KTIA</v>
      </c>
      <c r="B7306" s="45" t="str">
        <f t="shared" si="228"/>
        <v>T-19</v>
      </c>
      <c r="C7306" s="45" t="str">
        <f t="shared" si="229"/>
        <v>KTIA</v>
      </c>
      <c r="D7306" s="6" t="s">
        <v>781</v>
      </c>
      <c r="E7306" s="7" t="s">
        <v>4280</v>
      </c>
      <c r="F7306" s="8"/>
      <c r="G7306" s="9"/>
      <c r="H7306" s="9"/>
      <c r="I7306" s="47">
        <v>28000</v>
      </c>
      <c r="J7306" s="10">
        <v>8</v>
      </c>
    </row>
    <row r="7307" spans="1:10" x14ac:dyDescent="0.3">
      <c r="A7307" t="str" cm="1">
        <f t="array" ref="A7307">IFERROR(_xlfn.XLOOKUP(1,(Hoja1!$B$5:$B$1097=B7307)*(Hoja1!$E$5:$E$1097=_xlfn.MAXIFS(Hoja1!$E$5:$E$1097,Hoja1!$B$5:$B$1097,B7307,Hoja1!$E$5:$E$1097,"&lt;="&amp;E7307)),Hoja1!$C$5:$C$1097,""),"")</f>
        <v>CONST_152_JSA</v>
      </c>
      <c r="B7307" s="45" t="str">
        <f t="shared" si="228"/>
        <v>C-152</v>
      </c>
      <c r="C7307" s="45" t="str">
        <f t="shared" si="229"/>
        <v>JSA</v>
      </c>
      <c r="D7307" s="6" t="s">
        <v>756</v>
      </c>
      <c r="E7307" s="7" t="s">
        <v>4281</v>
      </c>
      <c r="F7307" s="8"/>
      <c r="G7307" s="9"/>
      <c r="H7307" s="9"/>
      <c r="I7307" s="47">
        <v>50000</v>
      </c>
      <c r="J7307" s="10">
        <v>8</v>
      </c>
    </row>
    <row r="7308" spans="1:10" x14ac:dyDescent="0.3">
      <c r="A7308" t="str" cm="1">
        <f t="array" ref="A7308">IFERROR(_xlfn.XLOOKUP(1,(Hoja1!$B$5:$B$1097=B7308)*(Hoja1!$E$5:$E$1097=_xlfn.MAXIFS(Hoja1!$E$5:$E$1097,Hoja1!$B$5:$B$1097,B7308,Hoja1!$E$5:$E$1097,"&lt;="&amp;E7308)),Hoja1!$C$5:$C$1097,""),"")</f>
        <v>CONST_644_JSA</v>
      </c>
      <c r="B7308" s="45" t="str">
        <f t="shared" si="228"/>
        <v>C-644</v>
      </c>
      <c r="C7308" s="45" t="str">
        <f t="shared" si="229"/>
        <v>JSA</v>
      </c>
      <c r="D7308" s="6" t="s">
        <v>724</v>
      </c>
      <c r="E7308" s="7" t="s">
        <v>4282</v>
      </c>
      <c r="F7308" s="8"/>
      <c r="G7308" s="9"/>
      <c r="H7308" s="9"/>
      <c r="I7308" s="47">
        <v>42000</v>
      </c>
      <c r="J7308" s="10">
        <v>8</v>
      </c>
    </row>
    <row r="7309" spans="1:10" x14ac:dyDescent="0.3">
      <c r="A7309" t="str" cm="1">
        <f t="array" ref="A7309">IFERROR(_xlfn.XLOOKUP(1,(Hoja1!$B$5:$B$1097=B7309)*(Hoja1!$E$5:$E$1097=_xlfn.MAXIFS(Hoja1!$E$5:$E$1097,Hoja1!$B$5:$B$1097,B7309,Hoja1!$E$5:$E$1097,"&lt;="&amp;E7309)),Hoja1!$C$5:$C$1097,""),"")</f>
        <v>CONST_304_JSA</v>
      </c>
      <c r="B7309" s="45" t="str">
        <f t="shared" si="228"/>
        <v>C-304</v>
      </c>
      <c r="C7309" s="45" t="str">
        <f t="shared" si="229"/>
        <v>JSA</v>
      </c>
      <c r="D7309" s="6" t="s">
        <v>825</v>
      </c>
      <c r="E7309" s="7" t="s">
        <v>4283</v>
      </c>
      <c r="F7309" s="8"/>
      <c r="G7309" s="9"/>
      <c r="H7309" s="9"/>
      <c r="I7309" s="47">
        <v>77000</v>
      </c>
      <c r="J7309" s="10">
        <v>8</v>
      </c>
    </row>
    <row r="7310" spans="1:10" x14ac:dyDescent="0.3">
      <c r="A7310" t="str" cm="1">
        <f t="array" ref="A7310">IFERROR(_xlfn.XLOOKUP(1,(Hoja1!$B$5:$B$1097=B7310)*(Hoja1!$E$5:$E$1097=_xlfn.MAXIFS(Hoja1!$E$5:$E$1097,Hoja1!$B$5:$B$1097,B7310,Hoja1!$E$5:$E$1097,"&lt;="&amp;E7310)),Hoja1!$C$5:$C$1097,""),"")</f>
        <v>TMLP_916_JSA</v>
      </c>
      <c r="B7310" s="45" t="str">
        <f t="shared" ref="B7310:B7373" si="230">IF(LEFT(D7310,1)="T","T-","C-")&amp;TRIM(RIGHT(D7310,LEN(D7310)-SEARCH(" ",D7310)))</f>
        <v>T-916</v>
      </c>
      <c r="C7310" s="45" t="str">
        <f t="shared" si="229"/>
        <v>JSA</v>
      </c>
      <c r="D7310" s="6" t="s">
        <v>783</v>
      </c>
      <c r="E7310" s="7" t="s">
        <v>4284</v>
      </c>
      <c r="F7310" s="8"/>
      <c r="G7310" s="9"/>
      <c r="H7310" s="9"/>
      <c r="I7310" s="47">
        <v>65000</v>
      </c>
      <c r="J7310" s="10">
        <v>8</v>
      </c>
    </row>
    <row r="7311" spans="1:10" x14ac:dyDescent="0.3">
      <c r="A7311" t="str" cm="1">
        <f t="array" ref="A7311">IFERROR(_xlfn.XLOOKUP(1,(Hoja1!$B$5:$B$1097=B7311)*(Hoja1!$E$5:$E$1097=_xlfn.MAXIFS(Hoja1!$E$5:$E$1097,Hoja1!$B$5:$B$1097,B7311,Hoja1!$E$5:$E$1097,"&lt;="&amp;E7311)),Hoja1!$C$5:$C$1097,""),"")</f>
        <v>CONST_346_JSA</v>
      </c>
      <c r="B7311" s="45" t="str">
        <f t="shared" si="230"/>
        <v>C-346</v>
      </c>
      <c r="C7311" s="45" t="str">
        <f t="shared" si="229"/>
        <v>JSA</v>
      </c>
      <c r="D7311" s="6" t="s">
        <v>795</v>
      </c>
      <c r="E7311" s="7" t="s">
        <v>4285</v>
      </c>
      <c r="F7311" s="8"/>
      <c r="G7311" s="9"/>
      <c r="H7311" s="9"/>
      <c r="I7311" s="47">
        <v>34000</v>
      </c>
      <c r="J7311" s="10">
        <v>8</v>
      </c>
    </row>
    <row r="7312" spans="1:10" x14ac:dyDescent="0.3">
      <c r="A7312" t="str" cm="1">
        <f t="array" ref="A7312">IFERROR(_xlfn.XLOOKUP(1,(Hoja1!$B$5:$B$1097=B7312)*(Hoja1!$E$5:$E$1097=_xlfn.MAXIFS(Hoja1!$E$5:$E$1097,Hoja1!$B$5:$B$1097,B7312,Hoja1!$E$5:$E$1097,"&lt;="&amp;E7312)),Hoja1!$C$5:$C$1097,""),"")</f>
        <v>CONST_1200_JAR</v>
      </c>
      <c r="B7312" s="45" t="str">
        <f t="shared" si="230"/>
        <v>C-1200</v>
      </c>
      <c r="C7312" s="45" t="str">
        <f t="shared" si="229"/>
        <v>JAR</v>
      </c>
      <c r="D7312" s="6" t="s">
        <v>620</v>
      </c>
      <c r="E7312" s="7" t="s">
        <v>4286</v>
      </c>
      <c r="F7312" s="8"/>
      <c r="G7312" s="9"/>
      <c r="H7312" s="9"/>
      <c r="I7312" s="47">
        <v>40000</v>
      </c>
      <c r="J7312" s="10">
        <v>8</v>
      </c>
    </row>
    <row r="7313" spans="1:10" x14ac:dyDescent="0.3">
      <c r="A7313" t="str" cm="1">
        <f t="array" ref="A7313">IFERROR(_xlfn.XLOOKUP(1,(Hoja1!$B$5:$B$1097=B7313)*(Hoja1!$E$5:$E$1097=_xlfn.MAXIFS(Hoja1!$E$5:$E$1097,Hoja1!$B$5:$B$1097,B7313,Hoja1!$E$5:$E$1097,"&lt;="&amp;E7313)),Hoja1!$C$5:$C$1097,""),"")</f>
        <v>CONST_1198_JAR</v>
      </c>
      <c r="B7313" s="45" t="str">
        <f t="shared" si="230"/>
        <v>C-1198</v>
      </c>
      <c r="C7313" s="45" t="str">
        <f t="shared" si="229"/>
        <v>JAR</v>
      </c>
      <c r="D7313" s="6" t="s">
        <v>754</v>
      </c>
      <c r="E7313" s="7" t="s">
        <v>4287</v>
      </c>
      <c r="F7313" s="8"/>
      <c r="G7313" s="9"/>
      <c r="H7313" s="9"/>
      <c r="I7313" s="47">
        <v>65000</v>
      </c>
      <c r="J7313" s="10">
        <v>7</v>
      </c>
    </row>
    <row r="7314" spans="1:10" x14ac:dyDescent="0.3">
      <c r="A7314" t="str" cm="1">
        <f t="array" ref="A7314">IFERROR(_xlfn.XLOOKUP(1,(Hoja1!$B$5:$B$1097=B7314)*(Hoja1!$E$5:$E$1097=_xlfn.MAXIFS(Hoja1!$E$5:$E$1097,Hoja1!$B$5:$B$1097,B7314,Hoja1!$E$5:$E$1097,"&lt;="&amp;E7314)),Hoja1!$C$5:$C$1097,""),"")</f>
        <v>TMLP_778_JSA</v>
      </c>
      <c r="B7314" s="45" t="str">
        <f t="shared" si="230"/>
        <v>T-778</v>
      </c>
      <c r="C7314" s="45" t="str">
        <f t="shared" si="229"/>
        <v>JSA</v>
      </c>
      <c r="D7314" s="6" t="s">
        <v>554</v>
      </c>
      <c r="E7314" s="7" t="s">
        <v>4288</v>
      </c>
      <c r="F7314" s="8"/>
      <c r="G7314" s="9"/>
      <c r="H7314" s="9"/>
      <c r="I7314" s="47">
        <v>29000</v>
      </c>
      <c r="J7314" s="10">
        <v>8</v>
      </c>
    </row>
    <row r="7315" spans="1:10" x14ac:dyDescent="0.3">
      <c r="A7315" t="str" cm="1">
        <f t="array" ref="A7315">IFERROR(_xlfn.XLOOKUP(1,(Hoja1!$B$5:$B$1097=B7315)*(Hoja1!$E$5:$E$1097=_xlfn.MAXIFS(Hoja1!$E$5:$E$1097,Hoja1!$B$5:$B$1097,B7315,Hoja1!$E$5:$E$1097,"&lt;="&amp;E7315)),Hoja1!$C$5:$C$1097,""),"")</f>
        <v>TMLP_96D_JSA</v>
      </c>
      <c r="B7315" s="45" t="str">
        <f t="shared" si="230"/>
        <v>T-96D</v>
      </c>
      <c r="C7315" s="45" t="str">
        <f t="shared" si="229"/>
        <v>JSA</v>
      </c>
      <c r="D7315" s="6" t="s">
        <v>526</v>
      </c>
      <c r="E7315" s="7" t="s">
        <v>4289</v>
      </c>
      <c r="F7315" s="8"/>
      <c r="G7315" s="9"/>
      <c r="H7315" s="9"/>
      <c r="I7315" s="47">
        <v>16000</v>
      </c>
      <c r="J7315" s="10">
        <v>8</v>
      </c>
    </row>
    <row r="7316" spans="1:10" x14ac:dyDescent="0.3">
      <c r="A7316" t="str" cm="1">
        <f t="array" ref="A7316">IFERROR(_xlfn.XLOOKUP(1,(Hoja1!$B$5:$B$1097=B7316)*(Hoja1!$E$5:$E$1097=_xlfn.MAXIFS(Hoja1!$E$5:$E$1097,Hoja1!$B$5:$B$1097,B7316,Hoja1!$E$5:$E$1097,"&lt;="&amp;E7316)),Hoja1!$C$5:$C$1097,""),"")</f>
        <v>TMLP_953_JSA</v>
      </c>
      <c r="B7316" s="45" t="str">
        <f t="shared" si="230"/>
        <v>T-953</v>
      </c>
      <c r="C7316" s="45" t="str">
        <f t="shared" si="229"/>
        <v>JSA</v>
      </c>
      <c r="D7316" s="6" t="s">
        <v>559</v>
      </c>
      <c r="E7316" s="7" t="s">
        <v>4290</v>
      </c>
      <c r="F7316" s="8"/>
      <c r="G7316" s="9"/>
      <c r="H7316" s="9"/>
      <c r="I7316" s="47">
        <v>54000</v>
      </c>
      <c r="J7316" s="10">
        <v>8</v>
      </c>
    </row>
    <row r="7317" spans="1:10" x14ac:dyDescent="0.3">
      <c r="A7317" t="str" cm="1">
        <f t="array" ref="A7317">IFERROR(_xlfn.XLOOKUP(1,(Hoja1!$B$5:$B$1097=B7317)*(Hoja1!$E$5:$E$1097=_xlfn.MAXIFS(Hoja1!$E$5:$E$1097,Hoja1!$B$5:$B$1097,B7317,Hoja1!$E$5:$E$1097,"&lt;="&amp;E7317)),Hoja1!$C$5:$C$1097,""),"")</f>
        <v>CONST_1159_JSA</v>
      </c>
      <c r="B7317" s="45" t="str">
        <f t="shared" si="230"/>
        <v>C-1159</v>
      </c>
      <c r="C7317" s="45" t="str">
        <f t="shared" si="229"/>
        <v>JSA</v>
      </c>
      <c r="D7317" s="6" t="s">
        <v>807</v>
      </c>
      <c r="E7317" s="7" t="s">
        <v>4281</v>
      </c>
      <c r="F7317" s="8"/>
      <c r="G7317" s="9"/>
      <c r="H7317" s="9"/>
      <c r="I7317" s="47">
        <v>46000</v>
      </c>
      <c r="J7317" s="10">
        <v>8</v>
      </c>
    </row>
    <row r="7318" spans="1:10" x14ac:dyDescent="0.3">
      <c r="A7318" t="str" cm="1">
        <f t="array" ref="A7318">IFERROR(_xlfn.XLOOKUP(1,(Hoja1!$B$5:$B$1097=B7318)*(Hoja1!$E$5:$E$1097=_xlfn.MAXIFS(Hoja1!$E$5:$E$1097,Hoja1!$B$5:$B$1097,B7318,Hoja1!$E$5:$E$1097,"&lt;="&amp;E7318)),Hoja1!$C$5:$C$1097,""),"")</f>
        <v>CONST_1159_JSA</v>
      </c>
      <c r="B7318" s="45" t="str">
        <f t="shared" si="230"/>
        <v>C-1159</v>
      </c>
      <c r="C7318" s="45" t="str">
        <f t="shared" si="229"/>
        <v>JSA</v>
      </c>
      <c r="D7318" s="6" t="s">
        <v>807</v>
      </c>
      <c r="E7318" s="7" t="s">
        <v>4291</v>
      </c>
      <c r="F7318" s="8"/>
      <c r="G7318" s="9"/>
      <c r="H7318" s="9"/>
      <c r="I7318" s="47">
        <v>45000</v>
      </c>
      <c r="J7318" s="10">
        <v>8</v>
      </c>
    </row>
    <row r="7319" spans="1:10" x14ac:dyDescent="0.3">
      <c r="A7319" t="str" cm="1">
        <f t="array" ref="A7319">IFERROR(_xlfn.XLOOKUP(1,(Hoja1!$B$5:$B$1097=B7319)*(Hoja1!$E$5:$E$1097=_xlfn.MAXIFS(Hoja1!$E$5:$E$1097,Hoja1!$B$5:$B$1097,B7319,Hoja1!$E$5:$E$1097,"&lt;="&amp;E7319)),Hoja1!$C$5:$C$1097,""),"")</f>
        <v>TMLP_923_KTIA</v>
      </c>
      <c r="B7319" s="45" t="str">
        <f t="shared" si="230"/>
        <v>T-923</v>
      </c>
      <c r="C7319" s="45" t="str">
        <f t="shared" si="229"/>
        <v>KTIA</v>
      </c>
      <c r="D7319" s="6" t="s">
        <v>748</v>
      </c>
      <c r="E7319" s="7" t="s">
        <v>4292</v>
      </c>
      <c r="F7319" s="8"/>
      <c r="G7319" s="9"/>
      <c r="H7319" s="9"/>
      <c r="I7319" s="47">
        <v>66000</v>
      </c>
      <c r="J7319" s="10">
        <v>7</v>
      </c>
    </row>
    <row r="7320" spans="1:10" x14ac:dyDescent="0.3">
      <c r="A7320" t="str" cm="1">
        <f t="array" ref="A7320">IFERROR(_xlfn.XLOOKUP(1,(Hoja1!$B$5:$B$1097=B7320)*(Hoja1!$E$5:$E$1097=_xlfn.MAXIFS(Hoja1!$E$5:$E$1097,Hoja1!$B$5:$B$1097,B7320,Hoja1!$E$5:$E$1097,"&lt;="&amp;E7320)),Hoja1!$C$5:$C$1097,""),"")</f>
        <v>TMLP_923_KTIA</v>
      </c>
      <c r="B7320" s="45" t="str">
        <f t="shared" si="230"/>
        <v>T-923</v>
      </c>
      <c r="C7320" s="45" t="str">
        <f t="shared" si="229"/>
        <v>KTIA</v>
      </c>
      <c r="D7320" s="6" t="s">
        <v>748</v>
      </c>
      <c r="E7320" s="7" t="s">
        <v>4293</v>
      </c>
      <c r="F7320" s="8"/>
      <c r="G7320" s="9"/>
      <c r="H7320" s="9"/>
      <c r="I7320" s="47">
        <v>66000</v>
      </c>
      <c r="J7320" s="10">
        <v>7</v>
      </c>
    </row>
    <row r="7321" spans="1:10" x14ac:dyDescent="0.3">
      <c r="A7321" t="str" cm="1">
        <f t="array" ref="A7321">IFERROR(_xlfn.XLOOKUP(1,(Hoja1!$B$5:$B$1097=B7321)*(Hoja1!$E$5:$E$1097=_xlfn.MAXIFS(Hoja1!$E$5:$E$1097,Hoja1!$B$5:$B$1097,B7321,Hoja1!$E$5:$E$1097,"&lt;="&amp;E7321)),Hoja1!$C$5:$C$1097,""),"")</f>
        <v>CONST_654_JSA</v>
      </c>
      <c r="B7321" s="45" t="str">
        <f t="shared" si="230"/>
        <v>C-654</v>
      </c>
      <c r="C7321" s="45" t="str">
        <f t="shared" si="229"/>
        <v>JSA</v>
      </c>
      <c r="D7321" s="6" t="s">
        <v>681</v>
      </c>
      <c r="E7321" s="7" t="s">
        <v>4294</v>
      </c>
      <c r="F7321" s="8"/>
      <c r="G7321" s="9"/>
      <c r="H7321" s="9"/>
      <c r="I7321" s="47">
        <v>23000</v>
      </c>
      <c r="J7321" s="10">
        <v>8</v>
      </c>
    </row>
    <row r="7322" spans="1:10" x14ac:dyDescent="0.3">
      <c r="A7322" t="str" cm="1">
        <f t="array" ref="A7322">IFERROR(_xlfn.XLOOKUP(1,(Hoja1!$B$5:$B$1097=B7322)*(Hoja1!$E$5:$E$1097=_xlfn.MAXIFS(Hoja1!$E$5:$E$1097,Hoja1!$B$5:$B$1097,B7322,Hoja1!$E$5:$E$1097,"&lt;="&amp;E7322)),Hoja1!$C$5:$C$1097,""),"")</f>
        <v>CONST_668_KTIA</v>
      </c>
      <c r="B7322" s="45" t="str">
        <f t="shared" si="230"/>
        <v>C-668</v>
      </c>
      <c r="C7322" s="45" t="str">
        <f t="shared" si="229"/>
        <v>KTIA</v>
      </c>
      <c r="D7322" s="6" t="s">
        <v>631</v>
      </c>
      <c r="E7322" s="7" t="s">
        <v>4295</v>
      </c>
      <c r="F7322" s="8"/>
      <c r="G7322" s="9"/>
      <c r="H7322" s="9"/>
      <c r="I7322" s="47">
        <v>43000</v>
      </c>
      <c r="J7322" s="10">
        <v>8</v>
      </c>
    </row>
    <row r="7323" spans="1:10" x14ac:dyDescent="0.3">
      <c r="A7323" t="str" cm="1">
        <f t="array" ref="A7323">IFERROR(_xlfn.XLOOKUP(1,(Hoja1!$B$5:$B$1097=B7323)*(Hoja1!$E$5:$E$1097=_xlfn.MAXIFS(Hoja1!$E$5:$E$1097,Hoja1!$B$5:$B$1097,B7323,Hoja1!$E$5:$E$1097,"&lt;="&amp;E7323)),Hoja1!$C$5:$C$1097,""),"")</f>
        <v>CONST_304_JSA</v>
      </c>
      <c r="B7323" s="45" t="str">
        <f t="shared" si="230"/>
        <v>C-304</v>
      </c>
      <c r="C7323" s="45" t="str">
        <f t="shared" si="229"/>
        <v>JSA</v>
      </c>
      <c r="D7323" s="6" t="s">
        <v>825</v>
      </c>
      <c r="E7323" s="7" t="s">
        <v>4296</v>
      </c>
      <c r="F7323" s="8"/>
      <c r="G7323" s="9"/>
      <c r="H7323" s="9"/>
      <c r="I7323" s="47">
        <v>77000</v>
      </c>
      <c r="J7323" s="10">
        <v>8</v>
      </c>
    </row>
    <row r="7324" spans="1:10" x14ac:dyDescent="0.3">
      <c r="A7324" t="str" cm="1">
        <f t="array" ref="A7324">IFERROR(_xlfn.XLOOKUP(1,(Hoja1!$B$5:$B$1097=B7324)*(Hoja1!$E$5:$E$1097=_xlfn.MAXIFS(Hoja1!$E$5:$E$1097,Hoja1!$B$5:$B$1097,B7324,Hoja1!$E$5:$E$1097,"&lt;="&amp;E7324)),Hoja1!$C$5:$C$1097,""),"")</f>
        <v>TMLP_787_JSA</v>
      </c>
      <c r="B7324" s="45" t="str">
        <f t="shared" si="230"/>
        <v>T-787</v>
      </c>
      <c r="C7324" s="45" t="str">
        <f t="shared" si="229"/>
        <v>JSA</v>
      </c>
      <c r="D7324" s="6" t="s">
        <v>718</v>
      </c>
      <c r="E7324" s="7" t="s">
        <v>4284</v>
      </c>
      <c r="F7324" s="8"/>
      <c r="G7324" s="9"/>
      <c r="H7324" s="9"/>
      <c r="I7324" s="47">
        <v>30000</v>
      </c>
      <c r="J7324" s="10">
        <v>8</v>
      </c>
    </row>
    <row r="7325" spans="1:10" x14ac:dyDescent="0.3">
      <c r="A7325" t="str" cm="1">
        <f t="array" ref="A7325">IFERROR(_xlfn.XLOOKUP(1,(Hoja1!$B$5:$B$1097=B7325)*(Hoja1!$E$5:$E$1097=_xlfn.MAXIFS(Hoja1!$E$5:$E$1097,Hoja1!$B$5:$B$1097,B7325,Hoja1!$E$5:$E$1097,"&lt;="&amp;E7325)),Hoja1!$C$5:$C$1097,""),"")</f>
        <v>TMLP_852_JSA</v>
      </c>
      <c r="B7325" s="45" t="str">
        <f t="shared" si="230"/>
        <v>T-852</v>
      </c>
      <c r="C7325" s="45" t="str">
        <f t="shared" si="229"/>
        <v>JSA</v>
      </c>
      <c r="D7325" s="6" t="s">
        <v>510</v>
      </c>
      <c r="E7325" s="7" t="s">
        <v>4285</v>
      </c>
      <c r="F7325" s="8"/>
      <c r="G7325" s="9"/>
      <c r="H7325" s="9"/>
      <c r="I7325" s="47">
        <v>24000</v>
      </c>
      <c r="J7325" s="10">
        <v>8</v>
      </c>
    </row>
    <row r="7326" spans="1:10" x14ac:dyDescent="0.3">
      <c r="A7326" t="str" cm="1">
        <f t="array" ref="A7326">IFERROR(_xlfn.XLOOKUP(1,(Hoja1!$B$5:$B$1097=B7326)*(Hoja1!$E$5:$E$1097=_xlfn.MAXIFS(Hoja1!$E$5:$E$1097,Hoja1!$B$5:$B$1097,B7326,Hoja1!$E$5:$E$1097,"&lt;="&amp;E7326)),Hoja1!$C$5:$C$1097,""),"")</f>
        <v>TMLP_48D_KTIA</v>
      </c>
      <c r="B7326" s="45" t="str">
        <f t="shared" si="230"/>
        <v>T-48D</v>
      </c>
      <c r="C7326" s="45" t="str">
        <f t="shared" si="229"/>
        <v>KTIA</v>
      </c>
      <c r="D7326" s="6" t="s">
        <v>602</v>
      </c>
      <c r="E7326" s="7" t="s">
        <v>4288</v>
      </c>
      <c r="F7326" s="8"/>
      <c r="G7326" s="9"/>
      <c r="H7326" s="9"/>
      <c r="I7326" s="47">
        <v>21000</v>
      </c>
      <c r="J7326" s="10">
        <v>8</v>
      </c>
    </row>
    <row r="7327" spans="1:10" x14ac:dyDescent="0.3">
      <c r="A7327" t="str" cm="1">
        <f t="array" ref="A7327">IFERROR(_xlfn.XLOOKUP(1,(Hoja1!$B$5:$B$1097=B7327)*(Hoja1!$E$5:$E$1097=_xlfn.MAXIFS(Hoja1!$E$5:$E$1097,Hoja1!$B$5:$B$1097,B7327,Hoja1!$E$5:$E$1097,"&lt;="&amp;E7327)),Hoja1!$C$5:$C$1097,""),"")</f>
        <v>CONST_1110_JSA</v>
      </c>
      <c r="B7327" s="45" t="str">
        <f t="shared" si="230"/>
        <v>C-1110</v>
      </c>
      <c r="C7327" s="45" t="str">
        <f t="shared" si="229"/>
        <v>JSA</v>
      </c>
      <c r="D7327" s="6" t="s">
        <v>497</v>
      </c>
      <c r="E7327" s="7" t="s">
        <v>4297</v>
      </c>
      <c r="F7327" s="8"/>
      <c r="G7327" s="9"/>
      <c r="H7327" s="9"/>
      <c r="I7327" s="47">
        <v>21000</v>
      </c>
      <c r="J7327" s="10">
        <v>8</v>
      </c>
    </row>
    <row r="7328" spans="1:10" x14ac:dyDescent="0.3">
      <c r="A7328" t="str" cm="1">
        <f t="array" ref="A7328">IFERROR(_xlfn.XLOOKUP(1,(Hoja1!$B$5:$B$1097=B7328)*(Hoja1!$E$5:$E$1097=_xlfn.MAXIFS(Hoja1!$E$5:$E$1097,Hoja1!$B$5:$B$1097,B7328,Hoja1!$E$5:$E$1097,"&lt;="&amp;E7328)),Hoja1!$C$5:$C$1097,""),"")</f>
        <v>TMLP_43D_KTIA</v>
      </c>
      <c r="B7328" s="45" t="str">
        <f t="shared" si="230"/>
        <v>T-43D</v>
      </c>
      <c r="C7328" s="45" t="str">
        <f t="shared" si="229"/>
        <v>KTIA</v>
      </c>
      <c r="D7328" s="6" t="s">
        <v>595</v>
      </c>
      <c r="E7328" s="7" t="s">
        <v>4298</v>
      </c>
      <c r="F7328" s="8"/>
      <c r="G7328" s="9"/>
      <c r="H7328" s="9"/>
      <c r="I7328" s="47">
        <v>40000</v>
      </c>
      <c r="J7328" s="10">
        <v>8</v>
      </c>
    </row>
    <row r="7329" spans="1:10" x14ac:dyDescent="0.3">
      <c r="A7329" t="str" cm="1">
        <f t="array" ref="A7329">IFERROR(_xlfn.XLOOKUP(1,(Hoja1!$B$5:$B$1097=B7329)*(Hoja1!$E$5:$E$1097=_xlfn.MAXIFS(Hoja1!$E$5:$E$1097,Hoja1!$B$5:$B$1097,B7329,Hoja1!$E$5:$E$1097,"&lt;="&amp;E7329)),Hoja1!$C$5:$C$1097,""),"")</f>
        <v>TMLP_33D_JSA</v>
      </c>
      <c r="B7329" s="45" t="str">
        <f t="shared" si="230"/>
        <v>T-33D</v>
      </c>
      <c r="C7329" s="45" t="str">
        <f t="shared" si="229"/>
        <v>JSA</v>
      </c>
      <c r="D7329" s="6" t="s">
        <v>775</v>
      </c>
      <c r="E7329" s="7" t="s">
        <v>4299</v>
      </c>
      <c r="F7329" s="8"/>
      <c r="G7329" s="9"/>
      <c r="H7329" s="9"/>
      <c r="I7329" s="47">
        <v>89000</v>
      </c>
      <c r="J7329" s="10">
        <v>8</v>
      </c>
    </row>
    <row r="7330" spans="1:10" x14ac:dyDescent="0.3">
      <c r="A7330" t="str" cm="1">
        <f t="array" ref="A7330">IFERROR(_xlfn.XLOOKUP(1,(Hoja1!$B$5:$B$1097=B7330)*(Hoja1!$E$5:$E$1097=_xlfn.MAXIFS(Hoja1!$E$5:$E$1097,Hoja1!$B$5:$B$1097,B7330,Hoja1!$E$5:$E$1097,"&lt;="&amp;E7330)),Hoja1!$C$5:$C$1097,""),"")</f>
        <v>CONST_190_KTIA</v>
      </c>
      <c r="B7330" s="45" t="str">
        <f t="shared" si="230"/>
        <v>C-190</v>
      </c>
      <c r="C7330" s="45" t="str">
        <f t="shared" si="229"/>
        <v>KTIA</v>
      </c>
      <c r="D7330" s="6" t="s">
        <v>787</v>
      </c>
      <c r="E7330" s="7" t="s">
        <v>4300</v>
      </c>
      <c r="F7330" s="8"/>
      <c r="G7330" s="9"/>
      <c r="H7330" s="9"/>
      <c r="I7330" s="47">
        <v>54000</v>
      </c>
      <c r="J7330" s="10">
        <v>8</v>
      </c>
    </row>
    <row r="7331" spans="1:10" x14ac:dyDescent="0.3">
      <c r="A7331" t="str" cm="1">
        <f t="array" ref="A7331">IFERROR(_xlfn.XLOOKUP(1,(Hoja1!$B$5:$B$1097=B7331)*(Hoja1!$E$5:$E$1097=_xlfn.MAXIFS(Hoja1!$E$5:$E$1097,Hoja1!$B$5:$B$1097,B7331,Hoja1!$E$5:$E$1097,"&lt;="&amp;E7331)),Hoja1!$C$5:$C$1097,""),"")</f>
        <v>TMLP_63D_KTIA</v>
      </c>
      <c r="B7331" s="45" t="str">
        <f t="shared" si="230"/>
        <v>T-63D</v>
      </c>
      <c r="C7331" s="45" t="str">
        <f t="shared" si="229"/>
        <v>KTIA</v>
      </c>
      <c r="D7331" s="6" t="s">
        <v>572</v>
      </c>
      <c r="E7331" s="7" t="s">
        <v>4301</v>
      </c>
      <c r="F7331" s="8"/>
      <c r="G7331" s="9"/>
      <c r="H7331" s="9"/>
      <c r="I7331" s="47">
        <v>40000</v>
      </c>
      <c r="J7331" s="10">
        <v>8</v>
      </c>
    </row>
    <row r="7332" spans="1:10" x14ac:dyDescent="0.3">
      <c r="A7332" t="str" cm="1">
        <f t="array" ref="A7332">IFERROR(_xlfn.XLOOKUP(1,(Hoja1!$B$5:$B$1097=B7332)*(Hoja1!$E$5:$E$1097=_xlfn.MAXIFS(Hoja1!$E$5:$E$1097,Hoja1!$B$5:$B$1097,B7332,Hoja1!$E$5:$E$1097,"&lt;="&amp;E7332)),Hoja1!$C$5:$C$1097,""),"")</f>
        <v>TMLP_834_JSA</v>
      </c>
      <c r="B7332" s="45" t="str">
        <f t="shared" si="230"/>
        <v>T-834</v>
      </c>
      <c r="C7332" s="45" t="str">
        <f t="shared" si="229"/>
        <v>JSA</v>
      </c>
      <c r="D7332" s="6" t="s">
        <v>592</v>
      </c>
      <c r="E7332" s="7" t="s">
        <v>4286</v>
      </c>
      <c r="F7332" s="8"/>
      <c r="G7332" s="9"/>
      <c r="H7332" s="9"/>
      <c r="I7332" s="47">
        <v>18000</v>
      </c>
      <c r="J7332" s="10">
        <v>8</v>
      </c>
    </row>
    <row r="7333" spans="1:10" x14ac:dyDescent="0.3">
      <c r="A7333" t="str" cm="1">
        <f t="array" ref="A7333">IFERROR(_xlfn.XLOOKUP(1,(Hoja1!$B$5:$B$1097=B7333)*(Hoja1!$E$5:$E$1097=_xlfn.MAXIFS(Hoja1!$E$5:$E$1097,Hoja1!$B$5:$B$1097,B7333,Hoja1!$E$5:$E$1097,"&lt;="&amp;E7333)),Hoja1!$C$5:$C$1097,""),"")</f>
        <v>TMLP_8_KTIA</v>
      </c>
      <c r="B7333" s="45" t="str">
        <f t="shared" si="230"/>
        <v>T-8</v>
      </c>
      <c r="C7333" s="45" t="str">
        <f t="shared" si="229"/>
        <v>KTIA</v>
      </c>
      <c r="D7333" s="6" t="s">
        <v>773</v>
      </c>
      <c r="E7333" s="7" t="s">
        <v>4302</v>
      </c>
      <c r="F7333" s="8"/>
      <c r="G7333" s="9"/>
      <c r="H7333" s="9"/>
      <c r="I7333" s="47">
        <v>27000</v>
      </c>
      <c r="J7333" s="10">
        <v>8</v>
      </c>
    </row>
    <row r="7334" spans="1:10" x14ac:dyDescent="0.3">
      <c r="A7334" t="str" cm="1">
        <f t="array" ref="A7334">IFERROR(_xlfn.XLOOKUP(1,(Hoja1!$B$5:$B$1097=B7334)*(Hoja1!$E$5:$E$1097=_xlfn.MAXIFS(Hoja1!$E$5:$E$1097,Hoja1!$B$5:$B$1097,B7334,Hoja1!$E$5:$E$1097,"&lt;="&amp;E7334)),Hoja1!$C$5:$C$1097,""),"")</f>
        <v>TMLP_916_JSA</v>
      </c>
      <c r="B7334" s="45" t="str">
        <f t="shared" si="230"/>
        <v>T-916</v>
      </c>
      <c r="C7334" s="45" t="str">
        <f t="shared" si="229"/>
        <v>JSA</v>
      </c>
      <c r="D7334" s="6" t="s">
        <v>783</v>
      </c>
      <c r="E7334" s="7" t="s">
        <v>4303</v>
      </c>
      <c r="F7334" s="8"/>
      <c r="G7334" s="9"/>
      <c r="H7334" s="9"/>
      <c r="I7334" s="47">
        <v>67000</v>
      </c>
      <c r="J7334" s="10">
        <v>8</v>
      </c>
    </row>
    <row r="7335" spans="1:10" x14ac:dyDescent="0.3">
      <c r="A7335" t="str" cm="1">
        <f t="array" ref="A7335">IFERROR(_xlfn.XLOOKUP(1,(Hoja1!$B$5:$B$1097=B7335)*(Hoja1!$E$5:$E$1097=_xlfn.MAXIFS(Hoja1!$E$5:$E$1097,Hoja1!$B$5:$B$1097,B7335,Hoja1!$E$5:$E$1097,"&lt;="&amp;E7335)),Hoja1!$C$5:$C$1097,""),"")</f>
        <v>CONST_1159_JSA</v>
      </c>
      <c r="B7335" s="45" t="str">
        <f t="shared" si="230"/>
        <v>C-1159</v>
      </c>
      <c r="C7335" s="45" t="str">
        <f t="shared" si="229"/>
        <v>JSA</v>
      </c>
      <c r="D7335" s="6" t="s">
        <v>807</v>
      </c>
      <c r="E7335" s="7" t="s">
        <v>4304</v>
      </c>
      <c r="F7335" s="8"/>
      <c r="G7335" s="9"/>
      <c r="H7335" s="9"/>
      <c r="I7335" s="47">
        <v>48000</v>
      </c>
      <c r="J7335" s="10">
        <v>8</v>
      </c>
    </row>
    <row r="7336" spans="1:10" x14ac:dyDescent="0.3">
      <c r="A7336" t="str" cm="1">
        <f t="array" ref="A7336">IFERROR(_xlfn.XLOOKUP(1,(Hoja1!$B$5:$B$1097=B7336)*(Hoja1!$E$5:$E$1097=_xlfn.MAXIFS(Hoja1!$E$5:$E$1097,Hoja1!$B$5:$B$1097,B7336,Hoja1!$E$5:$E$1097,"&lt;="&amp;E7336)),Hoja1!$C$5:$C$1097,""),"")</f>
        <v>CONST_304_JSA</v>
      </c>
      <c r="B7336" s="45" t="str">
        <f t="shared" si="230"/>
        <v>C-304</v>
      </c>
      <c r="C7336" s="45" t="str">
        <f t="shared" si="229"/>
        <v>JSA</v>
      </c>
      <c r="D7336" s="6" t="s">
        <v>825</v>
      </c>
      <c r="E7336" s="7" t="s">
        <v>4305</v>
      </c>
      <c r="F7336" s="8"/>
      <c r="G7336" s="9"/>
      <c r="H7336" s="9"/>
      <c r="I7336" s="47">
        <v>80000</v>
      </c>
      <c r="J7336" s="10">
        <v>8</v>
      </c>
    </row>
    <row r="7337" spans="1:10" x14ac:dyDescent="0.3">
      <c r="A7337" t="str" cm="1">
        <f t="array" ref="A7337">IFERROR(_xlfn.XLOOKUP(1,(Hoja1!$B$5:$B$1097=B7337)*(Hoja1!$E$5:$E$1097=_xlfn.MAXIFS(Hoja1!$E$5:$E$1097,Hoja1!$B$5:$B$1097,B7337,Hoja1!$E$5:$E$1097,"&lt;="&amp;E7337)),Hoja1!$C$5:$C$1097,""),"")</f>
        <v>CONST_1198_JAR</v>
      </c>
      <c r="B7337" s="45" t="str">
        <f t="shared" si="230"/>
        <v>C-1198</v>
      </c>
      <c r="C7337" s="45" t="str">
        <f t="shared" si="229"/>
        <v>JAR</v>
      </c>
      <c r="D7337" s="6" t="s">
        <v>754</v>
      </c>
      <c r="E7337" s="7" t="s">
        <v>4306</v>
      </c>
      <c r="F7337" s="8"/>
      <c r="G7337" s="9"/>
      <c r="H7337" s="9"/>
      <c r="I7337" s="47">
        <v>68000</v>
      </c>
      <c r="J7337" s="10">
        <v>7</v>
      </c>
    </row>
    <row r="7338" spans="1:10" x14ac:dyDescent="0.3">
      <c r="A7338" t="str" cm="1">
        <f t="array" ref="A7338">IFERROR(_xlfn.XLOOKUP(1,(Hoja1!$B$5:$B$1097=B7338)*(Hoja1!$E$5:$E$1097=_xlfn.MAXIFS(Hoja1!$E$5:$E$1097,Hoja1!$B$5:$B$1097,B7338,Hoja1!$E$5:$E$1097,"&lt;="&amp;E7338)),Hoja1!$C$5:$C$1097,""),"")</f>
        <v>CONST_1200_JAR</v>
      </c>
      <c r="B7338" s="45" t="str">
        <f t="shared" si="230"/>
        <v>C-1200</v>
      </c>
      <c r="C7338" s="45" t="str">
        <f t="shared" si="229"/>
        <v>JAR</v>
      </c>
      <c r="D7338" s="6" t="s">
        <v>620</v>
      </c>
      <c r="E7338" s="7" t="s">
        <v>4307</v>
      </c>
      <c r="F7338" s="8"/>
      <c r="G7338" s="9"/>
      <c r="H7338" s="9"/>
      <c r="I7338" s="47">
        <v>43000</v>
      </c>
      <c r="J7338" s="10">
        <v>8</v>
      </c>
    </row>
    <row r="7339" spans="1:10" x14ac:dyDescent="0.3">
      <c r="A7339" t="str" cm="1">
        <f t="array" ref="A7339">IFERROR(_xlfn.XLOOKUP(1,(Hoja1!$B$5:$B$1097=B7339)*(Hoja1!$E$5:$E$1097=_xlfn.MAXIFS(Hoja1!$E$5:$E$1097,Hoja1!$B$5:$B$1097,B7339,Hoja1!$E$5:$E$1097,"&lt;="&amp;E7339)),Hoja1!$C$5:$C$1097,""),"")</f>
        <v>CONST_346_JSA</v>
      </c>
      <c r="B7339" s="45" t="str">
        <f t="shared" si="230"/>
        <v>C-346</v>
      </c>
      <c r="C7339" s="45" t="str">
        <f t="shared" si="229"/>
        <v>JSA</v>
      </c>
      <c r="D7339" s="6" t="s">
        <v>795</v>
      </c>
      <c r="E7339" s="7" t="s">
        <v>4308</v>
      </c>
      <c r="F7339" s="8"/>
      <c r="G7339" s="9"/>
      <c r="H7339" s="9"/>
      <c r="I7339" s="47">
        <v>60000</v>
      </c>
      <c r="J7339" s="10">
        <v>8</v>
      </c>
    </row>
    <row r="7340" spans="1:10" x14ac:dyDescent="0.3">
      <c r="A7340" t="str" cm="1">
        <f t="array" ref="A7340">IFERROR(_xlfn.XLOOKUP(1,(Hoja1!$B$5:$B$1097=B7340)*(Hoja1!$E$5:$E$1097=_xlfn.MAXIFS(Hoja1!$E$5:$E$1097,Hoja1!$B$5:$B$1097,B7340,Hoja1!$E$5:$E$1097,"&lt;="&amp;E7340)),Hoja1!$C$5:$C$1097,""),"")</f>
        <v>TMLP_96D_JSA</v>
      </c>
      <c r="B7340" s="45" t="str">
        <f t="shared" si="230"/>
        <v>T-96D</v>
      </c>
      <c r="C7340" s="45" t="str">
        <f t="shared" si="229"/>
        <v>JSA</v>
      </c>
      <c r="D7340" s="6" t="s">
        <v>526</v>
      </c>
      <c r="E7340" s="7" t="s">
        <v>4309</v>
      </c>
      <c r="F7340" s="8"/>
      <c r="G7340" s="9"/>
      <c r="H7340" s="9"/>
      <c r="I7340" s="47">
        <v>18000</v>
      </c>
      <c r="J7340" s="10">
        <v>8</v>
      </c>
    </row>
    <row r="7341" spans="1:10" x14ac:dyDescent="0.3">
      <c r="A7341" t="str" cm="1">
        <f t="array" ref="A7341">IFERROR(_xlfn.XLOOKUP(1,(Hoja1!$B$5:$B$1097=B7341)*(Hoja1!$E$5:$E$1097=_xlfn.MAXIFS(Hoja1!$E$5:$E$1097,Hoja1!$B$5:$B$1097,B7341,Hoja1!$E$5:$E$1097,"&lt;="&amp;E7341)),Hoja1!$C$5:$C$1097,""),"")</f>
        <v>TMLP_923_KTIA</v>
      </c>
      <c r="B7341" s="45" t="str">
        <f t="shared" si="230"/>
        <v>T-923</v>
      </c>
      <c r="C7341" s="45" t="str">
        <f t="shared" si="229"/>
        <v>KTIA</v>
      </c>
      <c r="D7341" s="6" t="s">
        <v>748</v>
      </c>
      <c r="E7341" s="7" t="s">
        <v>4310</v>
      </c>
      <c r="F7341" s="8"/>
      <c r="G7341" s="9"/>
      <c r="H7341" s="9"/>
      <c r="I7341" s="47">
        <v>65000</v>
      </c>
      <c r="J7341" s="10">
        <v>7</v>
      </c>
    </row>
    <row r="7342" spans="1:10" x14ac:dyDescent="0.3">
      <c r="A7342" t="str" cm="1">
        <f t="array" ref="A7342">IFERROR(_xlfn.XLOOKUP(1,(Hoja1!$B$5:$B$1097=B7342)*(Hoja1!$E$5:$E$1097=_xlfn.MAXIFS(Hoja1!$E$5:$E$1097,Hoja1!$B$5:$B$1097,B7342,Hoja1!$E$5:$E$1097,"&lt;="&amp;E7342)),Hoja1!$C$5:$C$1097,""),"")</f>
        <v/>
      </c>
      <c r="B7342" s="45" t="str">
        <f t="shared" si="230"/>
        <v>C-1122D</v>
      </c>
      <c r="C7342" s="45" t="str">
        <f t="shared" si="229"/>
        <v/>
      </c>
      <c r="D7342" s="6" t="s">
        <v>555</v>
      </c>
      <c r="E7342" s="7" t="s">
        <v>4311</v>
      </c>
      <c r="F7342" s="8"/>
      <c r="G7342" s="9"/>
      <c r="H7342" s="9"/>
      <c r="I7342" s="47">
        <v>95000</v>
      </c>
      <c r="J7342" s="10">
        <v>6</v>
      </c>
    </row>
    <row r="7343" spans="1:10" x14ac:dyDescent="0.3">
      <c r="A7343" t="str" cm="1">
        <f t="array" ref="A7343">IFERROR(_xlfn.XLOOKUP(1,(Hoja1!$B$5:$B$1097=B7343)*(Hoja1!$E$5:$E$1097=_xlfn.MAXIFS(Hoja1!$E$5:$E$1097,Hoja1!$B$5:$B$1097,B7343,Hoja1!$E$5:$E$1097,"&lt;="&amp;E7343)),Hoja1!$C$5:$C$1097,""),"")</f>
        <v/>
      </c>
      <c r="B7343" s="45" t="str">
        <f t="shared" si="230"/>
        <v>C-1122D</v>
      </c>
      <c r="C7343" s="45" t="str">
        <f t="shared" si="229"/>
        <v/>
      </c>
      <c r="D7343" s="6" t="s">
        <v>555</v>
      </c>
      <c r="E7343" s="7" t="s">
        <v>4312</v>
      </c>
      <c r="F7343" s="8"/>
      <c r="G7343" s="9"/>
      <c r="H7343" s="9"/>
      <c r="I7343" s="47">
        <v>100000</v>
      </c>
      <c r="J7343" s="10">
        <v>6</v>
      </c>
    </row>
    <row r="7344" spans="1:10" x14ac:dyDescent="0.3">
      <c r="A7344" t="str" cm="1">
        <f t="array" ref="A7344">IFERROR(_xlfn.XLOOKUP(1,(Hoja1!$B$5:$B$1097=B7344)*(Hoja1!$E$5:$E$1097=_xlfn.MAXIFS(Hoja1!$E$5:$E$1097,Hoja1!$B$5:$B$1097,B7344,Hoja1!$E$5:$E$1097,"&lt;="&amp;E7344)),Hoja1!$C$5:$C$1097,""),"")</f>
        <v/>
      </c>
      <c r="B7344" s="45" t="str">
        <f t="shared" si="230"/>
        <v>C-1122D</v>
      </c>
      <c r="C7344" s="45" t="str">
        <f t="shared" si="229"/>
        <v/>
      </c>
      <c r="D7344" s="6" t="s">
        <v>555</v>
      </c>
      <c r="E7344" s="7" t="s">
        <v>4310</v>
      </c>
      <c r="F7344" s="8"/>
      <c r="G7344" s="9"/>
      <c r="H7344" s="9"/>
      <c r="I7344" s="47">
        <v>100000</v>
      </c>
      <c r="J7344" s="10">
        <v>6</v>
      </c>
    </row>
    <row r="7345" spans="1:10" x14ac:dyDescent="0.3">
      <c r="A7345" t="str" cm="1">
        <f t="array" ref="A7345">IFERROR(_xlfn.XLOOKUP(1,(Hoja1!$B$5:$B$1097=B7345)*(Hoja1!$E$5:$E$1097=_xlfn.MAXIFS(Hoja1!$E$5:$E$1097,Hoja1!$B$5:$B$1097,B7345,Hoja1!$E$5:$E$1097,"&lt;="&amp;E7345)),Hoja1!$C$5:$C$1097,""),"")</f>
        <v>TMLP_805_KTIA</v>
      </c>
      <c r="B7345" s="45" t="str">
        <f t="shared" si="230"/>
        <v>T-805</v>
      </c>
      <c r="C7345" s="45" t="str">
        <f t="shared" si="229"/>
        <v>KTIA</v>
      </c>
      <c r="D7345" s="6" t="s">
        <v>758</v>
      </c>
      <c r="E7345" s="7" t="s">
        <v>4303</v>
      </c>
      <c r="F7345" s="8"/>
      <c r="G7345" s="9"/>
      <c r="H7345" s="9"/>
      <c r="I7345" s="47">
        <v>40000</v>
      </c>
      <c r="J7345" s="10">
        <v>8</v>
      </c>
    </row>
    <row r="7346" spans="1:10" x14ac:dyDescent="0.3">
      <c r="A7346" t="str" cm="1">
        <f t="array" ref="A7346">IFERROR(_xlfn.XLOOKUP(1,(Hoja1!$B$5:$B$1097=B7346)*(Hoja1!$E$5:$E$1097=_xlfn.MAXIFS(Hoja1!$E$5:$E$1097,Hoja1!$B$5:$B$1097,B7346,Hoja1!$E$5:$E$1097,"&lt;="&amp;E7346)),Hoja1!$C$5:$C$1097,""),"")</f>
        <v>TMLP_13_JSA</v>
      </c>
      <c r="B7346" s="45" t="str">
        <f t="shared" si="230"/>
        <v>T-13</v>
      </c>
      <c r="C7346" s="45" t="str">
        <f t="shared" si="229"/>
        <v>JSA</v>
      </c>
      <c r="D7346" s="6" t="s">
        <v>796</v>
      </c>
      <c r="E7346" s="7" t="s">
        <v>4313</v>
      </c>
      <c r="F7346" s="8"/>
      <c r="G7346" s="9"/>
      <c r="H7346" s="9"/>
      <c r="I7346" s="47">
        <v>90000</v>
      </c>
      <c r="J7346" s="10">
        <v>8</v>
      </c>
    </row>
    <row r="7347" spans="1:10" x14ac:dyDescent="0.3">
      <c r="A7347" t="str" cm="1">
        <f t="array" ref="A7347">IFERROR(_xlfn.XLOOKUP(1,(Hoja1!$B$5:$B$1097=B7347)*(Hoja1!$E$5:$E$1097=_xlfn.MAXIFS(Hoja1!$E$5:$E$1097,Hoja1!$B$5:$B$1097,B7347,Hoja1!$E$5:$E$1097,"&lt;="&amp;E7347)),Hoja1!$C$5:$C$1097,""),"")</f>
        <v>TMLP_13D_KTIA</v>
      </c>
      <c r="B7347" s="45" t="str">
        <f t="shared" si="230"/>
        <v>T-13D</v>
      </c>
      <c r="C7347" s="45" t="str">
        <f t="shared" si="229"/>
        <v>KTIA</v>
      </c>
      <c r="D7347" s="6" t="s">
        <v>797</v>
      </c>
      <c r="E7347" s="7" t="s">
        <v>4314</v>
      </c>
      <c r="F7347" s="8"/>
      <c r="G7347" s="9"/>
      <c r="H7347" s="9"/>
      <c r="I7347" s="47">
        <v>52000</v>
      </c>
      <c r="J7347" s="10">
        <v>8</v>
      </c>
    </row>
    <row r="7348" spans="1:10" x14ac:dyDescent="0.3">
      <c r="A7348" t="str" cm="1">
        <f t="array" ref="A7348">IFERROR(_xlfn.XLOOKUP(1,(Hoja1!$B$5:$B$1097=B7348)*(Hoja1!$E$5:$E$1097=_xlfn.MAXIFS(Hoja1!$E$5:$E$1097,Hoja1!$B$5:$B$1097,B7348,Hoja1!$E$5:$E$1097,"&lt;="&amp;E7348)),Hoja1!$C$5:$C$1097,""),"")</f>
        <v>TMLP_70D_KTIA</v>
      </c>
      <c r="B7348" s="45" t="str">
        <f t="shared" si="230"/>
        <v>T-70D</v>
      </c>
      <c r="C7348" s="45" t="str">
        <f t="shared" si="229"/>
        <v>KTIA</v>
      </c>
      <c r="D7348" s="6" t="s">
        <v>740</v>
      </c>
      <c r="E7348" s="7" t="s">
        <v>4314</v>
      </c>
      <c r="F7348" s="8"/>
      <c r="G7348" s="9"/>
      <c r="H7348" s="9"/>
      <c r="I7348" s="47">
        <v>41000</v>
      </c>
      <c r="J7348" s="10">
        <v>8</v>
      </c>
    </row>
    <row r="7349" spans="1:10" x14ac:dyDescent="0.3">
      <c r="A7349" t="str" cm="1">
        <f t="array" ref="A7349">IFERROR(_xlfn.XLOOKUP(1,(Hoja1!$B$5:$B$1097=B7349)*(Hoja1!$E$5:$E$1097=_xlfn.MAXIFS(Hoja1!$E$5:$E$1097,Hoja1!$B$5:$B$1097,B7349,Hoja1!$E$5:$E$1097,"&lt;="&amp;E7349)),Hoja1!$C$5:$C$1097,""),"")</f>
        <v>TMLP_75_JSA</v>
      </c>
      <c r="B7349" s="45" t="str">
        <f t="shared" si="230"/>
        <v>T-75</v>
      </c>
      <c r="C7349" s="45" t="str">
        <f t="shared" si="229"/>
        <v>JSA</v>
      </c>
      <c r="D7349" s="6" t="s">
        <v>778</v>
      </c>
      <c r="E7349" s="7" t="s">
        <v>4315</v>
      </c>
      <c r="F7349" s="8"/>
      <c r="G7349" s="9"/>
      <c r="H7349" s="9"/>
      <c r="I7349" s="47">
        <v>18000</v>
      </c>
      <c r="J7349" s="10">
        <v>8</v>
      </c>
    </row>
    <row r="7350" spans="1:10" x14ac:dyDescent="0.3">
      <c r="A7350" t="str" cm="1">
        <f t="array" ref="A7350">IFERROR(_xlfn.XLOOKUP(1,(Hoja1!$B$5:$B$1097=B7350)*(Hoja1!$E$5:$E$1097=_xlfn.MAXIFS(Hoja1!$E$5:$E$1097,Hoja1!$B$5:$B$1097,B7350,Hoja1!$E$5:$E$1097,"&lt;="&amp;E7350)),Hoja1!$C$5:$C$1097,""),"")</f>
        <v>TMLP_113T_KTS</v>
      </c>
      <c r="B7350" s="45" t="str">
        <f t="shared" si="230"/>
        <v>T-113T</v>
      </c>
      <c r="C7350" s="45" t="str">
        <f t="shared" si="229"/>
        <v>KTS</v>
      </c>
      <c r="D7350" s="6" t="s">
        <v>816</v>
      </c>
      <c r="E7350" s="7" t="s">
        <v>4316</v>
      </c>
      <c r="F7350" s="8"/>
      <c r="G7350" s="9"/>
      <c r="H7350" s="9"/>
      <c r="I7350" s="47">
        <v>26000</v>
      </c>
      <c r="J7350" s="10">
        <v>8</v>
      </c>
    </row>
    <row r="7351" spans="1:10" x14ac:dyDescent="0.3">
      <c r="A7351" t="str" cm="1">
        <f t="array" ref="A7351">IFERROR(_xlfn.XLOOKUP(1,(Hoja1!$B$5:$B$1097=B7351)*(Hoja1!$E$5:$E$1097=_xlfn.MAXIFS(Hoja1!$E$5:$E$1097,Hoja1!$B$5:$B$1097,B7351,Hoja1!$E$5:$E$1097,"&lt;="&amp;E7351)),Hoja1!$C$5:$C$1097,""),"")</f>
        <v>TMLP_734_KTIA</v>
      </c>
      <c r="B7351" s="45" t="str">
        <f t="shared" si="230"/>
        <v>T-734</v>
      </c>
      <c r="C7351" s="45" t="str">
        <f t="shared" si="229"/>
        <v>KTIA</v>
      </c>
      <c r="D7351" s="6" t="s">
        <v>540</v>
      </c>
      <c r="E7351" s="7" t="s">
        <v>4316</v>
      </c>
      <c r="F7351" s="8"/>
      <c r="G7351" s="9"/>
      <c r="H7351" s="9"/>
      <c r="I7351" s="47">
        <v>25000</v>
      </c>
      <c r="J7351" s="10">
        <v>8</v>
      </c>
    </row>
    <row r="7352" spans="1:10" x14ac:dyDescent="0.3">
      <c r="A7352" t="str" cm="1">
        <f t="array" ref="A7352">IFERROR(_xlfn.XLOOKUP(1,(Hoja1!$B$5:$B$1097=B7352)*(Hoja1!$E$5:$E$1097=_xlfn.MAXIFS(Hoja1!$E$5:$E$1097,Hoja1!$B$5:$B$1097,B7352,Hoja1!$E$5:$E$1097,"&lt;="&amp;E7352)),Hoja1!$C$5:$C$1097,""),"")</f>
        <v>TMLP_14_JSA</v>
      </c>
      <c r="B7352" s="45" t="str">
        <f t="shared" si="230"/>
        <v>T-14</v>
      </c>
      <c r="C7352" s="45" t="str">
        <f t="shared" si="229"/>
        <v>JSA</v>
      </c>
      <c r="D7352" s="6" t="s">
        <v>770</v>
      </c>
      <c r="E7352" s="7" t="s">
        <v>4317</v>
      </c>
      <c r="F7352" s="8"/>
      <c r="G7352" s="9"/>
      <c r="H7352" s="9"/>
      <c r="I7352" s="47">
        <v>100000</v>
      </c>
      <c r="J7352" s="10">
        <v>8</v>
      </c>
    </row>
    <row r="7353" spans="1:10" x14ac:dyDescent="0.3">
      <c r="A7353" t="str" cm="1">
        <f t="array" ref="A7353">IFERROR(_xlfn.XLOOKUP(1,(Hoja1!$B$5:$B$1097=B7353)*(Hoja1!$E$5:$E$1097=_xlfn.MAXIFS(Hoja1!$E$5:$E$1097,Hoja1!$B$5:$B$1097,B7353,Hoja1!$E$5:$E$1097,"&lt;="&amp;E7353)),Hoja1!$C$5:$C$1097,""),"")</f>
        <v>TMLP_1D_KTS</v>
      </c>
      <c r="B7353" s="45" t="str">
        <f t="shared" si="230"/>
        <v>T-1D</v>
      </c>
      <c r="C7353" s="45" t="str">
        <f t="shared" si="229"/>
        <v>KTS</v>
      </c>
      <c r="D7353" s="6" t="s">
        <v>596</v>
      </c>
      <c r="E7353" s="7" t="s">
        <v>4318</v>
      </c>
      <c r="F7353" s="8"/>
      <c r="G7353" s="9"/>
      <c r="H7353" s="9"/>
      <c r="I7353" s="47">
        <v>20000</v>
      </c>
      <c r="J7353" s="10">
        <v>8</v>
      </c>
    </row>
    <row r="7354" spans="1:10" x14ac:dyDescent="0.3">
      <c r="A7354" t="str" cm="1">
        <f t="array" ref="A7354">IFERROR(_xlfn.XLOOKUP(1,(Hoja1!$B$5:$B$1097=B7354)*(Hoja1!$E$5:$E$1097=_xlfn.MAXIFS(Hoja1!$E$5:$E$1097,Hoja1!$B$5:$B$1097,B7354,Hoja1!$E$5:$E$1097,"&lt;="&amp;E7354)),Hoja1!$C$5:$C$1097,""),"")</f>
        <v>TMLP_550_KTIA</v>
      </c>
      <c r="B7354" s="45" t="str">
        <f t="shared" si="230"/>
        <v>T-550</v>
      </c>
      <c r="C7354" s="45" t="str">
        <f t="shared" si="229"/>
        <v>KTIA</v>
      </c>
      <c r="D7354" s="6" t="s">
        <v>785</v>
      </c>
      <c r="E7354" s="7" t="s">
        <v>4319</v>
      </c>
      <c r="F7354" s="8"/>
      <c r="G7354" s="9"/>
      <c r="H7354" s="9"/>
      <c r="I7354" s="47">
        <v>55000</v>
      </c>
      <c r="J7354" s="10">
        <v>8</v>
      </c>
    </row>
    <row r="7355" spans="1:10" x14ac:dyDescent="0.3">
      <c r="A7355" t="str" cm="1">
        <f t="array" ref="A7355">IFERROR(_xlfn.XLOOKUP(1,(Hoja1!$B$5:$B$1097=B7355)*(Hoja1!$E$5:$E$1097=_xlfn.MAXIFS(Hoja1!$E$5:$E$1097,Hoja1!$B$5:$B$1097,B7355,Hoja1!$E$5:$E$1097,"&lt;="&amp;E7355)),Hoja1!$C$5:$C$1097,""),"")</f>
        <v>TMLP_72D_KTIA</v>
      </c>
      <c r="B7355" s="45" t="str">
        <f t="shared" si="230"/>
        <v>T-72D</v>
      </c>
      <c r="C7355" s="45" t="str">
        <f t="shared" si="229"/>
        <v>KTIA</v>
      </c>
      <c r="D7355" s="6" t="s">
        <v>578</v>
      </c>
      <c r="E7355" s="7" t="s">
        <v>4320</v>
      </c>
      <c r="F7355" s="8"/>
      <c r="G7355" s="9"/>
      <c r="H7355" s="9"/>
      <c r="I7355" s="47">
        <v>20000</v>
      </c>
      <c r="J7355" s="10">
        <v>8</v>
      </c>
    </row>
    <row r="7356" spans="1:10" x14ac:dyDescent="0.3">
      <c r="A7356" t="str" cm="1">
        <f t="array" ref="A7356">IFERROR(_xlfn.XLOOKUP(1,(Hoja1!$B$5:$B$1097=B7356)*(Hoja1!$E$5:$E$1097=_xlfn.MAXIFS(Hoja1!$E$5:$E$1097,Hoja1!$B$5:$B$1097,B7356,Hoja1!$E$5:$E$1097,"&lt;="&amp;E7356)),Hoja1!$C$5:$C$1097,""),"")</f>
        <v>TMLP_44_KTIA</v>
      </c>
      <c r="B7356" s="45" t="str">
        <f t="shared" si="230"/>
        <v>T-44</v>
      </c>
      <c r="C7356" s="45" t="str">
        <f t="shared" si="229"/>
        <v>KTIA</v>
      </c>
      <c r="D7356" s="6" t="s">
        <v>759</v>
      </c>
      <c r="E7356" s="7" t="s">
        <v>4321</v>
      </c>
      <c r="F7356" s="8"/>
      <c r="G7356" s="9"/>
      <c r="H7356" s="9"/>
      <c r="I7356" s="47">
        <v>22000</v>
      </c>
      <c r="J7356" s="10">
        <v>8</v>
      </c>
    </row>
    <row r="7357" spans="1:10" x14ac:dyDescent="0.3">
      <c r="A7357" t="str" cm="1">
        <f t="array" ref="A7357">IFERROR(_xlfn.XLOOKUP(1,(Hoja1!$B$5:$B$1097=B7357)*(Hoja1!$E$5:$E$1097=_xlfn.MAXIFS(Hoja1!$E$5:$E$1097,Hoja1!$B$5:$B$1097,B7357,Hoja1!$E$5:$E$1097,"&lt;="&amp;E7357)),Hoja1!$C$5:$C$1097,""),"")</f>
        <v>TMLP_96D_JSA</v>
      </c>
      <c r="B7357" s="45" t="str">
        <f t="shared" si="230"/>
        <v>T-96D</v>
      </c>
      <c r="C7357" s="45" t="str">
        <f t="shared" si="229"/>
        <v>JSA</v>
      </c>
      <c r="D7357" s="6" t="s">
        <v>826</v>
      </c>
      <c r="E7357" s="7" t="s">
        <v>4322</v>
      </c>
      <c r="F7357" s="8"/>
      <c r="G7357" s="9"/>
      <c r="H7357" s="9"/>
      <c r="I7357" s="47">
        <v>16000</v>
      </c>
      <c r="J7357" s="10">
        <v>8</v>
      </c>
    </row>
    <row r="7358" spans="1:10" x14ac:dyDescent="0.3">
      <c r="A7358" t="str" cm="1">
        <f t="array" ref="A7358">IFERROR(_xlfn.XLOOKUP(1,(Hoja1!$B$5:$B$1097=B7358)*(Hoja1!$E$5:$E$1097=_xlfn.MAXIFS(Hoja1!$E$5:$E$1097,Hoja1!$B$5:$B$1097,B7358,Hoja1!$E$5:$E$1097,"&lt;="&amp;E7358)),Hoja1!$C$5:$C$1097,""),"")</f>
        <v>TMLP_916_JSA</v>
      </c>
      <c r="B7358" s="45" t="str">
        <f t="shared" si="230"/>
        <v>T-916</v>
      </c>
      <c r="C7358" s="45" t="str">
        <f t="shared" si="229"/>
        <v>JSA</v>
      </c>
      <c r="D7358" s="6" t="s">
        <v>783</v>
      </c>
      <c r="E7358" s="7" t="s">
        <v>4323</v>
      </c>
      <c r="F7358" s="8"/>
      <c r="G7358" s="9"/>
      <c r="H7358" s="9"/>
      <c r="I7358" s="47">
        <v>66000</v>
      </c>
      <c r="J7358" s="10">
        <v>8</v>
      </c>
    </row>
    <row r="7359" spans="1:10" x14ac:dyDescent="0.3">
      <c r="A7359" t="str" cm="1">
        <f t="array" ref="A7359">IFERROR(_xlfn.XLOOKUP(1,(Hoja1!$B$5:$B$1097=B7359)*(Hoja1!$E$5:$E$1097=_xlfn.MAXIFS(Hoja1!$E$5:$E$1097,Hoja1!$B$5:$B$1097,B7359,Hoja1!$E$5:$E$1097,"&lt;="&amp;E7359)),Hoja1!$C$5:$C$1097,""),"")</f>
        <v>TMLP_4_KTIA</v>
      </c>
      <c r="B7359" s="45" t="str">
        <f t="shared" si="230"/>
        <v>T-4</v>
      </c>
      <c r="C7359" s="45" t="str">
        <f t="shared" si="229"/>
        <v>KTIA</v>
      </c>
      <c r="D7359" s="6" t="s">
        <v>702</v>
      </c>
      <c r="E7359" s="7" t="s">
        <v>4324</v>
      </c>
      <c r="F7359" s="8"/>
      <c r="G7359" s="9"/>
      <c r="H7359" s="9"/>
      <c r="I7359" s="47">
        <v>31000</v>
      </c>
      <c r="J7359" s="10">
        <v>8</v>
      </c>
    </row>
    <row r="7360" spans="1:10" x14ac:dyDescent="0.3">
      <c r="A7360" t="str" cm="1">
        <f t="array" ref="A7360">IFERROR(_xlfn.XLOOKUP(1,(Hoja1!$B$5:$B$1097=B7360)*(Hoja1!$E$5:$E$1097=_xlfn.MAXIFS(Hoja1!$E$5:$E$1097,Hoja1!$B$5:$B$1097,B7360,Hoja1!$E$5:$E$1097,"&lt;="&amp;E7360)),Hoja1!$C$5:$C$1097,""),"")</f>
        <v>TMLP_923_KTIA</v>
      </c>
      <c r="B7360" s="45" t="str">
        <f t="shared" si="230"/>
        <v>T-923</v>
      </c>
      <c r="C7360" s="45" t="str">
        <f t="shared" si="229"/>
        <v>KTIA</v>
      </c>
      <c r="D7360" s="6" t="s">
        <v>748</v>
      </c>
      <c r="E7360" s="7" t="s">
        <v>4325</v>
      </c>
      <c r="F7360" s="8"/>
      <c r="G7360" s="9"/>
      <c r="H7360" s="9"/>
      <c r="I7360" s="47">
        <v>62000</v>
      </c>
      <c r="J7360" s="10">
        <v>7</v>
      </c>
    </row>
    <row r="7361" spans="1:10" x14ac:dyDescent="0.3">
      <c r="A7361" t="str" cm="1">
        <f t="array" ref="A7361">IFERROR(_xlfn.XLOOKUP(1,(Hoja1!$B$5:$B$1097=B7361)*(Hoja1!$E$5:$E$1097=_xlfn.MAXIFS(Hoja1!$E$5:$E$1097,Hoja1!$B$5:$B$1097,B7361,Hoja1!$E$5:$E$1097,"&lt;="&amp;E7361)),Hoja1!$C$5:$C$1097,""),"")</f>
        <v>TMLP_68_JSA</v>
      </c>
      <c r="B7361" s="45" t="str">
        <f t="shared" si="230"/>
        <v>T-68</v>
      </c>
      <c r="C7361" s="45" t="str">
        <f t="shared" si="229"/>
        <v>JSA</v>
      </c>
      <c r="D7361" s="6" t="s">
        <v>716</v>
      </c>
      <c r="E7361" s="7" t="s">
        <v>4326</v>
      </c>
      <c r="F7361" s="8"/>
      <c r="G7361" s="9"/>
      <c r="H7361" s="9"/>
      <c r="I7361" s="47">
        <v>40000</v>
      </c>
      <c r="J7361" s="10">
        <v>8</v>
      </c>
    </row>
    <row r="7362" spans="1:10" x14ac:dyDescent="0.3">
      <c r="A7362" t="str" cm="1">
        <f t="array" ref="A7362">IFERROR(_xlfn.XLOOKUP(1,(Hoja1!$B$5:$B$1097=B7362)*(Hoja1!$E$5:$E$1097=_xlfn.MAXIFS(Hoja1!$E$5:$E$1097,Hoja1!$B$5:$B$1097,B7362,Hoja1!$E$5:$E$1097,"&lt;="&amp;E7362)),Hoja1!$C$5:$C$1097,""),"")</f>
        <v>TMLP_63D_KTIA</v>
      </c>
      <c r="B7362" s="45" t="str">
        <f t="shared" si="230"/>
        <v>T-63D</v>
      </c>
      <c r="C7362" s="45" t="str">
        <f t="shared" si="229"/>
        <v>KTIA</v>
      </c>
      <c r="D7362" s="6" t="s">
        <v>572</v>
      </c>
      <c r="E7362" s="7" t="s">
        <v>4326</v>
      </c>
      <c r="F7362" s="8"/>
      <c r="G7362" s="9"/>
      <c r="H7362" s="9"/>
      <c r="I7362" s="47">
        <v>40000</v>
      </c>
      <c r="J7362" s="10">
        <v>8</v>
      </c>
    </row>
    <row r="7363" spans="1:10" x14ac:dyDescent="0.3">
      <c r="A7363" t="str" cm="1">
        <f t="array" ref="A7363">IFERROR(_xlfn.XLOOKUP(1,(Hoja1!$B$5:$B$1097=B7363)*(Hoja1!$E$5:$E$1097=_xlfn.MAXIFS(Hoja1!$E$5:$E$1097,Hoja1!$B$5:$B$1097,B7363,Hoja1!$E$5:$E$1097,"&lt;="&amp;E7363)),Hoja1!$C$5:$C$1097,""),"")</f>
        <v>CONST_1159_JSA</v>
      </c>
      <c r="B7363" s="45" t="str">
        <f t="shared" si="230"/>
        <v>C-1159</v>
      </c>
      <c r="C7363" s="45" t="str">
        <f t="shared" ref="C7363:C7426" si="231">IFERROR(MID(A7363,FIND("_",A7363,FIND("_",A7363)+1)+1,LEN(A7363)),"")</f>
        <v>JSA</v>
      </c>
      <c r="D7363" s="6" t="s">
        <v>807</v>
      </c>
      <c r="E7363" s="7" t="s">
        <v>4327</v>
      </c>
      <c r="F7363" s="8"/>
      <c r="G7363" s="9"/>
      <c r="H7363" s="9"/>
      <c r="I7363" s="47">
        <v>46000</v>
      </c>
      <c r="J7363" s="10">
        <v>8</v>
      </c>
    </row>
    <row r="7364" spans="1:10" x14ac:dyDescent="0.3">
      <c r="A7364" t="str" cm="1">
        <f t="array" ref="A7364">IFERROR(_xlfn.XLOOKUP(1,(Hoja1!$B$5:$B$1097=B7364)*(Hoja1!$E$5:$E$1097=_xlfn.MAXIFS(Hoja1!$E$5:$E$1097,Hoja1!$B$5:$B$1097,B7364,Hoja1!$E$5:$E$1097,"&lt;="&amp;E7364)),Hoja1!$C$5:$C$1097,""),"")</f>
        <v>CONST_1137_KTIA</v>
      </c>
      <c r="B7364" s="45" t="str">
        <f t="shared" si="230"/>
        <v>C-1137</v>
      </c>
      <c r="C7364" s="45" t="str">
        <f t="shared" si="231"/>
        <v>KTIA</v>
      </c>
      <c r="D7364" s="6" t="s">
        <v>564</v>
      </c>
      <c r="E7364" s="7" t="s">
        <v>4328</v>
      </c>
      <c r="F7364" s="8"/>
      <c r="G7364" s="9"/>
      <c r="H7364" s="9"/>
      <c r="I7364" s="47">
        <v>45000</v>
      </c>
      <c r="J7364" s="10">
        <v>7</v>
      </c>
    </row>
    <row r="7365" spans="1:10" x14ac:dyDescent="0.3">
      <c r="A7365" t="str" cm="1">
        <f t="array" ref="A7365">IFERROR(_xlfn.XLOOKUP(1,(Hoja1!$B$5:$B$1097=B7365)*(Hoja1!$E$5:$E$1097=_xlfn.MAXIFS(Hoja1!$E$5:$E$1097,Hoja1!$B$5:$B$1097,B7365,Hoja1!$E$5:$E$1097,"&lt;="&amp;E7365)),Hoja1!$C$5:$C$1097,""),"")</f>
        <v>CONST_1198_JAR</v>
      </c>
      <c r="B7365" s="45" t="str">
        <f t="shared" si="230"/>
        <v>C-1198</v>
      </c>
      <c r="C7365" s="45" t="str">
        <f t="shared" si="231"/>
        <v>JAR</v>
      </c>
      <c r="D7365" s="6" t="s">
        <v>754</v>
      </c>
      <c r="E7365" s="7" t="s">
        <v>4324</v>
      </c>
      <c r="F7365" s="8"/>
      <c r="G7365" s="9"/>
      <c r="H7365" s="9"/>
      <c r="I7365" s="47">
        <v>62000</v>
      </c>
      <c r="J7365" s="10">
        <v>7</v>
      </c>
    </row>
    <row r="7366" spans="1:10" x14ac:dyDescent="0.3">
      <c r="A7366" t="str" cm="1">
        <f t="array" ref="A7366">IFERROR(_xlfn.XLOOKUP(1,(Hoja1!$B$5:$B$1097=B7366)*(Hoja1!$E$5:$E$1097=_xlfn.MAXIFS(Hoja1!$E$5:$E$1097,Hoja1!$B$5:$B$1097,B7366,Hoja1!$E$5:$E$1097,"&lt;="&amp;E7366)),Hoja1!$C$5:$C$1097,""),"")</f>
        <v>CONST_1200_JAR</v>
      </c>
      <c r="B7366" s="45" t="str">
        <f t="shared" si="230"/>
        <v>C-1200</v>
      </c>
      <c r="C7366" s="45" t="str">
        <f t="shared" si="231"/>
        <v>JAR</v>
      </c>
      <c r="D7366" s="6" t="s">
        <v>620</v>
      </c>
      <c r="E7366" s="7" t="s">
        <v>4325</v>
      </c>
      <c r="F7366" s="8"/>
      <c r="G7366" s="9"/>
      <c r="H7366" s="9"/>
      <c r="I7366" s="47">
        <v>41000</v>
      </c>
      <c r="J7366" s="10">
        <v>8</v>
      </c>
    </row>
    <row r="7367" spans="1:10" x14ac:dyDescent="0.3">
      <c r="A7367" t="str" cm="1">
        <f t="array" ref="A7367">IFERROR(_xlfn.XLOOKUP(1,(Hoja1!$B$5:$B$1097=B7367)*(Hoja1!$E$5:$E$1097=_xlfn.MAXIFS(Hoja1!$E$5:$E$1097,Hoja1!$B$5:$B$1097,B7367,Hoja1!$E$5:$E$1097,"&lt;="&amp;E7367)),Hoja1!$C$5:$C$1097,""),"")</f>
        <v>CONST_152_JSA</v>
      </c>
      <c r="B7367" s="45" t="str">
        <f t="shared" si="230"/>
        <v>C-152</v>
      </c>
      <c r="C7367" s="45" t="str">
        <f t="shared" si="231"/>
        <v>JSA</v>
      </c>
      <c r="D7367" s="6" t="s">
        <v>756</v>
      </c>
      <c r="E7367" s="7" t="s">
        <v>4326</v>
      </c>
      <c r="F7367" s="8"/>
      <c r="G7367" s="9"/>
      <c r="H7367" s="9"/>
      <c r="I7367" s="47">
        <v>40000</v>
      </c>
      <c r="J7367" s="10">
        <v>8</v>
      </c>
    </row>
    <row r="7368" spans="1:10" x14ac:dyDescent="0.3">
      <c r="A7368" t="str" cm="1">
        <f t="array" ref="A7368">IFERROR(_xlfn.XLOOKUP(1,(Hoja1!$B$5:$B$1097=B7368)*(Hoja1!$E$5:$E$1097=_xlfn.MAXIFS(Hoja1!$E$5:$E$1097,Hoja1!$B$5:$B$1097,B7368,Hoja1!$E$5:$E$1097,"&lt;="&amp;E7368)),Hoja1!$C$5:$C$1097,""),"")</f>
        <v>CONST_1158_JSA</v>
      </c>
      <c r="B7368" s="45" t="str">
        <f t="shared" si="230"/>
        <v>C-1158</v>
      </c>
      <c r="C7368" s="45" t="str">
        <f t="shared" si="231"/>
        <v>JSA</v>
      </c>
      <c r="D7368" s="6" t="s">
        <v>495</v>
      </c>
      <c r="E7368" s="7" t="s">
        <v>4329</v>
      </c>
      <c r="F7368" s="8"/>
      <c r="G7368" s="9"/>
      <c r="H7368" s="9"/>
      <c r="I7368" s="47">
        <v>72000</v>
      </c>
      <c r="J7368" s="10">
        <v>8</v>
      </c>
    </row>
    <row r="7369" spans="1:10" x14ac:dyDescent="0.3">
      <c r="A7369" t="str" cm="1">
        <f t="array" ref="A7369">IFERROR(_xlfn.XLOOKUP(1,(Hoja1!$B$5:$B$1097=B7369)*(Hoja1!$E$5:$E$1097=_xlfn.MAXIFS(Hoja1!$E$5:$E$1097,Hoja1!$B$5:$B$1097,B7369,Hoja1!$E$5:$E$1097,"&lt;="&amp;E7369)),Hoja1!$C$5:$C$1097,""),"")</f>
        <v>CONST_1200_JAR</v>
      </c>
      <c r="B7369" s="45" t="str">
        <f t="shared" si="230"/>
        <v>C-1200</v>
      </c>
      <c r="C7369" s="45" t="str">
        <f t="shared" si="231"/>
        <v>JAR</v>
      </c>
      <c r="D7369" s="6" t="s">
        <v>620</v>
      </c>
      <c r="E7369" s="7" t="s">
        <v>4330</v>
      </c>
      <c r="F7369" s="8"/>
      <c r="G7369" s="9"/>
      <c r="H7369" s="9"/>
      <c r="I7369" s="47">
        <v>41000</v>
      </c>
      <c r="J7369" s="10">
        <v>8</v>
      </c>
    </row>
    <row r="7370" spans="1:10" x14ac:dyDescent="0.3">
      <c r="A7370" t="str" cm="1">
        <f t="array" ref="A7370">IFERROR(_xlfn.XLOOKUP(1,(Hoja1!$B$5:$B$1097=B7370)*(Hoja1!$E$5:$E$1097=_xlfn.MAXIFS(Hoja1!$E$5:$E$1097,Hoja1!$B$5:$B$1097,B7370,Hoja1!$E$5:$E$1097,"&lt;="&amp;E7370)),Hoja1!$C$5:$C$1097,""),"")</f>
        <v>TMLP_923_KTIA</v>
      </c>
      <c r="B7370" s="45" t="str">
        <f t="shared" si="230"/>
        <v>T-923</v>
      </c>
      <c r="C7370" s="45" t="str">
        <f t="shared" si="231"/>
        <v>KTIA</v>
      </c>
      <c r="D7370" s="6" t="s">
        <v>748</v>
      </c>
      <c r="E7370" s="7" t="s">
        <v>4331</v>
      </c>
      <c r="F7370" s="8"/>
      <c r="G7370" s="9"/>
      <c r="H7370" s="9"/>
      <c r="I7370" s="47">
        <v>62000</v>
      </c>
      <c r="J7370" s="10">
        <v>7</v>
      </c>
    </row>
    <row r="7371" spans="1:10" x14ac:dyDescent="0.3">
      <c r="A7371" t="str" cm="1">
        <f t="array" ref="A7371">IFERROR(_xlfn.XLOOKUP(1,(Hoja1!$B$5:$B$1097=B7371)*(Hoja1!$E$5:$E$1097=_xlfn.MAXIFS(Hoja1!$E$5:$E$1097,Hoja1!$B$5:$B$1097,B7371,Hoja1!$E$5:$E$1097,"&lt;="&amp;E7371)),Hoja1!$C$5:$C$1097,""),"")</f>
        <v>TMLP_96D_JSA</v>
      </c>
      <c r="B7371" s="45" t="str">
        <f t="shared" si="230"/>
        <v>T-96D</v>
      </c>
      <c r="C7371" s="45" t="str">
        <f t="shared" si="231"/>
        <v>JSA</v>
      </c>
      <c r="D7371" s="6" t="s">
        <v>526</v>
      </c>
      <c r="E7371" s="7" t="s">
        <v>4332</v>
      </c>
      <c r="F7371" s="8"/>
      <c r="G7371" s="9"/>
      <c r="H7371" s="9"/>
      <c r="I7371" s="47">
        <v>18000</v>
      </c>
      <c r="J7371" s="10">
        <v>8</v>
      </c>
    </row>
    <row r="7372" spans="1:10" x14ac:dyDescent="0.3">
      <c r="A7372" t="str" cm="1">
        <f t="array" ref="A7372">IFERROR(_xlfn.XLOOKUP(1,(Hoja1!$B$5:$B$1097=B7372)*(Hoja1!$E$5:$E$1097=_xlfn.MAXIFS(Hoja1!$E$5:$E$1097,Hoja1!$B$5:$B$1097,B7372,Hoja1!$E$5:$E$1097,"&lt;="&amp;E7372)),Hoja1!$C$5:$C$1097,""),"")</f>
        <v>CONST_152_JSA</v>
      </c>
      <c r="B7372" s="45" t="str">
        <f t="shared" si="230"/>
        <v>C-152</v>
      </c>
      <c r="C7372" s="45" t="str">
        <f t="shared" si="231"/>
        <v>JSA</v>
      </c>
      <c r="D7372" s="6" t="s">
        <v>756</v>
      </c>
      <c r="E7372" s="7" t="s">
        <v>4333</v>
      </c>
      <c r="F7372" s="8"/>
      <c r="G7372" s="9"/>
      <c r="H7372" s="9"/>
      <c r="I7372" s="47"/>
      <c r="J7372" s="10"/>
    </row>
    <row r="7373" spans="1:10" x14ac:dyDescent="0.3">
      <c r="A7373" t="str" cm="1">
        <f t="array" ref="A7373">IFERROR(_xlfn.XLOOKUP(1,(Hoja1!$B$5:$B$1097=B7373)*(Hoja1!$E$5:$E$1097=_xlfn.MAXIFS(Hoja1!$E$5:$E$1097,Hoja1!$B$5:$B$1097,B7373,Hoja1!$E$5:$E$1097,"&lt;="&amp;E7373)),Hoja1!$C$5:$C$1097,""),"")</f>
        <v>CONST_304_JSA</v>
      </c>
      <c r="B7373" s="45" t="str">
        <f t="shared" si="230"/>
        <v>C-304</v>
      </c>
      <c r="C7373" s="45" t="str">
        <f t="shared" si="231"/>
        <v>JSA</v>
      </c>
      <c r="D7373" s="6" t="s">
        <v>825</v>
      </c>
      <c r="E7373" s="7" t="s">
        <v>4334</v>
      </c>
      <c r="F7373" s="8"/>
      <c r="G7373" s="9"/>
      <c r="H7373" s="9"/>
      <c r="I7373" s="47">
        <v>74000</v>
      </c>
      <c r="J7373" s="10">
        <v>8</v>
      </c>
    </row>
    <row r="7374" spans="1:10" x14ac:dyDescent="0.3">
      <c r="A7374" t="str" cm="1">
        <f t="array" ref="A7374">IFERROR(_xlfn.XLOOKUP(1,(Hoja1!$B$5:$B$1097=B7374)*(Hoja1!$E$5:$E$1097=_xlfn.MAXIFS(Hoja1!$E$5:$E$1097,Hoja1!$B$5:$B$1097,B7374,Hoja1!$E$5:$E$1097,"&lt;="&amp;E7374)),Hoja1!$C$5:$C$1097,""),"")</f>
        <v>CONST_1159_JSA</v>
      </c>
      <c r="B7374" s="45" t="str">
        <f t="shared" ref="B7374:B7437" si="232">IF(LEFT(D7374,1)="T","T-","C-")&amp;TRIM(RIGHT(D7374,LEN(D7374)-SEARCH(" ",D7374)))</f>
        <v>C-1159</v>
      </c>
      <c r="C7374" s="45" t="str">
        <f t="shared" si="231"/>
        <v>JSA</v>
      </c>
      <c r="D7374" s="6" t="s">
        <v>807</v>
      </c>
      <c r="E7374" s="7" t="s">
        <v>4335</v>
      </c>
      <c r="F7374" s="8"/>
      <c r="G7374" s="9"/>
      <c r="H7374" s="9"/>
      <c r="I7374" s="47">
        <v>48000</v>
      </c>
      <c r="J7374" s="10">
        <v>8</v>
      </c>
    </row>
    <row r="7375" spans="1:10" x14ac:dyDescent="0.3">
      <c r="A7375" t="str" cm="1">
        <f t="array" ref="A7375">IFERROR(_xlfn.XLOOKUP(1,(Hoja1!$B$5:$B$1097=B7375)*(Hoja1!$E$5:$E$1097=_xlfn.MAXIFS(Hoja1!$E$5:$E$1097,Hoja1!$B$5:$B$1097,B7375,Hoja1!$E$5:$E$1097,"&lt;="&amp;E7375)),Hoja1!$C$5:$C$1097,""),"")</f>
        <v>TMLP_916_JSA</v>
      </c>
      <c r="B7375" s="45" t="str">
        <f t="shared" si="232"/>
        <v>T-916</v>
      </c>
      <c r="C7375" s="45" t="str">
        <f t="shared" si="231"/>
        <v>JSA</v>
      </c>
      <c r="D7375" s="6" t="s">
        <v>783</v>
      </c>
      <c r="E7375" s="7" t="s">
        <v>4336</v>
      </c>
      <c r="F7375" s="8"/>
      <c r="G7375" s="9"/>
      <c r="H7375" s="9"/>
      <c r="I7375" s="47">
        <v>68000</v>
      </c>
      <c r="J7375" s="10">
        <v>8</v>
      </c>
    </row>
    <row r="7376" spans="1:10" x14ac:dyDescent="0.3">
      <c r="A7376" t="str" cm="1">
        <f t="array" ref="A7376">IFERROR(_xlfn.XLOOKUP(1,(Hoja1!$B$5:$B$1097=B7376)*(Hoja1!$E$5:$E$1097=_xlfn.MAXIFS(Hoja1!$E$5:$E$1097,Hoja1!$B$5:$B$1097,B7376,Hoja1!$E$5:$E$1097,"&lt;="&amp;E7376)),Hoja1!$C$5:$C$1097,""),"")</f>
        <v/>
      </c>
      <c r="B7376" s="45" t="str">
        <f t="shared" si="232"/>
        <v>C-1122D</v>
      </c>
      <c r="C7376" s="45" t="str">
        <f t="shared" si="231"/>
        <v/>
      </c>
      <c r="D7376" s="6" t="s">
        <v>555</v>
      </c>
      <c r="E7376" s="7" t="s">
        <v>4337</v>
      </c>
      <c r="F7376" s="8"/>
      <c r="G7376" s="9"/>
      <c r="H7376" s="9"/>
      <c r="I7376" s="47">
        <v>75000</v>
      </c>
      <c r="J7376" s="10">
        <v>7</v>
      </c>
    </row>
    <row r="7377" spans="1:10" x14ac:dyDescent="0.3">
      <c r="A7377" t="str" cm="1">
        <f t="array" ref="A7377">IFERROR(_xlfn.XLOOKUP(1,(Hoja1!$B$5:$B$1097=B7377)*(Hoja1!$E$5:$E$1097=_xlfn.MAXIFS(Hoja1!$E$5:$E$1097,Hoja1!$B$5:$B$1097,B7377,Hoja1!$E$5:$E$1097,"&lt;="&amp;E7377)),Hoja1!$C$5:$C$1097,""),"")</f>
        <v>TMLP_902D_KTS</v>
      </c>
      <c r="B7377" s="45" t="str">
        <f t="shared" si="232"/>
        <v>T-902D</v>
      </c>
      <c r="C7377" s="45" t="str">
        <f t="shared" si="231"/>
        <v>KTS</v>
      </c>
      <c r="D7377" s="6" t="s">
        <v>509</v>
      </c>
      <c r="E7377" s="7" t="s">
        <v>4338</v>
      </c>
      <c r="F7377" s="8"/>
      <c r="G7377" s="9"/>
      <c r="H7377" s="9"/>
      <c r="I7377" s="47">
        <v>100000</v>
      </c>
      <c r="J7377" s="10">
        <v>7</v>
      </c>
    </row>
    <row r="7378" spans="1:10" x14ac:dyDescent="0.3">
      <c r="A7378" t="str" cm="1">
        <f t="array" ref="A7378">IFERROR(_xlfn.XLOOKUP(1,(Hoja1!$B$5:$B$1097=B7378)*(Hoja1!$E$5:$E$1097=_xlfn.MAXIFS(Hoja1!$E$5:$E$1097,Hoja1!$B$5:$B$1097,B7378,Hoja1!$E$5:$E$1097,"&lt;="&amp;E7378)),Hoja1!$C$5:$C$1097,""),"")</f>
        <v>TMLP_64D_KTIA</v>
      </c>
      <c r="B7378" s="45" t="str">
        <f t="shared" si="232"/>
        <v>T-64D</v>
      </c>
      <c r="C7378" s="45" t="str">
        <f t="shared" si="231"/>
        <v>KTIA</v>
      </c>
      <c r="D7378" s="6" t="s">
        <v>753</v>
      </c>
      <c r="E7378" s="7" t="s">
        <v>4339</v>
      </c>
      <c r="F7378" s="8"/>
      <c r="G7378" s="9"/>
      <c r="H7378" s="9"/>
      <c r="I7378" s="47">
        <v>35000</v>
      </c>
      <c r="J7378" s="10">
        <v>8</v>
      </c>
    </row>
    <row r="7379" spans="1:10" x14ac:dyDescent="0.3">
      <c r="A7379" t="str" cm="1">
        <f t="array" ref="A7379">IFERROR(_xlfn.XLOOKUP(1,(Hoja1!$B$5:$B$1097=B7379)*(Hoja1!$E$5:$E$1097=_xlfn.MAXIFS(Hoja1!$E$5:$E$1097,Hoja1!$B$5:$B$1097,B7379,Hoja1!$E$5:$E$1097,"&lt;="&amp;E7379)),Hoja1!$C$5:$C$1097,""),"")</f>
        <v>CONST_121_KTS</v>
      </c>
      <c r="B7379" s="45" t="str">
        <f t="shared" si="232"/>
        <v>C-121</v>
      </c>
      <c r="C7379" s="45" t="str">
        <f t="shared" si="231"/>
        <v>KTS</v>
      </c>
      <c r="D7379" s="6" t="s">
        <v>615</v>
      </c>
      <c r="E7379" s="7" t="s">
        <v>4340</v>
      </c>
      <c r="F7379" s="8"/>
      <c r="G7379" s="9"/>
      <c r="H7379" s="9"/>
      <c r="I7379" s="47">
        <v>40000</v>
      </c>
      <c r="J7379" s="10">
        <v>8</v>
      </c>
    </row>
    <row r="7380" spans="1:10" x14ac:dyDescent="0.3">
      <c r="A7380" t="str" cm="1">
        <f t="array" ref="A7380">IFERROR(_xlfn.XLOOKUP(1,(Hoja1!$B$5:$B$1097=B7380)*(Hoja1!$E$5:$E$1097=_xlfn.MAXIFS(Hoja1!$E$5:$E$1097,Hoja1!$B$5:$B$1097,B7380,Hoja1!$E$5:$E$1097,"&lt;="&amp;E7380)),Hoja1!$C$5:$C$1097,""),"")</f>
        <v>CONST_1200_JAR</v>
      </c>
      <c r="B7380" s="45" t="str">
        <f t="shared" si="232"/>
        <v>C-1200</v>
      </c>
      <c r="C7380" s="45" t="str">
        <f t="shared" si="231"/>
        <v>JAR</v>
      </c>
      <c r="D7380" s="6" t="s">
        <v>620</v>
      </c>
      <c r="E7380" s="7" t="s">
        <v>4341</v>
      </c>
      <c r="F7380" s="8"/>
      <c r="G7380" s="9"/>
      <c r="H7380" s="9"/>
      <c r="I7380" s="47">
        <v>43000</v>
      </c>
      <c r="J7380" s="10">
        <v>8</v>
      </c>
    </row>
    <row r="7381" spans="1:10" x14ac:dyDescent="0.3">
      <c r="A7381" t="str" cm="1">
        <f t="array" ref="A7381">IFERROR(_xlfn.XLOOKUP(1,(Hoja1!$B$5:$B$1097=B7381)*(Hoja1!$E$5:$E$1097=_xlfn.MAXIFS(Hoja1!$E$5:$E$1097,Hoja1!$B$5:$B$1097,B7381,Hoja1!$E$5:$E$1097,"&lt;="&amp;E7381)),Hoja1!$C$5:$C$1097,""),"")</f>
        <v>CONST_1198_JAR</v>
      </c>
      <c r="B7381" s="45" t="str">
        <f t="shared" si="232"/>
        <v>C-1198</v>
      </c>
      <c r="C7381" s="45" t="str">
        <f t="shared" si="231"/>
        <v>JAR</v>
      </c>
      <c r="D7381" s="6" t="s">
        <v>754</v>
      </c>
      <c r="E7381" s="7" t="s">
        <v>4342</v>
      </c>
      <c r="F7381" s="8"/>
      <c r="G7381" s="9"/>
      <c r="H7381" s="9"/>
      <c r="I7381" s="47">
        <v>72000</v>
      </c>
      <c r="J7381" s="10">
        <v>7</v>
      </c>
    </row>
    <row r="7382" spans="1:10" x14ac:dyDescent="0.3">
      <c r="A7382" t="str" cm="1">
        <f t="array" ref="A7382">IFERROR(_xlfn.XLOOKUP(1,(Hoja1!$B$5:$B$1097=B7382)*(Hoja1!$E$5:$E$1097=_xlfn.MAXIFS(Hoja1!$E$5:$E$1097,Hoja1!$B$5:$B$1097,B7382,Hoja1!$E$5:$E$1097,"&lt;="&amp;E7382)),Hoja1!$C$5:$C$1097,""),"")</f>
        <v/>
      </c>
      <c r="B7382" s="45" t="str">
        <f t="shared" si="232"/>
        <v>C-1122D</v>
      </c>
      <c r="C7382" s="45" t="str">
        <f t="shared" si="231"/>
        <v/>
      </c>
      <c r="D7382" s="6" t="s">
        <v>555</v>
      </c>
      <c r="E7382" s="7" t="s">
        <v>4343</v>
      </c>
      <c r="F7382" s="8"/>
      <c r="G7382" s="9"/>
      <c r="H7382" s="9"/>
      <c r="I7382" s="47">
        <v>50000</v>
      </c>
      <c r="J7382" s="10">
        <v>7</v>
      </c>
    </row>
    <row r="7383" spans="1:10" x14ac:dyDescent="0.3">
      <c r="A7383" t="str" cm="1">
        <f t="array" ref="A7383">IFERROR(_xlfn.XLOOKUP(1,(Hoja1!$B$5:$B$1097=B7383)*(Hoja1!$E$5:$E$1097=_xlfn.MAXIFS(Hoja1!$E$5:$E$1097,Hoja1!$B$5:$B$1097,B7383,Hoja1!$E$5:$E$1097,"&lt;="&amp;E7383)),Hoja1!$C$5:$C$1097,""),"")</f>
        <v>CONST_524_JSA</v>
      </c>
      <c r="B7383" s="45" t="str">
        <f t="shared" si="232"/>
        <v>C-524</v>
      </c>
      <c r="C7383" s="45" t="str">
        <f t="shared" si="231"/>
        <v>JSA</v>
      </c>
      <c r="D7383" s="6" t="s">
        <v>744</v>
      </c>
      <c r="E7383" s="7" t="s">
        <v>4344</v>
      </c>
      <c r="F7383" s="8"/>
      <c r="G7383" s="9"/>
      <c r="H7383" s="9"/>
      <c r="I7383" s="47">
        <v>19000</v>
      </c>
      <c r="J7383" s="10">
        <v>8</v>
      </c>
    </row>
    <row r="7384" spans="1:10" x14ac:dyDescent="0.3">
      <c r="A7384" t="str" cm="1">
        <f t="array" ref="A7384">IFERROR(_xlfn.XLOOKUP(1,(Hoja1!$B$5:$B$1097=B7384)*(Hoja1!$E$5:$E$1097=_xlfn.MAXIFS(Hoja1!$E$5:$E$1097,Hoja1!$B$5:$B$1097,B7384,Hoja1!$E$5:$E$1097,"&lt;="&amp;E7384)),Hoja1!$C$5:$C$1097,""),"")</f>
        <v>TMLP_96D_JSA</v>
      </c>
      <c r="B7384" s="45" t="str">
        <f t="shared" si="232"/>
        <v>T-96D</v>
      </c>
      <c r="C7384" s="45" t="str">
        <f t="shared" si="231"/>
        <v>JSA</v>
      </c>
      <c r="D7384" s="6" t="s">
        <v>526</v>
      </c>
      <c r="E7384" s="7" t="s">
        <v>4345</v>
      </c>
      <c r="F7384" s="8"/>
      <c r="G7384" s="9"/>
      <c r="H7384" s="9"/>
      <c r="I7384" s="47">
        <v>17000</v>
      </c>
      <c r="J7384" s="10">
        <v>8</v>
      </c>
    </row>
    <row r="7385" spans="1:10" x14ac:dyDescent="0.3">
      <c r="A7385" t="str" cm="1">
        <f t="array" ref="A7385">IFERROR(_xlfn.XLOOKUP(1,(Hoja1!$B$5:$B$1097=B7385)*(Hoja1!$E$5:$E$1097=_xlfn.MAXIFS(Hoja1!$E$5:$E$1097,Hoja1!$B$5:$B$1097,B7385,Hoja1!$E$5:$E$1097,"&lt;="&amp;E7385)),Hoja1!$C$5:$C$1097,""),"")</f>
        <v>TMLP_923_KTIA</v>
      </c>
      <c r="B7385" s="45" t="str">
        <f t="shared" si="232"/>
        <v>T-923</v>
      </c>
      <c r="C7385" s="45" t="str">
        <f t="shared" si="231"/>
        <v>KTIA</v>
      </c>
      <c r="D7385" s="6" t="s">
        <v>748</v>
      </c>
      <c r="E7385" s="7" t="s">
        <v>4346</v>
      </c>
      <c r="F7385" s="8"/>
      <c r="G7385" s="9"/>
      <c r="H7385" s="9"/>
      <c r="I7385" s="47">
        <v>60000</v>
      </c>
      <c r="J7385" s="10">
        <v>7</v>
      </c>
    </row>
    <row r="7386" spans="1:10" x14ac:dyDescent="0.3">
      <c r="A7386" t="str" cm="1">
        <f t="array" ref="A7386">IFERROR(_xlfn.XLOOKUP(1,(Hoja1!$B$5:$B$1097=B7386)*(Hoja1!$E$5:$E$1097=_xlfn.MAXIFS(Hoja1!$E$5:$E$1097,Hoja1!$B$5:$B$1097,B7386,Hoja1!$E$5:$E$1097,"&lt;="&amp;E7386)),Hoja1!$C$5:$C$1097,""),"")</f>
        <v>TMLP_78_JSA</v>
      </c>
      <c r="B7386" s="45" t="str">
        <f t="shared" si="232"/>
        <v>T-78</v>
      </c>
      <c r="C7386" s="45" t="str">
        <f t="shared" si="231"/>
        <v>JSA</v>
      </c>
      <c r="D7386" s="6" t="s">
        <v>566</v>
      </c>
      <c r="E7386" s="7" t="s">
        <v>4347</v>
      </c>
      <c r="F7386" s="8"/>
      <c r="G7386" s="9"/>
      <c r="H7386" s="9"/>
      <c r="I7386" s="47">
        <v>21000</v>
      </c>
      <c r="J7386" s="10">
        <v>8</v>
      </c>
    </row>
    <row r="7387" spans="1:10" x14ac:dyDescent="0.3">
      <c r="A7387" t="str" cm="1">
        <f t="array" ref="A7387">IFERROR(_xlfn.XLOOKUP(1,(Hoja1!$B$5:$B$1097=B7387)*(Hoja1!$E$5:$E$1097=_xlfn.MAXIFS(Hoja1!$E$5:$E$1097,Hoja1!$B$5:$B$1097,B7387,Hoja1!$E$5:$E$1097,"&lt;="&amp;E7387)),Hoja1!$C$5:$C$1097,""),"")</f>
        <v>TMLP_778_JSA</v>
      </c>
      <c r="B7387" s="45" t="str">
        <f t="shared" si="232"/>
        <v>T-778</v>
      </c>
      <c r="C7387" s="45" t="str">
        <f t="shared" si="231"/>
        <v>JSA</v>
      </c>
      <c r="D7387" s="6" t="s">
        <v>554</v>
      </c>
      <c r="E7387" s="7" t="s">
        <v>4347</v>
      </c>
      <c r="F7387" s="8"/>
      <c r="G7387" s="9"/>
      <c r="H7387" s="9"/>
      <c r="I7387" s="47">
        <v>31000</v>
      </c>
      <c r="J7387" s="10">
        <v>8</v>
      </c>
    </row>
    <row r="7388" spans="1:10" x14ac:dyDescent="0.3">
      <c r="A7388" t="str" cm="1">
        <f t="array" ref="A7388">IFERROR(_xlfn.XLOOKUP(1,(Hoja1!$B$5:$B$1097=B7388)*(Hoja1!$E$5:$E$1097=_xlfn.MAXIFS(Hoja1!$E$5:$E$1097,Hoja1!$B$5:$B$1097,B7388,Hoja1!$E$5:$E$1097,"&lt;="&amp;E7388)),Hoja1!$C$5:$C$1097,""),"")</f>
        <v>TMLP_78D_KTIA</v>
      </c>
      <c r="B7388" s="45" t="str">
        <f t="shared" si="232"/>
        <v>T-78D</v>
      </c>
      <c r="C7388" s="45" t="str">
        <f t="shared" si="231"/>
        <v>KTIA</v>
      </c>
      <c r="D7388" s="6" t="s">
        <v>532</v>
      </c>
      <c r="E7388" s="7" t="s">
        <v>4348</v>
      </c>
      <c r="F7388" s="8"/>
      <c r="G7388" s="9"/>
      <c r="H7388" s="9"/>
      <c r="I7388" s="47">
        <v>41000</v>
      </c>
      <c r="J7388" s="10">
        <v>7</v>
      </c>
    </row>
    <row r="7389" spans="1:10" x14ac:dyDescent="0.3">
      <c r="A7389" t="str" cm="1">
        <f t="array" ref="A7389">IFERROR(_xlfn.XLOOKUP(1,(Hoja1!$B$5:$B$1097=B7389)*(Hoja1!$E$5:$E$1097=_xlfn.MAXIFS(Hoja1!$E$5:$E$1097,Hoja1!$B$5:$B$1097,B7389,Hoja1!$E$5:$E$1097,"&lt;="&amp;E7389)),Hoja1!$C$5:$C$1097,""),"")</f>
        <v>TMLP_55D_KTIA</v>
      </c>
      <c r="B7389" s="45" t="str">
        <f t="shared" si="232"/>
        <v>T-55D</v>
      </c>
      <c r="C7389" s="45" t="str">
        <f t="shared" si="231"/>
        <v>KTIA</v>
      </c>
      <c r="D7389" s="6" t="s">
        <v>531</v>
      </c>
      <c r="E7389" s="7" t="s">
        <v>4349</v>
      </c>
      <c r="F7389" s="8"/>
      <c r="G7389" s="9"/>
      <c r="H7389" s="9"/>
      <c r="I7389" s="47">
        <v>51000</v>
      </c>
      <c r="J7389" s="10">
        <v>7</v>
      </c>
    </row>
    <row r="7390" spans="1:10" x14ac:dyDescent="0.3">
      <c r="A7390" t="str" cm="1">
        <f t="array" ref="A7390">IFERROR(_xlfn.XLOOKUP(1,(Hoja1!$B$5:$B$1097=B7390)*(Hoja1!$E$5:$E$1097=_xlfn.MAXIFS(Hoja1!$E$5:$E$1097,Hoja1!$B$5:$B$1097,B7390,Hoja1!$E$5:$E$1097,"&lt;="&amp;E7390)),Hoja1!$C$5:$C$1097,""),"")</f>
        <v>CONST_1159_JSA</v>
      </c>
      <c r="B7390" s="45" t="str">
        <f t="shared" si="232"/>
        <v>C-1159</v>
      </c>
      <c r="C7390" s="45" t="str">
        <f t="shared" si="231"/>
        <v>JSA</v>
      </c>
      <c r="D7390" s="6" t="s">
        <v>807</v>
      </c>
      <c r="E7390" s="7" t="s">
        <v>4330</v>
      </c>
      <c r="F7390" s="8"/>
      <c r="G7390" s="9"/>
      <c r="H7390" s="9"/>
      <c r="I7390" s="47">
        <v>46000</v>
      </c>
      <c r="J7390" s="10">
        <v>8</v>
      </c>
    </row>
    <row r="7391" spans="1:10" x14ac:dyDescent="0.3">
      <c r="A7391" t="str" cm="1">
        <f t="array" ref="A7391">IFERROR(_xlfn.XLOOKUP(1,(Hoja1!$B$5:$B$1097=B7391)*(Hoja1!$E$5:$E$1097=_xlfn.MAXIFS(Hoja1!$E$5:$E$1097,Hoja1!$B$5:$B$1097,B7391,Hoja1!$E$5:$E$1097,"&lt;="&amp;E7391)),Hoja1!$C$5:$C$1097,""),"")</f>
        <v>CONST_1159_JSA</v>
      </c>
      <c r="B7391" s="45" t="str">
        <f t="shared" si="232"/>
        <v>C-1159</v>
      </c>
      <c r="C7391" s="45" t="str">
        <f t="shared" si="231"/>
        <v>JSA</v>
      </c>
      <c r="D7391" s="6" t="s">
        <v>807</v>
      </c>
      <c r="E7391" s="7" t="s">
        <v>4350</v>
      </c>
      <c r="F7391" s="8"/>
      <c r="G7391" s="9"/>
      <c r="H7391" s="9"/>
      <c r="I7391" s="47">
        <v>47000</v>
      </c>
      <c r="J7391" s="10">
        <v>8</v>
      </c>
    </row>
    <row r="7392" spans="1:10" x14ac:dyDescent="0.3">
      <c r="A7392" t="str" cm="1">
        <f t="array" ref="A7392">IFERROR(_xlfn.XLOOKUP(1,(Hoja1!$B$5:$B$1097=B7392)*(Hoja1!$E$5:$E$1097=_xlfn.MAXIFS(Hoja1!$E$5:$E$1097,Hoja1!$B$5:$B$1097,B7392,Hoja1!$E$5:$E$1097,"&lt;="&amp;E7392)),Hoja1!$C$5:$C$1097,""),"")</f>
        <v>TMLP_852_JSA</v>
      </c>
      <c r="B7392" s="45" t="str">
        <f t="shared" si="232"/>
        <v>T-852</v>
      </c>
      <c r="C7392" s="45" t="str">
        <f t="shared" si="231"/>
        <v>JSA</v>
      </c>
      <c r="D7392" s="6" t="s">
        <v>510</v>
      </c>
      <c r="E7392" s="7" t="s">
        <v>4351</v>
      </c>
      <c r="F7392" s="8"/>
      <c r="G7392" s="9"/>
      <c r="H7392" s="9"/>
      <c r="I7392" s="47">
        <v>15000</v>
      </c>
      <c r="J7392" s="10">
        <v>8</v>
      </c>
    </row>
    <row r="7393" spans="1:10" x14ac:dyDescent="0.3">
      <c r="A7393" t="str" cm="1">
        <f t="array" ref="A7393">IFERROR(_xlfn.XLOOKUP(1,(Hoja1!$B$5:$B$1097=B7393)*(Hoja1!$E$5:$E$1097=_xlfn.MAXIFS(Hoja1!$E$5:$E$1097,Hoja1!$B$5:$B$1097,B7393,Hoja1!$E$5:$E$1097,"&lt;="&amp;E7393)),Hoja1!$C$5:$C$1097,""),"")</f>
        <v>TMLP_28D_KTIA</v>
      </c>
      <c r="B7393" s="45" t="str">
        <f t="shared" si="232"/>
        <v>T-28D</v>
      </c>
      <c r="C7393" s="45" t="str">
        <f t="shared" si="231"/>
        <v>KTIA</v>
      </c>
      <c r="D7393" s="6" t="s">
        <v>771</v>
      </c>
      <c r="E7393" s="7" t="s">
        <v>4352</v>
      </c>
      <c r="F7393" s="8"/>
      <c r="G7393" s="9"/>
      <c r="H7393" s="9"/>
      <c r="I7393" s="47">
        <v>25000</v>
      </c>
      <c r="J7393" s="10">
        <v>8</v>
      </c>
    </row>
    <row r="7394" spans="1:10" x14ac:dyDescent="0.3">
      <c r="A7394" t="str" cm="1">
        <f t="array" ref="A7394">IFERROR(_xlfn.XLOOKUP(1,(Hoja1!$B$5:$B$1097=B7394)*(Hoja1!$E$5:$E$1097=_xlfn.MAXIFS(Hoja1!$E$5:$E$1097,Hoja1!$B$5:$B$1097,B7394,Hoja1!$E$5:$E$1097,"&lt;="&amp;E7394)),Hoja1!$C$5:$C$1097,""),"")</f>
        <v>TMLP_28_JSA</v>
      </c>
      <c r="B7394" s="45" t="str">
        <f t="shared" si="232"/>
        <v>T-28</v>
      </c>
      <c r="C7394" s="45" t="str">
        <f t="shared" si="231"/>
        <v>JSA</v>
      </c>
      <c r="D7394" s="6" t="s">
        <v>784</v>
      </c>
      <c r="E7394" s="7" t="s">
        <v>4353</v>
      </c>
      <c r="F7394" s="8"/>
      <c r="G7394" s="9"/>
      <c r="H7394" s="9"/>
      <c r="I7394" s="47">
        <v>38000</v>
      </c>
      <c r="J7394" s="10">
        <v>8</v>
      </c>
    </row>
    <row r="7395" spans="1:10" x14ac:dyDescent="0.3">
      <c r="A7395" t="str" cm="1">
        <f t="array" ref="A7395">IFERROR(_xlfn.XLOOKUP(1,(Hoja1!$B$5:$B$1097=B7395)*(Hoja1!$E$5:$E$1097=_xlfn.MAXIFS(Hoja1!$E$5:$E$1097,Hoja1!$B$5:$B$1097,B7395,Hoja1!$E$5:$E$1097,"&lt;="&amp;E7395)),Hoja1!$C$5:$C$1097,""),"")</f>
        <v>TMLP_23_KTIA</v>
      </c>
      <c r="B7395" s="45" t="str">
        <f t="shared" si="232"/>
        <v>T-23</v>
      </c>
      <c r="C7395" s="45" t="str">
        <f t="shared" si="231"/>
        <v>KTIA</v>
      </c>
      <c r="D7395" s="6" t="s">
        <v>593</v>
      </c>
      <c r="E7395" s="7" t="s">
        <v>4354</v>
      </c>
      <c r="F7395" s="8"/>
      <c r="G7395" s="9"/>
      <c r="H7395" s="9"/>
      <c r="I7395" s="47">
        <v>28000</v>
      </c>
      <c r="J7395" s="10">
        <v>8</v>
      </c>
    </row>
    <row r="7396" spans="1:10" x14ac:dyDescent="0.3">
      <c r="A7396" t="str" cm="1">
        <f t="array" ref="A7396">IFERROR(_xlfn.XLOOKUP(1,(Hoja1!$B$5:$B$1097=B7396)*(Hoja1!$E$5:$E$1097=_xlfn.MAXIFS(Hoja1!$E$5:$E$1097,Hoja1!$B$5:$B$1097,B7396,Hoja1!$E$5:$E$1097,"&lt;="&amp;E7396)),Hoja1!$C$5:$C$1097,""),"")</f>
        <v>TMLP_26_KTIA</v>
      </c>
      <c r="B7396" s="45" t="str">
        <f t="shared" si="232"/>
        <v>T-26</v>
      </c>
      <c r="C7396" s="45" t="str">
        <f t="shared" si="231"/>
        <v>KTIA</v>
      </c>
      <c r="D7396" s="6" t="s">
        <v>789</v>
      </c>
      <c r="E7396" s="7" t="s">
        <v>4355</v>
      </c>
      <c r="F7396" s="8"/>
      <c r="G7396" s="9"/>
      <c r="H7396" s="9"/>
      <c r="I7396" s="47">
        <v>20000</v>
      </c>
      <c r="J7396" s="10">
        <v>8</v>
      </c>
    </row>
    <row r="7397" spans="1:10" x14ac:dyDescent="0.3">
      <c r="A7397" t="str" cm="1">
        <f t="array" ref="A7397">IFERROR(_xlfn.XLOOKUP(1,(Hoja1!$B$5:$B$1097=B7397)*(Hoja1!$E$5:$E$1097=_xlfn.MAXIFS(Hoja1!$E$5:$E$1097,Hoja1!$B$5:$B$1097,B7397,Hoja1!$E$5:$E$1097,"&lt;="&amp;E7397)),Hoja1!$C$5:$C$1097,""),"")</f>
        <v>CONST_524_JSA</v>
      </c>
      <c r="B7397" s="45" t="str">
        <f t="shared" si="232"/>
        <v>C-524</v>
      </c>
      <c r="C7397" s="45" t="str">
        <f t="shared" si="231"/>
        <v>JSA</v>
      </c>
      <c r="D7397" s="6" t="s">
        <v>744</v>
      </c>
      <c r="E7397" s="7" t="s">
        <v>4356</v>
      </c>
      <c r="F7397" s="8"/>
      <c r="G7397" s="9"/>
      <c r="H7397" s="9"/>
      <c r="I7397" s="47">
        <v>20000</v>
      </c>
      <c r="J7397" s="10">
        <v>8</v>
      </c>
    </row>
    <row r="7398" spans="1:10" x14ac:dyDescent="0.3">
      <c r="A7398" t="str" cm="1">
        <f t="array" ref="A7398">IFERROR(_xlfn.XLOOKUP(1,(Hoja1!$B$5:$B$1097=B7398)*(Hoja1!$E$5:$E$1097=_xlfn.MAXIFS(Hoja1!$E$5:$E$1097,Hoja1!$B$5:$B$1097,B7398,Hoja1!$E$5:$E$1097,"&lt;="&amp;E7398)),Hoja1!$C$5:$C$1097,""),"")</f>
        <v>TMLP_63D_KTIA</v>
      </c>
      <c r="B7398" s="45" t="str">
        <f t="shared" si="232"/>
        <v>T-63D</v>
      </c>
      <c r="C7398" s="45" t="str">
        <f t="shared" si="231"/>
        <v>KTIA</v>
      </c>
      <c r="D7398" s="6" t="s">
        <v>572</v>
      </c>
      <c r="E7398" s="7" t="s">
        <v>4357</v>
      </c>
      <c r="F7398" s="8"/>
      <c r="G7398" s="9"/>
      <c r="H7398" s="9"/>
      <c r="I7398" s="47">
        <v>42000</v>
      </c>
      <c r="J7398" s="10">
        <v>8</v>
      </c>
    </row>
    <row r="7399" spans="1:10" x14ac:dyDescent="0.3">
      <c r="A7399" t="str" cm="1">
        <f t="array" ref="A7399">IFERROR(_xlfn.XLOOKUP(1,(Hoja1!$B$5:$B$1097=B7399)*(Hoja1!$E$5:$E$1097=_xlfn.MAXIFS(Hoja1!$E$5:$E$1097,Hoja1!$B$5:$B$1097,B7399,Hoja1!$E$5:$E$1097,"&lt;="&amp;E7399)),Hoja1!$C$5:$C$1097,""),"")</f>
        <v>CONST_644_JSA</v>
      </c>
      <c r="B7399" s="45" t="str">
        <f t="shared" si="232"/>
        <v>C-644</v>
      </c>
      <c r="C7399" s="45" t="str">
        <f t="shared" si="231"/>
        <v>JSA</v>
      </c>
      <c r="D7399" s="6" t="s">
        <v>724</v>
      </c>
      <c r="E7399" s="7" t="s">
        <v>4358</v>
      </c>
      <c r="F7399" s="8"/>
      <c r="G7399" s="9"/>
      <c r="H7399" s="9"/>
      <c r="I7399" s="47">
        <v>45000</v>
      </c>
      <c r="J7399" s="10">
        <v>8</v>
      </c>
    </row>
    <row r="7400" spans="1:10" x14ac:dyDescent="0.3">
      <c r="A7400" t="str" cm="1">
        <f t="array" ref="A7400">IFERROR(_xlfn.XLOOKUP(1,(Hoja1!$B$5:$B$1097=B7400)*(Hoja1!$E$5:$E$1097=_xlfn.MAXIFS(Hoja1!$E$5:$E$1097,Hoja1!$B$5:$B$1097,B7400,Hoja1!$E$5:$E$1097,"&lt;="&amp;E7400)),Hoja1!$C$5:$C$1097,""),"")</f>
        <v>CONST_304_JSA</v>
      </c>
      <c r="B7400" s="45" t="str">
        <f t="shared" si="232"/>
        <v>C-304</v>
      </c>
      <c r="C7400" s="45" t="str">
        <f t="shared" si="231"/>
        <v>JSA</v>
      </c>
      <c r="D7400" s="6" t="s">
        <v>825</v>
      </c>
      <c r="E7400" s="7" t="s">
        <v>4341</v>
      </c>
      <c r="F7400" s="8"/>
      <c r="G7400" s="9"/>
      <c r="H7400" s="9"/>
      <c r="I7400" s="47">
        <v>70000</v>
      </c>
      <c r="J7400" s="10">
        <v>8</v>
      </c>
    </row>
    <row r="7401" spans="1:10" x14ac:dyDescent="0.3">
      <c r="A7401" t="str" cm="1">
        <f t="array" ref="A7401">IFERROR(_xlfn.XLOOKUP(1,(Hoja1!$B$5:$B$1097=B7401)*(Hoja1!$E$5:$E$1097=_xlfn.MAXIFS(Hoja1!$E$5:$E$1097,Hoja1!$B$5:$B$1097,B7401,Hoja1!$E$5:$E$1097,"&lt;="&amp;E7401)),Hoja1!$C$5:$C$1097,""),"")</f>
        <v>TMLP_78_JSA</v>
      </c>
      <c r="B7401" s="45" t="str">
        <f t="shared" si="232"/>
        <v>T-78</v>
      </c>
      <c r="C7401" s="45" t="str">
        <f t="shared" si="231"/>
        <v>JSA</v>
      </c>
      <c r="D7401" s="6" t="s">
        <v>566</v>
      </c>
      <c r="E7401" s="7" t="s">
        <v>4359</v>
      </c>
      <c r="F7401" s="8"/>
      <c r="G7401" s="9"/>
      <c r="H7401" s="9"/>
      <c r="I7401" s="47">
        <v>22000</v>
      </c>
      <c r="J7401" s="10">
        <v>8</v>
      </c>
    </row>
    <row r="7402" spans="1:10" x14ac:dyDescent="0.3">
      <c r="A7402" t="str" cm="1">
        <f t="array" ref="A7402">IFERROR(_xlfn.XLOOKUP(1,(Hoja1!$B$5:$B$1097=B7402)*(Hoja1!$E$5:$E$1097=_xlfn.MAXIFS(Hoja1!$E$5:$E$1097,Hoja1!$B$5:$B$1097,B7402,Hoja1!$E$5:$E$1097,"&lt;="&amp;E7402)),Hoja1!$C$5:$C$1097,""),"")</f>
        <v>TMLP_78D_KTIA</v>
      </c>
      <c r="B7402" s="45" t="str">
        <f t="shared" si="232"/>
        <v>T-78D</v>
      </c>
      <c r="C7402" s="45" t="str">
        <f t="shared" si="231"/>
        <v>KTIA</v>
      </c>
      <c r="D7402" s="6" t="s">
        <v>532</v>
      </c>
      <c r="E7402" s="7" t="s">
        <v>4360</v>
      </c>
      <c r="F7402" s="8"/>
      <c r="G7402" s="9"/>
      <c r="H7402" s="9"/>
      <c r="I7402" s="47">
        <v>42000</v>
      </c>
      <c r="J7402" s="10">
        <v>7</v>
      </c>
    </row>
    <row r="7403" spans="1:10" x14ac:dyDescent="0.3">
      <c r="A7403" t="str" cm="1">
        <f t="array" ref="A7403">IFERROR(_xlfn.XLOOKUP(1,(Hoja1!$B$5:$B$1097=B7403)*(Hoja1!$E$5:$E$1097=_xlfn.MAXIFS(Hoja1!$E$5:$E$1097,Hoja1!$B$5:$B$1097,B7403,Hoja1!$E$5:$E$1097,"&lt;="&amp;E7403)),Hoja1!$C$5:$C$1097,""),"")</f>
        <v>TMLP_25_KTIA</v>
      </c>
      <c r="B7403" s="45" t="str">
        <f t="shared" si="232"/>
        <v>T-25</v>
      </c>
      <c r="C7403" s="45" t="str">
        <f t="shared" si="231"/>
        <v>KTIA</v>
      </c>
      <c r="D7403" s="6" t="s">
        <v>689</v>
      </c>
      <c r="E7403" s="7" t="s">
        <v>4361</v>
      </c>
      <c r="F7403" s="8"/>
      <c r="G7403" s="9"/>
      <c r="H7403" s="9"/>
      <c r="I7403" s="47">
        <v>30000</v>
      </c>
      <c r="J7403" s="10">
        <v>8</v>
      </c>
    </row>
    <row r="7404" spans="1:10" x14ac:dyDescent="0.3">
      <c r="A7404" t="str" cm="1">
        <f t="array" ref="A7404">IFERROR(_xlfn.XLOOKUP(1,(Hoja1!$B$5:$B$1097=B7404)*(Hoja1!$E$5:$E$1097=_xlfn.MAXIFS(Hoja1!$E$5:$E$1097,Hoja1!$B$5:$B$1097,B7404,Hoja1!$E$5:$E$1097,"&lt;="&amp;E7404)),Hoja1!$C$5:$C$1097,""),"")</f>
        <v>TMLP_7_KTIA</v>
      </c>
      <c r="B7404" s="45" t="str">
        <f t="shared" si="232"/>
        <v>T-7</v>
      </c>
      <c r="C7404" s="45" t="str">
        <f t="shared" si="231"/>
        <v>KTIA</v>
      </c>
      <c r="D7404" s="6" t="s">
        <v>644</v>
      </c>
      <c r="E7404" s="7" t="s">
        <v>4362</v>
      </c>
      <c r="F7404" s="8"/>
      <c r="G7404" s="9"/>
      <c r="H7404" s="9"/>
      <c r="I7404" s="47">
        <v>28000</v>
      </c>
      <c r="J7404" s="10">
        <v>8</v>
      </c>
    </row>
    <row r="7405" spans="1:10" x14ac:dyDescent="0.3">
      <c r="A7405" t="str" cm="1">
        <f t="array" ref="A7405">IFERROR(_xlfn.XLOOKUP(1,(Hoja1!$B$5:$B$1097=B7405)*(Hoja1!$E$5:$E$1097=_xlfn.MAXIFS(Hoja1!$E$5:$E$1097,Hoja1!$B$5:$B$1097,B7405,Hoja1!$E$5:$E$1097,"&lt;="&amp;E7405)),Hoja1!$C$5:$C$1097,""),"")</f>
        <v>TMLP_8_KTIA</v>
      </c>
      <c r="B7405" s="45" t="str">
        <f t="shared" si="232"/>
        <v>T-8</v>
      </c>
      <c r="C7405" s="45" t="str">
        <f t="shared" si="231"/>
        <v>KTIA</v>
      </c>
      <c r="D7405" s="6" t="s">
        <v>773</v>
      </c>
      <c r="E7405" s="7" t="s">
        <v>4363</v>
      </c>
      <c r="F7405" s="8"/>
      <c r="G7405" s="9"/>
      <c r="H7405" s="9"/>
      <c r="I7405" s="47">
        <v>28000</v>
      </c>
      <c r="J7405" s="10">
        <v>8</v>
      </c>
    </row>
    <row r="7406" spans="1:10" x14ac:dyDescent="0.3">
      <c r="A7406" t="str" cm="1">
        <f t="array" ref="A7406">IFERROR(_xlfn.XLOOKUP(1,(Hoja1!$B$5:$B$1097=B7406)*(Hoja1!$E$5:$E$1097=_xlfn.MAXIFS(Hoja1!$E$5:$E$1097,Hoja1!$B$5:$B$1097,B7406,Hoja1!$E$5:$E$1097,"&lt;="&amp;E7406)),Hoja1!$C$5:$C$1097,""),"")</f>
        <v>TMLP_19_KTIA</v>
      </c>
      <c r="B7406" s="45" t="str">
        <f t="shared" si="232"/>
        <v>T-19</v>
      </c>
      <c r="C7406" s="45" t="str">
        <f t="shared" si="231"/>
        <v>KTIA</v>
      </c>
      <c r="D7406" s="6" t="s">
        <v>781</v>
      </c>
      <c r="E7406" s="7" t="s">
        <v>4364</v>
      </c>
      <c r="F7406" s="8"/>
      <c r="G7406" s="9"/>
      <c r="H7406" s="9"/>
      <c r="I7406" s="47">
        <v>27000</v>
      </c>
      <c r="J7406" s="10">
        <v>8</v>
      </c>
    </row>
    <row r="7407" spans="1:10" x14ac:dyDescent="0.3">
      <c r="A7407" t="str" cm="1">
        <f t="array" ref="A7407">IFERROR(_xlfn.XLOOKUP(1,(Hoja1!$B$5:$B$1097=B7407)*(Hoja1!$E$5:$E$1097=_xlfn.MAXIFS(Hoja1!$E$5:$E$1097,Hoja1!$B$5:$B$1097,B7407,Hoja1!$E$5:$E$1097,"&lt;="&amp;E7407)),Hoja1!$C$5:$C$1097,""),"")</f>
        <v>CONST_286_JSA</v>
      </c>
      <c r="B7407" s="45" t="str">
        <f t="shared" si="232"/>
        <v>C-286</v>
      </c>
      <c r="C7407" s="45" t="str">
        <f t="shared" si="231"/>
        <v>JSA</v>
      </c>
      <c r="D7407" s="6" t="s">
        <v>634</v>
      </c>
      <c r="E7407" s="7" t="s">
        <v>4365</v>
      </c>
      <c r="F7407" s="8"/>
      <c r="G7407" s="9"/>
      <c r="H7407" s="9"/>
      <c r="I7407" s="47">
        <v>18000</v>
      </c>
      <c r="J7407" s="10">
        <v>8</v>
      </c>
    </row>
    <row r="7408" spans="1:10" x14ac:dyDescent="0.3">
      <c r="A7408" t="str" cm="1">
        <f t="array" ref="A7408">IFERROR(_xlfn.XLOOKUP(1,(Hoja1!$B$5:$B$1097=B7408)*(Hoja1!$E$5:$E$1097=_xlfn.MAXIFS(Hoja1!$E$5:$E$1097,Hoja1!$B$5:$B$1097,B7408,Hoja1!$E$5:$E$1097,"&lt;="&amp;E7408)),Hoja1!$C$5:$C$1097,""),"")</f>
        <v>TMLP_27_JSA</v>
      </c>
      <c r="B7408" s="45" t="str">
        <f t="shared" si="232"/>
        <v>T-27</v>
      </c>
      <c r="C7408" s="45" t="str">
        <f t="shared" si="231"/>
        <v>JSA</v>
      </c>
      <c r="D7408" s="6" t="s">
        <v>715</v>
      </c>
      <c r="E7408" s="7" t="s">
        <v>4366</v>
      </c>
      <c r="F7408" s="8"/>
      <c r="G7408" s="9"/>
      <c r="H7408" s="9"/>
      <c r="I7408" s="47">
        <v>25000</v>
      </c>
      <c r="J7408" s="10">
        <v>8</v>
      </c>
    </row>
    <row r="7409" spans="1:10" x14ac:dyDescent="0.3">
      <c r="A7409" t="str" cm="1">
        <f t="array" ref="A7409">IFERROR(_xlfn.XLOOKUP(1,(Hoja1!$B$5:$B$1097=B7409)*(Hoja1!$E$5:$E$1097=_xlfn.MAXIFS(Hoja1!$E$5:$E$1097,Hoja1!$B$5:$B$1097,B7409,Hoja1!$E$5:$E$1097,"&lt;="&amp;E7409)),Hoja1!$C$5:$C$1097,""),"")</f>
        <v>CONST_1159_JSA</v>
      </c>
      <c r="B7409" s="45" t="str">
        <f t="shared" si="232"/>
        <v>C-1159</v>
      </c>
      <c r="C7409" s="45" t="str">
        <f t="shared" si="231"/>
        <v>JSA</v>
      </c>
      <c r="D7409" s="6" t="s">
        <v>807</v>
      </c>
      <c r="E7409" s="7" t="s">
        <v>4367</v>
      </c>
      <c r="F7409" s="8"/>
      <c r="G7409" s="9"/>
      <c r="H7409" s="9"/>
      <c r="I7409" s="47">
        <v>45000</v>
      </c>
      <c r="J7409" s="10">
        <v>8</v>
      </c>
    </row>
    <row r="7410" spans="1:10" x14ac:dyDescent="0.3">
      <c r="A7410" t="str" cm="1">
        <f t="array" ref="A7410">IFERROR(_xlfn.XLOOKUP(1,(Hoja1!$B$5:$B$1097=B7410)*(Hoja1!$E$5:$E$1097=_xlfn.MAXIFS(Hoja1!$E$5:$E$1097,Hoja1!$B$5:$B$1097,B7410,Hoja1!$E$5:$E$1097,"&lt;="&amp;E7410)),Hoja1!$C$5:$C$1097,""),"")</f>
        <v>CONST_121_KTS</v>
      </c>
      <c r="B7410" s="45" t="str">
        <f t="shared" si="232"/>
        <v>C-121</v>
      </c>
      <c r="C7410" s="45" t="str">
        <f t="shared" si="231"/>
        <v>KTS</v>
      </c>
      <c r="D7410" s="6" t="s">
        <v>615</v>
      </c>
      <c r="E7410" s="7" t="s">
        <v>4368</v>
      </c>
      <c r="F7410" s="8"/>
      <c r="G7410" s="9"/>
      <c r="H7410" s="9"/>
      <c r="I7410" s="47">
        <v>45000</v>
      </c>
      <c r="J7410" s="10">
        <v>8</v>
      </c>
    </row>
    <row r="7411" spans="1:10" x14ac:dyDescent="0.3">
      <c r="A7411" t="str" cm="1">
        <f t="array" ref="A7411">IFERROR(_xlfn.XLOOKUP(1,(Hoja1!$B$5:$B$1097=B7411)*(Hoja1!$E$5:$E$1097=_xlfn.MAXIFS(Hoja1!$E$5:$E$1097,Hoja1!$B$5:$B$1097,B7411,Hoja1!$E$5:$E$1097,"&lt;="&amp;E7411)),Hoja1!$C$5:$C$1097,""),"")</f>
        <v>CONST_231_KTIA</v>
      </c>
      <c r="B7411" s="45" t="str">
        <f t="shared" si="232"/>
        <v>C-231</v>
      </c>
      <c r="C7411" s="45" t="str">
        <f t="shared" si="231"/>
        <v>KTIA</v>
      </c>
      <c r="D7411" s="6" t="s">
        <v>780</v>
      </c>
      <c r="E7411" s="7" t="s">
        <v>4369</v>
      </c>
      <c r="F7411" s="8"/>
      <c r="G7411" s="9"/>
      <c r="H7411" s="9"/>
      <c r="I7411" s="47">
        <v>17000</v>
      </c>
      <c r="J7411" s="10">
        <v>8</v>
      </c>
    </row>
    <row r="7412" spans="1:10" x14ac:dyDescent="0.3">
      <c r="A7412" t="str" cm="1">
        <f t="array" ref="A7412">IFERROR(_xlfn.XLOOKUP(1,(Hoja1!$B$5:$B$1097=B7412)*(Hoja1!$E$5:$E$1097=_xlfn.MAXIFS(Hoja1!$E$5:$E$1097,Hoja1!$B$5:$B$1097,B7412,Hoja1!$E$5:$E$1097,"&lt;="&amp;E7412)),Hoja1!$C$5:$C$1097,""),"")</f>
        <v>TMLP_902D_KTS</v>
      </c>
      <c r="B7412" s="45" t="str">
        <f t="shared" si="232"/>
        <v>T-902D</v>
      </c>
      <c r="C7412" s="45" t="str">
        <f t="shared" si="231"/>
        <v>KTS</v>
      </c>
      <c r="D7412" s="6" t="s">
        <v>509</v>
      </c>
      <c r="E7412" s="7" t="s">
        <v>4370</v>
      </c>
      <c r="F7412" s="8"/>
      <c r="G7412" s="9"/>
      <c r="H7412" s="9"/>
      <c r="I7412" s="47">
        <v>100000</v>
      </c>
      <c r="J7412" s="10">
        <v>7</v>
      </c>
    </row>
    <row r="7413" spans="1:10" x14ac:dyDescent="0.3">
      <c r="A7413" t="str" cm="1">
        <f t="array" ref="A7413">IFERROR(_xlfn.XLOOKUP(1,(Hoja1!$B$5:$B$1097=B7413)*(Hoja1!$E$5:$E$1097=_xlfn.MAXIFS(Hoja1!$E$5:$E$1097,Hoja1!$B$5:$B$1097,B7413,Hoja1!$E$5:$E$1097,"&lt;="&amp;E7413)),Hoja1!$C$5:$C$1097,""),"")</f>
        <v>TMLP_48D_KTIA</v>
      </c>
      <c r="B7413" s="45" t="str">
        <f t="shared" si="232"/>
        <v>T-48D</v>
      </c>
      <c r="C7413" s="45" t="str">
        <f t="shared" si="231"/>
        <v>KTIA</v>
      </c>
      <c r="D7413" s="6" t="s">
        <v>602</v>
      </c>
      <c r="E7413" s="7" t="s">
        <v>4371</v>
      </c>
      <c r="F7413" s="8"/>
      <c r="G7413" s="9"/>
      <c r="H7413" s="9"/>
      <c r="I7413" s="47">
        <v>28000</v>
      </c>
      <c r="J7413" s="10">
        <v>8</v>
      </c>
    </row>
    <row r="7414" spans="1:10" x14ac:dyDescent="0.3">
      <c r="A7414" t="str" cm="1">
        <f t="array" ref="A7414">IFERROR(_xlfn.XLOOKUP(1,(Hoja1!$B$5:$B$1097=B7414)*(Hoja1!$E$5:$E$1097=_xlfn.MAXIFS(Hoja1!$E$5:$E$1097,Hoja1!$B$5:$B$1097,B7414,Hoja1!$E$5:$E$1097,"&lt;="&amp;E7414)),Hoja1!$C$5:$C$1097,""),"")</f>
        <v>TMLP_48D_KTIA</v>
      </c>
      <c r="B7414" s="45" t="str">
        <f t="shared" si="232"/>
        <v>T-48D</v>
      </c>
      <c r="C7414" s="45" t="str">
        <f t="shared" si="231"/>
        <v>KTIA</v>
      </c>
      <c r="D7414" s="6" t="s">
        <v>602</v>
      </c>
      <c r="E7414" s="7" t="s">
        <v>4372</v>
      </c>
      <c r="F7414" s="8"/>
      <c r="G7414" s="9"/>
      <c r="H7414" s="9"/>
      <c r="I7414" s="47">
        <v>20000</v>
      </c>
      <c r="J7414" s="10">
        <v>8</v>
      </c>
    </row>
    <row r="7415" spans="1:10" x14ac:dyDescent="0.3">
      <c r="A7415" t="str" cm="1">
        <f t="array" ref="A7415">IFERROR(_xlfn.XLOOKUP(1,(Hoja1!$B$5:$B$1097=B7415)*(Hoja1!$E$5:$E$1097=_xlfn.MAXIFS(Hoja1!$E$5:$E$1097,Hoja1!$B$5:$B$1097,B7415,Hoja1!$E$5:$E$1097,"&lt;="&amp;E7415)),Hoja1!$C$5:$C$1097,""),"")</f>
        <v>TMLP_64D_KTIA</v>
      </c>
      <c r="B7415" s="45" t="str">
        <f t="shared" si="232"/>
        <v>T-64D</v>
      </c>
      <c r="C7415" s="45" t="str">
        <f t="shared" si="231"/>
        <v>KTIA</v>
      </c>
      <c r="D7415" s="6" t="s">
        <v>753</v>
      </c>
      <c r="E7415" s="7" t="s">
        <v>4373</v>
      </c>
      <c r="F7415" s="8"/>
      <c r="G7415" s="9"/>
      <c r="H7415" s="9"/>
      <c r="I7415" s="47">
        <v>38000</v>
      </c>
      <c r="J7415" s="10">
        <v>7</v>
      </c>
    </row>
    <row r="7416" spans="1:10" x14ac:dyDescent="0.3">
      <c r="A7416" t="str" cm="1">
        <f t="array" ref="A7416">IFERROR(_xlfn.XLOOKUP(1,(Hoja1!$B$5:$B$1097=B7416)*(Hoja1!$E$5:$E$1097=_xlfn.MAXIFS(Hoja1!$E$5:$E$1097,Hoja1!$B$5:$B$1097,B7416,Hoja1!$E$5:$E$1097,"&lt;="&amp;E7416)),Hoja1!$C$5:$C$1097,""),"")</f>
        <v>TMLP_64D_KTIA</v>
      </c>
      <c r="B7416" s="45" t="str">
        <f t="shared" si="232"/>
        <v>T-64D</v>
      </c>
      <c r="C7416" s="45" t="str">
        <f t="shared" si="231"/>
        <v>KTIA</v>
      </c>
      <c r="D7416" s="6" t="s">
        <v>827</v>
      </c>
      <c r="E7416" s="7" t="s">
        <v>4374</v>
      </c>
      <c r="F7416" s="8"/>
      <c r="G7416" s="9"/>
      <c r="H7416" s="9"/>
      <c r="I7416" s="47">
        <v>33000</v>
      </c>
      <c r="J7416" s="10">
        <v>8</v>
      </c>
    </row>
    <row r="7417" spans="1:10" x14ac:dyDescent="0.3">
      <c r="A7417" t="str" cm="1">
        <f t="array" ref="A7417">IFERROR(_xlfn.XLOOKUP(1,(Hoja1!$B$5:$B$1097=B7417)*(Hoja1!$E$5:$E$1097=_xlfn.MAXIFS(Hoja1!$E$5:$E$1097,Hoja1!$B$5:$B$1097,B7417,Hoja1!$E$5:$E$1097,"&lt;="&amp;E7417)),Hoja1!$C$5:$C$1097,""),"")</f>
        <v>TMLP_4_KTIA</v>
      </c>
      <c r="B7417" s="45" t="str">
        <f t="shared" si="232"/>
        <v>T-4</v>
      </c>
      <c r="C7417" s="45" t="str">
        <f t="shared" si="231"/>
        <v>KTIA</v>
      </c>
      <c r="D7417" s="6" t="s">
        <v>702</v>
      </c>
      <c r="E7417" s="7" t="s">
        <v>4375</v>
      </c>
      <c r="F7417" s="8"/>
      <c r="G7417" s="9"/>
      <c r="H7417" s="9"/>
      <c r="I7417" s="47">
        <v>32000</v>
      </c>
      <c r="J7417" s="10">
        <v>8</v>
      </c>
    </row>
    <row r="7418" spans="1:10" x14ac:dyDescent="0.3">
      <c r="A7418" t="str" cm="1">
        <f t="array" ref="A7418">IFERROR(_xlfn.XLOOKUP(1,(Hoja1!$B$5:$B$1097=B7418)*(Hoja1!$E$5:$E$1097=_xlfn.MAXIFS(Hoja1!$E$5:$E$1097,Hoja1!$B$5:$B$1097,B7418,Hoja1!$E$5:$E$1097,"&lt;="&amp;E7418)),Hoja1!$C$5:$C$1097,""),"")</f>
        <v>TMLP_4_KTIA</v>
      </c>
      <c r="B7418" s="45" t="str">
        <f t="shared" si="232"/>
        <v>T-4</v>
      </c>
      <c r="C7418" s="45" t="str">
        <f t="shared" si="231"/>
        <v>KTIA</v>
      </c>
      <c r="D7418" s="6" t="s">
        <v>702</v>
      </c>
      <c r="E7418" s="7" t="s">
        <v>4367</v>
      </c>
      <c r="F7418" s="8"/>
      <c r="G7418" s="9"/>
      <c r="H7418" s="9"/>
      <c r="I7418" s="47">
        <v>30000</v>
      </c>
      <c r="J7418" s="10">
        <v>8</v>
      </c>
    </row>
    <row r="7419" spans="1:10" x14ac:dyDescent="0.3">
      <c r="A7419" t="str" cm="1">
        <f t="array" ref="A7419">IFERROR(_xlfn.XLOOKUP(1,(Hoja1!$B$5:$B$1097=B7419)*(Hoja1!$E$5:$E$1097=_xlfn.MAXIFS(Hoja1!$E$5:$E$1097,Hoja1!$B$5:$B$1097,B7419,Hoja1!$E$5:$E$1097,"&lt;="&amp;E7419)),Hoja1!$C$5:$C$1097,""),"")</f>
        <v/>
      </c>
      <c r="B7419" s="45" t="str">
        <f t="shared" si="232"/>
        <v>C-1122D</v>
      </c>
      <c r="C7419" s="45" t="str">
        <f t="shared" si="231"/>
        <v/>
      </c>
      <c r="D7419" s="6" t="s">
        <v>555</v>
      </c>
      <c r="E7419" s="7" t="s">
        <v>4362</v>
      </c>
      <c r="F7419" s="8"/>
      <c r="G7419" s="9"/>
      <c r="H7419" s="9"/>
      <c r="I7419" s="47">
        <v>50000</v>
      </c>
      <c r="J7419" s="10">
        <v>7</v>
      </c>
    </row>
    <row r="7420" spans="1:10" x14ac:dyDescent="0.3">
      <c r="A7420" t="str" cm="1">
        <f t="array" ref="A7420">IFERROR(_xlfn.XLOOKUP(1,(Hoja1!$B$5:$B$1097=B7420)*(Hoja1!$E$5:$E$1097=_xlfn.MAXIFS(Hoja1!$E$5:$E$1097,Hoja1!$B$5:$B$1097,B7420,Hoja1!$E$5:$E$1097,"&lt;="&amp;E7420)),Hoja1!$C$5:$C$1097,""),"")</f>
        <v/>
      </c>
      <c r="B7420" s="45" t="str">
        <f t="shared" si="232"/>
        <v>C-1122D</v>
      </c>
      <c r="C7420" s="45" t="str">
        <f t="shared" si="231"/>
        <v/>
      </c>
      <c r="D7420" s="6" t="s">
        <v>555</v>
      </c>
      <c r="E7420" s="7" t="s">
        <v>4368</v>
      </c>
      <c r="F7420" s="8"/>
      <c r="G7420" s="9"/>
      <c r="H7420" s="9"/>
      <c r="I7420" s="47">
        <v>48000</v>
      </c>
      <c r="J7420" s="10">
        <v>7</v>
      </c>
    </row>
    <row r="7421" spans="1:10" x14ac:dyDescent="0.3">
      <c r="A7421" t="str" cm="1">
        <f t="array" ref="A7421">IFERROR(_xlfn.XLOOKUP(1,(Hoja1!$B$5:$B$1097=B7421)*(Hoja1!$E$5:$E$1097=_xlfn.MAXIFS(Hoja1!$E$5:$E$1097,Hoja1!$B$5:$B$1097,B7421,Hoja1!$E$5:$E$1097,"&lt;="&amp;E7421)),Hoja1!$C$5:$C$1097,""),"")</f>
        <v>TMLP_64D_KTIA</v>
      </c>
      <c r="B7421" s="45" t="str">
        <f t="shared" si="232"/>
        <v>T-64D</v>
      </c>
      <c r="C7421" s="45" t="str">
        <f t="shared" si="231"/>
        <v>KTIA</v>
      </c>
      <c r="D7421" s="6" t="s">
        <v>753</v>
      </c>
      <c r="E7421" s="7" t="s">
        <v>4376</v>
      </c>
      <c r="F7421" s="8"/>
      <c r="G7421" s="9"/>
      <c r="H7421" s="9"/>
      <c r="I7421" s="47">
        <v>30000</v>
      </c>
      <c r="J7421" s="10">
        <v>8</v>
      </c>
    </row>
    <row r="7422" spans="1:10" x14ac:dyDescent="0.3">
      <c r="A7422" t="str" cm="1">
        <f t="array" ref="A7422">IFERROR(_xlfn.XLOOKUP(1,(Hoja1!$B$5:$B$1097=B7422)*(Hoja1!$E$5:$E$1097=_xlfn.MAXIFS(Hoja1!$E$5:$E$1097,Hoja1!$B$5:$B$1097,B7422,Hoja1!$E$5:$E$1097,"&lt;="&amp;E7422)),Hoja1!$C$5:$C$1097,""),"")</f>
        <v>TMLP_78_JSA</v>
      </c>
      <c r="B7422" s="45" t="str">
        <f t="shared" si="232"/>
        <v>T-78</v>
      </c>
      <c r="C7422" s="45" t="str">
        <f t="shared" si="231"/>
        <v>JSA</v>
      </c>
      <c r="D7422" s="6" t="s">
        <v>566</v>
      </c>
      <c r="E7422" s="7" t="s">
        <v>4377</v>
      </c>
      <c r="F7422" s="8"/>
      <c r="G7422" s="9"/>
      <c r="H7422" s="9"/>
      <c r="I7422" s="47">
        <v>23000</v>
      </c>
      <c r="J7422" s="10">
        <v>8</v>
      </c>
    </row>
    <row r="7423" spans="1:10" x14ac:dyDescent="0.3">
      <c r="A7423" t="str" cm="1">
        <f t="array" ref="A7423">IFERROR(_xlfn.XLOOKUP(1,(Hoja1!$B$5:$B$1097=B7423)*(Hoja1!$E$5:$E$1097=_xlfn.MAXIFS(Hoja1!$E$5:$E$1097,Hoja1!$B$5:$B$1097,B7423,Hoja1!$E$5:$E$1097,"&lt;="&amp;E7423)),Hoja1!$C$5:$C$1097,""),"")</f>
        <v>TMLP_96D_JSA</v>
      </c>
      <c r="B7423" s="45" t="str">
        <f t="shared" si="232"/>
        <v>T-96D</v>
      </c>
      <c r="C7423" s="45" t="str">
        <f t="shared" si="231"/>
        <v>JSA</v>
      </c>
      <c r="D7423" s="6" t="s">
        <v>526</v>
      </c>
      <c r="E7423" s="7" t="s">
        <v>4378</v>
      </c>
      <c r="F7423" s="8"/>
      <c r="G7423" s="9"/>
      <c r="H7423" s="9"/>
      <c r="I7423" s="47">
        <v>18000</v>
      </c>
      <c r="J7423" s="10">
        <v>8</v>
      </c>
    </row>
    <row r="7424" spans="1:10" x14ac:dyDescent="0.3">
      <c r="A7424" t="str" cm="1">
        <f t="array" ref="A7424">IFERROR(_xlfn.XLOOKUP(1,(Hoja1!$B$5:$B$1097=B7424)*(Hoja1!$E$5:$E$1097=_xlfn.MAXIFS(Hoja1!$E$5:$E$1097,Hoja1!$B$5:$B$1097,B7424,Hoja1!$E$5:$E$1097,"&lt;="&amp;E7424)),Hoja1!$C$5:$C$1097,""),"")</f>
        <v>TMLP_30_KTIA</v>
      </c>
      <c r="B7424" s="45" t="str">
        <f t="shared" si="232"/>
        <v>T-30</v>
      </c>
      <c r="C7424" s="45" t="str">
        <f t="shared" si="231"/>
        <v>KTIA</v>
      </c>
      <c r="D7424" s="6" t="s">
        <v>828</v>
      </c>
      <c r="E7424" s="7" t="s">
        <v>4379</v>
      </c>
      <c r="F7424" s="8"/>
      <c r="G7424" s="9"/>
      <c r="H7424" s="9"/>
      <c r="I7424" s="47">
        <v>10000</v>
      </c>
      <c r="J7424" s="10">
        <v>8</v>
      </c>
    </row>
    <row r="7425" spans="1:10" x14ac:dyDescent="0.3">
      <c r="A7425" t="str" cm="1">
        <f t="array" ref="A7425">IFERROR(_xlfn.XLOOKUP(1,(Hoja1!$B$5:$B$1097=B7425)*(Hoja1!$E$5:$E$1097=_xlfn.MAXIFS(Hoja1!$E$5:$E$1097,Hoja1!$B$5:$B$1097,B7425,Hoja1!$E$5:$E$1097,"&lt;="&amp;E7425)),Hoja1!$C$5:$C$1097,""),"")</f>
        <v>TMLP_916_JSA</v>
      </c>
      <c r="B7425" s="45" t="str">
        <f t="shared" si="232"/>
        <v>T-916</v>
      </c>
      <c r="C7425" s="45" t="str">
        <f t="shared" si="231"/>
        <v>JSA</v>
      </c>
      <c r="D7425" s="6" t="s">
        <v>783</v>
      </c>
      <c r="E7425" s="7" t="s">
        <v>4379</v>
      </c>
      <c r="F7425" s="8"/>
      <c r="G7425" s="9"/>
      <c r="H7425" s="9"/>
      <c r="I7425" s="47">
        <v>62000</v>
      </c>
      <c r="J7425" s="10">
        <v>8</v>
      </c>
    </row>
    <row r="7426" spans="1:10" x14ac:dyDescent="0.3">
      <c r="A7426" t="str" cm="1">
        <f t="array" ref="A7426">IFERROR(_xlfn.XLOOKUP(1,(Hoja1!$B$5:$B$1097=B7426)*(Hoja1!$E$5:$E$1097=_xlfn.MAXIFS(Hoja1!$E$5:$E$1097,Hoja1!$B$5:$B$1097,B7426,Hoja1!$E$5:$E$1097,"&lt;="&amp;E7426)),Hoja1!$C$5:$C$1097,""),"")</f>
        <v>TMLP_902D_KTS</v>
      </c>
      <c r="B7426" s="45" t="str">
        <f t="shared" si="232"/>
        <v>T-902D</v>
      </c>
      <c r="C7426" s="45" t="str">
        <f t="shared" si="231"/>
        <v>KTS</v>
      </c>
      <c r="D7426" s="6" t="s">
        <v>509</v>
      </c>
      <c r="E7426" s="7" t="s">
        <v>4380</v>
      </c>
      <c r="F7426" s="8"/>
      <c r="G7426" s="9"/>
      <c r="H7426" s="9"/>
      <c r="I7426" s="47">
        <v>100000</v>
      </c>
      <c r="J7426" s="10">
        <v>7</v>
      </c>
    </row>
    <row r="7427" spans="1:10" x14ac:dyDescent="0.3">
      <c r="A7427" t="str" cm="1">
        <f t="array" ref="A7427">IFERROR(_xlfn.XLOOKUP(1,(Hoja1!$B$5:$B$1097=B7427)*(Hoja1!$E$5:$E$1097=_xlfn.MAXIFS(Hoja1!$E$5:$E$1097,Hoja1!$B$5:$B$1097,B7427,Hoja1!$E$5:$E$1097,"&lt;="&amp;E7427)),Hoja1!$C$5:$C$1097,""),"")</f>
        <v>TMLP_924_JSA</v>
      </c>
      <c r="B7427" s="45" t="str">
        <f t="shared" si="232"/>
        <v>T-924</v>
      </c>
      <c r="C7427" s="45" t="str">
        <f t="shared" ref="C7427:C7490" si="233">IFERROR(MID(A7427,FIND("_",A7427,FIND("_",A7427)+1)+1,LEN(A7427)),"")</f>
        <v>JSA</v>
      </c>
      <c r="D7427" s="6" t="s">
        <v>709</v>
      </c>
      <c r="E7427" s="7" t="s">
        <v>4381</v>
      </c>
      <c r="F7427" s="8"/>
      <c r="G7427" s="9"/>
      <c r="H7427" s="9"/>
      <c r="I7427" s="47">
        <v>73000</v>
      </c>
      <c r="J7427" s="10">
        <v>8</v>
      </c>
    </row>
    <row r="7428" spans="1:10" x14ac:dyDescent="0.3">
      <c r="A7428" t="str" cm="1">
        <f t="array" ref="A7428">IFERROR(_xlfn.XLOOKUP(1,(Hoja1!$B$5:$B$1097=B7428)*(Hoja1!$E$5:$E$1097=_xlfn.MAXIFS(Hoja1!$E$5:$E$1097,Hoja1!$B$5:$B$1097,B7428,Hoja1!$E$5:$E$1097,"&lt;="&amp;E7428)),Hoja1!$C$5:$C$1097,""),"")</f>
        <v>TMLP_778_JSA</v>
      </c>
      <c r="B7428" s="45" t="str">
        <f t="shared" si="232"/>
        <v>T-778</v>
      </c>
      <c r="C7428" s="45" t="str">
        <f t="shared" si="233"/>
        <v>JSA</v>
      </c>
      <c r="D7428" s="6" t="s">
        <v>554</v>
      </c>
      <c r="E7428" s="7" t="s">
        <v>4382</v>
      </c>
      <c r="F7428" s="8"/>
      <c r="G7428" s="9"/>
      <c r="H7428" s="9"/>
      <c r="I7428" s="47">
        <v>31000</v>
      </c>
      <c r="J7428" s="10">
        <v>8</v>
      </c>
    </row>
    <row r="7429" spans="1:10" x14ac:dyDescent="0.3">
      <c r="A7429" t="str" cm="1">
        <f t="array" ref="A7429">IFERROR(_xlfn.XLOOKUP(1,(Hoja1!$B$5:$B$1097=B7429)*(Hoja1!$E$5:$E$1097=_xlfn.MAXIFS(Hoja1!$E$5:$E$1097,Hoja1!$B$5:$B$1097,B7429,Hoja1!$E$5:$E$1097,"&lt;="&amp;E7429)),Hoja1!$C$5:$C$1097,""),"")</f>
        <v>CONST_121_KTS</v>
      </c>
      <c r="B7429" s="45" t="str">
        <f t="shared" si="232"/>
        <v>C-121</v>
      </c>
      <c r="C7429" s="45" t="str">
        <f t="shared" si="233"/>
        <v>KTS</v>
      </c>
      <c r="D7429" s="6" t="s">
        <v>615</v>
      </c>
      <c r="E7429" s="7" t="s">
        <v>4383</v>
      </c>
      <c r="F7429" s="8"/>
      <c r="G7429" s="9"/>
      <c r="H7429" s="9"/>
      <c r="I7429" s="47">
        <v>50000</v>
      </c>
      <c r="J7429" s="10">
        <v>8</v>
      </c>
    </row>
    <row r="7430" spans="1:10" x14ac:dyDescent="0.3">
      <c r="A7430" t="str" cm="1">
        <f t="array" ref="A7430">IFERROR(_xlfn.XLOOKUP(1,(Hoja1!$B$5:$B$1097=B7430)*(Hoja1!$E$5:$E$1097=_xlfn.MAXIFS(Hoja1!$E$5:$E$1097,Hoja1!$B$5:$B$1097,B7430,Hoja1!$E$5:$E$1097,"&lt;="&amp;E7430)),Hoja1!$C$5:$C$1097,""),"")</f>
        <v>CONST_1159_JSA</v>
      </c>
      <c r="B7430" s="45" t="str">
        <f t="shared" si="232"/>
        <v>C-1159</v>
      </c>
      <c r="C7430" s="45" t="str">
        <f t="shared" si="233"/>
        <v>JSA</v>
      </c>
      <c r="D7430" s="6" t="s">
        <v>807</v>
      </c>
      <c r="E7430" s="7" t="s">
        <v>4383</v>
      </c>
      <c r="F7430" s="8"/>
      <c r="G7430" s="9"/>
      <c r="H7430" s="9"/>
      <c r="I7430" s="47">
        <v>45000</v>
      </c>
      <c r="J7430" s="10">
        <v>8</v>
      </c>
    </row>
    <row r="7431" spans="1:10" x14ac:dyDescent="0.3">
      <c r="A7431" t="str" cm="1">
        <f t="array" ref="A7431">IFERROR(_xlfn.XLOOKUP(1,(Hoja1!$B$5:$B$1097=B7431)*(Hoja1!$E$5:$E$1097=_xlfn.MAXIFS(Hoja1!$E$5:$E$1097,Hoja1!$B$5:$B$1097,B7431,Hoja1!$E$5:$E$1097,"&lt;="&amp;E7431)),Hoja1!$C$5:$C$1097,""),"")</f>
        <v>TMLP_27_JSA</v>
      </c>
      <c r="B7431" s="45" t="str">
        <f t="shared" si="232"/>
        <v>T-27</v>
      </c>
      <c r="C7431" s="45" t="str">
        <f t="shared" si="233"/>
        <v>JSA</v>
      </c>
      <c r="D7431" s="6" t="s">
        <v>715</v>
      </c>
      <c r="E7431" s="7" t="s">
        <v>4384</v>
      </c>
      <c r="F7431" s="8"/>
      <c r="G7431" s="9"/>
      <c r="H7431" s="9"/>
      <c r="I7431" s="47"/>
      <c r="J7431" s="10"/>
    </row>
    <row r="7432" spans="1:10" x14ac:dyDescent="0.3">
      <c r="A7432" t="str" cm="1">
        <f t="array" ref="A7432">IFERROR(_xlfn.XLOOKUP(1,(Hoja1!$B$5:$B$1097=B7432)*(Hoja1!$E$5:$E$1097=_xlfn.MAXIFS(Hoja1!$E$5:$E$1097,Hoja1!$B$5:$B$1097,B7432,Hoja1!$E$5:$E$1097,"&lt;="&amp;E7432)),Hoja1!$C$5:$C$1097,""),"")</f>
        <v>TMLP_78D_KTIA</v>
      </c>
      <c r="B7432" s="45" t="str">
        <f t="shared" si="232"/>
        <v>T-78D</v>
      </c>
      <c r="C7432" s="45" t="str">
        <f t="shared" si="233"/>
        <v>KTIA</v>
      </c>
      <c r="D7432" s="6" t="s">
        <v>532</v>
      </c>
      <c r="E7432" s="7" t="s">
        <v>4385</v>
      </c>
      <c r="F7432" s="8"/>
      <c r="G7432" s="9"/>
      <c r="H7432" s="9"/>
      <c r="I7432" s="47">
        <v>43000</v>
      </c>
      <c r="J7432" s="10">
        <v>7</v>
      </c>
    </row>
    <row r="7433" spans="1:10" x14ac:dyDescent="0.3">
      <c r="A7433" t="str" cm="1">
        <f t="array" ref="A7433">IFERROR(_xlfn.XLOOKUP(1,(Hoja1!$B$5:$B$1097=B7433)*(Hoja1!$E$5:$E$1097=_xlfn.MAXIFS(Hoja1!$E$5:$E$1097,Hoja1!$B$5:$B$1097,B7433,Hoja1!$E$5:$E$1097,"&lt;="&amp;E7433)),Hoja1!$C$5:$C$1097,""),"")</f>
        <v>CONST_524_JSA</v>
      </c>
      <c r="B7433" s="45" t="str">
        <f t="shared" si="232"/>
        <v>C-524</v>
      </c>
      <c r="C7433" s="45" t="str">
        <f t="shared" si="233"/>
        <v>JSA</v>
      </c>
      <c r="D7433" s="6" t="s">
        <v>744</v>
      </c>
      <c r="E7433" s="7" t="s">
        <v>4386</v>
      </c>
      <c r="F7433" s="8"/>
      <c r="G7433" s="9"/>
      <c r="H7433" s="9"/>
      <c r="I7433" s="47">
        <v>19000</v>
      </c>
      <c r="J7433" s="10">
        <v>8</v>
      </c>
    </row>
    <row r="7434" spans="1:10" x14ac:dyDescent="0.3">
      <c r="A7434" t="str" cm="1">
        <f t="array" ref="A7434">IFERROR(_xlfn.XLOOKUP(1,(Hoja1!$B$5:$B$1097=B7434)*(Hoja1!$E$5:$E$1097=_xlfn.MAXIFS(Hoja1!$E$5:$E$1097,Hoja1!$B$5:$B$1097,B7434,Hoja1!$E$5:$E$1097,"&lt;="&amp;E7434)),Hoja1!$C$5:$C$1097,""),"")</f>
        <v>CONST_536D_JSA</v>
      </c>
      <c r="B7434" s="45" t="str">
        <f t="shared" si="232"/>
        <v>C-536D</v>
      </c>
      <c r="C7434" s="45" t="str">
        <f t="shared" si="233"/>
        <v>JSA</v>
      </c>
      <c r="D7434" s="6" t="s">
        <v>503</v>
      </c>
      <c r="E7434" s="7" t="s">
        <v>4387</v>
      </c>
      <c r="F7434" s="8"/>
      <c r="G7434" s="9"/>
      <c r="H7434" s="9"/>
      <c r="I7434" s="47">
        <v>18000</v>
      </c>
      <c r="J7434" s="10">
        <v>8</v>
      </c>
    </row>
    <row r="7435" spans="1:10" x14ac:dyDescent="0.3">
      <c r="A7435" t="str" cm="1">
        <f t="array" ref="A7435">IFERROR(_xlfn.XLOOKUP(1,(Hoja1!$B$5:$B$1097=B7435)*(Hoja1!$E$5:$E$1097=_xlfn.MAXIFS(Hoja1!$E$5:$E$1097,Hoja1!$B$5:$B$1097,B7435,Hoja1!$E$5:$E$1097,"&lt;="&amp;E7435)),Hoja1!$C$5:$C$1097,""),"")</f>
        <v>TMLP_55D_KTIA</v>
      </c>
      <c r="B7435" s="45" t="str">
        <f t="shared" si="232"/>
        <v>T-55D</v>
      </c>
      <c r="C7435" s="45" t="str">
        <f t="shared" si="233"/>
        <v>KTIA</v>
      </c>
      <c r="D7435" s="6" t="s">
        <v>531</v>
      </c>
      <c r="E7435" s="7" t="s">
        <v>4388</v>
      </c>
      <c r="F7435" s="8"/>
      <c r="G7435" s="9"/>
      <c r="H7435" s="9"/>
      <c r="I7435" s="47">
        <v>50000</v>
      </c>
      <c r="J7435" s="10">
        <v>7</v>
      </c>
    </row>
    <row r="7436" spans="1:10" x14ac:dyDescent="0.3">
      <c r="A7436" t="str" cm="1">
        <f t="array" ref="A7436">IFERROR(_xlfn.XLOOKUP(1,(Hoja1!$B$5:$B$1097=B7436)*(Hoja1!$E$5:$E$1097=_xlfn.MAXIFS(Hoja1!$E$5:$E$1097,Hoja1!$B$5:$B$1097,B7436,Hoja1!$E$5:$E$1097,"&lt;="&amp;E7436)),Hoja1!$C$5:$C$1097,""),"")</f>
        <v/>
      </c>
      <c r="B7436" s="45" t="str">
        <f t="shared" si="232"/>
        <v>C-1122D</v>
      </c>
      <c r="C7436" s="45" t="str">
        <f t="shared" si="233"/>
        <v/>
      </c>
      <c r="D7436" s="6" t="s">
        <v>555</v>
      </c>
      <c r="E7436" s="7" t="s">
        <v>4368</v>
      </c>
      <c r="F7436" s="8"/>
      <c r="G7436" s="9">
        <v>0.96324029952348533</v>
      </c>
      <c r="H7436" s="9">
        <v>15.4</v>
      </c>
      <c r="I7436" s="47">
        <v>48000</v>
      </c>
      <c r="J7436" s="10">
        <v>7</v>
      </c>
    </row>
    <row r="7437" spans="1:10" x14ac:dyDescent="0.3">
      <c r="A7437" t="str" cm="1">
        <f t="array" ref="A7437">IFERROR(_xlfn.XLOOKUP(1,(Hoja1!$B$5:$B$1097=B7437)*(Hoja1!$E$5:$E$1097=_xlfn.MAXIFS(Hoja1!$E$5:$E$1097,Hoja1!$B$5:$B$1097,B7437,Hoja1!$E$5:$E$1097,"&lt;="&amp;E7437)),Hoja1!$C$5:$C$1097,""),"")</f>
        <v>CONST_304_JSA</v>
      </c>
      <c r="B7437" s="45" t="str">
        <f t="shared" si="232"/>
        <v>C-304</v>
      </c>
      <c r="C7437" s="45" t="str">
        <f t="shared" si="233"/>
        <v>JSA</v>
      </c>
      <c r="D7437" s="6" t="s">
        <v>825</v>
      </c>
      <c r="E7437" s="7" t="s">
        <v>4389</v>
      </c>
      <c r="F7437" s="8"/>
      <c r="G7437" s="9"/>
      <c r="H7437" s="9"/>
      <c r="I7437" s="47">
        <v>70000</v>
      </c>
      <c r="J7437" s="10">
        <v>8</v>
      </c>
    </row>
    <row r="7438" spans="1:10" x14ac:dyDescent="0.3">
      <c r="A7438" t="str" cm="1">
        <f t="array" ref="A7438">IFERROR(_xlfn.XLOOKUP(1,(Hoja1!$B$5:$B$1097=B7438)*(Hoja1!$E$5:$E$1097=_xlfn.MAXIFS(Hoja1!$E$5:$E$1097,Hoja1!$B$5:$B$1097,B7438,Hoja1!$E$5:$E$1097,"&lt;="&amp;E7438)),Hoja1!$C$5:$C$1097,""),"")</f>
        <v>CONST_1200_JAR</v>
      </c>
      <c r="B7438" s="45" t="str">
        <f t="shared" ref="B7438:B7501" si="234">IF(LEFT(D7438,1)="T","T-","C-")&amp;TRIM(RIGHT(D7438,LEN(D7438)-SEARCH(" ",D7438)))</f>
        <v>C-1200</v>
      </c>
      <c r="C7438" s="45" t="str">
        <f t="shared" si="233"/>
        <v>JAR</v>
      </c>
      <c r="D7438" s="6" t="s">
        <v>620</v>
      </c>
      <c r="E7438" s="7" t="s">
        <v>4390</v>
      </c>
      <c r="F7438" s="8"/>
      <c r="G7438" s="9"/>
      <c r="H7438" s="9"/>
      <c r="I7438" s="47">
        <v>43000</v>
      </c>
      <c r="J7438" s="10">
        <v>8</v>
      </c>
    </row>
    <row r="7439" spans="1:10" x14ac:dyDescent="0.3">
      <c r="A7439" t="str" cm="1">
        <f t="array" ref="A7439">IFERROR(_xlfn.XLOOKUP(1,(Hoja1!$B$5:$B$1097=B7439)*(Hoja1!$E$5:$E$1097=_xlfn.MAXIFS(Hoja1!$E$5:$E$1097,Hoja1!$B$5:$B$1097,B7439,Hoja1!$E$5:$E$1097,"&lt;="&amp;E7439)),Hoja1!$C$5:$C$1097,""),"")</f>
        <v>CONST_1198_JAR</v>
      </c>
      <c r="B7439" s="45" t="str">
        <f t="shared" si="234"/>
        <v>C-1198</v>
      </c>
      <c r="C7439" s="45" t="str">
        <f t="shared" si="233"/>
        <v>JAR</v>
      </c>
      <c r="D7439" s="6" t="s">
        <v>754</v>
      </c>
      <c r="E7439" s="7" t="s">
        <v>4390</v>
      </c>
      <c r="F7439" s="8"/>
      <c r="G7439" s="9"/>
      <c r="H7439" s="9"/>
      <c r="I7439" s="47">
        <v>77000</v>
      </c>
      <c r="J7439" s="10">
        <v>7</v>
      </c>
    </row>
    <row r="7440" spans="1:10" x14ac:dyDescent="0.3">
      <c r="A7440" t="str" cm="1">
        <f t="array" ref="A7440">IFERROR(_xlfn.XLOOKUP(1,(Hoja1!$B$5:$B$1097=B7440)*(Hoja1!$E$5:$E$1097=_xlfn.MAXIFS(Hoja1!$E$5:$E$1097,Hoja1!$B$5:$B$1097,B7440,Hoja1!$E$5:$E$1097,"&lt;="&amp;E7440)),Hoja1!$C$5:$C$1097,""),"")</f>
        <v>TMLP_834_JSA</v>
      </c>
      <c r="B7440" s="45" t="str">
        <f t="shared" si="234"/>
        <v>T-834</v>
      </c>
      <c r="C7440" s="45" t="str">
        <f t="shared" si="233"/>
        <v>JSA</v>
      </c>
      <c r="D7440" s="6" t="s">
        <v>592</v>
      </c>
      <c r="E7440" s="7" t="s">
        <v>4391</v>
      </c>
      <c r="F7440" s="8"/>
      <c r="G7440" s="9"/>
      <c r="H7440" s="9"/>
      <c r="I7440" s="47">
        <v>16000</v>
      </c>
      <c r="J7440" s="10">
        <v>8</v>
      </c>
    </row>
    <row r="7441" spans="1:10" x14ac:dyDescent="0.3">
      <c r="A7441" t="str" cm="1">
        <f t="array" ref="A7441">IFERROR(_xlfn.XLOOKUP(1,(Hoja1!$B$5:$B$1097=B7441)*(Hoja1!$E$5:$E$1097=_xlfn.MAXIFS(Hoja1!$E$5:$E$1097,Hoja1!$B$5:$B$1097,B7441,Hoja1!$E$5:$E$1097,"&lt;="&amp;E7441)),Hoja1!$C$5:$C$1097,""),"")</f>
        <v>TMLP_78D_KTIA</v>
      </c>
      <c r="B7441" s="45" t="str">
        <f t="shared" si="234"/>
        <v>T-78D</v>
      </c>
      <c r="C7441" s="45" t="str">
        <f t="shared" si="233"/>
        <v>KTIA</v>
      </c>
      <c r="D7441" s="6" t="s">
        <v>532</v>
      </c>
      <c r="E7441" s="7" t="s">
        <v>4378</v>
      </c>
      <c r="F7441" s="8"/>
      <c r="G7441" s="9"/>
      <c r="H7441" s="9"/>
      <c r="I7441" s="47">
        <v>44000</v>
      </c>
      <c r="J7441" s="10">
        <v>7</v>
      </c>
    </row>
    <row r="7442" spans="1:10" x14ac:dyDescent="0.3">
      <c r="A7442" t="str" cm="1">
        <f t="array" ref="A7442">IFERROR(_xlfn.XLOOKUP(1,(Hoja1!$B$5:$B$1097=B7442)*(Hoja1!$E$5:$E$1097=_xlfn.MAXIFS(Hoja1!$E$5:$E$1097,Hoja1!$B$5:$B$1097,B7442,Hoja1!$E$5:$E$1097,"&lt;="&amp;E7442)),Hoja1!$C$5:$C$1097,""),"")</f>
        <v>TMLP_44_KTIA</v>
      </c>
      <c r="B7442" s="45" t="str">
        <f t="shared" si="234"/>
        <v>T-44</v>
      </c>
      <c r="C7442" s="45" t="str">
        <f t="shared" si="233"/>
        <v>KTIA</v>
      </c>
      <c r="D7442" s="6" t="s">
        <v>759</v>
      </c>
      <c r="E7442" s="7" t="s">
        <v>4392</v>
      </c>
      <c r="F7442" s="8"/>
      <c r="G7442" s="9"/>
      <c r="H7442" s="9"/>
      <c r="I7442" s="47">
        <v>23000</v>
      </c>
      <c r="J7442" s="10">
        <v>8</v>
      </c>
    </row>
    <row r="7443" spans="1:10" x14ac:dyDescent="0.3">
      <c r="A7443" t="str" cm="1">
        <f t="array" ref="A7443">IFERROR(_xlfn.XLOOKUP(1,(Hoja1!$B$5:$B$1097=B7443)*(Hoja1!$E$5:$E$1097=_xlfn.MAXIFS(Hoja1!$E$5:$E$1097,Hoja1!$B$5:$B$1097,B7443,Hoja1!$E$5:$E$1097,"&lt;="&amp;E7443)),Hoja1!$C$5:$C$1097,""),"")</f>
        <v>TMLP_18D_JSA</v>
      </c>
      <c r="B7443" s="45" t="str">
        <f t="shared" si="234"/>
        <v>T-18D</v>
      </c>
      <c r="C7443" s="45" t="str">
        <f t="shared" si="233"/>
        <v>JSA</v>
      </c>
      <c r="D7443" s="6" t="s">
        <v>507</v>
      </c>
      <c r="E7443" s="7" t="s">
        <v>4393</v>
      </c>
      <c r="F7443" s="8"/>
      <c r="G7443" s="9"/>
      <c r="H7443" s="9"/>
      <c r="I7443" s="47">
        <v>53000</v>
      </c>
      <c r="J7443" s="10">
        <v>8</v>
      </c>
    </row>
    <row r="7444" spans="1:10" x14ac:dyDescent="0.3">
      <c r="A7444" t="str" cm="1">
        <f t="array" ref="A7444">IFERROR(_xlfn.XLOOKUP(1,(Hoja1!$B$5:$B$1097=B7444)*(Hoja1!$E$5:$E$1097=_xlfn.MAXIFS(Hoja1!$E$5:$E$1097,Hoja1!$B$5:$B$1097,B7444,Hoja1!$E$5:$E$1097,"&lt;="&amp;E7444)),Hoja1!$C$5:$C$1097,""),"")</f>
        <v>TMLP_18_KTS</v>
      </c>
      <c r="B7444" s="45" t="str">
        <f t="shared" si="234"/>
        <v>T-18</v>
      </c>
      <c r="C7444" s="45" t="str">
        <f t="shared" si="233"/>
        <v>KTS</v>
      </c>
      <c r="D7444" s="6" t="s">
        <v>725</v>
      </c>
      <c r="E7444" s="7" t="s">
        <v>4394</v>
      </c>
      <c r="F7444" s="8"/>
      <c r="G7444" s="9"/>
      <c r="H7444" s="9"/>
      <c r="I7444" s="47">
        <v>37000</v>
      </c>
      <c r="J7444" s="10">
        <v>7</v>
      </c>
    </row>
    <row r="7445" spans="1:10" x14ac:dyDescent="0.3">
      <c r="A7445" t="str" cm="1">
        <f t="array" ref="A7445">IFERROR(_xlfn.XLOOKUP(1,(Hoja1!$B$5:$B$1097=B7445)*(Hoja1!$E$5:$E$1097=_xlfn.MAXIFS(Hoja1!$E$5:$E$1097,Hoja1!$B$5:$B$1097,B7445,Hoja1!$E$5:$E$1097,"&lt;="&amp;E7445)),Hoja1!$C$5:$C$1097,""),"")</f>
        <v>TMLP_7_KTIA</v>
      </c>
      <c r="B7445" s="45" t="str">
        <f t="shared" si="234"/>
        <v>T-7</v>
      </c>
      <c r="C7445" s="45" t="str">
        <f t="shared" si="233"/>
        <v>KTIA</v>
      </c>
      <c r="D7445" s="6" t="s">
        <v>644</v>
      </c>
      <c r="E7445" s="7" t="s">
        <v>4395</v>
      </c>
      <c r="F7445" s="8"/>
      <c r="G7445" s="9"/>
      <c r="H7445" s="9"/>
      <c r="I7445" s="47">
        <v>29000</v>
      </c>
      <c r="J7445" s="10">
        <v>8</v>
      </c>
    </row>
    <row r="7446" spans="1:10" x14ac:dyDescent="0.3">
      <c r="A7446" t="str" cm="1">
        <f t="array" ref="A7446">IFERROR(_xlfn.XLOOKUP(1,(Hoja1!$B$5:$B$1097=B7446)*(Hoja1!$E$5:$E$1097=_xlfn.MAXIFS(Hoja1!$E$5:$E$1097,Hoja1!$B$5:$B$1097,B7446,Hoja1!$E$5:$E$1097,"&lt;="&amp;E7446)),Hoja1!$C$5:$C$1097,""),"")</f>
        <v>CONST_319_JSA</v>
      </c>
      <c r="B7446" s="45" t="str">
        <f t="shared" si="234"/>
        <v>C-319</v>
      </c>
      <c r="C7446" s="45" t="str">
        <f t="shared" si="233"/>
        <v>JSA</v>
      </c>
      <c r="D7446" s="6" t="s">
        <v>583</v>
      </c>
      <c r="E7446" s="7" t="s">
        <v>4395</v>
      </c>
      <c r="F7446" s="8"/>
      <c r="G7446" s="9"/>
      <c r="H7446" s="9"/>
      <c r="I7446" s="47">
        <v>100000</v>
      </c>
      <c r="J7446" s="10">
        <v>8</v>
      </c>
    </row>
    <row r="7447" spans="1:10" x14ac:dyDescent="0.3">
      <c r="A7447" t="str" cm="1">
        <f t="array" ref="A7447">IFERROR(_xlfn.XLOOKUP(1,(Hoja1!$B$5:$B$1097=B7447)*(Hoja1!$E$5:$E$1097=_xlfn.MAXIFS(Hoja1!$E$5:$E$1097,Hoja1!$B$5:$B$1097,B7447,Hoja1!$E$5:$E$1097,"&lt;="&amp;E7447)),Hoja1!$C$5:$C$1097,""),"")</f>
        <v>CONST_152_JSA</v>
      </c>
      <c r="B7447" s="45" t="str">
        <f t="shared" si="234"/>
        <v>C-152</v>
      </c>
      <c r="C7447" s="45" t="str">
        <f t="shared" si="233"/>
        <v>JSA</v>
      </c>
      <c r="D7447" s="6" t="s">
        <v>756</v>
      </c>
      <c r="E7447" s="7" t="s">
        <v>4396</v>
      </c>
      <c r="F7447" s="8"/>
      <c r="G7447" s="9"/>
      <c r="H7447" s="9"/>
      <c r="I7447" s="47">
        <v>40000</v>
      </c>
      <c r="J7447" s="10">
        <v>8</v>
      </c>
    </row>
    <row r="7448" spans="1:10" x14ac:dyDescent="0.3">
      <c r="A7448" t="str" cm="1">
        <f t="array" ref="A7448">IFERROR(_xlfn.XLOOKUP(1,(Hoja1!$B$5:$B$1097=B7448)*(Hoja1!$E$5:$E$1097=_xlfn.MAXIFS(Hoja1!$E$5:$E$1097,Hoja1!$B$5:$B$1097,B7448,Hoja1!$E$5:$E$1097,"&lt;="&amp;E7448)),Hoja1!$C$5:$C$1097,""),"")</f>
        <v>TMLP_26_KTIA</v>
      </c>
      <c r="B7448" s="45" t="str">
        <f t="shared" si="234"/>
        <v>T-26</v>
      </c>
      <c r="C7448" s="45" t="str">
        <f t="shared" si="233"/>
        <v>KTIA</v>
      </c>
      <c r="D7448" s="6" t="s">
        <v>789</v>
      </c>
      <c r="E7448" s="7" t="s">
        <v>4397</v>
      </c>
      <c r="F7448" s="8"/>
      <c r="G7448" s="9"/>
      <c r="H7448" s="9"/>
      <c r="I7448" s="47">
        <v>20000</v>
      </c>
      <c r="J7448" s="10">
        <v>8</v>
      </c>
    </row>
    <row r="7449" spans="1:10" x14ac:dyDescent="0.3">
      <c r="A7449" t="str" cm="1">
        <f t="array" ref="A7449">IFERROR(_xlfn.XLOOKUP(1,(Hoja1!$B$5:$B$1097=B7449)*(Hoja1!$E$5:$E$1097=_xlfn.MAXIFS(Hoja1!$E$5:$E$1097,Hoja1!$B$5:$B$1097,B7449,Hoja1!$E$5:$E$1097,"&lt;="&amp;E7449)),Hoja1!$C$5:$C$1097,""),"")</f>
        <v>TMLP_48D_KTIA</v>
      </c>
      <c r="B7449" s="45" t="str">
        <f t="shared" si="234"/>
        <v>T-48D</v>
      </c>
      <c r="C7449" s="45" t="str">
        <f t="shared" si="233"/>
        <v>KTIA</v>
      </c>
      <c r="D7449" s="6" t="s">
        <v>602</v>
      </c>
      <c r="E7449" s="7" t="s">
        <v>4398</v>
      </c>
      <c r="F7449" s="8"/>
      <c r="G7449" s="9"/>
      <c r="H7449" s="9"/>
      <c r="I7449" s="47">
        <v>20000</v>
      </c>
      <c r="J7449" s="10">
        <v>8</v>
      </c>
    </row>
    <row r="7450" spans="1:10" x14ac:dyDescent="0.3">
      <c r="A7450" t="str" cm="1">
        <f t="array" ref="A7450">IFERROR(_xlfn.XLOOKUP(1,(Hoja1!$B$5:$B$1097=B7450)*(Hoja1!$E$5:$E$1097=_xlfn.MAXIFS(Hoja1!$E$5:$E$1097,Hoja1!$B$5:$B$1097,B7450,Hoja1!$E$5:$E$1097,"&lt;="&amp;E7450)),Hoja1!$C$5:$C$1097,""),"")</f>
        <v>TMLP_48_JSA</v>
      </c>
      <c r="B7450" s="45" t="str">
        <f t="shared" si="234"/>
        <v>T-48</v>
      </c>
      <c r="C7450" s="45" t="str">
        <f t="shared" si="233"/>
        <v>JSA</v>
      </c>
      <c r="D7450" s="6" t="s">
        <v>726</v>
      </c>
      <c r="E7450" s="7" t="s">
        <v>4398</v>
      </c>
      <c r="F7450" s="8"/>
      <c r="G7450" s="9"/>
      <c r="H7450" s="9"/>
      <c r="I7450" s="47">
        <v>22000</v>
      </c>
      <c r="J7450" s="10">
        <v>8</v>
      </c>
    </row>
    <row r="7451" spans="1:10" x14ac:dyDescent="0.3">
      <c r="A7451" t="str" cm="1">
        <f t="array" ref="A7451">IFERROR(_xlfn.XLOOKUP(1,(Hoja1!$B$5:$B$1097=B7451)*(Hoja1!$E$5:$E$1097=_xlfn.MAXIFS(Hoja1!$E$5:$E$1097,Hoja1!$B$5:$B$1097,B7451,Hoja1!$E$5:$E$1097,"&lt;="&amp;E7451)),Hoja1!$C$5:$C$1097,""),"")</f>
        <v>CONST_314_JSA</v>
      </c>
      <c r="B7451" s="45" t="str">
        <f t="shared" si="234"/>
        <v>C-314</v>
      </c>
      <c r="C7451" s="45" t="str">
        <f t="shared" si="233"/>
        <v>JSA</v>
      </c>
      <c r="D7451" s="6" t="s">
        <v>829</v>
      </c>
      <c r="E7451" s="7" t="s">
        <v>4399</v>
      </c>
      <c r="F7451" s="8"/>
      <c r="G7451" s="9"/>
      <c r="H7451" s="9"/>
      <c r="I7451" s="47">
        <v>40000</v>
      </c>
      <c r="J7451" s="10">
        <v>8</v>
      </c>
    </row>
    <row r="7452" spans="1:10" x14ac:dyDescent="0.3">
      <c r="A7452" t="str" cm="1">
        <f t="array" ref="A7452">IFERROR(_xlfn.XLOOKUP(1,(Hoja1!$B$5:$B$1097=B7452)*(Hoja1!$E$5:$E$1097=_xlfn.MAXIFS(Hoja1!$E$5:$E$1097,Hoja1!$B$5:$B$1097,B7452,Hoja1!$E$5:$E$1097,"&lt;="&amp;E7452)),Hoja1!$C$5:$C$1097,""),"")</f>
        <v>CONST_286_JSA</v>
      </c>
      <c r="B7452" s="45" t="str">
        <f t="shared" si="234"/>
        <v>C-286</v>
      </c>
      <c r="C7452" s="45" t="str">
        <f t="shared" si="233"/>
        <v>JSA</v>
      </c>
      <c r="D7452" s="6" t="s">
        <v>634</v>
      </c>
      <c r="E7452" s="7" t="s">
        <v>4400</v>
      </c>
      <c r="F7452" s="8"/>
      <c r="G7452" s="9"/>
      <c r="H7452" s="9"/>
      <c r="I7452" s="47">
        <v>19000</v>
      </c>
      <c r="J7452" s="10">
        <v>8</v>
      </c>
    </row>
    <row r="7453" spans="1:10" x14ac:dyDescent="0.3">
      <c r="A7453" t="str" cm="1">
        <f t="array" ref="A7453">IFERROR(_xlfn.XLOOKUP(1,(Hoja1!$B$5:$B$1097=B7453)*(Hoja1!$E$5:$E$1097=_xlfn.MAXIFS(Hoja1!$E$5:$E$1097,Hoja1!$B$5:$B$1097,B7453,Hoja1!$E$5:$E$1097,"&lt;="&amp;E7453)),Hoja1!$C$5:$C$1097,""),"")</f>
        <v>TMLP_902D_KTS</v>
      </c>
      <c r="B7453" s="45" t="str">
        <f t="shared" si="234"/>
        <v>T-902D</v>
      </c>
      <c r="C7453" s="45" t="str">
        <f t="shared" si="233"/>
        <v>KTS</v>
      </c>
      <c r="D7453" s="6" t="s">
        <v>509</v>
      </c>
      <c r="E7453" s="7" t="s">
        <v>4401</v>
      </c>
      <c r="F7453" s="8"/>
      <c r="G7453" s="9"/>
      <c r="H7453" s="9"/>
      <c r="I7453" s="47">
        <v>100000</v>
      </c>
      <c r="J7453" s="10">
        <v>7</v>
      </c>
    </row>
    <row r="7454" spans="1:10" x14ac:dyDescent="0.3">
      <c r="A7454" t="str" cm="1">
        <f t="array" ref="A7454">IFERROR(_xlfn.XLOOKUP(1,(Hoja1!$B$5:$B$1097=B7454)*(Hoja1!$E$5:$E$1097=_xlfn.MAXIFS(Hoja1!$E$5:$E$1097,Hoja1!$B$5:$B$1097,B7454,Hoja1!$E$5:$E$1097,"&lt;="&amp;E7454)),Hoja1!$C$5:$C$1097,""),"")</f>
        <v>TMLP_64D_KTIA</v>
      </c>
      <c r="B7454" s="45" t="str">
        <f t="shared" si="234"/>
        <v>T-64D</v>
      </c>
      <c r="C7454" s="45" t="str">
        <f t="shared" si="233"/>
        <v>KTIA</v>
      </c>
      <c r="D7454" s="6" t="s">
        <v>753</v>
      </c>
      <c r="E7454" s="7" t="s">
        <v>4402</v>
      </c>
      <c r="F7454" s="8"/>
      <c r="G7454" s="9"/>
      <c r="H7454" s="9"/>
      <c r="I7454" s="47">
        <v>34000</v>
      </c>
      <c r="J7454" s="10">
        <v>8</v>
      </c>
    </row>
    <row r="7455" spans="1:10" x14ac:dyDescent="0.3">
      <c r="A7455" t="str" cm="1">
        <f t="array" ref="A7455">IFERROR(_xlfn.XLOOKUP(1,(Hoja1!$B$5:$B$1097=B7455)*(Hoja1!$E$5:$E$1097=_xlfn.MAXIFS(Hoja1!$E$5:$E$1097,Hoja1!$B$5:$B$1097,B7455,Hoja1!$E$5:$E$1097,"&lt;="&amp;E7455)),Hoja1!$C$5:$C$1097,""),"")</f>
        <v>CONST_536D_JSA</v>
      </c>
      <c r="B7455" s="45" t="str">
        <f t="shared" si="234"/>
        <v>C-536D</v>
      </c>
      <c r="C7455" s="45" t="str">
        <f t="shared" si="233"/>
        <v>JSA</v>
      </c>
      <c r="D7455" s="6" t="s">
        <v>503</v>
      </c>
      <c r="E7455" s="7" t="s">
        <v>4403</v>
      </c>
      <c r="F7455" s="8"/>
      <c r="G7455" s="9"/>
      <c r="H7455" s="9"/>
      <c r="I7455" s="47">
        <v>20000</v>
      </c>
      <c r="J7455" s="10">
        <v>8</v>
      </c>
    </row>
    <row r="7456" spans="1:10" x14ac:dyDescent="0.3">
      <c r="A7456" t="str" cm="1">
        <f t="array" ref="A7456">IFERROR(_xlfn.XLOOKUP(1,(Hoja1!$B$5:$B$1097=B7456)*(Hoja1!$E$5:$E$1097=_xlfn.MAXIFS(Hoja1!$E$5:$E$1097,Hoja1!$B$5:$B$1097,B7456,Hoja1!$E$5:$E$1097,"&lt;="&amp;E7456)),Hoja1!$C$5:$C$1097,""),"")</f>
        <v>TMLP_27_JSA</v>
      </c>
      <c r="B7456" s="45" t="str">
        <f t="shared" si="234"/>
        <v>T-27</v>
      </c>
      <c r="C7456" s="45" t="str">
        <f t="shared" si="233"/>
        <v>JSA</v>
      </c>
      <c r="D7456" s="6" t="s">
        <v>715</v>
      </c>
      <c r="E7456" s="7" t="s">
        <v>4404</v>
      </c>
      <c r="F7456" s="8"/>
      <c r="G7456" s="9"/>
      <c r="H7456" s="9"/>
      <c r="I7456" s="47">
        <v>27000</v>
      </c>
      <c r="J7456" s="10">
        <v>8</v>
      </c>
    </row>
    <row r="7457" spans="1:10" x14ac:dyDescent="0.3">
      <c r="A7457" t="str" cm="1">
        <f t="array" ref="A7457">IFERROR(_xlfn.XLOOKUP(1,(Hoja1!$B$5:$B$1097=B7457)*(Hoja1!$E$5:$E$1097=_xlfn.MAXIFS(Hoja1!$E$5:$E$1097,Hoja1!$B$5:$B$1097,B7457,Hoja1!$E$5:$E$1097,"&lt;="&amp;E7457)),Hoja1!$C$5:$C$1097,""),"")</f>
        <v>TMLP_25_KTIA</v>
      </c>
      <c r="B7457" s="45" t="str">
        <f t="shared" si="234"/>
        <v>T-25</v>
      </c>
      <c r="C7457" s="45" t="str">
        <f t="shared" si="233"/>
        <v>KTIA</v>
      </c>
      <c r="D7457" s="6" t="s">
        <v>689</v>
      </c>
      <c r="E7457" s="7" t="s">
        <v>4405</v>
      </c>
      <c r="F7457" s="8"/>
      <c r="G7457" s="9"/>
      <c r="H7457" s="9"/>
      <c r="I7457" s="47"/>
      <c r="J7457" s="10"/>
    </row>
    <row r="7458" spans="1:10" x14ac:dyDescent="0.3">
      <c r="A7458" t="str" cm="1">
        <f t="array" ref="A7458">IFERROR(_xlfn.XLOOKUP(1,(Hoja1!$B$5:$B$1097=B7458)*(Hoja1!$E$5:$E$1097=_xlfn.MAXIFS(Hoja1!$E$5:$E$1097,Hoja1!$B$5:$B$1097,B7458,Hoja1!$E$5:$E$1097,"&lt;="&amp;E7458)),Hoja1!$C$5:$C$1097,""),"")</f>
        <v>TMLP_25_KTIA</v>
      </c>
      <c r="B7458" s="45" t="str">
        <f t="shared" si="234"/>
        <v>T-25</v>
      </c>
      <c r="C7458" s="45" t="str">
        <f t="shared" si="233"/>
        <v>KTIA</v>
      </c>
      <c r="D7458" s="6" t="s">
        <v>689</v>
      </c>
      <c r="E7458" s="7" t="s">
        <v>4406</v>
      </c>
      <c r="F7458" s="8"/>
      <c r="G7458" s="9"/>
      <c r="H7458" s="9"/>
      <c r="I7458" s="47">
        <v>30000</v>
      </c>
      <c r="J7458" s="10">
        <v>8</v>
      </c>
    </row>
    <row r="7459" spans="1:10" x14ac:dyDescent="0.3">
      <c r="A7459" t="str" cm="1">
        <f t="array" ref="A7459">IFERROR(_xlfn.XLOOKUP(1,(Hoja1!$B$5:$B$1097=B7459)*(Hoja1!$E$5:$E$1097=_xlfn.MAXIFS(Hoja1!$E$5:$E$1097,Hoja1!$B$5:$B$1097,B7459,Hoja1!$E$5:$E$1097,"&lt;="&amp;E7459)),Hoja1!$C$5:$C$1097,""),"")</f>
        <v>CONST_121_KTS</v>
      </c>
      <c r="B7459" s="45" t="str">
        <f t="shared" si="234"/>
        <v>C-121</v>
      </c>
      <c r="C7459" s="45" t="str">
        <f t="shared" si="233"/>
        <v>KTS</v>
      </c>
      <c r="D7459" s="6" t="s">
        <v>615</v>
      </c>
      <c r="E7459" s="7" t="s">
        <v>4407</v>
      </c>
      <c r="F7459" s="8"/>
      <c r="G7459" s="9"/>
      <c r="H7459" s="9"/>
      <c r="I7459" s="47">
        <v>46000</v>
      </c>
      <c r="J7459" s="10">
        <v>8</v>
      </c>
    </row>
    <row r="7460" spans="1:10" x14ac:dyDescent="0.3">
      <c r="A7460" t="str" cm="1">
        <f t="array" ref="A7460">IFERROR(_xlfn.XLOOKUP(1,(Hoja1!$B$5:$B$1097=B7460)*(Hoja1!$E$5:$E$1097=_xlfn.MAXIFS(Hoja1!$E$5:$E$1097,Hoja1!$B$5:$B$1097,B7460,Hoja1!$E$5:$E$1097,"&lt;="&amp;E7460)),Hoja1!$C$5:$C$1097,""),"")</f>
        <v>CONST_121_KTS</v>
      </c>
      <c r="B7460" s="45" t="str">
        <f t="shared" si="234"/>
        <v>C-121</v>
      </c>
      <c r="C7460" s="45" t="str">
        <f t="shared" si="233"/>
        <v>KTS</v>
      </c>
      <c r="D7460" s="6" t="s">
        <v>615</v>
      </c>
      <c r="E7460" s="7" t="s">
        <v>4399</v>
      </c>
      <c r="F7460" s="8"/>
      <c r="G7460" s="9"/>
      <c r="H7460" s="9"/>
      <c r="I7460" s="47">
        <v>46000</v>
      </c>
      <c r="J7460" s="10">
        <v>8</v>
      </c>
    </row>
    <row r="7461" spans="1:10" x14ac:dyDescent="0.3">
      <c r="A7461" t="str" cm="1">
        <f t="array" ref="A7461">IFERROR(_xlfn.XLOOKUP(1,(Hoja1!$B$5:$B$1097=B7461)*(Hoja1!$E$5:$E$1097=_xlfn.MAXIFS(Hoja1!$E$5:$E$1097,Hoja1!$B$5:$B$1097,B7461,Hoja1!$E$5:$E$1097,"&lt;="&amp;E7461)),Hoja1!$C$5:$C$1097,""),"")</f>
        <v>CONST_121_KTS</v>
      </c>
      <c r="B7461" s="45" t="str">
        <f t="shared" si="234"/>
        <v>C-121</v>
      </c>
      <c r="C7461" s="45" t="str">
        <f t="shared" si="233"/>
        <v>KTS</v>
      </c>
      <c r="D7461" s="6" t="s">
        <v>615</v>
      </c>
      <c r="E7461" s="7" t="s">
        <v>4400</v>
      </c>
      <c r="F7461" s="8"/>
      <c r="G7461" s="9"/>
      <c r="H7461" s="9"/>
      <c r="I7461" s="47">
        <v>46000</v>
      </c>
      <c r="J7461" s="10">
        <v>8</v>
      </c>
    </row>
    <row r="7462" spans="1:10" x14ac:dyDescent="0.3">
      <c r="A7462" t="str" cm="1">
        <f t="array" ref="A7462">IFERROR(_xlfn.XLOOKUP(1,(Hoja1!$B$5:$B$1097=B7462)*(Hoja1!$E$5:$E$1097=_xlfn.MAXIFS(Hoja1!$E$5:$E$1097,Hoja1!$B$5:$B$1097,B7462,Hoja1!$E$5:$E$1097,"&lt;="&amp;E7462)),Hoja1!$C$5:$C$1097,""),"")</f>
        <v>CONST_121_KTS</v>
      </c>
      <c r="B7462" s="45" t="str">
        <f t="shared" si="234"/>
        <v>C-121</v>
      </c>
      <c r="C7462" s="45" t="str">
        <f t="shared" si="233"/>
        <v>KTS</v>
      </c>
      <c r="D7462" s="6" t="s">
        <v>615</v>
      </c>
      <c r="E7462" s="7" t="s">
        <v>4408</v>
      </c>
      <c r="F7462" s="8"/>
      <c r="G7462" s="9"/>
      <c r="H7462" s="9"/>
      <c r="I7462" s="47">
        <v>46000</v>
      </c>
      <c r="J7462" s="10">
        <v>8</v>
      </c>
    </row>
    <row r="7463" spans="1:10" x14ac:dyDescent="0.3">
      <c r="A7463" t="str" cm="1">
        <f t="array" ref="A7463">IFERROR(_xlfn.XLOOKUP(1,(Hoja1!$B$5:$B$1097=B7463)*(Hoja1!$E$5:$E$1097=_xlfn.MAXIFS(Hoja1!$E$5:$E$1097,Hoja1!$B$5:$B$1097,B7463,Hoja1!$E$5:$E$1097,"&lt;="&amp;E7463)),Hoja1!$C$5:$C$1097,""),"")</f>
        <v>CONST_121_KTS</v>
      </c>
      <c r="B7463" s="45" t="str">
        <f t="shared" si="234"/>
        <v>C-121</v>
      </c>
      <c r="C7463" s="45" t="str">
        <f t="shared" si="233"/>
        <v>KTS</v>
      </c>
      <c r="D7463" s="6" t="s">
        <v>615</v>
      </c>
      <c r="E7463" s="7" t="s">
        <v>4403</v>
      </c>
      <c r="F7463" s="8"/>
      <c r="G7463" s="9"/>
      <c r="H7463" s="9"/>
      <c r="I7463" s="47">
        <v>46000</v>
      </c>
      <c r="J7463" s="10">
        <v>8</v>
      </c>
    </row>
    <row r="7464" spans="1:10" x14ac:dyDescent="0.3">
      <c r="A7464" t="str" cm="1">
        <f t="array" ref="A7464">IFERROR(_xlfn.XLOOKUP(1,(Hoja1!$B$5:$B$1097=B7464)*(Hoja1!$E$5:$E$1097=_xlfn.MAXIFS(Hoja1!$E$5:$E$1097,Hoja1!$B$5:$B$1097,B7464,Hoja1!$E$5:$E$1097,"&lt;="&amp;E7464)),Hoja1!$C$5:$C$1097,""),"")</f>
        <v>TMLP_75_JSA</v>
      </c>
      <c r="B7464" s="45" t="str">
        <f t="shared" si="234"/>
        <v>T-75</v>
      </c>
      <c r="C7464" s="45" t="str">
        <f t="shared" si="233"/>
        <v>JSA</v>
      </c>
      <c r="D7464" s="6" t="s">
        <v>778</v>
      </c>
      <c r="E7464" s="7" t="s">
        <v>4409</v>
      </c>
      <c r="F7464" s="8"/>
      <c r="G7464" s="9"/>
      <c r="H7464" s="9"/>
      <c r="I7464" s="47">
        <v>16000</v>
      </c>
      <c r="J7464" s="10">
        <v>8</v>
      </c>
    </row>
    <row r="7465" spans="1:10" x14ac:dyDescent="0.3">
      <c r="A7465" t="str" cm="1">
        <f t="array" ref="A7465">IFERROR(_xlfn.XLOOKUP(1,(Hoja1!$B$5:$B$1097=B7465)*(Hoja1!$E$5:$E$1097=_xlfn.MAXIFS(Hoja1!$E$5:$E$1097,Hoja1!$B$5:$B$1097,B7465,Hoja1!$E$5:$E$1097,"&lt;="&amp;E7465)),Hoja1!$C$5:$C$1097,""),"")</f>
        <v>TMLP_13_JSA</v>
      </c>
      <c r="B7465" s="45" t="str">
        <f t="shared" si="234"/>
        <v>T-13</v>
      </c>
      <c r="C7465" s="45" t="str">
        <f t="shared" si="233"/>
        <v>JSA</v>
      </c>
      <c r="D7465" s="6" t="s">
        <v>796</v>
      </c>
      <c r="E7465" s="7" t="s">
        <v>4407</v>
      </c>
      <c r="F7465" s="8"/>
      <c r="G7465" s="9"/>
      <c r="H7465" s="9"/>
      <c r="I7465" s="47">
        <v>85000</v>
      </c>
      <c r="J7465" s="10">
        <v>8</v>
      </c>
    </row>
    <row r="7466" spans="1:10" x14ac:dyDescent="0.3">
      <c r="A7466" t="str" cm="1">
        <f t="array" ref="A7466">IFERROR(_xlfn.XLOOKUP(1,(Hoja1!$B$5:$B$1097=B7466)*(Hoja1!$E$5:$E$1097=_xlfn.MAXIFS(Hoja1!$E$5:$E$1097,Hoja1!$B$5:$B$1097,B7466,Hoja1!$E$5:$E$1097,"&lt;="&amp;E7466)),Hoja1!$C$5:$C$1097,""),"")</f>
        <v>TMLP_14_JSA</v>
      </c>
      <c r="B7466" s="45" t="str">
        <f t="shared" si="234"/>
        <v>T-14</v>
      </c>
      <c r="C7466" s="45" t="str">
        <f t="shared" si="233"/>
        <v>JSA</v>
      </c>
      <c r="D7466" s="6" t="s">
        <v>770</v>
      </c>
      <c r="E7466" s="7" t="s">
        <v>4410</v>
      </c>
      <c r="F7466" s="8"/>
      <c r="G7466" s="9"/>
      <c r="H7466" s="9"/>
      <c r="I7466" s="47">
        <v>100000</v>
      </c>
      <c r="J7466" s="10">
        <v>8</v>
      </c>
    </row>
    <row r="7467" spans="1:10" x14ac:dyDescent="0.3">
      <c r="A7467" t="str" cm="1">
        <f t="array" ref="A7467">IFERROR(_xlfn.XLOOKUP(1,(Hoja1!$B$5:$B$1097=B7467)*(Hoja1!$E$5:$E$1097=_xlfn.MAXIFS(Hoja1!$E$5:$E$1097,Hoja1!$B$5:$B$1097,B7467,Hoja1!$E$5:$E$1097,"&lt;="&amp;E7467)),Hoja1!$C$5:$C$1097,""),"")</f>
        <v>TMLP_64D_KTIA</v>
      </c>
      <c r="B7467" s="45" t="str">
        <f t="shared" si="234"/>
        <v>T-64D</v>
      </c>
      <c r="C7467" s="45" t="str">
        <f t="shared" si="233"/>
        <v>KTIA</v>
      </c>
      <c r="D7467" s="6" t="s">
        <v>753</v>
      </c>
      <c r="E7467" s="7" t="s">
        <v>4399</v>
      </c>
      <c r="F7467" s="8"/>
      <c r="G7467" s="9"/>
      <c r="H7467" s="9"/>
      <c r="I7467" s="47">
        <v>34000</v>
      </c>
      <c r="J7467" s="10">
        <v>8</v>
      </c>
    </row>
    <row r="7468" spans="1:10" x14ac:dyDescent="0.3">
      <c r="A7468" t="str" cm="1">
        <f t="array" ref="A7468">IFERROR(_xlfn.XLOOKUP(1,(Hoja1!$B$5:$B$1097=B7468)*(Hoja1!$E$5:$E$1097=_xlfn.MAXIFS(Hoja1!$E$5:$E$1097,Hoja1!$B$5:$B$1097,B7468,Hoja1!$E$5:$E$1097,"&lt;="&amp;E7468)),Hoja1!$C$5:$C$1097,""),"")</f>
        <v>CONST_1159_JSA</v>
      </c>
      <c r="B7468" s="45" t="str">
        <f t="shared" si="234"/>
        <v>C-1159</v>
      </c>
      <c r="C7468" s="45" t="str">
        <f t="shared" si="233"/>
        <v>JSA</v>
      </c>
      <c r="D7468" s="6" t="s">
        <v>807</v>
      </c>
      <c r="E7468" s="7" t="s">
        <v>4399</v>
      </c>
      <c r="F7468" s="8"/>
      <c r="G7468" s="9"/>
      <c r="H7468" s="9"/>
      <c r="I7468" s="47">
        <v>44000</v>
      </c>
      <c r="J7468" s="10">
        <v>8</v>
      </c>
    </row>
    <row r="7469" spans="1:10" x14ac:dyDescent="0.3">
      <c r="A7469" t="str" cm="1">
        <f t="array" ref="A7469">IFERROR(_xlfn.XLOOKUP(1,(Hoja1!$B$5:$B$1097=B7469)*(Hoja1!$E$5:$E$1097=_xlfn.MAXIFS(Hoja1!$E$5:$E$1097,Hoja1!$B$5:$B$1097,B7469,Hoja1!$E$5:$E$1097,"&lt;="&amp;E7469)),Hoja1!$C$5:$C$1097,""),"")</f>
        <v>CONST_1198_JAR</v>
      </c>
      <c r="B7469" s="45" t="str">
        <f t="shared" si="234"/>
        <v>C-1198</v>
      </c>
      <c r="C7469" s="45" t="str">
        <f t="shared" si="233"/>
        <v>JAR</v>
      </c>
      <c r="D7469" s="6" t="s">
        <v>754</v>
      </c>
      <c r="E7469" s="7" t="s">
        <v>4411</v>
      </c>
      <c r="F7469" s="8"/>
      <c r="G7469" s="9"/>
      <c r="H7469" s="9"/>
      <c r="I7469" s="47">
        <v>75000</v>
      </c>
      <c r="J7469" s="10">
        <v>7</v>
      </c>
    </row>
    <row r="7470" spans="1:10" x14ac:dyDescent="0.3">
      <c r="A7470" t="str" cm="1">
        <f t="array" ref="A7470">IFERROR(_xlfn.XLOOKUP(1,(Hoja1!$B$5:$B$1097=B7470)*(Hoja1!$E$5:$E$1097=_xlfn.MAXIFS(Hoja1!$E$5:$E$1097,Hoja1!$B$5:$B$1097,B7470,Hoja1!$E$5:$E$1097,"&lt;="&amp;E7470)),Hoja1!$C$5:$C$1097,""),"")</f>
        <v>TMLP_78_JSA</v>
      </c>
      <c r="B7470" s="45" t="str">
        <f t="shared" si="234"/>
        <v>T-78</v>
      </c>
      <c r="C7470" s="45" t="str">
        <f t="shared" si="233"/>
        <v>JSA</v>
      </c>
      <c r="D7470" s="6" t="s">
        <v>566</v>
      </c>
      <c r="E7470" s="7" t="s">
        <v>4412</v>
      </c>
      <c r="F7470" s="8"/>
      <c r="G7470" s="9"/>
      <c r="H7470" s="9"/>
      <c r="I7470" s="47">
        <v>22000</v>
      </c>
      <c r="J7470" s="10">
        <v>8</v>
      </c>
    </row>
    <row r="7471" spans="1:10" x14ac:dyDescent="0.3">
      <c r="A7471" t="str" cm="1">
        <f t="array" ref="A7471">IFERROR(_xlfn.XLOOKUP(1,(Hoja1!$B$5:$B$1097=B7471)*(Hoja1!$E$5:$E$1097=_xlfn.MAXIFS(Hoja1!$E$5:$E$1097,Hoja1!$B$5:$B$1097,B7471,Hoja1!$E$5:$E$1097,"&lt;="&amp;E7471)),Hoja1!$C$5:$C$1097,""),"")</f>
        <v>TMLP_78D_KTIA</v>
      </c>
      <c r="B7471" s="45" t="str">
        <f t="shared" si="234"/>
        <v>T-78D</v>
      </c>
      <c r="C7471" s="45" t="str">
        <f t="shared" si="233"/>
        <v>KTIA</v>
      </c>
      <c r="D7471" s="6" t="s">
        <v>532</v>
      </c>
      <c r="E7471" s="7" t="s">
        <v>4412</v>
      </c>
      <c r="F7471" s="8"/>
      <c r="G7471" s="9"/>
      <c r="H7471" s="9"/>
      <c r="I7471" s="47">
        <v>44000</v>
      </c>
      <c r="J7471" s="10">
        <v>8</v>
      </c>
    </row>
    <row r="7472" spans="1:10" x14ac:dyDescent="0.3">
      <c r="A7472" t="str" cm="1">
        <f t="array" ref="A7472">IFERROR(_xlfn.XLOOKUP(1,(Hoja1!$B$5:$B$1097=B7472)*(Hoja1!$E$5:$E$1097=_xlfn.MAXIFS(Hoja1!$E$5:$E$1097,Hoja1!$B$5:$B$1097,B7472,Hoja1!$E$5:$E$1097,"&lt;="&amp;E7472)),Hoja1!$C$5:$C$1097,""),"")</f>
        <v>TMLP_923_KTIA</v>
      </c>
      <c r="B7472" s="45" t="str">
        <f t="shared" si="234"/>
        <v>T-923</v>
      </c>
      <c r="C7472" s="45" t="str">
        <f t="shared" si="233"/>
        <v>KTIA</v>
      </c>
      <c r="D7472" s="6" t="s">
        <v>748</v>
      </c>
      <c r="E7472" s="7" t="s">
        <v>4413</v>
      </c>
      <c r="F7472" s="8"/>
      <c r="G7472" s="9"/>
      <c r="H7472" s="9"/>
      <c r="I7472" s="47">
        <v>62000</v>
      </c>
      <c r="J7472" s="10">
        <v>8</v>
      </c>
    </row>
    <row r="7473" spans="1:10" x14ac:dyDescent="0.3">
      <c r="A7473" t="str" cm="1">
        <f t="array" ref="A7473">IFERROR(_xlfn.XLOOKUP(1,(Hoja1!$B$5:$B$1097=B7473)*(Hoja1!$E$5:$E$1097=_xlfn.MAXIFS(Hoja1!$E$5:$E$1097,Hoja1!$B$5:$B$1097,B7473,Hoja1!$E$5:$E$1097,"&lt;="&amp;E7473)),Hoja1!$C$5:$C$1097,""),"")</f>
        <v>CONST_304_JSA</v>
      </c>
      <c r="B7473" s="45" t="str">
        <f t="shared" si="234"/>
        <v>C-304</v>
      </c>
      <c r="C7473" s="45" t="str">
        <f t="shared" si="233"/>
        <v>JSA</v>
      </c>
      <c r="D7473" s="6" t="s">
        <v>825</v>
      </c>
      <c r="E7473" s="7" t="s">
        <v>4400</v>
      </c>
      <c r="F7473" s="8"/>
      <c r="G7473" s="9"/>
      <c r="H7473" s="9"/>
      <c r="I7473" s="47">
        <v>68000</v>
      </c>
      <c r="J7473" s="10">
        <v>8</v>
      </c>
    </row>
    <row r="7474" spans="1:10" x14ac:dyDescent="0.3">
      <c r="A7474" t="str" cm="1">
        <f t="array" ref="A7474">IFERROR(_xlfn.XLOOKUP(1,(Hoja1!$B$5:$B$1097=B7474)*(Hoja1!$E$5:$E$1097=_xlfn.MAXIFS(Hoja1!$E$5:$E$1097,Hoja1!$B$5:$B$1097,B7474,Hoja1!$E$5:$E$1097,"&lt;="&amp;E7474)),Hoja1!$C$5:$C$1097,""),"")</f>
        <v>TMLP_4_KTIA</v>
      </c>
      <c r="B7474" s="45" t="str">
        <f t="shared" si="234"/>
        <v>T-4</v>
      </c>
      <c r="C7474" s="45" t="str">
        <f t="shared" si="233"/>
        <v>KTIA</v>
      </c>
      <c r="D7474" s="6" t="s">
        <v>702</v>
      </c>
      <c r="E7474" s="7" t="s">
        <v>4401</v>
      </c>
      <c r="F7474" s="8"/>
      <c r="G7474" s="9"/>
      <c r="H7474" s="9"/>
      <c r="I7474" s="47"/>
      <c r="J7474" s="10"/>
    </row>
    <row r="7475" spans="1:10" x14ac:dyDescent="0.3">
      <c r="A7475" t="str" cm="1">
        <f t="array" ref="A7475">IFERROR(_xlfn.XLOOKUP(1,(Hoja1!$B$5:$B$1097=B7475)*(Hoja1!$E$5:$E$1097=_xlfn.MAXIFS(Hoja1!$E$5:$E$1097,Hoja1!$B$5:$B$1097,B7475,Hoja1!$E$5:$E$1097,"&lt;="&amp;E7475)),Hoja1!$C$5:$C$1097,""),"")</f>
        <v>TMLP_916_JSA</v>
      </c>
      <c r="B7475" s="45" t="str">
        <f t="shared" si="234"/>
        <v>T-916</v>
      </c>
      <c r="C7475" s="45" t="str">
        <f t="shared" si="233"/>
        <v>JSA</v>
      </c>
      <c r="D7475" s="6" t="s">
        <v>783</v>
      </c>
      <c r="E7475" s="7" t="s">
        <v>4414</v>
      </c>
      <c r="F7475" s="8"/>
      <c r="G7475" s="9"/>
      <c r="H7475" s="9"/>
      <c r="I7475" s="47">
        <v>60000</v>
      </c>
      <c r="J7475" s="10">
        <v>8</v>
      </c>
    </row>
    <row r="7476" spans="1:10" x14ac:dyDescent="0.3">
      <c r="A7476" t="str" cm="1">
        <f t="array" ref="A7476">IFERROR(_xlfn.XLOOKUP(1,(Hoja1!$B$5:$B$1097=B7476)*(Hoja1!$E$5:$E$1097=_xlfn.MAXIFS(Hoja1!$E$5:$E$1097,Hoja1!$B$5:$B$1097,B7476,Hoja1!$E$5:$E$1097,"&lt;="&amp;E7476)),Hoja1!$C$5:$C$1097,""),"")</f>
        <v>TMLP_7_KTIA</v>
      </c>
      <c r="B7476" s="45" t="str">
        <f t="shared" si="234"/>
        <v>T-7</v>
      </c>
      <c r="C7476" s="45" t="str">
        <f t="shared" si="233"/>
        <v>KTIA</v>
      </c>
      <c r="D7476" s="6" t="s">
        <v>644</v>
      </c>
      <c r="E7476" s="7" t="s">
        <v>4415</v>
      </c>
      <c r="F7476" s="8"/>
      <c r="G7476" s="9"/>
      <c r="H7476" s="9"/>
      <c r="I7476" s="47">
        <v>27000</v>
      </c>
      <c r="J7476" s="10">
        <v>8</v>
      </c>
    </row>
    <row r="7477" spans="1:10" x14ac:dyDescent="0.3">
      <c r="A7477" t="str" cm="1">
        <f t="array" ref="A7477">IFERROR(_xlfn.XLOOKUP(1,(Hoja1!$B$5:$B$1097=B7477)*(Hoja1!$E$5:$E$1097=_xlfn.MAXIFS(Hoja1!$E$5:$E$1097,Hoja1!$B$5:$B$1097,B7477,Hoja1!$E$5:$E$1097,"&lt;="&amp;E7477)),Hoja1!$C$5:$C$1097,""),"")</f>
        <v>CONST_1169D_KTIA</v>
      </c>
      <c r="B7477" s="45" t="str">
        <f t="shared" si="234"/>
        <v>C-1169D</v>
      </c>
      <c r="C7477" s="45" t="str">
        <f t="shared" si="233"/>
        <v>KTIA</v>
      </c>
      <c r="D7477" s="6" t="s">
        <v>542</v>
      </c>
      <c r="E7477" s="7" t="s">
        <v>4408</v>
      </c>
      <c r="F7477" s="8"/>
      <c r="G7477" s="9"/>
      <c r="H7477" s="9"/>
      <c r="I7477" s="47">
        <v>53000</v>
      </c>
      <c r="J7477" s="10">
        <v>8</v>
      </c>
    </row>
    <row r="7478" spans="1:10" x14ac:dyDescent="0.3">
      <c r="A7478" t="str" cm="1">
        <f t="array" ref="A7478">IFERROR(_xlfn.XLOOKUP(1,(Hoja1!$B$5:$B$1097=B7478)*(Hoja1!$E$5:$E$1097=_xlfn.MAXIFS(Hoja1!$E$5:$E$1097,Hoja1!$B$5:$B$1097,B7478,Hoja1!$E$5:$E$1097,"&lt;="&amp;E7478)),Hoja1!$C$5:$C$1097,""),"")</f>
        <v>TMLP_15_KTIA</v>
      </c>
      <c r="B7478" s="45" t="str">
        <f t="shared" si="234"/>
        <v>T-15</v>
      </c>
      <c r="C7478" s="45" t="str">
        <f t="shared" si="233"/>
        <v>KTIA</v>
      </c>
      <c r="D7478" s="6" t="s">
        <v>627</v>
      </c>
      <c r="E7478" s="7" t="s">
        <v>4416</v>
      </c>
      <c r="F7478" s="8"/>
      <c r="G7478" s="9"/>
      <c r="H7478" s="9"/>
      <c r="I7478" s="47"/>
      <c r="J7478" s="10"/>
    </row>
    <row r="7479" spans="1:10" x14ac:dyDescent="0.3">
      <c r="A7479" t="str" cm="1">
        <f t="array" ref="A7479">IFERROR(_xlfn.XLOOKUP(1,(Hoja1!$B$5:$B$1097=B7479)*(Hoja1!$E$5:$E$1097=_xlfn.MAXIFS(Hoja1!$E$5:$E$1097,Hoja1!$B$5:$B$1097,B7479,Hoja1!$E$5:$E$1097,"&lt;="&amp;E7479)),Hoja1!$C$5:$C$1097,""),"")</f>
        <v>TMLP_15D_JSA</v>
      </c>
      <c r="B7479" s="45" t="str">
        <f t="shared" si="234"/>
        <v>T-15D</v>
      </c>
      <c r="C7479" s="45" t="str">
        <f t="shared" si="233"/>
        <v>JSA</v>
      </c>
      <c r="D7479" s="6" t="s">
        <v>772</v>
      </c>
      <c r="E7479" s="7" t="s">
        <v>4402</v>
      </c>
      <c r="F7479" s="8"/>
      <c r="G7479" s="9"/>
      <c r="H7479" s="9"/>
      <c r="I7479" s="47"/>
      <c r="J7479" s="10"/>
    </row>
    <row r="7480" spans="1:10" x14ac:dyDescent="0.3">
      <c r="A7480" t="str" cm="1">
        <f t="array" ref="A7480">IFERROR(_xlfn.XLOOKUP(1,(Hoja1!$B$5:$B$1097=B7480)*(Hoja1!$E$5:$E$1097=_xlfn.MAXIFS(Hoja1!$E$5:$E$1097,Hoja1!$B$5:$B$1097,B7480,Hoja1!$E$5:$E$1097,"&lt;="&amp;E7480)),Hoja1!$C$5:$C$1097,""),"")</f>
        <v>TMLP_734_KTIA</v>
      </c>
      <c r="B7480" s="45" t="str">
        <f t="shared" si="234"/>
        <v>T-734</v>
      </c>
      <c r="C7480" s="45" t="str">
        <f t="shared" si="233"/>
        <v>KTIA</v>
      </c>
      <c r="D7480" s="6" t="s">
        <v>540</v>
      </c>
      <c r="E7480" s="7" t="s">
        <v>4417</v>
      </c>
      <c r="F7480" s="8"/>
      <c r="G7480" s="9"/>
      <c r="H7480" s="9"/>
      <c r="I7480" s="47">
        <v>24000</v>
      </c>
      <c r="J7480" s="10">
        <v>8</v>
      </c>
    </row>
    <row r="7481" spans="1:10" x14ac:dyDescent="0.3">
      <c r="A7481" t="str" cm="1">
        <f t="array" ref="A7481">IFERROR(_xlfn.XLOOKUP(1,(Hoja1!$B$5:$B$1097=B7481)*(Hoja1!$E$5:$E$1097=_xlfn.MAXIFS(Hoja1!$E$5:$E$1097,Hoja1!$B$5:$B$1097,B7481,Hoja1!$E$5:$E$1097,"&lt;="&amp;E7481)),Hoja1!$C$5:$C$1097,""),"")</f>
        <v>TMLP_18D_JSA</v>
      </c>
      <c r="B7481" s="45" t="str">
        <f t="shared" si="234"/>
        <v>T-18D</v>
      </c>
      <c r="C7481" s="45" t="str">
        <f t="shared" si="233"/>
        <v>JSA</v>
      </c>
      <c r="D7481" s="6" t="s">
        <v>507</v>
      </c>
      <c r="E7481" s="7" t="s">
        <v>4403</v>
      </c>
      <c r="F7481" s="8"/>
      <c r="G7481" s="9"/>
      <c r="H7481" s="9"/>
      <c r="I7481" s="47">
        <v>52000</v>
      </c>
      <c r="J7481" s="10">
        <v>8</v>
      </c>
    </row>
    <row r="7482" spans="1:10" x14ac:dyDescent="0.3">
      <c r="A7482" t="str" cm="1">
        <f t="array" ref="A7482">IFERROR(_xlfn.XLOOKUP(1,(Hoja1!$B$5:$B$1097=B7482)*(Hoja1!$E$5:$E$1097=_xlfn.MAXIFS(Hoja1!$E$5:$E$1097,Hoja1!$B$5:$B$1097,B7482,Hoja1!$E$5:$E$1097,"&lt;="&amp;E7482)),Hoja1!$C$5:$C$1097,""),"")</f>
        <v>CONST_1158D_KTIA</v>
      </c>
      <c r="B7482" s="45" t="str">
        <f t="shared" si="234"/>
        <v>C-1158D</v>
      </c>
      <c r="C7482" s="45" t="str">
        <f t="shared" si="233"/>
        <v>KTIA</v>
      </c>
      <c r="D7482" s="6" t="s">
        <v>541</v>
      </c>
      <c r="E7482" s="7" t="s">
        <v>4403</v>
      </c>
      <c r="F7482" s="8"/>
      <c r="G7482" s="9"/>
      <c r="H7482" s="9"/>
      <c r="I7482" s="47">
        <v>24000</v>
      </c>
      <c r="J7482" s="10">
        <v>8</v>
      </c>
    </row>
    <row r="7483" spans="1:10" x14ac:dyDescent="0.3">
      <c r="A7483" t="str" cm="1">
        <f t="array" ref="A7483">IFERROR(_xlfn.XLOOKUP(1,(Hoja1!$B$5:$B$1097=B7483)*(Hoja1!$E$5:$E$1097=_xlfn.MAXIFS(Hoja1!$E$5:$E$1097,Hoja1!$B$5:$B$1097,B7483,Hoja1!$E$5:$E$1097,"&lt;="&amp;E7483)),Hoja1!$C$5:$C$1097,""),"")</f>
        <v>TMLP_902_KTIA</v>
      </c>
      <c r="B7483" s="45" t="str">
        <f t="shared" si="234"/>
        <v>T-902</v>
      </c>
      <c r="C7483" s="45" t="str">
        <f t="shared" si="233"/>
        <v>KTIA</v>
      </c>
      <c r="D7483" s="6" t="s">
        <v>512</v>
      </c>
      <c r="E7483" s="7" t="s">
        <v>4418</v>
      </c>
      <c r="F7483" s="8"/>
      <c r="G7483" s="9"/>
      <c r="H7483" s="9"/>
      <c r="I7483" s="47"/>
      <c r="J7483" s="10"/>
    </row>
    <row r="7484" spans="1:10" x14ac:dyDescent="0.3">
      <c r="A7484" t="str" cm="1">
        <f t="array" ref="A7484">IFERROR(_xlfn.XLOOKUP(1,(Hoja1!$B$5:$B$1097=B7484)*(Hoja1!$E$5:$E$1097=_xlfn.MAXIFS(Hoja1!$E$5:$E$1097,Hoja1!$B$5:$B$1097,B7484,Hoja1!$E$5:$E$1097,"&lt;="&amp;E7484)),Hoja1!$C$5:$C$1097,""),"")</f>
        <v>CONST_157_KTIA</v>
      </c>
      <c r="B7484" s="45" t="str">
        <f t="shared" si="234"/>
        <v>C-157</v>
      </c>
      <c r="C7484" s="45" t="str">
        <f t="shared" si="233"/>
        <v>KTIA</v>
      </c>
      <c r="D7484" s="6" t="s">
        <v>746</v>
      </c>
      <c r="E7484" s="7" t="s">
        <v>4419</v>
      </c>
      <c r="F7484" s="8"/>
      <c r="G7484" s="9"/>
      <c r="H7484" s="9"/>
      <c r="I7484" s="47">
        <v>49000</v>
      </c>
      <c r="J7484" s="10">
        <v>8</v>
      </c>
    </row>
    <row r="7485" spans="1:10" x14ac:dyDescent="0.3">
      <c r="A7485" t="str" cm="1">
        <f t="array" ref="A7485">IFERROR(_xlfn.XLOOKUP(1,(Hoja1!$B$5:$B$1097=B7485)*(Hoja1!$E$5:$E$1097=_xlfn.MAXIFS(Hoja1!$E$5:$E$1097,Hoja1!$B$5:$B$1097,B7485,Hoja1!$E$5:$E$1097,"&lt;="&amp;E7485)),Hoja1!$C$5:$C$1097,""),"")</f>
        <v>CONST_512_JSA</v>
      </c>
      <c r="B7485" s="45" t="str">
        <f t="shared" si="234"/>
        <v>C-512</v>
      </c>
      <c r="C7485" s="45" t="str">
        <f t="shared" si="233"/>
        <v>JSA</v>
      </c>
      <c r="D7485" s="6" t="s">
        <v>519</v>
      </c>
      <c r="E7485" s="7" t="s">
        <v>4420</v>
      </c>
      <c r="F7485" s="8"/>
      <c r="G7485" s="9"/>
      <c r="H7485" s="9"/>
      <c r="I7485" s="47">
        <v>23000</v>
      </c>
      <c r="J7485" s="10">
        <v>8</v>
      </c>
    </row>
    <row r="7486" spans="1:10" x14ac:dyDescent="0.3">
      <c r="A7486" t="str" cm="1">
        <f t="array" ref="A7486">IFERROR(_xlfn.XLOOKUP(1,(Hoja1!$B$5:$B$1097=B7486)*(Hoja1!$E$5:$E$1097=_xlfn.MAXIFS(Hoja1!$E$5:$E$1097,Hoja1!$B$5:$B$1097,B7486,Hoja1!$E$5:$E$1097,"&lt;="&amp;E7486)),Hoja1!$C$5:$C$1097,""),"")</f>
        <v>CONST_1117_KTIA</v>
      </c>
      <c r="B7486" s="45" t="str">
        <f t="shared" si="234"/>
        <v>C-1117</v>
      </c>
      <c r="C7486" s="45" t="str">
        <f t="shared" si="233"/>
        <v>KTIA</v>
      </c>
      <c r="D7486" s="6" t="s">
        <v>492</v>
      </c>
      <c r="E7486" s="7" t="s">
        <v>4421</v>
      </c>
      <c r="F7486" s="8"/>
      <c r="G7486" s="9"/>
      <c r="H7486" s="9"/>
      <c r="I7486" s="47">
        <v>58000</v>
      </c>
      <c r="J7486" s="10">
        <v>8</v>
      </c>
    </row>
    <row r="7487" spans="1:10" x14ac:dyDescent="0.3">
      <c r="A7487" t="str" cm="1">
        <f t="array" ref="A7487">IFERROR(_xlfn.XLOOKUP(1,(Hoja1!$B$5:$B$1097=B7487)*(Hoja1!$E$5:$E$1097=_xlfn.MAXIFS(Hoja1!$E$5:$E$1097,Hoja1!$B$5:$B$1097,B7487,Hoja1!$E$5:$E$1097,"&lt;="&amp;E7487)),Hoja1!$C$5:$C$1097,""),"")</f>
        <v>CONST_1179_KTIA</v>
      </c>
      <c r="B7487" s="45" t="str">
        <f t="shared" si="234"/>
        <v>C-1179</v>
      </c>
      <c r="C7487" s="45" t="str">
        <f t="shared" si="233"/>
        <v>KTIA</v>
      </c>
      <c r="D7487" s="6" t="s">
        <v>624</v>
      </c>
      <c r="E7487" s="7" t="s">
        <v>4422</v>
      </c>
      <c r="F7487" s="8"/>
      <c r="G7487" s="9"/>
      <c r="H7487" s="9"/>
      <c r="I7487" s="47"/>
      <c r="J7487" s="10"/>
    </row>
    <row r="7488" spans="1:10" x14ac:dyDescent="0.3">
      <c r="A7488" t="str" cm="1">
        <f t="array" ref="A7488">IFERROR(_xlfn.XLOOKUP(1,(Hoja1!$B$5:$B$1097=B7488)*(Hoja1!$E$5:$E$1097=_xlfn.MAXIFS(Hoja1!$E$5:$E$1097,Hoja1!$B$5:$B$1097,B7488,Hoja1!$E$5:$E$1097,"&lt;="&amp;E7488)),Hoja1!$C$5:$C$1097,""),"")</f>
        <v>CONST_152_JSA</v>
      </c>
      <c r="B7488" s="45" t="str">
        <f t="shared" si="234"/>
        <v>C-152</v>
      </c>
      <c r="C7488" s="45" t="str">
        <f t="shared" si="233"/>
        <v>JSA</v>
      </c>
      <c r="D7488" s="6" t="s">
        <v>756</v>
      </c>
      <c r="E7488" s="7" t="s">
        <v>4423</v>
      </c>
      <c r="F7488" s="8"/>
      <c r="G7488" s="9"/>
      <c r="H7488" s="9"/>
      <c r="I7488" s="47">
        <v>35000</v>
      </c>
      <c r="J7488" s="10">
        <v>8</v>
      </c>
    </row>
    <row r="7489" spans="1:10" x14ac:dyDescent="0.3">
      <c r="A7489" t="str" cm="1">
        <f t="array" ref="A7489">IFERROR(_xlfn.XLOOKUP(1,(Hoja1!$B$5:$B$1097=B7489)*(Hoja1!$E$5:$E$1097=_xlfn.MAXIFS(Hoja1!$E$5:$E$1097,Hoja1!$B$5:$B$1097,B7489,Hoja1!$E$5:$E$1097,"&lt;="&amp;E7489)),Hoja1!$C$5:$C$1097,""),"")</f>
        <v>CONST_1200_JAR</v>
      </c>
      <c r="B7489" s="45" t="str">
        <f t="shared" si="234"/>
        <v>C-1200</v>
      </c>
      <c r="C7489" s="45" t="str">
        <f t="shared" si="233"/>
        <v>JAR</v>
      </c>
      <c r="D7489" s="6" t="s">
        <v>620</v>
      </c>
      <c r="E7489" s="7" t="s">
        <v>4411</v>
      </c>
      <c r="F7489" s="8"/>
      <c r="G7489" s="9"/>
      <c r="H7489" s="9"/>
      <c r="I7489" s="47">
        <v>44000</v>
      </c>
      <c r="J7489" s="10">
        <v>8</v>
      </c>
    </row>
    <row r="7490" spans="1:10" x14ac:dyDescent="0.3">
      <c r="A7490" t="str" cm="1">
        <f t="array" ref="A7490">IFERROR(_xlfn.XLOOKUP(1,(Hoja1!$B$5:$B$1097=B7490)*(Hoja1!$E$5:$E$1097=_xlfn.MAXIFS(Hoja1!$E$5:$E$1097,Hoja1!$B$5:$B$1097,B7490,Hoja1!$E$5:$E$1097,"&lt;="&amp;E7490)),Hoja1!$C$5:$C$1097,""),"")</f>
        <v>CONST_1200_JAR</v>
      </c>
      <c r="B7490" s="45" t="str">
        <f t="shared" si="234"/>
        <v>C-1200</v>
      </c>
      <c r="C7490" s="45" t="str">
        <f t="shared" si="233"/>
        <v>JAR</v>
      </c>
      <c r="D7490" s="6" t="s">
        <v>620</v>
      </c>
      <c r="E7490" s="7" t="s">
        <v>4424</v>
      </c>
      <c r="F7490" s="8"/>
      <c r="G7490" s="9"/>
      <c r="H7490" s="9"/>
      <c r="I7490" s="47">
        <v>45000</v>
      </c>
      <c r="J7490" s="10">
        <v>8</v>
      </c>
    </row>
    <row r="7491" spans="1:10" x14ac:dyDescent="0.3">
      <c r="A7491" t="str" cm="1">
        <f t="array" ref="A7491">IFERROR(_xlfn.XLOOKUP(1,(Hoja1!$B$5:$B$1097=B7491)*(Hoja1!$E$5:$E$1097=_xlfn.MAXIFS(Hoja1!$E$5:$E$1097,Hoja1!$B$5:$B$1097,B7491,Hoja1!$E$5:$E$1097,"&lt;="&amp;E7491)),Hoja1!$C$5:$C$1097,""),"")</f>
        <v>TMLP_916_JSA</v>
      </c>
      <c r="B7491" s="45" t="str">
        <f t="shared" si="234"/>
        <v>T-916</v>
      </c>
      <c r="C7491" s="45" t="str">
        <f t="shared" ref="C7491:C7554" si="235">IFERROR(MID(A7491,FIND("_",A7491,FIND("_",A7491)+1)+1,LEN(A7491)),"")</f>
        <v>JSA</v>
      </c>
      <c r="D7491" s="6" t="s">
        <v>783</v>
      </c>
      <c r="E7491" s="7" t="s">
        <v>4403</v>
      </c>
      <c r="F7491" s="8"/>
      <c r="G7491" s="9"/>
      <c r="H7491" s="9"/>
      <c r="I7491" s="47">
        <v>60000</v>
      </c>
      <c r="J7491" s="10">
        <v>8</v>
      </c>
    </row>
    <row r="7492" spans="1:10" x14ac:dyDescent="0.3">
      <c r="A7492" t="str" cm="1">
        <f t="array" ref="A7492">IFERROR(_xlfn.XLOOKUP(1,(Hoja1!$B$5:$B$1097=B7492)*(Hoja1!$E$5:$E$1097=_xlfn.MAXIFS(Hoja1!$E$5:$E$1097,Hoja1!$B$5:$B$1097,B7492,Hoja1!$E$5:$E$1097,"&lt;="&amp;E7492)),Hoja1!$C$5:$C$1097,""),"")</f>
        <v>TMLP_120_KTIA</v>
      </c>
      <c r="B7492" s="45" t="str">
        <f t="shared" si="234"/>
        <v>T-120</v>
      </c>
      <c r="C7492" s="45" t="str">
        <f t="shared" si="235"/>
        <v>KTIA</v>
      </c>
      <c r="D7492" s="6" t="s">
        <v>607</v>
      </c>
      <c r="E7492" s="7" t="s">
        <v>4425</v>
      </c>
      <c r="F7492" s="8"/>
      <c r="G7492" s="9"/>
      <c r="H7492" s="9"/>
      <c r="I7492" s="47">
        <v>62000</v>
      </c>
      <c r="J7492" s="10">
        <v>7</v>
      </c>
    </row>
    <row r="7493" spans="1:10" x14ac:dyDescent="0.3">
      <c r="A7493" t="str" cm="1">
        <f t="array" ref="A7493">IFERROR(_xlfn.XLOOKUP(1,(Hoja1!$B$5:$B$1097=B7493)*(Hoja1!$E$5:$E$1097=_xlfn.MAXIFS(Hoja1!$E$5:$E$1097,Hoja1!$B$5:$B$1097,B7493,Hoja1!$E$5:$E$1097,"&lt;="&amp;E7493)),Hoja1!$C$5:$C$1097,""),"")</f>
        <v>CONST_569_JSA</v>
      </c>
      <c r="B7493" s="45" t="str">
        <f t="shared" si="234"/>
        <v>C-569</v>
      </c>
      <c r="C7493" s="45" t="str">
        <f t="shared" si="235"/>
        <v>JSA</v>
      </c>
      <c r="D7493" s="6" t="s">
        <v>668</v>
      </c>
      <c r="E7493" s="7" t="s">
        <v>4426</v>
      </c>
      <c r="F7493" s="8"/>
      <c r="G7493" s="9"/>
      <c r="H7493" s="9"/>
      <c r="I7493" s="47">
        <v>36000</v>
      </c>
      <c r="J7493" s="10">
        <v>8</v>
      </c>
    </row>
    <row r="7494" spans="1:10" x14ac:dyDescent="0.3">
      <c r="A7494" t="str" cm="1">
        <f t="array" ref="A7494">IFERROR(_xlfn.XLOOKUP(1,(Hoja1!$B$5:$B$1097=B7494)*(Hoja1!$E$5:$E$1097=_xlfn.MAXIFS(Hoja1!$E$5:$E$1097,Hoja1!$B$5:$B$1097,B7494,Hoja1!$E$5:$E$1097,"&lt;="&amp;E7494)),Hoja1!$C$5:$C$1097,""),"")</f>
        <v>CONST_1154D_KTIA</v>
      </c>
      <c r="B7494" s="45" t="str">
        <f t="shared" si="234"/>
        <v>C-1154D</v>
      </c>
      <c r="C7494" s="45" t="str">
        <f t="shared" si="235"/>
        <v>KTIA</v>
      </c>
      <c r="D7494" s="6" t="s">
        <v>472</v>
      </c>
      <c r="E7494" s="7" t="s">
        <v>4427</v>
      </c>
      <c r="F7494" s="8"/>
      <c r="G7494" s="9"/>
      <c r="H7494" s="9"/>
      <c r="I7494" s="47">
        <v>51000</v>
      </c>
      <c r="J7494" s="10">
        <v>8</v>
      </c>
    </row>
    <row r="7495" spans="1:10" x14ac:dyDescent="0.3">
      <c r="A7495" t="str" cm="1">
        <f t="array" ref="A7495">IFERROR(_xlfn.XLOOKUP(1,(Hoja1!$B$5:$B$1097=B7495)*(Hoja1!$E$5:$E$1097=_xlfn.MAXIFS(Hoja1!$E$5:$E$1097,Hoja1!$B$5:$B$1097,B7495,Hoja1!$E$5:$E$1097,"&lt;="&amp;E7495)),Hoja1!$C$5:$C$1097,""),"")</f>
        <v>CONST_1111D_KTIA</v>
      </c>
      <c r="B7495" s="45" t="str">
        <f t="shared" si="234"/>
        <v>C-1111D</v>
      </c>
      <c r="C7495" s="45" t="str">
        <f t="shared" si="235"/>
        <v>KTIA</v>
      </c>
      <c r="D7495" s="6" t="s">
        <v>499</v>
      </c>
      <c r="E7495" s="7" t="s">
        <v>4428</v>
      </c>
      <c r="F7495" s="8"/>
      <c r="G7495" s="9"/>
      <c r="H7495" s="9"/>
      <c r="I7495" s="47">
        <v>50000</v>
      </c>
      <c r="J7495" s="10">
        <v>8</v>
      </c>
    </row>
    <row r="7496" spans="1:10" x14ac:dyDescent="0.3">
      <c r="A7496" t="str" cm="1">
        <f t="array" ref="A7496">IFERROR(_xlfn.XLOOKUP(1,(Hoja1!$B$5:$B$1097=B7496)*(Hoja1!$E$5:$E$1097=_xlfn.MAXIFS(Hoja1!$E$5:$E$1097,Hoja1!$B$5:$B$1097,B7496,Hoja1!$E$5:$E$1097,"&lt;="&amp;E7496)),Hoja1!$C$5:$C$1097,""),"")</f>
        <v>CONST_1144_JSA</v>
      </c>
      <c r="B7496" s="45" t="str">
        <f t="shared" si="234"/>
        <v>C-1144</v>
      </c>
      <c r="C7496" s="45" t="str">
        <f t="shared" si="235"/>
        <v>JSA</v>
      </c>
      <c r="D7496" s="6" t="s">
        <v>686</v>
      </c>
      <c r="E7496" s="7" t="s">
        <v>4429</v>
      </c>
      <c r="F7496" s="8"/>
      <c r="G7496" s="9"/>
      <c r="H7496" s="9"/>
      <c r="I7496" s="47">
        <v>33000</v>
      </c>
      <c r="J7496" s="10">
        <v>8</v>
      </c>
    </row>
    <row r="7497" spans="1:10" x14ac:dyDescent="0.3">
      <c r="A7497" t="str" cm="1">
        <f t="array" ref="A7497">IFERROR(_xlfn.XLOOKUP(1,(Hoja1!$B$5:$B$1097=B7497)*(Hoja1!$E$5:$E$1097=_xlfn.MAXIFS(Hoja1!$E$5:$E$1097,Hoja1!$B$5:$B$1097,B7497,Hoja1!$E$5:$E$1097,"&lt;="&amp;E7497)),Hoja1!$C$5:$C$1097,""),"")</f>
        <v>TMLP_725_JSA</v>
      </c>
      <c r="B7497" s="45" t="str">
        <f t="shared" si="234"/>
        <v>T-725</v>
      </c>
      <c r="C7497" s="45" t="str">
        <f t="shared" si="235"/>
        <v>JSA</v>
      </c>
      <c r="D7497" s="6" t="s">
        <v>524</v>
      </c>
      <c r="E7497" s="7" t="s">
        <v>4429</v>
      </c>
      <c r="F7497" s="8"/>
      <c r="G7497" s="9"/>
      <c r="H7497" s="9"/>
      <c r="I7497" s="47">
        <v>20000</v>
      </c>
      <c r="J7497" s="10">
        <v>8</v>
      </c>
    </row>
    <row r="7498" spans="1:10" x14ac:dyDescent="0.3">
      <c r="A7498" t="str" cm="1">
        <f t="array" ref="A7498">IFERROR(_xlfn.XLOOKUP(1,(Hoja1!$B$5:$B$1097=B7498)*(Hoja1!$E$5:$E$1097=_xlfn.MAXIFS(Hoja1!$E$5:$E$1097,Hoja1!$B$5:$B$1097,B7498,Hoja1!$E$5:$E$1097,"&lt;="&amp;E7498)),Hoja1!$C$5:$C$1097,""),"")</f>
        <v>CONST_1113D_KTIA</v>
      </c>
      <c r="B7498" s="45" t="str">
        <f t="shared" si="234"/>
        <v>C-1113D</v>
      </c>
      <c r="C7498" s="45" t="str">
        <f t="shared" si="235"/>
        <v>KTIA</v>
      </c>
      <c r="D7498" s="6" t="s">
        <v>474</v>
      </c>
      <c r="E7498" s="7" t="s">
        <v>4430</v>
      </c>
      <c r="F7498" s="8"/>
      <c r="G7498" s="9"/>
      <c r="H7498" s="9"/>
      <c r="I7498" s="47">
        <v>57000</v>
      </c>
      <c r="J7498" s="10">
        <v>8</v>
      </c>
    </row>
    <row r="7499" spans="1:10" x14ac:dyDescent="0.3">
      <c r="A7499" t="str" cm="1">
        <f t="array" ref="A7499">IFERROR(_xlfn.XLOOKUP(1,(Hoja1!$B$5:$B$1097=B7499)*(Hoja1!$E$5:$E$1097=_xlfn.MAXIFS(Hoja1!$E$5:$E$1097,Hoja1!$B$5:$B$1097,B7499,Hoja1!$E$5:$E$1097,"&lt;="&amp;E7499)),Hoja1!$C$5:$C$1097,""),"")</f>
        <v>CONST_1166_KTIA</v>
      </c>
      <c r="B7499" s="45" t="str">
        <f t="shared" si="234"/>
        <v>C-1166</v>
      </c>
      <c r="C7499" s="45" t="str">
        <f t="shared" si="235"/>
        <v>KTIA</v>
      </c>
      <c r="D7499" s="6" t="s">
        <v>494</v>
      </c>
      <c r="E7499" s="7" t="s">
        <v>4431</v>
      </c>
      <c r="F7499" s="8"/>
      <c r="G7499" s="9"/>
      <c r="H7499" s="9"/>
      <c r="I7499" s="47">
        <v>47000</v>
      </c>
      <c r="J7499" s="10">
        <v>8</v>
      </c>
    </row>
    <row r="7500" spans="1:10" x14ac:dyDescent="0.3">
      <c r="A7500" t="str" cm="1">
        <f t="array" ref="A7500">IFERROR(_xlfn.XLOOKUP(1,(Hoja1!$B$5:$B$1097=B7500)*(Hoja1!$E$5:$E$1097=_xlfn.MAXIFS(Hoja1!$E$5:$E$1097,Hoja1!$B$5:$B$1097,B7500,Hoja1!$E$5:$E$1097,"&lt;="&amp;E7500)),Hoja1!$C$5:$C$1097,""),"")</f>
        <v>CONST_1198_JAR</v>
      </c>
      <c r="B7500" s="45" t="str">
        <f t="shared" si="234"/>
        <v>C-1198</v>
      </c>
      <c r="C7500" s="45" t="str">
        <f t="shared" si="235"/>
        <v>JAR</v>
      </c>
      <c r="D7500" s="6" t="s">
        <v>754</v>
      </c>
      <c r="E7500" s="7" t="s">
        <v>4425</v>
      </c>
      <c r="F7500" s="8"/>
      <c r="G7500" s="9"/>
      <c r="H7500" s="9"/>
      <c r="I7500" s="47">
        <v>80000</v>
      </c>
      <c r="J7500" s="10">
        <v>7</v>
      </c>
    </row>
    <row r="7501" spans="1:10" x14ac:dyDescent="0.3">
      <c r="A7501" t="str" cm="1">
        <f t="array" ref="A7501">IFERROR(_xlfn.XLOOKUP(1,(Hoja1!$B$5:$B$1097=B7501)*(Hoja1!$E$5:$E$1097=_xlfn.MAXIFS(Hoja1!$E$5:$E$1097,Hoja1!$B$5:$B$1097,B7501,Hoja1!$E$5:$E$1097,"&lt;="&amp;E7501)),Hoja1!$C$5:$C$1097,""),"")</f>
        <v>TMLP_78_JSA</v>
      </c>
      <c r="B7501" s="45" t="str">
        <f t="shared" si="234"/>
        <v>T-78</v>
      </c>
      <c r="C7501" s="45" t="str">
        <f t="shared" si="235"/>
        <v>JSA</v>
      </c>
      <c r="D7501" s="6" t="s">
        <v>566</v>
      </c>
      <c r="E7501" s="7" t="s">
        <v>4432</v>
      </c>
      <c r="F7501" s="8"/>
      <c r="G7501" s="9"/>
      <c r="H7501" s="9"/>
      <c r="I7501" s="47">
        <v>20000</v>
      </c>
      <c r="J7501" s="10">
        <v>8</v>
      </c>
    </row>
    <row r="7502" spans="1:10" x14ac:dyDescent="0.3">
      <c r="A7502" t="str" cm="1">
        <f t="array" ref="A7502">IFERROR(_xlfn.XLOOKUP(1,(Hoja1!$B$5:$B$1097=B7502)*(Hoja1!$E$5:$E$1097=_xlfn.MAXIFS(Hoja1!$E$5:$E$1097,Hoja1!$B$5:$B$1097,B7502,Hoja1!$E$5:$E$1097,"&lt;="&amp;E7502)),Hoja1!$C$5:$C$1097,""),"")</f>
        <v>TMLP_78D_KTIA</v>
      </c>
      <c r="B7502" s="45" t="str">
        <f t="shared" ref="B7502:B7565" si="236">IF(LEFT(D7502,1)="T","T-","C-")&amp;TRIM(RIGHT(D7502,LEN(D7502)-SEARCH(" ",D7502)))</f>
        <v>T-78D</v>
      </c>
      <c r="C7502" s="45" t="str">
        <f t="shared" si="235"/>
        <v>KTIA</v>
      </c>
      <c r="D7502" s="6" t="s">
        <v>532</v>
      </c>
      <c r="E7502" s="7" t="s">
        <v>4433</v>
      </c>
      <c r="F7502" s="8"/>
      <c r="G7502" s="9"/>
      <c r="H7502" s="9"/>
      <c r="I7502" s="47">
        <v>46000</v>
      </c>
      <c r="J7502" s="10">
        <v>8</v>
      </c>
    </row>
    <row r="7503" spans="1:10" x14ac:dyDescent="0.3">
      <c r="A7503" t="str" cm="1">
        <f t="array" ref="A7503">IFERROR(_xlfn.XLOOKUP(1,(Hoja1!$B$5:$B$1097=B7503)*(Hoja1!$E$5:$E$1097=_xlfn.MAXIFS(Hoja1!$E$5:$E$1097,Hoja1!$B$5:$B$1097,B7503,Hoja1!$E$5:$E$1097,"&lt;="&amp;E7503)),Hoja1!$C$5:$C$1097,""),"")</f>
        <v>CONST_1159_JSA</v>
      </c>
      <c r="B7503" s="45" t="str">
        <f t="shared" si="236"/>
        <v>C-1159</v>
      </c>
      <c r="C7503" s="45" t="str">
        <f t="shared" si="235"/>
        <v>JSA</v>
      </c>
      <c r="D7503" s="6" t="s">
        <v>807</v>
      </c>
      <c r="E7503" s="7" t="s">
        <v>4434</v>
      </c>
      <c r="F7503" s="8"/>
      <c r="G7503" s="9"/>
      <c r="H7503" s="9"/>
      <c r="I7503" s="47">
        <v>47000</v>
      </c>
      <c r="J7503" s="10">
        <v>8</v>
      </c>
    </row>
    <row r="7504" spans="1:10" x14ac:dyDescent="0.3">
      <c r="A7504" t="str" cm="1">
        <f t="array" ref="A7504">IFERROR(_xlfn.XLOOKUP(1,(Hoja1!$B$5:$B$1097=B7504)*(Hoja1!$E$5:$E$1097=_xlfn.MAXIFS(Hoja1!$E$5:$E$1097,Hoja1!$B$5:$B$1097,B7504,Hoja1!$E$5:$E$1097,"&lt;="&amp;E7504)),Hoja1!$C$5:$C$1097,""),"")</f>
        <v>TMLP_923_KTIA</v>
      </c>
      <c r="B7504" s="45" t="str">
        <f t="shared" si="236"/>
        <v>T-923</v>
      </c>
      <c r="C7504" s="45" t="str">
        <f t="shared" si="235"/>
        <v>KTIA</v>
      </c>
      <c r="D7504" s="6" t="s">
        <v>748</v>
      </c>
      <c r="E7504" s="7" t="s">
        <v>4435</v>
      </c>
      <c r="F7504" s="8"/>
      <c r="G7504" s="9"/>
      <c r="H7504" s="9"/>
      <c r="I7504" s="47"/>
      <c r="J7504" s="10"/>
    </row>
    <row r="7505" spans="1:10" x14ac:dyDescent="0.3">
      <c r="A7505" t="str" cm="1">
        <f t="array" ref="A7505">IFERROR(_xlfn.XLOOKUP(1,(Hoja1!$B$5:$B$1097=B7505)*(Hoja1!$E$5:$E$1097=_xlfn.MAXIFS(Hoja1!$E$5:$E$1097,Hoja1!$B$5:$B$1097,B7505,Hoja1!$E$5:$E$1097,"&lt;="&amp;E7505)),Hoja1!$C$5:$C$1097,""),"")</f>
        <v>TMLP_27_JSA</v>
      </c>
      <c r="B7505" s="45" t="str">
        <f t="shared" si="236"/>
        <v>T-27</v>
      </c>
      <c r="C7505" s="45" t="str">
        <f t="shared" si="235"/>
        <v>JSA</v>
      </c>
      <c r="D7505" s="6" t="s">
        <v>715</v>
      </c>
      <c r="E7505" s="7" t="s">
        <v>4436</v>
      </c>
      <c r="F7505" s="8"/>
      <c r="G7505" s="9"/>
      <c r="H7505" s="9"/>
      <c r="I7505" s="47">
        <v>32000</v>
      </c>
      <c r="J7505" s="10">
        <v>8</v>
      </c>
    </row>
    <row r="7506" spans="1:10" x14ac:dyDescent="0.3">
      <c r="A7506" t="str" cm="1">
        <f t="array" ref="A7506">IFERROR(_xlfn.XLOOKUP(1,(Hoja1!$B$5:$B$1097=B7506)*(Hoja1!$E$5:$E$1097=_xlfn.MAXIFS(Hoja1!$E$5:$E$1097,Hoja1!$B$5:$B$1097,B7506,Hoja1!$E$5:$E$1097,"&lt;="&amp;E7506)),Hoja1!$C$5:$C$1097,""),"")</f>
        <v>TMLP_30_KTIA</v>
      </c>
      <c r="B7506" s="45" t="str">
        <f t="shared" si="236"/>
        <v>T-30</v>
      </c>
      <c r="C7506" s="45" t="str">
        <f t="shared" si="235"/>
        <v>KTIA</v>
      </c>
      <c r="D7506" s="6" t="s">
        <v>828</v>
      </c>
      <c r="E7506" s="7" t="s">
        <v>4437</v>
      </c>
      <c r="F7506" s="8"/>
      <c r="G7506" s="9"/>
      <c r="H7506" s="9"/>
      <c r="I7506" s="47">
        <v>5000</v>
      </c>
      <c r="J7506" s="10">
        <v>8</v>
      </c>
    </row>
    <row r="7507" spans="1:10" x14ac:dyDescent="0.3">
      <c r="A7507" t="str" cm="1">
        <f t="array" ref="A7507">IFERROR(_xlfn.XLOOKUP(1,(Hoja1!$B$5:$B$1097=B7507)*(Hoja1!$E$5:$E$1097=_xlfn.MAXIFS(Hoja1!$E$5:$E$1097,Hoja1!$B$5:$B$1097,B7507,Hoja1!$E$5:$E$1097,"&lt;="&amp;E7507)),Hoja1!$C$5:$C$1097,""),"")</f>
        <v/>
      </c>
      <c r="B7507" s="45" t="str">
        <f t="shared" si="236"/>
        <v>C-1122D</v>
      </c>
      <c r="C7507" s="45" t="str">
        <f t="shared" si="235"/>
        <v/>
      </c>
      <c r="D7507" s="6" t="s">
        <v>555</v>
      </c>
      <c r="E7507" s="7" t="s">
        <v>4438</v>
      </c>
      <c r="F7507" s="8"/>
      <c r="G7507" s="9"/>
      <c r="H7507" s="9"/>
      <c r="I7507" s="47">
        <v>45000</v>
      </c>
      <c r="J7507" s="10">
        <v>8</v>
      </c>
    </row>
    <row r="7508" spans="1:10" x14ac:dyDescent="0.3">
      <c r="A7508" t="str" cm="1">
        <f t="array" ref="A7508">IFERROR(_xlfn.XLOOKUP(1,(Hoja1!$B$5:$B$1097=B7508)*(Hoja1!$E$5:$E$1097=_xlfn.MAXIFS(Hoja1!$E$5:$E$1097,Hoja1!$B$5:$B$1097,B7508,Hoja1!$E$5:$E$1097,"&lt;="&amp;E7508)),Hoja1!$C$5:$C$1097,""),"")</f>
        <v>TMLP_958_KTIA</v>
      </c>
      <c r="B7508" s="45" t="str">
        <f t="shared" si="236"/>
        <v>T-958</v>
      </c>
      <c r="C7508" s="45" t="str">
        <f t="shared" si="235"/>
        <v>KTIA</v>
      </c>
      <c r="D7508" s="6" t="s">
        <v>476</v>
      </c>
      <c r="E7508" s="7" t="s">
        <v>4439</v>
      </c>
      <c r="F7508" s="8"/>
      <c r="G7508" s="9"/>
      <c r="H7508" s="9"/>
      <c r="I7508" s="47">
        <v>25000</v>
      </c>
      <c r="J7508" s="10">
        <v>8</v>
      </c>
    </row>
    <row r="7509" spans="1:10" x14ac:dyDescent="0.3">
      <c r="A7509" t="str" cm="1">
        <f t="array" ref="A7509">IFERROR(_xlfn.XLOOKUP(1,(Hoja1!$B$5:$B$1097=B7509)*(Hoja1!$E$5:$E$1097=_xlfn.MAXIFS(Hoja1!$E$5:$E$1097,Hoja1!$B$5:$B$1097,B7509,Hoja1!$E$5:$E$1097,"&lt;="&amp;E7509)),Hoja1!$C$5:$C$1097,""),"")</f>
        <v>TMLP_902D_KTS</v>
      </c>
      <c r="B7509" s="45" t="str">
        <f t="shared" si="236"/>
        <v>T-902D</v>
      </c>
      <c r="C7509" s="45" t="str">
        <f t="shared" si="235"/>
        <v>KTS</v>
      </c>
      <c r="D7509" s="6" t="s">
        <v>509</v>
      </c>
      <c r="E7509" s="7" t="s">
        <v>4440</v>
      </c>
      <c r="F7509" s="8"/>
      <c r="G7509" s="9"/>
      <c r="H7509" s="9"/>
      <c r="I7509" s="47">
        <v>85000</v>
      </c>
      <c r="J7509" s="10">
        <v>7</v>
      </c>
    </row>
    <row r="7510" spans="1:10" x14ac:dyDescent="0.3">
      <c r="A7510" t="str" cm="1">
        <f t="array" ref="A7510">IFERROR(_xlfn.XLOOKUP(1,(Hoja1!$B$5:$B$1097=B7510)*(Hoja1!$E$5:$E$1097=_xlfn.MAXIFS(Hoja1!$E$5:$E$1097,Hoja1!$B$5:$B$1097,B7510,Hoja1!$E$5:$E$1097,"&lt;="&amp;E7510)),Hoja1!$C$5:$C$1097,""),"")</f>
        <v>CONST_536D_JSA</v>
      </c>
      <c r="B7510" s="45" t="str">
        <f t="shared" si="236"/>
        <v>C-536D</v>
      </c>
      <c r="C7510" s="45" t="str">
        <f t="shared" si="235"/>
        <v>JSA</v>
      </c>
      <c r="D7510" s="6" t="s">
        <v>503</v>
      </c>
      <c r="E7510" s="7" t="s">
        <v>4434</v>
      </c>
      <c r="F7510" s="8"/>
      <c r="G7510" s="9"/>
      <c r="H7510" s="9"/>
      <c r="I7510" s="47">
        <v>25000</v>
      </c>
      <c r="J7510" s="10">
        <v>8</v>
      </c>
    </row>
    <row r="7511" spans="1:10" x14ac:dyDescent="0.3">
      <c r="A7511" t="str" cm="1">
        <f t="array" ref="A7511">IFERROR(_xlfn.XLOOKUP(1,(Hoja1!$B$5:$B$1097=B7511)*(Hoja1!$E$5:$E$1097=_xlfn.MAXIFS(Hoja1!$E$5:$E$1097,Hoja1!$B$5:$B$1097,B7511,Hoja1!$E$5:$E$1097,"&lt;="&amp;E7511)),Hoja1!$C$5:$C$1097,""),"")</f>
        <v>CONST_536D_JSA</v>
      </c>
      <c r="B7511" s="45" t="str">
        <f t="shared" si="236"/>
        <v>C-536D</v>
      </c>
      <c r="C7511" s="45" t="str">
        <f t="shared" si="235"/>
        <v>JSA</v>
      </c>
      <c r="D7511" s="6" t="s">
        <v>503</v>
      </c>
      <c r="E7511" s="7" t="s">
        <v>4441</v>
      </c>
      <c r="F7511" s="8"/>
      <c r="G7511" s="9"/>
      <c r="H7511" s="9"/>
      <c r="I7511" s="47">
        <v>25000</v>
      </c>
      <c r="J7511" s="10">
        <v>8</v>
      </c>
    </row>
    <row r="7512" spans="1:10" x14ac:dyDescent="0.3">
      <c r="A7512" t="str" cm="1">
        <f t="array" ref="A7512">IFERROR(_xlfn.XLOOKUP(1,(Hoja1!$B$5:$B$1097=B7512)*(Hoja1!$E$5:$E$1097=_xlfn.MAXIFS(Hoja1!$E$5:$E$1097,Hoja1!$B$5:$B$1097,B7512,Hoja1!$E$5:$E$1097,"&lt;="&amp;E7512)),Hoja1!$C$5:$C$1097,""),"")</f>
        <v>CONST_121_KTS</v>
      </c>
      <c r="B7512" s="45" t="str">
        <f t="shared" si="236"/>
        <v>C-121</v>
      </c>
      <c r="C7512" s="45" t="str">
        <f t="shared" si="235"/>
        <v>KTS</v>
      </c>
      <c r="D7512" s="6" t="s">
        <v>615</v>
      </c>
      <c r="E7512" s="7" t="s">
        <v>4442</v>
      </c>
      <c r="F7512" s="8"/>
      <c r="G7512" s="9"/>
      <c r="H7512" s="9"/>
      <c r="I7512" s="47">
        <v>45000</v>
      </c>
      <c r="J7512" s="10">
        <v>8</v>
      </c>
    </row>
    <row r="7513" spans="1:10" x14ac:dyDescent="0.3">
      <c r="A7513" t="str" cm="1">
        <f t="array" ref="A7513">IFERROR(_xlfn.XLOOKUP(1,(Hoja1!$B$5:$B$1097=B7513)*(Hoja1!$E$5:$E$1097=_xlfn.MAXIFS(Hoja1!$E$5:$E$1097,Hoja1!$B$5:$B$1097,B7513,Hoja1!$E$5:$E$1097,"&lt;="&amp;E7513)),Hoja1!$C$5:$C$1097,""),"")</f>
        <v>CONST_121_KTS</v>
      </c>
      <c r="B7513" s="45" t="str">
        <f t="shared" si="236"/>
        <v>C-121</v>
      </c>
      <c r="C7513" s="45" t="str">
        <f t="shared" si="235"/>
        <v>KTS</v>
      </c>
      <c r="D7513" s="6" t="s">
        <v>830</v>
      </c>
      <c r="E7513" s="7" t="s">
        <v>4443</v>
      </c>
      <c r="F7513" s="8"/>
      <c r="G7513" s="9"/>
      <c r="H7513" s="9"/>
      <c r="I7513" s="47">
        <v>47000</v>
      </c>
      <c r="J7513" s="10">
        <v>8</v>
      </c>
    </row>
    <row r="7514" spans="1:10" x14ac:dyDescent="0.3">
      <c r="A7514" t="str" cm="1">
        <f t="array" ref="A7514">IFERROR(_xlfn.XLOOKUP(1,(Hoja1!$B$5:$B$1097=B7514)*(Hoja1!$E$5:$E$1097=_xlfn.MAXIFS(Hoja1!$E$5:$E$1097,Hoja1!$B$5:$B$1097,B7514,Hoja1!$E$5:$E$1097,"&lt;="&amp;E7514)),Hoja1!$C$5:$C$1097,""),"")</f>
        <v>CONST_286_JSA</v>
      </c>
      <c r="B7514" s="45" t="str">
        <f t="shared" si="236"/>
        <v>C-286</v>
      </c>
      <c r="C7514" s="45" t="str">
        <f t="shared" si="235"/>
        <v>JSA</v>
      </c>
      <c r="D7514" s="6" t="s">
        <v>634</v>
      </c>
      <c r="E7514" s="7" t="s">
        <v>4444</v>
      </c>
      <c r="F7514" s="8"/>
      <c r="G7514" s="9"/>
      <c r="H7514" s="9"/>
      <c r="I7514" s="47">
        <v>15000</v>
      </c>
      <c r="J7514" s="10">
        <v>8</v>
      </c>
    </row>
    <row r="7515" spans="1:10" x14ac:dyDescent="0.3">
      <c r="A7515" t="str" cm="1">
        <f t="array" ref="A7515">IFERROR(_xlfn.XLOOKUP(1,(Hoja1!$B$5:$B$1097=B7515)*(Hoja1!$E$5:$E$1097=_xlfn.MAXIFS(Hoja1!$E$5:$E$1097,Hoja1!$B$5:$B$1097,B7515,Hoja1!$E$5:$E$1097,"&lt;="&amp;E7515)),Hoja1!$C$5:$C$1097,""),"")</f>
        <v>CONST_286_JSA</v>
      </c>
      <c r="B7515" s="45" t="str">
        <f t="shared" si="236"/>
        <v>C-286</v>
      </c>
      <c r="C7515" s="45" t="str">
        <f t="shared" si="235"/>
        <v>JSA</v>
      </c>
      <c r="D7515" s="6" t="s">
        <v>634</v>
      </c>
      <c r="E7515" s="7" t="s">
        <v>4437</v>
      </c>
      <c r="F7515" s="8"/>
      <c r="G7515" s="9"/>
      <c r="H7515" s="9"/>
      <c r="I7515" s="47">
        <v>16000</v>
      </c>
      <c r="J7515" s="10">
        <v>8</v>
      </c>
    </row>
    <row r="7516" spans="1:10" x14ac:dyDescent="0.3">
      <c r="A7516" t="str" cm="1">
        <f t="array" ref="A7516">IFERROR(_xlfn.XLOOKUP(1,(Hoja1!$B$5:$B$1097=B7516)*(Hoja1!$E$5:$E$1097=_xlfn.MAXIFS(Hoja1!$E$5:$E$1097,Hoja1!$B$5:$B$1097,B7516,Hoja1!$E$5:$E$1097,"&lt;="&amp;E7516)),Hoja1!$C$5:$C$1097,""),"")</f>
        <v>CONST_286_JSA</v>
      </c>
      <c r="B7516" s="45" t="str">
        <f t="shared" si="236"/>
        <v>C-286</v>
      </c>
      <c r="C7516" s="45" t="str">
        <f t="shared" si="235"/>
        <v>JSA</v>
      </c>
      <c r="D7516" s="6" t="s">
        <v>831</v>
      </c>
      <c r="E7516" s="7" t="s">
        <v>4445</v>
      </c>
      <c r="F7516" s="8"/>
      <c r="G7516" s="9"/>
      <c r="H7516" s="9"/>
      <c r="I7516" s="47">
        <v>15000</v>
      </c>
      <c r="J7516" s="10">
        <v>8</v>
      </c>
    </row>
    <row r="7517" spans="1:10" x14ac:dyDescent="0.3">
      <c r="A7517" t="str" cm="1">
        <f t="array" ref="A7517">IFERROR(_xlfn.XLOOKUP(1,(Hoja1!$B$5:$B$1097=B7517)*(Hoja1!$E$5:$E$1097=_xlfn.MAXIFS(Hoja1!$E$5:$E$1097,Hoja1!$B$5:$B$1097,B7517,Hoja1!$E$5:$E$1097,"&lt;="&amp;E7517)),Hoja1!$C$5:$C$1097,""),"")</f>
        <v>CONST_286_JSA</v>
      </c>
      <c r="B7517" s="45" t="str">
        <f t="shared" si="236"/>
        <v>C-286</v>
      </c>
      <c r="C7517" s="45" t="str">
        <f t="shared" si="235"/>
        <v>JSA</v>
      </c>
      <c r="D7517" s="6" t="s">
        <v>634</v>
      </c>
      <c r="E7517" s="7" t="s">
        <v>4446</v>
      </c>
      <c r="F7517" s="8"/>
      <c r="G7517" s="9"/>
      <c r="H7517" s="9"/>
      <c r="I7517" s="47">
        <v>15000</v>
      </c>
      <c r="J7517" s="10">
        <v>8</v>
      </c>
    </row>
    <row r="7518" spans="1:10" x14ac:dyDescent="0.3">
      <c r="A7518" t="str" cm="1">
        <f t="array" ref="A7518">IFERROR(_xlfn.XLOOKUP(1,(Hoja1!$B$5:$B$1097=B7518)*(Hoja1!$E$5:$E$1097=_xlfn.MAXIFS(Hoja1!$E$5:$E$1097,Hoja1!$B$5:$B$1097,B7518,Hoja1!$E$5:$E$1097,"&lt;="&amp;E7518)),Hoja1!$C$5:$C$1097,""),"")</f>
        <v>CONST_1201_JAR</v>
      </c>
      <c r="B7518" s="45" t="str">
        <f t="shared" si="236"/>
        <v>C-1201</v>
      </c>
      <c r="C7518" s="45" t="str">
        <f t="shared" si="235"/>
        <v>JAR</v>
      </c>
      <c r="D7518" s="6" t="s">
        <v>560</v>
      </c>
      <c r="E7518" s="7" t="s">
        <v>4447</v>
      </c>
      <c r="F7518" s="8"/>
      <c r="G7518" s="9"/>
      <c r="H7518" s="9"/>
      <c r="I7518" s="47">
        <v>54000</v>
      </c>
      <c r="J7518" s="10">
        <v>8</v>
      </c>
    </row>
    <row r="7519" spans="1:10" x14ac:dyDescent="0.3">
      <c r="A7519" t="str" cm="1">
        <f t="array" ref="A7519">IFERROR(_xlfn.XLOOKUP(1,(Hoja1!$B$5:$B$1097=B7519)*(Hoja1!$E$5:$E$1097=_xlfn.MAXIFS(Hoja1!$E$5:$E$1097,Hoja1!$B$5:$B$1097,B7519,Hoja1!$E$5:$E$1097,"&lt;="&amp;E7519)),Hoja1!$C$5:$C$1097,""),"")</f>
        <v>TMLP_14_JSA</v>
      </c>
      <c r="B7519" s="45" t="str">
        <f t="shared" si="236"/>
        <v>T-14</v>
      </c>
      <c r="C7519" s="45" t="str">
        <f t="shared" si="235"/>
        <v>JSA</v>
      </c>
      <c r="D7519" s="6" t="s">
        <v>770</v>
      </c>
      <c r="E7519" s="7" t="s">
        <v>4448</v>
      </c>
      <c r="F7519" s="8"/>
      <c r="G7519" s="9"/>
      <c r="H7519" s="9"/>
      <c r="I7519" s="47">
        <v>100000</v>
      </c>
      <c r="J7519" s="10">
        <v>8</v>
      </c>
    </row>
    <row r="7520" spans="1:10" x14ac:dyDescent="0.3">
      <c r="A7520" t="str" cm="1">
        <f t="array" ref="A7520">IFERROR(_xlfn.XLOOKUP(1,(Hoja1!$B$5:$B$1097=B7520)*(Hoja1!$E$5:$E$1097=_xlfn.MAXIFS(Hoja1!$E$5:$E$1097,Hoja1!$B$5:$B$1097,B7520,Hoja1!$E$5:$E$1097,"&lt;="&amp;E7520)),Hoja1!$C$5:$C$1097,""),"")</f>
        <v>TMLP_4_KTIA</v>
      </c>
      <c r="B7520" s="45" t="str">
        <f t="shared" si="236"/>
        <v>T-4</v>
      </c>
      <c r="C7520" s="45" t="str">
        <f t="shared" si="235"/>
        <v>KTIA</v>
      </c>
      <c r="D7520" s="6" t="s">
        <v>702</v>
      </c>
      <c r="E7520" s="7" t="s">
        <v>4434</v>
      </c>
      <c r="F7520" s="8"/>
      <c r="G7520" s="9"/>
      <c r="H7520" s="9"/>
      <c r="I7520" s="47">
        <v>30000</v>
      </c>
      <c r="J7520" s="10">
        <v>8</v>
      </c>
    </row>
    <row r="7521" spans="1:10" x14ac:dyDescent="0.3">
      <c r="A7521" t="str" cm="1">
        <f t="array" ref="A7521">IFERROR(_xlfn.XLOOKUP(1,(Hoja1!$B$5:$B$1097=B7521)*(Hoja1!$E$5:$E$1097=_xlfn.MAXIFS(Hoja1!$E$5:$E$1097,Hoja1!$B$5:$B$1097,B7521,Hoja1!$E$5:$E$1097,"&lt;="&amp;E7521)),Hoja1!$C$5:$C$1097,""),"")</f>
        <v/>
      </c>
      <c r="B7521" s="45" t="str">
        <f t="shared" si="236"/>
        <v>C-1122D</v>
      </c>
      <c r="C7521" s="45" t="str">
        <f t="shared" si="235"/>
        <v/>
      </c>
      <c r="D7521" s="6" t="s">
        <v>555</v>
      </c>
      <c r="E7521" s="7" t="s">
        <v>4434</v>
      </c>
      <c r="F7521" s="8"/>
      <c r="G7521" s="9"/>
      <c r="H7521" s="9"/>
      <c r="I7521" s="47">
        <v>43000</v>
      </c>
      <c r="J7521" s="10">
        <v>7</v>
      </c>
    </row>
    <row r="7522" spans="1:10" x14ac:dyDescent="0.3">
      <c r="A7522" t="str" cm="1">
        <f t="array" ref="A7522">IFERROR(_xlfn.XLOOKUP(1,(Hoja1!$B$5:$B$1097=B7522)*(Hoja1!$E$5:$E$1097=_xlfn.MAXIFS(Hoja1!$E$5:$E$1097,Hoja1!$B$5:$B$1097,B7522,Hoja1!$E$5:$E$1097,"&lt;="&amp;E7522)),Hoja1!$C$5:$C$1097,""),"")</f>
        <v>TMLP_1D_KTS</v>
      </c>
      <c r="B7522" s="45" t="str">
        <f t="shared" si="236"/>
        <v>T-1D</v>
      </c>
      <c r="C7522" s="45" t="str">
        <f t="shared" si="235"/>
        <v>KTS</v>
      </c>
      <c r="D7522" s="6" t="s">
        <v>596</v>
      </c>
      <c r="E7522" s="7" t="s">
        <v>4435</v>
      </c>
      <c r="F7522" s="8"/>
      <c r="G7522" s="9"/>
      <c r="H7522" s="9"/>
      <c r="I7522" s="47">
        <v>20000</v>
      </c>
      <c r="J7522" s="10">
        <v>8</v>
      </c>
    </row>
    <row r="7523" spans="1:10" x14ac:dyDescent="0.3">
      <c r="A7523" t="str" cm="1">
        <f t="array" ref="A7523">IFERROR(_xlfn.XLOOKUP(1,(Hoja1!$B$5:$B$1097=B7523)*(Hoja1!$E$5:$E$1097=_xlfn.MAXIFS(Hoja1!$E$5:$E$1097,Hoja1!$B$5:$B$1097,B7523,Hoja1!$E$5:$E$1097,"&lt;="&amp;E7523)),Hoja1!$C$5:$C$1097,""),"")</f>
        <v>TMLP_28_JSA</v>
      </c>
      <c r="B7523" s="45" t="str">
        <f t="shared" si="236"/>
        <v>T-28</v>
      </c>
      <c r="C7523" s="45" t="str">
        <f t="shared" si="235"/>
        <v>JSA</v>
      </c>
      <c r="D7523" s="6" t="s">
        <v>784</v>
      </c>
      <c r="E7523" s="7" t="s">
        <v>4449</v>
      </c>
      <c r="F7523" s="8"/>
      <c r="G7523" s="9"/>
      <c r="H7523" s="9"/>
      <c r="I7523" s="47">
        <v>35000</v>
      </c>
      <c r="J7523" s="10">
        <v>8</v>
      </c>
    </row>
    <row r="7524" spans="1:10" x14ac:dyDescent="0.3">
      <c r="A7524" t="str" cm="1">
        <f t="array" ref="A7524">IFERROR(_xlfn.XLOOKUP(1,(Hoja1!$B$5:$B$1097=B7524)*(Hoja1!$E$5:$E$1097=_xlfn.MAXIFS(Hoja1!$E$5:$E$1097,Hoja1!$B$5:$B$1097,B7524,Hoja1!$E$5:$E$1097,"&lt;="&amp;E7524)),Hoja1!$C$5:$C$1097,""),"")</f>
        <v>TMLP_28D_KTIA</v>
      </c>
      <c r="B7524" s="45" t="str">
        <f t="shared" si="236"/>
        <v>T-28D</v>
      </c>
      <c r="C7524" s="45" t="str">
        <f t="shared" si="235"/>
        <v>KTIA</v>
      </c>
      <c r="D7524" s="6" t="s">
        <v>771</v>
      </c>
      <c r="E7524" s="7" t="s">
        <v>4449</v>
      </c>
      <c r="F7524" s="8"/>
      <c r="G7524" s="9"/>
      <c r="H7524" s="9"/>
      <c r="I7524" s="47">
        <v>25000</v>
      </c>
      <c r="J7524" s="10">
        <v>8</v>
      </c>
    </row>
    <row r="7525" spans="1:10" x14ac:dyDescent="0.3">
      <c r="A7525" t="str" cm="1">
        <f t="array" ref="A7525">IFERROR(_xlfn.XLOOKUP(1,(Hoja1!$B$5:$B$1097=B7525)*(Hoja1!$E$5:$E$1097=_xlfn.MAXIFS(Hoja1!$E$5:$E$1097,Hoja1!$B$5:$B$1097,B7525,Hoja1!$E$5:$E$1097,"&lt;="&amp;E7525)),Hoja1!$C$5:$C$1097,""),"")</f>
        <v>TMLP_30D_JSA</v>
      </c>
      <c r="B7525" s="45" t="str">
        <f t="shared" si="236"/>
        <v>T-30D</v>
      </c>
      <c r="C7525" s="45" t="str">
        <f t="shared" si="235"/>
        <v>JSA</v>
      </c>
      <c r="D7525" s="6" t="s">
        <v>805</v>
      </c>
      <c r="E7525" s="7" t="s">
        <v>4450</v>
      </c>
      <c r="F7525" s="8"/>
      <c r="G7525" s="9"/>
      <c r="H7525" s="9"/>
      <c r="I7525" s="47">
        <v>17000</v>
      </c>
      <c r="J7525" s="10">
        <v>8</v>
      </c>
    </row>
    <row r="7526" spans="1:10" x14ac:dyDescent="0.3">
      <c r="A7526" t="str" cm="1">
        <f t="array" ref="A7526">IFERROR(_xlfn.XLOOKUP(1,(Hoja1!$B$5:$B$1097=B7526)*(Hoja1!$E$5:$E$1097=_xlfn.MAXIFS(Hoja1!$E$5:$E$1097,Hoja1!$B$5:$B$1097,B7526,Hoja1!$E$5:$E$1097,"&lt;="&amp;E7526)),Hoja1!$C$5:$C$1097,""),"")</f>
        <v>TMLP_18D_JSA</v>
      </c>
      <c r="B7526" s="45" t="str">
        <f t="shared" si="236"/>
        <v>T-18D</v>
      </c>
      <c r="C7526" s="45" t="str">
        <f t="shared" si="235"/>
        <v>JSA</v>
      </c>
      <c r="D7526" s="6" t="s">
        <v>507</v>
      </c>
      <c r="E7526" s="7" t="s">
        <v>4451</v>
      </c>
      <c r="F7526" s="8"/>
      <c r="G7526" s="9"/>
      <c r="H7526" s="9"/>
      <c r="I7526" s="47">
        <v>55000</v>
      </c>
      <c r="J7526" s="10">
        <v>8</v>
      </c>
    </row>
    <row r="7527" spans="1:10" x14ac:dyDescent="0.3">
      <c r="A7527" t="str" cm="1">
        <f t="array" ref="A7527">IFERROR(_xlfn.XLOOKUP(1,(Hoja1!$B$5:$B$1097=B7527)*(Hoja1!$E$5:$E$1097=_xlfn.MAXIFS(Hoja1!$E$5:$E$1097,Hoja1!$B$5:$B$1097,B7527,Hoja1!$E$5:$E$1097,"&lt;="&amp;E7527)),Hoja1!$C$5:$C$1097,""),"")</f>
        <v>TMLP_19_KTIA</v>
      </c>
      <c r="B7527" s="45" t="str">
        <f t="shared" si="236"/>
        <v>T-19</v>
      </c>
      <c r="C7527" s="45" t="str">
        <f t="shared" si="235"/>
        <v>KTIA</v>
      </c>
      <c r="D7527" s="6" t="s">
        <v>781</v>
      </c>
      <c r="E7527" s="7" t="s">
        <v>4452</v>
      </c>
      <c r="F7527" s="8"/>
      <c r="G7527" s="9"/>
      <c r="H7527" s="9"/>
      <c r="I7527" s="47">
        <v>26000</v>
      </c>
      <c r="J7527" s="10">
        <v>8</v>
      </c>
    </row>
    <row r="7528" spans="1:10" x14ac:dyDescent="0.3">
      <c r="A7528" t="str" cm="1">
        <f t="array" ref="A7528">IFERROR(_xlfn.XLOOKUP(1,(Hoja1!$B$5:$B$1097=B7528)*(Hoja1!$E$5:$E$1097=_xlfn.MAXIFS(Hoja1!$E$5:$E$1097,Hoja1!$B$5:$B$1097,B7528,Hoja1!$E$5:$E$1097,"&lt;="&amp;E7528)),Hoja1!$C$5:$C$1097,""),"")</f>
        <v>TMLP_23_KTIA</v>
      </c>
      <c r="B7528" s="45" t="str">
        <f t="shared" si="236"/>
        <v>T-23</v>
      </c>
      <c r="C7528" s="45" t="str">
        <f t="shared" si="235"/>
        <v>KTIA</v>
      </c>
      <c r="D7528" s="6" t="s">
        <v>593</v>
      </c>
      <c r="E7528" s="7" t="s">
        <v>4453</v>
      </c>
      <c r="F7528" s="8"/>
      <c r="G7528" s="9"/>
      <c r="H7528" s="9"/>
      <c r="I7528" s="47">
        <v>29000</v>
      </c>
      <c r="J7528" s="10">
        <v>8</v>
      </c>
    </row>
    <row r="7529" spans="1:10" x14ac:dyDescent="0.3">
      <c r="A7529" t="str" cm="1">
        <f t="array" ref="A7529">IFERROR(_xlfn.XLOOKUP(1,(Hoja1!$B$5:$B$1097=B7529)*(Hoja1!$E$5:$E$1097=_xlfn.MAXIFS(Hoja1!$E$5:$E$1097,Hoja1!$B$5:$B$1097,B7529,Hoja1!$E$5:$E$1097,"&lt;="&amp;E7529)),Hoja1!$C$5:$C$1097,""),"")</f>
        <v>TMLP_26_KTIA</v>
      </c>
      <c r="B7529" s="45" t="str">
        <f t="shared" si="236"/>
        <v>T-26</v>
      </c>
      <c r="C7529" s="45" t="str">
        <f t="shared" si="235"/>
        <v>KTIA</v>
      </c>
      <c r="D7529" s="6" t="s">
        <v>789</v>
      </c>
      <c r="E7529" s="7" t="s">
        <v>4454</v>
      </c>
      <c r="F7529" s="8"/>
      <c r="G7529" s="9"/>
      <c r="H7529" s="9"/>
      <c r="I7529" s="47">
        <v>20000</v>
      </c>
      <c r="J7529" s="10">
        <v>8</v>
      </c>
    </row>
    <row r="7530" spans="1:10" x14ac:dyDescent="0.3">
      <c r="A7530" t="str" cm="1">
        <f t="array" ref="A7530">IFERROR(_xlfn.XLOOKUP(1,(Hoja1!$B$5:$B$1097=B7530)*(Hoja1!$E$5:$E$1097=_xlfn.MAXIFS(Hoja1!$E$5:$E$1097,Hoja1!$B$5:$B$1097,B7530,Hoja1!$E$5:$E$1097,"&lt;="&amp;E7530)),Hoja1!$C$5:$C$1097,""),"")</f>
        <v>TMLP_33D_JSA</v>
      </c>
      <c r="B7530" s="45" t="str">
        <f t="shared" si="236"/>
        <v>T-33D</v>
      </c>
      <c r="C7530" s="45" t="str">
        <f t="shared" si="235"/>
        <v>JSA</v>
      </c>
      <c r="D7530" s="6" t="s">
        <v>775</v>
      </c>
      <c r="E7530" s="7" t="s">
        <v>4455</v>
      </c>
      <c r="F7530" s="8"/>
      <c r="G7530" s="9"/>
      <c r="H7530" s="9"/>
      <c r="I7530" s="47">
        <v>95000</v>
      </c>
      <c r="J7530" s="10">
        <v>8</v>
      </c>
    </row>
    <row r="7531" spans="1:10" x14ac:dyDescent="0.3">
      <c r="A7531" t="str" cm="1">
        <f t="array" ref="A7531">IFERROR(_xlfn.XLOOKUP(1,(Hoja1!$B$5:$B$1097=B7531)*(Hoja1!$E$5:$E$1097=_xlfn.MAXIFS(Hoja1!$E$5:$E$1097,Hoja1!$B$5:$B$1097,B7531,Hoja1!$E$5:$E$1097,"&lt;="&amp;E7531)),Hoja1!$C$5:$C$1097,""),"")</f>
        <v>CONST_1115D_KTIA</v>
      </c>
      <c r="B7531" s="45" t="str">
        <f t="shared" si="236"/>
        <v>C-1115D</v>
      </c>
      <c r="C7531" s="45" t="str">
        <f t="shared" si="235"/>
        <v>KTIA</v>
      </c>
      <c r="D7531" s="6" t="s">
        <v>500</v>
      </c>
      <c r="E7531" s="7" t="s">
        <v>4423</v>
      </c>
      <c r="F7531" s="8"/>
      <c r="G7531" s="9"/>
      <c r="H7531" s="9"/>
      <c r="I7531" s="47">
        <v>47000</v>
      </c>
      <c r="J7531" s="10">
        <v>7</v>
      </c>
    </row>
    <row r="7532" spans="1:10" x14ac:dyDescent="0.3">
      <c r="A7532" t="str" cm="1">
        <f t="array" ref="A7532">IFERROR(_xlfn.XLOOKUP(1,(Hoja1!$B$5:$B$1097=B7532)*(Hoja1!$E$5:$E$1097=_xlfn.MAXIFS(Hoja1!$E$5:$E$1097,Hoja1!$B$5:$B$1097,B7532,Hoja1!$E$5:$E$1097,"&lt;="&amp;E7532)),Hoja1!$C$5:$C$1097,""),"")</f>
        <v>CONST_1115D_KTIA</v>
      </c>
      <c r="B7532" s="45" t="str">
        <f t="shared" si="236"/>
        <v>C-1115D</v>
      </c>
      <c r="C7532" s="45" t="str">
        <f t="shared" si="235"/>
        <v>KTIA</v>
      </c>
      <c r="D7532" s="6" t="s">
        <v>500</v>
      </c>
      <c r="E7532" s="7" t="s">
        <v>4429</v>
      </c>
      <c r="F7532" s="8"/>
      <c r="G7532" s="9"/>
      <c r="H7532" s="9"/>
      <c r="I7532" s="47">
        <v>10000</v>
      </c>
      <c r="J7532" s="10">
        <v>2</v>
      </c>
    </row>
    <row r="7533" spans="1:10" x14ac:dyDescent="0.3">
      <c r="A7533" t="str" cm="1">
        <f t="array" ref="A7533">IFERROR(_xlfn.XLOOKUP(1,(Hoja1!$B$5:$B$1097=B7533)*(Hoja1!$E$5:$E$1097=_xlfn.MAXIFS(Hoja1!$E$5:$E$1097,Hoja1!$B$5:$B$1097,B7533,Hoja1!$E$5:$E$1097,"&lt;="&amp;E7533)),Hoja1!$C$5:$C$1097,""),"")</f>
        <v>CONST_1115D_KTIA</v>
      </c>
      <c r="B7533" s="45" t="str">
        <f t="shared" si="236"/>
        <v>C-1115D</v>
      </c>
      <c r="C7533" s="45" t="str">
        <f t="shared" si="235"/>
        <v>KTIA</v>
      </c>
      <c r="D7533" s="6" t="s">
        <v>500</v>
      </c>
      <c r="E7533" s="7" t="s">
        <v>4456</v>
      </c>
      <c r="F7533" s="8"/>
      <c r="G7533" s="9"/>
      <c r="H7533" s="9"/>
      <c r="I7533" s="47">
        <v>10000</v>
      </c>
      <c r="J7533" s="10">
        <v>2</v>
      </c>
    </row>
    <row r="7534" spans="1:10" x14ac:dyDescent="0.3">
      <c r="A7534" t="str" cm="1">
        <f t="array" ref="A7534">IFERROR(_xlfn.XLOOKUP(1,(Hoja1!$B$5:$B$1097=B7534)*(Hoja1!$E$5:$E$1097=_xlfn.MAXIFS(Hoja1!$E$5:$E$1097,Hoja1!$B$5:$B$1097,B7534,Hoja1!$E$5:$E$1097,"&lt;="&amp;E7534)),Hoja1!$C$5:$C$1097,""),"")</f>
        <v>CONST_536D_JSA</v>
      </c>
      <c r="B7534" s="45" t="str">
        <f t="shared" si="236"/>
        <v>C-536D</v>
      </c>
      <c r="C7534" s="45" t="str">
        <f t="shared" si="235"/>
        <v>JSA</v>
      </c>
      <c r="D7534" s="6" t="s">
        <v>503</v>
      </c>
      <c r="E7534" s="7" t="s">
        <v>4457</v>
      </c>
      <c r="F7534" s="8"/>
      <c r="G7534" s="9"/>
      <c r="H7534" s="9"/>
      <c r="I7534" s="47">
        <v>25000</v>
      </c>
      <c r="J7534" s="10">
        <v>8</v>
      </c>
    </row>
    <row r="7535" spans="1:10" x14ac:dyDescent="0.3">
      <c r="A7535" t="str" cm="1">
        <f t="array" ref="A7535">IFERROR(_xlfn.XLOOKUP(1,(Hoja1!$B$5:$B$1097=B7535)*(Hoja1!$E$5:$E$1097=_xlfn.MAXIFS(Hoja1!$E$5:$E$1097,Hoja1!$B$5:$B$1097,B7535,Hoja1!$E$5:$E$1097,"&lt;="&amp;E7535)),Hoja1!$C$5:$C$1097,""),"")</f>
        <v>TMLP_923_KTIA</v>
      </c>
      <c r="B7535" s="45" t="str">
        <f t="shared" si="236"/>
        <v>T-923</v>
      </c>
      <c r="C7535" s="45" t="str">
        <f t="shared" si="235"/>
        <v>KTIA</v>
      </c>
      <c r="D7535" s="6" t="s">
        <v>748</v>
      </c>
      <c r="E7535" s="7" t="s">
        <v>4458</v>
      </c>
      <c r="F7535" s="8"/>
      <c r="G7535" s="9"/>
      <c r="H7535" s="9"/>
      <c r="I7535" s="47">
        <v>64000</v>
      </c>
      <c r="J7535" s="10">
        <v>7</v>
      </c>
    </row>
    <row r="7536" spans="1:10" x14ac:dyDescent="0.3">
      <c r="A7536" t="str" cm="1">
        <f t="array" ref="A7536">IFERROR(_xlfn.XLOOKUP(1,(Hoja1!$B$5:$B$1097=B7536)*(Hoja1!$E$5:$E$1097=_xlfn.MAXIFS(Hoja1!$E$5:$E$1097,Hoja1!$B$5:$B$1097,B7536,Hoja1!$E$5:$E$1097,"&lt;="&amp;E7536)),Hoja1!$C$5:$C$1097,""),"")</f>
        <v>CONST_524_JSA</v>
      </c>
      <c r="B7536" s="45" t="str">
        <f t="shared" si="236"/>
        <v>C-524</v>
      </c>
      <c r="C7536" s="45" t="str">
        <f t="shared" si="235"/>
        <v>JSA</v>
      </c>
      <c r="D7536" s="6" t="s">
        <v>744</v>
      </c>
      <c r="E7536" s="7" t="s">
        <v>4459</v>
      </c>
      <c r="F7536" s="8"/>
      <c r="G7536" s="9"/>
      <c r="H7536" s="9"/>
      <c r="I7536" s="47">
        <v>17000</v>
      </c>
      <c r="J7536" s="10">
        <v>8</v>
      </c>
    </row>
    <row r="7537" spans="1:10" x14ac:dyDescent="0.3">
      <c r="A7537" t="str" cm="1">
        <f t="array" ref="A7537">IFERROR(_xlfn.XLOOKUP(1,(Hoja1!$B$5:$B$1097=B7537)*(Hoja1!$E$5:$E$1097=_xlfn.MAXIFS(Hoja1!$E$5:$E$1097,Hoja1!$B$5:$B$1097,B7537,Hoja1!$E$5:$E$1097,"&lt;="&amp;E7537)),Hoja1!$C$5:$C$1097,""),"")</f>
        <v>TMLP_958_KTIA</v>
      </c>
      <c r="B7537" s="45" t="str">
        <f t="shared" si="236"/>
        <v>T-958</v>
      </c>
      <c r="C7537" s="45" t="str">
        <f t="shared" si="235"/>
        <v>KTIA</v>
      </c>
      <c r="D7537" s="6" t="s">
        <v>476</v>
      </c>
      <c r="E7537" s="7" t="s">
        <v>4460</v>
      </c>
      <c r="F7537" s="8"/>
      <c r="G7537" s="9"/>
      <c r="H7537" s="9"/>
      <c r="I7537" s="47">
        <v>24000</v>
      </c>
      <c r="J7537" s="10">
        <v>8</v>
      </c>
    </row>
    <row r="7538" spans="1:10" x14ac:dyDescent="0.3">
      <c r="A7538" t="str" cm="1">
        <f t="array" ref="A7538">IFERROR(_xlfn.XLOOKUP(1,(Hoja1!$B$5:$B$1097=B7538)*(Hoja1!$E$5:$E$1097=_xlfn.MAXIFS(Hoja1!$E$5:$E$1097,Hoja1!$B$5:$B$1097,B7538,Hoja1!$E$5:$E$1097,"&lt;="&amp;E7538)),Hoja1!$C$5:$C$1097,""),"")</f>
        <v/>
      </c>
      <c r="B7538" s="45" t="str">
        <f t="shared" si="236"/>
        <v>C-1122D</v>
      </c>
      <c r="C7538" s="45" t="str">
        <f t="shared" si="235"/>
        <v/>
      </c>
      <c r="D7538" s="6" t="s">
        <v>555</v>
      </c>
      <c r="E7538" s="7" t="s">
        <v>4461</v>
      </c>
      <c r="F7538" s="8"/>
      <c r="G7538" s="9"/>
      <c r="H7538" s="9"/>
      <c r="I7538" s="47">
        <v>38000</v>
      </c>
      <c r="J7538" s="10">
        <v>7</v>
      </c>
    </row>
    <row r="7539" spans="1:10" x14ac:dyDescent="0.3">
      <c r="A7539" t="str" cm="1">
        <f t="array" ref="A7539">IFERROR(_xlfn.XLOOKUP(1,(Hoja1!$B$5:$B$1097=B7539)*(Hoja1!$E$5:$E$1097=_xlfn.MAXIFS(Hoja1!$E$5:$E$1097,Hoja1!$B$5:$B$1097,B7539,Hoja1!$E$5:$E$1097,"&lt;="&amp;E7539)),Hoja1!$C$5:$C$1097,""),"")</f>
        <v>TMLP_30_KTIA</v>
      </c>
      <c r="B7539" s="45" t="str">
        <f t="shared" si="236"/>
        <v>T-30</v>
      </c>
      <c r="C7539" s="45" t="str">
        <f t="shared" si="235"/>
        <v>KTIA</v>
      </c>
      <c r="D7539" s="6" t="s">
        <v>828</v>
      </c>
      <c r="E7539" s="7" t="s">
        <v>4458</v>
      </c>
      <c r="F7539" s="8"/>
      <c r="G7539" s="9"/>
      <c r="H7539" s="9"/>
      <c r="I7539" s="47">
        <v>16000</v>
      </c>
      <c r="J7539" s="10">
        <v>8</v>
      </c>
    </row>
    <row r="7540" spans="1:10" x14ac:dyDescent="0.3">
      <c r="A7540" t="str" cm="1">
        <f t="array" ref="A7540">IFERROR(_xlfn.XLOOKUP(1,(Hoja1!$B$5:$B$1097=B7540)*(Hoja1!$E$5:$E$1097=_xlfn.MAXIFS(Hoja1!$E$5:$E$1097,Hoja1!$B$5:$B$1097,B7540,Hoja1!$E$5:$E$1097,"&lt;="&amp;E7540)),Hoja1!$C$5:$C$1097,""),"")</f>
        <v>TMLP_30_KTIA</v>
      </c>
      <c r="B7540" s="45" t="str">
        <f t="shared" si="236"/>
        <v>T-30</v>
      </c>
      <c r="C7540" s="45" t="str">
        <f t="shared" si="235"/>
        <v>KTIA</v>
      </c>
      <c r="D7540" s="6" t="s">
        <v>828</v>
      </c>
      <c r="E7540" s="7" t="s">
        <v>4461</v>
      </c>
      <c r="F7540" s="8"/>
      <c r="G7540" s="9"/>
      <c r="H7540" s="9"/>
      <c r="I7540" s="47">
        <v>16000</v>
      </c>
      <c r="J7540" s="10">
        <v>8</v>
      </c>
    </row>
    <row r="7541" spans="1:10" x14ac:dyDescent="0.3">
      <c r="A7541" t="str" cm="1">
        <f t="array" ref="A7541">IFERROR(_xlfn.XLOOKUP(1,(Hoja1!$B$5:$B$1097=B7541)*(Hoja1!$E$5:$E$1097=_xlfn.MAXIFS(Hoja1!$E$5:$E$1097,Hoja1!$B$5:$B$1097,B7541,Hoja1!$E$5:$E$1097,"&lt;="&amp;E7541)),Hoja1!$C$5:$C$1097,""),"")</f>
        <v>TMLP_66D_KTIA</v>
      </c>
      <c r="B7541" s="45" t="str">
        <f t="shared" si="236"/>
        <v>T-66D</v>
      </c>
      <c r="C7541" s="45" t="str">
        <f t="shared" si="235"/>
        <v>KTIA</v>
      </c>
      <c r="D7541" s="6" t="s">
        <v>823</v>
      </c>
      <c r="E7541" s="7" t="s">
        <v>4462</v>
      </c>
      <c r="F7541" s="8"/>
      <c r="G7541" s="9"/>
      <c r="H7541" s="9"/>
      <c r="I7541" s="47">
        <v>33000</v>
      </c>
      <c r="J7541" s="10">
        <v>8</v>
      </c>
    </row>
    <row r="7542" spans="1:10" x14ac:dyDescent="0.3">
      <c r="A7542" t="str" cm="1">
        <f t="array" ref="A7542">IFERROR(_xlfn.XLOOKUP(1,(Hoja1!$B$5:$B$1097=B7542)*(Hoja1!$E$5:$E$1097=_xlfn.MAXIFS(Hoja1!$E$5:$E$1097,Hoja1!$B$5:$B$1097,B7542,Hoja1!$E$5:$E$1097,"&lt;="&amp;E7542)),Hoja1!$C$5:$C$1097,""),"")</f>
        <v>TMLP_66D_KTIA</v>
      </c>
      <c r="B7542" s="45" t="str">
        <f t="shared" si="236"/>
        <v>T-66D</v>
      </c>
      <c r="C7542" s="45" t="str">
        <f t="shared" si="235"/>
        <v>KTIA</v>
      </c>
      <c r="D7542" s="6" t="s">
        <v>823</v>
      </c>
      <c r="E7542" s="7" t="s">
        <v>4463</v>
      </c>
      <c r="F7542" s="8"/>
      <c r="G7542" s="9"/>
      <c r="H7542" s="9"/>
      <c r="I7542" s="47">
        <v>32000</v>
      </c>
      <c r="J7542" s="10">
        <v>8</v>
      </c>
    </row>
    <row r="7543" spans="1:10" x14ac:dyDescent="0.3">
      <c r="A7543" t="str" cm="1">
        <f t="array" ref="A7543">IFERROR(_xlfn.XLOOKUP(1,(Hoja1!$B$5:$B$1097=B7543)*(Hoja1!$E$5:$E$1097=_xlfn.MAXIFS(Hoja1!$E$5:$E$1097,Hoja1!$B$5:$B$1097,B7543,Hoja1!$E$5:$E$1097,"&lt;="&amp;E7543)),Hoja1!$C$5:$C$1097,""),"")</f>
        <v>CONST_121_KTS</v>
      </c>
      <c r="B7543" s="45" t="str">
        <f t="shared" si="236"/>
        <v>C-121</v>
      </c>
      <c r="C7543" s="45" t="str">
        <f t="shared" si="235"/>
        <v>KTS</v>
      </c>
      <c r="D7543" s="6" t="s">
        <v>615</v>
      </c>
      <c r="E7543" s="7" t="s">
        <v>4464</v>
      </c>
      <c r="F7543" s="8"/>
      <c r="G7543" s="9"/>
      <c r="H7543" s="9"/>
      <c r="I7543" s="47">
        <v>46000</v>
      </c>
      <c r="J7543" s="10">
        <v>8</v>
      </c>
    </row>
    <row r="7544" spans="1:10" x14ac:dyDescent="0.3">
      <c r="A7544" t="str" cm="1">
        <f t="array" ref="A7544">IFERROR(_xlfn.XLOOKUP(1,(Hoja1!$B$5:$B$1097=B7544)*(Hoja1!$E$5:$E$1097=_xlfn.MAXIFS(Hoja1!$E$5:$E$1097,Hoja1!$B$5:$B$1097,B7544,Hoja1!$E$5:$E$1097,"&lt;="&amp;E7544)),Hoja1!$C$5:$C$1097,""),"")</f>
        <v>CONST_121_KTS</v>
      </c>
      <c r="B7544" s="45" t="str">
        <f t="shared" si="236"/>
        <v>C-121</v>
      </c>
      <c r="C7544" s="45" t="str">
        <f t="shared" si="235"/>
        <v>KTS</v>
      </c>
      <c r="D7544" s="6" t="s">
        <v>615</v>
      </c>
      <c r="E7544" s="7" t="s">
        <v>4465</v>
      </c>
      <c r="F7544" s="8"/>
      <c r="G7544" s="9"/>
      <c r="H7544" s="9"/>
      <c r="I7544" s="47">
        <v>44000</v>
      </c>
      <c r="J7544" s="10">
        <v>8</v>
      </c>
    </row>
    <row r="7545" spans="1:10" x14ac:dyDescent="0.3">
      <c r="A7545" t="str" cm="1">
        <f t="array" ref="A7545">IFERROR(_xlfn.XLOOKUP(1,(Hoja1!$B$5:$B$1097=B7545)*(Hoja1!$E$5:$E$1097=_xlfn.MAXIFS(Hoja1!$E$5:$E$1097,Hoja1!$B$5:$B$1097,B7545,Hoja1!$E$5:$E$1097,"&lt;="&amp;E7545)),Hoja1!$C$5:$C$1097,""),"")</f>
        <v>TMLP_27_JSA</v>
      </c>
      <c r="B7545" s="45" t="str">
        <f t="shared" si="236"/>
        <v>T-27</v>
      </c>
      <c r="C7545" s="45" t="str">
        <f t="shared" si="235"/>
        <v>JSA</v>
      </c>
      <c r="D7545" s="6" t="s">
        <v>715</v>
      </c>
      <c r="E7545" s="7" t="s">
        <v>4460</v>
      </c>
      <c r="F7545" s="8"/>
      <c r="G7545" s="9"/>
      <c r="H7545" s="9"/>
      <c r="I7545" s="47">
        <v>40000</v>
      </c>
      <c r="J7545" s="10">
        <v>8</v>
      </c>
    </row>
    <row r="7546" spans="1:10" x14ac:dyDescent="0.3">
      <c r="A7546" t="str" cm="1">
        <f t="array" ref="A7546">IFERROR(_xlfn.XLOOKUP(1,(Hoja1!$B$5:$B$1097=B7546)*(Hoja1!$E$5:$E$1097=_xlfn.MAXIFS(Hoja1!$E$5:$E$1097,Hoja1!$B$5:$B$1097,B7546,Hoja1!$E$5:$E$1097,"&lt;="&amp;E7546)),Hoja1!$C$5:$C$1097,""),"")</f>
        <v>TMLP_27_JSA</v>
      </c>
      <c r="B7546" s="45" t="str">
        <f t="shared" si="236"/>
        <v>T-27</v>
      </c>
      <c r="C7546" s="45" t="str">
        <f t="shared" si="235"/>
        <v>JSA</v>
      </c>
      <c r="D7546" s="6" t="s">
        <v>715</v>
      </c>
      <c r="E7546" s="7" t="s">
        <v>4466</v>
      </c>
      <c r="F7546" s="8"/>
      <c r="G7546" s="9"/>
      <c r="H7546" s="9"/>
      <c r="I7546" s="47">
        <v>41000</v>
      </c>
      <c r="J7546" s="10">
        <v>8</v>
      </c>
    </row>
    <row r="7547" spans="1:10" x14ac:dyDescent="0.3">
      <c r="A7547" t="str" cm="1">
        <f t="array" ref="A7547">IFERROR(_xlfn.XLOOKUP(1,(Hoja1!$B$5:$B$1097=B7547)*(Hoja1!$E$5:$E$1097=_xlfn.MAXIFS(Hoja1!$E$5:$E$1097,Hoja1!$B$5:$B$1097,B7547,Hoja1!$E$5:$E$1097,"&lt;="&amp;E7547)),Hoja1!$C$5:$C$1097,""),"")</f>
        <v>CONST_286_JSA</v>
      </c>
      <c r="B7547" s="45" t="str">
        <f t="shared" si="236"/>
        <v>C-286</v>
      </c>
      <c r="C7547" s="45" t="str">
        <f t="shared" si="235"/>
        <v>JSA</v>
      </c>
      <c r="D7547" s="6" t="s">
        <v>634</v>
      </c>
      <c r="E7547" s="7" t="s">
        <v>4467</v>
      </c>
      <c r="F7547" s="8"/>
      <c r="G7547" s="9"/>
      <c r="H7547" s="9"/>
      <c r="I7547" s="47">
        <v>16000</v>
      </c>
      <c r="J7547" s="10">
        <v>8</v>
      </c>
    </row>
    <row r="7548" spans="1:10" x14ac:dyDescent="0.3">
      <c r="A7548" t="str" cm="1">
        <f t="array" ref="A7548">IFERROR(_xlfn.XLOOKUP(1,(Hoja1!$B$5:$B$1097=B7548)*(Hoja1!$E$5:$E$1097=_xlfn.MAXIFS(Hoja1!$E$5:$E$1097,Hoja1!$B$5:$B$1097,B7548,Hoja1!$E$5:$E$1097,"&lt;="&amp;E7548)),Hoja1!$C$5:$C$1097,""),"")</f>
        <v>CONST_286_JSA</v>
      </c>
      <c r="B7548" s="45" t="str">
        <f t="shared" si="236"/>
        <v>C-286</v>
      </c>
      <c r="C7548" s="45" t="str">
        <f t="shared" si="235"/>
        <v>JSA</v>
      </c>
      <c r="D7548" s="6" t="s">
        <v>634</v>
      </c>
      <c r="E7548" s="7" t="s">
        <v>4466</v>
      </c>
      <c r="F7548" s="8"/>
      <c r="G7548" s="9"/>
      <c r="H7548" s="9"/>
      <c r="I7548" s="47">
        <v>16000</v>
      </c>
      <c r="J7548" s="10">
        <v>8</v>
      </c>
    </row>
    <row r="7549" spans="1:10" x14ac:dyDescent="0.3">
      <c r="A7549" t="str" cm="1">
        <f t="array" ref="A7549">IFERROR(_xlfn.XLOOKUP(1,(Hoja1!$B$5:$B$1097=B7549)*(Hoja1!$E$5:$E$1097=_xlfn.MAXIFS(Hoja1!$E$5:$E$1097,Hoja1!$B$5:$B$1097,B7549,Hoja1!$E$5:$E$1097,"&lt;="&amp;E7549)),Hoja1!$C$5:$C$1097,""),"")</f>
        <v/>
      </c>
      <c r="B7549" s="45" t="str">
        <f t="shared" si="236"/>
        <v>C-1122D</v>
      </c>
      <c r="C7549" s="45" t="str">
        <f t="shared" si="235"/>
        <v/>
      </c>
      <c r="D7549" s="6" t="s">
        <v>555</v>
      </c>
      <c r="E7549" s="7" t="s">
        <v>4468</v>
      </c>
      <c r="F7549" s="8"/>
      <c r="G7549" s="9"/>
      <c r="H7549" s="9"/>
      <c r="I7549" s="47">
        <v>39000</v>
      </c>
      <c r="J7549" s="10">
        <v>7</v>
      </c>
    </row>
    <row r="7550" spans="1:10" x14ac:dyDescent="0.3">
      <c r="A7550" t="str" cm="1">
        <f t="array" ref="A7550">IFERROR(_xlfn.XLOOKUP(1,(Hoja1!$B$5:$B$1097=B7550)*(Hoja1!$E$5:$E$1097=_xlfn.MAXIFS(Hoja1!$E$5:$E$1097,Hoja1!$B$5:$B$1097,B7550,Hoja1!$E$5:$E$1097,"&lt;="&amp;E7550)),Hoja1!$C$5:$C$1097,""),"")</f>
        <v>TMLP_63D_KTIA</v>
      </c>
      <c r="B7550" s="45" t="str">
        <f t="shared" si="236"/>
        <v>T-63D</v>
      </c>
      <c r="C7550" s="45" t="str">
        <f t="shared" si="235"/>
        <v>KTIA</v>
      </c>
      <c r="D7550" s="6" t="s">
        <v>819</v>
      </c>
      <c r="E7550" s="7" t="s">
        <v>4469</v>
      </c>
      <c r="F7550" s="8"/>
      <c r="G7550" s="9"/>
      <c r="H7550" s="9"/>
      <c r="I7550" s="47">
        <v>42000</v>
      </c>
      <c r="J7550" s="10">
        <v>8</v>
      </c>
    </row>
    <row r="7551" spans="1:10" x14ac:dyDescent="0.3">
      <c r="A7551" t="str" cm="1">
        <f t="array" ref="A7551">IFERROR(_xlfn.XLOOKUP(1,(Hoja1!$B$5:$B$1097=B7551)*(Hoja1!$E$5:$E$1097=_xlfn.MAXIFS(Hoja1!$E$5:$E$1097,Hoja1!$B$5:$B$1097,B7551,Hoja1!$E$5:$E$1097,"&lt;="&amp;E7551)),Hoja1!$C$5:$C$1097,""),"")</f>
        <v>TMLP_78D_KTIA</v>
      </c>
      <c r="B7551" s="45" t="str">
        <f t="shared" si="236"/>
        <v>T-78D</v>
      </c>
      <c r="C7551" s="45" t="str">
        <f t="shared" si="235"/>
        <v>KTIA</v>
      </c>
      <c r="D7551" s="6" t="s">
        <v>532</v>
      </c>
      <c r="E7551" s="7" t="s">
        <v>4470</v>
      </c>
      <c r="F7551" s="8"/>
      <c r="G7551" s="9"/>
      <c r="H7551" s="9"/>
      <c r="I7551" s="47">
        <v>45000</v>
      </c>
      <c r="J7551" s="10">
        <v>8</v>
      </c>
    </row>
    <row r="7552" spans="1:10" x14ac:dyDescent="0.3">
      <c r="A7552" t="str" cm="1">
        <f t="array" ref="A7552">IFERROR(_xlfn.XLOOKUP(1,(Hoja1!$B$5:$B$1097=B7552)*(Hoja1!$E$5:$E$1097=_xlfn.MAXIFS(Hoja1!$E$5:$E$1097,Hoja1!$B$5:$B$1097,B7552,Hoja1!$E$5:$E$1097,"&lt;="&amp;E7552)),Hoja1!$C$5:$C$1097,""),"")</f>
        <v>TMLP_78_JSA</v>
      </c>
      <c r="B7552" s="45" t="str">
        <f t="shared" si="236"/>
        <v>T-78</v>
      </c>
      <c r="C7552" s="45" t="str">
        <f t="shared" si="235"/>
        <v>JSA</v>
      </c>
      <c r="D7552" s="6" t="s">
        <v>566</v>
      </c>
      <c r="E7552" s="7" t="s">
        <v>4457</v>
      </c>
      <c r="F7552" s="8"/>
      <c r="G7552" s="9"/>
      <c r="H7552" s="9"/>
      <c r="I7552" s="47">
        <v>24000</v>
      </c>
      <c r="J7552" s="10">
        <v>8</v>
      </c>
    </row>
    <row r="7553" spans="1:10" x14ac:dyDescent="0.3">
      <c r="A7553" t="str" cm="1">
        <f t="array" ref="A7553">IFERROR(_xlfn.XLOOKUP(1,(Hoja1!$B$5:$B$1097=B7553)*(Hoja1!$E$5:$E$1097=_xlfn.MAXIFS(Hoja1!$E$5:$E$1097,Hoja1!$B$5:$B$1097,B7553,Hoja1!$E$5:$E$1097,"&lt;="&amp;E7553)),Hoja1!$C$5:$C$1097,""),"")</f>
        <v>CONST_314_JSA</v>
      </c>
      <c r="B7553" s="45" t="str">
        <f t="shared" si="236"/>
        <v>C-314</v>
      </c>
      <c r="C7553" s="45" t="str">
        <f t="shared" si="235"/>
        <v>JSA</v>
      </c>
      <c r="D7553" s="6" t="s">
        <v>829</v>
      </c>
      <c r="E7553" s="7" t="s">
        <v>4471</v>
      </c>
      <c r="F7553" s="8"/>
      <c r="G7553" s="9"/>
      <c r="H7553" s="9"/>
      <c r="I7553" s="47">
        <v>40000</v>
      </c>
      <c r="J7553" s="10">
        <v>8</v>
      </c>
    </row>
    <row r="7554" spans="1:10" x14ac:dyDescent="0.3">
      <c r="A7554" t="str" cm="1">
        <f t="array" ref="A7554">IFERROR(_xlfn.XLOOKUP(1,(Hoja1!$B$5:$B$1097=B7554)*(Hoja1!$E$5:$E$1097=_xlfn.MAXIFS(Hoja1!$E$5:$E$1097,Hoja1!$B$5:$B$1097,B7554,Hoja1!$E$5:$E$1097,"&lt;="&amp;E7554)),Hoja1!$C$5:$C$1097,""),"")</f>
        <v>TMLP_27_JSA</v>
      </c>
      <c r="B7554" s="45" t="str">
        <f t="shared" si="236"/>
        <v>T-27</v>
      </c>
      <c r="C7554" s="45" t="str">
        <f t="shared" si="235"/>
        <v>JSA</v>
      </c>
      <c r="D7554" s="6" t="s">
        <v>715</v>
      </c>
      <c r="E7554" s="7" t="s">
        <v>4472</v>
      </c>
      <c r="F7554" s="8"/>
      <c r="G7554" s="9"/>
      <c r="H7554" s="9"/>
      <c r="I7554" s="47">
        <v>41000</v>
      </c>
      <c r="J7554" s="10">
        <v>8</v>
      </c>
    </row>
    <row r="7555" spans="1:10" x14ac:dyDescent="0.3">
      <c r="A7555" t="str" cm="1">
        <f t="array" ref="A7555">IFERROR(_xlfn.XLOOKUP(1,(Hoja1!$B$5:$B$1097=B7555)*(Hoja1!$E$5:$E$1097=_xlfn.MAXIFS(Hoja1!$E$5:$E$1097,Hoja1!$B$5:$B$1097,B7555,Hoja1!$E$5:$E$1097,"&lt;="&amp;E7555)),Hoja1!$C$5:$C$1097,""),"")</f>
        <v>TMLP_923_KTIA</v>
      </c>
      <c r="B7555" s="45" t="str">
        <f t="shared" si="236"/>
        <v>T-923</v>
      </c>
      <c r="C7555" s="45" t="str">
        <f t="shared" ref="C7555:C7618" si="237">IFERROR(MID(A7555,FIND("_",A7555,FIND("_",A7555)+1)+1,LEN(A7555)),"")</f>
        <v>KTIA</v>
      </c>
      <c r="D7555" s="6" t="s">
        <v>748</v>
      </c>
      <c r="E7555" s="7" t="s">
        <v>4473</v>
      </c>
      <c r="F7555" s="8"/>
      <c r="G7555" s="9"/>
      <c r="H7555" s="9"/>
      <c r="I7555" s="47">
        <v>62000</v>
      </c>
      <c r="J7555" s="10">
        <v>7</v>
      </c>
    </row>
    <row r="7556" spans="1:10" x14ac:dyDescent="0.3">
      <c r="A7556" t="str" cm="1">
        <f t="array" ref="A7556">IFERROR(_xlfn.XLOOKUP(1,(Hoja1!$B$5:$B$1097=B7556)*(Hoja1!$E$5:$E$1097=_xlfn.MAXIFS(Hoja1!$E$5:$E$1097,Hoja1!$B$5:$B$1097,B7556,Hoja1!$E$5:$E$1097,"&lt;="&amp;E7556)),Hoja1!$C$5:$C$1097,""),"")</f>
        <v>TMLP_66D_KTIA</v>
      </c>
      <c r="B7556" s="45" t="str">
        <f t="shared" si="236"/>
        <v>T-66D</v>
      </c>
      <c r="C7556" s="45" t="str">
        <f t="shared" si="237"/>
        <v>KTIA</v>
      </c>
      <c r="D7556" s="6" t="s">
        <v>823</v>
      </c>
      <c r="E7556" s="7" t="s">
        <v>4474</v>
      </c>
      <c r="F7556" s="8"/>
      <c r="G7556" s="9"/>
      <c r="H7556" s="9"/>
      <c r="I7556" s="47">
        <v>32000</v>
      </c>
      <c r="J7556" s="10">
        <v>8</v>
      </c>
    </row>
    <row r="7557" spans="1:10" x14ac:dyDescent="0.3">
      <c r="A7557" t="str" cm="1">
        <f t="array" ref="A7557">IFERROR(_xlfn.XLOOKUP(1,(Hoja1!$B$5:$B$1097=B7557)*(Hoja1!$E$5:$E$1097=_xlfn.MAXIFS(Hoja1!$E$5:$E$1097,Hoja1!$B$5:$B$1097,B7557,Hoja1!$E$5:$E$1097,"&lt;="&amp;E7557)),Hoja1!$C$5:$C$1097,""),"")</f>
        <v>CONST_524_JSA</v>
      </c>
      <c r="B7557" s="45" t="str">
        <f t="shared" si="236"/>
        <v>C-524</v>
      </c>
      <c r="C7557" s="45" t="str">
        <f t="shared" si="237"/>
        <v>JSA</v>
      </c>
      <c r="D7557" s="6" t="s">
        <v>744</v>
      </c>
      <c r="E7557" s="7" t="s">
        <v>4475</v>
      </c>
      <c r="F7557" s="8"/>
      <c r="G7557" s="9"/>
      <c r="H7557" s="9"/>
      <c r="I7557" s="47">
        <v>19000</v>
      </c>
      <c r="J7557" s="10">
        <v>8</v>
      </c>
    </row>
    <row r="7558" spans="1:10" x14ac:dyDescent="0.3">
      <c r="A7558" t="str" cm="1">
        <f t="array" ref="A7558">IFERROR(_xlfn.XLOOKUP(1,(Hoja1!$B$5:$B$1097=B7558)*(Hoja1!$E$5:$E$1097=_xlfn.MAXIFS(Hoja1!$E$5:$E$1097,Hoja1!$B$5:$B$1097,B7558,Hoja1!$E$5:$E$1097,"&lt;="&amp;E7558)),Hoja1!$C$5:$C$1097,""),"")</f>
        <v>CONST_536D_JSA</v>
      </c>
      <c r="B7558" s="45" t="str">
        <f t="shared" si="236"/>
        <v>C-536D</v>
      </c>
      <c r="C7558" s="45" t="str">
        <f t="shared" si="237"/>
        <v>JSA</v>
      </c>
      <c r="D7558" s="6" t="s">
        <v>503</v>
      </c>
      <c r="E7558" s="7" t="s">
        <v>4476</v>
      </c>
      <c r="F7558" s="8"/>
      <c r="G7558" s="9"/>
      <c r="H7558" s="9"/>
      <c r="I7558" s="47">
        <v>25000</v>
      </c>
      <c r="J7558" s="10">
        <v>8</v>
      </c>
    </row>
    <row r="7559" spans="1:10" x14ac:dyDescent="0.3">
      <c r="A7559" t="str" cm="1">
        <f t="array" ref="A7559">IFERROR(_xlfn.XLOOKUP(1,(Hoja1!$B$5:$B$1097=B7559)*(Hoja1!$E$5:$E$1097=_xlfn.MAXIFS(Hoja1!$E$5:$E$1097,Hoja1!$B$5:$B$1097,B7559,Hoja1!$E$5:$E$1097,"&lt;="&amp;E7559)),Hoja1!$C$5:$C$1097,""),"")</f>
        <v/>
      </c>
      <c r="B7559" s="45" t="str">
        <f t="shared" si="236"/>
        <v>C-1122D</v>
      </c>
      <c r="C7559" s="45" t="str">
        <f t="shared" si="237"/>
        <v/>
      </c>
      <c r="D7559" s="6" t="s">
        <v>555</v>
      </c>
      <c r="E7559" s="7" t="s">
        <v>4477</v>
      </c>
      <c r="F7559" s="8"/>
      <c r="G7559" s="9"/>
      <c r="H7559" s="9"/>
      <c r="I7559" s="47">
        <v>33000</v>
      </c>
      <c r="J7559" s="10">
        <v>7</v>
      </c>
    </row>
    <row r="7560" spans="1:10" x14ac:dyDescent="0.3">
      <c r="A7560" t="str" cm="1">
        <f t="array" ref="A7560">IFERROR(_xlfn.XLOOKUP(1,(Hoja1!$B$5:$B$1097=B7560)*(Hoja1!$E$5:$E$1097=_xlfn.MAXIFS(Hoja1!$E$5:$E$1097,Hoja1!$B$5:$B$1097,B7560,Hoja1!$E$5:$E$1097,"&lt;="&amp;E7560)),Hoja1!$C$5:$C$1097,""),"")</f>
        <v>CONST_286_JSA</v>
      </c>
      <c r="B7560" s="45" t="str">
        <f t="shared" si="236"/>
        <v>C-286</v>
      </c>
      <c r="C7560" s="45" t="str">
        <f t="shared" si="237"/>
        <v>JSA</v>
      </c>
      <c r="D7560" s="6" t="s">
        <v>634</v>
      </c>
      <c r="E7560" s="7" t="s">
        <v>4478</v>
      </c>
      <c r="F7560" s="8"/>
      <c r="G7560" s="9"/>
      <c r="H7560" s="9"/>
      <c r="I7560" s="47">
        <v>14000</v>
      </c>
      <c r="J7560" s="10">
        <v>8</v>
      </c>
    </row>
    <row r="7561" spans="1:10" x14ac:dyDescent="0.3">
      <c r="A7561" t="str" cm="1">
        <f t="array" ref="A7561">IFERROR(_xlfn.XLOOKUP(1,(Hoja1!$B$5:$B$1097=B7561)*(Hoja1!$E$5:$E$1097=_xlfn.MAXIFS(Hoja1!$E$5:$E$1097,Hoja1!$B$5:$B$1097,B7561,Hoja1!$E$5:$E$1097,"&lt;="&amp;E7561)),Hoja1!$C$5:$C$1097,""),"")</f>
        <v>TMLP_14_JSA</v>
      </c>
      <c r="B7561" s="45" t="str">
        <f t="shared" si="236"/>
        <v>T-14</v>
      </c>
      <c r="C7561" s="45" t="str">
        <f t="shared" si="237"/>
        <v>JSA</v>
      </c>
      <c r="D7561" s="6" t="s">
        <v>770</v>
      </c>
      <c r="E7561" s="7" t="s">
        <v>4479</v>
      </c>
      <c r="F7561" s="8"/>
      <c r="G7561" s="9"/>
      <c r="H7561" s="9"/>
      <c r="I7561" s="47">
        <v>100000</v>
      </c>
      <c r="J7561" s="10">
        <v>8</v>
      </c>
    </row>
    <row r="7562" spans="1:10" x14ac:dyDescent="0.3">
      <c r="A7562" t="str" cm="1">
        <f t="array" ref="A7562">IFERROR(_xlfn.XLOOKUP(1,(Hoja1!$B$5:$B$1097=B7562)*(Hoja1!$E$5:$E$1097=_xlfn.MAXIFS(Hoja1!$E$5:$E$1097,Hoja1!$B$5:$B$1097,B7562,Hoja1!$E$5:$E$1097,"&lt;="&amp;E7562)),Hoja1!$C$5:$C$1097,""),"")</f>
        <v>TMLP_66D_KTIA</v>
      </c>
      <c r="B7562" s="45" t="str">
        <f t="shared" si="236"/>
        <v>T-66D</v>
      </c>
      <c r="C7562" s="45" t="str">
        <f t="shared" si="237"/>
        <v>KTIA</v>
      </c>
      <c r="D7562" s="6" t="s">
        <v>823</v>
      </c>
      <c r="E7562" s="7" t="s">
        <v>4480</v>
      </c>
      <c r="F7562" s="8"/>
      <c r="G7562" s="9"/>
      <c r="H7562" s="9"/>
      <c r="I7562" s="47">
        <v>32000</v>
      </c>
      <c r="J7562" s="10">
        <v>8</v>
      </c>
    </row>
    <row r="7563" spans="1:10" x14ac:dyDescent="0.3">
      <c r="A7563" t="str" cm="1">
        <f t="array" ref="A7563">IFERROR(_xlfn.XLOOKUP(1,(Hoja1!$B$5:$B$1097=B7563)*(Hoja1!$E$5:$E$1097=_xlfn.MAXIFS(Hoja1!$E$5:$E$1097,Hoja1!$B$5:$B$1097,B7563,Hoja1!$E$5:$E$1097,"&lt;="&amp;E7563)),Hoja1!$C$5:$C$1097,""),"")</f>
        <v>TMLP_64D_KTIA</v>
      </c>
      <c r="B7563" s="45" t="str">
        <f t="shared" si="236"/>
        <v>T-64D</v>
      </c>
      <c r="C7563" s="45" t="str">
        <f t="shared" si="237"/>
        <v>KTIA</v>
      </c>
      <c r="D7563" s="6" t="s">
        <v>753</v>
      </c>
      <c r="E7563" s="7" t="s">
        <v>4481</v>
      </c>
      <c r="F7563" s="8"/>
      <c r="G7563" s="9"/>
      <c r="H7563" s="9"/>
      <c r="I7563" s="47">
        <v>35000</v>
      </c>
      <c r="J7563" s="10">
        <v>8</v>
      </c>
    </row>
    <row r="7564" spans="1:10" x14ac:dyDescent="0.3">
      <c r="A7564" t="str" cm="1">
        <f t="array" ref="A7564">IFERROR(_xlfn.XLOOKUP(1,(Hoja1!$B$5:$B$1097=B7564)*(Hoja1!$E$5:$E$1097=_xlfn.MAXIFS(Hoja1!$E$5:$E$1097,Hoja1!$B$5:$B$1097,B7564,Hoja1!$E$5:$E$1097,"&lt;="&amp;E7564)),Hoja1!$C$5:$C$1097,""),"")</f>
        <v>TMLP_25_KTIA</v>
      </c>
      <c r="B7564" s="45" t="str">
        <f t="shared" si="236"/>
        <v>T-25</v>
      </c>
      <c r="C7564" s="45" t="str">
        <f t="shared" si="237"/>
        <v>KTIA</v>
      </c>
      <c r="D7564" s="6" t="s">
        <v>689</v>
      </c>
      <c r="E7564" s="7" t="s">
        <v>4482</v>
      </c>
      <c r="F7564" s="8"/>
      <c r="G7564" s="9"/>
      <c r="H7564" s="9"/>
      <c r="I7564" s="47">
        <v>24000</v>
      </c>
      <c r="J7564" s="10">
        <v>8</v>
      </c>
    </row>
    <row r="7565" spans="1:10" x14ac:dyDescent="0.3">
      <c r="A7565" t="str" cm="1">
        <f t="array" ref="A7565">IFERROR(_xlfn.XLOOKUP(1,(Hoja1!$B$5:$B$1097=B7565)*(Hoja1!$E$5:$E$1097=_xlfn.MAXIFS(Hoja1!$E$5:$E$1097,Hoja1!$B$5:$B$1097,B7565,Hoja1!$E$5:$E$1097,"&lt;="&amp;E7565)),Hoja1!$C$5:$C$1097,""),"")</f>
        <v>TMLP_27_JSA</v>
      </c>
      <c r="B7565" s="45" t="str">
        <f t="shared" si="236"/>
        <v>T-27</v>
      </c>
      <c r="C7565" s="45" t="str">
        <f t="shared" si="237"/>
        <v>JSA</v>
      </c>
      <c r="D7565" s="6" t="s">
        <v>715</v>
      </c>
      <c r="E7565" s="7" t="s">
        <v>4483</v>
      </c>
      <c r="F7565" s="8"/>
      <c r="G7565" s="9"/>
      <c r="H7565" s="9"/>
      <c r="I7565" s="47">
        <v>45000</v>
      </c>
      <c r="J7565" s="10">
        <v>8</v>
      </c>
    </row>
    <row r="7566" spans="1:10" x14ac:dyDescent="0.3">
      <c r="A7566" t="str" cm="1">
        <f t="array" ref="A7566">IFERROR(_xlfn.XLOOKUP(1,(Hoja1!$B$5:$B$1097=B7566)*(Hoja1!$E$5:$E$1097=_xlfn.MAXIFS(Hoja1!$E$5:$E$1097,Hoja1!$B$5:$B$1097,B7566,Hoja1!$E$5:$E$1097,"&lt;="&amp;E7566)),Hoja1!$C$5:$C$1097,""),"")</f>
        <v>CONST_121_KTS</v>
      </c>
      <c r="B7566" s="45" t="str">
        <f t="shared" ref="B7566:B7629" si="238">IF(LEFT(D7566,1)="T","T-","C-")&amp;TRIM(RIGHT(D7566,LEN(D7566)-SEARCH(" ",D7566)))</f>
        <v>C-121</v>
      </c>
      <c r="C7566" s="45" t="str">
        <f t="shared" si="237"/>
        <v>KTS</v>
      </c>
      <c r="D7566" s="6" t="s">
        <v>615</v>
      </c>
      <c r="E7566" s="7" t="s">
        <v>4483</v>
      </c>
      <c r="F7566" s="8"/>
      <c r="G7566" s="9"/>
      <c r="H7566" s="9"/>
      <c r="I7566" s="47">
        <v>43000</v>
      </c>
      <c r="J7566" s="10">
        <v>8</v>
      </c>
    </row>
    <row r="7567" spans="1:10" x14ac:dyDescent="0.3">
      <c r="A7567" t="str" cm="1">
        <f t="array" ref="A7567">IFERROR(_xlfn.XLOOKUP(1,(Hoja1!$B$5:$B$1097=B7567)*(Hoja1!$E$5:$E$1097=_xlfn.MAXIFS(Hoja1!$E$5:$E$1097,Hoja1!$B$5:$B$1097,B7567,Hoja1!$E$5:$E$1097,"&lt;="&amp;E7567)),Hoja1!$C$5:$C$1097,""),"")</f>
        <v>TMLP_104D_JSA</v>
      </c>
      <c r="B7567" s="45" t="str">
        <f t="shared" si="238"/>
        <v>T-104D</v>
      </c>
      <c r="C7567" s="45" t="str">
        <f t="shared" si="237"/>
        <v>JSA</v>
      </c>
      <c r="D7567" s="6" t="s">
        <v>832</v>
      </c>
      <c r="E7567" s="7" t="s">
        <v>4484</v>
      </c>
      <c r="F7567" s="8"/>
      <c r="G7567" s="9"/>
      <c r="H7567" s="9"/>
      <c r="I7567" s="47">
        <v>32000</v>
      </c>
      <c r="J7567" s="10">
        <v>8</v>
      </c>
    </row>
    <row r="7568" spans="1:10" x14ac:dyDescent="0.3">
      <c r="A7568" t="str" cm="1">
        <f t="array" ref="A7568">IFERROR(_xlfn.XLOOKUP(1,(Hoja1!$B$5:$B$1097=B7568)*(Hoja1!$E$5:$E$1097=_xlfn.MAXIFS(Hoja1!$E$5:$E$1097,Hoja1!$B$5:$B$1097,B7568,Hoja1!$E$5:$E$1097,"&lt;="&amp;E7568)),Hoja1!$C$5:$C$1097,""),"")</f>
        <v>TMLP_113T_KTS</v>
      </c>
      <c r="B7568" s="45" t="str">
        <f t="shared" si="238"/>
        <v>T-113T</v>
      </c>
      <c r="C7568" s="45" t="str">
        <f t="shared" si="237"/>
        <v>KTS</v>
      </c>
      <c r="D7568" s="6" t="s">
        <v>833</v>
      </c>
      <c r="E7568" s="7" t="s">
        <v>4485</v>
      </c>
      <c r="F7568" s="8"/>
      <c r="G7568" s="9"/>
      <c r="H7568" s="9"/>
      <c r="I7568" s="47">
        <v>25000</v>
      </c>
      <c r="J7568" s="10">
        <v>8</v>
      </c>
    </row>
    <row r="7569" spans="1:10" x14ac:dyDescent="0.3">
      <c r="A7569" t="str" cm="1">
        <f t="array" ref="A7569">IFERROR(_xlfn.XLOOKUP(1,(Hoja1!$B$5:$B$1097=B7569)*(Hoja1!$E$5:$E$1097=_xlfn.MAXIFS(Hoja1!$E$5:$E$1097,Hoja1!$B$5:$B$1097,B7569,Hoja1!$E$5:$E$1097,"&lt;="&amp;E7569)),Hoja1!$C$5:$C$1097,""),"")</f>
        <v>TMLP_958_KTIA</v>
      </c>
      <c r="B7569" s="45" t="str">
        <f t="shared" si="238"/>
        <v>T-958</v>
      </c>
      <c r="C7569" s="45" t="str">
        <f t="shared" si="237"/>
        <v>KTIA</v>
      </c>
      <c r="D7569" s="6" t="s">
        <v>608</v>
      </c>
      <c r="E7569" s="7" t="s">
        <v>4485</v>
      </c>
      <c r="F7569" s="8"/>
      <c r="G7569" s="9"/>
      <c r="H7569" s="9"/>
      <c r="I7569" s="47">
        <v>24000</v>
      </c>
      <c r="J7569" s="10">
        <v>8</v>
      </c>
    </row>
    <row r="7570" spans="1:10" x14ac:dyDescent="0.3">
      <c r="A7570" t="str" cm="1">
        <f t="array" ref="A7570">IFERROR(_xlfn.XLOOKUP(1,(Hoja1!$B$5:$B$1097=B7570)*(Hoja1!$E$5:$E$1097=_xlfn.MAXIFS(Hoja1!$E$5:$E$1097,Hoja1!$B$5:$B$1097,B7570,Hoja1!$E$5:$E$1097,"&lt;="&amp;E7570)),Hoja1!$C$5:$C$1097,""),"")</f>
        <v>TMLP_96D_JSA</v>
      </c>
      <c r="B7570" s="45" t="str">
        <f t="shared" si="238"/>
        <v>T-96D</v>
      </c>
      <c r="C7570" s="45" t="str">
        <f t="shared" si="237"/>
        <v>JSA</v>
      </c>
      <c r="D7570" s="6" t="s">
        <v>834</v>
      </c>
      <c r="E7570" s="7" t="s">
        <v>4485</v>
      </c>
      <c r="F7570" s="8"/>
      <c r="G7570" s="9"/>
      <c r="H7570" s="9"/>
      <c r="I7570" s="47">
        <v>20000</v>
      </c>
      <c r="J7570" s="10">
        <v>8</v>
      </c>
    </row>
    <row r="7571" spans="1:10" x14ac:dyDescent="0.3">
      <c r="A7571" t="str" cm="1">
        <f t="array" ref="A7571">IFERROR(_xlfn.XLOOKUP(1,(Hoja1!$B$5:$B$1097=B7571)*(Hoja1!$E$5:$E$1097=_xlfn.MAXIFS(Hoja1!$E$5:$E$1097,Hoja1!$B$5:$B$1097,B7571,Hoja1!$E$5:$E$1097,"&lt;="&amp;E7571)),Hoja1!$C$5:$C$1097,""),"")</f>
        <v>CONST_286_JSA</v>
      </c>
      <c r="B7571" s="45" t="str">
        <f t="shared" si="238"/>
        <v>C-286</v>
      </c>
      <c r="C7571" s="45" t="str">
        <f t="shared" si="237"/>
        <v>JSA</v>
      </c>
      <c r="D7571" s="6" t="s">
        <v>634</v>
      </c>
      <c r="E7571" s="7" t="s">
        <v>4486</v>
      </c>
      <c r="F7571" s="8"/>
      <c r="G7571" s="9"/>
      <c r="H7571" s="9"/>
      <c r="I7571" s="47">
        <v>15000</v>
      </c>
      <c r="J7571" s="10">
        <v>8</v>
      </c>
    </row>
    <row r="7572" spans="1:10" x14ac:dyDescent="0.3">
      <c r="A7572" t="str" cm="1">
        <f t="array" ref="A7572">IFERROR(_xlfn.XLOOKUP(1,(Hoja1!$B$5:$B$1097=B7572)*(Hoja1!$E$5:$E$1097=_xlfn.MAXIFS(Hoja1!$E$5:$E$1097,Hoja1!$B$5:$B$1097,B7572,Hoja1!$E$5:$E$1097,"&lt;="&amp;E7572)),Hoja1!$C$5:$C$1097,""),"")</f>
        <v>CONST_524_JSA</v>
      </c>
      <c r="B7572" s="45" t="str">
        <f t="shared" si="238"/>
        <v>C-524</v>
      </c>
      <c r="C7572" s="45" t="str">
        <f t="shared" si="237"/>
        <v>JSA</v>
      </c>
      <c r="D7572" s="6" t="s">
        <v>744</v>
      </c>
      <c r="E7572" s="7" t="s">
        <v>4487</v>
      </c>
      <c r="F7572" s="8"/>
      <c r="G7572" s="9"/>
      <c r="H7572" s="9"/>
      <c r="I7572" s="47">
        <v>20000</v>
      </c>
      <c r="J7572" s="10">
        <v>8</v>
      </c>
    </row>
    <row r="7573" spans="1:10" x14ac:dyDescent="0.3">
      <c r="A7573" t="str" cm="1">
        <f t="array" ref="A7573">IFERROR(_xlfn.XLOOKUP(1,(Hoja1!$B$5:$B$1097=B7573)*(Hoja1!$E$5:$E$1097=_xlfn.MAXIFS(Hoja1!$E$5:$E$1097,Hoja1!$B$5:$B$1097,B7573,Hoja1!$E$5:$E$1097,"&lt;="&amp;E7573)),Hoja1!$C$5:$C$1097,""),"")</f>
        <v>TMLP_902D_KTS</v>
      </c>
      <c r="B7573" s="45" t="str">
        <f t="shared" si="238"/>
        <v>T-902D</v>
      </c>
      <c r="C7573" s="45" t="str">
        <f t="shared" si="237"/>
        <v>KTS</v>
      </c>
      <c r="D7573" s="6" t="s">
        <v>509</v>
      </c>
      <c r="E7573" s="7" t="s">
        <v>4488</v>
      </c>
      <c r="F7573" s="8"/>
      <c r="G7573" s="9"/>
      <c r="H7573" s="9"/>
      <c r="I7573" s="47">
        <v>75000</v>
      </c>
      <c r="J7573" s="10">
        <v>7</v>
      </c>
    </row>
    <row r="7574" spans="1:10" x14ac:dyDescent="0.3">
      <c r="A7574" t="str" cm="1">
        <f t="array" ref="A7574">IFERROR(_xlfn.XLOOKUP(1,(Hoja1!$B$5:$B$1097=B7574)*(Hoja1!$E$5:$E$1097=_xlfn.MAXIFS(Hoja1!$E$5:$E$1097,Hoja1!$B$5:$B$1097,B7574,Hoja1!$E$5:$E$1097,"&lt;="&amp;E7574)),Hoja1!$C$5:$C$1097,""),"")</f>
        <v>CONST_536D_JSA</v>
      </c>
      <c r="B7574" s="45" t="str">
        <f t="shared" si="238"/>
        <v>C-536D</v>
      </c>
      <c r="C7574" s="45" t="str">
        <f t="shared" si="237"/>
        <v>JSA</v>
      </c>
      <c r="D7574" s="6" t="s">
        <v>503</v>
      </c>
      <c r="E7574" s="7" t="s">
        <v>4489</v>
      </c>
      <c r="F7574" s="8"/>
      <c r="G7574" s="9"/>
      <c r="H7574" s="9"/>
      <c r="I7574" s="47">
        <v>26000</v>
      </c>
      <c r="J7574" s="10">
        <v>8</v>
      </c>
    </row>
    <row r="7575" spans="1:10" x14ac:dyDescent="0.3">
      <c r="A7575" t="str" cm="1">
        <f t="array" ref="A7575">IFERROR(_xlfn.XLOOKUP(1,(Hoja1!$B$5:$B$1097=B7575)*(Hoja1!$E$5:$E$1097=_xlfn.MAXIFS(Hoja1!$E$5:$E$1097,Hoja1!$B$5:$B$1097,B7575,Hoja1!$E$5:$E$1097,"&lt;="&amp;E7575)),Hoja1!$C$5:$C$1097,""),"")</f>
        <v>CONST_534_JSA</v>
      </c>
      <c r="B7575" s="45" t="str">
        <f t="shared" si="238"/>
        <v>C-534</v>
      </c>
      <c r="C7575" s="45" t="str">
        <f t="shared" si="237"/>
        <v>JSA</v>
      </c>
      <c r="D7575" s="6" t="s">
        <v>811</v>
      </c>
      <c r="E7575" s="7" t="s">
        <v>4490</v>
      </c>
      <c r="F7575" s="8"/>
      <c r="G7575" s="9"/>
      <c r="H7575" s="9"/>
      <c r="I7575" s="47">
        <v>22000</v>
      </c>
      <c r="J7575" s="10">
        <v>8</v>
      </c>
    </row>
    <row r="7576" spans="1:10" x14ac:dyDescent="0.3">
      <c r="A7576" t="str" cm="1">
        <f t="array" ref="A7576">IFERROR(_xlfn.XLOOKUP(1,(Hoja1!$B$5:$B$1097=B7576)*(Hoja1!$E$5:$E$1097=_xlfn.MAXIFS(Hoja1!$E$5:$E$1097,Hoja1!$B$5:$B$1097,B7576,Hoja1!$E$5:$E$1097,"&lt;="&amp;E7576)),Hoja1!$C$5:$C$1097,""),"")</f>
        <v/>
      </c>
      <c r="B7576" s="45" t="str">
        <f t="shared" si="238"/>
        <v>C-1122D</v>
      </c>
      <c r="C7576" s="45" t="str">
        <f t="shared" si="237"/>
        <v/>
      </c>
      <c r="D7576" s="6" t="s">
        <v>555</v>
      </c>
      <c r="E7576" s="7" t="s">
        <v>4491</v>
      </c>
      <c r="F7576" s="8"/>
      <c r="G7576" s="9"/>
      <c r="H7576" s="9"/>
      <c r="I7576" s="47">
        <v>35000</v>
      </c>
      <c r="J7576" s="10">
        <v>8</v>
      </c>
    </row>
    <row r="7577" spans="1:10" x14ac:dyDescent="0.3">
      <c r="A7577" t="str" cm="1">
        <f t="array" ref="A7577">IFERROR(_xlfn.XLOOKUP(1,(Hoja1!$B$5:$B$1097=B7577)*(Hoja1!$E$5:$E$1097=_xlfn.MAXIFS(Hoja1!$E$5:$E$1097,Hoja1!$B$5:$B$1097,B7577,Hoja1!$E$5:$E$1097,"&lt;="&amp;E7577)),Hoja1!$C$5:$C$1097,""),"")</f>
        <v/>
      </c>
      <c r="B7577" s="45" t="str">
        <f t="shared" si="238"/>
        <v>C-1122D</v>
      </c>
      <c r="C7577" s="45" t="str">
        <f t="shared" si="237"/>
        <v/>
      </c>
      <c r="D7577" s="6" t="s">
        <v>555</v>
      </c>
      <c r="E7577" s="7" t="s">
        <v>4492</v>
      </c>
      <c r="F7577" s="8"/>
      <c r="G7577" s="9"/>
      <c r="H7577" s="9"/>
      <c r="I7577" s="47">
        <v>33000</v>
      </c>
      <c r="J7577" s="10">
        <v>8</v>
      </c>
    </row>
    <row r="7578" spans="1:10" x14ac:dyDescent="0.3">
      <c r="A7578" t="str" cm="1">
        <f t="array" ref="A7578">IFERROR(_xlfn.XLOOKUP(1,(Hoja1!$B$5:$B$1097=B7578)*(Hoja1!$E$5:$E$1097=_xlfn.MAXIFS(Hoja1!$E$5:$E$1097,Hoja1!$B$5:$B$1097,B7578,Hoja1!$E$5:$E$1097,"&lt;="&amp;E7578)),Hoja1!$C$5:$C$1097,""),"")</f>
        <v>CONST_1159_JSA</v>
      </c>
      <c r="B7578" s="45" t="str">
        <f t="shared" si="238"/>
        <v>C-1159</v>
      </c>
      <c r="C7578" s="45" t="str">
        <f t="shared" si="237"/>
        <v>JSA</v>
      </c>
      <c r="D7578" s="6" t="s">
        <v>807</v>
      </c>
      <c r="E7578" s="7" t="s">
        <v>4493</v>
      </c>
      <c r="F7578" s="8"/>
      <c r="G7578" s="9"/>
      <c r="H7578" s="9"/>
      <c r="I7578" s="47">
        <v>45000</v>
      </c>
      <c r="J7578" s="10">
        <v>8</v>
      </c>
    </row>
    <row r="7579" spans="1:10" x14ac:dyDescent="0.3">
      <c r="A7579" t="str" cm="1">
        <f t="array" ref="A7579">IFERROR(_xlfn.XLOOKUP(1,(Hoja1!$B$5:$B$1097=B7579)*(Hoja1!$E$5:$E$1097=_xlfn.MAXIFS(Hoja1!$E$5:$E$1097,Hoja1!$B$5:$B$1097,B7579,Hoja1!$E$5:$E$1097,"&lt;="&amp;E7579)),Hoja1!$C$5:$C$1097,""),"")</f>
        <v>CONST_1159_JSA</v>
      </c>
      <c r="B7579" s="45" t="str">
        <f t="shared" si="238"/>
        <v>C-1159</v>
      </c>
      <c r="C7579" s="45" t="str">
        <f t="shared" si="237"/>
        <v>JSA</v>
      </c>
      <c r="D7579" s="6" t="s">
        <v>807</v>
      </c>
      <c r="E7579" s="7" t="s">
        <v>4494</v>
      </c>
      <c r="F7579" s="8"/>
      <c r="G7579" s="9"/>
      <c r="H7579" s="9"/>
      <c r="I7579" s="47">
        <v>45000</v>
      </c>
      <c r="J7579" s="10">
        <v>8</v>
      </c>
    </row>
    <row r="7580" spans="1:10" x14ac:dyDescent="0.3">
      <c r="A7580" t="str" cm="1">
        <f t="array" ref="A7580">IFERROR(_xlfn.XLOOKUP(1,(Hoja1!$B$5:$B$1097=B7580)*(Hoja1!$E$5:$E$1097=_xlfn.MAXIFS(Hoja1!$E$5:$E$1097,Hoja1!$B$5:$B$1097,B7580,Hoja1!$E$5:$E$1097,"&lt;="&amp;E7580)),Hoja1!$C$5:$C$1097,""),"")</f>
        <v>CONST_314_JSA</v>
      </c>
      <c r="B7580" s="45" t="str">
        <f t="shared" si="238"/>
        <v>C-314</v>
      </c>
      <c r="C7580" s="45" t="str">
        <f t="shared" si="237"/>
        <v>JSA</v>
      </c>
      <c r="D7580" s="6" t="s">
        <v>829</v>
      </c>
      <c r="E7580" s="7" t="s">
        <v>4495</v>
      </c>
      <c r="F7580" s="8"/>
      <c r="G7580" s="9"/>
      <c r="H7580" s="9"/>
      <c r="I7580" s="47">
        <v>40000</v>
      </c>
      <c r="J7580" s="10">
        <v>8</v>
      </c>
    </row>
    <row r="7581" spans="1:10" x14ac:dyDescent="0.3">
      <c r="A7581" t="str" cm="1">
        <f t="array" ref="A7581">IFERROR(_xlfn.XLOOKUP(1,(Hoja1!$B$5:$B$1097=B7581)*(Hoja1!$E$5:$E$1097=_xlfn.MAXIFS(Hoja1!$E$5:$E$1097,Hoja1!$B$5:$B$1097,B7581,Hoja1!$E$5:$E$1097,"&lt;="&amp;E7581)),Hoja1!$C$5:$C$1097,""),"")</f>
        <v>CONST_1200_JAR</v>
      </c>
      <c r="B7581" s="45" t="str">
        <f t="shared" si="238"/>
        <v>C-1200</v>
      </c>
      <c r="C7581" s="45" t="str">
        <f t="shared" si="237"/>
        <v>JAR</v>
      </c>
      <c r="D7581" s="6" t="s">
        <v>620</v>
      </c>
      <c r="E7581" s="7" t="s">
        <v>4496</v>
      </c>
      <c r="F7581" s="8"/>
      <c r="G7581" s="9"/>
      <c r="H7581" s="9"/>
      <c r="I7581" s="47">
        <v>50000</v>
      </c>
      <c r="J7581" s="10">
        <v>8</v>
      </c>
    </row>
    <row r="7582" spans="1:10" x14ac:dyDescent="0.3">
      <c r="A7582" t="str" cm="1">
        <f t="array" ref="A7582">IFERROR(_xlfn.XLOOKUP(1,(Hoja1!$B$5:$B$1097=B7582)*(Hoja1!$E$5:$E$1097=_xlfn.MAXIFS(Hoja1!$E$5:$E$1097,Hoja1!$B$5:$B$1097,B7582,Hoja1!$E$5:$E$1097,"&lt;="&amp;E7582)),Hoja1!$C$5:$C$1097,""),"")</f>
        <v>TMLP_4_KTIA</v>
      </c>
      <c r="B7582" s="45" t="str">
        <f t="shared" si="238"/>
        <v>T-4</v>
      </c>
      <c r="C7582" s="45" t="str">
        <f t="shared" si="237"/>
        <v>KTIA</v>
      </c>
      <c r="D7582" s="6" t="s">
        <v>702</v>
      </c>
      <c r="E7582" s="7" t="s">
        <v>4496</v>
      </c>
      <c r="F7582" s="8"/>
      <c r="G7582" s="9"/>
      <c r="H7582" s="9"/>
      <c r="I7582" s="47">
        <v>32000</v>
      </c>
      <c r="J7582" s="10">
        <v>8</v>
      </c>
    </row>
    <row r="7583" spans="1:10" x14ac:dyDescent="0.3">
      <c r="A7583" t="str" cm="1">
        <f t="array" ref="A7583">IFERROR(_xlfn.XLOOKUP(1,(Hoja1!$B$5:$B$1097=B7583)*(Hoja1!$E$5:$E$1097=_xlfn.MAXIFS(Hoja1!$E$5:$E$1097,Hoja1!$B$5:$B$1097,B7583,Hoja1!$E$5:$E$1097,"&lt;="&amp;E7583)),Hoja1!$C$5:$C$1097,""),"")</f>
        <v>CONST_1198_JAR</v>
      </c>
      <c r="B7583" s="45" t="str">
        <f t="shared" si="238"/>
        <v>C-1198</v>
      </c>
      <c r="C7583" s="45" t="str">
        <f t="shared" si="237"/>
        <v>JAR</v>
      </c>
      <c r="D7583" s="6" t="s">
        <v>754</v>
      </c>
      <c r="E7583" s="7" t="s">
        <v>4483</v>
      </c>
      <c r="F7583" s="8"/>
      <c r="G7583" s="9"/>
      <c r="H7583" s="9"/>
      <c r="I7583" s="47">
        <v>76000</v>
      </c>
      <c r="J7583" s="10">
        <v>7</v>
      </c>
    </row>
    <row r="7584" spans="1:10" x14ac:dyDescent="0.3">
      <c r="A7584" t="str" cm="1">
        <f t="array" ref="A7584">IFERROR(_xlfn.XLOOKUP(1,(Hoja1!$B$5:$B$1097=B7584)*(Hoja1!$E$5:$E$1097=_xlfn.MAXIFS(Hoja1!$E$5:$E$1097,Hoja1!$B$5:$B$1097,B7584,Hoja1!$E$5:$E$1097,"&lt;="&amp;E7584)),Hoja1!$C$5:$C$1097,""),"")</f>
        <v>TMLP_82T_KTS</v>
      </c>
      <c r="B7584" s="45" t="str">
        <f t="shared" si="238"/>
        <v>T-82T</v>
      </c>
      <c r="C7584" s="45" t="str">
        <f t="shared" si="237"/>
        <v>KTS</v>
      </c>
      <c r="D7584" s="6" t="s">
        <v>814</v>
      </c>
      <c r="E7584" s="7" t="s">
        <v>4483</v>
      </c>
      <c r="F7584" s="8"/>
      <c r="G7584" s="9"/>
      <c r="H7584" s="9"/>
      <c r="I7584" s="47"/>
      <c r="J7584" s="10"/>
    </row>
    <row r="7585" spans="1:10" x14ac:dyDescent="0.3">
      <c r="A7585" t="str" cm="1">
        <f t="array" ref="A7585">IFERROR(_xlfn.XLOOKUP(1,(Hoja1!$B$5:$B$1097=B7585)*(Hoja1!$E$5:$E$1097=_xlfn.MAXIFS(Hoja1!$E$5:$E$1097,Hoja1!$B$5:$B$1097,B7585,Hoja1!$E$5:$E$1097,"&lt;="&amp;E7585)),Hoja1!$C$5:$C$1097,""),"")</f>
        <v>CONST_304_JSA</v>
      </c>
      <c r="B7585" s="45" t="str">
        <f t="shared" si="238"/>
        <v>C-304</v>
      </c>
      <c r="C7585" s="45" t="str">
        <f t="shared" si="237"/>
        <v>JSA</v>
      </c>
      <c r="D7585" s="6" t="s">
        <v>825</v>
      </c>
      <c r="E7585" s="7" t="s">
        <v>4497</v>
      </c>
      <c r="F7585" s="8"/>
      <c r="G7585" s="9"/>
      <c r="H7585" s="9"/>
      <c r="I7585" s="47">
        <v>67000</v>
      </c>
      <c r="J7585" s="10">
        <v>8</v>
      </c>
    </row>
    <row r="7586" spans="1:10" x14ac:dyDescent="0.3">
      <c r="A7586" t="str" cm="1">
        <f t="array" ref="A7586">IFERROR(_xlfn.XLOOKUP(1,(Hoja1!$B$5:$B$1097=B7586)*(Hoja1!$E$5:$E$1097=_xlfn.MAXIFS(Hoja1!$E$5:$E$1097,Hoja1!$B$5:$B$1097,B7586,Hoja1!$E$5:$E$1097,"&lt;="&amp;E7586)),Hoja1!$C$5:$C$1097,""),"")</f>
        <v>TMLP_834_JSA</v>
      </c>
      <c r="B7586" s="45" t="str">
        <f t="shared" si="238"/>
        <v>T-834</v>
      </c>
      <c r="C7586" s="45" t="str">
        <f t="shared" si="237"/>
        <v>JSA</v>
      </c>
      <c r="D7586" s="6" t="s">
        <v>592</v>
      </c>
      <c r="E7586" s="7" t="s">
        <v>4498</v>
      </c>
      <c r="F7586" s="8"/>
      <c r="G7586" s="9"/>
      <c r="H7586" s="9"/>
      <c r="I7586" s="47">
        <v>20000</v>
      </c>
      <c r="J7586" s="10">
        <v>8</v>
      </c>
    </row>
    <row r="7587" spans="1:10" x14ac:dyDescent="0.3">
      <c r="A7587" t="str" cm="1">
        <f t="array" ref="A7587">IFERROR(_xlfn.XLOOKUP(1,(Hoja1!$B$5:$B$1097=B7587)*(Hoja1!$E$5:$E$1097=_xlfn.MAXIFS(Hoja1!$E$5:$E$1097,Hoja1!$B$5:$B$1097,B7587,Hoja1!$E$5:$E$1097,"&lt;="&amp;E7587)),Hoja1!$C$5:$C$1097,""),"")</f>
        <v>CONST_152_JSA</v>
      </c>
      <c r="B7587" s="45" t="str">
        <f t="shared" si="238"/>
        <v>C-152</v>
      </c>
      <c r="C7587" s="45" t="str">
        <f t="shared" si="237"/>
        <v>JSA</v>
      </c>
      <c r="D7587" s="6" t="s">
        <v>756</v>
      </c>
      <c r="E7587" s="7" t="s">
        <v>4485</v>
      </c>
      <c r="F7587" s="8"/>
      <c r="G7587" s="9"/>
      <c r="H7587" s="9"/>
      <c r="I7587" s="47">
        <v>35000</v>
      </c>
      <c r="J7587" s="10">
        <v>8</v>
      </c>
    </row>
    <row r="7588" spans="1:10" x14ac:dyDescent="0.3">
      <c r="A7588" t="str" cm="1">
        <f t="array" ref="A7588">IFERROR(_xlfn.XLOOKUP(1,(Hoja1!$B$5:$B$1097=B7588)*(Hoja1!$E$5:$E$1097=_xlfn.MAXIFS(Hoja1!$E$5:$E$1097,Hoja1!$B$5:$B$1097,B7588,Hoja1!$E$5:$E$1097,"&lt;="&amp;E7588)),Hoja1!$C$5:$C$1097,""),"")</f>
        <v>CONST_173_KTIA</v>
      </c>
      <c r="B7588" s="45" t="str">
        <f t="shared" si="238"/>
        <v>C-173</v>
      </c>
      <c r="C7588" s="45" t="str">
        <f t="shared" si="237"/>
        <v>KTIA</v>
      </c>
      <c r="D7588" s="6" t="s">
        <v>603</v>
      </c>
      <c r="E7588" s="7" t="s">
        <v>4488</v>
      </c>
      <c r="F7588" s="8"/>
      <c r="G7588" s="9"/>
      <c r="H7588" s="9"/>
      <c r="I7588" s="47">
        <v>50000</v>
      </c>
      <c r="J7588" s="10">
        <v>8</v>
      </c>
    </row>
    <row r="7589" spans="1:10" x14ac:dyDescent="0.3">
      <c r="A7589" t="str" cm="1">
        <f t="array" ref="A7589">IFERROR(_xlfn.XLOOKUP(1,(Hoja1!$B$5:$B$1097=B7589)*(Hoja1!$E$5:$E$1097=_xlfn.MAXIFS(Hoja1!$E$5:$E$1097,Hoja1!$B$5:$B$1097,B7589,Hoja1!$E$5:$E$1097,"&lt;="&amp;E7589)),Hoja1!$C$5:$C$1097,""),"")</f>
        <v>TMLP_550_KTIA</v>
      </c>
      <c r="B7589" s="45" t="str">
        <f t="shared" si="238"/>
        <v>T-550</v>
      </c>
      <c r="C7589" s="45" t="str">
        <f t="shared" si="237"/>
        <v>KTIA</v>
      </c>
      <c r="D7589" s="6" t="s">
        <v>785</v>
      </c>
      <c r="E7589" s="7" t="s">
        <v>4488</v>
      </c>
      <c r="F7589" s="8"/>
      <c r="G7589" s="9"/>
      <c r="H7589" s="9"/>
      <c r="I7589" s="47">
        <v>55000</v>
      </c>
      <c r="J7589" s="10">
        <v>7</v>
      </c>
    </row>
    <row r="7590" spans="1:10" x14ac:dyDescent="0.3">
      <c r="A7590" t="str" cm="1">
        <f t="array" ref="A7590">IFERROR(_xlfn.XLOOKUP(1,(Hoja1!$B$5:$B$1097=B7590)*(Hoja1!$E$5:$E$1097=_xlfn.MAXIFS(Hoja1!$E$5:$E$1097,Hoja1!$B$5:$B$1097,B7590,Hoja1!$E$5:$E$1097,"&lt;="&amp;E7590)),Hoja1!$C$5:$C$1097,""),"")</f>
        <v>TMLP_44_KTIA</v>
      </c>
      <c r="B7590" s="45" t="str">
        <f t="shared" si="238"/>
        <v>T-44</v>
      </c>
      <c r="C7590" s="45" t="str">
        <f t="shared" si="237"/>
        <v>KTIA</v>
      </c>
      <c r="D7590" s="6" t="s">
        <v>759</v>
      </c>
      <c r="E7590" s="7" t="s">
        <v>4499</v>
      </c>
      <c r="F7590" s="8"/>
      <c r="G7590" s="9"/>
      <c r="H7590" s="9"/>
      <c r="I7590" s="47">
        <v>25000</v>
      </c>
      <c r="J7590" s="10">
        <v>8</v>
      </c>
    </row>
    <row r="7591" spans="1:10" x14ac:dyDescent="0.3">
      <c r="A7591" t="str" cm="1">
        <f t="array" ref="A7591">IFERROR(_xlfn.XLOOKUP(1,(Hoja1!$B$5:$B$1097=B7591)*(Hoja1!$E$5:$E$1097=_xlfn.MAXIFS(Hoja1!$E$5:$E$1097,Hoja1!$B$5:$B$1097,B7591,Hoja1!$E$5:$E$1097,"&lt;="&amp;E7591)),Hoja1!$C$5:$C$1097,""),"")</f>
        <v>TMLP_48D_KTIA</v>
      </c>
      <c r="B7591" s="45" t="str">
        <f t="shared" si="238"/>
        <v>T-48D</v>
      </c>
      <c r="C7591" s="45" t="str">
        <f t="shared" si="237"/>
        <v>KTIA</v>
      </c>
      <c r="D7591" s="6" t="s">
        <v>602</v>
      </c>
      <c r="E7591" s="7" t="s">
        <v>4500</v>
      </c>
      <c r="F7591" s="8"/>
      <c r="G7591" s="9"/>
      <c r="H7591" s="9"/>
      <c r="I7591" s="47">
        <v>23000</v>
      </c>
      <c r="J7591" s="10">
        <v>8</v>
      </c>
    </row>
    <row r="7592" spans="1:10" x14ac:dyDescent="0.3">
      <c r="A7592" t="str" cm="1">
        <f t="array" ref="A7592">IFERROR(_xlfn.XLOOKUP(1,(Hoja1!$B$5:$B$1097=B7592)*(Hoja1!$E$5:$E$1097=_xlfn.MAXIFS(Hoja1!$E$5:$E$1097,Hoja1!$B$5:$B$1097,B7592,Hoja1!$E$5:$E$1097,"&lt;="&amp;E7592)),Hoja1!$C$5:$C$1097,""),"")</f>
        <v>TMLP_923_KTIA</v>
      </c>
      <c r="B7592" s="45" t="str">
        <f t="shared" si="238"/>
        <v>T-923</v>
      </c>
      <c r="C7592" s="45" t="str">
        <f t="shared" si="237"/>
        <v>KTIA</v>
      </c>
      <c r="D7592" s="6" t="s">
        <v>748</v>
      </c>
      <c r="E7592" s="7" t="s">
        <v>4501</v>
      </c>
      <c r="F7592" s="8"/>
      <c r="G7592" s="9"/>
      <c r="H7592" s="9"/>
      <c r="I7592" s="47">
        <v>65000</v>
      </c>
      <c r="J7592" s="10">
        <v>8</v>
      </c>
    </row>
    <row r="7593" spans="1:10" x14ac:dyDescent="0.3">
      <c r="A7593" t="str" cm="1">
        <f t="array" ref="A7593">IFERROR(_xlfn.XLOOKUP(1,(Hoja1!$B$5:$B$1097=B7593)*(Hoja1!$E$5:$E$1097=_xlfn.MAXIFS(Hoja1!$E$5:$E$1097,Hoja1!$B$5:$B$1097,B7593,Hoja1!$E$5:$E$1097,"&lt;="&amp;E7593)),Hoja1!$C$5:$C$1097,""),"")</f>
        <v>CONST_1198_JAR</v>
      </c>
      <c r="B7593" s="45" t="str">
        <f t="shared" si="238"/>
        <v>C-1198</v>
      </c>
      <c r="C7593" s="45" t="str">
        <f t="shared" si="237"/>
        <v>JAR</v>
      </c>
      <c r="D7593" s="6" t="s">
        <v>754</v>
      </c>
      <c r="E7593" s="7" t="s">
        <v>4502</v>
      </c>
      <c r="F7593" s="8"/>
      <c r="G7593" s="9"/>
      <c r="H7593" s="9"/>
      <c r="I7593" s="47">
        <v>77000</v>
      </c>
      <c r="J7593" s="10">
        <v>7</v>
      </c>
    </row>
    <row r="7594" spans="1:10" x14ac:dyDescent="0.3">
      <c r="A7594" t="str" cm="1">
        <f t="array" ref="A7594">IFERROR(_xlfn.XLOOKUP(1,(Hoja1!$B$5:$B$1097=B7594)*(Hoja1!$E$5:$E$1097=_xlfn.MAXIFS(Hoja1!$E$5:$E$1097,Hoja1!$B$5:$B$1097,B7594,Hoja1!$E$5:$E$1097,"&lt;="&amp;E7594)),Hoja1!$C$5:$C$1097,""),"")</f>
        <v>CONST_1200_JAR</v>
      </c>
      <c r="B7594" s="45" t="str">
        <f t="shared" si="238"/>
        <v>C-1200</v>
      </c>
      <c r="C7594" s="45" t="str">
        <f t="shared" si="237"/>
        <v>JAR</v>
      </c>
      <c r="D7594" s="6" t="s">
        <v>620</v>
      </c>
      <c r="E7594" s="7" t="s">
        <v>4503</v>
      </c>
      <c r="F7594" s="8"/>
      <c r="G7594" s="9"/>
      <c r="H7594" s="9"/>
      <c r="I7594" s="47">
        <v>54000</v>
      </c>
      <c r="J7594" s="10">
        <v>8</v>
      </c>
    </row>
    <row r="7595" spans="1:10" x14ac:dyDescent="0.3">
      <c r="A7595" t="str" cm="1">
        <f t="array" ref="A7595">IFERROR(_xlfn.XLOOKUP(1,(Hoja1!$B$5:$B$1097=B7595)*(Hoja1!$E$5:$E$1097=_xlfn.MAXIFS(Hoja1!$E$5:$E$1097,Hoja1!$B$5:$B$1097,B7595,Hoja1!$E$5:$E$1097,"&lt;="&amp;E7595)),Hoja1!$C$5:$C$1097,""),"")</f>
        <v>CONST_304_JSA</v>
      </c>
      <c r="B7595" s="45" t="str">
        <f t="shared" si="238"/>
        <v>C-304</v>
      </c>
      <c r="C7595" s="45" t="str">
        <f t="shared" si="237"/>
        <v>JSA</v>
      </c>
      <c r="D7595" s="6" t="s">
        <v>825</v>
      </c>
      <c r="E7595" s="7" t="s">
        <v>4504</v>
      </c>
      <c r="F7595" s="8"/>
      <c r="G7595" s="9"/>
      <c r="H7595" s="9"/>
      <c r="I7595" s="47">
        <v>67000</v>
      </c>
      <c r="J7595" s="10">
        <v>8</v>
      </c>
    </row>
    <row r="7596" spans="1:10" x14ac:dyDescent="0.3">
      <c r="A7596" t="str" cm="1">
        <f t="array" ref="A7596">IFERROR(_xlfn.XLOOKUP(1,(Hoja1!$B$5:$B$1097=B7596)*(Hoja1!$E$5:$E$1097=_xlfn.MAXIFS(Hoja1!$E$5:$E$1097,Hoja1!$B$5:$B$1097,B7596,Hoja1!$E$5:$E$1097,"&lt;="&amp;E7596)),Hoja1!$C$5:$C$1097,""),"")</f>
        <v>TMLP_104D_JSA</v>
      </c>
      <c r="B7596" s="45" t="str">
        <f t="shared" si="238"/>
        <v>T-104D</v>
      </c>
      <c r="C7596" s="45" t="str">
        <f t="shared" si="237"/>
        <v>JSA</v>
      </c>
      <c r="D7596" s="6" t="s">
        <v>832</v>
      </c>
      <c r="E7596" s="7" t="s">
        <v>4505</v>
      </c>
      <c r="F7596" s="8"/>
      <c r="G7596" s="9"/>
      <c r="H7596" s="9"/>
      <c r="I7596" s="47">
        <v>34000</v>
      </c>
      <c r="J7596" s="10">
        <v>8</v>
      </c>
    </row>
    <row r="7597" spans="1:10" x14ac:dyDescent="0.3">
      <c r="A7597" t="str" cm="1">
        <f t="array" ref="A7597">IFERROR(_xlfn.XLOOKUP(1,(Hoja1!$B$5:$B$1097=B7597)*(Hoja1!$E$5:$E$1097=_xlfn.MAXIFS(Hoja1!$E$5:$E$1097,Hoja1!$B$5:$B$1097,B7597,Hoja1!$E$5:$E$1097,"&lt;="&amp;E7597)),Hoja1!$C$5:$C$1097,""),"")</f>
        <v>CONST_152_JSA</v>
      </c>
      <c r="B7597" s="45" t="str">
        <f t="shared" si="238"/>
        <v>C-152</v>
      </c>
      <c r="C7597" s="45" t="str">
        <f t="shared" si="237"/>
        <v>JSA</v>
      </c>
      <c r="D7597" s="6" t="s">
        <v>835</v>
      </c>
      <c r="E7597" s="7" t="s">
        <v>4505</v>
      </c>
      <c r="F7597" s="8"/>
      <c r="G7597" s="9"/>
      <c r="H7597" s="9"/>
      <c r="I7597" s="47">
        <v>35000</v>
      </c>
      <c r="J7597" s="10">
        <v>8</v>
      </c>
    </row>
    <row r="7598" spans="1:10" x14ac:dyDescent="0.3">
      <c r="A7598" t="str" cm="1">
        <f t="array" ref="A7598">IFERROR(_xlfn.XLOOKUP(1,(Hoja1!$B$5:$B$1097=B7598)*(Hoja1!$E$5:$E$1097=_xlfn.MAXIFS(Hoja1!$E$5:$E$1097,Hoja1!$B$5:$B$1097,B7598,Hoja1!$E$5:$E$1097,"&lt;="&amp;E7598)),Hoja1!$C$5:$C$1097,""),"")</f>
        <v>CONST_121_KTS</v>
      </c>
      <c r="B7598" s="45" t="str">
        <f t="shared" si="238"/>
        <v>C-121</v>
      </c>
      <c r="C7598" s="45" t="str">
        <f t="shared" si="237"/>
        <v>KTS</v>
      </c>
      <c r="D7598" s="6" t="s">
        <v>615</v>
      </c>
      <c r="E7598" s="7" t="s">
        <v>4506</v>
      </c>
      <c r="F7598" s="8"/>
      <c r="G7598" s="9"/>
      <c r="H7598" s="9"/>
      <c r="I7598" s="47">
        <v>45000</v>
      </c>
      <c r="J7598" s="10">
        <v>8</v>
      </c>
    </row>
    <row r="7599" spans="1:10" x14ac:dyDescent="0.3">
      <c r="A7599" t="str" cm="1">
        <f t="array" ref="A7599">IFERROR(_xlfn.XLOOKUP(1,(Hoja1!$B$5:$B$1097=B7599)*(Hoja1!$E$5:$E$1097=_xlfn.MAXIFS(Hoja1!$E$5:$E$1097,Hoja1!$B$5:$B$1097,B7599,Hoja1!$E$5:$E$1097,"&lt;="&amp;E7599)),Hoja1!$C$5:$C$1097,""),"")</f>
        <v>TMLP_96D_JSA</v>
      </c>
      <c r="B7599" s="45" t="str">
        <f t="shared" si="238"/>
        <v>T-96D</v>
      </c>
      <c r="C7599" s="45" t="str">
        <f t="shared" si="237"/>
        <v>JSA</v>
      </c>
      <c r="D7599" s="6" t="s">
        <v>526</v>
      </c>
      <c r="E7599" s="7" t="s">
        <v>4507</v>
      </c>
      <c r="F7599" s="8"/>
      <c r="G7599" s="9"/>
      <c r="H7599" s="9"/>
      <c r="I7599" s="47">
        <v>17000</v>
      </c>
      <c r="J7599" s="10">
        <v>8</v>
      </c>
    </row>
    <row r="7600" spans="1:10" x14ac:dyDescent="0.3">
      <c r="A7600" t="str" cm="1">
        <f t="array" ref="A7600">IFERROR(_xlfn.XLOOKUP(1,(Hoja1!$B$5:$B$1097=B7600)*(Hoja1!$E$5:$E$1097=_xlfn.MAXIFS(Hoja1!$E$5:$E$1097,Hoja1!$B$5:$B$1097,B7600,Hoja1!$E$5:$E$1097,"&lt;="&amp;E7600)),Hoja1!$C$5:$C$1097,""),"")</f>
        <v>CONST_286_JSA</v>
      </c>
      <c r="B7600" s="45" t="str">
        <f t="shared" si="238"/>
        <v>C-286</v>
      </c>
      <c r="C7600" s="45" t="str">
        <f t="shared" si="237"/>
        <v>JSA</v>
      </c>
      <c r="D7600" s="6" t="s">
        <v>634</v>
      </c>
      <c r="E7600" s="7" t="s">
        <v>4508</v>
      </c>
      <c r="F7600" s="8"/>
      <c r="G7600" s="9"/>
      <c r="H7600" s="9"/>
      <c r="I7600" s="47">
        <v>15000</v>
      </c>
      <c r="J7600" s="10">
        <v>8</v>
      </c>
    </row>
    <row r="7601" spans="1:10" x14ac:dyDescent="0.3">
      <c r="A7601" t="str" cm="1">
        <f t="array" ref="A7601">IFERROR(_xlfn.XLOOKUP(1,(Hoja1!$B$5:$B$1097=B7601)*(Hoja1!$E$5:$E$1097=_xlfn.MAXIFS(Hoja1!$E$5:$E$1097,Hoja1!$B$5:$B$1097,B7601,Hoja1!$E$5:$E$1097,"&lt;="&amp;E7601)),Hoja1!$C$5:$C$1097,""),"")</f>
        <v>TMLP_66D_KTIA</v>
      </c>
      <c r="B7601" s="45" t="str">
        <f t="shared" si="238"/>
        <v>T-66D</v>
      </c>
      <c r="C7601" s="45" t="str">
        <f t="shared" si="237"/>
        <v>KTIA</v>
      </c>
      <c r="D7601" s="6" t="s">
        <v>823</v>
      </c>
      <c r="E7601" s="7" t="s">
        <v>4509</v>
      </c>
      <c r="F7601" s="8"/>
      <c r="G7601" s="9"/>
      <c r="H7601" s="9"/>
      <c r="I7601" s="47">
        <v>31000</v>
      </c>
      <c r="J7601" s="10">
        <v>8</v>
      </c>
    </row>
    <row r="7602" spans="1:10" x14ac:dyDescent="0.3">
      <c r="A7602" t="str" cm="1">
        <f t="array" ref="A7602">IFERROR(_xlfn.XLOOKUP(1,(Hoja1!$B$5:$B$1097=B7602)*(Hoja1!$E$5:$E$1097=_xlfn.MAXIFS(Hoja1!$E$5:$E$1097,Hoja1!$B$5:$B$1097,B7602,Hoja1!$E$5:$E$1097,"&lt;="&amp;E7602)),Hoja1!$C$5:$C$1097,""),"")</f>
        <v>TMLP_64D_KTIA</v>
      </c>
      <c r="B7602" s="45" t="str">
        <f t="shared" si="238"/>
        <v>T-64D</v>
      </c>
      <c r="C7602" s="45" t="str">
        <f t="shared" si="237"/>
        <v>KTIA</v>
      </c>
      <c r="D7602" s="6" t="s">
        <v>753</v>
      </c>
      <c r="E7602" s="7" t="s">
        <v>4510</v>
      </c>
      <c r="F7602" s="8"/>
      <c r="G7602" s="9"/>
      <c r="H7602" s="9"/>
      <c r="I7602" s="47">
        <v>35000</v>
      </c>
      <c r="J7602" s="10">
        <v>8</v>
      </c>
    </row>
    <row r="7603" spans="1:10" x14ac:dyDescent="0.3">
      <c r="A7603" t="str" cm="1">
        <f t="array" ref="A7603">IFERROR(_xlfn.XLOOKUP(1,(Hoja1!$B$5:$B$1097=B7603)*(Hoja1!$E$5:$E$1097=_xlfn.MAXIFS(Hoja1!$E$5:$E$1097,Hoja1!$B$5:$B$1097,B7603,Hoja1!$E$5:$E$1097,"&lt;="&amp;E7603)),Hoja1!$C$5:$C$1097,""),"")</f>
        <v>CONST_524_JSA</v>
      </c>
      <c r="B7603" s="45" t="str">
        <f t="shared" si="238"/>
        <v>C-524</v>
      </c>
      <c r="C7603" s="45" t="str">
        <f t="shared" si="237"/>
        <v>JSA</v>
      </c>
      <c r="D7603" s="6" t="s">
        <v>744</v>
      </c>
      <c r="E7603" s="7" t="s">
        <v>4510</v>
      </c>
      <c r="F7603" s="8"/>
      <c r="G7603" s="9"/>
      <c r="H7603" s="9"/>
      <c r="I7603" s="47">
        <v>20000</v>
      </c>
      <c r="J7603" s="10">
        <v>8</v>
      </c>
    </row>
    <row r="7604" spans="1:10" x14ac:dyDescent="0.3">
      <c r="A7604" t="str" cm="1">
        <f t="array" ref="A7604">IFERROR(_xlfn.XLOOKUP(1,(Hoja1!$B$5:$B$1097=B7604)*(Hoja1!$E$5:$E$1097=_xlfn.MAXIFS(Hoja1!$E$5:$E$1097,Hoja1!$B$5:$B$1097,B7604,Hoja1!$E$5:$E$1097,"&lt;="&amp;E7604)),Hoja1!$C$5:$C$1097,""),"")</f>
        <v>TMLP_923_KTIA</v>
      </c>
      <c r="B7604" s="45" t="str">
        <f t="shared" si="238"/>
        <v>T-923</v>
      </c>
      <c r="C7604" s="45" t="str">
        <f t="shared" si="237"/>
        <v>KTIA</v>
      </c>
      <c r="D7604" s="6" t="s">
        <v>748</v>
      </c>
      <c r="E7604" s="7" t="s">
        <v>4511</v>
      </c>
      <c r="F7604" s="8"/>
      <c r="G7604" s="9"/>
      <c r="H7604" s="9"/>
      <c r="I7604" s="47">
        <v>63000</v>
      </c>
      <c r="J7604" s="10">
        <v>8</v>
      </c>
    </row>
    <row r="7605" spans="1:10" x14ac:dyDescent="0.3">
      <c r="A7605" t="str" cm="1">
        <f t="array" ref="A7605">IFERROR(_xlfn.XLOOKUP(1,(Hoja1!$B$5:$B$1097=B7605)*(Hoja1!$E$5:$E$1097=_xlfn.MAXIFS(Hoja1!$E$5:$E$1097,Hoja1!$B$5:$B$1097,B7605,Hoja1!$E$5:$E$1097,"&lt;="&amp;E7605)),Hoja1!$C$5:$C$1097,""),"")</f>
        <v>CONST_536D_JSA</v>
      </c>
      <c r="B7605" s="45" t="str">
        <f t="shared" si="238"/>
        <v>C-536D</v>
      </c>
      <c r="C7605" s="45" t="str">
        <f t="shared" si="237"/>
        <v>JSA</v>
      </c>
      <c r="D7605" s="6" t="s">
        <v>503</v>
      </c>
      <c r="E7605" s="7" t="s">
        <v>4512</v>
      </c>
      <c r="F7605" s="8"/>
      <c r="G7605" s="9"/>
      <c r="H7605" s="9"/>
      <c r="I7605" s="47">
        <v>30000</v>
      </c>
      <c r="J7605" s="10">
        <v>8</v>
      </c>
    </row>
    <row r="7606" spans="1:10" x14ac:dyDescent="0.3">
      <c r="A7606" t="str" cm="1">
        <f t="array" ref="A7606">IFERROR(_xlfn.XLOOKUP(1,(Hoja1!$B$5:$B$1097=B7606)*(Hoja1!$E$5:$E$1097=_xlfn.MAXIFS(Hoja1!$E$5:$E$1097,Hoja1!$B$5:$B$1097,B7606,Hoja1!$E$5:$E$1097,"&lt;="&amp;E7606)),Hoja1!$C$5:$C$1097,""),"")</f>
        <v>TMLP_778_JSA</v>
      </c>
      <c r="B7606" s="45" t="str">
        <f t="shared" si="238"/>
        <v>T-778</v>
      </c>
      <c r="C7606" s="45" t="str">
        <f t="shared" si="237"/>
        <v>JSA</v>
      </c>
      <c r="D7606" s="6" t="s">
        <v>554</v>
      </c>
      <c r="E7606" s="7" t="s">
        <v>4513</v>
      </c>
      <c r="F7606" s="8"/>
      <c r="G7606" s="9"/>
      <c r="H7606" s="9"/>
      <c r="I7606" s="47">
        <v>33000</v>
      </c>
      <c r="J7606" s="10">
        <v>8</v>
      </c>
    </row>
    <row r="7607" spans="1:10" x14ac:dyDescent="0.3">
      <c r="A7607" t="str" cm="1">
        <f t="array" ref="A7607">IFERROR(_xlfn.XLOOKUP(1,(Hoja1!$B$5:$B$1097=B7607)*(Hoja1!$E$5:$E$1097=_xlfn.MAXIFS(Hoja1!$E$5:$E$1097,Hoja1!$B$5:$B$1097,B7607,Hoja1!$E$5:$E$1097,"&lt;="&amp;E7607)),Hoja1!$C$5:$C$1097,""),"")</f>
        <v>TMLP_27_JSA</v>
      </c>
      <c r="B7607" s="45" t="str">
        <f t="shared" si="238"/>
        <v>T-27</v>
      </c>
      <c r="C7607" s="45" t="str">
        <f t="shared" si="237"/>
        <v>JSA</v>
      </c>
      <c r="D7607" s="6" t="s">
        <v>715</v>
      </c>
      <c r="E7607" s="7" t="s">
        <v>4513</v>
      </c>
      <c r="F7607" s="8"/>
      <c r="G7607" s="9"/>
      <c r="H7607" s="9"/>
      <c r="I7607" s="47">
        <v>45000</v>
      </c>
      <c r="J7607" s="10">
        <v>8</v>
      </c>
    </row>
    <row r="7608" spans="1:10" x14ac:dyDescent="0.3">
      <c r="A7608" t="str" cm="1">
        <f t="array" ref="A7608">IFERROR(_xlfn.XLOOKUP(1,(Hoja1!$B$5:$B$1097=B7608)*(Hoja1!$E$5:$E$1097=_xlfn.MAXIFS(Hoja1!$E$5:$E$1097,Hoja1!$B$5:$B$1097,B7608,Hoja1!$E$5:$E$1097,"&lt;="&amp;E7608)),Hoja1!$C$5:$C$1097,""),"")</f>
        <v>TMLP_18_KTS</v>
      </c>
      <c r="B7608" s="45" t="str">
        <f t="shared" si="238"/>
        <v>T-18</v>
      </c>
      <c r="C7608" s="45" t="str">
        <f t="shared" si="237"/>
        <v>KTS</v>
      </c>
      <c r="D7608" s="6" t="s">
        <v>725</v>
      </c>
      <c r="E7608" s="7" t="s">
        <v>4514</v>
      </c>
      <c r="F7608" s="8"/>
      <c r="G7608" s="9"/>
      <c r="H7608" s="9"/>
      <c r="I7608" s="47">
        <v>40000</v>
      </c>
      <c r="J7608" s="10">
        <v>8</v>
      </c>
    </row>
    <row r="7609" spans="1:10" x14ac:dyDescent="0.3">
      <c r="A7609" t="str" cm="1">
        <f t="array" ref="A7609">IFERROR(_xlfn.XLOOKUP(1,(Hoja1!$B$5:$B$1097=B7609)*(Hoja1!$E$5:$E$1097=_xlfn.MAXIFS(Hoja1!$E$5:$E$1097,Hoja1!$B$5:$B$1097,B7609,Hoja1!$E$5:$E$1097,"&lt;="&amp;E7609)),Hoja1!$C$5:$C$1097,""),"")</f>
        <v>CONST_1122D_KTIA</v>
      </c>
      <c r="B7609" s="45" t="str">
        <f t="shared" si="238"/>
        <v>C-1122D</v>
      </c>
      <c r="C7609" s="45" t="str">
        <f t="shared" si="237"/>
        <v>KTIA</v>
      </c>
      <c r="D7609" s="6" t="s">
        <v>555</v>
      </c>
      <c r="E7609" s="7" t="s">
        <v>4515</v>
      </c>
      <c r="F7609" s="8"/>
      <c r="G7609" s="9"/>
      <c r="H7609" s="9"/>
      <c r="I7609" s="47">
        <v>31000</v>
      </c>
      <c r="J7609" s="10">
        <v>8</v>
      </c>
    </row>
    <row r="7610" spans="1:10" x14ac:dyDescent="0.3">
      <c r="A7610" t="str" cm="1">
        <f t="array" ref="A7610">IFERROR(_xlfn.XLOOKUP(1,(Hoja1!$B$5:$B$1097=B7610)*(Hoja1!$E$5:$E$1097=_xlfn.MAXIFS(Hoja1!$E$5:$E$1097,Hoja1!$B$5:$B$1097,B7610,Hoja1!$E$5:$E$1097,"&lt;="&amp;E7610)),Hoja1!$C$5:$C$1097,""),"")</f>
        <v>TMLP_63D_KTIA</v>
      </c>
      <c r="B7610" s="45" t="str">
        <f t="shared" si="238"/>
        <v>T-63D</v>
      </c>
      <c r="C7610" s="45" t="str">
        <f t="shared" si="237"/>
        <v>KTIA</v>
      </c>
      <c r="D7610" s="6" t="s">
        <v>572</v>
      </c>
      <c r="E7610" s="7" t="s">
        <v>4516</v>
      </c>
      <c r="F7610" s="8"/>
      <c r="G7610" s="9"/>
      <c r="H7610" s="9"/>
      <c r="I7610" s="47">
        <v>40000</v>
      </c>
      <c r="J7610" s="10">
        <v>8</v>
      </c>
    </row>
    <row r="7611" spans="1:10" x14ac:dyDescent="0.3">
      <c r="A7611" t="str" cm="1">
        <f t="array" ref="A7611">IFERROR(_xlfn.XLOOKUP(1,(Hoja1!$B$5:$B$1097=B7611)*(Hoja1!$E$5:$E$1097=_xlfn.MAXIFS(Hoja1!$E$5:$E$1097,Hoja1!$B$5:$B$1097,B7611,Hoja1!$E$5:$E$1097,"&lt;="&amp;E7611)),Hoja1!$C$5:$C$1097,""),"")</f>
        <v>TMLP_43D_KTIA</v>
      </c>
      <c r="B7611" s="45" t="str">
        <f t="shared" si="238"/>
        <v>T-43D</v>
      </c>
      <c r="C7611" s="45" t="str">
        <f t="shared" si="237"/>
        <v>KTIA</v>
      </c>
      <c r="D7611" s="6" t="s">
        <v>595</v>
      </c>
      <c r="E7611" s="7" t="s">
        <v>4517</v>
      </c>
      <c r="F7611" s="8"/>
      <c r="G7611" s="9"/>
      <c r="H7611" s="9"/>
      <c r="I7611" s="47">
        <v>35000</v>
      </c>
      <c r="J7611" s="10">
        <v>8</v>
      </c>
    </row>
    <row r="7612" spans="1:10" x14ac:dyDescent="0.3">
      <c r="A7612" t="str" cm="1">
        <f t="array" ref="A7612">IFERROR(_xlfn.XLOOKUP(1,(Hoja1!$B$5:$B$1097=B7612)*(Hoja1!$E$5:$E$1097=_xlfn.MAXIFS(Hoja1!$E$5:$E$1097,Hoja1!$B$5:$B$1097,B7612,Hoja1!$E$5:$E$1097,"&lt;="&amp;E7612)),Hoja1!$C$5:$C$1097,""),"")</f>
        <v>TMLP_66D_KTIA</v>
      </c>
      <c r="B7612" s="45" t="str">
        <f t="shared" si="238"/>
        <v>T-66D</v>
      </c>
      <c r="C7612" s="45" t="str">
        <f t="shared" si="237"/>
        <v>KTIA</v>
      </c>
      <c r="D7612" s="6" t="s">
        <v>823</v>
      </c>
      <c r="E7612" s="7" t="s">
        <v>4518</v>
      </c>
      <c r="F7612" s="8"/>
      <c r="G7612" s="9"/>
      <c r="H7612" s="9"/>
      <c r="I7612" s="47">
        <v>30000</v>
      </c>
      <c r="J7612" s="10">
        <v>8</v>
      </c>
    </row>
    <row r="7613" spans="1:10" x14ac:dyDescent="0.3">
      <c r="A7613" t="str" cm="1">
        <f t="array" ref="A7613">IFERROR(_xlfn.XLOOKUP(1,(Hoja1!$B$5:$B$1097=B7613)*(Hoja1!$E$5:$E$1097=_xlfn.MAXIFS(Hoja1!$E$5:$E$1097,Hoja1!$B$5:$B$1097,B7613,Hoja1!$E$5:$E$1097,"&lt;="&amp;E7613)),Hoja1!$C$5:$C$1097,""),"")</f>
        <v>TMLP_64D_KTIA</v>
      </c>
      <c r="B7613" s="45" t="str">
        <f t="shared" si="238"/>
        <v>T-64D</v>
      </c>
      <c r="C7613" s="45" t="str">
        <f t="shared" si="237"/>
        <v>KTIA</v>
      </c>
      <c r="D7613" s="6" t="s">
        <v>753</v>
      </c>
      <c r="E7613" s="7" t="s">
        <v>4519</v>
      </c>
      <c r="F7613" s="8"/>
      <c r="G7613" s="9"/>
      <c r="H7613" s="9"/>
      <c r="I7613" s="47">
        <v>32000</v>
      </c>
      <c r="J7613" s="10">
        <v>8</v>
      </c>
    </row>
    <row r="7614" spans="1:10" x14ac:dyDescent="0.3">
      <c r="A7614" t="str" cm="1">
        <f t="array" ref="A7614">IFERROR(_xlfn.XLOOKUP(1,(Hoja1!$B$5:$B$1097=B7614)*(Hoja1!$E$5:$E$1097=_xlfn.MAXIFS(Hoja1!$E$5:$E$1097,Hoja1!$B$5:$B$1097,B7614,Hoja1!$E$5:$E$1097,"&lt;="&amp;E7614)),Hoja1!$C$5:$C$1097,""),"")</f>
        <v>TMLP_30_KTIA</v>
      </c>
      <c r="B7614" s="45" t="str">
        <f t="shared" si="238"/>
        <v>T-30</v>
      </c>
      <c r="C7614" s="45" t="str">
        <f t="shared" si="237"/>
        <v>KTIA</v>
      </c>
      <c r="D7614" s="6" t="s">
        <v>828</v>
      </c>
      <c r="E7614" s="7" t="s">
        <v>4520</v>
      </c>
      <c r="F7614" s="8"/>
      <c r="G7614" s="9"/>
      <c r="H7614" s="9"/>
      <c r="I7614" s="47">
        <v>25000</v>
      </c>
      <c r="J7614" s="10">
        <v>8</v>
      </c>
    </row>
    <row r="7615" spans="1:10" x14ac:dyDescent="0.3">
      <c r="A7615" t="str" cm="1">
        <f t="array" ref="A7615">IFERROR(_xlfn.XLOOKUP(1,(Hoja1!$B$5:$B$1097=B7615)*(Hoja1!$E$5:$E$1097=_xlfn.MAXIFS(Hoja1!$E$5:$E$1097,Hoja1!$B$5:$B$1097,B7615,Hoja1!$E$5:$E$1097,"&lt;="&amp;E7615)),Hoja1!$C$5:$C$1097,""),"")</f>
        <v>TMLP_27_JSA</v>
      </c>
      <c r="B7615" s="45" t="str">
        <f t="shared" si="238"/>
        <v>T-27</v>
      </c>
      <c r="C7615" s="45" t="str">
        <f t="shared" si="237"/>
        <v>JSA</v>
      </c>
      <c r="D7615" s="6" t="s">
        <v>715</v>
      </c>
      <c r="E7615" s="7" t="s">
        <v>4521</v>
      </c>
      <c r="F7615" s="8"/>
      <c r="G7615" s="9"/>
      <c r="H7615" s="9"/>
      <c r="I7615" s="47">
        <v>46000</v>
      </c>
      <c r="J7615" s="10">
        <v>8</v>
      </c>
    </row>
    <row r="7616" spans="1:10" x14ac:dyDescent="0.3">
      <c r="A7616" t="str" cm="1">
        <f t="array" ref="A7616">IFERROR(_xlfn.XLOOKUP(1,(Hoja1!$B$5:$B$1097=B7616)*(Hoja1!$E$5:$E$1097=_xlfn.MAXIFS(Hoja1!$E$5:$E$1097,Hoja1!$B$5:$B$1097,B7616,Hoja1!$E$5:$E$1097,"&lt;="&amp;E7616)),Hoja1!$C$5:$C$1097,""),"")</f>
        <v>TMLP_958_KTIA</v>
      </c>
      <c r="B7616" s="45" t="str">
        <f t="shared" si="238"/>
        <v>T-958</v>
      </c>
      <c r="C7616" s="45" t="str">
        <f t="shared" si="237"/>
        <v>KTIA</v>
      </c>
      <c r="D7616" s="6" t="s">
        <v>476</v>
      </c>
      <c r="E7616" s="7" t="s">
        <v>4521</v>
      </c>
      <c r="F7616" s="8"/>
      <c r="G7616" s="9"/>
      <c r="H7616" s="9"/>
      <c r="I7616" s="47">
        <v>26000</v>
      </c>
      <c r="J7616" s="10">
        <v>8</v>
      </c>
    </row>
    <row r="7617" spans="1:10" x14ac:dyDescent="0.3">
      <c r="A7617" t="str" cm="1">
        <f t="array" ref="A7617">IFERROR(_xlfn.XLOOKUP(1,(Hoja1!$B$5:$B$1097=B7617)*(Hoja1!$E$5:$E$1097=_xlfn.MAXIFS(Hoja1!$E$5:$E$1097,Hoja1!$B$5:$B$1097,B7617,Hoja1!$E$5:$E$1097,"&lt;="&amp;E7617)),Hoja1!$C$5:$C$1097,""),"")</f>
        <v>CONST_536D_JSA</v>
      </c>
      <c r="B7617" s="45" t="str">
        <f t="shared" si="238"/>
        <v>C-536D</v>
      </c>
      <c r="C7617" s="45" t="str">
        <f t="shared" si="237"/>
        <v>JSA</v>
      </c>
      <c r="D7617" s="6" t="s">
        <v>503</v>
      </c>
      <c r="E7617" s="7" t="s">
        <v>4522</v>
      </c>
      <c r="F7617" s="8"/>
      <c r="G7617" s="9"/>
      <c r="H7617" s="9"/>
      <c r="I7617" s="47">
        <v>28000</v>
      </c>
      <c r="J7617" s="10">
        <v>8</v>
      </c>
    </row>
    <row r="7618" spans="1:10" x14ac:dyDescent="0.3">
      <c r="A7618" t="str" cm="1">
        <f t="array" ref="A7618">IFERROR(_xlfn.XLOOKUP(1,(Hoja1!$B$5:$B$1097=B7618)*(Hoja1!$E$5:$E$1097=_xlfn.MAXIFS(Hoja1!$E$5:$E$1097,Hoja1!$B$5:$B$1097,B7618,Hoja1!$E$5:$E$1097,"&lt;="&amp;E7618)),Hoja1!$C$5:$C$1097,""),"")</f>
        <v>TMLP_778_JSA</v>
      </c>
      <c r="B7618" s="45" t="str">
        <f t="shared" si="238"/>
        <v>T-778</v>
      </c>
      <c r="C7618" s="45" t="str">
        <f t="shared" si="237"/>
        <v>JSA</v>
      </c>
      <c r="D7618" s="6" t="s">
        <v>554</v>
      </c>
      <c r="E7618" s="7" t="s">
        <v>4523</v>
      </c>
      <c r="F7618" s="8"/>
      <c r="G7618" s="9"/>
      <c r="H7618" s="9"/>
      <c r="I7618" s="47">
        <v>24000</v>
      </c>
      <c r="J7618" s="10">
        <v>8</v>
      </c>
    </row>
    <row r="7619" spans="1:10" x14ac:dyDescent="0.3">
      <c r="A7619" t="str" cm="1">
        <f t="array" ref="A7619">IFERROR(_xlfn.XLOOKUP(1,(Hoja1!$B$5:$B$1097=B7619)*(Hoja1!$E$5:$E$1097=_xlfn.MAXIFS(Hoja1!$E$5:$E$1097,Hoja1!$B$5:$B$1097,B7619,Hoja1!$E$5:$E$1097,"&lt;="&amp;E7619)),Hoja1!$C$5:$C$1097,""),"")</f>
        <v>CONST_347_KTIA</v>
      </c>
      <c r="B7619" s="45" t="str">
        <f t="shared" si="238"/>
        <v>C-347</v>
      </c>
      <c r="C7619" s="45" t="str">
        <f t="shared" ref="C7619:C7682" si="239">IFERROR(MID(A7619,FIND("_",A7619,FIND("_",A7619)+1)+1,LEN(A7619)),"")</f>
        <v>KTIA</v>
      </c>
      <c r="D7619" s="6" t="s">
        <v>755</v>
      </c>
      <c r="E7619" s="7" t="s">
        <v>4524</v>
      </c>
      <c r="F7619" s="8"/>
      <c r="G7619" s="9"/>
      <c r="H7619" s="9"/>
      <c r="I7619" s="47">
        <v>35000</v>
      </c>
      <c r="J7619" s="10">
        <v>8</v>
      </c>
    </row>
    <row r="7620" spans="1:10" x14ac:dyDescent="0.3">
      <c r="A7620" t="str" cm="1">
        <f t="array" ref="A7620">IFERROR(_xlfn.XLOOKUP(1,(Hoja1!$B$5:$B$1097=B7620)*(Hoja1!$E$5:$E$1097=_xlfn.MAXIFS(Hoja1!$E$5:$E$1097,Hoja1!$B$5:$B$1097,B7620,Hoja1!$E$5:$E$1097,"&lt;="&amp;E7620)),Hoja1!$C$5:$C$1097,""),"")</f>
        <v>TMLP_902D_KTS</v>
      </c>
      <c r="B7620" s="45" t="str">
        <f t="shared" si="238"/>
        <v>T-902D</v>
      </c>
      <c r="C7620" s="45" t="str">
        <f t="shared" si="239"/>
        <v>KTS</v>
      </c>
      <c r="D7620" s="6" t="s">
        <v>509</v>
      </c>
      <c r="E7620" s="7" t="s">
        <v>4525</v>
      </c>
      <c r="F7620" s="8"/>
      <c r="G7620" s="9"/>
      <c r="H7620" s="9"/>
      <c r="I7620" s="47">
        <v>21000</v>
      </c>
      <c r="J7620" s="10">
        <v>8</v>
      </c>
    </row>
    <row r="7621" spans="1:10" x14ac:dyDescent="0.3">
      <c r="A7621" t="str" cm="1">
        <f t="array" ref="A7621">IFERROR(_xlfn.XLOOKUP(1,(Hoja1!$B$5:$B$1097=B7621)*(Hoja1!$E$5:$E$1097=_xlfn.MAXIFS(Hoja1!$E$5:$E$1097,Hoja1!$B$5:$B$1097,B7621,Hoja1!$E$5:$E$1097,"&lt;="&amp;E7621)),Hoja1!$C$5:$C$1097,""),"")</f>
        <v>TMLP_104D_JSA</v>
      </c>
      <c r="B7621" s="45" t="str">
        <f t="shared" si="238"/>
        <v>T-104D</v>
      </c>
      <c r="C7621" s="45" t="str">
        <f t="shared" si="239"/>
        <v>JSA</v>
      </c>
      <c r="D7621" s="6" t="s">
        <v>832</v>
      </c>
      <c r="E7621" s="7" t="s">
        <v>4526</v>
      </c>
      <c r="F7621" s="8"/>
      <c r="G7621" s="9"/>
      <c r="H7621" s="9"/>
      <c r="I7621" s="47">
        <v>30000</v>
      </c>
      <c r="J7621" s="10">
        <v>8</v>
      </c>
    </row>
    <row r="7622" spans="1:10" x14ac:dyDescent="0.3">
      <c r="A7622" t="str" cm="1">
        <f t="array" ref="A7622">IFERROR(_xlfn.XLOOKUP(1,(Hoja1!$B$5:$B$1097=B7622)*(Hoja1!$E$5:$E$1097=_xlfn.MAXIFS(Hoja1!$E$5:$E$1097,Hoja1!$B$5:$B$1097,B7622,Hoja1!$E$5:$E$1097,"&lt;="&amp;E7622)),Hoja1!$C$5:$C$1097,""),"")</f>
        <v>TMLP_104D_JSA</v>
      </c>
      <c r="B7622" s="45" t="str">
        <f t="shared" si="238"/>
        <v>T-104D</v>
      </c>
      <c r="C7622" s="45" t="str">
        <f t="shared" si="239"/>
        <v>JSA</v>
      </c>
      <c r="D7622" s="6" t="s">
        <v>832</v>
      </c>
      <c r="E7622" s="7" t="s">
        <v>4527</v>
      </c>
      <c r="F7622" s="8"/>
      <c r="G7622" s="9"/>
      <c r="H7622" s="9"/>
      <c r="I7622" s="47">
        <v>29000</v>
      </c>
      <c r="J7622" s="10">
        <v>8</v>
      </c>
    </row>
    <row r="7623" spans="1:10" x14ac:dyDescent="0.3">
      <c r="A7623" t="str" cm="1">
        <f t="array" ref="A7623">IFERROR(_xlfn.XLOOKUP(1,(Hoja1!$B$5:$B$1097=B7623)*(Hoja1!$E$5:$E$1097=_xlfn.MAXIFS(Hoja1!$E$5:$E$1097,Hoja1!$B$5:$B$1097,B7623,Hoja1!$E$5:$E$1097,"&lt;="&amp;E7623)),Hoja1!$C$5:$C$1097,""),"")</f>
        <v>TMLP_104D_JSA</v>
      </c>
      <c r="B7623" s="45" t="str">
        <f t="shared" si="238"/>
        <v>T-104D</v>
      </c>
      <c r="C7623" s="45" t="str">
        <f t="shared" si="239"/>
        <v>JSA</v>
      </c>
      <c r="D7623" s="6" t="s">
        <v>832</v>
      </c>
      <c r="E7623" s="7" t="s">
        <v>4528</v>
      </c>
      <c r="F7623" s="8"/>
      <c r="G7623" s="9"/>
      <c r="H7623" s="9"/>
      <c r="I7623" s="47">
        <v>30000</v>
      </c>
      <c r="J7623" s="10">
        <v>8</v>
      </c>
    </row>
    <row r="7624" spans="1:10" x14ac:dyDescent="0.3">
      <c r="A7624" t="str" cm="1">
        <f t="array" ref="A7624">IFERROR(_xlfn.XLOOKUP(1,(Hoja1!$B$5:$B$1097=B7624)*(Hoja1!$E$5:$E$1097=_xlfn.MAXIFS(Hoja1!$E$5:$E$1097,Hoja1!$B$5:$B$1097,B7624,Hoja1!$E$5:$E$1097,"&lt;="&amp;E7624)),Hoja1!$C$5:$C$1097,""),"")</f>
        <v>TMLP_96D_JSA</v>
      </c>
      <c r="B7624" s="45" t="str">
        <f t="shared" si="238"/>
        <v>T-96D</v>
      </c>
      <c r="C7624" s="45" t="str">
        <f t="shared" si="239"/>
        <v>JSA</v>
      </c>
      <c r="D7624" s="6" t="s">
        <v>526</v>
      </c>
      <c r="E7624" s="7" t="s">
        <v>4529</v>
      </c>
      <c r="F7624" s="8"/>
      <c r="G7624" s="9"/>
      <c r="H7624" s="9"/>
      <c r="I7624" s="47">
        <v>19000</v>
      </c>
      <c r="J7624" s="10">
        <v>8</v>
      </c>
    </row>
    <row r="7625" spans="1:10" x14ac:dyDescent="0.3">
      <c r="A7625" t="str" cm="1">
        <f t="array" ref="A7625">IFERROR(_xlfn.XLOOKUP(1,(Hoja1!$B$5:$B$1097=B7625)*(Hoja1!$E$5:$E$1097=_xlfn.MAXIFS(Hoja1!$E$5:$E$1097,Hoja1!$B$5:$B$1097,B7625,Hoja1!$E$5:$E$1097,"&lt;="&amp;E7625)),Hoja1!$C$5:$C$1097,""),"")</f>
        <v>TMLP_96D_JSA</v>
      </c>
      <c r="B7625" s="45" t="str">
        <f t="shared" si="238"/>
        <v>T-96D</v>
      </c>
      <c r="C7625" s="45" t="str">
        <f t="shared" si="239"/>
        <v>JSA</v>
      </c>
      <c r="D7625" s="6" t="s">
        <v>526</v>
      </c>
      <c r="E7625" s="7" t="s">
        <v>4530</v>
      </c>
      <c r="F7625" s="8"/>
      <c r="G7625" s="9"/>
      <c r="H7625" s="9"/>
      <c r="I7625" s="47">
        <v>19000</v>
      </c>
      <c r="J7625" s="10">
        <v>8</v>
      </c>
    </row>
    <row r="7626" spans="1:10" x14ac:dyDescent="0.3">
      <c r="A7626" t="str" cm="1">
        <f t="array" ref="A7626">IFERROR(_xlfn.XLOOKUP(1,(Hoja1!$B$5:$B$1097=B7626)*(Hoja1!$E$5:$E$1097=_xlfn.MAXIFS(Hoja1!$E$5:$E$1097,Hoja1!$B$5:$B$1097,B7626,Hoja1!$E$5:$E$1097,"&lt;="&amp;E7626)),Hoja1!$C$5:$C$1097,""),"")</f>
        <v>TMLP_96D_JSA</v>
      </c>
      <c r="B7626" s="45" t="str">
        <f t="shared" si="238"/>
        <v>T-96D</v>
      </c>
      <c r="C7626" s="45" t="str">
        <f t="shared" si="239"/>
        <v>JSA</v>
      </c>
      <c r="D7626" s="6" t="s">
        <v>526</v>
      </c>
      <c r="E7626" s="7" t="s">
        <v>4531</v>
      </c>
      <c r="F7626" s="8"/>
      <c r="G7626" s="9"/>
      <c r="H7626" s="9"/>
      <c r="I7626" s="47">
        <v>18000</v>
      </c>
      <c r="J7626" s="10">
        <v>8</v>
      </c>
    </row>
    <row r="7627" spans="1:10" x14ac:dyDescent="0.3">
      <c r="A7627" t="str" cm="1">
        <f t="array" ref="A7627">IFERROR(_xlfn.XLOOKUP(1,(Hoja1!$B$5:$B$1097=B7627)*(Hoja1!$E$5:$E$1097=_xlfn.MAXIFS(Hoja1!$E$5:$E$1097,Hoja1!$B$5:$B$1097,B7627,Hoja1!$E$5:$E$1097,"&lt;="&amp;E7627)),Hoja1!$C$5:$C$1097,""),"")</f>
        <v>TMLP_72D_KTIA</v>
      </c>
      <c r="B7627" s="45" t="str">
        <f t="shared" si="238"/>
        <v>T-72D</v>
      </c>
      <c r="C7627" s="45" t="str">
        <f t="shared" si="239"/>
        <v>KTIA</v>
      </c>
      <c r="D7627" s="6" t="s">
        <v>578</v>
      </c>
      <c r="E7627" s="7" t="s">
        <v>4532</v>
      </c>
      <c r="F7627" s="8"/>
      <c r="G7627" s="9"/>
      <c r="H7627" s="9"/>
      <c r="I7627" s="47">
        <v>22000</v>
      </c>
      <c r="J7627" s="10">
        <v>8</v>
      </c>
    </row>
    <row r="7628" spans="1:10" x14ac:dyDescent="0.3">
      <c r="A7628" t="str" cm="1">
        <f t="array" ref="A7628">IFERROR(_xlfn.XLOOKUP(1,(Hoja1!$B$5:$B$1097=B7628)*(Hoja1!$E$5:$E$1097=_xlfn.MAXIFS(Hoja1!$E$5:$E$1097,Hoja1!$B$5:$B$1097,B7628,Hoja1!$E$5:$E$1097,"&lt;="&amp;E7628)),Hoja1!$C$5:$C$1097,""),"")</f>
        <v>CONST_1159_JSA</v>
      </c>
      <c r="B7628" s="45" t="str">
        <f t="shared" si="238"/>
        <v>C-1159</v>
      </c>
      <c r="C7628" s="45" t="str">
        <f t="shared" si="239"/>
        <v>JSA</v>
      </c>
      <c r="D7628" s="6" t="s">
        <v>807</v>
      </c>
      <c r="E7628" s="7" t="s">
        <v>4533</v>
      </c>
      <c r="F7628" s="8"/>
      <c r="G7628" s="9"/>
      <c r="H7628" s="9"/>
      <c r="I7628" s="47">
        <v>47000</v>
      </c>
      <c r="J7628" s="10">
        <v>8</v>
      </c>
    </row>
    <row r="7629" spans="1:10" x14ac:dyDescent="0.3">
      <c r="A7629" t="str" cm="1">
        <f t="array" ref="A7629">IFERROR(_xlfn.XLOOKUP(1,(Hoja1!$B$5:$B$1097=B7629)*(Hoja1!$E$5:$E$1097=_xlfn.MAXIFS(Hoja1!$E$5:$E$1097,Hoja1!$B$5:$B$1097,B7629,Hoja1!$E$5:$E$1097,"&lt;="&amp;E7629)),Hoja1!$C$5:$C$1097,""),"")</f>
        <v>CONST_121_KTS</v>
      </c>
      <c r="B7629" s="45" t="str">
        <f t="shared" si="238"/>
        <v>C-121</v>
      </c>
      <c r="C7629" s="45" t="str">
        <f t="shared" si="239"/>
        <v>KTS</v>
      </c>
      <c r="D7629" s="6" t="s">
        <v>615</v>
      </c>
      <c r="E7629" s="7" t="s">
        <v>4534</v>
      </c>
      <c r="F7629" s="8"/>
      <c r="G7629" s="9"/>
      <c r="H7629" s="9"/>
      <c r="I7629" s="47">
        <v>45000</v>
      </c>
      <c r="J7629" s="10">
        <v>8</v>
      </c>
    </row>
    <row r="7630" spans="1:10" x14ac:dyDescent="0.3">
      <c r="A7630" t="str" cm="1">
        <f t="array" ref="A7630">IFERROR(_xlfn.XLOOKUP(1,(Hoja1!$B$5:$B$1097=B7630)*(Hoja1!$E$5:$E$1097=_xlfn.MAXIFS(Hoja1!$E$5:$E$1097,Hoja1!$B$5:$B$1097,B7630,Hoja1!$E$5:$E$1097,"&lt;="&amp;E7630)),Hoja1!$C$5:$C$1097,""),"")</f>
        <v>TMLP_63D_KTIA</v>
      </c>
      <c r="B7630" s="45" t="str">
        <f t="shared" ref="B7630:B7693" si="240">IF(LEFT(D7630,1)="T","T-","C-")&amp;TRIM(RIGHT(D7630,LEN(D7630)-SEARCH(" ",D7630)))</f>
        <v>T-63D</v>
      </c>
      <c r="C7630" s="45" t="str">
        <f t="shared" si="239"/>
        <v>KTIA</v>
      </c>
      <c r="D7630" s="6" t="s">
        <v>572</v>
      </c>
      <c r="E7630" s="7" t="s">
        <v>4527</v>
      </c>
      <c r="F7630" s="8"/>
      <c r="G7630" s="9"/>
      <c r="H7630" s="9"/>
      <c r="I7630" s="47">
        <v>40000</v>
      </c>
      <c r="J7630" s="10">
        <v>8</v>
      </c>
    </row>
    <row r="7631" spans="1:10" x14ac:dyDescent="0.3">
      <c r="A7631" t="str" cm="1">
        <f t="array" ref="A7631">IFERROR(_xlfn.XLOOKUP(1,(Hoja1!$B$5:$B$1097=B7631)*(Hoja1!$E$5:$E$1097=_xlfn.MAXIFS(Hoja1!$E$5:$E$1097,Hoja1!$B$5:$B$1097,B7631,Hoja1!$E$5:$E$1097,"&lt;="&amp;E7631)),Hoja1!$C$5:$C$1097,""),"")</f>
        <v>TMLP_78_JSA</v>
      </c>
      <c r="B7631" s="45" t="str">
        <f t="shared" si="240"/>
        <v>T-78</v>
      </c>
      <c r="C7631" s="45" t="str">
        <f t="shared" si="239"/>
        <v>JSA</v>
      </c>
      <c r="D7631" s="6" t="s">
        <v>566</v>
      </c>
      <c r="E7631" s="7" t="s">
        <v>4535</v>
      </c>
      <c r="F7631" s="8"/>
      <c r="G7631" s="9"/>
      <c r="H7631" s="9"/>
      <c r="I7631" s="47">
        <v>25000</v>
      </c>
      <c r="J7631" s="10">
        <v>8</v>
      </c>
    </row>
    <row r="7632" spans="1:10" x14ac:dyDescent="0.3">
      <c r="A7632" t="str" cm="1">
        <f t="array" ref="A7632">IFERROR(_xlfn.XLOOKUP(1,(Hoja1!$B$5:$B$1097=B7632)*(Hoja1!$E$5:$E$1097=_xlfn.MAXIFS(Hoja1!$E$5:$E$1097,Hoja1!$B$5:$B$1097,B7632,Hoja1!$E$5:$E$1097,"&lt;="&amp;E7632)),Hoja1!$C$5:$C$1097,""),"")</f>
        <v>CONST_286_JSA</v>
      </c>
      <c r="B7632" s="45" t="str">
        <f t="shared" si="240"/>
        <v>C-286</v>
      </c>
      <c r="C7632" s="45" t="str">
        <f t="shared" si="239"/>
        <v>JSA</v>
      </c>
      <c r="D7632" s="6" t="s">
        <v>634</v>
      </c>
      <c r="E7632" s="7" t="s">
        <v>4535</v>
      </c>
      <c r="F7632" s="8"/>
      <c r="G7632" s="9"/>
      <c r="H7632" s="9"/>
      <c r="I7632" s="47">
        <v>15000</v>
      </c>
      <c r="J7632" s="10">
        <v>8</v>
      </c>
    </row>
    <row r="7633" spans="1:10" x14ac:dyDescent="0.3">
      <c r="A7633" t="str" cm="1">
        <f t="array" ref="A7633">IFERROR(_xlfn.XLOOKUP(1,(Hoja1!$B$5:$B$1097=B7633)*(Hoja1!$E$5:$E$1097=_xlfn.MAXIFS(Hoja1!$E$5:$E$1097,Hoja1!$B$5:$B$1097,B7633,Hoja1!$E$5:$E$1097,"&lt;="&amp;E7633)),Hoja1!$C$5:$C$1097,""),"")</f>
        <v>TMLP_78D_KTIA</v>
      </c>
      <c r="B7633" s="45" t="str">
        <f t="shared" si="240"/>
        <v>T-78D</v>
      </c>
      <c r="C7633" s="45" t="str">
        <f t="shared" si="239"/>
        <v>KTIA</v>
      </c>
      <c r="D7633" s="6" t="s">
        <v>532</v>
      </c>
      <c r="E7633" s="7" t="s">
        <v>4529</v>
      </c>
      <c r="F7633" s="8"/>
      <c r="G7633" s="9"/>
      <c r="H7633" s="9"/>
      <c r="I7633" s="47">
        <v>48000</v>
      </c>
      <c r="J7633" s="10">
        <v>8</v>
      </c>
    </row>
    <row r="7634" spans="1:10" x14ac:dyDescent="0.3">
      <c r="A7634" t="str" cm="1">
        <f t="array" ref="A7634">IFERROR(_xlfn.XLOOKUP(1,(Hoja1!$B$5:$B$1097=B7634)*(Hoja1!$E$5:$E$1097=_xlfn.MAXIFS(Hoja1!$E$5:$E$1097,Hoja1!$B$5:$B$1097,B7634,Hoja1!$E$5:$E$1097,"&lt;="&amp;E7634)),Hoja1!$C$5:$C$1097,""),"")</f>
        <v>TMLP_82T_KTS</v>
      </c>
      <c r="B7634" s="45" t="str">
        <f t="shared" si="240"/>
        <v>T-82T</v>
      </c>
      <c r="C7634" s="45" t="str">
        <f t="shared" si="239"/>
        <v>KTS</v>
      </c>
      <c r="D7634" s="6" t="s">
        <v>814</v>
      </c>
      <c r="E7634" s="7" t="s">
        <v>4536</v>
      </c>
      <c r="F7634" s="8"/>
      <c r="G7634" s="9"/>
      <c r="H7634" s="9"/>
      <c r="I7634" s="47"/>
      <c r="J7634" s="10"/>
    </row>
    <row r="7635" spans="1:10" x14ac:dyDescent="0.3">
      <c r="A7635" t="str" cm="1">
        <f t="array" ref="A7635">IFERROR(_xlfn.XLOOKUP(1,(Hoja1!$B$5:$B$1097=B7635)*(Hoja1!$E$5:$E$1097=_xlfn.MAXIFS(Hoja1!$E$5:$E$1097,Hoja1!$B$5:$B$1097,B7635,Hoja1!$E$5:$E$1097,"&lt;="&amp;E7635)),Hoja1!$C$5:$C$1097,""),"")</f>
        <v>TMLP_805_KTIA</v>
      </c>
      <c r="B7635" s="45" t="str">
        <f t="shared" si="240"/>
        <v>T-805</v>
      </c>
      <c r="C7635" s="45" t="str">
        <f t="shared" si="239"/>
        <v>KTIA</v>
      </c>
      <c r="D7635" s="6" t="s">
        <v>758</v>
      </c>
      <c r="E7635" s="7" t="s">
        <v>4537</v>
      </c>
      <c r="F7635" s="8"/>
      <c r="G7635" s="9"/>
      <c r="H7635" s="9"/>
      <c r="I7635" s="47">
        <v>40000</v>
      </c>
      <c r="J7635" s="10">
        <v>8</v>
      </c>
    </row>
    <row r="7636" spans="1:10" x14ac:dyDescent="0.3">
      <c r="A7636" t="str" cm="1">
        <f t="array" ref="A7636">IFERROR(_xlfn.XLOOKUP(1,(Hoja1!$B$5:$B$1097=B7636)*(Hoja1!$E$5:$E$1097=_xlfn.MAXIFS(Hoja1!$E$5:$E$1097,Hoja1!$B$5:$B$1097,B7636,Hoja1!$E$5:$E$1097,"&lt;="&amp;E7636)),Hoja1!$C$5:$C$1097,""),"")</f>
        <v>TMLP_923_KTIA</v>
      </c>
      <c r="B7636" s="45" t="str">
        <f t="shared" si="240"/>
        <v>T-923</v>
      </c>
      <c r="C7636" s="45" t="str">
        <f t="shared" si="239"/>
        <v>KTIA</v>
      </c>
      <c r="D7636" s="6" t="s">
        <v>748</v>
      </c>
      <c r="E7636" s="7" t="s">
        <v>4538</v>
      </c>
      <c r="F7636" s="8"/>
      <c r="G7636" s="9"/>
      <c r="H7636" s="9"/>
      <c r="I7636" s="47">
        <v>63000</v>
      </c>
      <c r="J7636" s="10">
        <v>8</v>
      </c>
    </row>
    <row r="7637" spans="1:10" x14ac:dyDescent="0.3">
      <c r="A7637" t="str" cm="1">
        <f t="array" ref="A7637">IFERROR(_xlfn.XLOOKUP(1,(Hoja1!$B$5:$B$1097=B7637)*(Hoja1!$E$5:$E$1097=_xlfn.MAXIFS(Hoja1!$E$5:$E$1097,Hoja1!$B$5:$B$1097,B7637,Hoja1!$E$5:$E$1097,"&lt;="&amp;E7637)),Hoja1!$C$5:$C$1097,""),"")</f>
        <v>TMLP_18D_JSA</v>
      </c>
      <c r="B7637" s="45" t="str">
        <f t="shared" si="240"/>
        <v>T-18D</v>
      </c>
      <c r="C7637" s="45" t="str">
        <f t="shared" si="239"/>
        <v>JSA</v>
      </c>
      <c r="D7637" s="6" t="s">
        <v>507</v>
      </c>
      <c r="E7637" s="7" t="s">
        <v>4539</v>
      </c>
      <c r="F7637" s="8"/>
      <c r="G7637" s="9"/>
      <c r="H7637" s="9"/>
      <c r="I7637" s="47">
        <v>57000</v>
      </c>
      <c r="J7637" s="10">
        <v>8</v>
      </c>
    </row>
    <row r="7638" spans="1:10" x14ac:dyDescent="0.3">
      <c r="A7638" t="str" cm="1">
        <f t="array" ref="A7638">IFERROR(_xlfn.XLOOKUP(1,(Hoja1!$B$5:$B$1097=B7638)*(Hoja1!$E$5:$E$1097=_xlfn.MAXIFS(Hoja1!$E$5:$E$1097,Hoja1!$B$5:$B$1097,B7638,Hoja1!$E$5:$E$1097,"&lt;="&amp;E7638)),Hoja1!$C$5:$C$1097,""),"")</f>
        <v>TMLP_19_KTIA</v>
      </c>
      <c r="B7638" s="45" t="str">
        <f t="shared" si="240"/>
        <v>T-19</v>
      </c>
      <c r="C7638" s="45" t="str">
        <f t="shared" si="239"/>
        <v>KTIA</v>
      </c>
      <c r="D7638" s="6" t="s">
        <v>781</v>
      </c>
      <c r="E7638" s="7" t="s">
        <v>4540</v>
      </c>
      <c r="F7638" s="8"/>
      <c r="G7638" s="9"/>
      <c r="H7638" s="9"/>
      <c r="I7638" s="47">
        <v>26000</v>
      </c>
      <c r="J7638" s="10">
        <v>8</v>
      </c>
    </row>
    <row r="7639" spans="1:10" x14ac:dyDescent="0.3">
      <c r="A7639" t="str" cm="1">
        <f t="array" ref="A7639">IFERROR(_xlfn.XLOOKUP(1,(Hoja1!$B$5:$B$1097=B7639)*(Hoja1!$E$5:$E$1097=_xlfn.MAXIFS(Hoja1!$E$5:$E$1097,Hoja1!$B$5:$B$1097,B7639,Hoja1!$E$5:$E$1097,"&lt;="&amp;E7639)),Hoja1!$C$5:$C$1097,""),"")</f>
        <v>CONST_318_KTIA</v>
      </c>
      <c r="B7639" s="45" t="str">
        <f t="shared" si="240"/>
        <v>C-318</v>
      </c>
      <c r="C7639" s="45" t="str">
        <f t="shared" si="239"/>
        <v>KTIA</v>
      </c>
      <c r="D7639" s="6" t="s">
        <v>728</v>
      </c>
      <c r="E7639" s="7" t="s">
        <v>4541</v>
      </c>
      <c r="F7639" s="8"/>
      <c r="G7639" s="9"/>
      <c r="H7639" s="9"/>
      <c r="I7639" s="47">
        <v>38000</v>
      </c>
      <c r="J7639" s="10">
        <v>8</v>
      </c>
    </row>
    <row r="7640" spans="1:10" x14ac:dyDescent="0.3">
      <c r="A7640" t="str" cm="1">
        <f t="array" ref="A7640">IFERROR(_xlfn.XLOOKUP(1,(Hoja1!$B$5:$B$1097=B7640)*(Hoja1!$E$5:$E$1097=_xlfn.MAXIFS(Hoja1!$E$5:$E$1097,Hoja1!$B$5:$B$1097,B7640,Hoja1!$E$5:$E$1097,"&lt;="&amp;E7640)),Hoja1!$C$5:$C$1097,""),"")</f>
        <v>TMLP_4_KTIA</v>
      </c>
      <c r="B7640" s="45" t="str">
        <f t="shared" si="240"/>
        <v>T-4</v>
      </c>
      <c r="C7640" s="45" t="str">
        <f t="shared" si="239"/>
        <v>KTIA</v>
      </c>
      <c r="D7640" s="6" t="s">
        <v>702</v>
      </c>
      <c r="E7640" s="7" t="s">
        <v>4542</v>
      </c>
      <c r="F7640" s="8"/>
      <c r="G7640" s="9"/>
      <c r="H7640" s="9"/>
      <c r="I7640" s="47">
        <v>35000</v>
      </c>
      <c r="J7640" s="10">
        <v>8</v>
      </c>
    </row>
    <row r="7641" spans="1:10" x14ac:dyDescent="0.3">
      <c r="A7641" t="str" cm="1">
        <f t="array" ref="A7641">IFERROR(_xlfn.XLOOKUP(1,(Hoja1!$B$5:$B$1097=B7641)*(Hoja1!$E$5:$E$1097=_xlfn.MAXIFS(Hoja1!$E$5:$E$1097,Hoja1!$B$5:$B$1097,B7641,Hoja1!$E$5:$E$1097,"&lt;="&amp;E7641)),Hoja1!$C$5:$C$1097,""),"")</f>
        <v>CONST_524_JSA</v>
      </c>
      <c r="B7641" s="45" t="str">
        <f t="shared" si="240"/>
        <v>C-524</v>
      </c>
      <c r="C7641" s="45" t="str">
        <f t="shared" si="239"/>
        <v>JSA</v>
      </c>
      <c r="D7641" s="6" t="s">
        <v>744</v>
      </c>
      <c r="E7641" s="7" t="s">
        <v>4524</v>
      </c>
      <c r="F7641" s="8"/>
      <c r="G7641" s="9"/>
      <c r="H7641" s="9"/>
      <c r="I7641" s="47">
        <v>20000</v>
      </c>
      <c r="J7641" s="10">
        <v>8</v>
      </c>
    </row>
    <row r="7642" spans="1:10" x14ac:dyDescent="0.3">
      <c r="A7642" t="str" cm="1">
        <f t="array" ref="A7642">IFERROR(_xlfn.XLOOKUP(1,(Hoja1!$B$5:$B$1097=B7642)*(Hoja1!$E$5:$E$1097=_xlfn.MAXIFS(Hoja1!$E$5:$E$1097,Hoja1!$B$5:$B$1097,B7642,Hoja1!$E$5:$E$1097,"&lt;="&amp;E7642)),Hoja1!$C$5:$C$1097,""),"")</f>
        <v>TMLP_957_JSA</v>
      </c>
      <c r="B7642" s="45" t="str">
        <f t="shared" si="240"/>
        <v>T-957</v>
      </c>
      <c r="C7642" s="45" t="str">
        <f t="shared" si="239"/>
        <v>JSA</v>
      </c>
      <c r="D7642" s="6" t="s">
        <v>504</v>
      </c>
      <c r="E7642" s="7" t="s">
        <v>4543</v>
      </c>
      <c r="F7642" s="8"/>
      <c r="G7642" s="9"/>
      <c r="H7642" s="9"/>
      <c r="I7642" s="47">
        <v>37000</v>
      </c>
      <c r="J7642" s="10">
        <v>8</v>
      </c>
    </row>
    <row r="7643" spans="1:10" x14ac:dyDescent="0.3">
      <c r="A7643" t="str" cm="1">
        <f t="array" ref="A7643">IFERROR(_xlfn.XLOOKUP(1,(Hoja1!$B$5:$B$1097=B7643)*(Hoja1!$E$5:$E$1097=_xlfn.MAXIFS(Hoja1!$E$5:$E$1097,Hoja1!$B$5:$B$1097,B7643,Hoja1!$E$5:$E$1097,"&lt;="&amp;E7643)),Hoja1!$C$5:$C$1097,""),"")</f>
        <v>TMLP_916_JSA</v>
      </c>
      <c r="B7643" s="45" t="str">
        <f t="shared" si="240"/>
        <v>T-916</v>
      </c>
      <c r="C7643" s="45" t="str">
        <f t="shared" si="239"/>
        <v>JSA</v>
      </c>
      <c r="D7643" s="6" t="s">
        <v>783</v>
      </c>
      <c r="E7643" s="7" t="s">
        <v>4525</v>
      </c>
      <c r="F7643" s="8"/>
      <c r="G7643" s="9"/>
      <c r="H7643" s="9"/>
      <c r="I7643" s="47">
        <v>25000</v>
      </c>
      <c r="J7643" s="10">
        <v>8</v>
      </c>
    </row>
    <row r="7644" spans="1:10" x14ac:dyDescent="0.3">
      <c r="A7644" t="str" cm="1">
        <f t="array" ref="A7644">IFERROR(_xlfn.XLOOKUP(1,(Hoja1!$B$5:$B$1097=B7644)*(Hoja1!$E$5:$E$1097=_xlfn.MAXIFS(Hoja1!$E$5:$E$1097,Hoja1!$B$5:$B$1097,B7644,Hoja1!$E$5:$E$1097,"&lt;="&amp;E7644)),Hoja1!$C$5:$C$1097,""),"")</f>
        <v>TMLP_53_JSA</v>
      </c>
      <c r="B7644" s="45" t="str">
        <f t="shared" si="240"/>
        <v>T-53</v>
      </c>
      <c r="C7644" s="45" t="str">
        <f t="shared" si="239"/>
        <v>JSA</v>
      </c>
      <c r="D7644" s="6" t="s">
        <v>571</v>
      </c>
      <c r="E7644" s="7" t="s">
        <v>4544</v>
      </c>
      <c r="F7644" s="8"/>
      <c r="G7644" s="9"/>
      <c r="H7644" s="9"/>
      <c r="I7644" s="47">
        <v>46000</v>
      </c>
      <c r="J7644" s="10">
        <v>8</v>
      </c>
    </row>
    <row r="7645" spans="1:10" x14ac:dyDescent="0.3">
      <c r="A7645" t="str" cm="1">
        <f t="array" ref="A7645">IFERROR(_xlfn.XLOOKUP(1,(Hoja1!$B$5:$B$1097=B7645)*(Hoja1!$E$5:$E$1097=_xlfn.MAXIFS(Hoja1!$E$5:$E$1097,Hoja1!$B$5:$B$1097,B7645,Hoja1!$E$5:$E$1097,"&lt;="&amp;E7645)),Hoja1!$C$5:$C$1097,""),"")</f>
        <v>TMLP_814_JSA</v>
      </c>
      <c r="B7645" s="45" t="str">
        <f t="shared" si="240"/>
        <v>T-814</v>
      </c>
      <c r="C7645" s="45" t="str">
        <f t="shared" si="239"/>
        <v>JSA</v>
      </c>
      <c r="D7645" s="6" t="s">
        <v>570</v>
      </c>
      <c r="E7645" s="7" t="s">
        <v>4545</v>
      </c>
      <c r="F7645" s="8"/>
      <c r="G7645" s="9"/>
      <c r="H7645" s="9"/>
      <c r="I7645" s="47">
        <v>55000</v>
      </c>
      <c r="J7645" s="10">
        <v>8</v>
      </c>
    </row>
    <row r="7646" spans="1:10" x14ac:dyDescent="0.3">
      <c r="A7646" t="str" cm="1">
        <f t="array" ref="A7646">IFERROR(_xlfn.XLOOKUP(1,(Hoja1!$B$5:$B$1097=B7646)*(Hoja1!$E$5:$E$1097=_xlfn.MAXIFS(Hoja1!$E$5:$E$1097,Hoja1!$B$5:$B$1097,B7646,Hoja1!$E$5:$E$1097,"&lt;="&amp;E7646)),Hoja1!$C$5:$C$1097,""),"")</f>
        <v>CONST_534_JSA</v>
      </c>
      <c r="B7646" s="45" t="str">
        <f t="shared" si="240"/>
        <v>C-534</v>
      </c>
      <c r="C7646" s="45" t="str">
        <f t="shared" si="239"/>
        <v>JSA</v>
      </c>
      <c r="D7646" s="6" t="s">
        <v>811</v>
      </c>
      <c r="E7646" s="7" t="s">
        <v>4545</v>
      </c>
      <c r="F7646" s="8"/>
      <c r="G7646" s="9"/>
      <c r="H7646" s="9"/>
      <c r="I7646" s="47">
        <v>25000</v>
      </c>
      <c r="J7646" s="10">
        <v>8</v>
      </c>
    </row>
    <row r="7647" spans="1:10" x14ac:dyDescent="0.3">
      <c r="A7647" t="str" cm="1">
        <f t="array" ref="A7647">IFERROR(_xlfn.XLOOKUP(1,(Hoja1!$B$5:$B$1097=B7647)*(Hoja1!$E$5:$E$1097=_xlfn.MAXIFS(Hoja1!$E$5:$E$1097,Hoja1!$B$5:$B$1097,B7647,Hoja1!$E$5:$E$1097,"&lt;="&amp;E7647)),Hoja1!$C$5:$C$1097,""),"")</f>
        <v>TMLP_734_KTIA</v>
      </c>
      <c r="B7647" s="45" t="str">
        <f t="shared" si="240"/>
        <v>T-734</v>
      </c>
      <c r="C7647" s="45" t="str">
        <f t="shared" si="239"/>
        <v>KTIA</v>
      </c>
      <c r="D7647" s="6" t="s">
        <v>540</v>
      </c>
      <c r="E7647" s="7" t="s">
        <v>4545</v>
      </c>
      <c r="F7647" s="8"/>
      <c r="G7647" s="9"/>
      <c r="H7647" s="9"/>
      <c r="I7647" s="47">
        <v>28000</v>
      </c>
      <c r="J7647" s="10">
        <v>8</v>
      </c>
    </row>
    <row r="7648" spans="1:10" x14ac:dyDescent="0.3">
      <c r="A7648" t="str" cm="1">
        <f t="array" ref="A7648">IFERROR(_xlfn.XLOOKUP(1,(Hoja1!$B$5:$B$1097=B7648)*(Hoja1!$E$5:$E$1097=_xlfn.MAXIFS(Hoja1!$E$5:$E$1097,Hoja1!$B$5:$B$1097,B7648,Hoja1!$E$5:$E$1097,"&lt;="&amp;E7648)),Hoja1!$C$5:$C$1097,""),"")</f>
        <v>TMLP_70_JSA</v>
      </c>
      <c r="B7648" s="45" t="str">
        <f t="shared" si="240"/>
        <v>T-70</v>
      </c>
      <c r="C7648" s="45" t="str">
        <f t="shared" si="239"/>
        <v>JSA</v>
      </c>
      <c r="D7648" s="6" t="s">
        <v>731</v>
      </c>
      <c r="E7648" s="7" t="s">
        <v>4528</v>
      </c>
      <c r="F7648" s="8"/>
      <c r="G7648" s="9"/>
      <c r="H7648" s="9"/>
      <c r="I7648" s="47">
        <v>67000</v>
      </c>
      <c r="J7648" s="10">
        <v>8</v>
      </c>
    </row>
    <row r="7649" spans="1:10" x14ac:dyDescent="0.3">
      <c r="A7649" t="str" cm="1">
        <f t="array" ref="A7649">IFERROR(_xlfn.XLOOKUP(1,(Hoja1!$B$5:$B$1097=B7649)*(Hoja1!$E$5:$E$1097=_xlfn.MAXIFS(Hoja1!$E$5:$E$1097,Hoja1!$B$5:$B$1097,B7649,Hoja1!$E$5:$E$1097,"&lt;="&amp;E7649)),Hoja1!$C$5:$C$1097,""),"")</f>
        <v>TMLP_30_KTIA</v>
      </c>
      <c r="B7649" s="45" t="str">
        <f t="shared" si="240"/>
        <v>T-30</v>
      </c>
      <c r="C7649" s="45" t="str">
        <f t="shared" si="239"/>
        <v>KTIA</v>
      </c>
      <c r="D7649" s="6" t="s">
        <v>828</v>
      </c>
      <c r="E7649" s="7" t="s">
        <v>4546</v>
      </c>
      <c r="F7649" s="8"/>
      <c r="G7649" s="9"/>
      <c r="H7649" s="9"/>
      <c r="I7649" s="47">
        <v>28000</v>
      </c>
      <c r="J7649" s="10">
        <v>8</v>
      </c>
    </row>
    <row r="7650" spans="1:10" x14ac:dyDescent="0.3">
      <c r="A7650" t="str" cm="1">
        <f t="array" ref="A7650">IFERROR(_xlfn.XLOOKUP(1,(Hoja1!$B$5:$B$1097=B7650)*(Hoja1!$E$5:$E$1097=_xlfn.MAXIFS(Hoja1!$E$5:$E$1097,Hoja1!$B$5:$B$1097,B7650,Hoja1!$E$5:$E$1097,"&lt;="&amp;E7650)),Hoja1!$C$5:$C$1097,""),"")</f>
        <v>TMLP_104D_JSA</v>
      </c>
      <c r="B7650" s="45" t="str">
        <f t="shared" si="240"/>
        <v>T-104D</v>
      </c>
      <c r="C7650" s="45" t="str">
        <f t="shared" si="239"/>
        <v>JSA</v>
      </c>
      <c r="D7650" s="6" t="s">
        <v>832</v>
      </c>
      <c r="E7650" s="7" t="s">
        <v>4547</v>
      </c>
      <c r="F7650" s="8"/>
      <c r="G7650" s="9"/>
      <c r="H7650" s="9"/>
      <c r="I7650" s="47">
        <v>30000</v>
      </c>
      <c r="J7650" s="10">
        <v>8</v>
      </c>
    </row>
    <row r="7651" spans="1:10" x14ac:dyDescent="0.3">
      <c r="A7651" t="str" cm="1">
        <f t="array" ref="A7651">IFERROR(_xlfn.XLOOKUP(1,(Hoja1!$B$5:$B$1097=B7651)*(Hoja1!$E$5:$E$1097=_xlfn.MAXIFS(Hoja1!$E$5:$E$1097,Hoja1!$B$5:$B$1097,B7651,Hoja1!$E$5:$E$1097,"&lt;="&amp;E7651)),Hoja1!$C$5:$C$1097,""),"")</f>
        <v>TMLP_778_JSA</v>
      </c>
      <c r="B7651" s="45" t="str">
        <f t="shared" si="240"/>
        <v>T-778</v>
      </c>
      <c r="C7651" s="45" t="str">
        <f t="shared" si="239"/>
        <v>JSA</v>
      </c>
      <c r="D7651" s="6" t="s">
        <v>554</v>
      </c>
      <c r="E7651" s="7" t="s">
        <v>4548</v>
      </c>
      <c r="F7651" s="8"/>
      <c r="G7651" s="9"/>
      <c r="H7651" s="9"/>
      <c r="I7651" s="47">
        <v>24000</v>
      </c>
      <c r="J7651" s="10">
        <v>8</v>
      </c>
    </row>
    <row r="7652" spans="1:10" x14ac:dyDescent="0.3">
      <c r="A7652" t="str" cm="1">
        <f t="array" ref="A7652">IFERROR(_xlfn.XLOOKUP(1,(Hoja1!$B$5:$B$1097=B7652)*(Hoja1!$E$5:$E$1097=_xlfn.MAXIFS(Hoja1!$E$5:$E$1097,Hoja1!$B$5:$B$1097,B7652,Hoja1!$E$5:$E$1097,"&lt;="&amp;E7652)),Hoja1!$C$5:$C$1097,""),"")</f>
        <v>TMLP_18D_JSA</v>
      </c>
      <c r="B7652" s="45" t="str">
        <f t="shared" si="240"/>
        <v>T-18D</v>
      </c>
      <c r="C7652" s="45" t="str">
        <f t="shared" si="239"/>
        <v>JSA</v>
      </c>
      <c r="D7652" s="6" t="s">
        <v>507</v>
      </c>
      <c r="E7652" s="7" t="s">
        <v>4549</v>
      </c>
      <c r="F7652" s="8"/>
      <c r="G7652" s="9"/>
      <c r="H7652" s="9"/>
      <c r="I7652" s="47">
        <v>55000</v>
      </c>
      <c r="J7652" s="10">
        <v>8</v>
      </c>
    </row>
    <row r="7653" spans="1:10" x14ac:dyDescent="0.3">
      <c r="A7653" t="str" cm="1">
        <f t="array" ref="A7653">IFERROR(_xlfn.XLOOKUP(1,(Hoja1!$B$5:$B$1097=B7653)*(Hoja1!$E$5:$E$1097=_xlfn.MAXIFS(Hoja1!$E$5:$E$1097,Hoja1!$B$5:$B$1097,B7653,Hoja1!$E$5:$E$1097,"&lt;="&amp;E7653)),Hoja1!$C$5:$C$1097,""),"")</f>
        <v>TMLP_18_KTS</v>
      </c>
      <c r="B7653" s="45" t="str">
        <f t="shared" si="240"/>
        <v>T-18</v>
      </c>
      <c r="C7653" s="45" t="str">
        <f t="shared" si="239"/>
        <v>KTS</v>
      </c>
      <c r="D7653" s="6" t="s">
        <v>725</v>
      </c>
      <c r="E7653" s="7" t="s">
        <v>4550</v>
      </c>
      <c r="F7653" s="8"/>
      <c r="G7653" s="9"/>
      <c r="H7653" s="9"/>
      <c r="I7653" s="47">
        <v>27000</v>
      </c>
      <c r="J7653" s="10">
        <v>8</v>
      </c>
    </row>
    <row r="7654" spans="1:10" x14ac:dyDescent="0.3">
      <c r="A7654" t="str" cm="1">
        <f t="array" ref="A7654">IFERROR(_xlfn.XLOOKUP(1,(Hoja1!$B$5:$B$1097=B7654)*(Hoja1!$E$5:$E$1097=_xlfn.MAXIFS(Hoja1!$E$5:$E$1097,Hoja1!$B$5:$B$1097,B7654,Hoja1!$E$5:$E$1097,"&lt;="&amp;E7654)),Hoja1!$C$5:$C$1097,""),"")</f>
        <v>TMLP_27_JSA</v>
      </c>
      <c r="B7654" s="45" t="str">
        <f t="shared" si="240"/>
        <v>T-27</v>
      </c>
      <c r="C7654" s="45" t="str">
        <f t="shared" si="239"/>
        <v>JSA</v>
      </c>
      <c r="D7654" s="6" t="s">
        <v>715</v>
      </c>
      <c r="E7654" s="7" t="s">
        <v>4551</v>
      </c>
      <c r="F7654" s="8"/>
      <c r="G7654" s="9"/>
      <c r="H7654" s="9"/>
      <c r="I7654" s="47">
        <v>45000</v>
      </c>
      <c r="J7654" s="10">
        <v>8</v>
      </c>
    </row>
    <row r="7655" spans="1:10" x14ac:dyDescent="0.3">
      <c r="A7655" t="str" cm="1">
        <f t="array" ref="A7655">IFERROR(_xlfn.XLOOKUP(1,(Hoja1!$B$5:$B$1097=B7655)*(Hoja1!$E$5:$E$1097=_xlfn.MAXIFS(Hoja1!$E$5:$E$1097,Hoja1!$B$5:$B$1097,B7655,Hoja1!$E$5:$E$1097,"&lt;="&amp;E7655)),Hoja1!$C$5:$C$1097,""),"")</f>
        <v>TMLP_66D_KTIA</v>
      </c>
      <c r="B7655" s="45" t="str">
        <f t="shared" si="240"/>
        <v>T-66D</v>
      </c>
      <c r="C7655" s="45" t="str">
        <f t="shared" si="239"/>
        <v>KTIA</v>
      </c>
      <c r="D7655" s="6" t="s">
        <v>823</v>
      </c>
      <c r="E7655" s="7" t="s">
        <v>4552</v>
      </c>
      <c r="F7655" s="8"/>
      <c r="G7655" s="9"/>
      <c r="H7655" s="9"/>
      <c r="I7655" s="47">
        <v>30000</v>
      </c>
      <c r="J7655" s="10">
        <v>8</v>
      </c>
    </row>
    <row r="7656" spans="1:10" x14ac:dyDescent="0.3">
      <c r="A7656" t="str" cm="1">
        <f t="array" ref="A7656">IFERROR(_xlfn.XLOOKUP(1,(Hoja1!$B$5:$B$1097=B7656)*(Hoja1!$E$5:$E$1097=_xlfn.MAXIFS(Hoja1!$E$5:$E$1097,Hoja1!$B$5:$B$1097,B7656,Hoja1!$E$5:$E$1097,"&lt;="&amp;E7656)),Hoja1!$C$5:$C$1097,""),"")</f>
        <v>TMLP_64D_KTIA</v>
      </c>
      <c r="B7656" s="45" t="str">
        <f t="shared" si="240"/>
        <v>T-64D</v>
      </c>
      <c r="C7656" s="45" t="str">
        <f t="shared" si="239"/>
        <v>KTIA</v>
      </c>
      <c r="D7656" s="6" t="s">
        <v>753</v>
      </c>
      <c r="E7656" s="7" t="s">
        <v>4553</v>
      </c>
      <c r="F7656" s="8"/>
      <c r="G7656" s="9"/>
      <c r="H7656" s="9"/>
      <c r="I7656" s="47">
        <v>32000</v>
      </c>
      <c r="J7656" s="10">
        <v>8</v>
      </c>
    </row>
    <row r="7657" spans="1:10" x14ac:dyDescent="0.3">
      <c r="A7657" t="str" cm="1">
        <f t="array" ref="A7657">IFERROR(_xlfn.XLOOKUP(1,(Hoja1!$B$5:$B$1097=B7657)*(Hoja1!$E$5:$E$1097=_xlfn.MAXIFS(Hoja1!$E$5:$E$1097,Hoja1!$B$5:$B$1097,B7657,Hoja1!$E$5:$E$1097,"&lt;="&amp;E7657)),Hoja1!$C$5:$C$1097,""),"")</f>
        <v>TMLP_823_JSA</v>
      </c>
      <c r="B7657" s="45" t="str">
        <f t="shared" si="240"/>
        <v>T-823</v>
      </c>
      <c r="C7657" s="45" t="str">
        <f t="shared" si="239"/>
        <v>JSA</v>
      </c>
      <c r="D7657" s="6" t="s">
        <v>712</v>
      </c>
      <c r="E7657" s="7" t="s">
        <v>4554</v>
      </c>
      <c r="F7657" s="8"/>
      <c r="G7657" s="9"/>
      <c r="H7657" s="9"/>
      <c r="I7657" s="47">
        <v>24000</v>
      </c>
      <c r="J7657" s="10">
        <v>8</v>
      </c>
    </row>
    <row r="7658" spans="1:10" x14ac:dyDescent="0.3">
      <c r="A7658" t="str" cm="1">
        <f t="array" ref="A7658">IFERROR(_xlfn.XLOOKUP(1,(Hoja1!$B$5:$B$1097=B7658)*(Hoja1!$E$5:$E$1097=_xlfn.MAXIFS(Hoja1!$E$5:$E$1097,Hoja1!$B$5:$B$1097,B7658,Hoja1!$E$5:$E$1097,"&lt;="&amp;E7658)),Hoja1!$C$5:$C$1097,""),"")</f>
        <v>CONST_286_JSA</v>
      </c>
      <c r="B7658" s="45" t="str">
        <f t="shared" si="240"/>
        <v>C-286</v>
      </c>
      <c r="C7658" s="45" t="str">
        <f t="shared" si="239"/>
        <v>JSA</v>
      </c>
      <c r="D7658" s="6" t="s">
        <v>634</v>
      </c>
      <c r="E7658" s="7" t="s">
        <v>4555</v>
      </c>
      <c r="F7658" s="8"/>
      <c r="G7658" s="9"/>
      <c r="H7658" s="9"/>
      <c r="I7658" s="47">
        <v>14000</v>
      </c>
      <c r="J7658" s="10">
        <v>8</v>
      </c>
    </row>
    <row r="7659" spans="1:10" x14ac:dyDescent="0.3">
      <c r="A7659" t="str" cm="1">
        <f t="array" ref="A7659">IFERROR(_xlfn.XLOOKUP(1,(Hoja1!$B$5:$B$1097=B7659)*(Hoja1!$E$5:$E$1097=_xlfn.MAXIFS(Hoja1!$E$5:$E$1097,Hoja1!$B$5:$B$1097,B7659,Hoja1!$E$5:$E$1097,"&lt;="&amp;E7659)),Hoja1!$C$5:$C$1097,""),"")</f>
        <v>TMLP_96D_JSA</v>
      </c>
      <c r="B7659" s="45" t="str">
        <f t="shared" si="240"/>
        <v>T-96D</v>
      </c>
      <c r="C7659" s="45" t="str">
        <f t="shared" si="239"/>
        <v>JSA</v>
      </c>
      <c r="D7659" s="6" t="s">
        <v>526</v>
      </c>
      <c r="E7659" s="7" t="s">
        <v>4556</v>
      </c>
      <c r="F7659" s="8"/>
      <c r="G7659" s="9"/>
      <c r="H7659" s="9"/>
      <c r="I7659" s="47">
        <v>19000</v>
      </c>
      <c r="J7659" s="10">
        <v>8</v>
      </c>
    </row>
    <row r="7660" spans="1:10" x14ac:dyDescent="0.3">
      <c r="A7660" t="str" cm="1">
        <f t="array" ref="A7660">IFERROR(_xlfn.XLOOKUP(1,(Hoja1!$B$5:$B$1097=B7660)*(Hoja1!$E$5:$E$1097=_xlfn.MAXIFS(Hoja1!$E$5:$E$1097,Hoja1!$B$5:$B$1097,B7660,Hoja1!$E$5:$E$1097,"&lt;="&amp;E7660)),Hoja1!$C$5:$C$1097,""),"")</f>
        <v>TMLP_916_JSA</v>
      </c>
      <c r="B7660" s="45" t="str">
        <f t="shared" si="240"/>
        <v>T-916</v>
      </c>
      <c r="C7660" s="45" t="str">
        <f t="shared" si="239"/>
        <v>JSA</v>
      </c>
      <c r="D7660" s="6" t="s">
        <v>783</v>
      </c>
      <c r="E7660" s="7" t="s">
        <v>4557</v>
      </c>
      <c r="F7660" s="8"/>
      <c r="G7660" s="9"/>
      <c r="H7660" s="9"/>
      <c r="I7660" s="47">
        <v>27000</v>
      </c>
      <c r="J7660" s="10">
        <v>8</v>
      </c>
    </row>
    <row r="7661" spans="1:10" x14ac:dyDescent="0.3">
      <c r="A7661" t="str" cm="1">
        <f t="array" ref="A7661">IFERROR(_xlfn.XLOOKUP(1,(Hoja1!$B$5:$B$1097=B7661)*(Hoja1!$E$5:$E$1097=_xlfn.MAXIFS(Hoja1!$E$5:$E$1097,Hoja1!$B$5:$B$1097,B7661,Hoja1!$E$5:$E$1097,"&lt;="&amp;E7661)),Hoja1!$C$5:$C$1097,""),"")</f>
        <v>TMLP_902D_KTS</v>
      </c>
      <c r="B7661" s="45" t="str">
        <f t="shared" si="240"/>
        <v>T-902D</v>
      </c>
      <c r="C7661" s="45" t="str">
        <f t="shared" si="239"/>
        <v>KTS</v>
      </c>
      <c r="D7661" s="6" t="s">
        <v>509</v>
      </c>
      <c r="E7661" s="7" t="s">
        <v>4557</v>
      </c>
      <c r="F7661" s="8"/>
      <c r="G7661" s="9"/>
      <c r="H7661" s="9"/>
      <c r="I7661" s="47">
        <v>100000</v>
      </c>
      <c r="J7661" s="10">
        <v>7</v>
      </c>
    </row>
    <row r="7662" spans="1:10" x14ac:dyDescent="0.3">
      <c r="A7662" t="str" cm="1">
        <f t="array" ref="A7662">IFERROR(_xlfn.XLOOKUP(1,(Hoja1!$B$5:$B$1097=B7662)*(Hoja1!$E$5:$E$1097=_xlfn.MAXIFS(Hoja1!$E$5:$E$1097,Hoja1!$B$5:$B$1097,B7662,Hoja1!$E$5:$E$1097,"&lt;="&amp;E7662)),Hoja1!$C$5:$C$1097,""),"")</f>
        <v>CONST_536D_JSA</v>
      </c>
      <c r="B7662" s="45" t="str">
        <f t="shared" si="240"/>
        <v>C-536D</v>
      </c>
      <c r="C7662" s="45" t="str">
        <f t="shared" si="239"/>
        <v>JSA</v>
      </c>
      <c r="D7662" s="6" t="s">
        <v>503</v>
      </c>
      <c r="E7662" s="7" t="s">
        <v>4558</v>
      </c>
      <c r="F7662" s="8"/>
      <c r="G7662" s="9"/>
      <c r="H7662" s="9"/>
      <c r="I7662" s="47">
        <v>26000</v>
      </c>
      <c r="J7662" s="10">
        <v>8</v>
      </c>
    </row>
    <row r="7663" spans="1:10" x14ac:dyDescent="0.3">
      <c r="A7663" t="str" cm="1">
        <f t="array" ref="A7663">IFERROR(_xlfn.XLOOKUP(1,(Hoja1!$B$5:$B$1097=B7663)*(Hoja1!$E$5:$E$1097=_xlfn.MAXIFS(Hoja1!$E$5:$E$1097,Hoja1!$B$5:$B$1097,B7663,Hoja1!$E$5:$E$1097,"&lt;="&amp;E7663)),Hoja1!$C$5:$C$1097,""),"")</f>
        <v>TMLP_44_KTIA</v>
      </c>
      <c r="B7663" s="45" t="str">
        <f t="shared" si="240"/>
        <v>T-44</v>
      </c>
      <c r="C7663" s="45" t="str">
        <f t="shared" si="239"/>
        <v>KTIA</v>
      </c>
      <c r="D7663" s="6" t="s">
        <v>759</v>
      </c>
      <c r="E7663" s="7" t="s">
        <v>4559</v>
      </c>
      <c r="F7663" s="8"/>
      <c r="G7663" s="9"/>
      <c r="H7663" s="9"/>
      <c r="I7663" s="47">
        <v>25000</v>
      </c>
      <c r="J7663" s="10">
        <v>8</v>
      </c>
    </row>
    <row r="7664" spans="1:10" x14ac:dyDescent="0.3">
      <c r="A7664" t="str" cm="1">
        <f t="array" ref="A7664">IFERROR(_xlfn.XLOOKUP(1,(Hoja1!$B$5:$B$1097=B7664)*(Hoja1!$E$5:$E$1097=_xlfn.MAXIFS(Hoja1!$E$5:$E$1097,Hoja1!$B$5:$B$1097,B7664,Hoja1!$E$5:$E$1097,"&lt;="&amp;E7664)),Hoja1!$C$5:$C$1097,""),"")</f>
        <v>TMLP_4_KTIA</v>
      </c>
      <c r="B7664" s="45" t="str">
        <f t="shared" si="240"/>
        <v>T-4</v>
      </c>
      <c r="C7664" s="45" t="str">
        <f t="shared" si="239"/>
        <v>KTIA</v>
      </c>
      <c r="D7664" s="6" t="s">
        <v>702</v>
      </c>
      <c r="E7664" s="7" t="s">
        <v>4560</v>
      </c>
      <c r="F7664" s="8"/>
      <c r="G7664" s="9"/>
      <c r="H7664" s="9"/>
      <c r="I7664" s="47">
        <v>35000</v>
      </c>
      <c r="J7664" s="10">
        <v>8</v>
      </c>
    </row>
    <row r="7665" spans="1:10" x14ac:dyDescent="0.3">
      <c r="A7665" t="str" cm="1">
        <f t="array" ref="A7665">IFERROR(_xlfn.XLOOKUP(1,(Hoja1!$B$5:$B$1097=B7665)*(Hoja1!$E$5:$E$1097=_xlfn.MAXIFS(Hoja1!$E$5:$E$1097,Hoja1!$B$5:$B$1097,B7665,Hoja1!$E$5:$E$1097,"&lt;="&amp;E7665)),Hoja1!$C$5:$C$1097,""),"")</f>
        <v>TMLP_7_KTIA</v>
      </c>
      <c r="B7665" s="45" t="str">
        <f t="shared" si="240"/>
        <v>T-7</v>
      </c>
      <c r="C7665" s="45" t="str">
        <f t="shared" si="239"/>
        <v>KTIA</v>
      </c>
      <c r="D7665" s="6" t="s">
        <v>644</v>
      </c>
      <c r="E7665" s="7" t="s">
        <v>4561</v>
      </c>
      <c r="F7665" s="8"/>
      <c r="G7665" s="9"/>
      <c r="H7665" s="9"/>
      <c r="I7665" s="47">
        <v>30000</v>
      </c>
      <c r="J7665" s="10">
        <v>8</v>
      </c>
    </row>
    <row r="7666" spans="1:10" x14ac:dyDescent="0.3">
      <c r="A7666" t="str" cm="1">
        <f t="array" ref="A7666">IFERROR(_xlfn.XLOOKUP(1,(Hoja1!$B$5:$B$1097=B7666)*(Hoja1!$E$5:$E$1097=_xlfn.MAXIFS(Hoja1!$E$5:$E$1097,Hoja1!$B$5:$B$1097,B7666,Hoja1!$E$5:$E$1097,"&lt;="&amp;E7666)),Hoja1!$C$5:$C$1097,""),"")</f>
        <v>CONST_1159_JSA</v>
      </c>
      <c r="B7666" s="45" t="str">
        <f t="shared" si="240"/>
        <v>C-1159</v>
      </c>
      <c r="C7666" s="45" t="str">
        <f t="shared" si="239"/>
        <v>JSA</v>
      </c>
      <c r="D7666" s="6" t="s">
        <v>807</v>
      </c>
      <c r="E7666" s="7" t="s">
        <v>4548</v>
      </c>
      <c r="F7666" s="8"/>
      <c r="G7666" s="9"/>
      <c r="H7666" s="9"/>
      <c r="I7666" s="47">
        <v>45000</v>
      </c>
      <c r="J7666" s="10">
        <v>8</v>
      </c>
    </row>
    <row r="7667" spans="1:10" x14ac:dyDescent="0.3">
      <c r="A7667" t="str" cm="1">
        <f t="array" ref="A7667">IFERROR(_xlfn.XLOOKUP(1,(Hoja1!$B$5:$B$1097=B7667)*(Hoja1!$E$5:$E$1097=_xlfn.MAXIFS(Hoja1!$E$5:$E$1097,Hoja1!$B$5:$B$1097,B7667,Hoja1!$E$5:$E$1097,"&lt;="&amp;E7667)),Hoja1!$C$5:$C$1097,""),"")</f>
        <v>TMLP_8_KTIA</v>
      </c>
      <c r="B7667" s="45" t="str">
        <f t="shared" si="240"/>
        <v>T-8</v>
      </c>
      <c r="C7667" s="45" t="str">
        <f t="shared" si="239"/>
        <v>KTIA</v>
      </c>
      <c r="D7667" s="6" t="s">
        <v>773</v>
      </c>
      <c r="E7667" s="7" t="s">
        <v>4562</v>
      </c>
      <c r="F7667" s="8"/>
      <c r="G7667" s="9"/>
      <c r="H7667" s="9"/>
      <c r="I7667" s="47">
        <v>28000</v>
      </c>
      <c r="J7667" s="10">
        <v>8</v>
      </c>
    </row>
    <row r="7668" spans="1:10" x14ac:dyDescent="0.3">
      <c r="A7668" t="str" cm="1">
        <f t="array" ref="A7668">IFERROR(_xlfn.XLOOKUP(1,(Hoja1!$B$5:$B$1097=B7668)*(Hoja1!$E$5:$E$1097=_xlfn.MAXIFS(Hoja1!$E$5:$E$1097,Hoja1!$B$5:$B$1097,B7668,Hoja1!$E$5:$E$1097,"&lt;="&amp;E7668)),Hoja1!$C$5:$C$1097,""),"")</f>
        <v>CONST_307_JSA</v>
      </c>
      <c r="B7668" s="45" t="str">
        <f t="shared" si="240"/>
        <v>C-307</v>
      </c>
      <c r="C7668" s="45" t="str">
        <f t="shared" si="239"/>
        <v>JSA</v>
      </c>
      <c r="D7668" s="6" t="s">
        <v>801</v>
      </c>
      <c r="E7668" s="7" t="s">
        <v>4563</v>
      </c>
      <c r="F7668" s="8"/>
      <c r="G7668" s="9"/>
      <c r="H7668" s="9"/>
      <c r="I7668" s="47">
        <v>85000</v>
      </c>
      <c r="J7668" s="10">
        <v>8</v>
      </c>
    </row>
    <row r="7669" spans="1:10" x14ac:dyDescent="0.3">
      <c r="A7669" t="str" cm="1">
        <f t="array" ref="A7669">IFERROR(_xlfn.XLOOKUP(1,(Hoja1!$B$5:$B$1097=B7669)*(Hoja1!$E$5:$E$1097=_xlfn.MAXIFS(Hoja1!$E$5:$E$1097,Hoja1!$B$5:$B$1097,B7669,Hoja1!$E$5:$E$1097,"&lt;="&amp;E7669)),Hoja1!$C$5:$C$1097,""),"")</f>
        <v>TMLP_28D_KTIA</v>
      </c>
      <c r="B7669" s="45" t="str">
        <f t="shared" si="240"/>
        <v>T-28D</v>
      </c>
      <c r="C7669" s="45" t="str">
        <f t="shared" si="239"/>
        <v>KTIA</v>
      </c>
      <c r="D7669" s="6" t="s">
        <v>771</v>
      </c>
      <c r="E7669" s="7" t="s">
        <v>4564</v>
      </c>
      <c r="F7669" s="8"/>
      <c r="G7669" s="9"/>
      <c r="H7669" s="9"/>
      <c r="I7669" s="47">
        <v>25000</v>
      </c>
      <c r="J7669" s="10">
        <v>8</v>
      </c>
    </row>
    <row r="7670" spans="1:10" x14ac:dyDescent="0.3">
      <c r="A7670" t="str" cm="1">
        <f t="array" ref="A7670">IFERROR(_xlfn.XLOOKUP(1,(Hoja1!$B$5:$B$1097=B7670)*(Hoja1!$E$5:$E$1097=_xlfn.MAXIFS(Hoja1!$E$5:$E$1097,Hoja1!$B$5:$B$1097,B7670,Hoja1!$E$5:$E$1097,"&lt;="&amp;E7670)),Hoja1!$C$5:$C$1097,""),"")</f>
        <v>TMLP_28_JSA</v>
      </c>
      <c r="B7670" s="45" t="str">
        <f t="shared" si="240"/>
        <v>T-28</v>
      </c>
      <c r="C7670" s="45" t="str">
        <f t="shared" si="239"/>
        <v>JSA</v>
      </c>
      <c r="D7670" s="6" t="s">
        <v>784</v>
      </c>
      <c r="E7670" s="7" t="s">
        <v>4564</v>
      </c>
      <c r="F7670" s="8"/>
      <c r="G7670" s="9"/>
      <c r="H7670" s="9"/>
      <c r="I7670" s="47">
        <v>35000</v>
      </c>
      <c r="J7670" s="10">
        <v>8</v>
      </c>
    </row>
    <row r="7671" spans="1:10" x14ac:dyDescent="0.3">
      <c r="A7671" t="str" cm="1">
        <f t="array" ref="A7671">IFERROR(_xlfn.XLOOKUP(1,(Hoja1!$B$5:$B$1097=B7671)*(Hoja1!$E$5:$E$1097=_xlfn.MAXIFS(Hoja1!$E$5:$E$1097,Hoja1!$B$5:$B$1097,B7671,Hoja1!$E$5:$E$1097,"&lt;="&amp;E7671)),Hoja1!$C$5:$C$1097,""),"")</f>
        <v>CONST_331_JSA</v>
      </c>
      <c r="B7671" s="45" t="str">
        <f t="shared" si="240"/>
        <v>C-331</v>
      </c>
      <c r="C7671" s="45" t="str">
        <f t="shared" si="239"/>
        <v>JSA</v>
      </c>
      <c r="D7671" s="6" t="s">
        <v>757</v>
      </c>
      <c r="E7671" s="7" t="s">
        <v>4565</v>
      </c>
      <c r="F7671" s="8"/>
      <c r="G7671" s="9"/>
      <c r="H7671" s="9"/>
      <c r="I7671" s="47">
        <v>45000</v>
      </c>
      <c r="J7671" s="10">
        <v>8</v>
      </c>
    </row>
    <row r="7672" spans="1:10" x14ac:dyDescent="0.3">
      <c r="A7672" t="str" cm="1">
        <f t="array" ref="A7672">IFERROR(_xlfn.XLOOKUP(1,(Hoja1!$B$5:$B$1097=B7672)*(Hoja1!$E$5:$E$1097=_xlfn.MAXIFS(Hoja1!$E$5:$E$1097,Hoja1!$B$5:$B$1097,B7672,Hoja1!$E$5:$E$1097,"&lt;="&amp;E7672)),Hoja1!$C$5:$C$1097,""),"")</f>
        <v>TMLP_852_JSA</v>
      </c>
      <c r="B7672" s="45" t="str">
        <f t="shared" si="240"/>
        <v>T-852</v>
      </c>
      <c r="C7672" s="45" t="str">
        <f t="shared" si="239"/>
        <v>JSA</v>
      </c>
      <c r="D7672" s="6" t="s">
        <v>510</v>
      </c>
      <c r="E7672" s="7" t="s">
        <v>4566</v>
      </c>
      <c r="F7672" s="8"/>
      <c r="G7672" s="9"/>
      <c r="H7672" s="9"/>
      <c r="I7672" s="47">
        <v>25000</v>
      </c>
      <c r="J7672" s="10">
        <v>8</v>
      </c>
    </row>
    <row r="7673" spans="1:10" x14ac:dyDescent="0.3">
      <c r="A7673" t="str" cm="1">
        <f t="array" ref="A7673">IFERROR(_xlfn.XLOOKUP(1,(Hoja1!$B$5:$B$1097=B7673)*(Hoja1!$E$5:$E$1097=_xlfn.MAXIFS(Hoja1!$E$5:$E$1097,Hoja1!$B$5:$B$1097,B7673,Hoja1!$E$5:$E$1097,"&lt;="&amp;E7673)),Hoja1!$C$5:$C$1097,""),"")</f>
        <v>CONST_654_JSA</v>
      </c>
      <c r="B7673" s="45" t="str">
        <f t="shared" si="240"/>
        <v>C-654</v>
      </c>
      <c r="C7673" s="45" t="str">
        <f t="shared" si="239"/>
        <v>JSA</v>
      </c>
      <c r="D7673" s="6" t="s">
        <v>681</v>
      </c>
      <c r="E7673" s="7" t="s">
        <v>4567</v>
      </c>
      <c r="F7673" s="8"/>
      <c r="G7673" s="9"/>
      <c r="H7673" s="9"/>
      <c r="I7673" s="47">
        <v>23000</v>
      </c>
      <c r="J7673" s="10">
        <v>8</v>
      </c>
    </row>
    <row r="7674" spans="1:10" x14ac:dyDescent="0.3">
      <c r="A7674" t="str" cm="1">
        <f t="array" ref="A7674">IFERROR(_xlfn.XLOOKUP(1,(Hoja1!$B$5:$B$1097=B7674)*(Hoja1!$E$5:$E$1097=_xlfn.MAXIFS(Hoja1!$E$5:$E$1097,Hoja1!$B$5:$B$1097,B7674,Hoja1!$E$5:$E$1097,"&lt;="&amp;E7674)),Hoja1!$C$5:$C$1097,""),"")</f>
        <v>CONST_668_KTIA</v>
      </c>
      <c r="B7674" s="45" t="str">
        <f t="shared" si="240"/>
        <v>C-668</v>
      </c>
      <c r="C7674" s="45" t="str">
        <f t="shared" si="239"/>
        <v>KTIA</v>
      </c>
      <c r="D7674" s="6" t="s">
        <v>631</v>
      </c>
      <c r="E7674" s="7" t="s">
        <v>4554</v>
      </c>
      <c r="F7674" s="8"/>
      <c r="G7674" s="9"/>
      <c r="H7674" s="9"/>
      <c r="I7674" s="47">
        <v>41000</v>
      </c>
      <c r="J7674" s="10">
        <v>8</v>
      </c>
    </row>
    <row r="7675" spans="1:10" x14ac:dyDescent="0.3">
      <c r="A7675" t="str" cm="1">
        <f t="array" ref="A7675">IFERROR(_xlfn.XLOOKUP(1,(Hoja1!$B$5:$B$1097=B7675)*(Hoja1!$E$5:$E$1097=_xlfn.MAXIFS(Hoja1!$E$5:$E$1097,Hoja1!$B$5:$B$1097,B7675,Hoja1!$E$5:$E$1097,"&lt;="&amp;E7675)),Hoja1!$C$5:$C$1097,""),"")</f>
        <v>CONST_121_KTS</v>
      </c>
      <c r="B7675" s="45" t="str">
        <f t="shared" si="240"/>
        <v>C-121</v>
      </c>
      <c r="C7675" s="45" t="str">
        <f t="shared" si="239"/>
        <v>KTS</v>
      </c>
      <c r="D7675" s="6" t="s">
        <v>615</v>
      </c>
      <c r="E7675" s="7" t="s">
        <v>4568</v>
      </c>
      <c r="F7675" s="8"/>
      <c r="G7675" s="9"/>
      <c r="H7675" s="9"/>
      <c r="I7675" s="47">
        <v>43000</v>
      </c>
      <c r="J7675" s="10">
        <v>8</v>
      </c>
    </row>
    <row r="7676" spans="1:10" x14ac:dyDescent="0.3">
      <c r="A7676" t="str" cm="1">
        <f t="array" ref="A7676">IFERROR(_xlfn.XLOOKUP(1,(Hoja1!$B$5:$B$1097=B7676)*(Hoja1!$E$5:$E$1097=_xlfn.MAXIFS(Hoja1!$E$5:$E$1097,Hoja1!$B$5:$B$1097,B7676,Hoja1!$E$5:$E$1097,"&lt;="&amp;E7676)),Hoja1!$C$5:$C$1097,""),"")</f>
        <v>TMLP_78_JSA</v>
      </c>
      <c r="B7676" s="45" t="str">
        <f t="shared" si="240"/>
        <v>T-78</v>
      </c>
      <c r="C7676" s="45" t="str">
        <f t="shared" si="239"/>
        <v>JSA</v>
      </c>
      <c r="D7676" s="6" t="s">
        <v>566</v>
      </c>
      <c r="E7676" s="7" t="s">
        <v>4569</v>
      </c>
      <c r="F7676" s="8"/>
      <c r="G7676" s="9"/>
      <c r="H7676" s="9"/>
      <c r="I7676" s="47">
        <v>22000</v>
      </c>
      <c r="J7676" s="10">
        <v>8</v>
      </c>
    </row>
    <row r="7677" spans="1:10" x14ac:dyDescent="0.3">
      <c r="A7677" t="str" cm="1">
        <f t="array" ref="A7677">IFERROR(_xlfn.XLOOKUP(1,(Hoja1!$B$5:$B$1097=B7677)*(Hoja1!$E$5:$E$1097=_xlfn.MAXIFS(Hoja1!$E$5:$E$1097,Hoja1!$B$5:$B$1097,B7677,Hoja1!$E$5:$E$1097,"&lt;="&amp;E7677)),Hoja1!$C$5:$C$1097,""),"")</f>
        <v>CONST_209D_KTIA</v>
      </c>
      <c r="B7677" s="45" t="str">
        <f t="shared" si="240"/>
        <v>C-209D</v>
      </c>
      <c r="C7677" s="45" t="str">
        <f t="shared" si="239"/>
        <v>KTIA</v>
      </c>
      <c r="D7677" s="6" t="s">
        <v>653</v>
      </c>
      <c r="E7677" s="7" t="s">
        <v>4556</v>
      </c>
      <c r="F7677" s="8"/>
      <c r="G7677" s="9"/>
      <c r="H7677" s="9"/>
      <c r="I7677" s="47">
        <v>30000</v>
      </c>
      <c r="J7677" s="10">
        <v>8</v>
      </c>
    </row>
    <row r="7678" spans="1:10" x14ac:dyDescent="0.3">
      <c r="A7678" t="str" cm="1">
        <f t="array" ref="A7678">IFERROR(_xlfn.XLOOKUP(1,(Hoja1!$B$5:$B$1097=B7678)*(Hoja1!$E$5:$E$1097=_xlfn.MAXIFS(Hoja1!$E$5:$E$1097,Hoja1!$B$5:$B$1097,B7678,Hoja1!$E$5:$E$1097,"&lt;="&amp;E7678)),Hoja1!$C$5:$C$1097,""),"")</f>
        <v>TMLP_30_KTIA</v>
      </c>
      <c r="B7678" s="45" t="str">
        <f t="shared" si="240"/>
        <v>T-30</v>
      </c>
      <c r="C7678" s="45" t="str">
        <f t="shared" si="239"/>
        <v>KTIA</v>
      </c>
      <c r="D7678" s="6" t="s">
        <v>828</v>
      </c>
      <c r="E7678" s="7" t="s">
        <v>4570</v>
      </c>
      <c r="F7678" s="8"/>
      <c r="G7678" s="9"/>
      <c r="H7678" s="9"/>
      <c r="I7678" s="47">
        <v>30000</v>
      </c>
      <c r="J7678" s="10">
        <v>8</v>
      </c>
    </row>
    <row r="7679" spans="1:10" x14ac:dyDescent="0.3">
      <c r="A7679" t="str" cm="1">
        <f t="array" ref="A7679">IFERROR(_xlfn.XLOOKUP(1,(Hoja1!$B$5:$B$1097=B7679)*(Hoja1!$E$5:$E$1097=_xlfn.MAXIFS(Hoja1!$E$5:$E$1097,Hoja1!$B$5:$B$1097,B7679,Hoja1!$E$5:$E$1097,"&lt;="&amp;E7679)),Hoja1!$C$5:$C$1097,""),"")</f>
        <v>TMLP_66D_KTIA</v>
      </c>
      <c r="B7679" s="45" t="str">
        <f t="shared" si="240"/>
        <v>T-66D</v>
      </c>
      <c r="C7679" s="45" t="str">
        <f t="shared" si="239"/>
        <v>KTIA</v>
      </c>
      <c r="D7679" s="6" t="s">
        <v>823</v>
      </c>
      <c r="E7679" s="7" t="s">
        <v>4571</v>
      </c>
      <c r="F7679" s="8"/>
      <c r="G7679" s="9"/>
      <c r="H7679" s="9"/>
      <c r="I7679" s="47">
        <v>30000</v>
      </c>
      <c r="J7679" s="10">
        <v>8</v>
      </c>
    </row>
    <row r="7680" spans="1:10" x14ac:dyDescent="0.3">
      <c r="A7680" t="str" cm="1">
        <f t="array" ref="A7680">IFERROR(_xlfn.XLOOKUP(1,(Hoja1!$B$5:$B$1097=B7680)*(Hoja1!$E$5:$E$1097=_xlfn.MAXIFS(Hoja1!$E$5:$E$1097,Hoja1!$B$5:$B$1097,B7680,Hoja1!$E$5:$E$1097,"&lt;="&amp;E7680)),Hoja1!$C$5:$C$1097,""),"")</f>
        <v>TMLP_64D_KTIA</v>
      </c>
      <c r="B7680" s="45" t="str">
        <f t="shared" si="240"/>
        <v>T-64D</v>
      </c>
      <c r="C7680" s="45" t="str">
        <f t="shared" si="239"/>
        <v>KTIA</v>
      </c>
      <c r="D7680" s="6" t="s">
        <v>753</v>
      </c>
      <c r="E7680" s="7" t="s">
        <v>4572</v>
      </c>
      <c r="F7680" s="8"/>
      <c r="G7680" s="9"/>
      <c r="H7680" s="9"/>
      <c r="I7680" s="47">
        <v>34000</v>
      </c>
      <c r="J7680" s="10">
        <v>8</v>
      </c>
    </row>
    <row r="7681" spans="1:10" x14ac:dyDescent="0.3">
      <c r="A7681" t="str" cm="1">
        <f t="array" ref="A7681">IFERROR(_xlfn.XLOOKUP(1,(Hoja1!$B$5:$B$1097=B7681)*(Hoja1!$E$5:$E$1097=_xlfn.MAXIFS(Hoja1!$E$5:$E$1097,Hoja1!$B$5:$B$1097,B7681,Hoja1!$E$5:$E$1097,"&lt;="&amp;E7681)),Hoja1!$C$5:$C$1097,""),"")</f>
        <v>TMLP_104D_JSA</v>
      </c>
      <c r="B7681" s="45" t="str">
        <f t="shared" si="240"/>
        <v>T-104D</v>
      </c>
      <c r="C7681" s="45" t="str">
        <f t="shared" si="239"/>
        <v>JSA</v>
      </c>
      <c r="D7681" s="6" t="s">
        <v>832</v>
      </c>
      <c r="E7681" s="7" t="s">
        <v>4572</v>
      </c>
      <c r="F7681" s="8"/>
      <c r="G7681" s="9"/>
      <c r="H7681" s="9"/>
      <c r="I7681" s="47">
        <v>30000</v>
      </c>
      <c r="J7681" s="10">
        <v>8</v>
      </c>
    </row>
    <row r="7682" spans="1:10" x14ac:dyDescent="0.3">
      <c r="A7682" t="str" cm="1">
        <f t="array" ref="A7682">IFERROR(_xlfn.XLOOKUP(1,(Hoja1!$B$5:$B$1097=B7682)*(Hoja1!$E$5:$E$1097=_xlfn.MAXIFS(Hoja1!$E$5:$E$1097,Hoja1!$B$5:$B$1097,B7682,Hoja1!$E$5:$E$1097,"&lt;="&amp;E7682)),Hoja1!$C$5:$C$1097,""),"")</f>
        <v>TMLP_113D_KTIA</v>
      </c>
      <c r="B7682" s="45" t="str">
        <f t="shared" si="240"/>
        <v>T-113D</v>
      </c>
      <c r="C7682" s="45" t="str">
        <f t="shared" si="239"/>
        <v>KTIA</v>
      </c>
      <c r="D7682" s="6" t="s">
        <v>836</v>
      </c>
      <c r="E7682" s="7" t="s">
        <v>4573</v>
      </c>
      <c r="F7682" s="8"/>
      <c r="G7682" s="9"/>
      <c r="H7682" s="9"/>
      <c r="I7682" s="47">
        <v>10000</v>
      </c>
      <c r="J7682" s="10">
        <v>8</v>
      </c>
    </row>
    <row r="7683" spans="1:10" x14ac:dyDescent="0.3">
      <c r="A7683" t="str" cm="1">
        <f t="array" ref="A7683">IFERROR(_xlfn.XLOOKUP(1,(Hoja1!$B$5:$B$1097=B7683)*(Hoja1!$E$5:$E$1097=_xlfn.MAXIFS(Hoja1!$E$5:$E$1097,Hoja1!$B$5:$B$1097,B7683,Hoja1!$E$5:$E$1097,"&lt;="&amp;E7683)),Hoja1!$C$5:$C$1097,""),"")</f>
        <v>TMLP_8_KTIA</v>
      </c>
      <c r="B7683" s="45" t="str">
        <f t="shared" si="240"/>
        <v>T-8</v>
      </c>
      <c r="C7683" s="45" t="str">
        <f t="shared" ref="C7683:C7746" si="241">IFERROR(MID(A7683,FIND("_",A7683,FIND("_",A7683)+1)+1,LEN(A7683)),"")</f>
        <v>KTIA</v>
      </c>
      <c r="D7683" s="6" t="s">
        <v>773</v>
      </c>
      <c r="E7683" s="7" t="s">
        <v>4574</v>
      </c>
      <c r="F7683" s="8"/>
      <c r="G7683" s="9"/>
      <c r="H7683" s="9"/>
      <c r="I7683" s="47">
        <v>25000</v>
      </c>
      <c r="J7683" s="10">
        <v>8</v>
      </c>
    </row>
    <row r="7684" spans="1:10" x14ac:dyDescent="0.3">
      <c r="A7684" t="str" cm="1">
        <f t="array" ref="A7684">IFERROR(_xlfn.XLOOKUP(1,(Hoja1!$B$5:$B$1097=B7684)*(Hoja1!$E$5:$E$1097=_xlfn.MAXIFS(Hoja1!$E$5:$E$1097,Hoja1!$B$5:$B$1097,B7684,Hoja1!$E$5:$E$1097,"&lt;="&amp;E7684)),Hoja1!$C$5:$C$1097,""),"")</f>
        <v>TMLP_31_KTIA</v>
      </c>
      <c r="B7684" s="45" t="str">
        <f t="shared" si="240"/>
        <v>T-31</v>
      </c>
      <c r="C7684" s="45" t="str">
        <f t="shared" si="241"/>
        <v>KTIA</v>
      </c>
      <c r="D7684" s="6" t="s">
        <v>704</v>
      </c>
      <c r="E7684" s="7" t="s">
        <v>4575</v>
      </c>
      <c r="F7684" s="8"/>
      <c r="G7684" s="9"/>
      <c r="H7684" s="9"/>
      <c r="I7684" s="47">
        <v>24000</v>
      </c>
      <c r="J7684" s="10">
        <v>8</v>
      </c>
    </row>
    <row r="7685" spans="1:10" x14ac:dyDescent="0.3">
      <c r="A7685" t="str" cm="1">
        <f t="array" ref="A7685">IFERROR(_xlfn.XLOOKUP(1,(Hoja1!$B$5:$B$1097=B7685)*(Hoja1!$E$5:$E$1097=_xlfn.MAXIFS(Hoja1!$E$5:$E$1097,Hoja1!$B$5:$B$1097,B7685,Hoja1!$E$5:$E$1097,"&lt;="&amp;E7685)),Hoja1!$C$5:$C$1097,""),"")</f>
        <v>TMLP_18_KTS</v>
      </c>
      <c r="B7685" s="45" t="str">
        <f t="shared" si="240"/>
        <v>T-18</v>
      </c>
      <c r="C7685" s="45" t="str">
        <f t="shared" si="241"/>
        <v>KTS</v>
      </c>
      <c r="D7685" s="6" t="s">
        <v>725</v>
      </c>
      <c r="E7685" s="7" t="s">
        <v>4576</v>
      </c>
      <c r="F7685" s="8"/>
      <c r="G7685" s="9"/>
      <c r="H7685" s="9"/>
      <c r="I7685" s="47">
        <v>20000</v>
      </c>
      <c r="J7685" s="10">
        <v>8</v>
      </c>
    </row>
    <row r="7686" spans="1:10" x14ac:dyDescent="0.3">
      <c r="A7686" t="str" cm="1">
        <f t="array" ref="A7686">IFERROR(_xlfn.XLOOKUP(1,(Hoja1!$B$5:$B$1097=B7686)*(Hoja1!$E$5:$E$1097=_xlfn.MAXIFS(Hoja1!$E$5:$E$1097,Hoja1!$B$5:$B$1097,B7686,Hoja1!$E$5:$E$1097,"&lt;="&amp;E7686)),Hoja1!$C$5:$C$1097,""),"")</f>
        <v>TMLP_27_JSA</v>
      </c>
      <c r="B7686" s="45" t="str">
        <f t="shared" si="240"/>
        <v>T-27</v>
      </c>
      <c r="C7686" s="45" t="str">
        <f t="shared" si="241"/>
        <v>JSA</v>
      </c>
      <c r="D7686" s="6" t="s">
        <v>715</v>
      </c>
      <c r="E7686" s="7" t="s">
        <v>4577</v>
      </c>
      <c r="F7686" s="8"/>
      <c r="G7686" s="9"/>
      <c r="H7686" s="9"/>
      <c r="I7686" s="47">
        <v>49000</v>
      </c>
      <c r="J7686" s="10">
        <v>8</v>
      </c>
    </row>
    <row r="7687" spans="1:10" x14ac:dyDescent="0.3">
      <c r="A7687" t="str" cm="1">
        <f t="array" ref="A7687">IFERROR(_xlfn.XLOOKUP(1,(Hoja1!$B$5:$B$1097=B7687)*(Hoja1!$E$5:$E$1097=_xlfn.MAXIFS(Hoja1!$E$5:$E$1097,Hoja1!$B$5:$B$1097,B7687,Hoja1!$E$5:$E$1097,"&lt;="&amp;E7687)),Hoja1!$C$5:$C$1097,""),"")</f>
        <v>CONST_286_JSA</v>
      </c>
      <c r="B7687" s="45" t="str">
        <f t="shared" si="240"/>
        <v>C-286</v>
      </c>
      <c r="C7687" s="45" t="str">
        <f t="shared" si="241"/>
        <v>JSA</v>
      </c>
      <c r="D7687" s="6" t="s">
        <v>634</v>
      </c>
      <c r="E7687" s="7" t="s">
        <v>4578</v>
      </c>
      <c r="F7687" s="8"/>
      <c r="G7687" s="9"/>
      <c r="H7687" s="9"/>
      <c r="I7687" s="47">
        <v>15000</v>
      </c>
      <c r="J7687" s="10">
        <v>8</v>
      </c>
    </row>
    <row r="7688" spans="1:10" x14ac:dyDescent="0.3">
      <c r="A7688" t="str" cm="1">
        <f t="array" ref="A7688">IFERROR(_xlfn.XLOOKUP(1,(Hoja1!$B$5:$B$1097=B7688)*(Hoja1!$E$5:$E$1097=_xlfn.MAXIFS(Hoja1!$E$5:$E$1097,Hoja1!$B$5:$B$1097,B7688,Hoja1!$E$5:$E$1097,"&lt;="&amp;E7688)),Hoja1!$C$5:$C$1097,""),"")</f>
        <v>CONST_265_KTIB</v>
      </c>
      <c r="B7688" s="45" t="str">
        <f t="shared" si="240"/>
        <v>C-265</v>
      </c>
      <c r="C7688" s="45" t="str">
        <f t="shared" si="241"/>
        <v>KTIB</v>
      </c>
      <c r="D7688" s="6" t="s">
        <v>803</v>
      </c>
      <c r="E7688" s="7" t="s">
        <v>4579</v>
      </c>
      <c r="F7688" s="8"/>
      <c r="G7688" s="9"/>
      <c r="H7688" s="9"/>
      <c r="I7688" s="47">
        <v>11000</v>
      </c>
      <c r="J7688" s="10">
        <v>8</v>
      </c>
    </row>
    <row r="7689" spans="1:10" x14ac:dyDescent="0.3">
      <c r="A7689" t="str" cm="1">
        <f t="array" ref="A7689">IFERROR(_xlfn.XLOOKUP(1,(Hoja1!$B$5:$B$1097=B7689)*(Hoja1!$E$5:$E$1097=_xlfn.MAXIFS(Hoja1!$E$5:$E$1097,Hoja1!$B$5:$B$1097,B7689,Hoja1!$E$5:$E$1097,"&lt;="&amp;E7689)),Hoja1!$C$5:$C$1097,""),"")</f>
        <v>TMLP_30D_JSA</v>
      </c>
      <c r="B7689" s="45" t="str">
        <f t="shared" si="240"/>
        <v>T-30D</v>
      </c>
      <c r="C7689" s="45" t="str">
        <f t="shared" si="241"/>
        <v>JSA</v>
      </c>
      <c r="D7689" s="6" t="s">
        <v>805</v>
      </c>
      <c r="E7689" s="7" t="s">
        <v>4580</v>
      </c>
      <c r="F7689" s="8"/>
      <c r="G7689" s="9"/>
      <c r="H7689" s="9"/>
      <c r="I7689" s="47">
        <v>25000</v>
      </c>
      <c r="J7689" s="10">
        <v>8</v>
      </c>
    </row>
    <row r="7690" spans="1:10" x14ac:dyDescent="0.3">
      <c r="A7690" t="str" cm="1">
        <f t="array" ref="A7690">IFERROR(_xlfn.XLOOKUP(1,(Hoja1!$B$5:$B$1097=B7690)*(Hoja1!$E$5:$E$1097=_xlfn.MAXIFS(Hoja1!$E$5:$E$1097,Hoja1!$B$5:$B$1097,B7690,Hoja1!$E$5:$E$1097,"&lt;="&amp;E7690)),Hoja1!$C$5:$C$1097,""),"")</f>
        <v>TMLP_957_JSA</v>
      </c>
      <c r="B7690" s="45" t="str">
        <f t="shared" si="240"/>
        <v>T-957</v>
      </c>
      <c r="C7690" s="45" t="str">
        <f t="shared" si="241"/>
        <v>JSA</v>
      </c>
      <c r="D7690" s="6" t="s">
        <v>504</v>
      </c>
      <c r="E7690" s="7" t="s">
        <v>4581</v>
      </c>
      <c r="F7690" s="8"/>
      <c r="G7690" s="9"/>
      <c r="H7690" s="9"/>
      <c r="I7690" s="47">
        <v>35000</v>
      </c>
      <c r="J7690" s="10">
        <v>8</v>
      </c>
    </row>
    <row r="7691" spans="1:10" x14ac:dyDescent="0.3">
      <c r="A7691" t="str" cm="1">
        <f t="array" ref="A7691">IFERROR(_xlfn.XLOOKUP(1,(Hoja1!$B$5:$B$1097=B7691)*(Hoja1!$E$5:$E$1097=_xlfn.MAXIFS(Hoja1!$E$5:$E$1097,Hoja1!$B$5:$B$1097,B7691,Hoja1!$E$5:$E$1097,"&lt;="&amp;E7691)),Hoja1!$C$5:$C$1097,""),"")</f>
        <v>TMLP_96D_JSA</v>
      </c>
      <c r="B7691" s="45" t="str">
        <f t="shared" si="240"/>
        <v>T-96D</v>
      </c>
      <c r="C7691" s="45" t="str">
        <f t="shared" si="241"/>
        <v>JSA</v>
      </c>
      <c r="D7691" s="6" t="s">
        <v>526</v>
      </c>
      <c r="E7691" s="7" t="s">
        <v>4582</v>
      </c>
      <c r="F7691" s="8"/>
      <c r="G7691" s="9"/>
      <c r="H7691" s="9"/>
      <c r="I7691" s="47">
        <v>19000</v>
      </c>
      <c r="J7691" s="10">
        <v>8</v>
      </c>
    </row>
    <row r="7692" spans="1:10" x14ac:dyDescent="0.3">
      <c r="A7692" t="str" cm="1">
        <f t="array" ref="A7692">IFERROR(_xlfn.XLOOKUP(1,(Hoja1!$B$5:$B$1097=B7692)*(Hoja1!$E$5:$E$1097=_xlfn.MAXIFS(Hoja1!$E$5:$E$1097,Hoja1!$B$5:$B$1097,B7692,Hoja1!$E$5:$E$1097,"&lt;="&amp;E7692)),Hoja1!$C$5:$C$1097,""),"")</f>
        <v>TMLP_96D_JSA</v>
      </c>
      <c r="B7692" s="45" t="str">
        <f t="shared" si="240"/>
        <v>T-96D</v>
      </c>
      <c r="C7692" s="45" t="str">
        <f t="shared" si="241"/>
        <v>JSA</v>
      </c>
      <c r="D7692" s="6" t="s">
        <v>526</v>
      </c>
      <c r="E7692" s="7" t="s">
        <v>4583</v>
      </c>
      <c r="F7692" s="8"/>
      <c r="G7692" s="9"/>
      <c r="H7692" s="9"/>
      <c r="I7692" s="47">
        <v>19000</v>
      </c>
      <c r="J7692" s="10">
        <v>8</v>
      </c>
    </row>
    <row r="7693" spans="1:10" x14ac:dyDescent="0.3">
      <c r="A7693" t="str" cm="1">
        <f t="array" ref="A7693">IFERROR(_xlfn.XLOOKUP(1,(Hoja1!$B$5:$B$1097=B7693)*(Hoja1!$E$5:$E$1097=_xlfn.MAXIFS(Hoja1!$E$5:$E$1097,Hoja1!$B$5:$B$1097,B7693,Hoja1!$E$5:$E$1097,"&lt;="&amp;E7693)),Hoja1!$C$5:$C$1097,""),"")</f>
        <v>TMLP_99D_KTIA</v>
      </c>
      <c r="B7693" s="45" t="str">
        <f t="shared" si="240"/>
        <v>T-99D</v>
      </c>
      <c r="C7693" s="45" t="str">
        <f t="shared" si="241"/>
        <v>KTIA</v>
      </c>
      <c r="D7693" s="6" t="s">
        <v>557</v>
      </c>
      <c r="E7693" s="7" t="s">
        <v>4572</v>
      </c>
      <c r="F7693" s="8"/>
      <c r="G7693" s="9"/>
      <c r="H7693" s="9"/>
      <c r="I7693" s="47">
        <v>32000</v>
      </c>
      <c r="J7693" s="10">
        <v>8</v>
      </c>
    </row>
    <row r="7694" spans="1:10" x14ac:dyDescent="0.3">
      <c r="A7694" t="str" cm="1">
        <f t="array" ref="A7694">IFERROR(_xlfn.XLOOKUP(1,(Hoja1!$B$5:$B$1097=B7694)*(Hoja1!$E$5:$E$1097=_xlfn.MAXIFS(Hoja1!$E$5:$E$1097,Hoja1!$B$5:$B$1097,B7694,Hoja1!$E$5:$E$1097,"&lt;="&amp;E7694)),Hoja1!$C$5:$C$1097,""),"")</f>
        <v>TMLP_99_JSA</v>
      </c>
      <c r="B7694" s="45" t="str">
        <f t="shared" ref="B7694:B7757" si="242">IF(LEFT(D7694,1)="T","T-","C-")&amp;TRIM(RIGHT(D7694,LEN(D7694)-SEARCH(" ",D7694)))</f>
        <v>T-99</v>
      </c>
      <c r="C7694" s="45" t="str">
        <f t="shared" si="241"/>
        <v>JSA</v>
      </c>
      <c r="D7694" s="6" t="s">
        <v>638</v>
      </c>
      <c r="E7694" s="7" t="s">
        <v>4584</v>
      </c>
      <c r="F7694" s="8"/>
      <c r="G7694" s="9"/>
      <c r="H7694" s="9"/>
      <c r="I7694" s="47">
        <v>38000</v>
      </c>
      <c r="J7694" s="10">
        <v>8</v>
      </c>
    </row>
    <row r="7695" spans="1:10" x14ac:dyDescent="0.3">
      <c r="A7695" t="str" cm="1">
        <f t="array" ref="A7695">IFERROR(_xlfn.XLOOKUP(1,(Hoja1!$B$5:$B$1097=B7695)*(Hoja1!$E$5:$E$1097=_xlfn.MAXIFS(Hoja1!$E$5:$E$1097,Hoja1!$B$5:$B$1097,B7695,Hoja1!$E$5:$E$1097,"&lt;="&amp;E7695)),Hoja1!$C$5:$C$1097,""),"")</f>
        <v>TMLP_104D_JSA</v>
      </c>
      <c r="B7695" s="45" t="str">
        <f t="shared" si="242"/>
        <v>T-104D</v>
      </c>
      <c r="C7695" s="45" t="str">
        <f t="shared" si="241"/>
        <v>JSA</v>
      </c>
      <c r="D7695" s="6" t="s">
        <v>832</v>
      </c>
      <c r="E7695" s="7" t="s">
        <v>4584</v>
      </c>
      <c r="F7695" s="8"/>
      <c r="G7695" s="9"/>
      <c r="H7695" s="9"/>
      <c r="I7695" s="47">
        <v>30000</v>
      </c>
      <c r="J7695" s="10">
        <v>8</v>
      </c>
    </row>
    <row r="7696" spans="1:10" x14ac:dyDescent="0.3">
      <c r="A7696" t="str" cm="1">
        <f t="array" ref="A7696">IFERROR(_xlfn.XLOOKUP(1,(Hoja1!$B$5:$B$1097=B7696)*(Hoja1!$E$5:$E$1097=_xlfn.MAXIFS(Hoja1!$E$5:$E$1097,Hoja1!$B$5:$B$1097,B7696,Hoja1!$E$5:$E$1097,"&lt;="&amp;E7696)),Hoja1!$C$5:$C$1097,""),"")</f>
        <v>TMLP_104_KTS</v>
      </c>
      <c r="B7696" s="45" t="str">
        <f t="shared" si="242"/>
        <v>T-104</v>
      </c>
      <c r="C7696" s="45" t="str">
        <f t="shared" si="241"/>
        <v>KTS</v>
      </c>
      <c r="D7696" s="6" t="s">
        <v>684</v>
      </c>
      <c r="E7696" s="7" t="s">
        <v>4584</v>
      </c>
      <c r="F7696" s="8"/>
      <c r="G7696" s="9"/>
      <c r="H7696" s="9"/>
      <c r="I7696" s="47">
        <v>25000</v>
      </c>
      <c r="J7696" s="10">
        <v>7</v>
      </c>
    </row>
    <row r="7697" spans="1:10" x14ac:dyDescent="0.3">
      <c r="A7697" t="str" cm="1">
        <f t="array" ref="A7697">IFERROR(_xlfn.XLOOKUP(1,(Hoja1!$B$5:$B$1097=B7697)*(Hoja1!$E$5:$E$1097=_xlfn.MAXIFS(Hoja1!$E$5:$E$1097,Hoja1!$B$5:$B$1097,B7697,Hoja1!$E$5:$E$1097,"&lt;="&amp;E7697)),Hoja1!$C$5:$C$1097,""),"")</f>
        <v>CONST_1159_JSA</v>
      </c>
      <c r="B7697" s="45" t="str">
        <f t="shared" si="242"/>
        <v>C-1159</v>
      </c>
      <c r="C7697" s="45" t="str">
        <f t="shared" si="241"/>
        <v>JSA</v>
      </c>
      <c r="D7697" s="6" t="s">
        <v>807</v>
      </c>
      <c r="E7697" s="7" t="s">
        <v>4575</v>
      </c>
      <c r="F7697" s="8"/>
      <c r="G7697" s="9"/>
      <c r="H7697" s="9"/>
      <c r="I7697" s="47">
        <v>44000</v>
      </c>
      <c r="J7697" s="10">
        <v>8</v>
      </c>
    </row>
    <row r="7698" spans="1:10" x14ac:dyDescent="0.3">
      <c r="A7698" t="str" cm="1">
        <f t="array" ref="A7698">IFERROR(_xlfn.XLOOKUP(1,(Hoja1!$B$5:$B$1097=B7698)*(Hoja1!$E$5:$E$1097=_xlfn.MAXIFS(Hoja1!$E$5:$E$1097,Hoja1!$B$5:$B$1097,B7698,Hoja1!$E$5:$E$1097,"&lt;="&amp;E7698)),Hoja1!$C$5:$C$1097,""),"")</f>
        <v>TMLP_798_JSA</v>
      </c>
      <c r="B7698" s="45" t="str">
        <f t="shared" si="242"/>
        <v>T-798</v>
      </c>
      <c r="C7698" s="45" t="str">
        <f t="shared" si="241"/>
        <v>JSA</v>
      </c>
      <c r="D7698" s="6" t="s">
        <v>837</v>
      </c>
      <c r="E7698" s="7" t="s">
        <v>4575</v>
      </c>
      <c r="F7698" s="8"/>
      <c r="G7698" s="9"/>
      <c r="H7698" s="9"/>
      <c r="I7698" s="47">
        <v>24000</v>
      </c>
      <c r="J7698" s="10">
        <v>8</v>
      </c>
    </row>
    <row r="7699" spans="1:10" x14ac:dyDescent="0.3">
      <c r="A7699" t="str" cm="1">
        <f t="array" ref="A7699">IFERROR(_xlfn.XLOOKUP(1,(Hoja1!$B$5:$B$1097=B7699)*(Hoja1!$E$5:$E$1097=_xlfn.MAXIFS(Hoja1!$E$5:$E$1097,Hoja1!$B$5:$B$1097,B7699,Hoja1!$E$5:$E$1097,"&lt;="&amp;E7699)),Hoja1!$C$5:$C$1097,""),"")</f>
        <v>TMLP_18D_JSA</v>
      </c>
      <c r="B7699" s="45" t="str">
        <f t="shared" si="242"/>
        <v>T-18D</v>
      </c>
      <c r="C7699" s="45" t="str">
        <f t="shared" si="241"/>
        <v>JSA</v>
      </c>
      <c r="D7699" s="6" t="s">
        <v>507</v>
      </c>
      <c r="E7699" s="7" t="s">
        <v>4576</v>
      </c>
      <c r="F7699" s="8"/>
      <c r="G7699" s="9"/>
      <c r="H7699" s="9"/>
      <c r="I7699" s="47">
        <v>54000</v>
      </c>
      <c r="J7699" s="10">
        <v>8</v>
      </c>
    </row>
    <row r="7700" spans="1:10" x14ac:dyDescent="0.3">
      <c r="A7700" t="str" cm="1">
        <f t="array" ref="A7700">IFERROR(_xlfn.XLOOKUP(1,(Hoja1!$B$5:$B$1097=B7700)*(Hoja1!$E$5:$E$1097=_xlfn.MAXIFS(Hoja1!$E$5:$E$1097,Hoja1!$B$5:$B$1097,B7700,Hoja1!$E$5:$E$1097,"&lt;="&amp;E7700)),Hoja1!$C$5:$C$1097,""),"")</f>
        <v>TMLP_82T_KTS</v>
      </c>
      <c r="B7700" s="45" t="str">
        <f t="shared" si="242"/>
        <v>T-82T</v>
      </c>
      <c r="C7700" s="45" t="str">
        <f t="shared" si="241"/>
        <v>KTS</v>
      </c>
      <c r="D7700" s="6" t="s">
        <v>814</v>
      </c>
      <c r="E7700" s="7" t="s">
        <v>4585</v>
      </c>
      <c r="F7700" s="8"/>
      <c r="G7700" s="9"/>
      <c r="H7700" s="9"/>
      <c r="I7700" s="47"/>
      <c r="J7700" s="10"/>
    </row>
    <row r="7701" spans="1:10" x14ac:dyDescent="0.3">
      <c r="A7701" t="str" cm="1">
        <f t="array" ref="A7701">IFERROR(_xlfn.XLOOKUP(1,(Hoja1!$B$5:$B$1097=B7701)*(Hoja1!$E$5:$E$1097=_xlfn.MAXIFS(Hoja1!$E$5:$E$1097,Hoja1!$B$5:$B$1097,B7701,Hoja1!$E$5:$E$1097,"&lt;="&amp;E7701)),Hoja1!$C$5:$C$1097,""),"")</f>
        <v>TMLP_113D_KTIA</v>
      </c>
      <c r="B7701" s="45" t="str">
        <f t="shared" si="242"/>
        <v>T-113D</v>
      </c>
      <c r="C7701" s="45" t="str">
        <f t="shared" si="241"/>
        <v>KTIA</v>
      </c>
      <c r="D7701" s="6" t="s">
        <v>836</v>
      </c>
      <c r="E7701" s="7" t="s">
        <v>4583</v>
      </c>
      <c r="F7701" s="8"/>
      <c r="G7701" s="9"/>
      <c r="H7701" s="9"/>
      <c r="I7701" s="47">
        <v>10000</v>
      </c>
      <c r="J7701" s="10">
        <v>8</v>
      </c>
    </row>
    <row r="7702" spans="1:10" x14ac:dyDescent="0.3">
      <c r="A7702" t="str" cm="1">
        <f t="array" ref="A7702">IFERROR(_xlfn.XLOOKUP(1,(Hoja1!$B$5:$B$1097=B7702)*(Hoja1!$E$5:$E$1097=_xlfn.MAXIFS(Hoja1!$E$5:$E$1097,Hoja1!$B$5:$B$1097,B7702,Hoja1!$E$5:$E$1097,"&lt;="&amp;E7702)),Hoja1!$C$5:$C$1097,""),"")</f>
        <v>CONST_121_KTS</v>
      </c>
      <c r="B7702" s="45" t="str">
        <f t="shared" si="242"/>
        <v>C-121</v>
      </c>
      <c r="C7702" s="45" t="str">
        <f t="shared" si="241"/>
        <v>KTS</v>
      </c>
      <c r="D7702" s="6" t="s">
        <v>615</v>
      </c>
      <c r="E7702" s="7" t="s">
        <v>4586</v>
      </c>
      <c r="F7702" s="8"/>
      <c r="G7702" s="9"/>
      <c r="H7702" s="9"/>
      <c r="I7702" s="47">
        <v>45000</v>
      </c>
      <c r="J7702" s="10">
        <v>8</v>
      </c>
    </row>
    <row r="7703" spans="1:10" x14ac:dyDescent="0.3">
      <c r="A7703" t="str" cm="1">
        <f t="array" ref="A7703">IFERROR(_xlfn.XLOOKUP(1,(Hoja1!$B$5:$B$1097=B7703)*(Hoja1!$E$5:$E$1097=_xlfn.MAXIFS(Hoja1!$E$5:$E$1097,Hoja1!$B$5:$B$1097,B7703,Hoja1!$E$5:$E$1097,"&lt;="&amp;E7703)),Hoja1!$C$5:$C$1097,""),"")</f>
        <v>TMLP_72D_KTIA</v>
      </c>
      <c r="B7703" s="45" t="str">
        <f t="shared" si="242"/>
        <v>T-72D</v>
      </c>
      <c r="C7703" s="45" t="str">
        <f t="shared" si="241"/>
        <v>KTIA</v>
      </c>
      <c r="D7703" s="6" t="s">
        <v>578</v>
      </c>
      <c r="E7703" s="7" t="s">
        <v>4587</v>
      </c>
      <c r="F7703" s="8"/>
      <c r="G7703" s="9"/>
      <c r="H7703" s="9"/>
      <c r="I7703" s="47">
        <v>20000</v>
      </c>
      <c r="J7703" s="10">
        <v>8</v>
      </c>
    </row>
    <row r="7704" spans="1:10" x14ac:dyDescent="0.3">
      <c r="A7704" t="str" cm="1">
        <f t="array" ref="A7704">IFERROR(_xlfn.XLOOKUP(1,(Hoja1!$B$5:$B$1097=B7704)*(Hoja1!$E$5:$E$1097=_xlfn.MAXIFS(Hoja1!$E$5:$E$1097,Hoja1!$B$5:$B$1097,B7704,Hoja1!$E$5:$E$1097,"&lt;="&amp;E7704)),Hoja1!$C$5:$C$1097,""),"")</f>
        <v>CONST_536D_JSA</v>
      </c>
      <c r="B7704" s="45" t="str">
        <f t="shared" si="242"/>
        <v>C-536D</v>
      </c>
      <c r="C7704" s="45" t="str">
        <f t="shared" si="241"/>
        <v>JSA</v>
      </c>
      <c r="D7704" s="6" t="s">
        <v>503</v>
      </c>
      <c r="E7704" s="7" t="s">
        <v>4588</v>
      </c>
      <c r="F7704" s="8"/>
      <c r="G7704" s="9"/>
      <c r="H7704" s="9"/>
      <c r="I7704" s="47">
        <v>25000</v>
      </c>
      <c r="J7704" s="10">
        <v>8</v>
      </c>
    </row>
    <row r="7705" spans="1:10" x14ac:dyDescent="0.3">
      <c r="A7705" t="str" cm="1">
        <f t="array" ref="A7705">IFERROR(_xlfn.XLOOKUP(1,(Hoja1!$B$5:$B$1097=B7705)*(Hoja1!$E$5:$E$1097=_xlfn.MAXIFS(Hoja1!$E$5:$E$1097,Hoja1!$B$5:$B$1097,B7705,Hoja1!$E$5:$E$1097,"&lt;="&amp;E7705)),Hoja1!$C$5:$C$1097,""),"")</f>
        <v>TMLP_778_JSA</v>
      </c>
      <c r="B7705" s="45" t="str">
        <f t="shared" si="242"/>
        <v>T-778</v>
      </c>
      <c r="C7705" s="45" t="str">
        <f t="shared" si="241"/>
        <v>JSA</v>
      </c>
      <c r="D7705" s="6" t="s">
        <v>554</v>
      </c>
      <c r="E7705" s="7" t="s">
        <v>4589</v>
      </c>
      <c r="F7705" s="8"/>
      <c r="G7705" s="9"/>
      <c r="H7705" s="9"/>
      <c r="I7705" s="47">
        <v>28000</v>
      </c>
      <c r="J7705" s="10">
        <v>8</v>
      </c>
    </row>
    <row r="7706" spans="1:10" x14ac:dyDescent="0.3">
      <c r="A7706" t="str" cm="1">
        <f t="array" ref="A7706">IFERROR(_xlfn.XLOOKUP(1,(Hoja1!$B$5:$B$1097=B7706)*(Hoja1!$E$5:$E$1097=_xlfn.MAXIFS(Hoja1!$E$5:$E$1097,Hoja1!$B$5:$B$1097,B7706,Hoja1!$E$5:$E$1097,"&lt;="&amp;E7706)),Hoja1!$C$5:$C$1097,""),"")</f>
        <v>TMLP_778_JSA</v>
      </c>
      <c r="B7706" s="45" t="str">
        <f t="shared" si="242"/>
        <v>T-778</v>
      </c>
      <c r="C7706" s="45" t="str">
        <f t="shared" si="241"/>
        <v>JSA</v>
      </c>
      <c r="D7706" s="6" t="s">
        <v>554</v>
      </c>
      <c r="E7706" s="7" t="s">
        <v>4588</v>
      </c>
      <c r="F7706" s="8"/>
      <c r="G7706" s="9"/>
      <c r="H7706" s="9"/>
      <c r="I7706" s="47">
        <v>28000</v>
      </c>
      <c r="J7706" s="10">
        <v>8</v>
      </c>
    </row>
    <row r="7707" spans="1:10" x14ac:dyDescent="0.3">
      <c r="A7707" t="str" cm="1">
        <f t="array" ref="A7707">IFERROR(_xlfn.XLOOKUP(1,(Hoja1!$B$5:$B$1097=B7707)*(Hoja1!$E$5:$E$1097=_xlfn.MAXIFS(Hoja1!$E$5:$E$1097,Hoja1!$B$5:$B$1097,B7707,Hoja1!$E$5:$E$1097,"&lt;="&amp;E7707)),Hoja1!$C$5:$C$1097,""),"")</f>
        <v>TMLP_113D_KTIA</v>
      </c>
      <c r="B7707" s="45" t="str">
        <f t="shared" si="242"/>
        <v>T-113D</v>
      </c>
      <c r="C7707" s="45" t="str">
        <f t="shared" si="241"/>
        <v>KTIA</v>
      </c>
      <c r="D7707" s="6" t="s">
        <v>836</v>
      </c>
      <c r="E7707" s="7" t="s">
        <v>4590</v>
      </c>
      <c r="F7707" s="8"/>
      <c r="G7707" s="9"/>
      <c r="H7707" s="9"/>
      <c r="I7707" s="47">
        <v>12000</v>
      </c>
      <c r="J7707" s="10">
        <v>8</v>
      </c>
    </row>
    <row r="7708" spans="1:10" x14ac:dyDescent="0.3">
      <c r="A7708" t="str" cm="1">
        <f t="array" ref="A7708">IFERROR(_xlfn.XLOOKUP(1,(Hoja1!$B$5:$B$1097=B7708)*(Hoja1!$E$5:$E$1097=_xlfn.MAXIFS(Hoja1!$E$5:$E$1097,Hoja1!$B$5:$B$1097,B7708,Hoja1!$E$5:$E$1097,"&lt;="&amp;E7708)),Hoja1!$C$5:$C$1097,""),"")</f>
        <v>TMLP_903D_KTS</v>
      </c>
      <c r="B7708" s="45" t="str">
        <f t="shared" si="242"/>
        <v>T-903D</v>
      </c>
      <c r="C7708" s="45" t="str">
        <f t="shared" si="241"/>
        <v>KTS</v>
      </c>
      <c r="D7708" s="6" t="s">
        <v>511</v>
      </c>
      <c r="E7708" s="7" t="s">
        <v>4591</v>
      </c>
      <c r="F7708" s="8"/>
      <c r="G7708" s="9"/>
      <c r="H7708" s="9"/>
      <c r="I7708" s="47">
        <v>100000</v>
      </c>
      <c r="J7708" s="10">
        <v>6</v>
      </c>
    </row>
    <row r="7709" spans="1:10" x14ac:dyDescent="0.3">
      <c r="A7709" t="str" cm="1">
        <f t="array" ref="A7709">IFERROR(_xlfn.XLOOKUP(1,(Hoja1!$B$5:$B$1097=B7709)*(Hoja1!$E$5:$E$1097=_xlfn.MAXIFS(Hoja1!$E$5:$E$1097,Hoja1!$B$5:$B$1097,B7709,Hoja1!$E$5:$E$1097,"&lt;="&amp;E7709)),Hoja1!$C$5:$C$1097,""),"")</f>
        <v>TMLP_30D_JSA</v>
      </c>
      <c r="B7709" s="45" t="str">
        <f t="shared" si="242"/>
        <v>T-30D</v>
      </c>
      <c r="C7709" s="45" t="str">
        <f t="shared" si="241"/>
        <v>JSA</v>
      </c>
      <c r="D7709" s="6" t="s">
        <v>805</v>
      </c>
      <c r="E7709" s="7" t="s">
        <v>4592</v>
      </c>
      <c r="F7709" s="8"/>
      <c r="G7709" s="9"/>
      <c r="H7709" s="9"/>
      <c r="I7709" s="47">
        <v>16000</v>
      </c>
      <c r="J7709" s="10">
        <v>8</v>
      </c>
    </row>
    <row r="7710" spans="1:10" x14ac:dyDescent="0.3">
      <c r="A7710" t="str" cm="1">
        <f t="array" ref="A7710">IFERROR(_xlfn.XLOOKUP(1,(Hoja1!$B$5:$B$1097=B7710)*(Hoja1!$E$5:$E$1097=_xlfn.MAXIFS(Hoja1!$E$5:$E$1097,Hoja1!$B$5:$B$1097,B7710,Hoja1!$E$5:$E$1097,"&lt;="&amp;E7710)),Hoja1!$C$5:$C$1097,""),"")</f>
        <v>TMLP_66D_KTIA</v>
      </c>
      <c r="B7710" s="45" t="str">
        <f t="shared" si="242"/>
        <v>T-66D</v>
      </c>
      <c r="C7710" s="45" t="str">
        <f t="shared" si="241"/>
        <v>KTIA</v>
      </c>
      <c r="D7710" s="6" t="s">
        <v>823</v>
      </c>
      <c r="E7710" s="7" t="s">
        <v>4592</v>
      </c>
      <c r="F7710" s="8"/>
      <c r="G7710" s="9"/>
      <c r="H7710" s="9"/>
      <c r="I7710" s="47">
        <v>28000</v>
      </c>
      <c r="J7710" s="10">
        <v>8</v>
      </c>
    </row>
    <row r="7711" spans="1:10" x14ac:dyDescent="0.3">
      <c r="A7711" t="str" cm="1">
        <f t="array" ref="A7711">IFERROR(_xlfn.XLOOKUP(1,(Hoja1!$B$5:$B$1097=B7711)*(Hoja1!$E$5:$E$1097=_xlfn.MAXIFS(Hoja1!$E$5:$E$1097,Hoja1!$B$5:$B$1097,B7711,Hoja1!$E$5:$E$1097,"&lt;="&amp;E7711)),Hoja1!$C$5:$C$1097,""),"")</f>
        <v>TMLP_30_KTIA</v>
      </c>
      <c r="B7711" s="45" t="str">
        <f t="shared" si="242"/>
        <v>T-30</v>
      </c>
      <c r="C7711" s="45" t="str">
        <f t="shared" si="241"/>
        <v>KTIA</v>
      </c>
      <c r="D7711" s="6" t="s">
        <v>828</v>
      </c>
      <c r="E7711" s="7" t="s">
        <v>4592</v>
      </c>
      <c r="F7711" s="8"/>
      <c r="G7711" s="9"/>
      <c r="H7711" s="9"/>
      <c r="I7711" s="47">
        <v>28000</v>
      </c>
      <c r="J7711" s="10">
        <v>8</v>
      </c>
    </row>
    <row r="7712" spans="1:10" x14ac:dyDescent="0.3">
      <c r="A7712" t="str" cm="1">
        <f t="array" ref="A7712">IFERROR(_xlfn.XLOOKUP(1,(Hoja1!$B$5:$B$1097=B7712)*(Hoja1!$E$5:$E$1097=_xlfn.MAXIFS(Hoja1!$E$5:$E$1097,Hoja1!$B$5:$B$1097,B7712,Hoja1!$E$5:$E$1097,"&lt;="&amp;E7712)),Hoja1!$C$5:$C$1097,""),"")</f>
        <v>TMLP_916_JSA</v>
      </c>
      <c r="B7712" s="45" t="str">
        <f t="shared" si="242"/>
        <v>T-916</v>
      </c>
      <c r="C7712" s="45" t="str">
        <f t="shared" si="241"/>
        <v>JSA</v>
      </c>
      <c r="D7712" s="6" t="s">
        <v>783</v>
      </c>
      <c r="E7712" s="7" t="s">
        <v>4592</v>
      </c>
      <c r="F7712" s="8"/>
      <c r="G7712" s="9"/>
      <c r="H7712" s="9"/>
      <c r="I7712" s="47">
        <v>30000</v>
      </c>
      <c r="J7712" s="10">
        <v>8</v>
      </c>
    </row>
    <row r="7713" spans="1:10" x14ac:dyDescent="0.3">
      <c r="A7713" t="str" cm="1">
        <f t="array" ref="A7713">IFERROR(_xlfn.XLOOKUP(1,(Hoja1!$B$5:$B$1097=B7713)*(Hoja1!$E$5:$E$1097=_xlfn.MAXIFS(Hoja1!$E$5:$E$1097,Hoja1!$B$5:$B$1097,B7713,Hoja1!$E$5:$E$1097,"&lt;="&amp;E7713)),Hoja1!$C$5:$C$1097,""),"")</f>
        <v>CONST_1159_JSA</v>
      </c>
      <c r="B7713" s="45" t="str">
        <f t="shared" si="242"/>
        <v>C-1159</v>
      </c>
      <c r="C7713" s="45" t="str">
        <f t="shared" si="241"/>
        <v>JSA</v>
      </c>
      <c r="D7713" s="6" t="s">
        <v>807</v>
      </c>
      <c r="E7713" s="7" t="s">
        <v>4592</v>
      </c>
      <c r="F7713" s="8"/>
      <c r="G7713" s="9"/>
      <c r="H7713" s="9"/>
      <c r="I7713" s="47">
        <v>44000</v>
      </c>
      <c r="J7713" s="10">
        <v>8</v>
      </c>
    </row>
    <row r="7714" spans="1:10" x14ac:dyDescent="0.3">
      <c r="A7714" t="str" cm="1">
        <f t="array" ref="A7714">IFERROR(_xlfn.XLOOKUP(1,(Hoja1!$B$5:$B$1097=B7714)*(Hoja1!$E$5:$E$1097=_xlfn.MAXIFS(Hoja1!$E$5:$E$1097,Hoja1!$B$5:$B$1097,B7714,Hoja1!$E$5:$E$1097,"&lt;="&amp;E7714)),Hoja1!$C$5:$C$1097,""),"")</f>
        <v>TMLP_104D_JSA</v>
      </c>
      <c r="B7714" s="45" t="str">
        <f t="shared" si="242"/>
        <v>T-104D</v>
      </c>
      <c r="C7714" s="45" t="str">
        <f t="shared" si="241"/>
        <v>JSA</v>
      </c>
      <c r="D7714" s="6" t="s">
        <v>832</v>
      </c>
      <c r="E7714" s="7" t="s">
        <v>4593</v>
      </c>
      <c r="F7714" s="8"/>
      <c r="G7714" s="9"/>
      <c r="H7714" s="9"/>
      <c r="I7714" s="47">
        <v>30000</v>
      </c>
      <c r="J7714" s="10">
        <v>8</v>
      </c>
    </row>
    <row r="7715" spans="1:10" x14ac:dyDescent="0.3">
      <c r="A7715" t="str" cm="1">
        <f t="array" ref="A7715">IFERROR(_xlfn.XLOOKUP(1,(Hoja1!$B$5:$B$1097=B7715)*(Hoja1!$E$5:$E$1097=_xlfn.MAXIFS(Hoja1!$E$5:$E$1097,Hoja1!$B$5:$B$1097,B7715,Hoja1!$E$5:$E$1097,"&lt;="&amp;E7715)),Hoja1!$C$5:$C$1097,""),"")</f>
        <v>TMLP_96D_JSA</v>
      </c>
      <c r="B7715" s="45" t="str">
        <f t="shared" si="242"/>
        <v>T-96D</v>
      </c>
      <c r="C7715" s="45" t="str">
        <f t="shared" si="241"/>
        <v>JSA</v>
      </c>
      <c r="D7715" s="6" t="s">
        <v>526</v>
      </c>
      <c r="E7715" s="7" t="s">
        <v>4594</v>
      </c>
      <c r="F7715" s="8"/>
      <c r="G7715" s="9"/>
      <c r="H7715" s="9"/>
      <c r="I7715" s="47">
        <v>19000</v>
      </c>
      <c r="J7715" s="10">
        <v>8</v>
      </c>
    </row>
    <row r="7716" spans="1:10" x14ac:dyDescent="0.3">
      <c r="A7716" t="str" cm="1">
        <f t="array" ref="A7716">IFERROR(_xlfn.XLOOKUP(1,(Hoja1!$B$5:$B$1097=B7716)*(Hoja1!$E$5:$E$1097=_xlfn.MAXIFS(Hoja1!$E$5:$E$1097,Hoja1!$B$5:$B$1097,B7716,Hoja1!$E$5:$E$1097,"&lt;="&amp;E7716)),Hoja1!$C$5:$C$1097,""),"")</f>
        <v>TMLP_18_KTS</v>
      </c>
      <c r="B7716" s="45" t="str">
        <f t="shared" si="242"/>
        <v>T-18</v>
      </c>
      <c r="C7716" s="45" t="str">
        <f t="shared" si="241"/>
        <v>KTS</v>
      </c>
      <c r="D7716" s="6" t="s">
        <v>725</v>
      </c>
      <c r="E7716" s="7" t="s">
        <v>4595</v>
      </c>
      <c r="F7716" s="8"/>
      <c r="G7716" s="9"/>
      <c r="H7716" s="9"/>
      <c r="I7716" s="47">
        <v>20000</v>
      </c>
      <c r="J7716" s="10">
        <v>8</v>
      </c>
    </row>
    <row r="7717" spans="1:10" x14ac:dyDescent="0.3">
      <c r="A7717" t="str" cm="1">
        <f t="array" ref="A7717">IFERROR(_xlfn.XLOOKUP(1,(Hoja1!$B$5:$B$1097=B7717)*(Hoja1!$E$5:$E$1097=_xlfn.MAXIFS(Hoja1!$E$5:$E$1097,Hoja1!$B$5:$B$1097,B7717,Hoja1!$E$5:$E$1097,"&lt;="&amp;E7717)),Hoja1!$C$5:$C$1097,""),"")</f>
        <v>CONST_182_KTIB</v>
      </c>
      <c r="B7717" s="45" t="str">
        <f t="shared" si="242"/>
        <v>C-182</v>
      </c>
      <c r="C7717" s="45" t="str">
        <f t="shared" si="241"/>
        <v>KTIB</v>
      </c>
      <c r="D7717" s="6" t="s">
        <v>838</v>
      </c>
      <c r="E7717" s="7" t="s">
        <v>4596</v>
      </c>
      <c r="F7717" s="8"/>
      <c r="G7717" s="9"/>
      <c r="H7717" s="9"/>
      <c r="I7717" s="47">
        <v>45000</v>
      </c>
      <c r="J7717" s="10">
        <v>8</v>
      </c>
    </row>
    <row r="7718" spans="1:10" x14ac:dyDescent="0.3">
      <c r="A7718" t="str" cm="1">
        <f t="array" ref="A7718">IFERROR(_xlfn.XLOOKUP(1,(Hoja1!$B$5:$B$1097=B7718)*(Hoja1!$E$5:$E$1097=_xlfn.MAXIFS(Hoja1!$E$5:$E$1097,Hoja1!$B$5:$B$1097,B7718,Hoja1!$E$5:$E$1097,"&lt;="&amp;E7718)),Hoja1!$C$5:$C$1097,""),"")</f>
        <v>TMLP_8_KTIA</v>
      </c>
      <c r="B7718" s="45" t="str">
        <f t="shared" si="242"/>
        <v>T-8</v>
      </c>
      <c r="C7718" s="45" t="str">
        <f t="shared" si="241"/>
        <v>KTIA</v>
      </c>
      <c r="D7718" s="6" t="s">
        <v>773</v>
      </c>
      <c r="E7718" s="7" t="s">
        <v>4597</v>
      </c>
      <c r="F7718" s="8"/>
      <c r="G7718" s="9"/>
      <c r="H7718" s="9"/>
      <c r="I7718" s="47">
        <v>24000</v>
      </c>
      <c r="J7718" s="10">
        <v>8</v>
      </c>
    </row>
    <row r="7719" spans="1:10" x14ac:dyDescent="0.3">
      <c r="A7719" t="str" cm="1">
        <f t="array" ref="A7719">IFERROR(_xlfn.XLOOKUP(1,(Hoja1!$B$5:$B$1097=B7719)*(Hoja1!$E$5:$E$1097=_xlfn.MAXIFS(Hoja1!$E$5:$E$1097,Hoja1!$B$5:$B$1097,B7719,Hoja1!$E$5:$E$1097,"&lt;="&amp;E7719)),Hoja1!$C$5:$C$1097,""),"")</f>
        <v>CONST_286_JSA</v>
      </c>
      <c r="B7719" s="45" t="str">
        <f t="shared" si="242"/>
        <v>C-286</v>
      </c>
      <c r="C7719" s="45" t="str">
        <f t="shared" si="241"/>
        <v>JSA</v>
      </c>
      <c r="D7719" s="6" t="s">
        <v>634</v>
      </c>
      <c r="E7719" s="7" t="s">
        <v>4598</v>
      </c>
      <c r="F7719" s="8"/>
      <c r="G7719" s="9"/>
      <c r="H7719" s="9"/>
      <c r="I7719" s="47">
        <v>15000</v>
      </c>
      <c r="J7719" s="10">
        <v>8</v>
      </c>
    </row>
    <row r="7720" spans="1:10" x14ac:dyDescent="0.3">
      <c r="A7720" t="str" cm="1">
        <f t="array" ref="A7720">IFERROR(_xlfn.XLOOKUP(1,(Hoja1!$B$5:$B$1097=B7720)*(Hoja1!$E$5:$E$1097=_xlfn.MAXIFS(Hoja1!$E$5:$E$1097,Hoja1!$B$5:$B$1097,B7720,Hoja1!$E$5:$E$1097,"&lt;="&amp;E7720)),Hoja1!$C$5:$C$1097,""),"")</f>
        <v>TMLP_957_JSA</v>
      </c>
      <c r="B7720" s="45" t="str">
        <f t="shared" si="242"/>
        <v>T-957</v>
      </c>
      <c r="C7720" s="45" t="str">
        <f t="shared" si="241"/>
        <v>JSA</v>
      </c>
      <c r="D7720" s="6" t="s">
        <v>504</v>
      </c>
      <c r="E7720" s="7" t="s">
        <v>4599</v>
      </c>
      <c r="F7720" s="8"/>
      <c r="G7720" s="9"/>
      <c r="H7720" s="9"/>
      <c r="I7720" s="47">
        <v>35000</v>
      </c>
      <c r="J7720" s="10">
        <v>8</v>
      </c>
    </row>
    <row r="7721" spans="1:10" x14ac:dyDescent="0.3">
      <c r="A7721" t="str" cm="1">
        <f t="array" ref="A7721">IFERROR(_xlfn.XLOOKUP(1,(Hoja1!$B$5:$B$1097=B7721)*(Hoja1!$E$5:$E$1097=_xlfn.MAXIFS(Hoja1!$E$5:$E$1097,Hoja1!$B$5:$B$1097,B7721,Hoja1!$E$5:$E$1097,"&lt;="&amp;E7721)),Hoja1!$C$5:$C$1097,""),"")</f>
        <v>TMLP_13_JSA</v>
      </c>
      <c r="B7721" s="45" t="str">
        <f t="shared" si="242"/>
        <v>T-13</v>
      </c>
      <c r="C7721" s="45" t="str">
        <f t="shared" si="241"/>
        <v>JSA</v>
      </c>
      <c r="D7721" s="6" t="s">
        <v>796</v>
      </c>
      <c r="E7721" s="7" t="s">
        <v>4600</v>
      </c>
      <c r="F7721" s="8"/>
      <c r="G7721" s="9"/>
      <c r="H7721" s="9"/>
      <c r="I7721" s="47"/>
      <c r="J7721" s="10"/>
    </row>
    <row r="7722" spans="1:10" x14ac:dyDescent="0.3">
      <c r="A7722" t="str" cm="1">
        <f t="array" ref="A7722">IFERROR(_xlfn.XLOOKUP(1,(Hoja1!$B$5:$B$1097=B7722)*(Hoja1!$E$5:$E$1097=_xlfn.MAXIFS(Hoja1!$E$5:$E$1097,Hoja1!$B$5:$B$1097,B7722,Hoja1!$E$5:$E$1097,"&lt;="&amp;E7722)),Hoja1!$C$5:$C$1097,""),"")</f>
        <v>TMLP_13D_KTIA</v>
      </c>
      <c r="B7722" s="45" t="str">
        <f t="shared" si="242"/>
        <v>T-13D</v>
      </c>
      <c r="C7722" s="45" t="str">
        <f t="shared" si="241"/>
        <v>KTIA</v>
      </c>
      <c r="D7722" s="6" t="s">
        <v>797</v>
      </c>
      <c r="E7722" s="7" t="s">
        <v>4600</v>
      </c>
      <c r="F7722" s="8"/>
      <c r="G7722" s="9"/>
      <c r="H7722" s="9"/>
      <c r="I7722" s="47">
        <v>51000</v>
      </c>
      <c r="J7722" s="10">
        <v>8</v>
      </c>
    </row>
    <row r="7723" spans="1:10" x14ac:dyDescent="0.3">
      <c r="A7723" t="str" cm="1">
        <f t="array" ref="A7723">IFERROR(_xlfn.XLOOKUP(1,(Hoja1!$B$5:$B$1097=B7723)*(Hoja1!$E$5:$E$1097=_xlfn.MAXIFS(Hoja1!$E$5:$E$1097,Hoja1!$B$5:$B$1097,B7723,Hoja1!$E$5:$E$1097,"&lt;="&amp;E7723)),Hoja1!$C$5:$C$1097,""),"")</f>
        <v>TMLP_44_KTIA</v>
      </c>
      <c r="B7723" s="45" t="str">
        <f t="shared" si="242"/>
        <v>T-44</v>
      </c>
      <c r="C7723" s="45" t="str">
        <f t="shared" si="241"/>
        <v>KTIA</v>
      </c>
      <c r="D7723" s="6" t="s">
        <v>759</v>
      </c>
      <c r="E7723" s="7" t="s">
        <v>4601</v>
      </c>
      <c r="F7723" s="8"/>
      <c r="G7723" s="9"/>
      <c r="H7723" s="9"/>
      <c r="I7723" s="47">
        <v>24000</v>
      </c>
      <c r="J7723" s="10">
        <v>8</v>
      </c>
    </row>
    <row r="7724" spans="1:10" x14ac:dyDescent="0.3">
      <c r="A7724" t="str" cm="1">
        <f t="array" ref="A7724">IFERROR(_xlfn.XLOOKUP(1,(Hoja1!$B$5:$B$1097=B7724)*(Hoja1!$E$5:$E$1097=_xlfn.MAXIFS(Hoja1!$E$5:$E$1097,Hoja1!$B$5:$B$1097,B7724,Hoja1!$E$5:$E$1097,"&lt;="&amp;E7724)),Hoja1!$C$5:$C$1097,""),"")</f>
        <v>CONST_1154_JSA</v>
      </c>
      <c r="B7724" s="45" t="str">
        <f t="shared" si="242"/>
        <v>C-1154</v>
      </c>
      <c r="C7724" s="45" t="str">
        <f t="shared" si="241"/>
        <v>JSA</v>
      </c>
      <c r="D7724" s="6" t="s">
        <v>478</v>
      </c>
      <c r="E7724" s="7" t="s">
        <v>4601</v>
      </c>
      <c r="F7724" s="8"/>
      <c r="G7724" s="9"/>
      <c r="H7724" s="9"/>
      <c r="I7724" s="47">
        <v>56000</v>
      </c>
      <c r="J7724" s="10">
        <v>8</v>
      </c>
    </row>
    <row r="7725" spans="1:10" x14ac:dyDescent="0.3">
      <c r="A7725" t="str" cm="1">
        <f t="array" ref="A7725">IFERROR(_xlfn.XLOOKUP(1,(Hoja1!$B$5:$B$1097=B7725)*(Hoja1!$E$5:$E$1097=_xlfn.MAXIFS(Hoja1!$E$5:$E$1097,Hoja1!$B$5:$B$1097,B7725,Hoja1!$E$5:$E$1097,"&lt;="&amp;E7725)),Hoja1!$C$5:$C$1097,""),"")</f>
        <v>TMLP_64D_KTIA</v>
      </c>
      <c r="B7725" s="45" t="str">
        <f t="shared" si="242"/>
        <v>T-64D</v>
      </c>
      <c r="C7725" s="45" t="str">
        <f t="shared" si="241"/>
        <v>KTIA</v>
      </c>
      <c r="D7725" s="6" t="s">
        <v>753</v>
      </c>
      <c r="E7725" s="7" t="s">
        <v>4602</v>
      </c>
      <c r="F7725" s="8"/>
      <c r="G7725" s="9"/>
      <c r="H7725" s="9"/>
      <c r="I7725" s="47">
        <v>34000</v>
      </c>
      <c r="J7725" s="10">
        <v>8</v>
      </c>
    </row>
    <row r="7726" spans="1:10" x14ac:dyDescent="0.3">
      <c r="A7726" t="str" cm="1">
        <f t="array" ref="A7726">IFERROR(_xlfn.XLOOKUP(1,(Hoja1!$B$5:$B$1097=B7726)*(Hoja1!$E$5:$E$1097=_xlfn.MAXIFS(Hoja1!$E$5:$E$1097,Hoja1!$B$5:$B$1097,B7726,Hoja1!$E$5:$E$1097,"&lt;="&amp;E7726)),Hoja1!$C$5:$C$1097,""),"")</f>
        <v>TMLP_834_JSA</v>
      </c>
      <c r="B7726" s="45" t="str">
        <f t="shared" si="242"/>
        <v>T-834</v>
      </c>
      <c r="C7726" s="45" t="str">
        <f t="shared" si="241"/>
        <v>JSA</v>
      </c>
      <c r="D7726" s="6" t="s">
        <v>592</v>
      </c>
      <c r="E7726" s="7" t="s">
        <v>4603</v>
      </c>
      <c r="F7726" s="8"/>
      <c r="G7726" s="9"/>
      <c r="H7726" s="9"/>
      <c r="I7726" s="47">
        <v>15000</v>
      </c>
      <c r="J7726" s="10">
        <v>8</v>
      </c>
    </row>
    <row r="7727" spans="1:10" x14ac:dyDescent="0.3">
      <c r="A7727" t="str" cm="1">
        <f t="array" ref="A7727">IFERROR(_xlfn.XLOOKUP(1,(Hoja1!$B$5:$B$1097=B7727)*(Hoja1!$E$5:$E$1097=_xlfn.MAXIFS(Hoja1!$E$5:$E$1097,Hoja1!$B$5:$B$1097,B7727,Hoja1!$E$5:$E$1097,"&lt;="&amp;E7727)),Hoja1!$C$5:$C$1097,""),"")</f>
        <v>CONST_1200_JAR</v>
      </c>
      <c r="B7727" s="45" t="str">
        <f t="shared" si="242"/>
        <v>C-1200</v>
      </c>
      <c r="C7727" s="45" t="str">
        <f t="shared" si="241"/>
        <v>JAR</v>
      </c>
      <c r="D7727" s="6" t="s">
        <v>620</v>
      </c>
      <c r="E7727" s="7" t="s">
        <v>4604</v>
      </c>
      <c r="F7727" s="8"/>
      <c r="G7727" s="9"/>
      <c r="H7727" s="9"/>
      <c r="I7727" s="47">
        <v>56000</v>
      </c>
      <c r="J7727" s="10">
        <v>8</v>
      </c>
    </row>
    <row r="7728" spans="1:10" x14ac:dyDescent="0.3">
      <c r="A7728" t="str" cm="1">
        <f t="array" ref="A7728">IFERROR(_xlfn.XLOOKUP(1,(Hoja1!$B$5:$B$1097=B7728)*(Hoja1!$E$5:$E$1097=_xlfn.MAXIFS(Hoja1!$E$5:$E$1097,Hoja1!$B$5:$B$1097,B7728,Hoja1!$E$5:$E$1097,"&lt;="&amp;E7728)),Hoja1!$C$5:$C$1097,""),"")</f>
        <v>CONST_1198_JAR</v>
      </c>
      <c r="B7728" s="45" t="str">
        <f t="shared" si="242"/>
        <v>C-1198</v>
      </c>
      <c r="C7728" s="45" t="str">
        <f t="shared" si="241"/>
        <v>JAR</v>
      </c>
      <c r="D7728" s="6" t="s">
        <v>754</v>
      </c>
      <c r="E7728" s="7" t="s">
        <v>4605</v>
      </c>
      <c r="F7728" s="8"/>
      <c r="G7728" s="9"/>
      <c r="H7728" s="9"/>
      <c r="I7728" s="47">
        <v>84000</v>
      </c>
      <c r="J7728" s="10">
        <v>8</v>
      </c>
    </row>
    <row r="7729" spans="1:10" x14ac:dyDescent="0.3">
      <c r="A7729" t="str" cm="1">
        <f t="array" ref="A7729">IFERROR(_xlfn.XLOOKUP(1,(Hoja1!$B$5:$B$1097=B7729)*(Hoja1!$E$5:$E$1097=_xlfn.MAXIFS(Hoja1!$E$5:$E$1097,Hoja1!$B$5:$B$1097,B7729,Hoja1!$E$5:$E$1097,"&lt;="&amp;E7729)),Hoja1!$C$5:$C$1097,""),"")</f>
        <v>TMLP_18D_JSA</v>
      </c>
      <c r="B7729" s="45" t="str">
        <f t="shared" si="242"/>
        <v>T-18D</v>
      </c>
      <c r="C7729" s="45" t="str">
        <f t="shared" si="241"/>
        <v>JSA</v>
      </c>
      <c r="D7729" s="6" t="s">
        <v>507</v>
      </c>
      <c r="E7729" s="7" t="s">
        <v>4595</v>
      </c>
      <c r="F7729" s="8"/>
      <c r="G7729" s="9"/>
      <c r="H7729" s="9"/>
      <c r="I7729" s="47">
        <v>55000</v>
      </c>
      <c r="J7729" s="10">
        <v>8</v>
      </c>
    </row>
    <row r="7730" spans="1:10" x14ac:dyDescent="0.3">
      <c r="A7730" t="str" cm="1">
        <f t="array" ref="A7730">IFERROR(_xlfn.XLOOKUP(1,(Hoja1!$B$5:$B$1097=B7730)*(Hoja1!$E$5:$E$1097=_xlfn.MAXIFS(Hoja1!$E$5:$E$1097,Hoja1!$B$5:$B$1097,B7730,Hoja1!$E$5:$E$1097,"&lt;="&amp;E7730)),Hoja1!$C$5:$C$1097,""),"")</f>
        <v>TMLP_113D_KTIA</v>
      </c>
      <c r="B7730" s="45" t="str">
        <f t="shared" si="242"/>
        <v>T-113D</v>
      </c>
      <c r="C7730" s="45" t="str">
        <f t="shared" si="241"/>
        <v>KTIA</v>
      </c>
      <c r="D7730" s="6" t="s">
        <v>836</v>
      </c>
      <c r="E7730" s="7" t="s">
        <v>4606</v>
      </c>
      <c r="F7730" s="8"/>
      <c r="G7730" s="9"/>
      <c r="H7730" s="9"/>
      <c r="I7730" s="47">
        <v>20000</v>
      </c>
      <c r="J7730" s="10">
        <v>8</v>
      </c>
    </row>
    <row r="7731" spans="1:10" x14ac:dyDescent="0.3">
      <c r="A7731" t="str" cm="1">
        <f t="array" ref="A7731">IFERROR(_xlfn.XLOOKUP(1,(Hoja1!$B$5:$B$1097=B7731)*(Hoja1!$E$5:$E$1097=_xlfn.MAXIFS(Hoja1!$E$5:$E$1097,Hoja1!$B$5:$B$1097,B7731,Hoja1!$E$5:$E$1097,"&lt;="&amp;E7731)),Hoja1!$C$5:$C$1097,""),"")</f>
        <v>TMLP_957_JSA</v>
      </c>
      <c r="B7731" s="45" t="str">
        <f t="shared" si="242"/>
        <v>T-957</v>
      </c>
      <c r="C7731" s="45" t="str">
        <f t="shared" si="241"/>
        <v>JSA</v>
      </c>
      <c r="D7731" s="6" t="s">
        <v>504</v>
      </c>
      <c r="E7731" s="7" t="s">
        <v>4607</v>
      </c>
      <c r="F7731" s="8"/>
      <c r="G7731" s="9"/>
      <c r="H7731" s="9"/>
      <c r="I7731" s="47">
        <v>32000</v>
      </c>
      <c r="J7731" s="10">
        <v>8</v>
      </c>
    </row>
    <row r="7732" spans="1:10" x14ac:dyDescent="0.3">
      <c r="A7732" t="str" cm="1">
        <f t="array" ref="A7732">IFERROR(_xlfn.XLOOKUP(1,(Hoja1!$B$5:$B$1097=B7732)*(Hoja1!$E$5:$E$1097=_xlfn.MAXIFS(Hoja1!$E$5:$E$1097,Hoja1!$B$5:$B$1097,B7732,Hoja1!$E$5:$E$1097,"&lt;="&amp;E7732)),Hoja1!$C$5:$C$1097,""),"")</f>
        <v>TMLP_923_KTIA</v>
      </c>
      <c r="B7732" s="45" t="str">
        <f t="shared" si="242"/>
        <v>T-923</v>
      </c>
      <c r="C7732" s="45" t="str">
        <f t="shared" si="241"/>
        <v>KTIA</v>
      </c>
      <c r="D7732" s="6" t="s">
        <v>748</v>
      </c>
      <c r="E7732" s="7" t="s">
        <v>4608</v>
      </c>
      <c r="F7732" s="8"/>
      <c r="G7732" s="9"/>
      <c r="H7732" s="9"/>
      <c r="I7732" s="47">
        <v>60000</v>
      </c>
      <c r="J7732" s="10">
        <v>8</v>
      </c>
    </row>
    <row r="7733" spans="1:10" x14ac:dyDescent="0.3">
      <c r="A7733" t="str" cm="1">
        <f t="array" ref="A7733">IFERROR(_xlfn.XLOOKUP(1,(Hoja1!$B$5:$B$1097=B7733)*(Hoja1!$E$5:$E$1097=_xlfn.MAXIFS(Hoja1!$E$5:$E$1097,Hoja1!$B$5:$B$1097,B7733,Hoja1!$E$5:$E$1097,"&lt;="&amp;E7733)),Hoja1!$C$5:$C$1097,""),"")</f>
        <v>TMLP_903D_KTS</v>
      </c>
      <c r="B7733" s="45" t="str">
        <f t="shared" si="242"/>
        <v>T-903D</v>
      </c>
      <c r="C7733" s="45" t="str">
        <f t="shared" si="241"/>
        <v>KTS</v>
      </c>
      <c r="D7733" s="6" t="s">
        <v>511</v>
      </c>
      <c r="E7733" s="7" t="s">
        <v>4609</v>
      </c>
      <c r="F7733" s="8"/>
      <c r="G7733" s="9"/>
      <c r="H7733" s="9"/>
      <c r="I7733" s="47">
        <v>100000</v>
      </c>
      <c r="J7733" s="10">
        <v>6</v>
      </c>
    </row>
    <row r="7734" spans="1:10" x14ac:dyDescent="0.3">
      <c r="A7734" t="str" cm="1">
        <f t="array" ref="A7734">IFERROR(_xlfn.XLOOKUP(1,(Hoja1!$B$5:$B$1097=B7734)*(Hoja1!$E$5:$E$1097=_xlfn.MAXIFS(Hoja1!$E$5:$E$1097,Hoja1!$B$5:$B$1097,B7734,Hoja1!$E$5:$E$1097,"&lt;="&amp;E7734)),Hoja1!$C$5:$C$1097,""),"")</f>
        <v>TMLP_30D_JSA</v>
      </c>
      <c r="B7734" s="45" t="str">
        <f t="shared" si="242"/>
        <v>T-30D</v>
      </c>
      <c r="C7734" s="45" t="str">
        <f t="shared" si="241"/>
        <v>JSA</v>
      </c>
      <c r="D7734" s="6" t="s">
        <v>805</v>
      </c>
      <c r="E7734" s="7" t="s">
        <v>4610</v>
      </c>
      <c r="F7734" s="8"/>
      <c r="G7734" s="9"/>
      <c r="H7734" s="9"/>
      <c r="I7734" s="47">
        <v>20000</v>
      </c>
      <c r="J7734" s="10">
        <v>8</v>
      </c>
    </row>
    <row r="7735" spans="1:10" x14ac:dyDescent="0.3">
      <c r="A7735" t="str" cm="1">
        <f t="array" ref="A7735">IFERROR(_xlfn.XLOOKUP(1,(Hoja1!$B$5:$B$1097=B7735)*(Hoja1!$E$5:$E$1097=_xlfn.MAXIFS(Hoja1!$E$5:$E$1097,Hoja1!$B$5:$B$1097,B7735,Hoja1!$E$5:$E$1097,"&lt;="&amp;E7735)),Hoja1!$C$5:$C$1097,""),"")</f>
        <v>TMLP_18_KTS</v>
      </c>
      <c r="B7735" s="45" t="str">
        <f t="shared" si="242"/>
        <v>T-18</v>
      </c>
      <c r="C7735" s="45" t="str">
        <f t="shared" si="241"/>
        <v>KTS</v>
      </c>
      <c r="D7735" s="6" t="s">
        <v>725</v>
      </c>
      <c r="E7735" s="7" t="s">
        <v>4611</v>
      </c>
      <c r="F7735" s="8"/>
      <c r="G7735" s="9"/>
      <c r="H7735" s="9"/>
      <c r="I7735" s="47">
        <v>22000</v>
      </c>
      <c r="J7735" s="10">
        <v>8</v>
      </c>
    </row>
    <row r="7736" spans="1:10" x14ac:dyDescent="0.3">
      <c r="A7736" t="str" cm="1">
        <f t="array" ref="A7736">IFERROR(_xlfn.XLOOKUP(1,(Hoja1!$B$5:$B$1097=B7736)*(Hoja1!$E$5:$E$1097=_xlfn.MAXIFS(Hoja1!$E$5:$E$1097,Hoja1!$B$5:$B$1097,B7736,Hoja1!$E$5:$E$1097,"&lt;="&amp;E7736)),Hoja1!$C$5:$C$1097,""),"")</f>
        <v>TMLP_104D_JSA</v>
      </c>
      <c r="B7736" s="45" t="str">
        <f t="shared" si="242"/>
        <v>T-104D</v>
      </c>
      <c r="C7736" s="45" t="str">
        <f t="shared" si="241"/>
        <v>JSA</v>
      </c>
      <c r="D7736" s="6" t="s">
        <v>832</v>
      </c>
      <c r="E7736" s="7" t="s">
        <v>4612</v>
      </c>
      <c r="F7736" s="8"/>
      <c r="G7736" s="9"/>
      <c r="H7736" s="9"/>
      <c r="I7736" s="47">
        <v>24000</v>
      </c>
      <c r="J7736" s="10">
        <v>8</v>
      </c>
    </row>
    <row r="7737" spans="1:10" x14ac:dyDescent="0.3">
      <c r="A7737" t="str" cm="1">
        <f t="array" ref="A7737">IFERROR(_xlfn.XLOOKUP(1,(Hoja1!$B$5:$B$1097=B7737)*(Hoja1!$E$5:$E$1097=_xlfn.MAXIFS(Hoja1!$E$5:$E$1097,Hoja1!$B$5:$B$1097,B7737,Hoja1!$E$5:$E$1097,"&lt;="&amp;E7737)),Hoja1!$C$5:$C$1097,""),"")</f>
        <v>CONST_1159_JSA</v>
      </c>
      <c r="B7737" s="45" t="str">
        <f t="shared" si="242"/>
        <v>C-1159</v>
      </c>
      <c r="C7737" s="45" t="str">
        <f t="shared" si="241"/>
        <v>JSA</v>
      </c>
      <c r="D7737" s="6" t="s">
        <v>807</v>
      </c>
      <c r="E7737" s="7" t="s">
        <v>4613</v>
      </c>
      <c r="F7737" s="8"/>
      <c r="G7737" s="9"/>
      <c r="H7737" s="9"/>
      <c r="I7737" s="47">
        <v>44000</v>
      </c>
      <c r="J7737" s="10">
        <v>8</v>
      </c>
    </row>
    <row r="7738" spans="1:10" x14ac:dyDescent="0.3">
      <c r="A7738" t="str" cm="1">
        <f t="array" ref="A7738">IFERROR(_xlfn.XLOOKUP(1,(Hoja1!$B$5:$B$1097=B7738)*(Hoja1!$E$5:$E$1097=_xlfn.MAXIFS(Hoja1!$E$5:$E$1097,Hoja1!$B$5:$B$1097,B7738,Hoja1!$E$5:$E$1097,"&lt;="&amp;E7738)),Hoja1!$C$5:$C$1097,""),"")</f>
        <v>CONST_271_JAR</v>
      </c>
      <c r="B7738" s="45" t="str">
        <f t="shared" si="242"/>
        <v>C-271</v>
      </c>
      <c r="C7738" s="45" t="str">
        <f t="shared" si="241"/>
        <v>JAR</v>
      </c>
      <c r="D7738" s="6" t="s">
        <v>839</v>
      </c>
      <c r="E7738" s="7" t="s">
        <v>4613</v>
      </c>
      <c r="F7738" s="8"/>
      <c r="G7738" s="9"/>
      <c r="H7738" s="9"/>
      <c r="I7738" s="47">
        <v>80000</v>
      </c>
      <c r="J7738" s="10">
        <v>8</v>
      </c>
    </row>
    <row r="7739" spans="1:10" x14ac:dyDescent="0.3">
      <c r="A7739" t="str" cm="1">
        <f t="array" ref="A7739">IFERROR(_xlfn.XLOOKUP(1,(Hoja1!$B$5:$B$1097=B7739)*(Hoja1!$E$5:$E$1097=_xlfn.MAXIFS(Hoja1!$E$5:$E$1097,Hoja1!$B$5:$B$1097,B7739,Hoja1!$E$5:$E$1097,"&lt;="&amp;E7739)),Hoja1!$C$5:$C$1097,""),"")</f>
        <v>TMLP_25_KTIA</v>
      </c>
      <c r="B7739" s="45" t="str">
        <f t="shared" si="242"/>
        <v>T-25</v>
      </c>
      <c r="C7739" s="45" t="str">
        <f t="shared" si="241"/>
        <v>KTIA</v>
      </c>
      <c r="D7739" s="6" t="s">
        <v>689</v>
      </c>
      <c r="E7739" s="7" t="s">
        <v>4614</v>
      </c>
      <c r="F7739" s="8"/>
      <c r="G7739" s="9"/>
      <c r="H7739" s="9"/>
      <c r="I7739" s="47">
        <v>20000</v>
      </c>
      <c r="J7739" s="10">
        <v>8</v>
      </c>
    </row>
    <row r="7740" spans="1:10" x14ac:dyDescent="0.3">
      <c r="A7740" t="str" cm="1">
        <f t="array" ref="A7740">IFERROR(_xlfn.XLOOKUP(1,(Hoja1!$B$5:$B$1097=B7740)*(Hoja1!$E$5:$E$1097=_xlfn.MAXIFS(Hoja1!$E$5:$E$1097,Hoja1!$B$5:$B$1097,B7740,Hoja1!$E$5:$E$1097,"&lt;="&amp;E7740)),Hoja1!$C$5:$C$1097,""),"")</f>
        <v>TMLP_916_JSA</v>
      </c>
      <c r="B7740" s="45" t="str">
        <f t="shared" si="242"/>
        <v>T-916</v>
      </c>
      <c r="C7740" s="45" t="str">
        <f t="shared" si="241"/>
        <v>JSA</v>
      </c>
      <c r="D7740" s="6" t="s">
        <v>783</v>
      </c>
      <c r="E7740" s="7" t="s">
        <v>4615</v>
      </c>
      <c r="F7740" s="8"/>
      <c r="G7740" s="9"/>
      <c r="H7740" s="9"/>
      <c r="I7740" s="47">
        <v>40000</v>
      </c>
      <c r="J7740" s="10">
        <v>8</v>
      </c>
    </row>
    <row r="7741" spans="1:10" x14ac:dyDescent="0.3">
      <c r="A7741" t="str" cm="1">
        <f t="array" ref="A7741">IFERROR(_xlfn.XLOOKUP(1,(Hoja1!$B$5:$B$1097=B7741)*(Hoja1!$E$5:$E$1097=_xlfn.MAXIFS(Hoja1!$E$5:$E$1097,Hoja1!$B$5:$B$1097,B7741,Hoja1!$E$5:$E$1097,"&lt;="&amp;E7741)),Hoja1!$C$5:$C$1097,""),"")</f>
        <v>TMLP_902D_KTS</v>
      </c>
      <c r="B7741" s="45" t="str">
        <f t="shared" si="242"/>
        <v>T-902D</v>
      </c>
      <c r="C7741" s="45" t="str">
        <f t="shared" si="241"/>
        <v>KTS</v>
      </c>
      <c r="D7741" s="6" t="s">
        <v>509</v>
      </c>
      <c r="E7741" s="7" t="s">
        <v>4615</v>
      </c>
      <c r="F7741" s="8"/>
      <c r="G7741" s="9"/>
      <c r="H7741" s="9"/>
      <c r="I7741" s="47">
        <v>42000</v>
      </c>
      <c r="J7741" s="10">
        <v>7</v>
      </c>
    </row>
    <row r="7742" spans="1:10" x14ac:dyDescent="0.3">
      <c r="A7742" t="str" cm="1">
        <f t="array" ref="A7742">IFERROR(_xlfn.XLOOKUP(1,(Hoja1!$B$5:$B$1097=B7742)*(Hoja1!$E$5:$E$1097=_xlfn.MAXIFS(Hoja1!$E$5:$E$1097,Hoja1!$B$5:$B$1097,B7742,Hoja1!$E$5:$E$1097,"&lt;="&amp;E7742)),Hoja1!$C$5:$C$1097,""),"")</f>
        <v>CONST_321_JSA</v>
      </c>
      <c r="B7742" s="45" t="str">
        <f t="shared" si="242"/>
        <v>C-321</v>
      </c>
      <c r="C7742" s="45" t="str">
        <f t="shared" si="241"/>
        <v>JSA</v>
      </c>
      <c r="D7742" s="6" t="s">
        <v>840</v>
      </c>
      <c r="E7742" s="7" t="s">
        <v>4616</v>
      </c>
      <c r="F7742" s="8"/>
      <c r="G7742" s="9"/>
      <c r="H7742" s="9"/>
      <c r="I7742" s="47">
        <v>100000</v>
      </c>
      <c r="J7742" s="10">
        <v>8</v>
      </c>
    </row>
    <row r="7743" spans="1:10" x14ac:dyDescent="0.3">
      <c r="A7743" t="str" cm="1">
        <f t="array" ref="A7743">IFERROR(_xlfn.XLOOKUP(1,(Hoja1!$B$5:$B$1097=B7743)*(Hoja1!$E$5:$E$1097=_xlfn.MAXIFS(Hoja1!$E$5:$E$1097,Hoja1!$B$5:$B$1097,B7743,Hoja1!$E$5:$E$1097,"&lt;="&amp;E7743)),Hoja1!$C$5:$C$1097,""),"")</f>
        <v>TMLP_72D_KTIA</v>
      </c>
      <c r="B7743" s="45" t="str">
        <f t="shared" si="242"/>
        <v>T-72D</v>
      </c>
      <c r="C7743" s="45" t="str">
        <f t="shared" si="241"/>
        <v>KTIA</v>
      </c>
      <c r="D7743" s="6" t="s">
        <v>841</v>
      </c>
      <c r="E7743" s="7" t="s">
        <v>4617</v>
      </c>
      <c r="F7743" s="8"/>
      <c r="G7743" s="9"/>
      <c r="H7743" s="9"/>
      <c r="I7743" s="47">
        <v>22000</v>
      </c>
      <c r="J7743" s="10">
        <v>8</v>
      </c>
    </row>
    <row r="7744" spans="1:10" x14ac:dyDescent="0.3">
      <c r="A7744" t="str" cm="1">
        <f t="array" ref="A7744">IFERROR(_xlfn.XLOOKUP(1,(Hoja1!$B$5:$B$1097=B7744)*(Hoja1!$E$5:$E$1097=_xlfn.MAXIFS(Hoja1!$E$5:$E$1097,Hoja1!$B$5:$B$1097,B7744,Hoja1!$E$5:$E$1097,"&lt;="&amp;E7744)),Hoja1!$C$5:$C$1097,""),"")</f>
        <v>TMLP_66D_KTIA</v>
      </c>
      <c r="B7744" s="45" t="str">
        <f t="shared" si="242"/>
        <v>T-66D</v>
      </c>
      <c r="C7744" s="45" t="str">
        <f t="shared" si="241"/>
        <v>KTIA</v>
      </c>
      <c r="D7744" s="6" t="s">
        <v>842</v>
      </c>
      <c r="E7744" s="7" t="s">
        <v>4606</v>
      </c>
      <c r="F7744" s="8"/>
      <c r="G7744" s="9"/>
      <c r="H7744" s="9"/>
      <c r="I7744" s="47">
        <v>32000</v>
      </c>
      <c r="J7744" s="10">
        <v>8</v>
      </c>
    </row>
    <row r="7745" spans="1:10" x14ac:dyDescent="0.3">
      <c r="A7745" t="str" cm="1">
        <f t="array" ref="A7745">IFERROR(_xlfn.XLOOKUP(1,(Hoja1!$B$5:$B$1097=B7745)*(Hoja1!$E$5:$E$1097=_xlfn.MAXIFS(Hoja1!$E$5:$E$1097,Hoja1!$B$5:$B$1097,B7745,Hoja1!$E$5:$E$1097,"&lt;="&amp;E7745)),Hoja1!$C$5:$C$1097,""),"")</f>
        <v>TMLP_64D_KTIA</v>
      </c>
      <c r="B7745" s="45" t="str">
        <f t="shared" si="242"/>
        <v>T-64D</v>
      </c>
      <c r="C7745" s="45" t="str">
        <f t="shared" si="241"/>
        <v>KTIA</v>
      </c>
      <c r="D7745" s="6" t="s">
        <v>753</v>
      </c>
      <c r="E7745" s="7" t="s">
        <v>4618</v>
      </c>
      <c r="F7745" s="8"/>
      <c r="G7745" s="9"/>
      <c r="H7745" s="9"/>
      <c r="I7745" s="47">
        <v>31000</v>
      </c>
      <c r="J7745" s="10">
        <v>8</v>
      </c>
    </row>
    <row r="7746" spans="1:10" x14ac:dyDescent="0.3">
      <c r="A7746" t="str" cm="1">
        <f t="array" ref="A7746">IFERROR(_xlfn.XLOOKUP(1,(Hoja1!$B$5:$B$1097=B7746)*(Hoja1!$E$5:$E$1097=_xlfn.MAXIFS(Hoja1!$E$5:$E$1097,Hoja1!$B$5:$B$1097,B7746,Hoja1!$E$5:$E$1097,"&lt;="&amp;E7746)),Hoja1!$C$5:$C$1097,""),"")</f>
        <v>TMLP_4_KTIA</v>
      </c>
      <c r="B7746" s="45" t="str">
        <f t="shared" si="242"/>
        <v>T-4</v>
      </c>
      <c r="C7746" s="45" t="str">
        <f t="shared" si="241"/>
        <v>KTIA</v>
      </c>
      <c r="D7746" s="6" t="s">
        <v>702</v>
      </c>
      <c r="E7746" s="7" t="s">
        <v>4619</v>
      </c>
      <c r="F7746" s="8"/>
      <c r="G7746" s="9"/>
      <c r="H7746" s="9"/>
      <c r="I7746" s="47">
        <v>34000</v>
      </c>
      <c r="J7746" s="10">
        <v>8</v>
      </c>
    </row>
    <row r="7747" spans="1:10" x14ac:dyDescent="0.3">
      <c r="A7747" t="str" cm="1">
        <f t="array" ref="A7747">IFERROR(_xlfn.XLOOKUP(1,(Hoja1!$B$5:$B$1097=B7747)*(Hoja1!$E$5:$E$1097=_xlfn.MAXIFS(Hoja1!$E$5:$E$1097,Hoja1!$B$5:$B$1097,B7747,Hoja1!$E$5:$E$1097,"&lt;="&amp;E7747)),Hoja1!$C$5:$C$1097,""),"")</f>
        <v>TMLP_992_JSA</v>
      </c>
      <c r="B7747" s="45" t="str">
        <f t="shared" si="242"/>
        <v>T-992</v>
      </c>
      <c r="C7747" s="45" t="str">
        <f t="shared" ref="C7747:C7810" si="243">IFERROR(MID(A7747,FIND("_",A7747,FIND("_",A7747)+1)+1,LEN(A7747)),"")</f>
        <v>JSA</v>
      </c>
      <c r="D7747" s="6" t="s">
        <v>736</v>
      </c>
      <c r="E7747" s="7" t="s">
        <v>4620</v>
      </c>
      <c r="F7747" s="8"/>
      <c r="G7747" s="9"/>
      <c r="H7747" s="9"/>
      <c r="I7747" s="47"/>
      <c r="J7747" s="10"/>
    </row>
    <row r="7748" spans="1:10" x14ac:dyDescent="0.3">
      <c r="A7748" t="str" cm="1">
        <f t="array" ref="A7748">IFERROR(_xlfn.XLOOKUP(1,(Hoja1!$B$5:$B$1097=B7748)*(Hoja1!$E$5:$E$1097=_xlfn.MAXIFS(Hoja1!$E$5:$E$1097,Hoja1!$B$5:$B$1097,B7748,Hoja1!$E$5:$E$1097,"&lt;="&amp;E7748)),Hoja1!$C$5:$C$1097,""),"")</f>
        <v>TMLP_96D_JSA</v>
      </c>
      <c r="B7748" s="45" t="str">
        <f t="shared" si="242"/>
        <v>T-96D</v>
      </c>
      <c r="C7748" s="45" t="str">
        <f t="shared" si="243"/>
        <v>JSA</v>
      </c>
      <c r="D7748" s="6" t="s">
        <v>526</v>
      </c>
      <c r="E7748" s="7" t="s">
        <v>4621</v>
      </c>
      <c r="F7748" s="8"/>
      <c r="G7748" s="9"/>
      <c r="H7748" s="9"/>
      <c r="I7748" s="47">
        <v>16000</v>
      </c>
      <c r="J7748" s="10">
        <v>8</v>
      </c>
    </row>
    <row r="7749" spans="1:10" x14ac:dyDescent="0.3">
      <c r="A7749" t="str" cm="1">
        <f t="array" ref="A7749">IFERROR(_xlfn.XLOOKUP(1,(Hoja1!$B$5:$B$1097=B7749)*(Hoja1!$E$5:$E$1097=_xlfn.MAXIFS(Hoja1!$E$5:$E$1097,Hoja1!$B$5:$B$1097,B7749,Hoja1!$E$5:$E$1097,"&lt;="&amp;E7749)),Hoja1!$C$5:$C$1097,""),"")</f>
        <v>TMLP_953_JSA</v>
      </c>
      <c r="B7749" s="45" t="str">
        <f t="shared" si="242"/>
        <v>T-953</v>
      </c>
      <c r="C7749" s="45" t="str">
        <f t="shared" si="243"/>
        <v>JSA</v>
      </c>
      <c r="D7749" s="6" t="s">
        <v>559</v>
      </c>
      <c r="E7749" s="7" t="s">
        <v>4622</v>
      </c>
      <c r="F7749" s="8"/>
      <c r="G7749" s="9"/>
      <c r="H7749" s="9"/>
      <c r="I7749" s="47">
        <v>54000</v>
      </c>
      <c r="J7749" s="10">
        <v>8</v>
      </c>
    </row>
    <row r="7750" spans="1:10" x14ac:dyDescent="0.3">
      <c r="A7750" t="str" cm="1">
        <f t="array" ref="A7750">IFERROR(_xlfn.XLOOKUP(1,(Hoja1!$B$5:$B$1097=B7750)*(Hoja1!$E$5:$E$1097=_xlfn.MAXIFS(Hoja1!$E$5:$E$1097,Hoja1!$B$5:$B$1097,B7750,Hoja1!$E$5:$E$1097,"&lt;="&amp;E7750)),Hoja1!$C$5:$C$1097,""),"")</f>
        <v>TMLP_30_KTIA</v>
      </c>
      <c r="B7750" s="45" t="str">
        <f t="shared" si="242"/>
        <v>T-30</v>
      </c>
      <c r="C7750" s="45" t="str">
        <f t="shared" si="243"/>
        <v>KTIA</v>
      </c>
      <c r="D7750" s="6" t="s">
        <v>828</v>
      </c>
      <c r="E7750" s="7" t="s">
        <v>4610</v>
      </c>
      <c r="F7750" s="8"/>
      <c r="G7750" s="9"/>
      <c r="H7750" s="9"/>
      <c r="I7750" s="47">
        <v>30000</v>
      </c>
      <c r="J7750" s="10">
        <v>8</v>
      </c>
    </row>
    <row r="7751" spans="1:10" x14ac:dyDescent="0.3">
      <c r="A7751" t="str" cm="1">
        <f t="array" ref="A7751">IFERROR(_xlfn.XLOOKUP(1,(Hoja1!$B$5:$B$1097=B7751)*(Hoja1!$E$5:$E$1097=_xlfn.MAXIFS(Hoja1!$E$5:$E$1097,Hoja1!$B$5:$B$1097,B7751,Hoja1!$E$5:$E$1097,"&lt;="&amp;E7751)),Hoja1!$C$5:$C$1097,""),"")</f>
        <v>TMLP_31_KTIA</v>
      </c>
      <c r="B7751" s="45" t="str">
        <f t="shared" si="242"/>
        <v>T-31</v>
      </c>
      <c r="C7751" s="45" t="str">
        <f t="shared" si="243"/>
        <v>KTIA</v>
      </c>
      <c r="D7751" s="6" t="s">
        <v>704</v>
      </c>
      <c r="E7751" s="7" t="s">
        <v>4623</v>
      </c>
      <c r="F7751" s="8"/>
      <c r="G7751" s="9"/>
      <c r="H7751" s="9"/>
      <c r="I7751" s="47">
        <v>25000</v>
      </c>
      <c r="J7751" s="10">
        <v>8</v>
      </c>
    </row>
    <row r="7752" spans="1:10" x14ac:dyDescent="0.3">
      <c r="A7752" t="str" cm="1">
        <f t="array" ref="A7752">IFERROR(_xlfn.XLOOKUP(1,(Hoja1!$B$5:$B$1097=B7752)*(Hoja1!$E$5:$E$1097=_xlfn.MAXIFS(Hoja1!$E$5:$E$1097,Hoja1!$B$5:$B$1097,B7752,Hoja1!$E$5:$E$1097,"&lt;="&amp;E7752)),Hoja1!$C$5:$C$1097,""),"")</f>
        <v>TMLP_104D_JSA</v>
      </c>
      <c r="B7752" s="45" t="str">
        <f t="shared" si="242"/>
        <v>T-104D</v>
      </c>
      <c r="C7752" s="45" t="str">
        <f t="shared" si="243"/>
        <v>JSA</v>
      </c>
      <c r="D7752" s="6" t="s">
        <v>832</v>
      </c>
      <c r="E7752" s="7" t="s">
        <v>4624</v>
      </c>
      <c r="F7752" s="8"/>
      <c r="G7752" s="9"/>
      <c r="H7752" s="9"/>
      <c r="I7752" s="47">
        <v>24000</v>
      </c>
      <c r="J7752" s="10">
        <v>8</v>
      </c>
    </row>
    <row r="7753" spans="1:10" x14ac:dyDescent="0.3">
      <c r="A7753" t="str" cm="1">
        <f t="array" ref="A7753">IFERROR(_xlfn.XLOOKUP(1,(Hoja1!$B$5:$B$1097=B7753)*(Hoja1!$E$5:$E$1097=_xlfn.MAXIFS(Hoja1!$E$5:$E$1097,Hoja1!$B$5:$B$1097,B7753,Hoja1!$E$5:$E$1097,"&lt;="&amp;E7753)),Hoja1!$C$5:$C$1097,""),"")</f>
        <v>TMLP_8_KTIA</v>
      </c>
      <c r="B7753" s="45" t="str">
        <f t="shared" si="242"/>
        <v>T-8</v>
      </c>
      <c r="C7753" s="45" t="str">
        <f t="shared" si="243"/>
        <v>KTIA</v>
      </c>
      <c r="D7753" s="6" t="s">
        <v>773</v>
      </c>
      <c r="E7753" s="7" t="s">
        <v>4612</v>
      </c>
      <c r="F7753" s="8"/>
      <c r="G7753" s="9"/>
      <c r="H7753" s="9"/>
      <c r="I7753" s="47">
        <v>29000</v>
      </c>
      <c r="J7753" s="10">
        <v>8</v>
      </c>
    </row>
    <row r="7754" spans="1:10" x14ac:dyDescent="0.3">
      <c r="A7754" t="str" cm="1">
        <f t="array" ref="A7754">IFERROR(_xlfn.XLOOKUP(1,(Hoja1!$B$5:$B$1097=B7754)*(Hoja1!$E$5:$E$1097=_xlfn.MAXIFS(Hoja1!$E$5:$E$1097,Hoja1!$B$5:$B$1097,B7754,Hoja1!$E$5:$E$1097,"&lt;="&amp;E7754)),Hoja1!$C$5:$C$1097,""),"")</f>
        <v>TMLP_27_JSA</v>
      </c>
      <c r="B7754" s="45" t="str">
        <f t="shared" si="242"/>
        <v>T-27</v>
      </c>
      <c r="C7754" s="45" t="str">
        <f t="shared" si="243"/>
        <v>JSA</v>
      </c>
      <c r="D7754" s="6" t="s">
        <v>715</v>
      </c>
      <c r="E7754" s="7" t="s">
        <v>4625</v>
      </c>
      <c r="F7754" s="8"/>
      <c r="G7754" s="9"/>
      <c r="H7754" s="9"/>
      <c r="I7754" s="47">
        <v>54000</v>
      </c>
      <c r="J7754" s="10">
        <v>8</v>
      </c>
    </row>
    <row r="7755" spans="1:10" x14ac:dyDescent="0.3">
      <c r="A7755" t="str" cm="1">
        <f t="array" ref="A7755">IFERROR(_xlfn.XLOOKUP(1,(Hoja1!$B$5:$B$1097=B7755)*(Hoja1!$E$5:$E$1097=_xlfn.MAXIFS(Hoja1!$E$5:$E$1097,Hoja1!$B$5:$B$1097,B7755,Hoja1!$E$5:$E$1097,"&lt;="&amp;E7755)),Hoja1!$C$5:$C$1097,""),"")</f>
        <v>TMLP_903D_KTS</v>
      </c>
      <c r="B7755" s="45" t="str">
        <f t="shared" si="242"/>
        <v>T-903D</v>
      </c>
      <c r="C7755" s="45" t="str">
        <f t="shared" si="243"/>
        <v>KTS</v>
      </c>
      <c r="D7755" s="6" t="s">
        <v>511</v>
      </c>
      <c r="E7755" s="7" t="s">
        <v>4626</v>
      </c>
      <c r="F7755" s="8"/>
      <c r="G7755" s="9"/>
      <c r="H7755" s="9"/>
      <c r="I7755" s="47"/>
      <c r="J7755" s="10"/>
    </row>
    <row r="7756" spans="1:10" x14ac:dyDescent="0.3">
      <c r="A7756" t="str" cm="1">
        <f t="array" ref="A7756">IFERROR(_xlfn.XLOOKUP(1,(Hoja1!$B$5:$B$1097=B7756)*(Hoja1!$E$5:$E$1097=_xlfn.MAXIFS(Hoja1!$E$5:$E$1097,Hoja1!$B$5:$B$1097,B7756,Hoja1!$E$5:$E$1097,"&lt;="&amp;E7756)),Hoja1!$C$5:$C$1097,""),"")</f>
        <v>TMLP_903D_KTS</v>
      </c>
      <c r="B7756" s="45" t="str">
        <f t="shared" si="242"/>
        <v>T-903D</v>
      </c>
      <c r="C7756" s="45" t="str">
        <f t="shared" si="243"/>
        <v>KTS</v>
      </c>
      <c r="D7756" s="6" t="s">
        <v>511</v>
      </c>
      <c r="E7756" s="7" t="s">
        <v>4627</v>
      </c>
      <c r="F7756" s="8"/>
      <c r="G7756" s="9"/>
      <c r="H7756" s="9"/>
      <c r="I7756" s="47">
        <v>100000</v>
      </c>
      <c r="J7756" s="10">
        <v>6</v>
      </c>
    </row>
    <row r="7757" spans="1:10" x14ac:dyDescent="0.3">
      <c r="A7757" t="str" cm="1">
        <f t="array" ref="A7757">IFERROR(_xlfn.XLOOKUP(1,(Hoja1!$B$5:$B$1097=B7757)*(Hoja1!$E$5:$E$1097=_xlfn.MAXIFS(Hoja1!$E$5:$E$1097,Hoja1!$B$5:$B$1097,B7757,Hoja1!$E$5:$E$1097,"&lt;="&amp;E7757)),Hoja1!$C$5:$C$1097,""),"")</f>
        <v/>
      </c>
      <c r="B7757" s="45" t="str">
        <f t="shared" si="242"/>
        <v>C-1183</v>
      </c>
      <c r="C7757" s="45" t="str">
        <f t="shared" si="243"/>
        <v/>
      </c>
      <c r="D7757" s="6" t="s">
        <v>843</v>
      </c>
      <c r="E7757" s="7" t="s">
        <v>4628</v>
      </c>
      <c r="F7757" s="8"/>
      <c r="G7757" s="9"/>
      <c r="H7757" s="9"/>
      <c r="I7757" s="47"/>
      <c r="J7757" s="10"/>
    </row>
    <row r="7758" spans="1:10" x14ac:dyDescent="0.3">
      <c r="A7758" t="str" cm="1">
        <f t="array" ref="A7758">IFERROR(_xlfn.XLOOKUP(1,(Hoja1!$B$5:$B$1097=B7758)*(Hoja1!$E$5:$E$1097=_xlfn.MAXIFS(Hoja1!$E$5:$E$1097,Hoja1!$B$5:$B$1097,B7758,Hoja1!$E$5:$E$1097,"&lt;="&amp;E7758)),Hoja1!$C$5:$C$1097,""),"")</f>
        <v/>
      </c>
      <c r="B7758" s="45" t="str">
        <f t="shared" ref="B7758:B7821" si="244">IF(LEFT(D7758,1)="T","T-","C-")&amp;TRIM(RIGHT(D7758,LEN(D7758)-SEARCH(" ",D7758)))</f>
        <v>C-1183</v>
      </c>
      <c r="C7758" s="45" t="str">
        <f t="shared" si="243"/>
        <v/>
      </c>
      <c r="D7758" s="6" t="s">
        <v>843</v>
      </c>
      <c r="E7758" s="7" t="s">
        <v>4629</v>
      </c>
      <c r="F7758" s="8"/>
      <c r="G7758" s="9"/>
      <c r="H7758" s="9"/>
      <c r="I7758" s="47"/>
      <c r="J7758" s="10"/>
    </row>
    <row r="7759" spans="1:10" x14ac:dyDescent="0.3">
      <c r="A7759" t="str" cm="1">
        <f t="array" ref="A7759">IFERROR(_xlfn.XLOOKUP(1,(Hoja1!$B$5:$B$1097=B7759)*(Hoja1!$E$5:$E$1097=_xlfn.MAXIFS(Hoja1!$E$5:$E$1097,Hoja1!$B$5:$B$1097,B7759,Hoja1!$E$5:$E$1097,"&lt;="&amp;E7759)),Hoja1!$C$5:$C$1097,""),"")</f>
        <v/>
      </c>
      <c r="B7759" s="45" t="str">
        <f t="shared" si="244"/>
        <v>C-1183</v>
      </c>
      <c r="C7759" s="45" t="str">
        <f t="shared" si="243"/>
        <v/>
      </c>
      <c r="D7759" s="6" t="s">
        <v>843</v>
      </c>
      <c r="E7759" s="7" t="s">
        <v>4630</v>
      </c>
      <c r="F7759" s="8"/>
      <c r="G7759" s="9"/>
      <c r="H7759" s="9"/>
      <c r="I7759" s="47">
        <v>100000</v>
      </c>
      <c r="J7759" s="10">
        <v>7</v>
      </c>
    </row>
    <row r="7760" spans="1:10" x14ac:dyDescent="0.3">
      <c r="A7760" t="str" cm="1">
        <f t="array" ref="A7760">IFERROR(_xlfn.XLOOKUP(1,(Hoja1!$B$5:$B$1097=B7760)*(Hoja1!$E$5:$E$1097=_xlfn.MAXIFS(Hoja1!$E$5:$E$1097,Hoja1!$B$5:$B$1097,B7760,Hoja1!$E$5:$E$1097,"&lt;="&amp;E7760)),Hoja1!$C$5:$C$1097,""),"")</f>
        <v/>
      </c>
      <c r="B7760" s="45" t="str">
        <f t="shared" si="244"/>
        <v>C-1183</v>
      </c>
      <c r="C7760" s="45" t="str">
        <f t="shared" si="243"/>
        <v/>
      </c>
      <c r="D7760" s="6" t="s">
        <v>843</v>
      </c>
      <c r="E7760" s="7" t="s">
        <v>4631</v>
      </c>
      <c r="F7760" s="8"/>
      <c r="G7760" s="9"/>
      <c r="H7760" s="9"/>
      <c r="I7760" s="47">
        <v>100000</v>
      </c>
      <c r="J7760" s="10">
        <v>7</v>
      </c>
    </row>
    <row r="7761" spans="1:10" x14ac:dyDescent="0.3">
      <c r="A7761" t="str" cm="1">
        <f t="array" ref="A7761">IFERROR(_xlfn.XLOOKUP(1,(Hoja1!$B$5:$B$1097=B7761)*(Hoja1!$E$5:$E$1097=_xlfn.MAXIFS(Hoja1!$E$5:$E$1097,Hoja1!$B$5:$B$1097,B7761,Hoja1!$E$5:$E$1097,"&lt;="&amp;E7761)),Hoja1!$C$5:$C$1097,""),"")</f>
        <v>TMLP_923_KTIA</v>
      </c>
      <c r="B7761" s="45" t="str">
        <f t="shared" si="244"/>
        <v>T-923</v>
      </c>
      <c r="C7761" s="45" t="str">
        <f t="shared" si="243"/>
        <v>KTIA</v>
      </c>
      <c r="D7761" s="6" t="s">
        <v>748</v>
      </c>
      <c r="E7761" s="7" t="s">
        <v>4632</v>
      </c>
      <c r="F7761" s="8"/>
      <c r="G7761" s="9"/>
      <c r="H7761" s="9"/>
      <c r="I7761" s="47">
        <v>60000</v>
      </c>
      <c r="J7761" s="10">
        <v>8</v>
      </c>
    </row>
    <row r="7762" spans="1:10" x14ac:dyDescent="0.3">
      <c r="A7762" t="str" cm="1">
        <f t="array" ref="A7762">IFERROR(_xlfn.XLOOKUP(1,(Hoja1!$B$5:$B$1097=B7762)*(Hoja1!$E$5:$E$1097=_xlfn.MAXIFS(Hoja1!$E$5:$E$1097,Hoja1!$B$5:$B$1097,B7762,Hoja1!$E$5:$E$1097,"&lt;="&amp;E7762)),Hoja1!$C$5:$C$1097,""),"")</f>
        <v>TMLP_113D_KTIA</v>
      </c>
      <c r="B7762" s="45" t="str">
        <f t="shared" si="244"/>
        <v>T-113D</v>
      </c>
      <c r="C7762" s="45" t="str">
        <f t="shared" si="243"/>
        <v>KTIA</v>
      </c>
      <c r="D7762" s="6" t="s">
        <v>836</v>
      </c>
      <c r="E7762" s="7" t="s">
        <v>4632</v>
      </c>
      <c r="F7762" s="8"/>
      <c r="G7762" s="9"/>
      <c r="H7762" s="9"/>
      <c r="I7762" s="47">
        <v>20000</v>
      </c>
      <c r="J7762" s="10">
        <v>8</v>
      </c>
    </row>
    <row r="7763" spans="1:10" x14ac:dyDescent="0.3">
      <c r="A7763" t="str" cm="1">
        <f t="array" ref="A7763">IFERROR(_xlfn.XLOOKUP(1,(Hoja1!$B$5:$B$1097=B7763)*(Hoja1!$E$5:$E$1097=_xlfn.MAXIFS(Hoja1!$E$5:$E$1097,Hoja1!$B$5:$B$1097,B7763,Hoja1!$E$5:$E$1097,"&lt;="&amp;E7763)),Hoja1!$C$5:$C$1097,""),"")</f>
        <v>TMLP_958_KTIA</v>
      </c>
      <c r="B7763" s="45" t="str">
        <f t="shared" si="244"/>
        <v>T-958</v>
      </c>
      <c r="C7763" s="45" t="str">
        <f t="shared" si="243"/>
        <v>KTIA</v>
      </c>
      <c r="D7763" s="6" t="s">
        <v>476</v>
      </c>
      <c r="E7763" s="7" t="s">
        <v>4633</v>
      </c>
      <c r="F7763" s="8"/>
      <c r="G7763" s="9"/>
      <c r="H7763" s="9"/>
      <c r="I7763" s="47">
        <v>24000</v>
      </c>
      <c r="J7763" s="10">
        <v>8</v>
      </c>
    </row>
    <row r="7764" spans="1:10" x14ac:dyDescent="0.3">
      <c r="A7764" t="str" cm="1">
        <f t="array" ref="A7764">IFERROR(_xlfn.XLOOKUP(1,(Hoja1!$B$5:$B$1097=B7764)*(Hoja1!$E$5:$E$1097=_xlfn.MAXIFS(Hoja1!$E$5:$E$1097,Hoja1!$B$5:$B$1097,B7764,Hoja1!$E$5:$E$1097,"&lt;="&amp;E7764)),Hoja1!$C$5:$C$1097,""),"")</f>
        <v>TMLP_925_JSA</v>
      </c>
      <c r="B7764" s="45" t="str">
        <f t="shared" si="244"/>
        <v>T-925</v>
      </c>
      <c r="C7764" s="45" t="str">
        <f t="shared" si="243"/>
        <v>JSA</v>
      </c>
      <c r="D7764" s="6" t="s">
        <v>549</v>
      </c>
      <c r="E7764" s="7" t="s">
        <v>4634</v>
      </c>
      <c r="F7764" s="8"/>
      <c r="G7764" s="9"/>
      <c r="H7764" s="9"/>
      <c r="I7764" s="47">
        <v>42000</v>
      </c>
      <c r="J7764" s="10">
        <v>8</v>
      </c>
    </row>
    <row r="7765" spans="1:10" x14ac:dyDescent="0.3">
      <c r="A7765" t="str" cm="1">
        <f t="array" ref="A7765">IFERROR(_xlfn.XLOOKUP(1,(Hoja1!$B$5:$B$1097=B7765)*(Hoja1!$E$5:$E$1097=_xlfn.MAXIFS(Hoja1!$E$5:$E$1097,Hoja1!$B$5:$B$1097,B7765,Hoja1!$E$5:$E$1097,"&lt;="&amp;E7765)),Hoja1!$C$5:$C$1097,""),"")</f>
        <v>TMLP_957_JSA</v>
      </c>
      <c r="B7765" s="45" t="str">
        <f t="shared" si="244"/>
        <v>T-957</v>
      </c>
      <c r="C7765" s="45" t="str">
        <f t="shared" si="243"/>
        <v>JSA</v>
      </c>
      <c r="D7765" s="6" t="s">
        <v>504</v>
      </c>
      <c r="E7765" s="7" t="s">
        <v>4635</v>
      </c>
      <c r="F7765" s="8"/>
      <c r="G7765" s="9"/>
      <c r="H7765" s="9"/>
      <c r="I7765" s="47">
        <v>34000</v>
      </c>
      <c r="J7765" s="10">
        <v>8</v>
      </c>
    </row>
    <row r="7766" spans="1:10" x14ac:dyDescent="0.3">
      <c r="A7766" t="str" cm="1">
        <f t="array" ref="A7766">IFERROR(_xlfn.XLOOKUP(1,(Hoja1!$B$5:$B$1097=B7766)*(Hoja1!$E$5:$E$1097=_xlfn.MAXIFS(Hoja1!$E$5:$E$1097,Hoja1!$B$5:$B$1097,B7766,Hoja1!$E$5:$E$1097,"&lt;="&amp;E7766)),Hoja1!$C$5:$C$1097,""),"")</f>
        <v>TMLP_25_KTIA</v>
      </c>
      <c r="B7766" s="45" t="str">
        <f t="shared" si="244"/>
        <v>T-25</v>
      </c>
      <c r="C7766" s="45" t="str">
        <f t="shared" si="243"/>
        <v>KTIA</v>
      </c>
      <c r="D7766" s="6" t="s">
        <v>689</v>
      </c>
      <c r="E7766" s="7" t="s">
        <v>4636</v>
      </c>
      <c r="F7766" s="8"/>
      <c r="G7766" s="9"/>
      <c r="H7766" s="9"/>
      <c r="I7766" s="47"/>
      <c r="J7766" s="10"/>
    </row>
    <row r="7767" spans="1:10" x14ac:dyDescent="0.3">
      <c r="A7767" t="str" cm="1">
        <f t="array" ref="A7767">IFERROR(_xlfn.XLOOKUP(1,(Hoja1!$B$5:$B$1097=B7767)*(Hoja1!$E$5:$E$1097=_xlfn.MAXIFS(Hoja1!$E$5:$E$1097,Hoja1!$B$5:$B$1097,B7767,Hoja1!$E$5:$E$1097,"&lt;="&amp;E7767)),Hoja1!$C$5:$C$1097,""),"")</f>
        <v>TMLP_104D_JSA</v>
      </c>
      <c r="B7767" s="45" t="str">
        <f t="shared" si="244"/>
        <v>T-104D</v>
      </c>
      <c r="C7767" s="45" t="str">
        <f t="shared" si="243"/>
        <v>JSA</v>
      </c>
      <c r="D7767" s="6" t="s">
        <v>832</v>
      </c>
      <c r="E7767" s="7" t="s">
        <v>4637</v>
      </c>
      <c r="F7767" s="8"/>
      <c r="G7767" s="9"/>
      <c r="H7767" s="9"/>
      <c r="I7767" s="47">
        <v>25000</v>
      </c>
      <c r="J7767" s="10">
        <v>8</v>
      </c>
    </row>
    <row r="7768" spans="1:10" x14ac:dyDescent="0.3">
      <c r="A7768" t="str" cm="1">
        <f t="array" ref="A7768">IFERROR(_xlfn.XLOOKUP(1,(Hoja1!$B$5:$B$1097=B7768)*(Hoja1!$E$5:$E$1097=_xlfn.MAXIFS(Hoja1!$E$5:$E$1097,Hoja1!$B$5:$B$1097,B7768,Hoja1!$E$5:$E$1097,"&lt;="&amp;E7768)),Hoja1!$C$5:$C$1097,""),"")</f>
        <v>TMLP_722_JSA</v>
      </c>
      <c r="B7768" s="45" t="str">
        <f t="shared" si="244"/>
        <v>T-722</v>
      </c>
      <c r="C7768" s="45" t="str">
        <f t="shared" si="243"/>
        <v>JSA</v>
      </c>
      <c r="D7768" s="6" t="s">
        <v>626</v>
      </c>
      <c r="E7768" s="7" t="s">
        <v>4638</v>
      </c>
      <c r="F7768" s="8"/>
      <c r="G7768" s="9"/>
      <c r="H7768" s="9"/>
      <c r="I7768" s="47">
        <v>45000</v>
      </c>
      <c r="J7768" s="10">
        <v>8</v>
      </c>
    </row>
    <row r="7769" spans="1:10" x14ac:dyDescent="0.3">
      <c r="A7769" t="str" cm="1">
        <f t="array" ref="A7769">IFERROR(_xlfn.XLOOKUP(1,(Hoja1!$B$5:$B$1097=B7769)*(Hoja1!$E$5:$E$1097=_xlfn.MAXIFS(Hoja1!$E$5:$E$1097,Hoja1!$B$5:$B$1097,B7769,Hoja1!$E$5:$E$1097,"&lt;="&amp;E7769)),Hoja1!$C$5:$C$1097,""),"")</f>
        <v>CONST_286_JSA</v>
      </c>
      <c r="B7769" s="45" t="str">
        <f t="shared" si="244"/>
        <v>C-286</v>
      </c>
      <c r="C7769" s="45" t="str">
        <f t="shared" si="243"/>
        <v>JSA</v>
      </c>
      <c r="D7769" s="6" t="s">
        <v>634</v>
      </c>
      <c r="E7769" s="7" t="s">
        <v>4639</v>
      </c>
      <c r="F7769" s="8"/>
      <c r="G7769" s="9"/>
      <c r="H7769" s="9"/>
      <c r="I7769" s="47">
        <v>15000</v>
      </c>
      <c r="J7769" s="10">
        <v>8</v>
      </c>
    </row>
    <row r="7770" spans="1:10" x14ac:dyDescent="0.3">
      <c r="A7770" t="str" cm="1">
        <f t="array" ref="A7770">IFERROR(_xlfn.XLOOKUP(1,(Hoja1!$B$5:$B$1097=B7770)*(Hoja1!$E$5:$E$1097=_xlfn.MAXIFS(Hoja1!$E$5:$E$1097,Hoja1!$B$5:$B$1097,B7770,Hoja1!$E$5:$E$1097,"&lt;="&amp;E7770)),Hoja1!$C$5:$C$1097,""),"")</f>
        <v>TMLP_18_KTS</v>
      </c>
      <c r="B7770" s="45" t="str">
        <f t="shared" si="244"/>
        <v>T-18</v>
      </c>
      <c r="C7770" s="45" t="str">
        <f t="shared" si="243"/>
        <v>KTS</v>
      </c>
      <c r="D7770" s="6" t="s">
        <v>725</v>
      </c>
      <c r="E7770" s="7" t="s">
        <v>4640</v>
      </c>
      <c r="F7770" s="8"/>
      <c r="G7770" s="9"/>
      <c r="H7770" s="9"/>
      <c r="I7770" s="47">
        <v>22000</v>
      </c>
      <c r="J7770" s="10">
        <v>8</v>
      </c>
    </row>
    <row r="7771" spans="1:10" x14ac:dyDescent="0.3">
      <c r="A7771" t="str" cm="1">
        <f t="array" ref="A7771">IFERROR(_xlfn.XLOOKUP(1,(Hoja1!$B$5:$B$1097=B7771)*(Hoja1!$E$5:$E$1097=_xlfn.MAXIFS(Hoja1!$E$5:$E$1097,Hoja1!$B$5:$B$1097,B7771,Hoja1!$E$5:$E$1097,"&lt;="&amp;E7771)),Hoja1!$C$5:$C$1097,""),"")</f>
        <v>TMLP_21_KTIA</v>
      </c>
      <c r="B7771" s="45" t="str">
        <f t="shared" si="244"/>
        <v>T-21</v>
      </c>
      <c r="C7771" s="45" t="str">
        <f t="shared" si="243"/>
        <v>KTIA</v>
      </c>
      <c r="D7771" s="6" t="s">
        <v>765</v>
      </c>
      <c r="E7771" s="7" t="s">
        <v>4641</v>
      </c>
      <c r="F7771" s="8"/>
      <c r="G7771" s="9"/>
      <c r="H7771" s="9"/>
      <c r="I7771" s="47">
        <v>28000</v>
      </c>
      <c r="J7771" s="10">
        <v>8</v>
      </c>
    </row>
    <row r="7772" spans="1:10" x14ac:dyDescent="0.3">
      <c r="A7772" t="str" cm="1">
        <f t="array" ref="A7772">IFERROR(_xlfn.XLOOKUP(1,(Hoja1!$B$5:$B$1097=B7772)*(Hoja1!$E$5:$E$1097=_xlfn.MAXIFS(Hoja1!$E$5:$E$1097,Hoja1!$B$5:$B$1097,B7772,Hoja1!$E$5:$E$1097,"&lt;="&amp;E7772)),Hoja1!$C$5:$C$1097,""),"")</f>
        <v>TMLP_31_KTIA</v>
      </c>
      <c r="B7772" s="45" t="str">
        <f t="shared" si="244"/>
        <v>T-31</v>
      </c>
      <c r="C7772" s="45" t="str">
        <f t="shared" si="243"/>
        <v>KTIA</v>
      </c>
      <c r="D7772" s="6" t="s">
        <v>704</v>
      </c>
      <c r="E7772" s="7" t="s">
        <v>4642</v>
      </c>
      <c r="F7772" s="8"/>
      <c r="G7772" s="9"/>
      <c r="H7772" s="9"/>
      <c r="I7772" s="47">
        <v>20000</v>
      </c>
      <c r="J7772" s="10">
        <v>8</v>
      </c>
    </row>
    <row r="7773" spans="1:10" x14ac:dyDescent="0.3">
      <c r="A7773" t="str" cm="1">
        <f t="array" ref="A7773">IFERROR(_xlfn.XLOOKUP(1,(Hoja1!$B$5:$B$1097=B7773)*(Hoja1!$E$5:$E$1097=_xlfn.MAXIFS(Hoja1!$E$5:$E$1097,Hoja1!$B$5:$B$1097,B7773,Hoja1!$E$5:$E$1097,"&lt;="&amp;E7773)),Hoja1!$C$5:$C$1097,""),"")</f>
        <v>TMLP_903D_KTS</v>
      </c>
      <c r="B7773" s="45" t="str">
        <f t="shared" si="244"/>
        <v>T-903D</v>
      </c>
      <c r="C7773" s="45" t="str">
        <f t="shared" si="243"/>
        <v>KTS</v>
      </c>
      <c r="D7773" s="6" t="s">
        <v>511</v>
      </c>
      <c r="E7773" s="7" t="s">
        <v>4643</v>
      </c>
      <c r="F7773" s="8"/>
      <c r="G7773" s="9"/>
      <c r="H7773" s="9"/>
      <c r="I7773" s="47">
        <v>96000</v>
      </c>
      <c r="J7773" s="10">
        <v>8</v>
      </c>
    </row>
    <row r="7774" spans="1:10" x14ac:dyDescent="0.3">
      <c r="A7774" t="str" cm="1">
        <f t="array" ref="A7774">IFERROR(_xlfn.XLOOKUP(1,(Hoja1!$B$5:$B$1097=B7774)*(Hoja1!$E$5:$E$1097=_xlfn.MAXIFS(Hoja1!$E$5:$E$1097,Hoja1!$B$5:$B$1097,B7774,Hoja1!$E$5:$E$1097,"&lt;="&amp;E7774)),Hoja1!$C$5:$C$1097,""),"")</f>
        <v>TMLP_96D_JSA</v>
      </c>
      <c r="B7774" s="45" t="str">
        <f t="shared" si="244"/>
        <v>T-96D</v>
      </c>
      <c r="C7774" s="45" t="str">
        <f t="shared" si="243"/>
        <v>JSA</v>
      </c>
      <c r="D7774" s="6" t="s">
        <v>526</v>
      </c>
      <c r="E7774" s="7" t="s">
        <v>4644</v>
      </c>
      <c r="F7774" s="8"/>
      <c r="G7774" s="9"/>
      <c r="H7774" s="9"/>
      <c r="I7774" s="47">
        <v>16000</v>
      </c>
      <c r="J7774" s="10">
        <v>8</v>
      </c>
    </row>
    <row r="7775" spans="1:10" x14ac:dyDescent="0.3">
      <c r="A7775" t="str" cm="1">
        <f t="array" ref="A7775">IFERROR(_xlfn.XLOOKUP(1,(Hoja1!$B$5:$B$1097=B7775)*(Hoja1!$E$5:$E$1097=_xlfn.MAXIFS(Hoja1!$E$5:$E$1097,Hoja1!$B$5:$B$1097,B7775,Hoja1!$E$5:$E$1097,"&lt;="&amp;E7775)),Hoja1!$C$5:$C$1097,""),"")</f>
        <v>TMLP_96D_JSA</v>
      </c>
      <c r="B7775" s="45" t="str">
        <f t="shared" si="244"/>
        <v>T-96D</v>
      </c>
      <c r="C7775" s="45" t="str">
        <f t="shared" si="243"/>
        <v>JSA</v>
      </c>
      <c r="D7775" s="6" t="s">
        <v>526</v>
      </c>
      <c r="E7775" s="7" t="s">
        <v>4645</v>
      </c>
      <c r="F7775" s="8"/>
      <c r="G7775" s="9"/>
      <c r="H7775" s="9"/>
      <c r="I7775" s="47">
        <v>16000</v>
      </c>
      <c r="J7775" s="10">
        <v>8</v>
      </c>
    </row>
    <row r="7776" spans="1:10" x14ac:dyDescent="0.3">
      <c r="A7776" t="str" cm="1">
        <f t="array" ref="A7776">IFERROR(_xlfn.XLOOKUP(1,(Hoja1!$B$5:$B$1097=B7776)*(Hoja1!$E$5:$E$1097=_xlfn.MAXIFS(Hoja1!$E$5:$E$1097,Hoja1!$B$5:$B$1097,B7776,Hoja1!$E$5:$E$1097,"&lt;="&amp;E7776)),Hoja1!$C$5:$C$1097,""),"")</f>
        <v>CONST_1159_JSA</v>
      </c>
      <c r="B7776" s="45" t="str">
        <f t="shared" si="244"/>
        <v>C-1159</v>
      </c>
      <c r="C7776" s="45" t="str">
        <f t="shared" si="243"/>
        <v>JSA</v>
      </c>
      <c r="D7776" s="6" t="s">
        <v>807</v>
      </c>
      <c r="E7776" s="7" t="s">
        <v>4646</v>
      </c>
      <c r="F7776" s="8"/>
      <c r="G7776" s="9"/>
      <c r="H7776" s="9"/>
      <c r="I7776" s="47">
        <v>46000</v>
      </c>
      <c r="J7776" s="10">
        <v>8</v>
      </c>
    </row>
    <row r="7777" spans="1:10" x14ac:dyDescent="0.3">
      <c r="A7777" t="str" cm="1">
        <f t="array" ref="A7777">IFERROR(_xlfn.XLOOKUP(1,(Hoja1!$B$5:$B$1097=B7777)*(Hoja1!$E$5:$E$1097=_xlfn.MAXIFS(Hoja1!$E$5:$E$1097,Hoja1!$B$5:$B$1097,B7777,Hoja1!$E$5:$E$1097,"&lt;="&amp;E7777)),Hoja1!$C$5:$C$1097,""),"")</f>
        <v>TMLP_30_KTIA</v>
      </c>
      <c r="B7777" s="45" t="str">
        <f t="shared" si="244"/>
        <v>T-30</v>
      </c>
      <c r="C7777" s="45" t="str">
        <f t="shared" si="243"/>
        <v>KTIA</v>
      </c>
      <c r="D7777" s="6" t="s">
        <v>828</v>
      </c>
      <c r="E7777" s="7" t="s">
        <v>4647</v>
      </c>
      <c r="F7777" s="8"/>
      <c r="G7777" s="9"/>
      <c r="H7777" s="9"/>
      <c r="I7777" s="47">
        <v>29000</v>
      </c>
      <c r="J7777" s="10">
        <v>8</v>
      </c>
    </row>
    <row r="7778" spans="1:10" x14ac:dyDescent="0.3">
      <c r="A7778" t="str" cm="1">
        <f t="array" ref="A7778">IFERROR(_xlfn.XLOOKUP(1,(Hoja1!$B$5:$B$1097=B7778)*(Hoja1!$E$5:$E$1097=_xlfn.MAXIFS(Hoja1!$E$5:$E$1097,Hoja1!$B$5:$B$1097,B7778,Hoja1!$E$5:$E$1097,"&lt;="&amp;E7778)),Hoja1!$C$5:$C$1097,""),"")</f>
        <v>CONST_178_KTIA</v>
      </c>
      <c r="B7778" s="45" t="str">
        <f t="shared" si="244"/>
        <v>C-178</v>
      </c>
      <c r="C7778" s="45" t="str">
        <f t="shared" si="243"/>
        <v>KTIA</v>
      </c>
      <c r="D7778" s="6" t="s">
        <v>628</v>
      </c>
      <c r="E7778" s="7" t="s">
        <v>4648</v>
      </c>
      <c r="F7778" s="8"/>
      <c r="G7778" s="9"/>
      <c r="H7778" s="9"/>
      <c r="I7778" s="47">
        <v>50000</v>
      </c>
      <c r="J7778" s="10">
        <v>8</v>
      </c>
    </row>
    <row r="7779" spans="1:10" x14ac:dyDescent="0.3">
      <c r="A7779" t="str" cm="1">
        <f t="array" ref="A7779">IFERROR(_xlfn.XLOOKUP(1,(Hoja1!$B$5:$B$1097=B7779)*(Hoja1!$E$5:$E$1097=_xlfn.MAXIFS(Hoja1!$E$5:$E$1097,Hoja1!$B$5:$B$1097,B7779,Hoja1!$E$5:$E$1097,"&lt;="&amp;E7779)),Hoja1!$C$5:$C$1097,""),"")</f>
        <v>TMLP_63_JSA</v>
      </c>
      <c r="B7779" s="45" t="str">
        <f t="shared" si="244"/>
        <v>T-63</v>
      </c>
      <c r="C7779" s="45" t="str">
        <f t="shared" si="243"/>
        <v>JSA</v>
      </c>
      <c r="D7779" s="6" t="s">
        <v>710</v>
      </c>
      <c r="E7779" s="7" t="s">
        <v>4649</v>
      </c>
      <c r="F7779" s="8"/>
      <c r="G7779" s="9"/>
      <c r="H7779" s="9"/>
      <c r="I7779" s="47">
        <v>28000</v>
      </c>
      <c r="J7779" s="10">
        <v>8</v>
      </c>
    </row>
    <row r="7780" spans="1:10" x14ac:dyDescent="0.3">
      <c r="A7780" t="str" cm="1">
        <f t="array" ref="A7780">IFERROR(_xlfn.XLOOKUP(1,(Hoja1!$B$5:$B$1097=B7780)*(Hoja1!$E$5:$E$1097=_xlfn.MAXIFS(Hoja1!$E$5:$E$1097,Hoja1!$B$5:$B$1097,B7780,Hoja1!$E$5:$E$1097,"&lt;="&amp;E7780)),Hoja1!$C$5:$C$1097,""),"")</f>
        <v>TMLP_63D_KTIA</v>
      </c>
      <c r="B7780" s="45" t="str">
        <f t="shared" si="244"/>
        <v>T-63D</v>
      </c>
      <c r="C7780" s="45" t="str">
        <f t="shared" si="243"/>
        <v>KTIA</v>
      </c>
      <c r="D7780" s="6" t="s">
        <v>572</v>
      </c>
      <c r="E7780" s="7" t="s">
        <v>4649</v>
      </c>
      <c r="F7780" s="8"/>
      <c r="G7780" s="9"/>
      <c r="H7780" s="9"/>
      <c r="I7780" s="47">
        <v>41000</v>
      </c>
      <c r="J7780" s="10">
        <v>8</v>
      </c>
    </row>
    <row r="7781" spans="1:10" x14ac:dyDescent="0.3">
      <c r="A7781" t="str" cm="1">
        <f t="array" ref="A7781">IFERROR(_xlfn.XLOOKUP(1,(Hoja1!$B$5:$B$1097=B7781)*(Hoja1!$E$5:$E$1097=_xlfn.MAXIFS(Hoja1!$E$5:$E$1097,Hoja1!$B$5:$B$1097,B7781,Hoja1!$E$5:$E$1097,"&lt;="&amp;E7781)),Hoja1!$C$5:$C$1097,""),"")</f>
        <v>CONST_321_JSA</v>
      </c>
      <c r="B7781" s="45" t="str">
        <f t="shared" si="244"/>
        <v>C-321</v>
      </c>
      <c r="C7781" s="45" t="str">
        <f t="shared" si="243"/>
        <v>JSA</v>
      </c>
      <c r="D7781" s="6" t="s">
        <v>840</v>
      </c>
      <c r="E7781" s="7" t="s">
        <v>4650</v>
      </c>
      <c r="F7781" s="8"/>
      <c r="G7781" s="9"/>
      <c r="H7781" s="9"/>
      <c r="I7781" s="47">
        <v>100000</v>
      </c>
      <c r="J7781" s="10">
        <v>8</v>
      </c>
    </row>
    <row r="7782" spans="1:10" x14ac:dyDescent="0.3">
      <c r="A7782" t="str" cm="1">
        <f t="array" ref="A7782">IFERROR(_xlfn.XLOOKUP(1,(Hoja1!$B$5:$B$1097=B7782)*(Hoja1!$E$5:$E$1097=_xlfn.MAXIFS(Hoja1!$E$5:$E$1097,Hoja1!$B$5:$B$1097,B7782,Hoja1!$E$5:$E$1097,"&lt;="&amp;E7782)),Hoja1!$C$5:$C$1097,""),"")</f>
        <v>TMLP_66D_KTIA</v>
      </c>
      <c r="B7782" s="45" t="str">
        <f t="shared" si="244"/>
        <v>T-66D</v>
      </c>
      <c r="C7782" s="45" t="str">
        <f t="shared" si="243"/>
        <v>KTIA</v>
      </c>
      <c r="D7782" s="6" t="s">
        <v>823</v>
      </c>
      <c r="E7782" s="7" t="s">
        <v>4650</v>
      </c>
      <c r="F7782" s="8"/>
      <c r="G7782" s="9"/>
      <c r="H7782" s="9"/>
      <c r="I7782" s="47">
        <v>31000</v>
      </c>
      <c r="J7782" s="10">
        <v>8</v>
      </c>
    </row>
    <row r="7783" spans="1:10" x14ac:dyDescent="0.3">
      <c r="A7783" t="str" cm="1">
        <f t="array" ref="A7783">IFERROR(_xlfn.XLOOKUP(1,(Hoja1!$B$5:$B$1097=B7783)*(Hoja1!$E$5:$E$1097=_xlfn.MAXIFS(Hoja1!$E$5:$E$1097,Hoja1!$B$5:$B$1097,B7783,Hoja1!$E$5:$E$1097,"&lt;="&amp;E7783)),Hoja1!$C$5:$C$1097,""),"")</f>
        <v>TMLP_852_JSA</v>
      </c>
      <c r="B7783" s="45" t="str">
        <f t="shared" si="244"/>
        <v>T-852</v>
      </c>
      <c r="C7783" s="45" t="str">
        <f t="shared" si="243"/>
        <v>JSA</v>
      </c>
      <c r="D7783" s="6" t="s">
        <v>510</v>
      </c>
      <c r="E7783" s="7" t="s">
        <v>4651</v>
      </c>
      <c r="F7783" s="8"/>
      <c r="G7783" s="9"/>
      <c r="H7783" s="9"/>
      <c r="I7783" s="47">
        <v>30000</v>
      </c>
      <c r="J7783" s="10">
        <v>8</v>
      </c>
    </row>
    <row r="7784" spans="1:10" x14ac:dyDescent="0.3">
      <c r="A7784" t="str" cm="1">
        <f t="array" ref="A7784">IFERROR(_xlfn.XLOOKUP(1,(Hoja1!$B$5:$B$1097=B7784)*(Hoja1!$E$5:$E$1097=_xlfn.MAXIFS(Hoja1!$E$5:$E$1097,Hoja1!$B$5:$B$1097,B7784,Hoja1!$E$5:$E$1097,"&lt;="&amp;E7784)),Hoja1!$C$5:$C$1097,""),"")</f>
        <v>TMLP_64D_KTIA</v>
      </c>
      <c r="B7784" s="45" t="str">
        <f t="shared" si="244"/>
        <v>T-64D</v>
      </c>
      <c r="C7784" s="45" t="str">
        <f t="shared" si="243"/>
        <v>KTIA</v>
      </c>
      <c r="D7784" s="6" t="s">
        <v>753</v>
      </c>
      <c r="E7784" s="7" t="s">
        <v>4652</v>
      </c>
      <c r="F7784" s="8"/>
      <c r="G7784" s="9"/>
      <c r="H7784" s="9"/>
      <c r="I7784" s="47">
        <v>30000</v>
      </c>
      <c r="J7784" s="10">
        <v>8</v>
      </c>
    </row>
    <row r="7785" spans="1:10" x14ac:dyDescent="0.3">
      <c r="A7785" t="str" cm="1">
        <f t="array" ref="A7785">IFERROR(_xlfn.XLOOKUP(1,(Hoja1!$B$5:$B$1097=B7785)*(Hoja1!$E$5:$E$1097=_xlfn.MAXIFS(Hoja1!$E$5:$E$1097,Hoja1!$B$5:$B$1097,B7785,Hoja1!$E$5:$E$1097,"&lt;="&amp;E7785)),Hoja1!$C$5:$C$1097,""),"")</f>
        <v>TMLP_743_JSA</v>
      </c>
      <c r="B7785" s="45" t="str">
        <f t="shared" si="244"/>
        <v>T-743</v>
      </c>
      <c r="C7785" s="45" t="str">
        <f t="shared" si="243"/>
        <v>JSA</v>
      </c>
      <c r="D7785" s="6" t="s">
        <v>844</v>
      </c>
      <c r="E7785" s="7" t="s">
        <v>4653</v>
      </c>
      <c r="F7785" s="8"/>
      <c r="G7785" s="9"/>
      <c r="H7785" s="9"/>
      <c r="I7785" s="47">
        <v>30000</v>
      </c>
      <c r="J7785" s="10">
        <v>8</v>
      </c>
    </row>
    <row r="7786" spans="1:10" x14ac:dyDescent="0.3">
      <c r="A7786" t="str" cm="1">
        <f t="array" ref="A7786">IFERROR(_xlfn.XLOOKUP(1,(Hoja1!$B$5:$B$1097=B7786)*(Hoja1!$E$5:$E$1097=_xlfn.MAXIFS(Hoja1!$E$5:$E$1097,Hoja1!$B$5:$B$1097,B7786,Hoja1!$E$5:$E$1097,"&lt;="&amp;E7786)),Hoja1!$C$5:$C$1097,""),"")</f>
        <v>CONST_121_KTS</v>
      </c>
      <c r="B7786" s="45" t="str">
        <f t="shared" si="244"/>
        <v>C-121</v>
      </c>
      <c r="C7786" s="45" t="str">
        <f t="shared" si="243"/>
        <v>KTS</v>
      </c>
      <c r="D7786" s="6" t="s">
        <v>615</v>
      </c>
      <c r="E7786" s="7" t="s">
        <v>4654</v>
      </c>
      <c r="F7786" s="8"/>
      <c r="G7786" s="9"/>
      <c r="H7786" s="9"/>
      <c r="I7786" s="47">
        <v>48000</v>
      </c>
      <c r="J7786" s="10">
        <v>8</v>
      </c>
    </row>
    <row r="7787" spans="1:10" x14ac:dyDescent="0.3">
      <c r="A7787" t="str" cm="1">
        <f t="array" ref="A7787">IFERROR(_xlfn.XLOOKUP(1,(Hoja1!$B$5:$B$1097=B7787)*(Hoja1!$E$5:$E$1097=_xlfn.MAXIFS(Hoja1!$E$5:$E$1097,Hoja1!$B$5:$B$1097,B7787,Hoja1!$E$5:$E$1097,"&lt;="&amp;E7787)),Hoja1!$C$5:$C$1097,""),"")</f>
        <v>TMLP_94D_KTS</v>
      </c>
      <c r="B7787" s="45" t="str">
        <f t="shared" si="244"/>
        <v>T-94D</v>
      </c>
      <c r="C7787" s="45" t="str">
        <f t="shared" si="243"/>
        <v>KTS</v>
      </c>
      <c r="D7787" s="6" t="s">
        <v>616</v>
      </c>
      <c r="E7787" s="7" t="s">
        <v>4654</v>
      </c>
      <c r="F7787" s="8"/>
      <c r="G7787" s="9"/>
      <c r="H7787" s="9"/>
      <c r="I7787" s="47">
        <v>25000</v>
      </c>
      <c r="J7787" s="10">
        <v>8</v>
      </c>
    </row>
    <row r="7788" spans="1:10" x14ac:dyDescent="0.3">
      <c r="A7788" t="str" cm="1">
        <f t="array" ref="A7788">IFERROR(_xlfn.XLOOKUP(1,(Hoja1!$B$5:$B$1097=B7788)*(Hoja1!$E$5:$E$1097=_xlfn.MAXIFS(Hoja1!$E$5:$E$1097,Hoja1!$B$5:$B$1097,B7788,Hoja1!$E$5:$E$1097,"&lt;="&amp;E7788)),Hoja1!$C$5:$C$1097,""),"")</f>
        <v>TMLP_8_KTIA</v>
      </c>
      <c r="B7788" s="45" t="str">
        <f t="shared" si="244"/>
        <v>T-8</v>
      </c>
      <c r="C7788" s="45" t="str">
        <f t="shared" si="243"/>
        <v>KTIA</v>
      </c>
      <c r="D7788" s="6" t="s">
        <v>773</v>
      </c>
      <c r="E7788" s="7" t="s">
        <v>4655</v>
      </c>
      <c r="F7788" s="8"/>
      <c r="G7788" s="9"/>
      <c r="H7788" s="9"/>
      <c r="I7788" s="47">
        <v>28000</v>
      </c>
      <c r="J7788" s="10">
        <v>8</v>
      </c>
    </row>
    <row r="7789" spans="1:10" x14ac:dyDescent="0.3">
      <c r="A7789" t="str" cm="1">
        <f t="array" ref="A7789">IFERROR(_xlfn.XLOOKUP(1,(Hoja1!$B$5:$B$1097=B7789)*(Hoja1!$E$5:$E$1097=_xlfn.MAXIFS(Hoja1!$E$5:$E$1097,Hoja1!$B$5:$B$1097,B7789,Hoja1!$E$5:$E$1097,"&lt;="&amp;E7789)),Hoja1!$C$5:$C$1097,""),"")</f>
        <v>TMLP_916_JSA</v>
      </c>
      <c r="B7789" s="45" t="str">
        <f t="shared" si="244"/>
        <v>T-916</v>
      </c>
      <c r="C7789" s="45" t="str">
        <f t="shared" si="243"/>
        <v>JSA</v>
      </c>
      <c r="D7789" s="6" t="s">
        <v>783</v>
      </c>
      <c r="E7789" s="7" t="s">
        <v>4655</v>
      </c>
      <c r="F7789" s="8"/>
      <c r="G7789" s="9"/>
      <c r="H7789" s="9"/>
      <c r="I7789" s="47">
        <v>45000</v>
      </c>
      <c r="J7789" s="10">
        <v>8</v>
      </c>
    </row>
    <row r="7790" spans="1:10" x14ac:dyDescent="0.3">
      <c r="A7790" t="str" cm="1">
        <f t="array" ref="A7790">IFERROR(_xlfn.XLOOKUP(1,(Hoja1!$B$5:$B$1097=B7790)*(Hoja1!$E$5:$E$1097=_xlfn.MAXIFS(Hoja1!$E$5:$E$1097,Hoja1!$B$5:$B$1097,B7790,Hoja1!$E$5:$E$1097,"&lt;="&amp;E7790)),Hoja1!$C$5:$C$1097,""),"")</f>
        <v>TMLP_27_JSA</v>
      </c>
      <c r="B7790" s="45" t="str">
        <f t="shared" si="244"/>
        <v>T-27</v>
      </c>
      <c r="C7790" s="45" t="str">
        <f t="shared" si="243"/>
        <v>JSA</v>
      </c>
      <c r="D7790" s="6" t="s">
        <v>715</v>
      </c>
      <c r="E7790" s="7" t="s">
        <v>4656</v>
      </c>
      <c r="F7790" s="8"/>
      <c r="G7790" s="9"/>
      <c r="H7790" s="9"/>
      <c r="I7790" s="47">
        <v>51000</v>
      </c>
      <c r="J7790" s="10">
        <v>8</v>
      </c>
    </row>
    <row r="7791" spans="1:10" x14ac:dyDescent="0.3">
      <c r="A7791" t="str" cm="1">
        <f t="array" ref="A7791">IFERROR(_xlfn.XLOOKUP(1,(Hoja1!$B$5:$B$1097=B7791)*(Hoja1!$E$5:$E$1097=_xlfn.MAXIFS(Hoja1!$E$5:$E$1097,Hoja1!$B$5:$B$1097,B7791,Hoja1!$E$5:$E$1097,"&lt;="&amp;E7791)),Hoja1!$C$5:$C$1097,""),"")</f>
        <v>TMLP_102D_KTIA</v>
      </c>
      <c r="B7791" s="45" t="str">
        <f t="shared" si="244"/>
        <v>T-102D</v>
      </c>
      <c r="C7791" s="45" t="str">
        <f t="shared" si="243"/>
        <v>KTIA</v>
      </c>
      <c r="D7791" s="6" t="s">
        <v>737</v>
      </c>
      <c r="E7791" s="7" t="s">
        <v>4657</v>
      </c>
      <c r="F7791" s="8"/>
      <c r="G7791" s="9"/>
      <c r="H7791" s="9"/>
      <c r="I7791" s="47">
        <v>20000</v>
      </c>
      <c r="J7791" s="10">
        <v>8</v>
      </c>
    </row>
    <row r="7792" spans="1:10" x14ac:dyDescent="0.3">
      <c r="A7792" t="str" cm="1">
        <f t="array" ref="A7792">IFERROR(_xlfn.XLOOKUP(1,(Hoja1!$B$5:$B$1097=B7792)*(Hoja1!$E$5:$E$1097=_xlfn.MAXIFS(Hoja1!$E$5:$E$1097,Hoja1!$B$5:$B$1097,B7792,Hoja1!$E$5:$E$1097,"&lt;="&amp;E7792)),Hoja1!$C$5:$C$1097,""),"")</f>
        <v>CONST_536D_JSA</v>
      </c>
      <c r="B7792" s="45" t="str">
        <f t="shared" si="244"/>
        <v>C-536D</v>
      </c>
      <c r="C7792" s="45" t="str">
        <f t="shared" si="243"/>
        <v>JSA</v>
      </c>
      <c r="D7792" s="6" t="s">
        <v>503</v>
      </c>
      <c r="E7792" s="7" t="s">
        <v>4658</v>
      </c>
      <c r="F7792" s="8"/>
      <c r="G7792" s="9"/>
      <c r="H7792" s="9"/>
      <c r="I7792" s="47">
        <v>28000</v>
      </c>
      <c r="J7792" s="10">
        <v>8</v>
      </c>
    </row>
    <row r="7793" spans="1:10" x14ac:dyDescent="0.3">
      <c r="A7793" t="str" cm="1">
        <f t="array" ref="A7793">IFERROR(_xlfn.XLOOKUP(1,(Hoja1!$B$5:$B$1097=B7793)*(Hoja1!$E$5:$E$1097=_xlfn.MAXIFS(Hoja1!$E$5:$E$1097,Hoja1!$B$5:$B$1097,B7793,Hoja1!$E$5:$E$1097,"&lt;="&amp;E7793)),Hoja1!$C$5:$C$1097,""),"")</f>
        <v>TMLP_113D_KTIA</v>
      </c>
      <c r="B7793" s="45" t="str">
        <f t="shared" si="244"/>
        <v>T-113D</v>
      </c>
      <c r="C7793" s="45" t="str">
        <f t="shared" si="243"/>
        <v>KTIA</v>
      </c>
      <c r="D7793" s="6" t="s">
        <v>836</v>
      </c>
      <c r="E7793" s="7" t="s">
        <v>4659</v>
      </c>
      <c r="F7793" s="8"/>
      <c r="G7793" s="9"/>
      <c r="H7793" s="9"/>
      <c r="I7793" s="47">
        <v>20000</v>
      </c>
      <c r="J7793" s="10">
        <v>8</v>
      </c>
    </row>
    <row r="7794" spans="1:10" x14ac:dyDescent="0.3">
      <c r="A7794" t="str" cm="1">
        <f t="array" ref="A7794">IFERROR(_xlfn.XLOOKUP(1,(Hoja1!$B$5:$B$1097=B7794)*(Hoja1!$E$5:$E$1097=_xlfn.MAXIFS(Hoja1!$E$5:$E$1097,Hoja1!$B$5:$B$1097,B7794,Hoja1!$E$5:$E$1097,"&lt;="&amp;E7794)),Hoja1!$C$5:$C$1097,""),"")</f>
        <v>TMLP_30_KTIA</v>
      </c>
      <c r="B7794" s="45" t="str">
        <f t="shared" si="244"/>
        <v>T-30</v>
      </c>
      <c r="C7794" s="45" t="str">
        <f t="shared" si="243"/>
        <v>KTIA</v>
      </c>
      <c r="D7794" s="6" t="s">
        <v>828</v>
      </c>
      <c r="E7794" s="7" t="s">
        <v>4660</v>
      </c>
      <c r="F7794" s="8"/>
      <c r="G7794" s="9"/>
      <c r="H7794" s="9"/>
      <c r="I7794" s="47">
        <v>28000</v>
      </c>
      <c r="J7794" s="10">
        <v>8</v>
      </c>
    </row>
    <row r="7795" spans="1:10" x14ac:dyDescent="0.3">
      <c r="A7795" t="str" cm="1">
        <f t="array" ref="A7795">IFERROR(_xlfn.XLOOKUP(1,(Hoja1!$B$5:$B$1097=B7795)*(Hoja1!$E$5:$E$1097=_xlfn.MAXIFS(Hoja1!$E$5:$E$1097,Hoja1!$B$5:$B$1097,B7795,Hoja1!$E$5:$E$1097,"&lt;="&amp;E7795)),Hoja1!$C$5:$C$1097,""),"")</f>
        <v>TMLP_25_KTIA</v>
      </c>
      <c r="B7795" s="45" t="str">
        <f t="shared" si="244"/>
        <v>T-25</v>
      </c>
      <c r="C7795" s="45" t="str">
        <f t="shared" si="243"/>
        <v>KTIA</v>
      </c>
      <c r="D7795" s="6" t="s">
        <v>689</v>
      </c>
      <c r="E7795" s="7" t="s">
        <v>4661</v>
      </c>
      <c r="F7795" s="8"/>
      <c r="G7795" s="9"/>
      <c r="H7795" s="9"/>
      <c r="I7795" s="47"/>
      <c r="J7795" s="10"/>
    </row>
    <row r="7796" spans="1:10" x14ac:dyDescent="0.3">
      <c r="A7796" t="str" cm="1">
        <f t="array" ref="A7796">IFERROR(_xlfn.XLOOKUP(1,(Hoja1!$B$5:$B$1097=B7796)*(Hoja1!$E$5:$E$1097=_xlfn.MAXIFS(Hoja1!$E$5:$E$1097,Hoja1!$B$5:$B$1097,B7796,Hoja1!$E$5:$E$1097,"&lt;="&amp;E7796)),Hoja1!$C$5:$C$1097,""),"")</f>
        <v>TMLP_925_JSA</v>
      </c>
      <c r="B7796" s="45" t="str">
        <f t="shared" si="244"/>
        <v>T-925</v>
      </c>
      <c r="C7796" s="45" t="str">
        <f t="shared" si="243"/>
        <v>JSA</v>
      </c>
      <c r="D7796" s="6" t="s">
        <v>549</v>
      </c>
      <c r="E7796" s="7" t="s">
        <v>4661</v>
      </c>
      <c r="F7796" s="8"/>
      <c r="G7796" s="9"/>
      <c r="H7796" s="9"/>
      <c r="I7796" s="47">
        <v>42000</v>
      </c>
      <c r="J7796" s="10">
        <v>8</v>
      </c>
    </row>
    <row r="7797" spans="1:10" x14ac:dyDescent="0.3">
      <c r="A7797" t="str" cm="1">
        <f t="array" ref="A7797">IFERROR(_xlfn.XLOOKUP(1,(Hoja1!$B$5:$B$1097=B7797)*(Hoja1!$E$5:$E$1097=_xlfn.MAXIFS(Hoja1!$E$5:$E$1097,Hoja1!$B$5:$B$1097,B7797,Hoja1!$E$5:$E$1097,"&lt;="&amp;E7797)),Hoja1!$C$5:$C$1097,""),"")</f>
        <v>TMLP_957_JSA</v>
      </c>
      <c r="B7797" s="45" t="str">
        <f t="shared" si="244"/>
        <v>T-957</v>
      </c>
      <c r="C7797" s="45" t="str">
        <f t="shared" si="243"/>
        <v>JSA</v>
      </c>
      <c r="D7797" s="6" t="s">
        <v>504</v>
      </c>
      <c r="E7797" s="7" t="s">
        <v>4662</v>
      </c>
      <c r="F7797" s="8"/>
      <c r="G7797" s="9"/>
      <c r="H7797" s="9"/>
      <c r="I7797" s="47">
        <v>34000</v>
      </c>
      <c r="J7797" s="10">
        <v>8</v>
      </c>
    </row>
    <row r="7798" spans="1:10" x14ac:dyDescent="0.3">
      <c r="A7798" t="str" cm="1">
        <f t="array" ref="A7798">IFERROR(_xlfn.XLOOKUP(1,(Hoja1!$B$5:$B$1097=B7798)*(Hoja1!$E$5:$E$1097=_xlfn.MAXIFS(Hoja1!$E$5:$E$1097,Hoja1!$B$5:$B$1097,B7798,Hoja1!$E$5:$E$1097,"&lt;="&amp;E7798)),Hoja1!$C$5:$C$1097,""),"")</f>
        <v>TMLP_104D_JSA</v>
      </c>
      <c r="B7798" s="45" t="str">
        <f t="shared" si="244"/>
        <v>T-104D</v>
      </c>
      <c r="C7798" s="45" t="str">
        <f t="shared" si="243"/>
        <v>JSA</v>
      </c>
      <c r="D7798" s="6" t="s">
        <v>832</v>
      </c>
      <c r="E7798" s="7" t="s">
        <v>4663</v>
      </c>
      <c r="F7798" s="8"/>
      <c r="G7798" s="9"/>
      <c r="H7798" s="9"/>
      <c r="I7798" s="47">
        <v>24000</v>
      </c>
      <c r="J7798" s="10">
        <v>8</v>
      </c>
    </row>
    <row r="7799" spans="1:10" x14ac:dyDescent="0.3">
      <c r="A7799" t="str" cm="1">
        <f t="array" ref="A7799">IFERROR(_xlfn.XLOOKUP(1,(Hoja1!$B$5:$B$1097=B7799)*(Hoja1!$E$5:$E$1097=_xlfn.MAXIFS(Hoja1!$E$5:$E$1097,Hoja1!$B$5:$B$1097,B7799,Hoja1!$E$5:$E$1097,"&lt;="&amp;E7799)),Hoja1!$C$5:$C$1097,""),"")</f>
        <v>TMLP_778_JSA</v>
      </c>
      <c r="B7799" s="45" t="str">
        <f t="shared" si="244"/>
        <v>T-778</v>
      </c>
      <c r="C7799" s="45" t="str">
        <f t="shared" si="243"/>
        <v>JSA</v>
      </c>
      <c r="D7799" s="6" t="s">
        <v>554</v>
      </c>
      <c r="E7799" s="7" t="s">
        <v>4664</v>
      </c>
      <c r="F7799" s="8"/>
      <c r="G7799" s="9"/>
      <c r="H7799" s="9"/>
      <c r="I7799" s="47">
        <v>29000</v>
      </c>
      <c r="J7799" s="10">
        <v>8</v>
      </c>
    </row>
    <row r="7800" spans="1:10" x14ac:dyDescent="0.3">
      <c r="A7800" t="str" cm="1">
        <f t="array" ref="A7800">IFERROR(_xlfn.XLOOKUP(1,(Hoja1!$B$5:$B$1097=B7800)*(Hoja1!$E$5:$E$1097=_xlfn.MAXIFS(Hoja1!$E$5:$E$1097,Hoja1!$B$5:$B$1097,B7800,Hoja1!$E$5:$E$1097,"&lt;="&amp;E7800)),Hoja1!$C$5:$C$1097,""),"")</f>
        <v>CONST_286_JSA</v>
      </c>
      <c r="B7800" s="45" t="str">
        <f t="shared" si="244"/>
        <v>C-286</v>
      </c>
      <c r="C7800" s="45" t="str">
        <f t="shared" si="243"/>
        <v>JSA</v>
      </c>
      <c r="D7800" s="6" t="s">
        <v>634</v>
      </c>
      <c r="E7800" s="7" t="s">
        <v>4665</v>
      </c>
      <c r="F7800" s="8"/>
      <c r="G7800" s="9"/>
      <c r="H7800" s="9"/>
      <c r="I7800" s="47">
        <v>16000</v>
      </c>
      <c r="J7800" s="10">
        <v>8</v>
      </c>
    </row>
    <row r="7801" spans="1:10" x14ac:dyDescent="0.3">
      <c r="A7801" t="str" cm="1">
        <f t="array" ref="A7801">IFERROR(_xlfn.XLOOKUP(1,(Hoja1!$B$5:$B$1097=B7801)*(Hoja1!$E$5:$E$1097=_xlfn.MAXIFS(Hoja1!$E$5:$E$1097,Hoja1!$B$5:$B$1097,B7801,Hoja1!$E$5:$E$1097,"&lt;="&amp;E7801)),Hoja1!$C$5:$C$1097,""),"")</f>
        <v>TMLP_18_KTS</v>
      </c>
      <c r="B7801" s="45" t="str">
        <f t="shared" si="244"/>
        <v>T-18</v>
      </c>
      <c r="C7801" s="45" t="str">
        <f t="shared" si="243"/>
        <v>KTS</v>
      </c>
      <c r="D7801" s="6" t="s">
        <v>725</v>
      </c>
      <c r="E7801" s="7" t="s">
        <v>4666</v>
      </c>
      <c r="F7801" s="8"/>
      <c r="G7801" s="9"/>
      <c r="H7801" s="9"/>
      <c r="I7801" s="47">
        <v>21000</v>
      </c>
      <c r="J7801" s="10">
        <v>8</v>
      </c>
    </row>
    <row r="7802" spans="1:10" x14ac:dyDescent="0.3">
      <c r="A7802" t="str" cm="1">
        <f t="array" ref="A7802">IFERROR(_xlfn.XLOOKUP(1,(Hoja1!$B$5:$B$1097=B7802)*(Hoja1!$E$5:$E$1097=_xlfn.MAXIFS(Hoja1!$E$5:$E$1097,Hoja1!$B$5:$B$1097,B7802,Hoja1!$E$5:$E$1097,"&lt;="&amp;E7802)),Hoja1!$C$5:$C$1097,""),"")</f>
        <v>TMLP_902D_KTS</v>
      </c>
      <c r="B7802" s="45" t="str">
        <f t="shared" si="244"/>
        <v>T-902D</v>
      </c>
      <c r="C7802" s="45" t="str">
        <f t="shared" si="243"/>
        <v>KTS</v>
      </c>
      <c r="D7802" s="6" t="s">
        <v>509</v>
      </c>
      <c r="E7802" s="7" t="s">
        <v>4667</v>
      </c>
      <c r="F7802" s="8"/>
      <c r="G7802" s="9"/>
      <c r="H7802" s="9"/>
      <c r="I7802" s="47">
        <v>24000</v>
      </c>
      <c r="J7802" s="10">
        <v>7</v>
      </c>
    </row>
    <row r="7803" spans="1:10" x14ac:dyDescent="0.3">
      <c r="A7803" t="str" cm="1">
        <f t="array" ref="A7803">IFERROR(_xlfn.XLOOKUP(1,(Hoja1!$B$5:$B$1097=B7803)*(Hoja1!$E$5:$E$1097=_xlfn.MAXIFS(Hoja1!$E$5:$E$1097,Hoja1!$B$5:$B$1097,B7803,Hoja1!$E$5:$E$1097,"&lt;="&amp;E7803)),Hoja1!$C$5:$C$1097,""),"")</f>
        <v>TMLP_55_JSA</v>
      </c>
      <c r="B7803" s="45" t="str">
        <f t="shared" si="244"/>
        <v>T-55</v>
      </c>
      <c r="C7803" s="45" t="str">
        <f t="shared" si="243"/>
        <v>JSA</v>
      </c>
      <c r="D7803" s="6" t="s">
        <v>530</v>
      </c>
      <c r="E7803" s="7" t="s">
        <v>4668</v>
      </c>
      <c r="F7803" s="8"/>
      <c r="G7803" s="9"/>
      <c r="H7803" s="9"/>
      <c r="I7803" s="47"/>
      <c r="J7803" s="10"/>
    </row>
    <row r="7804" spans="1:10" x14ac:dyDescent="0.3">
      <c r="A7804" t="str" cm="1">
        <f t="array" ref="A7804">IFERROR(_xlfn.XLOOKUP(1,(Hoja1!$B$5:$B$1097=B7804)*(Hoja1!$E$5:$E$1097=_xlfn.MAXIFS(Hoja1!$E$5:$E$1097,Hoja1!$B$5:$B$1097,B7804,Hoja1!$E$5:$E$1097,"&lt;="&amp;E7804)),Hoja1!$C$5:$C$1097,""),"")</f>
        <v>TMLP_101_KTIA</v>
      </c>
      <c r="B7804" s="45" t="str">
        <f t="shared" si="244"/>
        <v>T-101</v>
      </c>
      <c r="C7804" s="45" t="str">
        <f t="shared" si="243"/>
        <v>KTIA</v>
      </c>
      <c r="D7804" s="6" t="s">
        <v>662</v>
      </c>
      <c r="E7804" s="7" t="s">
        <v>4669</v>
      </c>
      <c r="F7804" s="8"/>
      <c r="G7804" s="9"/>
      <c r="H7804" s="9"/>
      <c r="I7804" s="47">
        <v>20000</v>
      </c>
      <c r="J7804" s="10">
        <v>8</v>
      </c>
    </row>
    <row r="7805" spans="1:10" x14ac:dyDescent="0.3">
      <c r="A7805" t="str" cm="1">
        <f t="array" ref="A7805">IFERROR(_xlfn.XLOOKUP(1,(Hoja1!$B$5:$B$1097=B7805)*(Hoja1!$E$5:$E$1097=_xlfn.MAXIFS(Hoja1!$E$5:$E$1097,Hoja1!$B$5:$B$1097,B7805,Hoja1!$E$5:$E$1097,"&lt;="&amp;E7805)),Hoja1!$C$5:$C$1097,""),"")</f>
        <v>CONST_1122D_KTIA</v>
      </c>
      <c r="B7805" s="45" t="str">
        <f t="shared" si="244"/>
        <v>C-1122D</v>
      </c>
      <c r="C7805" s="45" t="str">
        <f t="shared" si="243"/>
        <v>KTIA</v>
      </c>
      <c r="D7805" s="6" t="s">
        <v>555</v>
      </c>
      <c r="E7805" s="7" t="s">
        <v>4670</v>
      </c>
      <c r="F7805" s="8"/>
      <c r="G7805" s="9"/>
      <c r="H7805" s="9"/>
      <c r="I7805" s="47">
        <v>42000</v>
      </c>
      <c r="J7805" s="10">
        <v>8</v>
      </c>
    </row>
    <row r="7806" spans="1:10" x14ac:dyDescent="0.3">
      <c r="A7806" t="str" cm="1">
        <f t="array" ref="A7806">IFERROR(_xlfn.XLOOKUP(1,(Hoja1!$B$5:$B$1097=B7806)*(Hoja1!$E$5:$E$1097=_xlfn.MAXIFS(Hoja1!$E$5:$E$1097,Hoja1!$B$5:$B$1097,B7806,Hoja1!$E$5:$E$1097,"&lt;="&amp;E7806)),Hoja1!$C$5:$C$1097,""),"")</f>
        <v>CONST_1122D_KTIA</v>
      </c>
      <c r="B7806" s="45" t="str">
        <f t="shared" si="244"/>
        <v>C-1122D</v>
      </c>
      <c r="C7806" s="45" t="str">
        <f t="shared" si="243"/>
        <v>KTIA</v>
      </c>
      <c r="D7806" s="6" t="s">
        <v>555</v>
      </c>
      <c r="E7806" s="7" t="s">
        <v>4669</v>
      </c>
      <c r="F7806" s="8"/>
      <c r="G7806" s="9"/>
      <c r="H7806" s="9"/>
      <c r="I7806" s="47">
        <v>42000</v>
      </c>
      <c r="J7806" s="10">
        <v>8</v>
      </c>
    </row>
    <row r="7807" spans="1:10" x14ac:dyDescent="0.3">
      <c r="A7807" t="str" cm="1">
        <f t="array" ref="A7807">IFERROR(_xlfn.XLOOKUP(1,(Hoja1!$B$5:$B$1097=B7807)*(Hoja1!$E$5:$E$1097=_xlfn.MAXIFS(Hoja1!$E$5:$E$1097,Hoja1!$B$5:$B$1097,B7807,Hoja1!$E$5:$E$1097,"&lt;="&amp;E7807)),Hoja1!$C$5:$C$1097,""),"")</f>
        <v>TMLP_722_JSA</v>
      </c>
      <c r="B7807" s="45" t="str">
        <f t="shared" si="244"/>
        <v>T-722</v>
      </c>
      <c r="C7807" s="45" t="str">
        <f t="shared" si="243"/>
        <v>JSA</v>
      </c>
      <c r="D7807" s="6" t="s">
        <v>626</v>
      </c>
      <c r="E7807" s="7" t="s">
        <v>4671</v>
      </c>
      <c r="F7807" s="8"/>
      <c r="G7807" s="9"/>
      <c r="H7807" s="9"/>
      <c r="I7807" s="47"/>
      <c r="J7807" s="10"/>
    </row>
    <row r="7808" spans="1:10" x14ac:dyDescent="0.3">
      <c r="A7808" t="str" cm="1">
        <f t="array" ref="A7808">IFERROR(_xlfn.XLOOKUP(1,(Hoja1!$B$5:$B$1097=B7808)*(Hoja1!$E$5:$E$1097=_xlfn.MAXIFS(Hoja1!$E$5:$E$1097,Hoja1!$B$5:$B$1097,B7808,Hoja1!$E$5:$E$1097,"&lt;="&amp;E7808)),Hoja1!$C$5:$C$1097,""),"")</f>
        <v>CONST_1159_JSA</v>
      </c>
      <c r="B7808" s="45" t="str">
        <f t="shared" si="244"/>
        <v>C-1159</v>
      </c>
      <c r="C7808" s="45" t="str">
        <f t="shared" si="243"/>
        <v>JSA</v>
      </c>
      <c r="D7808" s="6" t="s">
        <v>807</v>
      </c>
      <c r="E7808" s="7" t="s">
        <v>4671</v>
      </c>
      <c r="F7808" s="8"/>
      <c r="G7808" s="9"/>
      <c r="H7808" s="9"/>
      <c r="I7808" s="47">
        <v>44000</v>
      </c>
      <c r="J7808" s="10">
        <v>8</v>
      </c>
    </row>
    <row r="7809" spans="1:10" x14ac:dyDescent="0.3">
      <c r="A7809" t="str" cm="1">
        <f t="array" ref="A7809">IFERROR(_xlfn.XLOOKUP(1,(Hoja1!$B$5:$B$1097=B7809)*(Hoja1!$E$5:$E$1097=_xlfn.MAXIFS(Hoja1!$E$5:$E$1097,Hoja1!$B$5:$B$1097,B7809,Hoja1!$E$5:$E$1097,"&lt;="&amp;E7809)),Hoja1!$C$5:$C$1097,""),"")</f>
        <v>TMLP_96D_JSA</v>
      </c>
      <c r="B7809" s="45" t="str">
        <f t="shared" si="244"/>
        <v>T-96D</v>
      </c>
      <c r="C7809" s="45" t="str">
        <f t="shared" si="243"/>
        <v>JSA</v>
      </c>
      <c r="D7809" s="6" t="s">
        <v>834</v>
      </c>
      <c r="E7809" s="7" t="s">
        <v>4672</v>
      </c>
      <c r="F7809" s="8"/>
      <c r="G7809" s="9"/>
      <c r="H7809" s="9"/>
      <c r="I7809" s="47">
        <v>20000</v>
      </c>
      <c r="J7809" s="10">
        <v>8</v>
      </c>
    </row>
    <row r="7810" spans="1:10" x14ac:dyDescent="0.3">
      <c r="A7810" t="str" cm="1">
        <f t="array" ref="A7810">IFERROR(_xlfn.XLOOKUP(1,(Hoja1!$B$5:$B$1097=B7810)*(Hoja1!$E$5:$E$1097=_xlfn.MAXIFS(Hoja1!$E$5:$E$1097,Hoja1!$B$5:$B$1097,B7810,Hoja1!$E$5:$E$1097,"&lt;="&amp;E7810)),Hoja1!$C$5:$C$1097,""),"")</f>
        <v>TMLP_82T_KTS</v>
      </c>
      <c r="B7810" s="45" t="str">
        <f t="shared" si="244"/>
        <v>T-82T</v>
      </c>
      <c r="C7810" s="45" t="str">
        <f t="shared" si="243"/>
        <v>KTS</v>
      </c>
      <c r="D7810" s="6" t="s">
        <v>814</v>
      </c>
      <c r="E7810" s="7" t="s">
        <v>4673</v>
      </c>
      <c r="F7810" s="8"/>
      <c r="G7810" s="9"/>
      <c r="H7810" s="9"/>
      <c r="I7810" s="47"/>
      <c r="J7810" s="10"/>
    </row>
    <row r="7811" spans="1:10" x14ac:dyDescent="0.3">
      <c r="A7811" t="str" cm="1">
        <f t="array" ref="A7811">IFERROR(_xlfn.XLOOKUP(1,(Hoja1!$B$5:$B$1097=B7811)*(Hoja1!$E$5:$E$1097=_xlfn.MAXIFS(Hoja1!$E$5:$E$1097,Hoja1!$B$5:$B$1097,B7811,Hoja1!$E$5:$E$1097,"&lt;="&amp;E7811)),Hoja1!$C$5:$C$1097,""),"")</f>
        <v>TMLP_958_KTIA</v>
      </c>
      <c r="B7811" s="45" t="str">
        <f t="shared" si="244"/>
        <v>T-958</v>
      </c>
      <c r="C7811" s="45" t="str">
        <f t="shared" ref="C7811:C7874" si="245">IFERROR(MID(A7811,FIND("_",A7811,FIND("_",A7811)+1)+1,LEN(A7811)),"")</f>
        <v>KTIA</v>
      </c>
      <c r="D7811" s="6" t="s">
        <v>476</v>
      </c>
      <c r="E7811" s="7" t="s">
        <v>4674</v>
      </c>
      <c r="F7811" s="8"/>
      <c r="G7811" s="9"/>
      <c r="H7811" s="9"/>
      <c r="I7811" s="47">
        <v>25000</v>
      </c>
      <c r="J7811" s="10">
        <v>8</v>
      </c>
    </row>
    <row r="7812" spans="1:10" x14ac:dyDescent="0.3">
      <c r="A7812" t="str" cm="1">
        <f t="array" ref="A7812">IFERROR(_xlfn.XLOOKUP(1,(Hoja1!$B$5:$B$1097=B7812)*(Hoja1!$E$5:$E$1097=_xlfn.MAXIFS(Hoja1!$E$5:$E$1097,Hoja1!$B$5:$B$1097,B7812,Hoja1!$E$5:$E$1097,"&lt;="&amp;E7812)),Hoja1!$C$5:$C$1097,""),"")</f>
        <v>TMLP_791_JSA</v>
      </c>
      <c r="B7812" s="45" t="str">
        <f t="shared" si="244"/>
        <v>T-791</v>
      </c>
      <c r="C7812" s="45" t="str">
        <f t="shared" si="245"/>
        <v>JSA</v>
      </c>
      <c r="D7812" s="6" t="s">
        <v>734</v>
      </c>
      <c r="E7812" s="7" t="s">
        <v>4675</v>
      </c>
      <c r="F7812" s="8"/>
      <c r="G7812" s="9"/>
      <c r="H7812" s="9"/>
      <c r="I7812" s="47">
        <v>100000</v>
      </c>
      <c r="J7812" s="10">
        <v>8</v>
      </c>
    </row>
    <row r="7813" spans="1:10" x14ac:dyDescent="0.3">
      <c r="A7813" t="str" cm="1">
        <f t="array" ref="A7813">IFERROR(_xlfn.XLOOKUP(1,(Hoja1!$B$5:$B$1097=B7813)*(Hoja1!$E$5:$E$1097=_xlfn.MAXIFS(Hoja1!$E$5:$E$1097,Hoja1!$B$5:$B$1097,B7813,Hoja1!$E$5:$E$1097,"&lt;="&amp;E7813)),Hoja1!$C$5:$C$1097,""),"")</f>
        <v>CONST_178_KTIA</v>
      </c>
      <c r="B7813" s="45" t="str">
        <f t="shared" si="244"/>
        <v>C-178</v>
      </c>
      <c r="C7813" s="45" t="str">
        <f t="shared" si="245"/>
        <v>KTIA</v>
      </c>
      <c r="D7813" s="6" t="s">
        <v>628</v>
      </c>
      <c r="E7813" s="7" t="s">
        <v>4675</v>
      </c>
      <c r="F7813" s="8"/>
      <c r="G7813" s="9"/>
      <c r="H7813" s="9"/>
      <c r="I7813" s="47">
        <v>48000</v>
      </c>
      <c r="J7813" s="10">
        <v>8</v>
      </c>
    </row>
    <row r="7814" spans="1:10" x14ac:dyDescent="0.3">
      <c r="A7814" t="str" cm="1">
        <f t="array" ref="A7814">IFERROR(_xlfn.XLOOKUP(1,(Hoja1!$B$5:$B$1097=B7814)*(Hoja1!$E$5:$E$1097=_xlfn.MAXIFS(Hoja1!$E$5:$E$1097,Hoja1!$B$5:$B$1097,B7814,Hoja1!$E$5:$E$1097,"&lt;="&amp;E7814)),Hoja1!$C$5:$C$1097,""),"")</f>
        <v>TMLP_954_KTIA</v>
      </c>
      <c r="B7814" s="45" t="str">
        <f t="shared" si="244"/>
        <v>T-954</v>
      </c>
      <c r="C7814" s="45" t="str">
        <f t="shared" si="245"/>
        <v>KTIA</v>
      </c>
      <c r="D7814" s="6" t="s">
        <v>604</v>
      </c>
      <c r="E7814" s="7" t="s">
        <v>4661</v>
      </c>
      <c r="F7814" s="8"/>
      <c r="G7814" s="9"/>
      <c r="H7814" s="9"/>
      <c r="I7814" s="47">
        <v>24000</v>
      </c>
      <c r="J7814" s="10">
        <v>8</v>
      </c>
    </row>
    <row r="7815" spans="1:10" x14ac:dyDescent="0.3">
      <c r="A7815" t="str" cm="1">
        <f t="array" ref="A7815">IFERROR(_xlfn.XLOOKUP(1,(Hoja1!$B$5:$B$1097=B7815)*(Hoja1!$E$5:$E$1097=_xlfn.MAXIFS(Hoja1!$E$5:$E$1097,Hoja1!$B$5:$B$1097,B7815,Hoja1!$E$5:$E$1097,"&lt;="&amp;E7815)),Hoja1!$C$5:$C$1097,""),"")</f>
        <v>TMLP_798_JSA</v>
      </c>
      <c r="B7815" s="45" t="str">
        <f t="shared" si="244"/>
        <v>T-798</v>
      </c>
      <c r="C7815" s="45" t="str">
        <f t="shared" si="245"/>
        <v>JSA</v>
      </c>
      <c r="D7815" s="6" t="s">
        <v>837</v>
      </c>
      <c r="E7815" s="7" t="s">
        <v>4661</v>
      </c>
      <c r="F7815" s="8"/>
      <c r="G7815" s="9"/>
      <c r="H7815" s="9"/>
      <c r="I7815" s="47">
        <v>24000</v>
      </c>
      <c r="J7815" s="10">
        <v>8</v>
      </c>
    </row>
    <row r="7816" spans="1:10" x14ac:dyDescent="0.3">
      <c r="A7816" t="str" cm="1">
        <f t="array" ref="A7816">IFERROR(_xlfn.XLOOKUP(1,(Hoja1!$B$5:$B$1097=B7816)*(Hoja1!$E$5:$E$1097=_xlfn.MAXIFS(Hoja1!$E$5:$E$1097,Hoja1!$B$5:$B$1097,B7816,Hoja1!$E$5:$E$1097,"&lt;="&amp;E7816)),Hoja1!$C$5:$C$1097,""),"")</f>
        <v>TMLP_206_KTIB</v>
      </c>
      <c r="B7816" s="45" t="str">
        <f t="shared" si="244"/>
        <v>T-206</v>
      </c>
      <c r="C7816" s="45" t="str">
        <f t="shared" si="245"/>
        <v>KTIB</v>
      </c>
      <c r="D7816" s="6" t="s">
        <v>845</v>
      </c>
      <c r="E7816" s="7" t="s">
        <v>4676</v>
      </c>
      <c r="F7816" s="8"/>
      <c r="G7816" s="9"/>
      <c r="H7816" s="9"/>
      <c r="I7816" s="47">
        <v>65000</v>
      </c>
      <c r="J7816" s="10">
        <v>8</v>
      </c>
    </row>
    <row r="7817" spans="1:10" x14ac:dyDescent="0.3">
      <c r="A7817" t="str" cm="1">
        <f t="array" ref="A7817">IFERROR(_xlfn.XLOOKUP(1,(Hoja1!$B$5:$B$1097=B7817)*(Hoja1!$E$5:$E$1097=_xlfn.MAXIFS(Hoja1!$E$5:$E$1097,Hoja1!$B$5:$B$1097,B7817,Hoja1!$E$5:$E$1097,"&lt;="&amp;E7817)),Hoja1!$C$5:$C$1097,""),"")</f>
        <v>TMLP_992_JSA</v>
      </c>
      <c r="B7817" s="45" t="str">
        <f t="shared" si="244"/>
        <v>T-992</v>
      </c>
      <c r="C7817" s="45" t="str">
        <f t="shared" si="245"/>
        <v>JSA</v>
      </c>
      <c r="D7817" s="6" t="s">
        <v>736</v>
      </c>
      <c r="E7817" s="7" t="s">
        <v>4670</v>
      </c>
      <c r="F7817" s="8"/>
      <c r="G7817" s="9"/>
      <c r="H7817" s="9"/>
      <c r="I7817" s="47"/>
      <c r="J7817" s="10"/>
    </row>
    <row r="7818" spans="1:10" x14ac:dyDescent="0.3">
      <c r="A7818" t="str" cm="1">
        <f t="array" ref="A7818">IFERROR(_xlfn.XLOOKUP(1,(Hoja1!$B$5:$B$1097=B7818)*(Hoja1!$E$5:$E$1097=_xlfn.MAXIFS(Hoja1!$E$5:$E$1097,Hoja1!$B$5:$B$1097,B7818,Hoja1!$E$5:$E$1097,"&lt;="&amp;E7818)),Hoja1!$C$5:$C$1097,""),"")</f>
        <v>TMLP_956_KTIA</v>
      </c>
      <c r="B7818" s="45" t="str">
        <f t="shared" si="244"/>
        <v>T-956</v>
      </c>
      <c r="C7818" s="45" t="str">
        <f t="shared" si="245"/>
        <v>KTIA</v>
      </c>
      <c r="D7818" s="6" t="s">
        <v>658</v>
      </c>
      <c r="E7818" s="7" t="s">
        <v>4677</v>
      </c>
      <c r="F7818" s="8"/>
      <c r="G7818" s="9"/>
      <c r="H7818" s="9"/>
      <c r="I7818" s="47">
        <v>29000</v>
      </c>
      <c r="J7818" s="10">
        <v>8</v>
      </c>
    </row>
    <row r="7819" spans="1:10" x14ac:dyDescent="0.3">
      <c r="A7819" t="str" cm="1">
        <f t="array" ref="A7819">IFERROR(_xlfn.XLOOKUP(1,(Hoja1!$B$5:$B$1097=B7819)*(Hoja1!$E$5:$E$1097=_xlfn.MAXIFS(Hoja1!$E$5:$E$1097,Hoja1!$B$5:$B$1097,B7819,Hoja1!$E$5:$E$1097,"&lt;="&amp;E7819)),Hoja1!$C$5:$C$1097,""),"")</f>
        <v>CONST_231_KTIA</v>
      </c>
      <c r="B7819" s="45" t="str">
        <f t="shared" si="244"/>
        <v>C-231</v>
      </c>
      <c r="C7819" s="45" t="str">
        <f t="shared" si="245"/>
        <v>KTIA</v>
      </c>
      <c r="D7819" s="6" t="s">
        <v>780</v>
      </c>
      <c r="E7819" s="7" t="s">
        <v>4678</v>
      </c>
      <c r="F7819" s="8"/>
      <c r="G7819" s="9"/>
      <c r="H7819" s="9"/>
      <c r="I7819" s="47">
        <v>26000</v>
      </c>
      <c r="J7819" s="10">
        <v>8</v>
      </c>
    </row>
    <row r="7820" spans="1:10" x14ac:dyDescent="0.3">
      <c r="A7820" t="str" cm="1">
        <f t="array" ref="A7820">IFERROR(_xlfn.XLOOKUP(1,(Hoja1!$B$5:$B$1097=B7820)*(Hoja1!$E$5:$E$1097=_xlfn.MAXIFS(Hoja1!$E$5:$E$1097,Hoja1!$B$5:$B$1097,B7820,Hoja1!$E$5:$E$1097,"&lt;="&amp;E7820)),Hoja1!$C$5:$C$1097,""),"")</f>
        <v>TMLP_916_JSA</v>
      </c>
      <c r="B7820" s="45" t="str">
        <f t="shared" si="244"/>
        <v>T-916</v>
      </c>
      <c r="C7820" s="45" t="str">
        <f t="shared" si="245"/>
        <v>JSA</v>
      </c>
      <c r="D7820" s="6" t="s">
        <v>783</v>
      </c>
      <c r="E7820" s="7" t="s">
        <v>4679</v>
      </c>
      <c r="F7820" s="8"/>
      <c r="G7820" s="9"/>
      <c r="H7820" s="9"/>
      <c r="I7820" s="47">
        <v>46000</v>
      </c>
      <c r="J7820" s="10">
        <v>8</v>
      </c>
    </row>
    <row r="7821" spans="1:10" x14ac:dyDescent="0.3">
      <c r="A7821" t="str" cm="1">
        <f t="array" ref="A7821">IFERROR(_xlfn.XLOOKUP(1,(Hoja1!$B$5:$B$1097=B7821)*(Hoja1!$E$5:$E$1097=_xlfn.MAXIFS(Hoja1!$E$5:$E$1097,Hoja1!$B$5:$B$1097,B7821,Hoja1!$E$5:$E$1097,"&lt;="&amp;E7821)),Hoja1!$C$5:$C$1097,""),"")</f>
        <v>TMLP_19_KTIA</v>
      </c>
      <c r="B7821" s="45" t="str">
        <f t="shared" si="244"/>
        <v>T-19</v>
      </c>
      <c r="C7821" s="45" t="str">
        <f t="shared" si="245"/>
        <v>KTIA</v>
      </c>
      <c r="D7821" s="6" t="s">
        <v>781</v>
      </c>
      <c r="E7821" s="7" t="s">
        <v>4680</v>
      </c>
      <c r="F7821" s="8"/>
      <c r="G7821" s="9"/>
      <c r="H7821" s="9"/>
      <c r="I7821" s="47">
        <v>26000</v>
      </c>
      <c r="J7821" s="10">
        <v>8</v>
      </c>
    </row>
    <row r="7822" spans="1:10" x14ac:dyDescent="0.3">
      <c r="A7822" t="str" cm="1">
        <f t="array" ref="A7822">IFERROR(_xlfn.XLOOKUP(1,(Hoja1!$B$5:$B$1097=B7822)*(Hoja1!$E$5:$E$1097=_xlfn.MAXIFS(Hoja1!$E$5:$E$1097,Hoja1!$B$5:$B$1097,B7822,Hoja1!$E$5:$E$1097,"&lt;="&amp;E7822)),Hoja1!$C$5:$C$1097,""),"")</f>
        <v>TMLP_26_KTIA</v>
      </c>
      <c r="B7822" s="45" t="str">
        <f t="shared" ref="B7822:B7885" si="246">IF(LEFT(D7822,1)="T","T-","C-")&amp;TRIM(RIGHT(D7822,LEN(D7822)-SEARCH(" ",D7822)))</f>
        <v>T-26</v>
      </c>
      <c r="C7822" s="45" t="str">
        <f t="shared" si="245"/>
        <v>KTIA</v>
      </c>
      <c r="D7822" s="6" t="s">
        <v>789</v>
      </c>
      <c r="E7822" s="7" t="s">
        <v>4681</v>
      </c>
      <c r="F7822" s="8"/>
      <c r="G7822" s="9"/>
      <c r="H7822" s="9"/>
      <c r="I7822" s="47">
        <v>21000</v>
      </c>
      <c r="J7822" s="10">
        <v>8</v>
      </c>
    </row>
    <row r="7823" spans="1:10" x14ac:dyDescent="0.3">
      <c r="A7823" t="str" cm="1">
        <f t="array" ref="A7823">IFERROR(_xlfn.XLOOKUP(1,(Hoja1!$B$5:$B$1097=B7823)*(Hoja1!$E$5:$E$1097=_xlfn.MAXIFS(Hoja1!$E$5:$E$1097,Hoja1!$B$5:$B$1097,B7823,Hoja1!$E$5:$E$1097,"&lt;="&amp;E7823)),Hoja1!$C$5:$C$1097,""),"")</f>
        <v>TMLP_23_KTIA</v>
      </c>
      <c r="B7823" s="45" t="str">
        <f t="shared" si="246"/>
        <v>T-23</v>
      </c>
      <c r="C7823" s="45" t="str">
        <f t="shared" si="245"/>
        <v>KTIA</v>
      </c>
      <c r="D7823" s="6" t="s">
        <v>593</v>
      </c>
      <c r="E7823" s="7" t="s">
        <v>4682</v>
      </c>
      <c r="F7823" s="8"/>
      <c r="G7823" s="9"/>
      <c r="H7823" s="9"/>
      <c r="I7823" s="47">
        <v>26000</v>
      </c>
      <c r="J7823" s="10">
        <v>8</v>
      </c>
    </row>
    <row r="7824" spans="1:10" x14ac:dyDescent="0.3">
      <c r="A7824" t="str" cm="1">
        <f t="array" ref="A7824">IFERROR(_xlfn.XLOOKUP(1,(Hoja1!$B$5:$B$1097=B7824)*(Hoja1!$E$5:$E$1097=_xlfn.MAXIFS(Hoja1!$E$5:$E$1097,Hoja1!$B$5:$B$1097,B7824,Hoja1!$E$5:$E$1097,"&lt;="&amp;E7824)),Hoja1!$C$5:$C$1097,""),"")</f>
        <v>CONST_218_KTS</v>
      </c>
      <c r="B7824" s="45" t="str">
        <f t="shared" si="246"/>
        <v>C-218</v>
      </c>
      <c r="C7824" s="45" t="str">
        <f t="shared" si="245"/>
        <v>KTS</v>
      </c>
      <c r="D7824" s="6" t="s">
        <v>700</v>
      </c>
      <c r="E7824" s="7" t="s">
        <v>4683</v>
      </c>
      <c r="F7824" s="8"/>
      <c r="G7824" s="9"/>
      <c r="H7824" s="9"/>
      <c r="I7824" s="47">
        <v>45000</v>
      </c>
      <c r="J7824" s="10">
        <v>8</v>
      </c>
    </row>
    <row r="7825" spans="1:10" x14ac:dyDescent="0.3">
      <c r="A7825" t="str" cm="1">
        <f t="array" ref="A7825">IFERROR(_xlfn.XLOOKUP(1,(Hoja1!$B$5:$B$1097=B7825)*(Hoja1!$E$5:$E$1097=_xlfn.MAXIFS(Hoja1!$E$5:$E$1097,Hoja1!$B$5:$B$1097,B7825,Hoja1!$E$5:$E$1097,"&lt;="&amp;E7825)),Hoja1!$C$5:$C$1097,""),"")</f>
        <v>TMLP_31_KTIA</v>
      </c>
      <c r="B7825" s="45" t="str">
        <f t="shared" si="246"/>
        <v>T-31</v>
      </c>
      <c r="C7825" s="45" t="str">
        <f t="shared" si="245"/>
        <v>KTIA</v>
      </c>
      <c r="D7825" s="6" t="s">
        <v>704</v>
      </c>
      <c r="E7825" s="7" t="s">
        <v>4684</v>
      </c>
      <c r="F7825" s="8"/>
      <c r="G7825" s="9"/>
      <c r="H7825" s="9"/>
      <c r="I7825" s="47">
        <v>23000</v>
      </c>
      <c r="J7825" s="10">
        <v>8</v>
      </c>
    </row>
    <row r="7826" spans="1:10" x14ac:dyDescent="0.3">
      <c r="A7826" t="str" cm="1">
        <f t="array" ref="A7826">IFERROR(_xlfn.XLOOKUP(1,(Hoja1!$B$5:$B$1097=B7826)*(Hoja1!$E$5:$E$1097=_xlfn.MAXIFS(Hoja1!$E$5:$E$1097,Hoja1!$B$5:$B$1097,B7826,Hoja1!$E$5:$E$1097,"&lt;="&amp;E7826)),Hoja1!$C$5:$C$1097,""),"")</f>
        <v>TMLP_28_JSA</v>
      </c>
      <c r="B7826" s="45" t="str">
        <f t="shared" si="246"/>
        <v>T-28</v>
      </c>
      <c r="C7826" s="45" t="str">
        <f t="shared" si="245"/>
        <v>JSA</v>
      </c>
      <c r="D7826" s="6" t="s">
        <v>784</v>
      </c>
      <c r="E7826" s="7" t="s">
        <v>4685</v>
      </c>
      <c r="F7826" s="8"/>
      <c r="G7826" s="9"/>
      <c r="H7826" s="9"/>
      <c r="I7826" s="47">
        <v>39000</v>
      </c>
      <c r="J7826" s="10">
        <v>8</v>
      </c>
    </row>
    <row r="7827" spans="1:10" x14ac:dyDescent="0.3">
      <c r="A7827" t="str" cm="1">
        <f t="array" ref="A7827">IFERROR(_xlfn.XLOOKUP(1,(Hoja1!$B$5:$B$1097=B7827)*(Hoja1!$E$5:$E$1097=_xlfn.MAXIFS(Hoja1!$E$5:$E$1097,Hoja1!$B$5:$B$1097,B7827,Hoja1!$E$5:$E$1097,"&lt;="&amp;E7827)),Hoja1!$C$5:$C$1097,""),"")</f>
        <v>TMLP_28D_KTIA</v>
      </c>
      <c r="B7827" s="45" t="str">
        <f t="shared" si="246"/>
        <v>T-28D</v>
      </c>
      <c r="C7827" s="45" t="str">
        <f t="shared" si="245"/>
        <v>KTIA</v>
      </c>
      <c r="D7827" s="6" t="s">
        <v>771</v>
      </c>
      <c r="E7827" s="7" t="s">
        <v>4686</v>
      </c>
      <c r="F7827" s="8"/>
      <c r="G7827" s="9"/>
      <c r="H7827" s="9"/>
      <c r="I7827" s="47">
        <v>25000</v>
      </c>
      <c r="J7827" s="10">
        <v>8</v>
      </c>
    </row>
    <row r="7828" spans="1:10" x14ac:dyDescent="0.3">
      <c r="A7828" t="str" cm="1">
        <f t="array" ref="A7828">IFERROR(_xlfn.XLOOKUP(1,(Hoja1!$B$5:$B$1097=B7828)*(Hoja1!$E$5:$E$1097=_xlfn.MAXIFS(Hoja1!$E$5:$E$1097,Hoja1!$B$5:$B$1097,B7828,Hoja1!$E$5:$E$1097,"&lt;="&amp;E7828)),Hoja1!$C$5:$C$1097,""),"")</f>
        <v>TMLP_787_JSA</v>
      </c>
      <c r="B7828" s="45" t="str">
        <f t="shared" si="246"/>
        <v>T-787</v>
      </c>
      <c r="C7828" s="45" t="str">
        <f t="shared" si="245"/>
        <v>JSA</v>
      </c>
      <c r="D7828" s="6" t="s">
        <v>718</v>
      </c>
      <c r="E7828" s="7" t="s">
        <v>4687</v>
      </c>
      <c r="F7828" s="8"/>
      <c r="G7828" s="9"/>
      <c r="H7828" s="9"/>
      <c r="I7828" s="47">
        <v>27000</v>
      </c>
      <c r="J7828" s="10">
        <v>8</v>
      </c>
    </row>
    <row r="7829" spans="1:10" x14ac:dyDescent="0.3">
      <c r="A7829" t="str" cm="1">
        <f t="array" ref="A7829">IFERROR(_xlfn.XLOOKUP(1,(Hoja1!$B$5:$B$1097=B7829)*(Hoja1!$E$5:$E$1097=_xlfn.MAXIFS(Hoja1!$E$5:$E$1097,Hoja1!$B$5:$B$1097,B7829,Hoja1!$E$5:$E$1097,"&lt;="&amp;E7829)),Hoja1!$C$5:$C$1097,""),"")</f>
        <v>TMLP_30_KTIA</v>
      </c>
      <c r="B7829" s="45" t="str">
        <f t="shared" si="246"/>
        <v>T-30</v>
      </c>
      <c r="C7829" s="45" t="str">
        <f t="shared" si="245"/>
        <v>KTIA</v>
      </c>
      <c r="D7829" s="6" t="s">
        <v>828</v>
      </c>
      <c r="E7829" s="7" t="s">
        <v>4688</v>
      </c>
      <c r="F7829" s="8"/>
      <c r="G7829" s="9"/>
      <c r="H7829" s="9"/>
      <c r="I7829" s="47">
        <v>28000</v>
      </c>
      <c r="J7829" s="10">
        <v>8</v>
      </c>
    </row>
    <row r="7830" spans="1:10" x14ac:dyDescent="0.3">
      <c r="A7830" t="str" cm="1">
        <f t="array" ref="A7830">IFERROR(_xlfn.XLOOKUP(1,(Hoja1!$B$5:$B$1097=B7830)*(Hoja1!$E$5:$E$1097=_xlfn.MAXIFS(Hoja1!$E$5:$E$1097,Hoja1!$B$5:$B$1097,B7830,Hoja1!$E$5:$E$1097,"&lt;="&amp;E7830)),Hoja1!$C$5:$C$1097,""),"")</f>
        <v>TMLP_55_JSA</v>
      </c>
      <c r="B7830" s="45" t="str">
        <f t="shared" si="246"/>
        <v>T-55</v>
      </c>
      <c r="C7830" s="45" t="str">
        <f t="shared" si="245"/>
        <v>JSA</v>
      </c>
      <c r="D7830" s="6" t="s">
        <v>530</v>
      </c>
      <c r="E7830" s="7" t="s">
        <v>4689</v>
      </c>
      <c r="F7830" s="8"/>
      <c r="G7830" s="9"/>
      <c r="H7830" s="9"/>
      <c r="I7830" s="47"/>
      <c r="J7830" s="10"/>
    </row>
    <row r="7831" spans="1:10" x14ac:dyDescent="0.3">
      <c r="A7831" t="str" cm="1">
        <f t="array" ref="A7831">IFERROR(_xlfn.XLOOKUP(1,(Hoja1!$B$5:$B$1097=B7831)*(Hoja1!$E$5:$E$1097=_xlfn.MAXIFS(Hoja1!$E$5:$E$1097,Hoja1!$B$5:$B$1097,B7831,Hoja1!$E$5:$E$1097,"&lt;="&amp;E7831)),Hoja1!$C$5:$C$1097,""),"")</f>
        <v>TMLP_18_KTS</v>
      </c>
      <c r="B7831" s="45" t="str">
        <f t="shared" si="246"/>
        <v>T-18</v>
      </c>
      <c r="C7831" s="45" t="str">
        <f t="shared" si="245"/>
        <v>KTS</v>
      </c>
      <c r="D7831" s="6" t="s">
        <v>725</v>
      </c>
      <c r="E7831" s="7" t="s">
        <v>4690</v>
      </c>
      <c r="F7831" s="8"/>
      <c r="G7831" s="9"/>
      <c r="H7831" s="9"/>
      <c r="I7831" s="47">
        <v>21000</v>
      </c>
      <c r="J7831" s="10">
        <v>8</v>
      </c>
    </row>
    <row r="7832" spans="1:10" x14ac:dyDescent="0.3">
      <c r="A7832" t="str" cm="1">
        <f t="array" ref="A7832">IFERROR(_xlfn.XLOOKUP(1,(Hoja1!$B$5:$B$1097=B7832)*(Hoja1!$E$5:$E$1097=_xlfn.MAXIFS(Hoja1!$E$5:$E$1097,Hoja1!$B$5:$B$1097,B7832,Hoja1!$E$5:$E$1097,"&lt;="&amp;E7832)),Hoja1!$C$5:$C$1097,""),"")</f>
        <v>CONST_286_JSA</v>
      </c>
      <c r="B7832" s="45" t="str">
        <f t="shared" si="246"/>
        <v>C-286</v>
      </c>
      <c r="C7832" s="45" t="str">
        <f t="shared" si="245"/>
        <v>JSA</v>
      </c>
      <c r="D7832" s="6" t="s">
        <v>634</v>
      </c>
      <c r="E7832" s="7" t="s">
        <v>4691</v>
      </c>
      <c r="F7832" s="8"/>
      <c r="G7832" s="9"/>
      <c r="H7832" s="9"/>
      <c r="I7832" s="47">
        <v>19000</v>
      </c>
      <c r="J7832" s="10">
        <v>8</v>
      </c>
    </row>
    <row r="7833" spans="1:10" x14ac:dyDescent="0.3">
      <c r="A7833" t="str" cm="1">
        <f t="array" ref="A7833">IFERROR(_xlfn.XLOOKUP(1,(Hoja1!$B$5:$B$1097=B7833)*(Hoja1!$E$5:$E$1097=_xlfn.MAXIFS(Hoja1!$E$5:$E$1097,Hoja1!$B$5:$B$1097,B7833,Hoja1!$E$5:$E$1097,"&lt;="&amp;E7833)),Hoja1!$C$5:$C$1097,""),"")</f>
        <v>TMLP_101_KTIA</v>
      </c>
      <c r="B7833" s="45" t="str">
        <f t="shared" si="246"/>
        <v>T-101</v>
      </c>
      <c r="C7833" s="45" t="str">
        <f t="shared" si="245"/>
        <v>KTIA</v>
      </c>
      <c r="D7833" s="6" t="s">
        <v>662</v>
      </c>
      <c r="E7833" s="7" t="s">
        <v>4692</v>
      </c>
      <c r="F7833" s="8"/>
      <c r="G7833" s="9"/>
      <c r="H7833" s="9"/>
      <c r="I7833" s="47">
        <v>20000</v>
      </c>
      <c r="J7833" s="10">
        <v>8</v>
      </c>
    </row>
    <row r="7834" spans="1:10" x14ac:dyDescent="0.3">
      <c r="A7834" t="str" cm="1">
        <f t="array" ref="A7834">IFERROR(_xlfn.XLOOKUP(1,(Hoja1!$B$5:$B$1097=B7834)*(Hoja1!$E$5:$E$1097=_xlfn.MAXIFS(Hoja1!$E$5:$E$1097,Hoja1!$B$5:$B$1097,B7834,Hoja1!$E$5:$E$1097,"&lt;="&amp;E7834)),Hoja1!$C$5:$C$1097,""),"")</f>
        <v>TMLP_778_JSA</v>
      </c>
      <c r="B7834" s="45" t="str">
        <f t="shared" si="246"/>
        <v>T-778</v>
      </c>
      <c r="C7834" s="45" t="str">
        <f t="shared" si="245"/>
        <v>JSA</v>
      </c>
      <c r="D7834" s="6" t="s">
        <v>554</v>
      </c>
      <c r="E7834" s="7" t="s">
        <v>4693</v>
      </c>
      <c r="F7834" s="8"/>
      <c r="G7834" s="9"/>
      <c r="H7834" s="9"/>
      <c r="I7834" s="47">
        <v>30000</v>
      </c>
      <c r="J7834" s="10">
        <v>8</v>
      </c>
    </row>
    <row r="7835" spans="1:10" x14ac:dyDescent="0.3">
      <c r="A7835" t="str" cm="1">
        <f t="array" ref="A7835">IFERROR(_xlfn.XLOOKUP(1,(Hoja1!$B$5:$B$1097=B7835)*(Hoja1!$E$5:$E$1097=_xlfn.MAXIFS(Hoja1!$E$5:$E$1097,Hoja1!$B$5:$B$1097,B7835,Hoja1!$E$5:$E$1097,"&lt;="&amp;E7835)),Hoja1!$C$5:$C$1097,""),"")</f>
        <v>CONST_271_JAR</v>
      </c>
      <c r="B7835" s="45" t="str">
        <f t="shared" si="246"/>
        <v>C-271</v>
      </c>
      <c r="C7835" s="45" t="str">
        <f t="shared" si="245"/>
        <v>JAR</v>
      </c>
      <c r="D7835" s="6" t="s">
        <v>839</v>
      </c>
      <c r="E7835" s="7" t="s">
        <v>4694</v>
      </c>
      <c r="F7835" s="8"/>
      <c r="G7835" s="9"/>
      <c r="H7835" s="9"/>
      <c r="I7835" s="47">
        <v>2000</v>
      </c>
      <c r="J7835" s="10">
        <v>8</v>
      </c>
    </row>
    <row r="7836" spans="1:10" x14ac:dyDescent="0.3">
      <c r="A7836" t="str" cm="1">
        <f t="array" ref="A7836">IFERROR(_xlfn.XLOOKUP(1,(Hoja1!$B$5:$B$1097=B7836)*(Hoja1!$E$5:$E$1097=_xlfn.MAXIFS(Hoja1!$E$5:$E$1097,Hoja1!$B$5:$B$1097,B7836,Hoja1!$E$5:$E$1097,"&lt;="&amp;E7836)),Hoja1!$C$5:$C$1097,""),"")</f>
        <v>TMLP_902D_KTS</v>
      </c>
      <c r="B7836" s="45" t="str">
        <f t="shared" si="246"/>
        <v>T-902D</v>
      </c>
      <c r="C7836" s="45" t="str">
        <f t="shared" si="245"/>
        <v>KTS</v>
      </c>
      <c r="D7836" s="6" t="s">
        <v>509</v>
      </c>
      <c r="E7836" s="7" t="s">
        <v>4695</v>
      </c>
      <c r="F7836" s="8"/>
      <c r="G7836" s="9"/>
      <c r="H7836" s="9"/>
      <c r="I7836" s="47">
        <v>25000</v>
      </c>
      <c r="J7836" s="10">
        <v>7</v>
      </c>
    </row>
    <row r="7837" spans="1:10" x14ac:dyDescent="0.3">
      <c r="A7837" t="str" cm="1">
        <f t="array" ref="A7837">IFERROR(_xlfn.XLOOKUP(1,(Hoja1!$B$5:$B$1097=B7837)*(Hoja1!$E$5:$E$1097=_xlfn.MAXIFS(Hoja1!$E$5:$E$1097,Hoja1!$B$5:$B$1097,B7837,Hoja1!$E$5:$E$1097,"&lt;="&amp;E7837)),Hoja1!$C$5:$C$1097,""),"")</f>
        <v>TMLP_923_KTIA</v>
      </c>
      <c r="B7837" s="45" t="str">
        <f t="shared" si="246"/>
        <v>T-923</v>
      </c>
      <c r="C7837" s="45" t="str">
        <f t="shared" si="245"/>
        <v>KTIA</v>
      </c>
      <c r="D7837" s="6" t="s">
        <v>748</v>
      </c>
      <c r="E7837" s="7" t="s">
        <v>4696</v>
      </c>
      <c r="F7837" s="8"/>
      <c r="G7837" s="9"/>
      <c r="H7837" s="9"/>
      <c r="I7837" s="47">
        <v>55000</v>
      </c>
      <c r="J7837" s="10">
        <v>8</v>
      </c>
    </row>
    <row r="7838" spans="1:10" x14ac:dyDescent="0.3">
      <c r="A7838" t="str" cm="1">
        <f t="array" ref="A7838">IFERROR(_xlfn.XLOOKUP(1,(Hoja1!$B$5:$B$1097=B7838)*(Hoja1!$E$5:$E$1097=_xlfn.MAXIFS(Hoja1!$E$5:$E$1097,Hoja1!$B$5:$B$1097,B7838,Hoja1!$E$5:$E$1097,"&lt;="&amp;E7838)),Hoja1!$C$5:$C$1097,""),"")</f>
        <v>TMLP_104D_JSA</v>
      </c>
      <c r="B7838" s="45" t="str">
        <f t="shared" si="246"/>
        <v>T-104D</v>
      </c>
      <c r="C7838" s="45" t="str">
        <f t="shared" si="245"/>
        <v>JSA</v>
      </c>
      <c r="D7838" s="6" t="s">
        <v>832</v>
      </c>
      <c r="E7838" s="7" t="s">
        <v>4697</v>
      </c>
      <c r="F7838" s="8"/>
      <c r="G7838" s="9"/>
      <c r="H7838" s="9"/>
      <c r="I7838" s="47">
        <v>26000</v>
      </c>
      <c r="J7838" s="10">
        <v>8</v>
      </c>
    </row>
    <row r="7839" spans="1:10" x14ac:dyDescent="0.3">
      <c r="A7839" t="str" cm="1">
        <f t="array" ref="A7839">IFERROR(_xlfn.XLOOKUP(1,(Hoja1!$B$5:$B$1097=B7839)*(Hoja1!$E$5:$E$1097=_xlfn.MAXIFS(Hoja1!$E$5:$E$1097,Hoja1!$B$5:$B$1097,B7839,Hoja1!$E$5:$E$1097,"&lt;="&amp;E7839)),Hoja1!$C$5:$C$1097,""),"")</f>
        <v>TMLP_104D_JSA</v>
      </c>
      <c r="B7839" s="45" t="str">
        <f t="shared" si="246"/>
        <v>T-104D</v>
      </c>
      <c r="C7839" s="45" t="str">
        <f t="shared" si="245"/>
        <v>JSA</v>
      </c>
      <c r="D7839" s="6" t="s">
        <v>832</v>
      </c>
      <c r="E7839" s="7" t="s">
        <v>4698</v>
      </c>
      <c r="F7839" s="8"/>
      <c r="G7839" s="9"/>
      <c r="H7839" s="9"/>
      <c r="I7839" s="47">
        <v>26000</v>
      </c>
      <c r="J7839" s="10">
        <v>8</v>
      </c>
    </row>
    <row r="7840" spans="1:10" x14ac:dyDescent="0.3">
      <c r="A7840" t="str" cm="1">
        <f t="array" ref="A7840">IFERROR(_xlfn.XLOOKUP(1,(Hoja1!$B$5:$B$1097=B7840)*(Hoja1!$E$5:$E$1097=_xlfn.MAXIFS(Hoja1!$E$5:$E$1097,Hoja1!$B$5:$B$1097,B7840,Hoja1!$E$5:$E$1097,"&lt;="&amp;E7840)),Hoja1!$C$5:$C$1097,""),"")</f>
        <v>TMLP_104D_JSA</v>
      </c>
      <c r="B7840" s="45" t="str">
        <f t="shared" si="246"/>
        <v>T-104D</v>
      </c>
      <c r="C7840" s="45" t="str">
        <f t="shared" si="245"/>
        <v>JSA</v>
      </c>
      <c r="D7840" s="6" t="s">
        <v>832</v>
      </c>
      <c r="E7840" s="7" t="s">
        <v>4699</v>
      </c>
      <c r="F7840" s="8"/>
      <c r="G7840" s="9"/>
      <c r="H7840" s="9"/>
      <c r="I7840" s="47">
        <v>26000</v>
      </c>
      <c r="J7840" s="10">
        <v>8</v>
      </c>
    </row>
    <row r="7841" spans="1:10" x14ac:dyDescent="0.3">
      <c r="A7841" t="str" cm="1">
        <f t="array" ref="A7841">IFERROR(_xlfn.XLOOKUP(1,(Hoja1!$B$5:$B$1097=B7841)*(Hoja1!$E$5:$E$1097=_xlfn.MAXIFS(Hoja1!$E$5:$E$1097,Hoja1!$B$5:$B$1097,B7841,Hoja1!$E$5:$E$1097,"&lt;="&amp;E7841)),Hoja1!$C$5:$C$1097,""),"")</f>
        <v>CONST_1122D_KTIA</v>
      </c>
      <c r="B7841" s="45" t="str">
        <f t="shared" si="246"/>
        <v>C-1122D</v>
      </c>
      <c r="C7841" s="45" t="str">
        <f t="shared" si="245"/>
        <v>KTIA</v>
      </c>
      <c r="D7841" s="6" t="s">
        <v>555</v>
      </c>
      <c r="E7841" s="7" t="s">
        <v>4700</v>
      </c>
      <c r="F7841" s="8"/>
      <c r="G7841" s="9"/>
      <c r="H7841" s="9"/>
      <c r="I7841" s="47">
        <v>32000</v>
      </c>
      <c r="J7841" s="10">
        <v>8</v>
      </c>
    </row>
    <row r="7842" spans="1:10" x14ac:dyDescent="0.3">
      <c r="A7842" t="str" cm="1">
        <f t="array" ref="A7842">IFERROR(_xlfn.XLOOKUP(1,(Hoja1!$B$5:$B$1097=B7842)*(Hoja1!$E$5:$E$1097=_xlfn.MAXIFS(Hoja1!$E$5:$E$1097,Hoja1!$B$5:$B$1097,B7842,Hoja1!$E$5:$E$1097,"&lt;="&amp;E7842)),Hoja1!$C$5:$C$1097,""),"")</f>
        <v>CONST_1122D_KTIA</v>
      </c>
      <c r="B7842" s="45" t="str">
        <f t="shared" si="246"/>
        <v>C-1122D</v>
      </c>
      <c r="C7842" s="45" t="str">
        <f t="shared" si="245"/>
        <v>KTIA</v>
      </c>
      <c r="D7842" s="6" t="s">
        <v>555</v>
      </c>
      <c r="E7842" s="7" t="s">
        <v>4694</v>
      </c>
      <c r="F7842" s="8"/>
      <c r="G7842" s="9"/>
      <c r="H7842" s="9"/>
      <c r="I7842" s="47">
        <v>32000</v>
      </c>
      <c r="J7842" s="10">
        <v>8</v>
      </c>
    </row>
    <row r="7843" spans="1:10" x14ac:dyDescent="0.3">
      <c r="A7843" t="str" cm="1">
        <f t="array" ref="A7843">IFERROR(_xlfn.XLOOKUP(1,(Hoja1!$B$5:$B$1097=B7843)*(Hoja1!$E$5:$E$1097=_xlfn.MAXIFS(Hoja1!$E$5:$E$1097,Hoja1!$B$5:$B$1097,B7843,Hoja1!$E$5:$E$1097,"&lt;="&amp;E7843)),Hoja1!$C$5:$C$1097,""),"")</f>
        <v>CONST_159_KTIA</v>
      </c>
      <c r="B7843" s="45" t="str">
        <f t="shared" si="246"/>
        <v>C-159</v>
      </c>
      <c r="C7843" s="45" t="str">
        <f t="shared" si="245"/>
        <v>KTIA</v>
      </c>
      <c r="D7843" s="6" t="s">
        <v>846</v>
      </c>
      <c r="E7843" s="7" t="s">
        <v>4685</v>
      </c>
      <c r="F7843" s="8"/>
      <c r="G7843" s="9"/>
      <c r="H7843" s="9"/>
      <c r="I7843" s="47">
        <v>31000</v>
      </c>
      <c r="J7843" s="10">
        <v>8</v>
      </c>
    </row>
    <row r="7844" spans="1:10" x14ac:dyDescent="0.3">
      <c r="A7844" t="str" cm="1">
        <f t="array" ref="A7844">IFERROR(_xlfn.XLOOKUP(1,(Hoja1!$B$5:$B$1097=B7844)*(Hoja1!$E$5:$E$1097=_xlfn.MAXIFS(Hoja1!$E$5:$E$1097,Hoja1!$B$5:$B$1097,B7844,Hoja1!$E$5:$E$1097,"&lt;="&amp;E7844)),Hoja1!$C$5:$C$1097,""),"")</f>
        <v>TMLP_75_JSA</v>
      </c>
      <c r="B7844" s="45" t="str">
        <f t="shared" si="246"/>
        <v>T-75</v>
      </c>
      <c r="C7844" s="45" t="str">
        <f t="shared" si="245"/>
        <v>JSA</v>
      </c>
      <c r="D7844" s="6" t="s">
        <v>778</v>
      </c>
      <c r="E7844" s="7" t="s">
        <v>4701</v>
      </c>
      <c r="F7844" s="8"/>
      <c r="G7844" s="9"/>
      <c r="H7844" s="9"/>
      <c r="I7844" s="47">
        <v>16000</v>
      </c>
      <c r="J7844" s="10">
        <v>8</v>
      </c>
    </row>
    <row r="7845" spans="1:10" x14ac:dyDescent="0.3">
      <c r="A7845" t="str" cm="1">
        <f t="array" ref="A7845">IFERROR(_xlfn.XLOOKUP(1,(Hoja1!$B$5:$B$1097=B7845)*(Hoja1!$E$5:$E$1097=_xlfn.MAXIFS(Hoja1!$E$5:$E$1097,Hoja1!$B$5:$B$1097,B7845,Hoja1!$E$5:$E$1097,"&lt;="&amp;E7845)),Hoja1!$C$5:$C$1097,""),"")</f>
        <v>TMLP_72D_KTIA</v>
      </c>
      <c r="B7845" s="45" t="str">
        <f t="shared" si="246"/>
        <v>T-72D</v>
      </c>
      <c r="C7845" s="45" t="str">
        <f t="shared" si="245"/>
        <v>KTIA</v>
      </c>
      <c r="D7845" s="6" t="s">
        <v>578</v>
      </c>
      <c r="E7845" s="7" t="s">
        <v>4702</v>
      </c>
      <c r="F7845" s="8"/>
      <c r="G7845" s="9"/>
      <c r="H7845" s="9"/>
      <c r="I7845" s="47">
        <v>19000</v>
      </c>
      <c r="J7845" s="10">
        <v>8</v>
      </c>
    </row>
    <row r="7846" spans="1:10" x14ac:dyDescent="0.3">
      <c r="A7846" t="str" cm="1">
        <f t="array" ref="A7846">IFERROR(_xlfn.XLOOKUP(1,(Hoja1!$B$5:$B$1097=B7846)*(Hoja1!$E$5:$E$1097=_xlfn.MAXIFS(Hoja1!$E$5:$E$1097,Hoja1!$B$5:$B$1097,B7846,Hoja1!$E$5:$E$1097,"&lt;="&amp;E7846)),Hoja1!$C$5:$C$1097,""),"")</f>
        <v>CONST_1159_JSA</v>
      </c>
      <c r="B7846" s="45" t="str">
        <f t="shared" si="246"/>
        <v>C-1159</v>
      </c>
      <c r="C7846" s="45" t="str">
        <f t="shared" si="245"/>
        <v>JSA</v>
      </c>
      <c r="D7846" s="6" t="s">
        <v>807</v>
      </c>
      <c r="E7846" s="7" t="s">
        <v>4703</v>
      </c>
      <c r="F7846" s="8"/>
      <c r="G7846" s="9"/>
      <c r="H7846" s="9"/>
      <c r="I7846" s="47">
        <v>43000</v>
      </c>
      <c r="J7846" s="10">
        <v>8</v>
      </c>
    </row>
    <row r="7847" spans="1:10" x14ac:dyDescent="0.3">
      <c r="A7847" t="str" cm="1">
        <f t="array" ref="A7847">IFERROR(_xlfn.XLOOKUP(1,(Hoja1!$B$5:$B$1097=B7847)*(Hoja1!$E$5:$E$1097=_xlfn.MAXIFS(Hoja1!$E$5:$E$1097,Hoja1!$B$5:$B$1097,B7847,Hoja1!$E$5:$E$1097,"&lt;="&amp;E7847)),Hoja1!$C$5:$C$1097,""),"")</f>
        <v>TMLP_834_JSA</v>
      </c>
      <c r="B7847" s="45" t="str">
        <f t="shared" si="246"/>
        <v>T-834</v>
      </c>
      <c r="C7847" s="45" t="str">
        <f t="shared" si="245"/>
        <v>JSA</v>
      </c>
      <c r="D7847" s="6" t="s">
        <v>592</v>
      </c>
      <c r="E7847" s="7" t="s">
        <v>4704</v>
      </c>
      <c r="F7847" s="8"/>
      <c r="G7847" s="9"/>
      <c r="H7847" s="9"/>
      <c r="I7847" s="47">
        <v>16000</v>
      </c>
      <c r="J7847" s="10">
        <v>8</v>
      </c>
    </row>
    <row r="7848" spans="1:10" x14ac:dyDescent="0.3">
      <c r="A7848" t="str" cm="1">
        <f t="array" ref="A7848">IFERROR(_xlfn.XLOOKUP(1,(Hoja1!$B$5:$B$1097=B7848)*(Hoja1!$E$5:$E$1097=_xlfn.MAXIFS(Hoja1!$E$5:$E$1097,Hoja1!$B$5:$B$1097,B7848,Hoja1!$E$5:$E$1097,"&lt;="&amp;E7848)),Hoja1!$C$5:$C$1097,""),"")</f>
        <v>TMLP_78_JSA</v>
      </c>
      <c r="B7848" s="45" t="str">
        <f t="shared" si="246"/>
        <v>T-78</v>
      </c>
      <c r="C7848" s="45" t="str">
        <f t="shared" si="245"/>
        <v>JSA</v>
      </c>
      <c r="D7848" s="6" t="s">
        <v>566</v>
      </c>
      <c r="E7848" s="7" t="s">
        <v>4705</v>
      </c>
      <c r="F7848" s="8"/>
      <c r="G7848" s="9"/>
      <c r="H7848" s="9"/>
      <c r="I7848" s="47">
        <v>20000</v>
      </c>
      <c r="J7848" s="10">
        <v>8</v>
      </c>
    </row>
    <row r="7849" spans="1:10" x14ac:dyDescent="0.3">
      <c r="A7849" t="str" cm="1">
        <f t="array" ref="A7849">IFERROR(_xlfn.XLOOKUP(1,(Hoja1!$B$5:$B$1097=B7849)*(Hoja1!$E$5:$E$1097=_xlfn.MAXIFS(Hoja1!$E$5:$E$1097,Hoja1!$B$5:$B$1097,B7849,Hoja1!$E$5:$E$1097,"&lt;="&amp;E7849)),Hoja1!$C$5:$C$1097,""),"")</f>
        <v>TMLP_78D_KTIA</v>
      </c>
      <c r="B7849" s="45" t="str">
        <f t="shared" si="246"/>
        <v>T-78D</v>
      </c>
      <c r="C7849" s="45" t="str">
        <f t="shared" si="245"/>
        <v>KTIA</v>
      </c>
      <c r="D7849" s="6" t="s">
        <v>532</v>
      </c>
      <c r="E7849" s="7" t="s">
        <v>4706</v>
      </c>
      <c r="F7849" s="8"/>
      <c r="G7849" s="9"/>
      <c r="H7849" s="9"/>
      <c r="I7849" s="47">
        <v>50000</v>
      </c>
      <c r="J7849" s="10">
        <v>8</v>
      </c>
    </row>
    <row r="7850" spans="1:10" x14ac:dyDescent="0.3">
      <c r="A7850" t="str" cm="1">
        <f t="array" ref="A7850">IFERROR(_xlfn.XLOOKUP(1,(Hoja1!$B$5:$B$1097=B7850)*(Hoja1!$E$5:$E$1097=_xlfn.MAXIFS(Hoja1!$E$5:$E$1097,Hoja1!$B$5:$B$1097,B7850,Hoja1!$E$5:$E$1097,"&lt;="&amp;E7850)),Hoja1!$C$5:$C$1097,""),"")</f>
        <v>TMLP_925_JSA</v>
      </c>
      <c r="B7850" s="45" t="str">
        <f t="shared" si="246"/>
        <v>T-925</v>
      </c>
      <c r="C7850" s="45" t="str">
        <f t="shared" si="245"/>
        <v>JSA</v>
      </c>
      <c r="D7850" s="6" t="s">
        <v>549</v>
      </c>
      <c r="E7850" s="7" t="s">
        <v>4707</v>
      </c>
      <c r="F7850" s="8"/>
      <c r="G7850" s="9"/>
      <c r="H7850" s="9"/>
      <c r="I7850" s="47">
        <v>41000</v>
      </c>
      <c r="J7850" s="10">
        <v>8</v>
      </c>
    </row>
    <row r="7851" spans="1:10" x14ac:dyDescent="0.3">
      <c r="A7851" t="str" cm="1">
        <f t="array" ref="A7851">IFERROR(_xlfn.XLOOKUP(1,(Hoja1!$B$5:$B$1097=B7851)*(Hoja1!$E$5:$E$1097=_xlfn.MAXIFS(Hoja1!$E$5:$E$1097,Hoja1!$B$5:$B$1097,B7851,Hoja1!$E$5:$E$1097,"&lt;="&amp;E7851)),Hoja1!$C$5:$C$1097,""),"")</f>
        <v>TMLP_44_KTIA</v>
      </c>
      <c r="B7851" s="45" t="str">
        <f t="shared" si="246"/>
        <v>T-44</v>
      </c>
      <c r="C7851" s="45" t="str">
        <f t="shared" si="245"/>
        <v>KTIA</v>
      </c>
      <c r="D7851" s="6" t="s">
        <v>759</v>
      </c>
      <c r="E7851" s="7" t="s">
        <v>4700</v>
      </c>
      <c r="F7851" s="8"/>
      <c r="G7851" s="9"/>
      <c r="H7851" s="9"/>
      <c r="I7851" s="47">
        <v>24000</v>
      </c>
      <c r="J7851" s="10">
        <v>8</v>
      </c>
    </row>
    <row r="7852" spans="1:10" x14ac:dyDescent="0.3">
      <c r="A7852" t="str" cm="1">
        <f t="array" ref="A7852">IFERROR(_xlfn.XLOOKUP(1,(Hoja1!$B$5:$B$1097=B7852)*(Hoja1!$E$5:$E$1097=_xlfn.MAXIFS(Hoja1!$E$5:$E$1097,Hoja1!$B$5:$B$1097,B7852,Hoja1!$E$5:$E$1097,"&lt;="&amp;E7852)),Hoja1!$C$5:$C$1097,""),"")</f>
        <v>TMLP_748_JSA</v>
      </c>
      <c r="B7852" s="45" t="str">
        <f t="shared" si="246"/>
        <v>T-748</v>
      </c>
      <c r="C7852" s="45" t="str">
        <f t="shared" si="245"/>
        <v>JSA</v>
      </c>
      <c r="D7852" s="6" t="s">
        <v>521</v>
      </c>
      <c r="E7852" s="7" t="s">
        <v>4708</v>
      </c>
      <c r="F7852" s="8"/>
      <c r="G7852" s="9"/>
      <c r="H7852" s="9"/>
      <c r="I7852" s="47">
        <v>48000</v>
      </c>
      <c r="J7852" s="10">
        <v>8</v>
      </c>
    </row>
    <row r="7853" spans="1:10" x14ac:dyDescent="0.3">
      <c r="A7853" t="str" cm="1">
        <f t="array" ref="A7853">IFERROR(_xlfn.XLOOKUP(1,(Hoja1!$B$5:$B$1097=B7853)*(Hoja1!$E$5:$E$1097=_xlfn.MAXIFS(Hoja1!$E$5:$E$1097,Hoja1!$B$5:$B$1097,B7853,Hoja1!$E$5:$E$1097,"&lt;="&amp;E7853)),Hoja1!$C$5:$C$1097,""),"")</f>
        <v>TMLP_737_JSA</v>
      </c>
      <c r="B7853" s="45" t="str">
        <f t="shared" si="246"/>
        <v>T-737</v>
      </c>
      <c r="C7853" s="45" t="str">
        <f t="shared" si="245"/>
        <v>JSA</v>
      </c>
      <c r="D7853" s="6" t="s">
        <v>525</v>
      </c>
      <c r="E7853" s="7" t="s">
        <v>4709</v>
      </c>
      <c r="F7853" s="8"/>
      <c r="G7853" s="9"/>
      <c r="H7853" s="9"/>
      <c r="I7853" s="47">
        <v>22000</v>
      </c>
      <c r="J7853" s="10">
        <v>8</v>
      </c>
    </row>
    <row r="7854" spans="1:10" x14ac:dyDescent="0.3">
      <c r="A7854" t="str" cm="1">
        <f t="array" ref="A7854">IFERROR(_xlfn.XLOOKUP(1,(Hoja1!$B$5:$B$1097=B7854)*(Hoja1!$E$5:$E$1097=_xlfn.MAXIFS(Hoja1!$E$5:$E$1097,Hoja1!$B$5:$B$1097,B7854,Hoja1!$E$5:$E$1097,"&lt;="&amp;E7854)),Hoja1!$C$5:$C$1097,""),"")</f>
        <v>TMLP_746_JSA</v>
      </c>
      <c r="B7854" s="45" t="str">
        <f t="shared" si="246"/>
        <v>T-746</v>
      </c>
      <c r="C7854" s="45" t="str">
        <f t="shared" si="245"/>
        <v>JSA</v>
      </c>
      <c r="D7854" s="6" t="s">
        <v>820</v>
      </c>
      <c r="E7854" s="7" t="s">
        <v>4710</v>
      </c>
      <c r="F7854" s="8"/>
      <c r="G7854" s="9"/>
      <c r="H7854" s="9"/>
      <c r="I7854" s="47">
        <v>61000</v>
      </c>
      <c r="J7854" s="10">
        <v>8</v>
      </c>
    </row>
    <row r="7855" spans="1:10" x14ac:dyDescent="0.3">
      <c r="A7855" t="str" cm="1">
        <f t="array" ref="A7855">IFERROR(_xlfn.XLOOKUP(1,(Hoja1!$B$5:$B$1097=B7855)*(Hoja1!$E$5:$E$1097=_xlfn.MAXIFS(Hoja1!$E$5:$E$1097,Hoja1!$B$5:$B$1097,B7855,Hoja1!$E$5:$E$1097,"&lt;="&amp;E7855)),Hoja1!$C$5:$C$1097,""),"")</f>
        <v>TMLP_110_JSA</v>
      </c>
      <c r="B7855" s="45" t="str">
        <f t="shared" si="246"/>
        <v>T-110</v>
      </c>
      <c r="C7855" s="45" t="str">
        <f t="shared" si="245"/>
        <v>JSA</v>
      </c>
      <c r="D7855" s="6" t="s">
        <v>730</v>
      </c>
      <c r="E7855" s="7" t="s">
        <v>4711</v>
      </c>
      <c r="F7855" s="8"/>
      <c r="G7855" s="9"/>
      <c r="H7855" s="9"/>
      <c r="I7855" s="47">
        <v>39000</v>
      </c>
      <c r="J7855" s="10">
        <v>8</v>
      </c>
    </row>
    <row r="7856" spans="1:10" x14ac:dyDescent="0.3">
      <c r="A7856" t="str" cm="1">
        <f t="array" ref="A7856">IFERROR(_xlfn.XLOOKUP(1,(Hoja1!$B$5:$B$1097=B7856)*(Hoja1!$E$5:$E$1097=_xlfn.MAXIFS(Hoja1!$E$5:$E$1097,Hoja1!$B$5:$B$1097,B7856,Hoja1!$E$5:$E$1097,"&lt;="&amp;E7856)),Hoja1!$C$5:$C$1097,""),"")</f>
        <v>TMLP_725_JSA</v>
      </c>
      <c r="B7856" s="45" t="str">
        <f t="shared" si="246"/>
        <v>T-725</v>
      </c>
      <c r="C7856" s="45" t="str">
        <f t="shared" si="245"/>
        <v>JSA</v>
      </c>
      <c r="D7856" s="6" t="s">
        <v>524</v>
      </c>
      <c r="E7856" s="7" t="s">
        <v>4711</v>
      </c>
      <c r="F7856" s="8"/>
      <c r="G7856" s="9"/>
      <c r="H7856" s="9"/>
      <c r="I7856" s="47">
        <v>20000</v>
      </c>
      <c r="J7856" s="10">
        <v>8</v>
      </c>
    </row>
    <row r="7857" spans="1:10" x14ac:dyDescent="0.3">
      <c r="A7857" t="str" cm="1">
        <f t="array" ref="A7857">IFERROR(_xlfn.XLOOKUP(1,(Hoja1!$B$5:$B$1097=B7857)*(Hoja1!$E$5:$E$1097=_xlfn.MAXIFS(Hoja1!$E$5:$E$1097,Hoja1!$B$5:$B$1097,B7857,Hoja1!$E$5:$E$1097,"&lt;="&amp;E7857)),Hoja1!$C$5:$C$1097,""),"")</f>
        <v>CONST_331_JSA</v>
      </c>
      <c r="B7857" s="45" t="str">
        <f t="shared" si="246"/>
        <v>C-331</v>
      </c>
      <c r="C7857" s="45" t="str">
        <f t="shared" si="245"/>
        <v>JSA</v>
      </c>
      <c r="D7857" s="6" t="s">
        <v>757</v>
      </c>
      <c r="E7857" s="7" t="s">
        <v>4712</v>
      </c>
      <c r="F7857" s="8"/>
      <c r="G7857" s="9"/>
      <c r="H7857" s="9"/>
      <c r="I7857" s="47">
        <v>48000</v>
      </c>
      <c r="J7857" s="10">
        <v>8</v>
      </c>
    </row>
    <row r="7858" spans="1:10" x14ac:dyDescent="0.3">
      <c r="A7858" t="str" cm="1">
        <f t="array" ref="A7858">IFERROR(_xlfn.XLOOKUP(1,(Hoja1!$B$5:$B$1097=B7858)*(Hoja1!$E$5:$E$1097=_xlfn.MAXIFS(Hoja1!$E$5:$E$1097,Hoja1!$B$5:$B$1097,B7858,Hoja1!$E$5:$E$1097,"&lt;="&amp;E7858)),Hoja1!$C$5:$C$1097,""),"")</f>
        <v>TMLP_33D_JSA</v>
      </c>
      <c r="B7858" s="45" t="str">
        <f t="shared" si="246"/>
        <v>T-33D</v>
      </c>
      <c r="C7858" s="45" t="str">
        <f t="shared" si="245"/>
        <v>JSA</v>
      </c>
      <c r="D7858" s="6" t="s">
        <v>775</v>
      </c>
      <c r="E7858" s="7" t="s">
        <v>4713</v>
      </c>
      <c r="F7858" s="8"/>
      <c r="G7858" s="9"/>
      <c r="H7858" s="9"/>
      <c r="I7858" s="47">
        <v>50000</v>
      </c>
      <c r="J7858" s="10">
        <v>8</v>
      </c>
    </row>
    <row r="7859" spans="1:10" x14ac:dyDescent="0.3">
      <c r="A7859" t="str" cm="1">
        <f t="array" ref="A7859">IFERROR(_xlfn.XLOOKUP(1,(Hoja1!$B$5:$B$1097=B7859)*(Hoja1!$E$5:$E$1097=_xlfn.MAXIFS(Hoja1!$E$5:$E$1097,Hoja1!$B$5:$B$1097,B7859,Hoja1!$E$5:$E$1097,"&lt;="&amp;E7859)),Hoja1!$C$5:$C$1097,""),"")</f>
        <v>TMLP_25_KTIA</v>
      </c>
      <c r="B7859" s="45" t="str">
        <f t="shared" si="246"/>
        <v>T-25</v>
      </c>
      <c r="C7859" s="45" t="str">
        <f t="shared" si="245"/>
        <v>KTIA</v>
      </c>
      <c r="D7859" s="6" t="s">
        <v>689</v>
      </c>
      <c r="E7859" s="7" t="s">
        <v>4714</v>
      </c>
      <c r="F7859" s="8"/>
      <c r="G7859" s="9"/>
      <c r="H7859" s="9"/>
      <c r="I7859" s="47">
        <v>20000</v>
      </c>
      <c r="J7859" s="10">
        <v>8</v>
      </c>
    </row>
    <row r="7860" spans="1:10" x14ac:dyDescent="0.3">
      <c r="A7860" t="str" cm="1">
        <f t="array" ref="A7860">IFERROR(_xlfn.XLOOKUP(1,(Hoja1!$B$5:$B$1097=B7860)*(Hoja1!$E$5:$E$1097=_xlfn.MAXIFS(Hoja1!$E$5:$E$1097,Hoja1!$B$5:$B$1097,B7860,Hoja1!$E$5:$E$1097,"&lt;="&amp;E7860)),Hoja1!$C$5:$C$1097,""),"")</f>
        <v>CONST_218_KTS</v>
      </c>
      <c r="B7860" s="45" t="str">
        <f t="shared" si="246"/>
        <v>C-218</v>
      </c>
      <c r="C7860" s="45" t="str">
        <f t="shared" si="245"/>
        <v>KTS</v>
      </c>
      <c r="D7860" s="6" t="s">
        <v>700</v>
      </c>
      <c r="E7860" s="7" t="s">
        <v>4715</v>
      </c>
      <c r="F7860" s="8"/>
      <c r="G7860" s="9"/>
      <c r="H7860" s="9"/>
      <c r="I7860" s="47">
        <v>44000</v>
      </c>
      <c r="J7860" s="10">
        <v>8</v>
      </c>
    </row>
    <row r="7861" spans="1:10" x14ac:dyDescent="0.3">
      <c r="A7861" t="str" cm="1">
        <f t="array" ref="A7861">IFERROR(_xlfn.XLOOKUP(1,(Hoja1!$B$5:$B$1097=B7861)*(Hoja1!$E$5:$E$1097=_xlfn.MAXIFS(Hoja1!$E$5:$E$1097,Hoja1!$B$5:$B$1097,B7861,Hoja1!$E$5:$E$1097,"&lt;="&amp;E7861)),Hoja1!$C$5:$C$1097,""),"")</f>
        <v>TMLP_18_KTS</v>
      </c>
      <c r="B7861" s="45" t="str">
        <f t="shared" si="246"/>
        <v>T-18</v>
      </c>
      <c r="C7861" s="45" t="str">
        <f t="shared" si="245"/>
        <v>KTS</v>
      </c>
      <c r="D7861" s="6" t="s">
        <v>725</v>
      </c>
      <c r="E7861" s="7" t="s">
        <v>4716</v>
      </c>
      <c r="F7861" s="8"/>
      <c r="G7861" s="9"/>
      <c r="H7861" s="9"/>
      <c r="I7861" s="47">
        <v>23000</v>
      </c>
      <c r="J7861" s="10">
        <v>8</v>
      </c>
    </row>
    <row r="7862" spans="1:10" x14ac:dyDescent="0.3">
      <c r="A7862" t="str" cm="1">
        <f t="array" ref="A7862">IFERROR(_xlfn.XLOOKUP(1,(Hoja1!$B$5:$B$1097=B7862)*(Hoja1!$E$5:$E$1097=_xlfn.MAXIFS(Hoja1!$E$5:$E$1097,Hoja1!$B$5:$B$1097,B7862,Hoja1!$E$5:$E$1097,"&lt;="&amp;E7862)),Hoja1!$C$5:$C$1097,""),"")</f>
        <v>TMLP_30_KTIA</v>
      </c>
      <c r="B7862" s="45" t="str">
        <f t="shared" si="246"/>
        <v>T-30</v>
      </c>
      <c r="C7862" s="45" t="str">
        <f t="shared" si="245"/>
        <v>KTIA</v>
      </c>
      <c r="D7862" s="6" t="s">
        <v>828</v>
      </c>
      <c r="E7862" s="7" t="s">
        <v>4717</v>
      </c>
      <c r="F7862" s="8"/>
      <c r="G7862" s="9"/>
      <c r="H7862" s="9"/>
      <c r="I7862" s="47">
        <v>30000</v>
      </c>
      <c r="J7862" s="10">
        <v>8</v>
      </c>
    </row>
    <row r="7863" spans="1:10" x14ac:dyDescent="0.3">
      <c r="A7863" t="str" cm="1">
        <f t="array" ref="A7863">IFERROR(_xlfn.XLOOKUP(1,(Hoja1!$B$5:$B$1097=B7863)*(Hoja1!$E$5:$E$1097=_xlfn.MAXIFS(Hoja1!$E$5:$E$1097,Hoja1!$B$5:$B$1097,B7863,Hoja1!$E$5:$E$1097,"&lt;="&amp;E7863)),Hoja1!$C$5:$C$1097,""),"")</f>
        <v>TMLP_55_JSA</v>
      </c>
      <c r="B7863" s="45" t="str">
        <f t="shared" si="246"/>
        <v>T-55</v>
      </c>
      <c r="C7863" s="45" t="str">
        <f t="shared" si="245"/>
        <v>JSA</v>
      </c>
      <c r="D7863" s="6" t="s">
        <v>530</v>
      </c>
      <c r="E7863" s="7" t="s">
        <v>4718</v>
      </c>
      <c r="F7863" s="8"/>
      <c r="G7863" s="9"/>
      <c r="H7863" s="9"/>
      <c r="I7863" s="47"/>
      <c r="J7863" s="10"/>
    </row>
    <row r="7864" spans="1:10" x14ac:dyDescent="0.3">
      <c r="A7864" t="str" cm="1">
        <f t="array" ref="A7864">IFERROR(_xlfn.XLOOKUP(1,(Hoja1!$B$5:$B$1097=B7864)*(Hoja1!$E$5:$E$1097=_xlfn.MAXIFS(Hoja1!$E$5:$E$1097,Hoja1!$B$5:$B$1097,B7864,Hoja1!$E$5:$E$1097,"&lt;="&amp;E7864)),Hoja1!$C$5:$C$1097,""),"")</f>
        <v>CONST_286_JSA</v>
      </c>
      <c r="B7864" s="45" t="str">
        <f t="shared" si="246"/>
        <v>C-286</v>
      </c>
      <c r="C7864" s="45" t="str">
        <f t="shared" si="245"/>
        <v>JSA</v>
      </c>
      <c r="D7864" s="6" t="s">
        <v>634</v>
      </c>
      <c r="E7864" s="7" t="s">
        <v>4719</v>
      </c>
      <c r="F7864" s="8"/>
      <c r="G7864" s="9"/>
      <c r="H7864" s="9"/>
      <c r="I7864" s="47">
        <v>17000</v>
      </c>
      <c r="J7864" s="10">
        <v>8</v>
      </c>
    </row>
    <row r="7865" spans="1:10" x14ac:dyDescent="0.3">
      <c r="A7865" t="str" cm="1">
        <f t="array" ref="A7865">IFERROR(_xlfn.XLOOKUP(1,(Hoja1!$B$5:$B$1097=B7865)*(Hoja1!$E$5:$E$1097=_xlfn.MAXIFS(Hoja1!$E$5:$E$1097,Hoja1!$B$5:$B$1097,B7865,Hoja1!$E$5:$E$1097,"&lt;="&amp;E7865)),Hoja1!$C$5:$C$1097,""),"")</f>
        <v>TMLP_104D_JSA</v>
      </c>
      <c r="B7865" s="45" t="str">
        <f t="shared" si="246"/>
        <v>T-104D</v>
      </c>
      <c r="C7865" s="45" t="str">
        <f t="shared" si="245"/>
        <v>JSA</v>
      </c>
      <c r="D7865" s="6" t="s">
        <v>832</v>
      </c>
      <c r="E7865" s="7" t="s">
        <v>4714</v>
      </c>
      <c r="F7865" s="8"/>
      <c r="G7865" s="9"/>
      <c r="H7865" s="9"/>
      <c r="I7865" s="47">
        <v>24000</v>
      </c>
      <c r="J7865" s="10">
        <v>8</v>
      </c>
    </row>
    <row r="7866" spans="1:10" x14ac:dyDescent="0.3">
      <c r="A7866" t="str" cm="1">
        <f t="array" ref="A7866">IFERROR(_xlfn.XLOOKUP(1,(Hoja1!$B$5:$B$1097=B7866)*(Hoja1!$E$5:$E$1097=_xlfn.MAXIFS(Hoja1!$E$5:$E$1097,Hoja1!$B$5:$B$1097,B7866,Hoja1!$E$5:$E$1097,"&lt;="&amp;E7866)),Hoja1!$C$5:$C$1097,""),"")</f>
        <v>TMLP_104D_JSA</v>
      </c>
      <c r="B7866" s="45" t="str">
        <f t="shared" si="246"/>
        <v>T-104D</v>
      </c>
      <c r="C7866" s="45" t="str">
        <f t="shared" si="245"/>
        <v>JSA</v>
      </c>
      <c r="D7866" s="6" t="s">
        <v>832</v>
      </c>
      <c r="E7866" s="7" t="s">
        <v>4720</v>
      </c>
      <c r="F7866" s="8"/>
      <c r="G7866" s="9"/>
      <c r="H7866" s="9"/>
      <c r="I7866" s="47">
        <v>22000</v>
      </c>
      <c r="J7866" s="10">
        <v>8</v>
      </c>
    </row>
    <row r="7867" spans="1:10" x14ac:dyDescent="0.3">
      <c r="A7867" t="str" cm="1">
        <f t="array" ref="A7867">IFERROR(_xlfn.XLOOKUP(1,(Hoja1!$B$5:$B$1097=B7867)*(Hoja1!$E$5:$E$1097=_xlfn.MAXIFS(Hoja1!$E$5:$E$1097,Hoja1!$B$5:$B$1097,B7867,Hoja1!$E$5:$E$1097,"&lt;="&amp;E7867)),Hoja1!$C$5:$C$1097,""),"")</f>
        <v>TMLP_104D_JSA</v>
      </c>
      <c r="B7867" s="45" t="str">
        <f t="shared" si="246"/>
        <v>T-104D</v>
      </c>
      <c r="C7867" s="45" t="str">
        <f t="shared" si="245"/>
        <v>JSA</v>
      </c>
      <c r="D7867" s="6" t="s">
        <v>832</v>
      </c>
      <c r="E7867" s="7" t="s">
        <v>4721</v>
      </c>
      <c r="F7867" s="8"/>
      <c r="G7867" s="9"/>
      <c r="H7867" s="9"/>
      <c r="I7867" s="47">
        <v>24000</v>
      </c>
      <c r="J7867" s="10">
        <v>8</v>
      </c>
    </row>
    <row r="7868" spans="1:10" x14ac:dyDescent="0.3">
      <c r="A7868" t="str" cm="1">
        <f t="array" ref="A7868">IFERROR(_xlfn.XLOOKUP(1,(Hoja1!$B$5:$B$1097=B7868)*(Hoja1!$E$5:$E$1097=_xlfn.MAXIFS(Hoja1!$E$5:$E$1097,Hoja1!$B$5:$B$1097,B7868,Hoja1!$E$5:$E$1097,"&lt;="&amp;E7868)),Hoja1!$C$5:$C$1097,""),"")</f>
        <v>TMLP_113T_KTS</v>
      </c>
      <c r="B7868" s="45" t="str">
        <f t="shared" si="246"/>
        <v>T-113T</v>
      </c>
      <c r="C7868" s="45" t="str">
        <f t="shared" si="245"/>
        <v>KTS</v>
      </c>
      <c r="D7868" s="6" t="s">
        <v>816</v>
      </c>
      <c r="E7868" s="7" t="s">
        <v>4722</v>
      </c>
      <c r="F7868" s="8"/>
      <c r="G7868" s="9"/>
      <c r="H7868" s="9"/>
      <c r="I7868" s="47">
        <v>16000</v>
      </c>
      <c r="J7868" s="10">
        <v>8</v>
      </c>
    </row>
    <row r="7869" spans="1:10" x14ac:dyDescent="0.3">
      <c r="A7869" t="str" cm="1">
        <f t="array" ref="A7869">IFERROR(_xlfn.XLOOKUP(1,(Hoja1!$B$5:$B$1097=B7869)*(Hoja1!$E$5:$E$1097=_xlfn.MAXIFS(Hoja1!$E$5:$E$1097,Hoja1!$B$5:$B$1097,B7869,Hoja1!$E$5:$E$1097,"&lt;="&amp;E7869)),Hoja1!$C$5:$C$1097,""),"")</f>
        <v>TMLP_113T_KTS</v>
      </c>
      <c r="B7869" s="45" t="str">
        <f t="shared" si="246"/>
        <v>T-113T</v>
      </c>
      <c r="C7869" s="45" t="str">
        <f t="shared" si="245"/>
        <v>KTS</v>
      </c>
      <c r="D7869" s="6" t="s">
        <v>816</v>
      </c>
      <c r="E7869" s="7" t="s">
        <v>4723</v>
      </c>
      <c r="F7869" s="8"/>
      <c r="G7869" s="9"/>
      <c r="H7869" s="9"/>
      <c r="I7869" s="47">
        <v>28000</v>
      </c>
      <c r="J7869" s="10">
        <v>8</v>
      </c>
    </row>
    <row r="7870" spans="1:10" x14ac:dyDescent="0.3">
      <c r="A7870" t="str" cm="1">
        <f t="array" ref="A7870">IFERROR(_xlfn.XLOOKUP(1,(Hoja1!$B$5:$B$1097=B7870)*(Hoja1!$E$5:$E$1097=_xlfn.MAXIFS(Hoja1!$E$5:$E$1097,Hoja1!$B$5:$B$1097,B7870,Hoja1!$E$5:$E$1097,"&lt;="&amp;E7870)),Hoja1!$C$5:$C$1097,""),"")</f>
        <v>TMLP_113D_KTIA</v>
      </c>
      <c r="B7870" s="45" t="str">
        <f t="shared" si="246"/>
        <v>T-113D</v>
      </c>
      <c r="C7870" s="45" t="str">
        <f t="shared" si="245"/>
        <v>KTIA</v>
      </c>
      <c r="D7870" s="6" t="s">
        <v>836</v>
      </c>
      <c r="E7870" s="7" t="s">
        <v>4717</v>
      </c>
      <c r="F7870" s="8"/>
      <c r="G7870" s="9"/>
      <c r="H7870" s="9"/>
      <c r="I7870" s="47">
        <v>20000</v>
      </c>
      <c r="J7870" s="10">
        <v>8</v>
      </c>
    </row>
    <row r="7871" spans="1:10" x14ac:dyDescent="0.3">
      <c r="A7871" t="str" cm="1">
        <f t="array" ref="A7871">IFERROR(_xlfn.XLOOKUP(1,(Hoja1!$B$5:$B$1097=B7871)*(Hoja1!$E$5:$E$1097=_xlfn.MAXIFS(Hoja1!$E$5:$E$1097,Hoja1!$B$5:$B$1097,B7871,Hoja1!$E$5:$E$1097,"&lt;="&amp;E7871)),Hoja1!$C$5:$C$1097,""),"")</f>
        <v>TMLP_113D_KTIA</v>
      </c>
      <c r="B7871" s="45" t="str">
        <f t="shared" si="246"/>
        <v>T-113D</v>
      </c>
      <c r="C7871" s="45" t="str">
        <f t="shared" si="245"/>
        <v>KTIA</v>
      </c>
      <c r="D7871" s="6" t="s">
        <v>836</v>
      </c>
      <c r="E7871" s="7" t="s">
        <v>4724</v>
      </c>
      <c r="F7871" s="8"/>
      <c r="G7871" s="9"/>
      <c r="H7871" s="9"/>
      <c r="I7871" s="47">
        <v>20000</v>
      </c>
      <c r="J7871" s="10">
        <v>8</v>
      </c>
    </row>
    <row r="7872" spans="1:10" x14ac:dyDescent="0.3">
      <c r="A7872" t="str" cm="1">
        <f t="array" ref="A7872">IFERROR(_xlfn.XLOOKUP(1,(Hoja1!$B$5:$B$1097=B7872)*(Hoja1!$E$5:$E$1097=_xlfn.MAXIFS(Hoja1!$E$5:$E$1097,Hoja1!$B$5:$B$1097,B7872,Hoja1!$E$5:$E$1097,"&lt;="&amp;E7872)),Hoja1!$C$5:$C$1097,""),"")</f>
        <v>CONST_1122D_KTIA</v>
      </c>
      <c r="B7872" s="45" t="str">
        <f t="shared" si="246"/>
        <v>C-1122D</v>
      </c>
      <c r="C7872" s="45" t="str">
        <f t="shared" si="245"/>
        <v>KTIA</v>
      </c>
      <c r="D7872" s="6" t="s">
        <v>555</v>
      </c>
      <c r="E7872" s="7" t="s">
        <v>4720</v>
      </c>
      <c r="F7872" s="8"/>
      <c r="G7872" s="9"/>
      <c r="H7872" s="9"/>
      <c r="I7872" s="47">
        <v>34000</v>
      </c>
      <c r="J7872" s="10">
        <v>8</v>
      </c>
    </row>
    <row r="7873" spans="1:10" x14ac:dyDescent="0.3">
      <c r="A7873" t="str" cm="1">
        <f t="array" ref="A7873">IFERROR(_xlfn.XLOOKUP(1,(Hoja1!$B$5:$B$1097=B7873)*(Hoja1!$E$5:$E$1097=_xlfn.MAXIFS(Hoja1!$E$5:$E$1097,Hoja1!$B$5:$B$1097,B7873,Hoja1!$E$5:$E$1097,"&lt;="&amp;E7873)),Hoja1!$C$5:$C$1097,""),"")</f>
        <v>CONST_1122D_KTIA</v>
      </c>
      <c r="B7873" s="45" t="str">
        <f t="shared" si="246"/>
        <v>C-1122D</v>
      </c>
      <c r="C7873" s="45" t="str">
        <f t="shared" si="245"/>
        <v>KTIA</v>
      </c>
      <c r="D7873" s="6" t="s">
        <v>555</v>
      </c>
      <c r="E7873" s="7" t="s">
        <v>4725</v>
      </c>
      <c r="F7873" s="8"/>
      <c r="G7873" s="9"/>
      <c r="H7873" s="9"/>
      <c r="I7873" s="47">
        <v>34000</v>
      </c>
      <c r="J7873" s="10">
        <v>8</v>
      </c>
    </row>
    <row r="7874" spans="1:10" x14ac:dyDescent="0.3">
      <c r="A7874" t="str" cm="1">
        <f t="array" ref="A7874">IFERROR(_xlfn.XLOOKUP(1,(Hoja1!$B$5:$B$1097=B7874)*(Hoja1!$E$5:$E$1097=_xlfn.MAXIFS(Hoja1!$E$5:$E$1097,Hoja1!$B$5:$B$1097,B7874,Hoja1!$E$5:$E$1097,"&lt;="&amp;E7874)),Hoja1!$C$5:$C$1097,""),"")</f>
        <v>TMLP_96D_JSA</v>
      </c>
      <c r="B7874" s="45" t="str">
        <f t="shared" si="246"/>
        <v>T-96D</v>
      </c>
      <c r="C7874" s="45" t="str">
        <f t="shared" si="245"/>
        <v>JSA</v>
      </c>
      <c r="D7874" s="6" t="s">
        <v>526</v>
      </c>
      <c r="E7874" s="7" t="s">
        <v>4726</v>
      </c>
      <c r="F7874" s="8"/>
      <c r="G7874" s="9"/>
      <c r="H7874" s="9"/>
      <c r="I7874" s="47">
        <v>20000</v>
      </c>
      <c r="J7874" s="10">
        <v>8</v>
      </c>
    </row>
    <row r="7875" spans="1:10" x14ac:dyDescent="0.3">
      <c r="A7875" t="str" cm="1">
        <f t="array" ref="A7875">IFERROR(_xlfn.XLOOKUP(1,(Hoja1!$B$5:$B$1097=B7875)*(Hoja1!$E$5:$E$1097=_xlfn.MAXIFS(Hoja1!$E$5:$E$1097,Hoja1!$B$5:$B$1097,B7875,Hoja1!$E$5:$E$1097,"&lt;="&amp;E7875)),Hoja1!$C$5:$C$1097,""),"")</f>
        <v>TMLP_4_KTIA</v>
      </c>
      <c r="B7875" s="45" t="str">
        <f t="shared" si="246"/>
        <v>T-4</v>
      </c>
      <c r="C7875" s="45" t="str">
        <f t="shared" ref="C7875:C7938" si="247">IFERROR(MID(A7875,FIND("_",A7875,FIND("_",A7875)+1)+1,LEN(A7875)),"")</f>
        <v>KTIA</v>
      </c>
      <c r="D7875" s="6" t="s">
        <v>702</v>
      </c>
      <c r="E7875" s="7" t="s">
        <v>4727</v>
      </c>
      <c r="F7875" s="8"/>
      <c r="G7875" s="9"/>
      <c r="H7875" s="9"/>
      <c r="I7875" s="47">
        <v>31000</v>
      </c>
      <c r="J7875" s="10">
        <v>8</v>
      </c>
    </row>
    <row r="7876" spans="1:10" x14ac:dyDescent="0.3">
      <c r="A7876" t="str" cm="1">
        <f t="array" ref="A7876">IFERROR(_xlfn.XLOOKUP(1,(Hoja1!$B$5:$B$1097=B7876)*(Hoja1!$E$5:$E$1097=_xlfn.MAXIFS(Hoja1!$E$5:$E$1097,Hoja1!$B$5:$B$1097,B7876,Hoja1!$E$5:$E$1097,"&lt;="&amp;E7876)),Hoja1!$C$5:$C$1097,""),"")</f>
        <v>TMLP_923_KTIA</v>
      </c>
      <c r="B7876" s="45" t="str">
        <f t="shared" si="246"/>
        <v>T-923</v>
      </c>
      <c r="C7876" s="45" t="str">
        <f t="shared" si="247"/>
        <v>KTIA</v>
      </c>
      <c r="D7876" s="6" t="s">
        <v>748</v>
      </c>
      <c r="E7876" s="7" t="s">
        <v>4714</v>
      </c>
      <c r="F7876" s="8"/>
      <c r="G7876" s="9"/>
      <c r="H7876" s="9"/>
      <c r="I7876" s="47">
        <v>59000</v>
      </c>
      <c r="J7876" s="10">
        <v>8</v>
      </c>
    </row>
    <row r="7877" spans="1:10" x14ac:dyDescent="0.3">
      <c r="A7877" t="str" cm="1">
        <f t="array" ref="A7877">IFERROR(_xlfn.XLOOKUP(1,(Hoja1!$B$5:$B$1097=B7877)*(Hoja1!$E$5:$E$1097=_xlfn.MAXIFS(Hoja1!$E$5:$E$1097,Hoja1!$B$5:$B$1097,B7877,Hoja1!$E$5:$E$1097,"&lt;="&amp;E7877)),Hoja1!$C$5:$C$1097,""),"")</f>
        <v>TMLP_104_KTS</v>
      </c>
      <c r="B7877" s="45" t="str">
        <f t="shared" si="246"/>
        <v>T-104</v>
      </c>
      <c r="C7877" s="45" t="str">
        <f t="shared" si="247"/>
        <v>KTS</v>
      </c>
      <c r="D7877" s="6" t="s">
        <v>684</v>
      </c>
      <c r="E7877" s="7" t="s">
        <v>4714</v>
      </c>
      <c r="F7877" s="8"/>
      <c r="G7877" s="9"/>
      <c r="H7877" s="9"/>
      <c r="I7877" s="47">
        <v>24000</v>
      </c>
      <c r="J7877" s="10">
        <v>7</v>
      </c>
    </row>
    <row r="7878" spans="1:10" x14ac:dyDescent="0.3">
      <c r="A7878" t="str" cm="1">
        <f t="array" ref="A7878">IFERROR(_xlfn.XLOOKUP(1,(Hoja1!$B$5:$B$1097=B7878)*(Hoja1!$E$5:$E$1097=_xlfn.MAXIFS(Hoja1!$E$5:$E$1097,Hoja1!$B$5:$B$1097,B7878,Hoja1!$E$5:$E$1097,"&lt;="&amp;E7878)),Hoja1!$C$5:$C$1097,""),"")</f>
        <v>CONST_1159_JSA</v>
      </c>
      <c r="B7878" s="45" t="str">
        <f t="shared" si="246"/>
        <v>C-1159</v>
      </c>
      <c r="C7878" s="45" t="str">
        <f t="shared" si="247"/>
        <v>JSA</v>
      </c>
      <c r="D7878" s="6" t="s">
        <v>847</v>
      </c>
      <c r="E7878" s="7" t="s">
        <v>4714</v>
      </c>
      <c r="F7878" s="8"/>
      <c r="G7878" s="9"/>
      <c r="H7878" s="9"/>
      <c r="I7878" s="47">
        <v>44000</v>
      </c>
      <c r="J7878" s="10">
        <v>8</v>
      </c>
    </row>
    <row r="7879" spans="1:10" x14ac:dyDescent="0.3">
      <c r="A7879" t="str" cm="1">
        <f t="array" ref="A7879">IFERROR(_xlfn.XLOOKUP(1,(Hoja1!$B$5:$B$1097=B7879)*(Hoja1!$E$5:$E$1097=_xlfn.MAXIFS(Hoja1!$E$5:$E$1097,Hoja1!$B$5:$B$1097,B7879,Hoja1!$E$5:$E$1097,"&lt;="&amp;E7879)),Hoja1!$C$5:$C$1097,""),"")</f>
        <v>TMLP_68D_KTIA</v>
      </c>
      <c r="B7879" s="45" t="str">
        <f t="shared" si="246"/>
        <v>T-68D</v>
      </c>
      <c r="C7879" s="45" t="str">
        <f t="shared" si="247"/>
        <v>KTIA</v>
      </c>
      <c r="D7879" s="6" t="s">
        <v>848</v>
      </c>
      <c r="E7879" s="7" t="s">
        <v>4714</v>
      </c>
      <c r="F7879" s="8"/>
      <c r="G7879" s="9"/>
      <c r="H7879" s="9"/>
      <c r="I7879" s="47">
        <v>20000</v>
      </c>
      <c r="J7879" s="10">
        <v>8</v>
      </c>
    </row>
    <row r="7880" spans="1:10" x14ac:dyDescent="0.3">
      <c r="A7880" t="str" cm="1">
        <f t="array" ref="A7880">IFERROR(_xlfn.XLOOKUP(1,(Hoja1!$B$5:$B$1097=B7880)*(Hoja1!$E$5:$E$1097=_xlfn.MAXIFS(Hoja1!$E$5:$E$1097,Hoja1!$B$5:$B$1097,B7880,Hoja1!$E$5:$E$1097,"&lt;="&amp;E7880)),Hoja1!$C$5:$C$1097,""),"")</f>
        <v>TMLP_7_KTIA</v>
      </c>
      <c r="B7880" s="45" t="str">
        <f t="shared" si="246"/>
        <v>T-7</v>
      </c>
      <c r="C7880" s="45" t="str">
        <f t="shared" si="247"/>
        <v>KTIA</v>
      </c>
      <c r="D7880" s="6" t="s">
        <v>644</v>
      </c>
      <c r="E7880" s="7" t="s">
        <v>4728</v>
      </c>
      <c r="F7880" s="8"/>
      <c r="G7880" s="9"/>
      <c r="H7880" s="9"/>
      <c r="I7880" s="47">
        <v>30000</v>
      </c>
      <c r="J7880" s="10">
        <v>8</v>
      </c>
    </row>
    <row r="7881" spans="1:10" x14ac:dyDescent="0.3">
      <c r="A7881" t="str" cm="1">
        <f t="array" ref="A7881">IFERROR(_xlfn.XLOOKUP(1,(Hoja1!$B$5:$B$1097=B7881)*(Hoja1!$E$5:$E$1097=_xlfn.MAXIFS(Hoja1!$E$5:$E$1097,Hoja1!$B$5:$B$1097,B7881,Hoja1!$E$5:$E$1097,"&lt;="&amp;E7881)),Hoja1!$C$5:$C$1097,""),"")</f>
        <v>TMLP_1D_KTS</v>
      </c>
      <c r="B7881" s="45" t="str">
        <f t="shared" si="246"/>
        <v>T-1D</v>
      </c>
      <c r="C7881" s="45" t="str">
        <f t="shared" si="247"/>
        <v>KTS</v>
      </c>
      <c r="D7881" s="6" t="s">
        <v>596</v>
      </c>
      <c r="E7881" s="7" t="s">
        <v>4729</v>
      </c>
      <c r="F7881" s="8"/>
      <c r="G7881" s="9"/>
      <c r="H7881" s="9"/>
      <c r="I7881" s="47">
        <v>19000</v>
      </c>
      <c r="J7881" s="10">
        <v>8</v>
      </c>
    </row>
    <row r="7882" spans="1:10" x14ac:dyDescent="0.3">
      <c r="A7882" t="str" cm="1">
        <f t="array" ref="A7882">IFERROR(_xlfn.XLOOKUP(1,(Hoja1!$B$5:$B$1097=B7882)*(Hoja1!$E$5:$E$1097=_xlfn.MAXIFS(Hoja1!$E$5:$E$1097,Hoja1!$B$5:$B$1097,B7882,Hoja1!$E$5:$E$1097,"&lt;="&amp;E7882)),Hoja1!$C$5:$C$1097,""),"")</f>
        <v>TMLP_8_KTIA</v>
      </c>
      <c r="B7882" s="45" t="str">
        <f t="shared" si="246"/>
        <v>T-8</v>
      </c>
      <c r="C7882" s="45" t="str">
        <f t="shared" si="247"/>
        <v>KTIA</v>
      </c>
      <c r="D7882" s="6" t="s">
        <v>773</v>
      </c>
      <c r="E7882" s="7" t="s">
        <v>4730</v>
      </c>
      <c r="F7882" s="8"/>
      <c r="G7882" s="9"/>
      <c r="H7882" s="9"/>
      <c r="I7882" s="47">
        <v>30000</v>
      </c>
      <c r="J7882" s="10">
        <v>8</v>
      </c>
    </row>
    <row r="7883" spans="1:10" x14ac:dyDescent="0.3">
      <c r="A7883" t="str" cm="1">
        <f t="array" ref="A7883">IFERROR(_xlfn.XLOOKUP(1,(Hoja1!$B$5:$B$1097=B7883)*(Hoja1!$E$5:$E$1097=_xlfn.MAXIFS(Hoja1!$E$5:$E$1097,Hoja1!$B$5:$B$1097,B7883,Hoja1!$E$5:$E$1097,"&lt;="&amp;E7883)),Hoja1!$C$5:$C$1097,""),"")</f>
        <v>TMLP_15_KTIA</v>
      </c>
      <c r="B7883" s="45" t="str">
        <f t="shared" si="246"/>
        <v>T-15</v>
      </c>
      <c r="C7883" s="45" t="str">
        <f t="shared" si="247"/>
        <v>KTIA</v>
      </c>
      <c r="D7883" s="6" t="s">
        <v>627</v>
      </c>
      <c r="E7883" s="7" t="s">
        <v>4731</v>
      </c>
      <c r="F7883" s="8"/>
      <c r="G7883" s="9"/>
      <c r="H7883" s="9"/>
      <c r="I7883" s="47"/>
      <c r="J7883" s="10"/>
    </row>
    <row r="7884" spans="1:10" x14ac:dyDescent="0.3">
      <c r="A7884" t="str" cm="1">
        <f t="array" ref="A7884">IFERROR(_xlfn.XLOOKUP(1,(Hoja1!$B$5:$B$1097=B7884)*(Hoja1!$E$5:$E$1097=_xlfn.MAXIFS(Hoja1!$E$5:$E$1097,Hoja1!$B$5:$B$1097,B7884,Hoja1!$E$5:$E$1097,"&lt;="&amp;E7884)),Hoja1!$C$5:$C$1097,""),"")</f>
        <v>TMLP_15D_JSA</v>
      </c>
      <c r="B7884" s="45" t="str">
        <f t="shared" si="246"/>
        <v>T-15D</v>
      </c>
      <c r="C7884" s="45" t="str">
        <f t="shared" si="247"/>
        <v>JSA</v>
      </c>
      <c r="D7884" s="6" t="s">
        <v>772</v>
      </c>
      <c r="E7884" s="7" t="s">
        <v>4732</v>
      </c>
      <c r="F7884" s="8"/>
      <c r="G7884" s="9"/>
      <c r="H7884" s="9"/>
      <c r="I7884" s="47"/>
      <c r="J7884" s="10"/>
    </row>
    <row r="7885" spans="1:10" x14ac:dyDescent="0.3">
      <c r="A7885" t="str" cm="1">
        <f t="array" ref="A7885">IFERROR(_xlfn.XLOOKUP(1,(Hoja1!$B$5:$B$1097=B7885)*(Hoja1!$E$5:$E$1097=_xlfn.MAXIFS(Hoja1!$E$5:$E$1097,Hoja1!$B$5:$B$1097,B7885,Hoja1!$E$5:$E$1097,"&lt;="&amp;E7885)),Hoja1!$C$5:$C$1097,""),"")</f>
        <v>TMLP_748_JSA</v>
      </c>
      <c r="B7885" s="45" t="str">
        <f t="shared" si="246"/>
        <v>T-748</v>
      </c>
      <c r="C7885" s="45" t="str">
        <f t="shared" si="247"/>
        <v>JSA</v>
      </c>
      <c r="D7885" s="6" t="s">
        <v>521</v>
      </c>
      <c r="E7885" s="7" t="s">
        <v>4716</v>
      </c>
      <c r="F7885" s="8"/>
      <c r="G7885" s="9"/>
      <c r="H7885" s="9"/>
      <c r="I7885" s="47">
        <v>45000</v>
      </c>
      <c r="J7885" s="10">
        <v>8</v>
      </c>
    </row>
    <row r="7886" spans="1:10" x14ac:dyDescent="0.3">
      <c r="A7886" t="str" cm="1">
        <f t="array" ref="A7886">IFERROR(_xlfn.XLOOKUP(1,(Hoja1!$B$5:$B$1097=B7886)*(Hoja1!$E$5:$E$1097=_xlfn.MAXIFS(Hoja1!$E$5:$E$1097,Hoja1!$B$5:$B$1097,B7886,Hoja1!$E$5:$E$1097,"&lt;="&amp;E7886)),Hoja1!$C$5:$C$1097,""),"")</f>
        <v>TMLP_66D_KTIA</v>
      </c>
      <c r="B7886" s="45" t="str">
        <f t="shared" ref="B7886:B7949" si="248">IF(LEFT(D7886,1)="T","T-","C-")&amp;TRIM(RIGHT(D7886,LEN(D7886)-SEARCH(" ",D7886)))</f>
        <v>T-66D</v>
      </c>
      <c r="C7886" s="45" t="str">
        <f t="shared" si="247"/>
        <v>KTIA</v>
      </c>
      <c r="D7886" s="6" t="s">
        <v>823</v>
      </c>
      <c r="E7886" s="7" t="s">
        <v>4720</v>
      </c>
      <c r="F7886" s="8"/>
      <c r="G7886" s="9"/>
      <c r="H7886" s="9"/>
      <c r="I7886" s="47">
        <v>29000</v>
      </c>
      <c r="J7886" s="10">
        <v>8</v>
      </c>
    </row>
    <row r="7887" spans="1:10" x14ac:dyDescent="0.3">
      <c r="A7887" t="str" cm="1">
        <f t="array" ref="A7887">IFERROR(_xlfn.XLOOKUP(1,(Hoja1!$B$5:$B$1097=B7887)*(Hoja1!$E$5:$E$1097=_xlfn.MAXIFS(Hoja1!$E$5:$E$1097,Hoja1!$B$5:$B$1097,B7887,Hoja1!$E$5:$E$1097,"&lt;="&amp;E7887)),Hoja1!$C$5:$C$1097,""),"")</f>
        <v>CONST_1166_KTIA</v>
      </c>
      <c r="B7887" s="45" t="str">
        <f t="shared" si="248"/>
        <v>C-1166</v>
      </c>
      <c r="C7887" s="45" t="str">
        <f t="shared" si="247"/>
        <v>KTIA</v>
      </c>
      <c r="D7887" s="6" t="s">
        <v>849</v>
      </c>
      <c r="E7887" s="7" t="s">
        <v>4733</v>
      </c>
      <c r="F7887" s="8"/>
      <c r="G7887" s="9"/>
      <c r="H7887" s="9"/>
      <c r="I7887" s="47">
        <v>45000</v>
      </c>
      <c r="J7887" s="10">
        <v>8</v>
      </c>
    </row>
    <row r="7888" spans="1:10" x14ac:dyDescent="0.3">
      <c r="A7888" t="str" cm="1">
        <f t="array" ref="A7888">IFERROR(_xlfn.XLOOKUP(1,(Hoja1!$B$5:$B$1097=B7888)*(Hoja1!$E$5:$E$1097=_xlfn.MAXIFS(Hoja1!$E$5:$E$1097,Hoja1!$B$5:$B$1097,B7888,Hoja1!$E$5:$E$1097,"&lt;="&amp;E7888)),Hoja1!$C$5:$C$1097,""),"")</f>
        <v>CONST_307_JSA</v>
      </c>
      <c r="B7888" s="45" t="str">
        <f t="shared" si="248"/>
        <v>C-307</v>
      </c>
      <c r="C7888" s="45" t="str">
        <f t="shared" si="247"/>
        <v>JSA</v>
      </c>
      <c r="D7888" s="6" t="s">
        <v>850</v>
      </c>
      <c r="E7888" s="7" t="s">
        <v>4733</v>
      </c>
      <c r="F7888" s="8"/>
      <c r="G7888" s="9"/>
      <c r="H7888" s="9"/>
      <c r="I7888" s="47">
        <v>85000</v>
      </c>
      <c r="J7888" s="10">
        <v>8</v>
      </c>
    </row>
    <row r="7889" spans="1:10" x14ac:dyDescent="0.3">
      <c r="A7889" t="str" cm="1">
        <f t="array" ref="A7889">IFERROR(_xlfn.XLOOKUP(1,(Hoja1!$B$5:$B$1097=B7889)*(Hoja1!$E$5:$E$1097=_xlfn.MAXIFS(Hoja1!$E$5:$E$1097,Hoja1!$B$5:$B$1097,B7889,Hoja1!$E$5:$E$1097,"&lt;="&amp;E7889)),Hoja1!$C$5:$C$1097,""),"")</f>
        <v>TMLP_64D_KTIA</v>
      </c>
      <c r="B7889" s="45" t="str">
        <f t="shared" si="248"/>
        <v>T-64D</v>
      </c>
      <c r="C7889" s="45" t="str">
        <f t="shared" si="247"/>
        <v>KTIA</v>
      </c>
      <c r="D7889" s="6" t="s">
        <v>753</v>
      </c>
      <c r="E7889" s="7" t="s">
        <v>4734</v>
      </c>
      <c r="F7889" s="8"/>
      <c r="G7889" s="9"/>
      <c r="H7889" s="9"/>
      <c r="I7889" s="47">
        <v>30000</v>
      </c>
      <c r="J7889" s="10">
        <v>8</v>
      </c>
    </row>
    <row r="7890" spans="1:10" x14ac:dyDescent="0.3">
      <c r="A7890" t="str" cm="1">
        <f t="array" ref="A7890">IFERROR(_xlfn.XLOOKUP(1,(Hoja1!$B$5:$B$1097=B7890)*(Hoja1!$E$5:$E$1097=_xlfn.MAXIFS(Hoja1!$E$5:$E$1097,Hoja1!$B$5:$B$1097,B7890,Hoja1!$E$5:$E$1097,"&lt;="&amp;E7890)),Hoja1!$C$5:$C$1097,""),"")</f>
        <v>CONST_185_KTIA</v>
      </c>
      <c r="B7890" s="45" t="str">
        <f t="shared" si="248"/>
        <v>C-185</v>
      </c>
      <c r="C7890" s="45" t="str">
        <f t="shared" si="247"/>
        <v>KTIA</v>
      </c>
      <c r="D7890" s="6" t="s">
        <v>851</v>
      </c>
      <c r="E7890" s="7" t="s">
        <v>4735</v>
      </c>
      <c r="F7890" s="8"/>
      <c r="G7890" s="9"/>
      <c r="H7890" s="9"/>
      <c r="I7890" s="47">
        <v>45000</v>
      </c>
      <c r="J7890" s="10">
        <v>8</v>
      </c>
    </row>
    <row r="7891" spans="1:10" x14ac:dyDescent="0.3">
      <c r="A7891" t="str" cm="1">
        <f t="array" ref="A7891">IFERROR(_xlfn.XLOOKUP(1,(Hoja1!$B$5:$B$1097=B7891)*(Hoja1!$E$5:$E$1097=_xlfn.MAXIFS(Hoja1!$E$5:$E$1097,Hoja1!$B$5:$B$1097,B7891,Hoja1!$E$5:$E$1097,"&lt;="&amp;E7891)),Hoja1!$C$5:$C$1097,""),"")</f>
        <v>CONST_536D_JSA</v>
      </c>
      <c r="B7891" s="45" t="str">
        <f t="shared" si="248"/>
        <v>C-536D</v>
      </c>
      <c r="C7891" s="45" t="str">
        <f t="shared" si="247"/>
        <v>JSA</v>
      </c>
      <c r="D7891" s="6" t="s">
        <v>852</v>
      </c>
      <c r="E7891" s="7" t="s">
        <v>4721</v>
      </c>
      <c r="F7891" s="8"/>
      <c r="G7891" s="9"/>
      <c r="H7891" s="9"/>
      <c r="I7891" s="47">
        <v>30000</v>
      </c>
      <c r="J7891" s="10">
        <v>8</v>
      </c>
    </row>
    <row r="7892" spans="1:10" x14ac:dyDescent="0.3">
      <c r="A7892" t="str" cm="1">
        <f t="array" ref="A7892">IFERROR(_xlfn.XLOOKUP(1,(Hoja1!$B$5:$B$1097=B7892)*(Hoja1!$E$5:$E$1097=_xlfn.MAXIFS(Hoja1!$E$5:$E$1097,Hoja1!$B$5:$B$1097,B7892,Hoja1!$E$5:$E$1097,"&lt;="&amp;E7892)),Hoja1!$C$5:$C$1097,""),"")</f>
        <v>CONST_1159_JSA</v>
      </c>
      <c r="B7892" s="45" t="str">
        <f t="shared" si="248"/>
        <v>C-1159</v>
      </c>
      <c r="C7892" s="45" t="str">
        <f t="shared" si="247"/>
        <v>JSA</v>
      </c>
      <c r="D7892" s="6" t="s">
        <v>847</v>
      </c>
      <c r="E7892" s="7" t="s">
        <v>4736</v>
      </c>
      <c r="F7892" s="8"/>
      <c r="G7892" s="9"/>
      <c r="H7892" s="9"/>
      <c r="I7892" s="47">
        <v>44000</v>
      </c>
      <c r="J7892" s="10">
        <v>8</v>
      </c>
    </row>
    <row r="7893" spans="1:10" x14ac:dyDescent="0.3">
      <c r="A7893" t="str" cm="1">
        <f t="array" ref="A7893">IFERROR(_xlfn.XLOOKUP(1,(Hoja1!$B$5:$B$1097=B7893)*(Hoja1!$E$5:$E$1097=_xlfn.MAXIFS(Hoja1!$E$5:$E$1097,Hoja1!$B$5:$B$1097,B7893,Hoja1!$E$5:$E$1097,"&lt;="&amp;E7893)),Hoja1!$C$5:$C$1097,""),"")</f>
        <v>TMLP_113D_KTIA</v>
      </c>
      <c r="B7893" s="45" t="str">
        <f t="shared" si="248"/>
        <v>T-113D</v>
      </c>
      <c r="C7893" s="45" t="str">
        <f t="shared" si="247"/>
        <v>KTIA</v>
      </c>
      <c r="D7893" s="6" t="s">
        <v>836</v>
      </c>
      <c r="E7893" s="7" t="s">
        <v>4737</v>
      </c>
      <c r="F7893" s="8"/>
      <c r="G7893" s="9"/>
      <c r="H7893" s="9"/>
      <c r="I7893" s="47">
        <v>20000</v>
      </c>
      <c r="J7893" s="10">
        <v>8</v>
      </c>
    </row>
    <row r="7894" spans="1:10" x14ac:dyDescent="0.3">
      <c r="A7894" t="str" cm="1">
        <f t="array" ref="A7894">IFERROR(_xlfn.XLOOKUP(1,(Hoja1!$B$5:$B$1097=B7894)*(Hoja1!$E$5:$E$1097=_xlfn.MAXIFS(Hoja1!$E$5:$E$1097,Hoja1!$B$5:$B$1097,B7894,Hoja1!$E$5:$E$1097,"&lt;="&amp;E7894)),Hoja1!$C$5:$C$1097,""),"")</f>
        <v>CONST_1122D_KTIA</v>
      </c>
      <c r="B7894" s="45" t="str">
        <f t="shared" si="248"/>
        <v>C-1122D</v>
      </c>
      <c r="C7894" s="45" t="str">
        <f t="shared" si="247"/>
        <v>KTIA</v>
      </c>
      <c r="D7894" s="6" t="s">
        <v>555</v>
      </c>
      <c r="E7894" s="7" t="s">
        <v>4738</v>
      </c>
      <c r="F7894" s="8"/>
      <c r="G7894" s="9"/>
      <c r="H7894" s="9"/>
      <c r="I7894" s="47">
        <v>38000</v>
      </c>
      <c r="J7894" s="10">
        <v>8</v>
      </c>
    </row>
    <row r="7895" spans="1:10" x14ac:dyDescent="0.3">
      <c r="A7895" t="str" cm="1">
        <f t="array" ref="A7895">IFERROR(_xlfn.XLOOKUP(1,(Hoja1!$B$5:$B$1097=B7895)*(Hoja1!$E$5:$E$1097=_xlfn.MAXIFS(Hoja1!$E$5:$E$1097,Hoja1!$B$5:$B$1097,B7895,Hoja1!$E$5:$E$1097,"&lt;="&amp;E7895)),Hoja1!$C$5:$C$1097,""),"")</f>
        <v>TMLP_55_JSA</v>
      </c>
      <c r="B7895" s="45" t="str">
        <f t="shared" si="248"/>
        <v>T-55</v>
      </c>
      <c r="C7895" s="45" t="str">
        <f t="shared" si="247"/>
        <v>JSA</v>
      </c>
      <c r="D7895" s="6" t="s">
        <v>530</v>
      </c>
      <c r="E7895" s="7" t="s">
        <v>4739</v>
      </c>
      <c r="F7895" s="8"/>
      <c r="G7895" s="9"/>
      <c r="H7895" s="9"/>
      <c r="I7895" s="47"/>
      <c r="J7895" s="10"/>
    </row>
    <row r="7896" spans="1:10" x14ac:dyDescent="0.3">
      <c r="A7896" t="str" cm="1">
        <f t="array" ref="A7896">IFERROR(_xlfn.XLOOKUP(1,(Hoja1!$B$5:$B$1097=B7896)*(Hoja1!$E$5:$E$1097=_xlfn.MAXIFS(Hoja1!$E$5:$E$1097,Hoja1!$B$5:$B$1097,B7896,Hoja1!$E$5:$E$1097,"&lt;="&amp;E7896)),Hoja1!$C$5:$C$1097,""),"")</f>
        <v>CONST_286_JSA</v>
      </c>
      <c r="B7896" s="45" t="str">
        <f t="shared" si="248"/>
        <v>C-286</v>
      </c>
      <c r="C7896" s="45" t="str">
        <f t="shared" si="247"/>
        <v>JSA</v>
      </c>
      <c r="D7896" s="6" t="s">
        <v>853</v>
      </c>
      <c r="E7896" s="7" t="s">
        <v>4740</v>
      </c>
      <c r="F7896" s="8"/>
      <c r="G7896" s="9"/>
      <c r="H7896" s="9"/>
      <c r="I7896" s="47">
        <v>14000</v>
      </c>
      <c r="J7896" s="10">
        <v>8</v>
      </c>
    </row>
    <row r="7897" spans="1:10" x14ac:dyDescent="0.3">
      <c r="A7897" t="str" cm="1">
        <f t="array" ref="A7897">IFERROR(_xlfn.XLOOKUP(1,(Hoja1!$B$5:$B$1097=B7897)*(Hoja1!$E$5:$E$1097=_xlfn.MAXIFS(Hoja1!$E$5:$E$1097,Hoja1!$B$5:$B$1097,B7897,Hoja1!$E$5:$E$1097,"&lt;="&amp;E7897)),Hoja1!$C$5:$C$1097,""),"")</f>
        <v>TMLP_810_JSA</v>
      </c>
      <c r="B7897" s="45" t="str">
        <f t="shared" si="248"/>
        <v>T-810</v>
      </c>
      <c r="C7897" s="45" t="str">
        <f t="shared" si="247"/>
        <v>JSA</v>
      </c>
      <c r="D7897" s="6" t="s">
        <v>711</v>
      </c>
      <c r="E7897" s="7" t="s">
        <v>4741</v>
      </c>
      <c r="F7897" s="8"/>
      <c r="G7897" s="9"/>
      <c r="H7897" s="9"/>
      <c r="I7897" s="47">
        <v>25000</v>
      </c>
      <c r="J7897" s="10">
        <v>8</v>
      </c>
    </row>
    <row r="7898" spans="1:10" x14ac:dyDescent="0.3">
      <c r="A7898" t="str" cm="1">
        <f t="array" ref="A7898">IFERROR(_xlfn.XLOOKUP(1,(Hoja1!$B$5:$B$1097=B7898)*(Hoja1!$E$5:$E$1097=_xlfn.MAXIFS(Hoja1!$E$5:$E$1097,Hoja1!$B$5:$B$1097,B7898,Hoja1!$E$5:$E$1097,"&lt;="&amp;E7898)),Hoja1!$C$5:$C$1097,""),"")</f>
        <v>CONST_134D_KTIA</v>
      </c>
      <c r="B7898" s="45" t="str">
        <f t="shared" si="248"/>
        <v>C-134D</v>
      </c>
      <c r="C7898" s="45" t="str">
        <f t="shared" si="247"/>
        <v>KTIA</v>
      </c>
      <c r="D7898" s="6" t="s">
        <v>854</v>
      </c>
      <c r="E7898" s="7" t="s">
        <v>4742</v>
      </c>
      <c r="F7898" s="8"/>
      <c r="G7898" s="9"/>
      <c r="H7898" s="9"/>
      <c r="I7898" s="47"/>
      <c r="J7898" s="10"/>
    </row>
    <row r="7899" spans="1:10" x14ac:dyDescent="0.3">
      <c r="A7899" t="str" cm="1">
        <f t="array" ref="A7899">IFERROR(_xlfn.XLOOKUP(1,(Hoja1!$B$5:$B$1097=B7899)*(Hoja1!$E$5:$E$1097=_xlfn.MAXIFS(Hoja1!$E$5:$E$1097,Hoja1!$B$5:$B$1097,B7899,Hoja1!$E$5:$E$1097,"&lt;="&amp;E7899)),Hoja1!$C$5:$C$1097,""),"")</f>
        <v>TMLP_104D_JSA</v>
      </c>
      <c r="B7899" s="45" t="str">
        <f t="shared" si="248"/>
        <v>T-104D</v>
      </c>
      <c r="C7899" s="45" t="str">
        <f t="shared" si="247"/>
        <v>JSA</v>
      </c>
      <c r="D7899" s="6" t="s">
        <v>832</v>
      </c>
      <c r="E7899" s="7" t="s">
        <v>4742</v>
      </c>
      <c r="F7899" s="8"/>
      <c r="G7899" s="9"/>
      <c r="H7899" s="9"/>
      <c r="I7899" s="47">
        <v>25000</v>
      </c>
      <c r="J7899" s="10">
        <v>8</v>
      </c>
    </row>
    <row r="7900" spans="1:10" x14ac:dyDescent="0.3">
      <c r="A7900" t="str" cm="1">
        <f t="array" ref="A7900">IFERROR(_xlfn.XLOOKUP(1,(Hoja1!$B$5:$B$1097=B7900)*(Hoja1!$E$5:$E$1097=_xlfn.MAXIFS(Hoja1!$E$5:$E$1097,Hoja1!$B$5:$B$1097,B7900,Hoja1!$E$5:$E$1097,"&lt;="&amp;E7900)),Hoja1!$C$5:$C$1097,""),"")</f>
        <v/>
      </c>
      <c r="B7900" s="45" t="str">
        <f t="shared" si="248"/>
        <v>C-1183</v>
      </c>
      <c r="C7900" s="45" t="str">
        <f t="shared" si="247"/>
        <v/>
      </c>
      <c r="D7900" s="6" t="s">
        <v>843</v>
      </c>
      <c r="E7900" s="7" t="s">
        <v>4658</v>
      </c>
      <c r="F7900" s="8"/>
      <c r="G7900" s="9"/>
      <c r="H7900" s="9">
        <v>13.7</v>
      </c>
      <c r="I7900" s="47"/>
      <c r="J7900" s="10"/>
    </row>
    <row r="7901" spans="1:10" x14ac:dyDescent="0.3">
      <c r="A7901" t="str" cm="1">
        <f t="array" ref="A7901">IFERROR(_xlfn.XLOOKUP(1,(Hoja1!$B$5:$B$1097=B7901)*(Hoja1!$E$5:$E$1097=_xlfn.MAXIFS(Hoja1!$E$5:$E$1097,Hoja1!$B$5:$B$1097,B7901,Hoja1!$E$5:$E$1097,"&lt;="&amp;E7901)),Hoja1!$C$5:$C$1097,""),"")</f>
        <v>TMLP_910_JSA</v>
      </c>
      <c r="B7901" s="45" t="str">
        <f t="shared" si="248"/>
        <v>T-910</v>
      </c>
      <c r="C7901" s="45" t="str">
        <f t="shared" si="247"/>
        <v>JSA</v>
      </c>
      <c r="D7901" s="6" t="s">
        <v>855</v>
      </c>
      <c r="E7901" s="7" t="s">
        <v>4743</v>
      </c>
      <c r="F7901" s="8"/>
      <c r="G7901" s="9"/>
      <c r="H7901" s="9"/>
      <c r="I7901" s="47">
        <v>90000</v>
      </c>
      <c r="J7901" s="10">
        <v>8</v>
      </c>
    </row>
    <row r="7902" spans="1:10" x14ac:dyDescent="0.3">
      <c r="A7902" t="str" cm="1">
        <f t="array" ref="A7902">IFERROR(_xlfn.XLOOKUP(1,(Hoja1!$B$5:$B$1097=B7902)*(Hoja1!$E$5:$E$1097=_xlfn.MAXIFS(Hoja1!$E$5:$E$1097,Hoja1!$B$5:$B$1097,B7902,Hoja1!$E$5:$E$1097,"&lt;="&amp;E7902)),Hoja1!$C$5:$C$1097,""),"")</f>
        <v>TMLP_910_JSA</v>
      </c>
      <c r="B7902" s="45" t="str">
        <f t="shared" si="248"/>
        <v>T-910</v>
      </c>
      <c r="C7902" s="45" t="str">
        <f t="shared" si="247"/>
        <v>JSA</v>
      </c>
      <c r="D7902" s="6" t="s">
        <v>855</v>
      </c>
      <c r="E7902" s="7" t="s">
        <v>4714</v>
      </c>
      <c r="F7902" s="8"/>
      <c r="G7902" s="9"/>
      <c r="H7902" s="9"/>
      <c r="I7902" s="47">
        <v>94000</v>
      </c>
      <c r="J7902" s="10">
        <v>8</v>
      </c>
    </row>
    <row r="7903" spans="1:10" x14ac:dyDescent="0.3">
      <c r="A7903" t="str" cm="1">
        <f t="array" ref="A7903">IFERROR(_xlfn.XLOOKUP(1,(Hoja1!$B$5:$B$1097=B7903)*(Hoja1!$E$5:$E$1097=_xlfn.MAXIFS(Hoja1!$E$5:$E$1097,Hoja1!$B$5:$B$1097,B7903,Hoja1!$E$5:$E$1097,"&lt;="&amp;E7903)),Hoja1!$C$5:$C$1097,""),"")</f>
        <v>TMLP_910_JSA</v>
      </c>
      <c r="B7903" s="45" t="str">
        <f t="shared" si="248"/>
        <v>T-910</v>
      </c>
      <c r="C7903" s="45" t="str">
        <f t="shared" si="247"/>
        <v>JSA</v>
      </c>
      <c r="D7903" s="6" t="s">
        <v>855</v>
      </c>
      <c r="E7903" s="7" t="s">
        <v>4731</v>
      </c>
      <c r="F7903" s="8"/>
      <c r="G7903" s="9"/>
      <c r="H7903" s="9"/>
      <c r="I7903" s="47">
        <v>86000</v>
      </c>
      <c r="J7903" s="10">
        <v>8</v>
      </c>
    </row>
    <row r="7904" spans="1:10" x14ac:dyDescent="0.3">
      <c r="A7904" t="str" cm="1">
        <f t="array" ref="A7904">IFERROR(_xlfn.XLOOKUP(1,(Hoja1!$B$5:$B$1097=B7904)*(Hoja1!$E$5:$E$1097=_xlfn.MAXIFS(Hoja1!$E$5:$E$1097,Hoja1!$B$5:$B$1097,B7904,Hoja1!$E$5:$E$1097,"&lt;="&amp;E7904)),Hoja1!$C$5:$C$1097,""),"")</f>
        <v>TMLP_910_JSA</v>
      </c>
      <c r="B7904" s="45" t="str">
        <f t="shared" si="248"/>
        <v>T-910</v>
      </c>
      <c r="C7904" s="45" t="str">
        <f t="shared" si="247"/>
        <v>JSA</v>
      </c>
      <c r="D7904" s="6" t="s">
        <v>855</v>
      </c>
      <c r="E7904" s="7" t="s">
        <v>4720</v>
      </c>
      <c r="F7904" s="8"/>
      <c r="G7904" s="9"/>
      <c r="H7904" s="9">
        <v>11.1</v>
      </c>
      <c r="I7904" s="47">
        <v>85000</v>
      </c>
      <c r="J7904" s="10">
        <v>8</v>
      </c>
    </row>
    <row r="7905" spans="1:10" x14ac:dyDescent="0.3">
      <c r="A7905" t="str" cm="1">
        <f t="array" ref="A7905">IFERROR(_xlfn.XLOOKUP(1,(Hoja1!$B$5:$B$1097=B7905)*(Hoja1!$E$5:$E$1097=_xlfn.MAXIFS(Hoja1!$E$5:$E$1097,Hoja1!$B$5:$B$1097,B7905,Hoja1!$E$5:$E$1097,"&lt;="&amp;E7905)),Hoja1!$C$5:$C$1097,""),"")</f>
        <v/>
      </c>
      <c r="B7905" s="45" t="str">
        <f t="shared" si="248"/>
        <v>C-1183</v>
      </c>
      <c r="C7905" s="45" t="str">
        <f t="shared" si="247"/>
        <v/>
      </c>
      <c r="D7905" s="6" t="s">
        <v>843</v>
      </c>
      <c r="E7905" s="7" t="s">
        <v>4658</v>
      </c>
      <c r="F7905" s="8"/>
      <c r="G7905" s="9">
        <v>0.97499999999999998</v>
      </c>
      <c r="H7905" s="9">
        <v>13.7</v>
      </c>
      <c r="I7905" s="47"/>
      <c r="J7905" s="10"/>
    </row>
    <row r="7906" spans="1:10" x14ac:dyDescent="0.3">
      <c r="A7906" t="str" cm="1">
        <f t="array" ref="A7906">IFERROR(_xlfn.XLOOKUP(1,(Hoja1!$B$5:$B$1097=B7906)*(Hoja1!$E$5:$E$1097=_xlfn.MAXIFS(Hoja1!$E$5:$E$1097,Hoja1!$B$5:$B$1097,B7906,Hoja1!$E$5:$E$1097,"&lt;="&amp;E7906)),Hoja1!$C$5:$C$1097,""),"")</f>
        <v>TMLP_25_KTIA</v>
      </c>
      <c r="B7906" s="45" t="str">
        <f t="shared" si="248"/>
        <v>T-25</v>
      </c>
      <c r="C7906" s="45" t="str">
        <f t="shared" si="247"/>
        <v>KTIA</v>
      </c>
      <c r="D7906" s="6" t="s">
        <v>689</v>
      </c>
      <c r="E7906" s="7" t="s">
        <v>4744</v>
      </c>
      <c r="F7906" s="8"/>
      <c r="G7906" s="9"/>
      <c r="H7906" s="9"/>
      <c r="I7906" s="47">
        <v>37000</v>
      </c>
      <c r="J7906" s="10">
        <v>8</v>
      </c>
    </row>
    <row r="7907" spans="1:10" x14ac:dyDescent="0.3">
      <c r="A7907" t="str" cm="1">
        <f t="array" ref="A7907">IFERROR(_xlfn.XLOOKUP(1,(Hoja1!$B$5:$B$1097=B7907)*(Hoja1!$E$5:$E$1097=_xlfn.MAXIFS(Hoja1!$E$5:$E$1097,Hoja1!$B$5:$B$1097,B7907,Hoja1!$E$5:$E$1097,"&lt;="&amp;E7907)),Hoja1!$C$5:$C$1097,""),"")</f>
        <v>CONST_1159_JSA</v>
      </c>
      <c r="B7907" s="45" t="str">
        <f t="shared" si="248"/>
        <v>C-1159</v>
      </c>
      <c r="C7907" s="45" t="str">
        <f t="shared" si="247"/>
        <v>JSA</v>
      </c>
      <c r="D7907" s="6" t="s">
        <v>807</v>
      </c>
      <c r="E7907" s="7" t="s">
        <v>4745</v>
      </c>
      <c r="F7907" s="8"/>
      <c r="G7907" s="9"/>
      <c r="H7907" s="9"/>
      <c r="I7907" s="47">
        <v>46000</v>
      </c>
      <c r="J7907" s="10">
        <v>8</v>
      </c>
    </row>
    <row r="7908" spans="1:10" x14ac:dyDescent="0.3">
      <c r="A7908" t="str" cm="1">
        <f t="array" ref="A7908">IFERROR(_xlfn.XLOOKUP(1,(Hoja1!$B$5:$B$1097=B7908)*(Hoja1!$E$5:$E$1097=_xlfn.MAXIFS(Hoja1!$E$5:$E$1097,Hoja1!$B$5:$B$1097,B7908,Hoja1!$E$5:$E$1097,"&lt;="&amp;E7908)),Hoja1!$C$5:$C$1097,""),"")</f>
        <v>TMLP_181_JSA</v>
      </c>
      <c r="B7908" s="45" t="str">
        <f t="shared" si="248"/>
        <v>T-181</v>
      </c>
      <c r="C7908" s="45" t="str">
        <f t="shared" si="247"/>
        <v>JSA</v>
      </c>
      <c r="D7908" s="6" t="s">
        <v>774</v>
      </c>
      <c r="E7908" s="7" t="s">
        <v>4746</v>
      </c>
      <c r="F7908" s="8"/>
      <c r="G7908" s="9"/>
      <c r="H7908" s="9"/>
      <c r="I7908" s="47">
        <v>83000</v>
      </c>
      <c r="J7908" s="10">
        <v>8</v>
      </c>
    </row>
    <row r="7909" spans="1:10" x14ac:dyDescent="0.3">
      <c r="A7909" t="str" cm="1">
        <f t="array" ref="A7909">IFERROR(_xlfn.XLOOKUP(1,(Hoja1!$B$5:$B$1097=B7909)*(Hoja1!$E$5:$E$1097=_xlfn.MAXIFS(Hoja1!$E$5:$E$1097,Hoja1!$B$5:$B$1097,B7909,Hoja1!$E$5:$E$1097,"&lt;="&amp;E7909)),Hoja1!$C$5:$C$1097,""),"")</f>
        <v>TMLP_96D_JSA</v>
      </c>
      <c r="B7909" s="45" t="str">
        <f t="shared" si="248"/>
        <v>T-96D</v>
      </c>
      <c r="C7909" s="45" t="str">
        <f t="shared" si="247"/>
        <v>JSA</v>
      </c>
      <c r="D7909" s="6" t="s">
        <v>526</v>
      </c>
      <c r="E7909" s="7" t="s">
        <v>4747</v>
      </c>
      <c r="F7909" s="8"/>
      <c r="G7909" s="9"/>
      <c r="H7909" s="9"/>
      <c r="I7909" s="47">
        <v>20000</v>
      </c>
      <c r="J7909" s="10">
        <v>8</v>
      </c>
    </row>
    <row r="7910" spans="1:10" x14ac:dyDescent="0.3">
      <c r="A7910" t="str" cm="1">
        <f t="array" ref="A7910">IFERROR(_xlfn.XLOOKUP(1,(Hoja1!$B$5:$B$1097=B7910)*(Hoja1!$E$5:$E$1097=_xlfn.MAXIFS(Hoja1!$E$5:$E$1097,Hoja1!$B$5:$B$1097,B7910,Hoja1!$E$5:$E$1097,"&lt;="&amp;E7910)),Hoja1!$C$5:$C$1097,""),"")</f>
        <v>CONST_1122D_KTIA</v>
      </c>
      <c r="B7910" s="45" t="str">
        <f t="shared" si="248"/>
        <v>C-1122D</v>
      </c>
      <c r="C7910" s="45" t="str">
        <f t="shared" si="247"/>
        <v>KTIA</v>
      </c>
      <c r="D7910" s="6" t="s">
        <v>555</v>
      </c>
      <c r="E7910" s="7" t="s">
        <v>4748</v>
      </c>
      <c r="F7910" s="8"/>
      <c r="G7910" s="9"/>
      <c r="H7910" s="9">
        <v>13.3</v>
      </c>
      <c r="I7910" s="47">
        <v>35000</v>
      </c>
      <c r="J7910" s="10">
        <v>8</v>
      </c>
    </row>
    <row r="7911" spans="1:10" x14ac:dyDescent="0.3">
      <c r="A7911" t="str" cm="1">
        <f t="array" ref="A7911">IFERROR(_xlfn.XLOOKUP(1,(Hoja1!$B$5:$B$1097=B7911)*(Hoja1!$E$5:$E$1097=_xlfn.MAXIFS(Hoja1!$E$5:$E$1097,Hoja1!$B$5:$B$1097,B7911,Hoja1!$E$5:$E$1097,"&lt;="&amp;E7911)),Hoja1!$C$5:$C$1097,""),"")</f>
        <v>TMLP_923_KTIA</v>
      </c>
      <c r="B7911" s="45" t="str">
        <f t="shared" si="248"/>
        <v>T-923</v>
      </c>
      <c r="C7911" s="45" t="str">
        <f t="shared" si="247"/>
        <v>KTIA</v>
      </c>
      <c r="D7911" s="6" t="s">
        <v>748</v>
      </c>
      <c r="E7911" s="7" t="s">
        <v>4749</v>
      </c>
      <c r="F7911" s="8"/>
      <c r="G7911" s="9"/>
      <c r="H7911" s="9"/>
      <c r="I7911" s="47">
        <v>62000</v>
      </c>
      <c r="J7911" s="10">
        <v>8</v>
      </c>
    </row>
    <row r="7912" spans="1:10" x14ac:dyDescent="0.3">
      <c r="A7912" t="str" cm="1">
        <f t="array" ref="A7912">IFERROR(_xlfn.XLOOKUP(1,(Hoja1!$B$5:$B$1097=B7912)*(Hoja1!$E$5:$E$1097=_xlfn.MAXIFS(Hoja1!$E$5:$E$1097,Hoja1!$B$5:$B$1097,B7912,Hoja1!$E$5:$E$1097,"&lt;="&amp;E7912)),Hoja1!$C$5:$C$1097,""),"")</f>
        <v>TMLP_55_JSA</v>
      </c>
      <c r="B7912" s="45" t="str">
        <f t="shared" si="248"/>
        <v>T-55</v>
      </c>
      <c r="C7912" s="45" t="str">
        <f t="shared" si="247"/>
        <v>JSA</v>
      </c>
      <c r="D7912" s="6" t="s">
        <v>530</v>
      </c>
      <c r="E7912" s="7" t="s">
        <v>4750</v>
      </c>
      <c r="F7912" s="8"/>
      <c r="G7912" s="9"/>
      <c r="H7912" s="9"/>
      <c r="I7912" s="47">
        <v>70000</v>
      </c>
      <c r="J7912" s="10">
        <v>8</v>
      </c>
    </row>
    <row r="7913" spans="1:10" x14ac:dyDescent="0.3">
      <c r="A7913" t="str" cm="1">
        <f t="array" ref="A7913">IFERROR(_xlfn.XLOOKUP(1,(Hoja1!$B$5:$B$1097=B7913)*(Hoja1!$E$5:$E$1097=_xlfn.MAXIFS(Hoja1!$E$5:$E$1097,Hoja1!$B$5:$B$1097,B7913,Hoja1!$E$5:$E$1097,"&lt;="&amp;E7913)),Hoja1!$C$5:$C$1097,""),"")</f>
        <v>TMLP_748_JSA</v>
      </c>
      <c r="B7913" s="45" t="str">
        <f t="shared" si="248"/>
        <v>T-748</v>
      </c>
      <c r="C7913" s="45" t="str">
        <f t="shared" si="247"/>
        <v>JSA</v>
      </c>
      <c r="D7913" s="6" t="s">
        <v>521</v>
      </c>
      <c r="E7913" s="7" t="s">
        <v>4751</v>
      </c>
      <c r="F7913" s="8"/>
      <c r="G7913" s="9"/>
      <c r="H7913" s="9"/>
      <c r="I7913" s="47">
        <v>43000</v>
      </c>
      <c r="J7913" s="10">
        <v>8</v>
      </c>
    </row>
    <row r="7914" spans="1:10" x14ac:dyDescent="0.3">
      <c r="A7914" t="str" cm="1">
        <f t="array" ref="A7914">IFERROR(_xlfn.XLOOKUP(1,(Hoja1!$B$5:$B$1097=B7914)*(Hoja1!$E$5:$E$1097=_xlfn.MAXIFS(Hoja1!$E$5:$E$1097,Hoja1!$B$5:$B$1097,B7914,Hoja1!$E$5:$E$1097,"&lt;="&amp;E7914)),Hoja1!$C$5:$C$1097,""),"")</f>
        <v>TMLP_992_JSA</v>
      </c>
      <c r="B7914" s="45" t="str">
        <f t="shared" si="248"/>
        <v>T-992</v>
      </c>
      <c r="C7914" s="45" t="str">
        <f t="shared" si="247"/>
        <v>JSA</v>
      </c>
      <c r="D7914" s="6" t="s">
        <v>736</v>
      </c>
      <c r="E7914" s="7" t="s">
        <v>4752</v>
      </c>
      <c r="F7914" s="8"/>
      <c r="G7914" s="9"/>
      <c r="H7914" s="9"/>
      <c r="I7914" s="47">
        <v>74000</v>
      </c>
      <c r="J7914" s="10">
        <v>8</v>
      </c>
    </row>
    <row r="7915" spans="1:10" x14ac:dyDescent="0.3">
      <c r="A7915" t="str" cm="1">
        <f t="array" ref="A7915">IFERROR(_xlfn.XLOOKUP(1,(Hoja1!$B$5:$B$1097=B7915)*(Hoja1!$E$5:$E$1097=_xlfn.MAXIFS(Hoja1!$E$5:$E$1097,Hoja1!$B$5:$B$1097,B7915,Hoja1!$E$5:$E$1097,"&lt;="&amp;E7915)),Hoja1!$C$5:$C$1097,""),"")</f>
        <v>TMLP_992_JSA</v>
      </c>
      <c r="B7915" s="45" t="str">
        <f t="shared" si="248"/>
        <v>T-992</v>
      </c>
      <c r="C7915" s="45" t="str">
        <f t="shared" si="247"/>
        <v>JSA</v>
      </c>
      <c r="D7915" s="6" t="s">
        <v>736</v>
      </c>
      <c r="E7915" s="7" t="s">
        <v>4753</v>
      </c>
      <c r="F7915" s="8"/>
      <c r="G7915" s="9"/>
      <c r="H7915" s="9"/>
      <c r="I7915" s="47">
        <v>75000</v>
      </c>
      <c r="J7915" s="10">
        <v>8</v>
      </c>
    </row>
    <row r="7916" spans="1:10" x14ac:dyDescent="0.3">
      <c r="A7916" t="str" cm="1">
        <f t="array" ref="A7916">IFERROR(_xlfn.XLOOKUP(1,(Hoja1!$B$5:$B$1097=B7916)*(Hoja1!$E$5:$E$1097=_xlfn.MAXIFS(Hoja1!$E$5:$E$1097,Hoja1!$B$5:$B$1097,B7916,Hoja1!$E$5:$E$1097,"&lt;="&amp;E7916)),Hoja1!$C$5:$C$1097,""),"")</f>
        <v>TMLP_104D_JSA</v>
      </c>
      <c r="B7916" s="45" t="str">
        <f t="shared" si="248"/>
        <v>T-104D</v>
      </c>
      <c r="C7916" s="45" t="str">
        <f t="shared" si="247"/>
        <v>JSA</v>
      </c>
      <c r="D7916" s="6" t="s">
        <v>832</v>
      </c>
      <c r="E7916" s="7" t="s">
        <v>4744</v>
      </c>
      <c r="F7916" s="8"/>
      <c r="G7916" s="9"/>
      <c r="H7916" s="9"/>
      <c r="I7916" s="47">
        <v>26000</v>
      </c>
      <c r="J7916" s="10">
        <v>8</v>
      </c>
    </row>
    <row r="7917" spans="1:10" x14ac:dyDescent="0.3">
      <c r="A7917" t="str" cm="1">
        <f t="array" ref="A7917">IFERROR(_xlfn.XLOOKUP(1,(Hoja1!$B$5:$B$1097=B7917)*(Hoja1!$E$5:$E$1097=_xlfn.MAXIFS(Hoja1!$E$5:$E$1097,Hoja1!$B$5:$B$1097,B7917,Hoja1!$E$5:$E$1097,"&lt;="&amp;E7917)),Hoja1!$C$5:$C$1097,""),"")</f>
        <v>TMLP_104D_JSA</v>
      </c>
      <c r="B7917" s="45" t="str">
        <f t="shared" si="248"/>
        <v>T-104D</v>
      </c>
      <c r="C7917" s="45" t="str">
        <f t="shared" si="247"/>
        <v>JSA</v>
      </c>
      <c r="D7917" s="6" t="s">
        <v>832</v>
      </c>
      <c r="E7917" s="7" t="s">
        <v>4754</v>
      </c>
      <c r="F7917" s="8"/>
      <c r="G7917" s="9"/>
      <c r="H7917" s="9"/>
      <c r="I7917" s="47">
        <v>25000</v>
      </c>
      <c r="J7917" s="10">
        <v>8</v>
      </c>
    </row>
    <row r="7918" spans="1:10" x14ac:dyDescent="0.3">
      <c r="A7918" t="str" cm="1">
        <f t="array" ref="A7918">IFERROR(_xlfn.XLOOKUP(1,(Hoja1!$B$5:$B$1097=B7918)*(Hoja1!$E$5:$E$1097=_xlfn.MAXIFS(Hoja1!$E$5:$E$1097,Hoja1!$B$5:$B$1097,B7918,Hoja1!$E$5:$E$1097,"&lt;="&amp;E7918)),Hoja1!$C$5:$C$1097,""),"")</f>
        <v>TMLP_113T_KTS</v>
      </c>
      <c r="B7918" s="45" t="str">
        <f t="shared" si="248"/>
        <v>T-113T</v>
      </c>
      <c r="C7918" s="45" t="str">
        <f t="shared" si="247"/>
        <v>KTS</v>
      </c>
      <c r="D7918" s="6" t="s">
        <v>816</v>
      </c>
      <c r="E7918" s="7" t="s">
        <v>4749</v>
      </c>
      <c r="F7918" s="8"/>
      <c r="G7918" s="9"/>
      <c r="H7918" s="9"/>
      <c r="I7918" s="47">
        <v>30000</v>
      </c>
      <c r="J7918" s="10">
        <v>8</v>
      </c>
    </row>
    <row r="7919" spans="1:10" x14ac:dyDescent="0.3">
      <c r="A7919" t="str" cm="1">
        <f t="array" ref="A7919">IFERROR(_xlfn.XLOOKUP(1,(Hoja1!$B$5:$B$1097=B7919)*(Hoja1!$E$5:$E$1097=_xlfn.MAXIFS(Hoja1!$E$5:$E$1097,Hoja1!$B$5:$B$1097,B7919,Hoja1!$E$5:$E$1097,"&lt;="&amp;E7919)),Hoja1!$C$5:$C$1097,""),"")</f>
        <v>TMLP_113T_KTS</v>
      </c>
      <c r="B7919" s="45" t="str">
        <f t="shared" si="248"/>
        <v>T-113T</v>
      </c>
      <c r="C7919" s="45" t="str">
        <f t="shared" si="247"/>
        <v>KTS</v>
      </c>
      <c r="D7919" s="6" t="s">
        <v>816</v>
      </c>
      <c r="E7919" s="7" t="s">
        <v>4749</v>
      </c>
      <c r="F7919" s="8"/>
      <c r="G7919" s="9"/>
      <c r="H7919" s="9"/>
      <c r="I7919" s="47">
        <v>26000</v>
      </c>
      <c r="J7919" s="10">
        <v>8</v>
      </c>
    </row>
    <row r="7920" spans="1:10" x14ac:dyDescent="0.3">
      <c r="A7920" t="str" cm="1">
        <f t="array" ref="A7920">IFERROR(_xlfn.XLOOKUP(1,(Hoja1!$B$5:$B$1097=B7920)*(Hoja1!$E$5:$E$1097=_xlfn.MAXIFS(Hoja1!$E$5:$E$1097,Hoja1!$B$5:$B$1097,B7920,Hoja1!$E$5:$E$1097,"&lt;="&amp;E7920)),Hoja1!$C$5:$C$1097,""),"")</f>
        <v>TMLP_4_KTIA</v>
      </c>
      <c r="B7920" s="45" t="str">
        <f t="shared" si="248"/>
        <v>T-4</v>
      </c>
      <c r="C7920" s="45" t="str">
        <f t="shared" si="247"/>
        <v>KTIA</v>
      </c>
      <c r="D7920" s="6" t="s">
        <v>702</v>
      </c>
      <c r="E7920" s="7" t="s">
        <v>4755</v>
      </c>
      <c r="F7920" s="8"/>
      <c r="G7920" s="9"/>
      <c r="H7920" s="9"/>
      <c r="I7920" s="47">
        <v>50000</v>
      </c>
      <c r="J7920" s="10">
        <v>8</v>
      </c>
    </row>
    <row r="7921" spans="1:10" x14ac:dyDescent="0.3">
      <c r="A7921" t="str" cm="1">
        <f t="array" ref="A7921">IFERROR(_xlfn.XLOOKUP(1,(Hoja1!$B$5:$B$1097=B7921)*(Hoja1!$E$5:$E$1097=_xlfn.MAXIFS(Hoja1!$E$5:$E$1097,Hoja1!$B$5:$B$1097,B7921,Hoja1!$E$5:$E$1097,"&lt;="&amp;E7921)),Hoja1!$C$5:$C$1097,""),"")</f>
        <v>TMLP_104_KTS</v>
      </c>
      <c r="B7921" s="45" t="str">
        <f t="shared" si="248"/>
        <v>T-104</v>
      </c>
      <c r="C7921" s="45" t="str">
        <f t="shared" si="247"/>
        <v>KTS</v>
      </c>
      <c r="D7921" s="6" t="s">
        <v>684</v>
      </c>
      <c r="E7921" s="7" t="s">
        <v>4744</v>
      </c>
      <c r="F7921" s="8"/>
      <c r="G7921" s="9"/>
      <c r="H7921" s="9"/>
      <c r="I7921" s="47">
        <v>30000</v>
      </c>
      <c r="J7921" s="10">
        <v>8</v>
      </c>
    </row>
    <row r="7922" spans="1:10" x14ac:dyDescent="0.3">
      <c r="A7922" t="str" cm="1">
        <f t="array" ref="A7922">IFERROR(_xlfn.XLOOKUP(1,(Hoja1!$B$5:$B$1097=B7922)*(Hoja1!$E$5:$E$1097=_xlfn.MAXIFS(Hoja1!$E$5:$E$1097,Hoja1!$B$5:$B$1097,B7922,Hoja1!$E$5:$E$1097,"&lt;="&amp;E7922)),Hoja1!$C$5:$C$1097,""),"")</f>
        <v>TMLP_220_JSA</v>
      </c>
      <c r="B7922" s="45" t="str">
        <f t="shared" si="248"/>
        <v>T-220</v>
      </c>
      <c r="C7922" s="45" t="str">
        <f t="shared" si="247"/>
        <v>JSA</v>
      </c>
      <c r="D7922" s="6" t="s">
        <v>553</v>
      </c>
      <c r="E7922" s="7" t="s">
        <v>4745</v>
      </c>
      <c r="F7922" s="8"/>
      <c r="G7922" s="9"/>
      <c r="H7922" s="9"/>
      <c r="I7922" s="47">
        <v>100000</v>
      </c>
      <c r="J7922" s="10">
        <v>7</v>
      </c>
    </row>
    <row r="7923" spans="1:10" x14ac:dyDescent="0.3">
      <c r="A7923" t="str" cm="1">
        <f t="array" ref="A7923">IFERROR(_xlfn.XLOOKUP(1,(Hoja1!$B$5:$B$1097=B7923)*(Hoja1!$E$5:$E$1097=_xlfn.MAXIFS(Hoja1!$E$5:$E$1097,Hoja1!$B$5:$B$1097,B7923,Hoja1!$E$5:$E$1097,"&lt;="&amp;E7923)),Hoja1!$C$5:$C$1097,""),"")</f>
        <v>CONST_178_KTIA</v>
      </c>
      <c r="B7923" s="45" t="str">
        <f t="shared" si="248"/>
        <v>C-178</v>
      </c>
      <c r="C7923" s="45" t="str">
        <f t="shared" si="247"/>
        <v>KTIA</v>
      </c>
      <c r="D7923" s="6" t="s">
        <v>628</v>
      </c>
      <c r="E7923" s="7" t="s">
        <v>4756</v>
      </c>
      <c r="F7923" s="8"/>
      <c r="G7923" s="9"/>
      <c r="H7923" s="9"/>
      <c r="I7923" s="47">
        <v>47000</v>
      </c>
      <c r="J7923" s="10">
        <v>8</v>
      </c>
    </row>
    <row r="7924" spans="1:10" x14ac:dyDescent="0.3">
      <c r="A7924" t="str" cm="1">
        <f t="array" ref="A7924">IFERROR(_xlfn.XLOOKUP(1,(Hoja1!$B$5:$B$1097=B7924)*(Hoja1!$E$5:$E$1097=_xlfn.MAXIFS(Hoja1!$E$5:$E$1097,Hoja1!$B$5:$B$1097,B7924,Hoja1!$E$5:$E$1097,"&lt;="&amp;E7924)),Hoja1!$C$5:$C$1097,""),"")</f>
        <v>TMLP_82T_KTS</v>
      </c>
      <c r="B7924" s="45" t="str">
        <f t="shared" si="248"/>
        <v>T-82T</v>
      </c>
      <c r="C7924" s="45" t="str">
        <f t="shared" si="247"/>
        <v>KTS</v>
      </c>
      <c r="D7924" s="6" t="s">
        <v>814</v>
      </c>
      <c r="E7924" s="7" t="s">
        <v>4757</v>
      </c>
      <c r="F7924" s="8"/>
      <c r="G7924" s="9"/>
      <c r="H7924" s="9"/>
      <c r="I7924" s="47">
        <v>24000</v>
      </c>
      <c r="J7924" s="10">
        <v>8</v>
      </c>
    </row>
    <row r="7925" spans="1:10" x14ac:dyDescent="0.3">
      <c r="A7925" t="str" cm="1">
        <f t="array" ref="A7925">IFERROR(_xlfn.XLOOKUP(1,(Hoja1!$B$5:$B$1097=B7925)*(Hoja1!$E$5:$E$1097=_xlfn.MAXIFS(Hoja1!$E$5:$E$1097,Hoja1!$B$5:$B$1097,B7925,Hoja1!$E$5:$E$1097,"&lt;="&amp;E7925)),Hoja1!$C$5:$C$1097,""),"")</f>
        <v>TMLP_30_KTIA</v>
      </c>
      <c r="B7925" s="45" t="str">
        <f t="shared" si="248"/>
        <v>T-30</v>
      </c>
      <c r="C7925" s="45" t="str">
        <f t="shared" si="247"/>
        <v>KTIA</v>
      </c>
      <c r="D7925" s="6" t="s">
        <v>828</v>
      </c>
      <c r="E7925" s="7" t="s">
        <v>4758</v>
      </c>
      <c r="F7925" s="8"/>
      <c r="G7925" s="9"/>
      <c r="H7925" s="9"/>
      <c r="I7925" s="47">
        <v>30000</v>
      </c>
      <c r="J7925" s="10">
        <v>8</v>
      </c>
    </row>
    <row r="7926" spans="1:10" x14ac:dyDescent="0.3">
      <c r="A7926" t="str" cm="1">
        <f t="array" ref="A7926">IFERROR(_xlfn.XLOOKUP(1,(Hoja1!$B$5:$B$1097=B7926)*(Hoja1!$E$5:$E$1097=_xlfn.MAXIFS(Hoja1!$E$5:$E$1097,Hoja1!$B$5:$B$1097,B7926,Hoja1!$E$5:$E$1097,"&lt;="&amp;E7926)),Hoja1!$C$5:$C$1097,""),"")</f>
        <v>TMLP_30D_JSA</v>
      </c>
      <c r="B7926" s="45" t="str">
        <f t="shared" si="248"/>
        <v>T-30D</v>
      </c>
      <c r="C7926" s="45" t="str">
        <f t="shared" si="247"/>
        <v>JSA</v>
      </c>
      <c r="D7926" s="6" t="s">
        <v>805</v>
      </c>
      <c r="E7926" s="7" t="s">
        <v>4758</v>
      </c>
      <c r="F7926" s="8"/>
      <c r="G7926" s="9"/>
      <c r="H7926" s="9"/>
      <c r="I7926" s="47">
        <v>15000</v>
      </c>
      <c r="J7926" s="10">
        <v>8</v>
      </c>
    </row>
    <row r="7927" spans="1:10" x14ac:dyDescent="0.3">
      <c r="A7927" t="str" cm="1">
        <f t="array" ref="A7927">IFERROR(_xlfn.XLOOKUP(1,(Hoja1!$B$5:$B$1097=B7927)*(Hoja1!$E$5:$E$1097=_xlfn.MAXIFS(Hoja1!$E$5:$E$1097,Hoja1!$B$5:$B$1097,B7927,Hoja1!$E$5:$E$1097,"&lt;="&amp;E7927)),Hoja1!$C$5:$C$1097,""),"")</f>
        <v>TMLP_783_KTIA</v>
      </c>
      <c r="B7927" s="45" t="str">
        <f t="shared" si="248"/>
        <v>T-783</v>
      </c>
      <c r="C7927" s="45" t="str">
        <f t="shared" si="247"/>
        <v>KTIA</v>
      </c>
      <c r="D7927" s="6" t="s">
        <v>623</v>
      </c>
      <c r="E7927" s="7" t="s">
        <v>4747</v>
      </c>
      <c r="F7927" s="8"/>
      <c r="G7927" s="9"/>
      <c r="H7927" s="9"/>
      <c r="I7927" s="47">
        <v>21000</v>
      </c>
      <c r="J7927" s="10">
        <v>8</v>
      </c>
    </row>
    <row r="7928" spans="1:10" x14ac:dyDescent="0.3">
      <c r="A7928" t="str" cm="1">
        <f t="array" ref="A7928">IFERROR(_xlfn.XLOOKUP(1,(Hoja1!$B$5:$B$1097=B7928)*(Hoja1!$E$5:$E$1097=_xlfn.MAXIFS(Hoja1!$E$5:$E$1097,Hoja1!$B$5:$B$1097,B7928,Hoja1!$E$5:$E$1097,"&lt;="&amp;E7928)),Hoja1!$C$5:$C$1097,""),"")</f>
        <v>TMLP_68D_KTIA</v>
      </c>
      <c r="B7928" s="45" t="str">
        <f t="shared" si="248"/>
        <v>T-68D</v>
      </c>
      <c r="C7928" s="45" t="str">
        <f t="shared" si="247"/>
        <v>KTIA</v>
      </c>
      <c r="D7928" s="6" t="s">
        <v>856</v>
      </c>
      <c r="E7928" s="7" t="s">
        <v>4749</v>
      </c>
      <c r="F7928" s="8"/>
      <c r="G7928" s="9"/>
      <c r="H7928" s="9"/>
      <c r="I7928" s="47">
        <v>35000</v>
      </c>
      <c r="J7928" s="10">
        <v>8</v>
      </c>
    </row>
    <row r="7929" spans="1:10" x14ac:dyDescent="0.3">
      <c r="A7929" t="str" cm="1">
        <f t="array" ref="A7929">IFERROR(_xlfn.XLOOKUP(1,(Hoja1!$B$5:$B$1097=B7929)*(Hoja1!$E$5:$E$1097=_xlfn.MAXIFS(Hoja1!$E$5:$E$1097,Hoja1!$B$5:$B$1097,B7929,Hoja1!$E$5:$E$1097,"&lt;="&amp;E7929)),Hoja1!$C$5:$C$1097,""),"")</f>
        <v>TMLP_113D_KTIA</v>
      </c>
      <c r="B7929" s="45" t="str">
        <f t="shared" si="248"/>
        <v>T-113D</v>
      </c>
      <c r="C7929" s="45" t="str">
        <f t="shared" si="247"/>
        <v>KTIA</v>
      </c>
      <c r="D7929" s="6" t="s">
        <v>836</v>
      </c>
      <c r="E7929" s="7" t="s">
        <v>4749</v>
      </c>
      <c r="F7929" s="8"/>
      <c r="G7929" s="9"/>
      <c r="H7929" s="9"/>
      <c r="I7929" s="47">
        <v>20000</v>
      </c>
      <c r="J7929" s="10">
        <v>8</v>
      </c>
    </row>
    <row r="7930" spans="1:10" x14ac:dyDescent="0.3">
      <c r="A7930" t="str" cm="1">
        <f t="array" ref="A7930">IFERROR(_xlfn.XLOOKUP(1,(Hoja1!$B$5:$B$1097=B7930)*(Hoja1!$E$5:$E$1097=_xlfn.MAXIFS(Hoja1!$E$5:$E$1097,Hoja1!$B$5:$B$1097,B7930,Hoja1!$E$5:$E$1097,"&lt;="&amp;E7930)),Hoja1!$C$5:$C$1097,""),"")</f>
        <v>TMLP_810_JSA</v>
      </c>
      <c r="B7930" s="45" t="str">
        <f t="shared" si="248"/>
        <v>T-810</v>
      </c>
      <c r="C7930" s="45" t="str">
        <f t="shared" si="247"/>
        <v>JSA</v>
      </c>
      <c r="D7930" s="6" t="s">
        <v>711</v>
      </c>
      <c r="E7930" s="7" t="s">
        <v>4759</v>
      </c>
      <c r="F7930" s="8"/>
      <c r="G7930" s="9"/>
      <c r="H7930" s="9"/>
      <c r="I7930" s="47">
        <v>23000</v>
      </c>
      <c r="J7930" s="10">
        <v>8</v>
      </c>
    </row>
    <row r="7931" spans="1:10" x14ac:dyDescent="0.3">
      <c r="A7931" t="str" cm="1">
        <f t="array" ref="A7931">IFERROR(_xlfn.XLOOKUP(1,(Hoja1!$B$5:$B$1097=B7931)*(Hoja1!$E$5:$E$1097=_xlfn.MAXIFS(Hoja1!$E$5:$E$1097,Hoja1!$B$5:$B$1097,B7931,Hoja1!$E$5:$E$1097,"&lt;="&amp;E7931)),Hoja1!$C$5:$C$1097,""),"")</f>
        <v>CONST_286_JSA</v>
      </c>
      <c r="B7931" s="45" t="str">
        <f t="shared" si="248"/>
        <v>C-286</v>
      </c>
      <c r="C7931" s="45" t="str">
        <f t="shared" si="247"/>
        <v>JSA</v>
      </c>
      <c r="D7931" s="6" t="s">
        <v>634</v>
      </c>
      <c r="E7931" s="7" t="s">
        <v>4760</v>
      </c>
      <c r="F7931" s="8"/>
      <c r="G7931" s="9"/>
      <c r="H7931" s="9"/>
      <c r="I7931" s="47">
        <v>15000</v>
      </c>
      <c r="J7931" s="10">
        <v>8</v>
      </c>
    </row>
    <row r="7932" spans="1:10" x14ac:dyDescent="0.3">
      <c r="A7932" t="str" cm="1">
        <f t="array" ref="A7932">IFERROR(_xlfn.XLOOKUP(1,(Hoja1!$B$5:$B$1097=B7932)*(Hoja1!$E$5:$E$1097=_xlfn.MAXIFS(Hoja1!$E$5:$E$1097,Hoja1!$B$5:$B$1097,B7932,Hoja1!$E$5:$E$1097,"&lt;="&amp;E7932)),Hoja1!$C$5:$C$1097,""),"")</f>
        <v>TMLP_78_JSA</v>
      </c>
      <c r="B7932" s="45" t="str">
        <f t="shared" si="248"/>
        <v>T-78</v>
      </c>
      <c r="C7932" s="45" t="str">
        <f t="shared" si="247"/>
        <v>JSA</v>
      </c>
      <c r="D7932" s="6" t="s">
        <v>566</v>
      </c>
      <c r="E7932" s="7" t="s">
        <v>4760</v>
      </c>
      <c r="F7932" s="8"/>
      <c r="G7932" s="9"/>
      <c r="H7932" s="9"/>
      <c r="I7932" s="47">
        <v>20000</v>
      </c>
      <c r="J7932" s="10">
        <v>8</v>
      </c>
    </row>
    <row r="7933" spans="1:10" x14ac:dyDescent="0.3">
      <c r="A7933" t="str" cm="1">
        <f t="array" ref="A7933">IFERROR(_xlfn.XLOOKUP(1,(Hoja1!$B$5:$B$1097=B7933)*(Hoja1!$E$5:$E$1097=_xlfn.MAXIFS(Hoja1!$E$5:$E$1097,Hoja1!$B$5:$B$1097,B7933,Hoja1!$E$5:$E$1097,"&lt;="&amp;E7933)),Hoja1!$C$5:$C$1097,""),"")</f>
        <v>TMLP_78D_KTIA</v>
      </c>
      <c r="B7933" s="45" t="str">
        <f t="shared" si="248"/>
        <v>T-78D</v>
      </c>
      <c r="C7933" s="45" t="str">
        <f t="shared" si="247"/>
        <v>KTIA</v>
      </c>
      <c r="D7933" s="6" t="s">
        <v>532</v>
      </c>
      <c r="E7933" s="7" t="s">
        <v>4760</v>
      </c>
      <c r="F7933" s="8"/>
      <c r="G7933" s="9"/>
      <c r="H7933" s="9"/>
      <c r="I7933" s="47">
        <v>50000</v>
      </c>
      <c r="J7933" s="10">
        <v>8</v>
      </c>
    </row>
    <row r="7934" spans="1:10" x14ac:dyDescent="0.3">
      <c r="A7934" t="str" cm="1">
        <f t="array" ref="A7934">IFERROR(_xlfn.XLOOKUP(1,(Hoja1!$B$5:$B$1097=B7934)*(Hoja1!$E$5:$E$1097=_xlfn.MAXIFS(Hoja1!$E$5:$E$1097,Hoja1!$B$5:$B$1097,B7934,Hoja1!$E$5:$E$1097,"&lt;="&amp;E7934)),Hoja1!$C$5:$C$1097,""),"")</f>
        <v>TMLP_101_KTIA</v>
      </c>
      <c r="B7934" s="45" t="str">
        <f t="shared" si="248"/>
        <v>T-101</v>
      </c>
      <c r="C7934" s="45" t="str">
        <f t="shared" si="247"/>
        <v>KTIA</v>
      </c>
      <c r="D7934" s="6" t="s">
        <v>662</v>
      </c>
      <c r="E7934" s="7" t="s">
        <v>4750</v>
      </c>
      <c r="F7934" s="8"/>
      <c r="G7934" s="9"/>
      <c r="H7934" s="9"/>
      <c r="I7934" s="47">
        <v>20000</v>
      </c>
      <c r="J7934" s="10">
        <v>8</v>
      </c>
    </row>
    <row r="7935" spans="1:10" x14ac:dyDescent="0.3">
      <c r="A7935" t="str" cm="1">
        <f t="array" ref="A7935">IFERROR(_xlfn.XLOOKUP(1,(Hoja1!$B$5:$B$1097=B7935)*(Hoja1!$E$5:$E$1097=_xlfn.MAXIFS(Hoja1!$E$5:$E$1097,Hoja1!$B$5:$B$1097,B7935,Hoja1!$E$5:$E$1097,"&lt;="&amp;E7935)),Hoja1!$C$5:$C$1097,""),"")</f>
        <v>TMLP_18D_JSA</v>
      </c>
      <c r="B7935" s="45" t="str">
        <f t="shared" si="248"/>
        <v>T-18D</v>
      </c>
      <c r="C7935" s="45" t="str">
        <f t="shared" si="247"/>
        <v>JSA</v>
      </c>
      <c r="D7935" s="6" t="s">
        <v>507</v>
      </c>
      <c r="E7935" s="7" t="s">
        <v>4761</v>
      </c>
      <c r="F7935" s="8"/>
      <c r="G7935" s="9"/>
      <c r="H7935" s="9"/>
      <c r="I7935" s="47">
        <v>55000</v>
      </c>
      <c r="J7935" s="10">
        <v>8</v>
      </c>
    </row>
    <row r="7936" spans="1:10" x14ac:dyDescent="0.3">
      <c r="A7936" t="str" cm="1">
        <f t="array" ref="A7936">IFERROR(_xlfn.XLOOKUP(1,(Hoja1!$B$5:$B$1097=B7936)*(Hoja1!$E$5:$E$1097=_xlfn.MAXIFS(Hoja1!$E$5:$E$1097,Hoja1!$B$5:$B$1097,B7936,Hoja1!$E$5:$E$1097,"&lt;="&amp;E7936)),Hoja1!$C$5:$C$1097,""),"")</f>
        <v>TMLP_18_KTS</v>
      </c>
      <c r="B7936" s="45" t="str">
        <f t="shared" si="248"/>
        <v>T-18</v>
      </c>
      <c r="C7936" s="45" t="str">
        <f t="shared" si="247"/>
        <v>KTS</v>
      </c>
      <c r="D7936" s="6" t="s">
        <v>725</v>
      </c>
      <c r="E7936" s="7" t="s">
        <v>4761</v>
      </c>
      <c r="F7936" s="8"/>
      <c r="G7936" s="9"/>
      <c r="H7936" s="9"/>
      <c r="I7936" s="47">
        <v>25000</v>
      </c>
      <c r="J7936" s="10">
        <v>8</v>
      </c>
    </row>
    <row r="7937" spans="1:10" x14ac:dyDescent="0.3">
      <c r="A7937" t="str" cm="1">
        <f t="array" ref="A7937">IFERROR(_xlfn.XLOOKUP(1,(Hoja1!$B$5:$B$1097=B7937)*(Hoja1!$E$5:$E$1097=_xlfn.MAXIFS(Hoja1!$E$5:$E$1097,Hoja1!$B$5:$B$1097,B7937,Hoja1!$E$5:$E$1097,"&lt;="&amp;E7937)),Hoja1!$C$5:$C$1097,""),"")</f>
        <v>CONST_1166_KTIA</v>
      </c>
      <c r="B7937" s="45" t="str">
        <f t="shared" si="248"/>
        <v>C-1166</v>
      </c>
      <c r="C7937" s="45" t="str">
        <f t="shared" si="247"/>
        <v>KTIA</v>
      </c>
      <c r="D7937" s="6" t="s">
        <v>494</v>
      </c>
      <c r="E7937" s="7" t="s">
        <v>4762</v>
      </c>
      <c r="F7937" s="8"/>
      <c r="G7937" s="9"/>
      <c r="H7937" s="9"/>
      <c r="I7937" s="47">
        <v>46000</v>
      </c>
      <c r="J7937" s="10">
        <v>8</v>
      </c>
    </row>
    <row r="7938" spans="1:10" x14ac:dyDescent="0.3">
      <c r="A7938" t="str" cm="1">
        <f t="array" ref="A7938">IFERROR(_xlfn.XLOOKUP(1,(Hoja1!$B$5:$B$1097=B7938)*(Hoja1!$E$5:$E$1097=_xlfn.MAXIFS(Hoja1!$E$5:$E$1097,Hoja1!$B$5:$B$1097,B7938,Hoja1!$E$5:$E$1097,"&lt;="&amp;E7938)),Hoja1!$C$5:$C$1097,""),"")</f>
        <v>TMLP_15_KTIA</v>
      </c>
      <c r="B7938" s="45" t="str">
        <f t="shared" si="248"/>
        <v>T-15</v>
      </c>
      <c r="C7938" s="45" t="str">
        <f t="shared" si="247"/>
        <v>KTIA</v>
      </c>
      <c r="D7938" s="6" t="s">
        <v>627</v>
      </c>
      <c r="E7938" s="7" t="s">
        <v>4751</v>
      </c>
      <c r="F7938" s="8"/>
      <c r="G7938" s="9"/>
      <c r="H7938" s="9"/>
      <c r="I7938" s="47"/>
      <c r="J7938" s="10"/>
    </row>
    <row r="7939" spans="1:10" x14ac:dyDescent="0.3">
      <c r="A7939" t="str" cm="1">
        <f t="array" ref="A7939">IFERROR(_xlfn.XLOOKUP(1,(Hoja1!$B$5:$B$1097=B7939)*(Hoja1!$E$5:$E$1097=_xlfn.MAXIFS(Hoja1!$E$5:$E$1097,Hoja1!$B$5:$B$1097,B7939,Hoja1!$E$5:$E$1097,"&lt;="&amp;E7939)),Hoja1!$C$5:$C$1097,""),"")</f>
        <v>TMLP_15D_JSA</v>
      </c>
      <c r="B7939" s="45" t="str">
        <f t="shared" si="248"/>
        <v>T-15D</v>
      </c>
      <c r="C7939" s="45" t="str">
        <f t="shared" ref="C7939:C8002" si="249">IFERROR(MID(A7939,FIND("_",A7939,FIND("_",A7939)+1)+1,LEN(A7939)),"")</f>
        <v>JSA</v>
      </c>
      <c r="D7939" s="6" t="s">
        <v>772</v>
      </c>
      <c r="E7939" s="7" t="s">
        <v>4751</v>
      </c>
      <c r="F7939" s="8"/>
      <c r="G7939" s="9"/>
      <c r="H7939" s="9"/>
      <c r="I7939" s="47"/>
      <c r="J7939" s="10"/>
    </row>
    <row r="7940" spans="1:10" x14ac:dyDescent="0.3">
      <c r="A7940" t="str" cm="1">
        <f t="array" ref="A7940">IFERROR(_xlfn.XLOOKUP(1,(Hoja1!$B$5:$B$1097=B7940)*(Hoja1!$E$5:$E$1097=_xlfn.MAXIFS(Hoja1!$E$5:$E$1097,Hoja1!$B$5:$B$1097,B7940,Hoja1!$E$5:$E$1097,"&lt;="&amp;E7940)),Hoja1!$C$5:$C$1097,""),"")</f>
        <v>TMLP_550_KTIA</v>
      </c>
      <c r="B7940" s="45" t="str">
        <f t="shared" si="248"/>
        <v>T-550</v>
      </c>
      <c r="C7940" s="45" t="str">
        <f t="shared" si="249"/>
        <v>KTIA</v>
      </c>
      <c r="D7940" s="6" t="s">
        <v>785</v>
      </c>
      <c r="E7940" s="7" t="s">
        <v>4763</v>
      </c>
      <c r="F7940" s="8"/>
      <c r="G7940" s="9"/>
      <c r="H7940" s="9"/>
      <c r="I7940" s="47">
        <v>35000</v>
      </c>
      <c r="J7940" s="10">
        <v>8</v>
      </c>
    </row>
    <row r="7941" spans="1:10" x14ac:dyDescent="0.3">
      <c r="A7941" t="str" cm="1">
        <f t="array" ref="A7941">IFERROR(_xlfn.XLOOKUP(1,(Hoja1!$B$5:$B$1097=B7941)*(Hoja1!$E$5:$E$1097=_xlfn.MAXIFS(Hoja1!$E$5:$E$1097,Hoja1!$B$5:$B$1097,B7941,Hoja1!$E$5:$E$1097,"&lt;="&amp;E7941)),Hoja1!$C$5:$C$1097,""),"")</f>
        <v>TMLP_150_KTIA</v>
      </c>
      <c r="B7941" s="45" t="str">
        <f t="shared" si="248"/>
        <v>T-150</v>
      </c>
      <c r="C7941" s="45" t="str">
        <f t="shared" si="249"/>
        <v>KTIA</v>
      </c>
      <c r="D7941" s="6" t="s">
        <v>857</v>
      </c>
      <c r="E7941" s="7" t="s">
        <v>4764</v>
      </c>
      <c r="F7941" s="8"/>
      <c r="G7941" s="9"/>
      <c r="H7941" s="9"/>
      <c r="I7941" s="47">
        <v>24000</v>
      </c>
      <c r="J7941" s="10">
        <v>8</v>
      </c>
    </row>
    <row r="7942" spans="1:10" x14ac:dyDescent="0.3">
      <c r="A7942" t="str" cm="1">
        <f t="array" ref="A7942">IFERROR(_xlfn.XLOOKUP(1,(Hoja1!$B$5:$B$1097=B7942)*(Hoja1!$E$5:$E$1097=_xlfn.MAXIFS(Hoja1!$E$5:$E$1097,Hoja1!$B$5:$B$1097,B7942,Hoja1!$E$5:$E$1097,"&lt;="&amp;E7942)),Hoja1!$C$5:$C$1097,""),"")</f>
        <v>CONST_134D_KTIA</v>
      </c>
      <c r="B7942" s="45" t="str">
        <f t="shared" si="248"/>
        <v>C-134D</v>
      </c>
      <c r="C7942" s="45" t="str">
        <f t="shared" si="249"/>
        <v>KTIA</v>
      </c>
      <c r="D7942" s="6" t="s">
        <v>673</v>
      </c>
      <c r="E7942" s="7" t="s">
        <v>4765</v>
      </c>
      <c r="F7942" s="8"/>
      <c r="G7942" s="9"/>
      <c r="H7942" s="9"/>
      <c r="I7942" s="47">
        <v>5000</v>
      </c>
      <c r="J7942" s="10">
        <v>8</v>
      </c>
    </row>
    <row r="7943" spans="1:10" x14ac:dyDescent="0.3">
      <c r="A7943" t="str" cm="1">
        <f t="array" ref="A7943">IFERROR(_xlfn.XLOOKUP(1,(Hoja1!$B$5:$B$1097=B7943)*(Hoja1!$E$5:$E$1097=_xlfn.MAXIFS(Hoja1!$E$5:$E$1097,Hoja1!$B$5:$B$1097,B7943,Hoja1!$E$5:$E$1097,"&lt;="&amp;E7943)),Hoja1!$C$5:$C$1097,""),"")</f>
        <v>CONST_1159_JSA</v>
      </c>
      <c r="B7943" s="45" t="str">
        <f t="shared" si="248"/>
        <v>C-1159</v>
      </c>
      <c r="C7943" s="45" t="str">
        <f t="shared" si="249"/>
        <v>JSA</v>
      </c>
      <c r="D7943" s="6" t="s">
        <v>807</v>
      </c>
      <c r="E7943" s="7" t="s">
        <v>4766</v>
      </c>
      <c r="F7943" s="8"/>
      <c r="G7943" s="9"/>
      <c r="H7943" s="9"/>
      <c r="I7943" s="47">
        <v>44000</v>
      </c>
      <c r="J7943" s="10">
        <v>8</v>
      </c>
    </row>
    <row r="7944" spans="1:10" x14ac:dyDescent="0.3">
      <c r="A7944" t="str" cm="1">
        <f t="array" ref="A7944">IFERROR(_xlfn.XLOOKUP(1,(Hoja1!$B$5:$B$1097=B7944)*(Hoja1!$E$5:$E$1097=_xlfn.MAXIFS(Hoja1!$E$5:$E$1097,Hoja1!$B$5:$B$1097,B7944,Hoja1!$E$5:$E$1097,"&lt;="&amp;E7944)),Hoja1!$C$5:$C$1097,""),"")</f>
        <v>TMLP_104D_JSA</v>
      </c>
      <c r="B7944" s="45" t="str">
        <f t="shared" si="248"/>
        <v>T-104D</v>
      </c>
      <c r="C7944" s="45" t="str">
        <f t="shared" si="249"/>
        <v>JSA</v>
      </c>
      <c r="D7944" s="6" t="s">
        <v>832</v>
      </c>
      <c r="E7944" s="7" t="s">
        <v>4767</v>
      </c>
      <c r="F7944" s="8"/>
      <c r="G7944" s="9"/>
      <c r="H7944" s="9"/>
      <c r="I7944" s="47">
        <v>27000</v>
      </c>
      <c r="J7944" s="10">
        <v>8</v>
      </c>
    </row>
    <row r="7945" spans="1:10" x14ac:dyDescent="0.3">
      <c r="A7945" t="str" cm="1">
        <f t="array" ref="A7945">IFERROR(_xlfn.XLOOKUP(1,(Hoja1!$B$5:$B$1097=B7945)*(Hoja1!$E$5:$E$1097=_xlfn.MAXIFS(Hoja1!$E$5:$E$1097,Hoja1!$B$5:$B$1097,B7945,Hoja1!$E$5:$E$1097,"&lt;="&amp;E7945)),Hoja1!$C$5:$C$1097,""),"")</f>
        <v>CONST_1122D_KTIA</v>
      </c>
      <c r="B7945" s="45" t="str">
        <f t="shared" si="248"/>
        <v>C-1122D</v>
      </c>
      <c r="C7945" s="45" t="str">
        <f t="shared" si="249"/>
        <v>KTIA</v>
      </c>
      <c r="D7945" s="6" t="s">
        <v>555</v>
      </c>
      <c r="E7945" s="7" t="s">
        <v>4768</v>
      </c>
      <c r="F7945" s="8"/>
      <c r="G7945" s="9"/>
      <c r="H7945" s="9"/>
      <c r="I7945" s="47">
        <v>30000</v>
      </c>
      <c r="J7945" s="10">
        <v>8</v>
      </c>
    </row>
    <row r="7946" spans="1:10" x14ac:dyDescent="0.3">
      <c r="A7946" t="str" cm="1">
        <f t="array" ref="A7946">IFERROR(_xlfn.XLOOKUP(1,(Hoja1!$B$5:$B$1097=B7946)*(Hoja1!$E$5:$E$1097=_xlfn.MAXIFS(Hoja1!$E$5:$E$1097,Hoja1!$B$5:$B$1097,B7946,Hoja1!$E$5:$E$1097,"&lt;="&amp;E7946)),Hoja1!$C$5:$C$1097,""),"")</f>
        <v>TMLP_25_KTIA</v>
      </c>
      <c r="B7946" s="45" t="str">
        <f t="shared" si="248"/>
        <v>T-25</v>
      </c>
      <c r="C7946" s="45" t="str">
        <f t="shared" si="249"/>
        <v>KTIA</v>
      </c>
      <c r="D7946" s="6" t="s">
        <v>689</v>
      </c>
      <c r="E7946" s="7" t="s">
        <v>4768</v>
      </c>
      <c r="F7946" s="8"/>
      <c r="G7946" s="9"/>
      <c r="H7946" s="9"/>
      <c r="I7946" s="47">
        <v>35000</v>
      </c>
      <c r="J7946" s="10">
        <v>8</v>
      </c>
    </row>
    <row r="7947" spans="1:10" x14ac:dyDescent="0.3">
      <c r="A7947" t="str" cm="1">
        <f t="array" ref="A7947">IFERROR(_xlfn.XLOOKUP(1,(Hoja1!$B$5:$B$1097=B7947)*(Hoja1!$E$5:$E$1097=_xlfn.MAXIFS(Hoja1!$E$5:$E$1097,Hoja1!$B$5:$B$1097,B7947,Hoja1!$E$5:$E$1097,"&lt;="&amp;E7947)),Hoja1!$C$5:$C$1097,""),"")</f>
        <v>TMLP_992_JSA</v>
      </c>
      <c r="B7947" s="45" t="str">
        <f t="shared" si="248"/>
        <v>T-992</v>
      </c>
      <c r="C7947" s="45" t="str">
        <f t="shared" si="249"/>
        <v>JSA</v>
      </c>
      <c r="D7947" s="6" t="s">
        <v>736</v>
      </c>
      <c r="E7947" s="7" t="s">
        <v>4769</v>
      </c>
      <c r="F7947" s="8"/>
      <c r="G7947" s="9"/>
      <c r="H7947" s="9"/>
      <c r="I7947" s="47"/>
      <c r="J7947" s="10"/>
    </row>
    <row r="7948" spans="1:10" x14ac:dyDescent="0.3">
      <c r="A7948" t="str" cm="1">
        <f t="array" ref="A7948">IFERROR(_xlfn.XLOOKUP(1,(Hoja1!$B$5:$B$1097=B7948)*(Hoja1!$E$5:$E$1097=_xlfn.MAXIFS(Hoja1!$E$5:$E$1097,Hoja1!$B$5:$B$1097,B7948,Hoja1!$E$5:$E$1097,"&lt;="&amp;E7948)),Hoja1!$C$5:$C$1097,""),"")</f>
        <v>TMLP_748_JSA</v>
      </c>
      <c r="B7948" s="45" t="str">
        <f t="shared" si="248"/>
        <v>T-748</v>
      </c>
      <c r="C7948" s="45" t="str">
        <f t="shared" si="249"/>
        <v>JSA</v>
      </c>
      <c r="D7948" s="6" t="s">
        <v>521</v>
      </c>
      <c r="E7948" s="7" t="s">
        <v>4770</v>
      </c>
      <c r="F7948" s="8"/>
      <c r="G7948" s="9"/>
      <c r="H7948" s="9"/>
      <c r="I7948" s="47">
        <v>45000</v>
      </c>
      <c r="J7948" s="10">
        <v>8</v>
      </c>
    </row>
    <row r="7949" spans="1:10" x14ac:dyDescent="0.3">
      <c r="A7949" t="str" cm="1">
        <f t="array" ref="A7949">IFERROR(_xlfn.XLOOKUP(1,(Hoja1!$B$5:$B$1097=B7949)*(Hoja1!$E$5:$E$1097=_xlfn.MAXIFS(Hoja1!$E$5:$E$1097,Hoja1!$B$5:$B$1097,B7949,Hoja1!$E$5:$E$1097,"&lt;="&amp;E7949)),Hoja1!$C$5:$C$1097,""),"")</f>
        <v>CONST_433_KTS</v>
      </c>
      <c r="B7949" s="45" t="str">
        <f t="shared" si="248"/>
        <v>C-433</v>
      </c>
      <c r="C7949" s="45" t="str">
        <f t="shared" si="249"/>
        <v>KTS</v>
      </c>
      <c r="D7949" s="6" t="s">
        <v>776</v>
      </c>
      <c r="E7949" s="7" t="s">
        <v>4771</v>
      </c>
      <c r="F7949" s="8"/>
      <c r="G7949" s="9"/>
      <c r="H7949" s="9"/>
      <c r="I7949" s="47">
        <v>23000</v>
      </c>
      <c r="J7949" s="10">
        <v>8</v>
      </c>
    </row>
    <row r="7950" spans="1:10" x14ac:dyDescent="0.3">
      <c r="A7950" t="str" cm="1">
        <f t="array" ref="A7950">IFERROR(_xlfn.XLOOKUP(1,(Hoja1!$B$5:$B$1097=B7950)*(Hoja1!$E$5:$E$1097=_xlfn.MAXIFS(Hoja1!$E$5:$E$1097,Hoja1!$B$5:$B$1097,B7950,Hoja1!$E$5:$E$1097,"&lt;="&amp;E7950)),Hoja1!$C$5:$C$1097,""),"")</f>
        <v>TMLP_48D_KTIA</v>
      </c>
      <c r="B7950" s="45" t="str">
        <f t="shared" ref="B7950:B8013" si="250">IF(LEFT(D7950,1)="T","T-","C-")&amp;TRIM(RIGHT(D7950,LEN(D7950)-SEARCH(" ",D7950)))</f>
        <v>T-48D</v>
      </c>
      <c r="C7950" s="45" t="str">
        <f t="shared" si="249"/>
        <v>KTIA</v>
      </c>
      <c r="D7950" s="6" t="s">
        <v>602</v>
      </c>
      <c r="E7950" s="7" t="s">
        <v>4772</v>
      </c>
      <c r="F7950" s="8"/>
      <c r="G7950" s="9"/>
      <c r="H7950" s="9"/>
      <c r="I7950" s="47">
        <v>20000</v>
      </c>
      <c r="J7950" s="10">
        <v>8</v>
      </c>
    </row>
    <row r="7951" spans="1:10" x14ac:dyDescent="0.3">
      <c r="A7951" t="str" cm="1">
        <f t="array" ref="A7951">IFERROR(_xlfn.XLOOKUP(1,(Hoja1!$B$5:$B$1097=B7951)*(Hoja1!$E$5:$E$1097=_xlfn.MAXIFS(Hoja1!$E$5:$E$1097,Hoja1!$B$5:$B$1097,B7951,Hoja1!$E$5:$E$1097,"&lt;="&amp;E7951)),Hoja1!$C$5:$C$1097,""),"")</f>
        <v>TMLP_113T_KTS</v>
      </c>
      <c r="B7951" s="45" t="str">
        <f t="shared" si="250"/>
        <v>T-113T</v>
      </c>
      <c r="C7951" s="45" t="str">
        <f t="shared" si="249"/>
        <v>KTS</v>
      </c>
      <c r="D7951" s="6" t="s">
        <v>816</v>
      </c>
      <c r="E7951" s="7" t="s">
        <v>4772</v>
      </c>
      <c r="F7951" s="8"/>
      <c r="G7951" s="9"/>
      <c r="H7951" s="9"/>
      <c r="I7951" s="47">
        <v>30000</v>
      </c>
      <c r="J7951" s="10">
        <v>8</v>
      </c>
    </row>
    <row r="7952" spans="1:10" x14ac:dyDescent="0.3">
      <c r="A7952" t="str" cm="1">
        <f t="array" ref="A7952">IFERROR(_xlfn.XLOOKUP(1,(Hoja1!$B$5:$B$1097=B7952)*(Hoja1!$E$5:$E$1097=_xlfn.MAXIFS(Hoja1!$E$5:$E$1097,Hoja1!$B$5:$B$1097,B7952,Hoja1!$E$5:$E$1097,"&lt;="&amp;E7952)),Hoja1!$C$5:$C$1097,""),"")</f>
        <v>TMLP_730_JSA</v>
      </c>
      <c r="B7952" s="45" t="str">
        <f t="shared" si="250"/>
        <v>T-730</v>
      </c>
      <c r="C7952" s="45" t="str">
        <f t="shared" si="249"/>
        <v>JSA</v>
      </c>
      <c r="D7952" s="6" t="s">
        <v>858</v>
      </c>
      <c r="E7952" s="7" t="s">
        <v>4773</v>
      </c>
      <c r="F7952" s="8"/>
      <c r="G7952" s="9"/>
      <c r="H7952" s="9"/>
      <c r="I7952" s="47">
        <v>33000</v>
      </c>
      <c r="J7952" s="10">
        <v>7</v>
      </c>
    </row>
    <row r="7953" spans="1:10" x14ac:dyDescent="0.3">
      <c r="A7953" t="str" cm="1">
        <f t="array" ref="A7953">IFERROR(_xlfn.XLOOKUP(1,(Hoja1!$B$5:$B$1097=B7953)*(Hoja1!$E$5:$E$1097=_xlfn.MAXIFS(Hoja1!$E$5:$E$1097,Hoja1!$B$5:$B$1097,B7953,Hoja1!$E$5:$E$1097,"&lt;="&amp;E7953)),Hoja1!$C$5:$C$1097,""),"")</f>
        <v>TMLP_68D_KTIA</v>
      </c>
      <c r="B7953" s="45" t="str">
        <f t="shared" si="250"/>
        <v>T-68D</v>
      </c>
      <c r="C7953" s="45" t="str">
        <f t="shared" si="249"/>
        <v>KTIA</v>
      </c>
      <c r="D7953" s="6" t="s">
        <v>856</v>
      </c>
      <c r="E7953" s="7" t="s">
        <v>4774</v>
      </c>
      <c r="F7953" s="8"/>
      <c r="G7953" s="9"/>
      <c r="H7953" s="9"/>
      <c r="I7953" s="47">
        <v>45000</v>
      </c>
      <c r="J7953" s="10">
        <v>8</v>
      </c>
    </row>
    <row r="7954" spans="1:10" x14ac:dyDescent="0.3">
      <c r="A7954" t="str" cm="1">
        <f t="array" ref="A7954">IFERROR(_xlfn.XLOOKUP(1,(Hoja1!$B$5:$B$1097=B7954)*(Hoja1!$E$5:$E$1097=_xlfn.MAXIFS(Hoja1!$E$5:$E$1097,Hoja1!$B$5:$B$1097,B7954,Hoja1!$E$5:$E$1097,"&lt;="&amp;E7954)),Hoja1!$C$5:$C$1097,""),"")</f>
        <v>TMLP_903D_KTS</v>
      </c>
      <c r="B7954" s="45" t="str">
        <f t="shared" si="250"/>
        <v>T-903D</v>
      </c>
      <c r="C7954" s="45" t="str">
        <f t="shared" si="249"/>
        <v>KTS</v>
      </c>
      <c r="D7954" s="6" t="s">
        <v>511</v>
      </c>
      <c r="E7954" s="7" t="s">
        <v>4775</v>
      </c>
      <c r="F7954" s="8"/>
      <c r="G7954" s="9"/>
      <c r="H7954" s="9"/>
      <c r="I7954" s="47"/>
      <c r="J7954" s="10"/>
    </row>
    <row r="7955" spans="1:10" x14ac:dyDescent="0.3">
      <c r="A7955" t="str" cm="1">
        <f t="array" ref="A7955">IFERROR(_xlfn.XLOOKUP(1,(Hoja1!$B$5:$B$1097=B7955)*(Hoja1!$E$5:$E$1097=_xlfn.MAXIFS(Hoja1!$E$5:$E$1097,Hoja1!$B$5:$B$1097,B7955,Hoja1!$E$5:$E$1097,"&lt;="&amp;E7955)),Hoja1!$C$5:$C$1097,""),"")</f>
        <v>TMLP_68D_KTIA</v>
      </c>
      <c r="B7955" s="45" t="str">
        <f t="shared" si="250"/>
        <v>T-68D</v>
      </c>
      <c r="C7955" s="45" t="str">
        <f t="shared" si="249"/>
        <v>KTIA</v>
      </c>
      <c r="D7955" s="6" t="s">
        <v>856</v>
      </c>
      <c r="E7955" s="7" t="s">
        <v>4776</v>
      </c>
      <c r="F7955" s="8"/>
      <c r="G7955" s="9"/>
      <c r="H7955" s="9"/>
      <c r="I7955" s="47">
        <v>36000</v>
      </c>
      <c r="J7955" s="10">
        <v>8</v>
      </c>
    </row>
    <row r="7956" spans="1:10" x14ac:dyDescent="0.3">
      <c r="A7956" t="str" cm="1">
        <f t="array" ref="A7956">IFERROR(_xlfn.XLOOKUP(1,(Hoja1!$B$5:$B$1097=B7956)*(Hoja1!$E$5:$E$1097=_xlfn.MAXIFS(Hoja1!$E$5:$E$1097,Hoja1!$B$5:$B$1097,B7956,Hoja1!$E$5:$E$1097,"&lt;="&amp;E7956)),Hoja1!$C$5:$C$1097,""),"")</f>
        <v>CONST_185_KTIA</v>
      </c>
      <c r="B7956" s="45" t="str">
        <f t="shared" si="250"/>
        <v>C-185</v>
      </c>
      <c r="C7956" s="45" t="str">
        <f t="shared" si="249"/>
        <v>KTIA</v>
      </c>
      <c r="D7956" s="6" t="s">
        <v>688</v>
      </c>
      <c r="E7956" s="7" t="s">
        <v>4777</v>
      </c>
      <c r="F7956" s="8"/>
      <c r="G7956" s="9"/>
      <c r="H7956" s="9"/>
      <c r="I7956" s="47">
        <v>45000</v>
      </c>
      <c r="J7956" s="10">
        <v>8</v>
      </c>
    </row>
    <row r="7957" spans="1:10" x14ac:dyDescent="0.3">
      <c r="A7957" t="str" cm="1">
        <f t="array" ref="A7957">IFERROR(_xlfn.XLOOKUP(1,(Hoja1!$B$5:$B$1097=B7957)*(Hoja1!$E$5:$E$1097=_xlfn.MAXIFS(Hoja1!$E$5:$E$1097,Hoja1!$B$5:$B$1097,B7957,Hoja1!$E$5:$E$1097,"&lt;="&amp;E7957)),Hoja1!$C$5:$C$1097,""),"")</f>
        <v>CONST_178_KTIA</v>
      </c>
      <c r="B7957" s="45" t="str">
        <f t="shared" si="250"/>
        <v>C-178</v>
      </c>
      <c r="C7957" s="45" t="str">
        <f t="shared" si="249"/>
        <v>KTIA</v>
      </c>
      <c r="D7957" s="6" t="s">
        <v>628</v>
      </c>
      <c r="E7957" s="7" t="s">
        <v>4778</v>
      </c>
      <c r="F7957" s="8"/>
      <c r="G7957" s="9"/>
      <c r="H7957" s="9"/>
      <c r="I7957" s="47">
        <v>50000</v>
      </c>
      <c r="J7957" s="10">
        <v>8</v>
      </c>
    </row>
    <row r="7958" spans="1:10" x14ac:dyDescent="0.3">
      <c r="A7958" t="str" cm="1">
        <f t="array" ref="A7958">IFERROR(_xlfn.XLOOKUP(1,(Hoja1!$B$5:$B$1097=B7958)*(Hoja1!$E$5:$E$1097=_xlfn.MAXIFS(Hoja1!$E$5:$E$1097,Hoja1!$B$5:$B$1097,B7958,Hoja1!$E$5:$E$1097,"&lt;="&amp;E7958)),Hoja1!$C$5:$C$1097,""),"")</f>
        <v>TMLP_30D_JSA</v>
      </c>
      <c r="B7958" s="45" t="str">
        <f t="shared" si="250"/>
        <v>T-30D</v>
      </c>
      <c r="C7958" s="45" t="str">
        <f t="shared" si="249"/>
        <v>JSA</v>
      </c>
      <c r="D7958" s="6" t="s">
        <v>805</v>
      </c>
      <c r="E7958" s="7" t="s">
        <v>4766</v>
      </c>
      <c r="F7958" s="8"/>
      <c r="G7958" s="9"/>
      <c r="H7958" s="9"/>
      <c r="I7958" s="47">
        <v>15000</v>
      </c>
      <c r="J7958" s="10">
        <v>8</v>
      </c>
    </row>
    <row r="7959" spans="1:10" x14ac:dyDescent="0.3">
      <c r="A7959" t="str" cm="1">
        <f t="array" ref="A7959">IFERROR(_xlfn.XLOOKUP(1,(Hoja1!$B$5:$B$1097=B7959)*(Hoja1!$E$5:$E$1097=_xlfn.MAXIFS(Hoja1!$E$5:$E$1097,Hoja1!$B$5:$B$1097,B7959,Hoja1!$E$5:$E$1097,"&lt;="&amp;E7959)),Hoja1!$C$5:$C$1097,""),"")</f>
        <v>TMLP_69_JSA</v>
      </c>
      <c r="B7959" s="45" t="str">
        <f t="shared" si="250"/>
        <v>T-69</v>
      </c>
      <c r="C7959" s="45" t="str">
        <f t="shared" si="249"/>
        <v>JSA</v>
      </c>
      <c r="D7959" s="6" t="s">
        <v>859</v>
      </c>
      <c r="E7959" s="7" t="s">
        <v>4766</v>
      </c>
      <c r="F7959" s="8"/>
      <c r="G7959" s="9"/>
      <c r="H7959" s="9"/>
      <c r="I7959" s="47">
        <v>52000</v>
      </c>
      <c r="J7959" s="10">
        <v>8</v>
      </c>
    </row>
    <row r="7960" spans="1:10" x14ac:dyDescent="0.3">
      <c r="A7960" t="str" cm="1">
        <f t="array" ref="A7960">IFERROR(_xlfn.XLOOKUP(1,(Hoja1!$B$5:$B$1097=B7960)*(Hoja1!$E$5:$E$1097=_xlfn.MAXIFS(Hoja1!$E$5:$E$1097,Hoja1!$B$5:$B$1097,B7960,Hoja1!$E$5:$E$1097,"&lt;="&amp;E7960)),Hoja1!$C$5:$C$1097,""),"")</f>
        <v>TMLP_69D_KTIA</v>
      </c>
      <c r="B7960" s="45" t="str">
        <f t="shared" si="250"/>
        <v>T-69D</v>
      </c>
      <c r="C7960" s="45" t="str">
        <f t="shared" si="249"/>
        <v>KTIA</v>
      </c>
      <c r="D7960" s="6" t="s">
        <v>679</v>
      </c>
      <c r="E7960" s="7" t="s">
        <v>4766</v>
      </c>
      <c r="F7960" s="8"/>
      <c r="G7960" s="9"/>
      <c r="H7960" s="9"/>
      <c r="I7960" s="47">
        <v>43000</v>
      </c>
      <c r="J7960" s="10">
        <v>8</v>
      </c>
    </row>
    <row r="7961" spans="1:10" x14ac:dyDescent="0.3">
      <c r="A7961" t="str" cm="1">
        <f t="array" ref="A7961">IFERROR(_xlfn.XLOOKUP(1,(Hoja1!$B$5:$B$1097=B7961)*(Hoja1!$E$5:$E$1097=_xlfn.MAXIFS(Hoja1!$E$5:$E$1097,Hoja1!$B$5:$B$1097,B7961,Hoja1!$E$5:$E$1097,"&lt;="&amp;E7961)),Hoja1!$C$5:$C$1097,""),"")</f>
        <v>TMLP_70D_KTIA</v>
      </c>
      <c r="B7961" s="45" t="str">
        <f t="shared" si="250"/>
        <v>T-70D</v>
      </c>
      <c r="C7961" s="45" t="str">
        <f t="shared" si="249"/>
        <v>KTIA</v>
      </c>
      <c r="D7961" s="6" t="s">
        <v>740</v>
      </c>
      <c r="E7961" s="7" t="s">
        <v>4779</v>
      </c>
      <c r="F7961" s="8"/>
      <c r="G7961" s="9"/>
      <c r="H7961" s="9"/>
      <c r="I7961" s="47">
        <v>45000</v>
      </c>
      <c r="J7961" s="10">
        <v>8</v>
      </c>
    </row>
    <row r="7962" spans="1:10" x14ac:dyDescent="0.3">
      <c r="A7962" t="str" cm="1">
        <f t="array" ref="A7962">IFERROR(_xlfn.XLOOKUP(1,(Hoja1!$B$5:$B$1097=B7962)*(Hoja1!$E$5:$E$1097=_xlfn.MAXIFS(Hoja1!$E$5:$E$1097,Hoja1!$B$5:$B$1097,B7962,Hoja1!$E$5:$E$1097,"&lt;="&amp;E7962)),Hoja1!$C$5:$C$1097,""),"")</f>
        <v>TMLP_70_JSA</v>
      </c>
      <c r="B7962" s="45" t="str">
        <f t="shared" si="250"/>
        <v>T-70</v>
      </c>
      <c r="C7962" s="45" t="str">
        <f t="shared" si="249"/>
        <v>JSA</v>
      </c>
      <c r="D7962" s="6" t="s">
        <v>731</v>
      </c>
      <c r="E7962" s="7" t="s">
        <v>4780</v>
      </c>
      <c r="F7962" s="8"/>
      <c r="G7962" s="9"/>
      <c r="H7962" s="9"/>
      <c r="I7962" s="47">
        <v>70000</v>
      </c>
      <c r="J7962" s="10">
        <v>8</v>
      </c>
    </row>
    <row r="7963" spans="1:10" x14ac:dyDescent="0.3">
      <c r="A7963" t="str" cm="1">
        <f t="array" ref="A7963">IFERROR(_xlfn.XLOOKUP(1,(Hoja1!$B$5:$B$1097=B7963)*(Hoja1!$E$5:$E$1097=_xlfn.MAXIFS(Hoja1!$E$5:$E$1097,Hoja1!$B$5:$B$1097,B7963,Hoja1!$E$5:$E$1097,"&lt;="&amp;E7963)),Hoja1!$C$5:$C$1097,""),"")</f>
        <v>TMLP_703_KTIA</v>
      </c>
      <c r="B7963" s="45" t="str">
        <f t="shared" si="250"/>
        <v>T-703</v>
      </c>
      <c r="C7963" s="45" t="str">
        <f t="shared" si="249"/>
        <v>KTIA</v>
      </c>
      <c r="D7963" s="6" t="s">
        <v>630</v>
      </c>
      <c r="E7963" s="7" t="s">
        <v>4781</v>
      </c>
      <c r="F7963" s="8"/>
      <c r="G7963" s="9"/>
      <c r="H7963" s="9"/>
      <c r="I7963" s="47"/>
      <c r="J7963" s="10"/>
    </row>
    <row r="7964" spans="1:10" x14ac:dyDescent="0.3">
      <c r="A7964" t="str" cm="1">
        <f t="array" ref="A7964">IFERROR(_xlfn.XLOOKUP(1,(Hoja1!$B$5:$B$1097=B7964)*(Hoja1!$E$5:$E$1097=_xlfn.MAXIFS(Hoja1!$E$5:$E$1097,Hoja1!$B$5:$B$1097,B7964,Hoja1!$E$5:$E$1097,"&lt;="&amp;E7964)),Hoja1!$C$5:$C$1097,""),"")</f>
        <v>TMLP_102D_KTIA</v>
      </c>
      <c r="B7964" s="45" t="str">
        <f t="shared" si="250"/>
        <v>T-102D</v>
      </c>
      <c r="C7964" s="45" t="str">
        <f t="shared" si="249"/>
        <v>KTIA</v>
      </c>
      <c r="D7964" s="6" t="s">
        <v>737</v>
      </c>
      <c r="E7964" s="7" t="s">
        <v>4782</v>
      </c>
      <c r="F7964" s="8"/>
      <c r="G7964" s="9"/>
      <c r="H7964" s="9"/>
      <c r="I7964" s="47">
        <v>20000</v>
      </c>
      <c r="J7964" s="10">
        <v>8</v>
      </c>
    </row>
    <row r="7965" spans="1:10" x14ac:dyDescent="0.3">
      <c r="A7965" t="str" cm="1">
        <f t="array" ref="A7965">IFERROR(_xlfn.XLOOKUP(1,(Hoja1!$B$5:$B$1097=B7965)*(Hoja1!$E$5:$E$1097=_xlfn.MAXIFS(Hoja1!$E$5:$E$1097,Hoja1!$B$5:$B$1097,B7965,Hoja1!$E$5:$E$1097,"&lt;="&amp;E7965)),Hoja1!$C$5:$C$1097,""),"")</f>
        <v>CONST_668_KTIA</v>
      </c>
      <c r="B7965" s="45" t="str">
        <f t="shared" si="250"/>
        <v>C-668</v>
      </c>
      <c r="C7965" s="45" t="str">
        <f t="shared" si="249"/>
        <v>KTIA</v>
      </c>
      <c r="D7965" s="6" t="s">
        <v>631</v>
      </c>
      <c r="E7965" s="7" t="s">
        <v>4769</v>
      </c>
      <c r="F7965" s="8"/>
      <c r="G7965" s="9"/>
      <c r="H7965" s="9"/>
      <c r="I7965" s="47">
        <v>45000</v>
      </c>
      <c r="J7965" s="10">
        <v>8</v>
      </c>
    </row>
    <row r="7966" spans="1:10" x14ac:dyDescent="0.3">
      <c r="A7966" t="str" cm="1">
        <f t="array" ref="A7966">IFERROR(_xlfn.XLOOKUP(1,(Hoja1!$B$5:$B$1097=B7966)*(Hoja1!$E$5:$E$1097=_xlfn.MAXIFS(Hoja1!$E$5:$E$1097,Hoja1!$B$5:$B$1097,B7966,Hoja1!$E$5:$E$1097,"&lt;="&amp;E7966)),Hoja1!$C$5:$C$1097,""),"")</f>
        <v>CONST_286_JSA</v>
      </c>
      <c r="B7966" s="45" t="str">
        <f t="shared" si="250"/>
        <v>C-286</v>
      </c>
      <c r="C7966" s="45" t="str">
        <f t="shared" si="249"/>
        <v>JSA</v>
      </c>
      <c r="D7966" s="6" t="s">
        <v>634</v>
      </c>
      <c r="E7966" s="7" t="s">
        <v>4769</v>
      </c>
      <c r="F7966" s="8"/>
      <c r="G7966" s="9"/>
      <c r="H7966" s="9"/>
      <c r="I7966" s="47">
        <v>15000</v>
      </c>
      <c r="J7966" s="10">
        <v>8</v>
      </c>
    </row>
    <row r="7967" spans="1:10" x14ac:dyDescent="0.3">
      <c r="A7967" t="str" cm="1">
        <f t="array" ref="A7967">IFERROR(_xlfn.XLOOKUP(1,(Hoja1!$B$5:$B$1097=B7967)*(Hoja1!$E$5:$E$1097=_xlfn.MAXIFS(Hoja1!$E$5:$E$1097,Hoja1!$B$5:$B$1097,B7967,Hoja1!$E$5:$E$1097,"&lt;="&amp;E7967)),Hoja1!$C$5:$C$1097,""),"")</f>
        <v>TMLP_94D_KTS</v>
      </c>
      <c r="B7967" s="45" t="str">
        <f t="shared" si="250"/>
        <v>T-94D</v>
      </c>
      <c r="C7967" s="45" t="str">
        <f t="shared" si="249"/>
        <v>KTS</v>
      </c>
      <c r="D7967" s="6" t="s">
        <v>616</v>
      </c>
      <c r="E7967" s="7" t="s">
        <v>4783</v>
      </c>
      <c r="F7967" s="8"/>
      <c r="G7967" s="9"/>
      <c r="H7967" s="9"/>
      <c r="I7967" s="47">
        <v>25000</v>
      </c>
      <c r="J7967" s="10">
        <v>8</v>
      </c>
    </row>
    <row r="7968" spans="1:10" x14ac:dyDescent="0.3">
      <c r="A7968" t="str" cm="1">
        <f t="array" ref="A7968">IFERROR(_xlfn.XLOOKUP(1,(Hoja1!$B$5:$B$1097=B7968)*(Hoja1!$E$5:$E$1097=_xlfn.MAXIFS(Hoja1!$E$5:$E$1097,Hoja1!$B$5:$B$1097,B7968,Hoja1!$E$5:$E$1097,"&lt;="&amp;E7968)),Hoja1!$C$5:$C$1097,""),"")</f>
        <v>TMLP_111_JSA</v>
      </c>
      <c r="B7968" s="45" t="str">
        <f t="shared" si="250"/>
        <v>T-111</v>
      </c>
      <c r="C7968" s="45" t="str">
        <f t="shared" si="249"/>
        <v>JSA</v>
      </c>
      <c r="D7968" s="6" t="s">
        <v>676</v>
      </c>
      <c r="E7968" s="7" t="s">
        <v>4784</v>
      </c>
      <c r="F7968" s="8"/>
      <c r="G7968" s="9"/>
      <c r="H7968" s="9"/>
      <c r="I7968" s="47">
        <v>30000</v>
      </c>
      <c r="J7968" s="10">
        <v>8</v>
      </c>
    </row>
    <row r="7969" spans="1:10" x14ac:dyDescent="0.3">
      <c r="A7969" t="str" cm="1">
        <f t="array" ref="A7969">IFERROR(_xlfn.XLOOKUP(1,(Hoja1!$B$5:$B$1097=B7969)*(Hoja1!$E$5:$E$1097=_xlfn.MAXIFS(Hoja1!$E$5:$E$1097,Hoja1!$B$5:$B$1097,B7969,Hoja1!$E$5:$E$1097,"&lt;="&amp;E7969)),Hoja1!$C$5:$C$1097,""),"")</f>
        <v>TMLP_18_KTS</v>
      </c>
      <c r="B7969" s="45" t="str">
        <f t="shared" si="250"/>
        <v>T-18</v>
      </c>
      <c r="C7969" s="45" t="str">
        <f t="shared" si="249"/>
        <v>KTS</v>
      </c>
      <c r="D7969" s="6" t="s">
        <v>725</v>
      </c>
      <c r="E7969" s="7" t="s">
        <v>4784</v>
      </c>
      <c r="F7969" s="8"/>
      <c r="G7969" s="9"/>
      <c r="H7969" s="9"/>
      <c r="I7969" s="47">
        <v>25000</v>
      </c>
      <c r="J7969" s="10">
        <v>8</v>
      </c>
    </row>
    <row r="7970" spans="1:10" x14ac:dyDescent="0.3">
      <c r="A7970" t="str" cm="1">
        <f t="array" ref="A7970">IFERROR(_xlfn.XLOOKUP(1,(Hoja1!$B$5:$B$1097=B7970)*(Hoja1!$E$5:$E$1097=_xlfn.MAXIFS(Hoja1!$E$5:$E$1097,Hoja1!$B$5:$B$1097,B7970,Hoja1!$E$5:$E$1097,"&lt;="&amp;E7970)),Hoja1!$C$5:$C$1097,""),"")</f>
        <v>TMLP_18D_JSA</v>
      </c>
      <c r="B7970" s="45" t="str">
        <f t="shared" si="250"/>
        <v>T-18D</v>
      </c>
      <c r="C7970" s="45" t="str">
        <f t="shared" si="249"/>
        <v>JSA</v>
      </c>
      <c r="D7970" s="6" t="s">
        <v>507</v>
      </c>
      <c r="E7970" s="7" t="s">
        <v>4784</v>
      </c>
      <c r="F7970" s="8"/>
      <c r="G7970" s="9"/>
      <c r="H7970" s="9"/>
      <c r="I7970" s="47">
        <v>60000</v>
      </c>
      <c r="J7970" s="10">
        <v>8</v>
      </c>
    </row>
    <row r="7971" spans="1:10" x14ac:dyDescent="0.3">
      <c r="A7971" t="str" cm="1">
        <f t="array" ref="A7971">IFERROR(_xlfn.XLOOKUP(1,(Hoja1!$B$5:$B$1097=B7971)*(Hoja1!$E$5:$E$1097=_xlfn.MAXIFS(Hoja1!$E$5:$E$1097,Hoja1!$B$5:$B$1097,B7971,Hoja1!$E$5:$E$1097,"&lt;="&amp;E7971)),Hoja1!$C$5:$C$1097,""),"")</f>
        <v>TMLP_19_KTIA</v>
      </c>
      <c r="B7971" s="45" t="str">
        <f t="shared" si="250"/>
        <v>T-19</v>
      </c>
      <c r="C7971" s="45" t="str">
        <f t="shared" si="249"/>
        <v>KTIA</v>
      </c>
      <c r="D7971" s="6" t="s">
        <v>781</v>
      </c>
      <c r="E7971" s="7" t="s">
        <v>4785</v>
      </c>
      <c r="F7971" s="8"/>
      <c r="G7971" s="9"/>
      <c r="H7971" s="9"/>
      <c r="I7971" s="47">
        <v>30000</v>
      </c>
      <c r="J7971" s="10">
        <v>8</v>
      </c>
    </row>
    <row r="7972" spans="1:10" x14ac:dyDescent="0.3">
      <c r="A7972" t="str" cm="1">
        <f t="array" ref="A7972">IFERROR(_xlfn.XLOOKUP(1,(Hoja1!$B$5:$B$1097=B7972)*(Hoja1!$E$5:$E$1097=_xlfn.MAXIFS(Hoja1!$E$5:$E$1097,Hoja1!$B$5:$B$1097,B7972,Hoja1!$E$5:$E$1097,"&lt;="&amp;E7972)),Hoja1!$C$5:$C$1097,""),"")</f>
        <v>TMLP_91_JSA</v>
      </c>
      <c r="B7972" s="45" t="str">
        <f t="shared" si="250"/>
        <v>T-91</v>
      </c>
      <c r="C7972" s="45" t="str">
        <f t="shared" si="249"/>
        <v>JSA</v>
      </c>
      <c r="D7972" s="6" t="s">
        <v>741</v>
      </c>
      <c r="E7972" s="7" t="s">
        <v>4786</v>
      </c>
      <c r="F7972" s="8"/>
      <c r="G7972" s="9"/>
      <c r="H7972" s="9"/>
      <c r="I7972" s="47">
        <v>48000</v>
      </c>
      <c r="J7972" s="10">
        <v>8</v>
      </c>
    </row>
    <row r="7973" spans="1:10" x14ac:dyDescent="0.3">
      <c r="A7973" t="str" cm="1">
        <f t="array" ref="A7973">IFERROR(_xlfn.XLOOKUP(1,(Hoja1!$B$5:$B$1097=B7973)*(Hoja1!$E$5:$E$1097=_xlfn.MAXIFS(Hoja1!$E$5:$E$1097,Hoja1!$B$5:$B$1097,B7973,Hoja1!$E$5:$E$1097,"&lt;="&amp;E7973)),Hoja1!$C$5:$C$1097,""),"")</f>
        <v>TMLP_43_JSA</v>
      </c>
      <c r="B7973" s="45" t="str">
        <f t="shared" si="250"/>
        <v>T-43</v>
      </c>
      <c r="C7973" s="45" t="str">
        <f t="shared" si="249"/>
        <v>JSA</v>
      </c>
      <c r="D7973" s="6" t="s">
        <v>594</v>
      </c>
      <c r="E7973" s="7" t="s">
        <v>4787</v>
      </c>
      <c r="F7973" s="8"/>
      <c r="G7973" s="9"/>
      <c r="H7973" s="9"/>
      <c r="I7973" s="47">
        <v>58000</v>
      </c>
      <c r="J7973" s="10">
        <v>8</v>
      </c>
    </row>
    <row r="7974" spans="1:10" x14ac:dyDescent="0.3">
      <c r="A7974" t="str" cm="1">
        <f t="array" ref="A7974">IFERROR(_xlfn.XLOOKUP(1,(Hoja1!$B$5:$B$1097=B7974)*(Hoja1!$E$5:$E$1097=_xlfn.MAXIFS(Hoja1!$E$5:$E$1097,Hoja1!$B$5:$B$1097,B7974,Hoja1!$E$5:$E$1097,"&lt;="&amp;E7974)),Hoja1!$C$5:$C$1097,""),"")</f>
        <v>CONST_153_KTIA</v>
      </c>
      <c r="B7974" s="45" t="str">
        <f t="shared" si="250"/>
        <v>C-153</v>
      </c>
      <c r="C7974" s="45" t="str">
        <f t="shared" si="249"/>
        <v>KTIA</v>
      </c>
      <c r="D7974" s="6" t="s">
        <v>714</v>
      </c>
      <c r="E7974" s="7" t="s">
        <v>4787</v>
      </c>
      <c r="F7974" s="8"/>
      <c r="G7974" s="9"/>
      <c r="H7974" s="9"/>
      <c r="I7974" s="47">
        <v>37000</v>
      </c>
      <c r="J7974" s="10">
        <v>8</v>
      </c>
    </row>
    <row r="7975" spans="1:10" x14ac:dyDescent="0.3">
      <c r="A7975" t="str" cm="1">
        <f t="array" ref="A7975">IFERROR(_xlfn.XLOOKUP(1,(Hoja1!$B$5:$B$1097=B7975)*(Hoja1!$E$5:$E$1097=_xlfn.MAXIFS(Hoja1!$E$5:$E$1097,Hoja1!$B$5:$B$1097,B7975,Hoja1!$E$5:$E$1097,"&lt;="&amp;E7975)),Hoja1!$C$5:$C$1097,""),"")</f>
        <v>TMLP_43D_KTIA</v>
      </c>
      <c r="B7975" s="45" t="str">
        <f t="shared" si="250"/>
        <v>T-43D</v>
      </c>
      <c r="C7975" s="45" t="str">
        <f t="shared" si="249"/>
        <v>KTIA</v>
      </c>
      <c r="D7975" s="6" t="s">
        <v>595</v>
      </c>
      <c r="E7975" s="7" t="s">
        <v>4771</v>
      </c>
      <c r="F7975" s="8"/>
      <c r="G7975" s="9"/>
      <c r="H7975" s="9"/>
      <c r="I7975" s="47">
        <v>39000</v>
      </c>
      <c r="J7975" s="10">
        <v>8</v>
      </c>
    </row>
    <row r="7976" spans="1:10" x14ac:dyDescent="0.3">
      <c r="A7976" t="str" cm="1">
        <f t="array" ref="A7976">IFERROR(_xlfn.XLOOKUP(1,(Hoja1!$B$5:$B$1097=B7976)*(Hoja1!$E$5:$E$1097=_xlfn.MAXIFS(Hoja1!$E$5:$E$1097,Hoja1!$B$5:$B$1097,B7976,Hoja1!$E$5:$E$1097,"&lt;="&amp;E7976)),Hoja1!$C$5:$C$1097,""),"")</f>
        <v>TMLP_48_JSA</v>
      </c>
      <c r="B7976" s="45" t="str">
        <f t="shared" si="250"/>
        <v>T-48</v>
      </c>
      <c r="C7976" s="45" t="str">
        <f t="shared" si="249"/>
        <v>JSA</v>
      </c>
      <c r="D7976" s="6" t="s">
        <v>726</v>
      </c>
      <c r="E7976" s="7" t="s">
        <v>4788</v>
      </c>
      <c r="F7976" s="8"/>
      <c r="G7976" s="9"/>
      <c r="H7976" s="9"/>
      <c r="I7976" s="47">
        <v>27000</v>
      </c>
      <c r="J7976" s="10">
        <v>8</v>
      </c>
    </row>
    <row r="7977" spans="1:10" x14ac:dyDescent="0.3">
      <c r="A7977" t="str" cm="1">
        <f t="array" ref="A7977">IFERROR(_xlfn.XLOOKUP(1,(Hoja1!$B$5:$B$1097=B7977)*(Hoja1!$E$5:$E$1097=_xlfn.MAXIFS(Hoja1!$E$5:$E$1097,Hoja1!$B$5:$B$1097,B7977,Hoja1!$E$5:$E$1097,"&lt;="&amp;E7977)),Hoja1!$C$5:$C$1097,""),"")</f>
        <v>TMLP_96_KTIA</v>
      </c>
      <c r="B7977" s="45" t="str">
        <f t="shared" si="250"/>
        <v>T-96</v>
      </c>
      <c r="C7977" s="45" t="str">
        <f t="shared" si="249"/>
        <v>KTIA</v>
      </c>
      <c r="D7977" s="6" t="s">
        <v>586</v>
      </c>
      <c r="E7977" s="7" t="s">
        <v>4774</v>
      </c>
      <c r="F7977" s="8"/>
      <c r="G7977" s="9"/>
      <c r="H7977" s="9"/>
      <c r="I7977" s="47">
        <v>24000</v>
      </c>
      <c r="J7977" s="10">
        <v>8</v>
      </c>
    </row>
    <row r="7978" spans="1:10" x14ac:dyDescent="0.3">
      <c r="A7978" t="str" cm="1">
        <f t="array" ref="A7978">IFERROR(_xlfn.XLOOKUP(1,(Hoja1!$B$5:$B$1097=B7978)*(Hoja1!$E$5:$E$1097=_xlfn.MAXIFS(Hoja1!$E$5:$E$1097,Hoja1!$B$5:$B$1097,B7978,Hoja1!$E$5:$E$1097,"&lt;="&amp;E7978)),Hoja1!$C$5:$C$1097,""),"")</f>
        <v>TMLP_72_JSA</v>
      </c>
      <c r="B7978" s="45" t="str">
        <f t="shared" si="250"/>
        <v>T-72</v>
      </c>
      <c r="C7978" s="45" t="str">
        <f t="shared" si="249"/>
        <v>JSA</v>
      </c>
      <c r="D7978" s="6" t="s">
        <v>579</v>
      </c>
      <c r="E7978" s="7" t="s">
        <v>4789</v>
      </c>
      <c r="F7978" s="8"/>
      <c r="G7978" s="9"/>
      <c r="H7978" s="9"/>
      <c r="I7978" s="47">
        <v>22000</v>
      </c>
      <c r="J7978" s="10">
        <v>8</v>
      </c>
    </row>
    <row r="7979" spans="1:10" x14ac:dyDescent="0.3">
      <c r="A7979" t="str" cm="1">
        <f t="array" ref="A7979">IFERROR(_xlfn.XLOOKUP(1,(Hoja1!$B$5:$B$1097=B7979)*(Hoja1!$E$5:$E$1097=_xlfn.MAXIFS(Hoja1!$E$5:$E$1097,Hoja1!$B$5:$B$1097,B7979,Hoja1!$E$5:$E$1097,"&lt;="&amp;E7979)),Hoja1!$C$5:$C$1097,""),"")</f>
        <v>TMLP_550_KTIA</v>
      </c>
      <c r="B7979" s="45" t="str">
        <f t="shared" si="250"/>
        <v>T-550</v>
      </c>
      <c r="C7979" s="45" t="str">
        <f t="shared" si="249"/>
        <v>KTIA</v>
      </c>
      <c r="D7979" s="6" t="s">
        <v>785</v>
      </c>
      <c r="E7979" s="7" t="s">
        <v>4790</v>
      </c>
      <c r="F7979" s="8"/>
      <c r="G7979" s="9"/>
      <c r="H7979" s="9"/>
      <c r="I7979" s="47">
        <v>55000</v>
      </c>
      <c r="J7979" s="10">
        <v>8</v>
      </c>
    </row>
    <row r="7980" spans="1:10" x14ac:dyDescent="0.3">
      <c r="A7980" t="str" cm="1">
        <f t="array" ref="A7980">IFERROR(_xlfn.XLOOKUP(1,(Hoja1!$B$5:$B$1097=B7980)*(Hoja1!$E$5:$E$1097=_xlfn.MAXIFS(Hoja1!$E$5:$E$1097,Hoja1!$B$5:$B$1097,B7980,Hoja1!$E$5:$E$1097,"&lt;="&amp;E7980)),Hoja1!$C$5:$C$1097,""),"")</f>
        <v>TMLP_903_KTIA</v>
      </c>
      <c r="B7980" s="45" t="str">
        <f t="shared" si="250"/>
        <v>T-903</v>
      </c>
      <c r="C7980" s="45" t="str">
        <f t="shared" si="249"/>
        <v>KTIA</v>
      </c>
      <c r="D7980" s="6" t="s">
        <v>506</v>
      </c>
      <c r="E7980" s="7" t="s">
        <v>4791</v>
      </c>
      <c r="F7980" s="8"/>
      <c r="G7980" s="9"/>
      <c r="H7980" s="9"/>
      <c r="I7980" s="47">
        <v>59000</v>
      </c>
      <c r="J7980" s="10">
        <v>7</v>
      </c>
    </row>
    <row r="7981" spans="1:10" x14ac:dyDescent="0.3">
      <c r="A7981" t="str" cm="1">
        <f t="array" ref="A7981">IFERROR(_xlfn.XLOOKUP(1,(Hoja1!$B$5:$B$1097=B7981)*(Hoja1!$E$5:$E$1097=_xlfn.MAXIFS(Hoja1!$E$5:$E$1097,Hoja1!$B$5:$B$1097,B7981,Hoja1!$E$5:$E$1097,"&lt;="&amp;E7981)),Hoja1!$C$5:$C$1097,""),"")</f>
        <v>TMLP_902_KTIA</v>
      </c>
      <c r="B7981" s="45" t="str">
        <f t="shared" si="250"/>
        <v>T-902</v>
      </c>
      <c r="C7981" s="45" t="str">
        <f t="shared" si="249"/>
        <v>KTIA</v>
      </c>
      <c r="D7981" s="6" t="s">
        <v>512</v>
      </c>
      <c r="E7981" s="7" t="s">
        <v>4791</v>
      </c>
      <c r="F7981" s="8"/>
      <c r="G7981" s="9"/>
      <c r="H7981" s="9"/>
      <c r="I7981" s="47">
        <v>62000</v>
      </c>
      <c r="J7981" s="10">
        <v>8</v>
      </c>
    </row>
    <row r="7982" spans="1:10" x14ac:dyDescent="0.3">
      <c r="A7982" t="str" cm="1">
        <f t="array" ref="A7982">IFERROR(_xlfn.XLOOKUP(1,(Hoja1!$B$5:$B$1097=B7982)*(Hoja1!$E$5:$E$1097=_xlfn.MAXIFS(Hoja1!$E$5:$E$1097,Hoja1!$B$5:$B$1097,B7982,Hoja1!$E$5:$E$1097,"&lt;="&amp;E7982)),Hoja1!$C$5:$C$1097,""),"")</f>
        <v>TMLP_94_KTIB</v>
      </c>
      <c r="B7982" s="45" t="str">
        <f t="shared" si="250"/>
        <v>T-94</v>
      </c>
      <c r="C7982" s="45" t="str">
        <f t="shared" si="249"/>
        <v>KTIB</v>
      </c>
      <c r="D7982" s="6" t="s">
        <v>625</v>
      </c>
      <c r="E7982" s="7" t="s">
        <v>4792</v>
      </c>
      <c r="F7982" s="8"/>
      <c r="G7982" s="9"/>
      <c r="H7982" s="9"/>
      <c r="I7982" s="47">
        <v>25000</v>
      </c>
      <c r="J7982" s="10">
        <v>8</v>
      </c>
    </row>
    <row r="7983" spans="1:10" x14ac:dyDescent="0.3">
      <c r="A7983" t="str" cm="1">
        <f t="array" ref="A7983">IFERROR(_xlfn.XLOOKUP(1,(Hoja1!$B$5:$B$1097=B7983)*(Hoja1!$E$5:$E$1097=_xlfn.MAXIFS(Hoja1!$E$5:$E$1097,Hoja1!$B$5:$B$1097,B7983,Hoja1!$E$5:$E$1097,"&lt;="&amp;E7983)),Hoja1!$C$5:$C$1097,""),"")</f>
        <v>CONST_536D_JSA</v>
      </c>
      <c r="B7983" s="45" t="str">
        <f t="shared" si="250"/>
        <v>C-536D</v>
      </c>
      <c r="C7983" s="45" t="str">
        <f t="shared" si="249"/>
        <v>JSA</v>
      </c>
      <c r="D7983" s="6" t="s">
        <v>503</v>
      </c>
      <c r="E7983" s="7" t="s">
        <v>4793</v>
      </c>
      <c r="F7983" s="8"/>
      <c r="G7983" s="9"/>
      <c r="H7983" s="9"/>
      <c r="I7983" s="47">
        <v>31000</v>
      </c>
      <c r="J7983" s="10">
        <v>8</v>
      </c>
    </row>
    <row r="7984" spans="1:10" x14ac:dyDescent="0.3">
      <c r="A7984" t="str" cm="1">
        <f t="array" ref="A7984">IFERROR(_xlfn.XLOOKUP(1,(Hoja1!$B$5:$B$1097=B7984)*(Hoja1!$E$5:$E$1097=_xlfn.MAXIFS(Hoja1!$E$5:$E$1097,Hoja1!$B$5:$B$1097,B7984,Hoja1!$E$5:$E$1097,"&lt;="&amp;E7984)),Hoja1!$C$5:$C$1097,""),"")</f>
        <v>TMLP_150_KTIA</v>
      </c>
      <c r="B7984" s="45" t="str">
        <f t="shared" si="250"/>
        <v>T-150</v>
      </c>
      <c r="C7984" s="45" t="str">
        <f t="shared" si="249"/>
        <v>KTIA</v>
      </c>
      <c r="D7984" s="6" t="s">
        <v>857</v>
      </c>
      <c r="E7984" s="7" t="s">
        <v>4794</v>
      </c>
      <c r="F7984" s="8"/>
      <c r="G7984" s="9"/>
      <c r="H7984" s="9"/>
      <c r="I7984" s="47">
        <v>30000</v>
      </c>
      <c r="J7984" s="10">
        <v>8</v>
      </c>
    </row>
    <row r="7985" spans="1:10" x14ac:dyDescent="0.3">
      <c r="A7985" t="str" cm="1">
        <f t="array" ref="A7985">IFERROR(_xlfn.XLOOKUP(1,(Hoja1!$B$5:$B$1097=B7985)*(Hoja1!$E$5:$E$1097=_xlfn.MAXIFS(Hoja1!$E$5:$E$1097,Hoja1!$B$5:$B$1097,B7985,Hoja1!$E$5:$E$1097,"&lt;="&amp;E7985)),Hoja1!$C$5:$C$1097,""),"")</f>
        <v>TMLP_923_KTIA</v>
      </c>
      <c r="B7985" s="45" t="str">
        <f t="shared" si="250"/>
        <v>T-923</v>
      </c>
      <c r="C7985" s="45" t="str">
        <f t="shared" si="249"/>
        <v>KTIA</v>
      </c>
      <c r="D7985" s="6" t="s">
        <v>748</v>
      </c>
      <c r="E7985" s="7" t="s">
        <v>4795</v>
      </c>
      <c r="F7985" s="8"/>
      <c r="G7985" s="9"/>
      <c r="H7985" s="9"/>
      <c r="I7985" s="47">
        <v>61000</v>
      </c>
      <c r="J7985" s="10">
        <v>8</v>
      </c>
    </row>
    <row r="7986" spans="1:10" x14ac:dyDescent="0.3">
      <c r="A7986" t="str" cm="1">
        <f t="array" ref="A7986">IFERROR(_xlfn.XLOOKUP(1,(Hoja1!$B$5:$B$1097=B7986)*(Hoja1!$E$5:$E$1097=_xlfn.MAXIFS(Hoja1!$E$5:$E$1097,Hoja1!$B$5:$B$1097,B7986,Hoja1!$E$5:$E$1097,"&lt;="&amp;E7986)),Hoja1!$C$5:$C$1097,""),"")</f>
        <v>TMLP_104D_JSA</v>
      </c>
      <c r="B7986" s="45" t="str">
        <f t="shared" si="250"/>
        <v>T-104D</v>
      </c>
      <c r="C7986" s="45" t="str">
        <f t="shared" si="249"/>
        <v>JSA</v>
      </c>
      <c r="D7986" s="6" t="s">
        <v>832</v>
      </c>
      <c r="E7986" s="7" t="s">
        <v>4795</v>
      </c>
      <c r="F7986" s="8"/>
      <c r="G7986" s="9"/>
      <c r="H7986" s="9"/>
      <c r="I7986" s="47">
        <v>30000</v>
      </c>
      <c r="J7986" s="10">
        <v>8</v>
      </c>
    </row>
    <row r="7987" spans="1:10" x14ac:dyDescent="0.3">
      <c r="A7987" t="str" cm="1">
        <f t="array" ref="A7987">IFERROR(_xlfn.XLOOKUP(1,(Hoja1!$B$5:$B$1097=B7987)*(Hoja1!$E$5:$E$1097=_xlfn.MAXIFS(Hoja1!$E$5:$E$1097,Hoja1!$B$5:$B$1097,B7987,Hoja1!$E$5:$E$1097,"&lt;="&amp;E7987)),Hoja1!$C$5:$C$1097,""),"")</f>
        <v>CONST_1122D_KTIA</v>
      </c>
      <c r="B7987" s="45" t="str">
        <f t="shared" si="250"/>
        <v>C-1122D</v>
      </c>
      <c r="C7987" s="45" t="str">
        <f t="shared" si="249"/>
        <v>KTIA</v>
      </c>
      <c r="D7987" s="6" t="s">
        <v>555</v>
      </c>
      <c r="E7987" s="7" t="s">
        <v>4796</v>
      </c>
      <c r="F7987" s="8"/>
      <c r="G7987" s="9"/>
      <c r="H7987" s="9"/>
      <c r="I7987" s="47">
        <v>33000</v>
      </c>
      <c r="J7987" s="10">
        <v>8</v>
      </c>
    </row>
    <row r="7988" spans="1:10" x14ac:dyDescent="0.3">
      <c r="A7988" t="str" cm="1">
        <f t="array" ref="A7988">IFERROR(_xlfn.XLOOKUP(1,(Hoja1!$B$5:$B$1097=B7988)*(Hoja1!$E$5:$E$1097=_xlfn.MAXIFS(Hoja1!$E$5:$E$1097,Hoja1!$B$5:$B$1097,B7988,Hoja1!$E$5:$E$1097,"&lt;="&amp;E7988)),Hoja1!$C$5:$C$1097,""),"")</f>
        <v>TMLP_903D_KTS</v>
      </c>
      <c r="B7988" s="45" t="str">
        <f t="shared" si="250"/>
        <v>T-903D</v>
      </c>
      <c r="C7988" s="45" t="str">
        <f t="shared" si="249"/>
        <v>KTS</v>
      </c>
      <c r="D7988" s="6" t="s">
        <v>511</v>
      </c>
      <c r="E7988" s="7" t="s">
        <v>4797</v>
      </c>
      <c r="F7988" s="8"/>
      <c r="G7988" s="9"/>
      <c r="H7988" s="9"/>
      <c r="I7988" s="47"/>
      <c r="J7988" s="10"/>
    </row>
    <row r="7989" spans="1:10" x14ac:dyDescent="0.3">
      <c r="A7989" t="str" cm="1">
        <f t="array" ref="A7989">IFERROR(_xlfn.XLOOKUP(1,(Hoja1!$B$5:$B$1097=B7989)*(Hoja1!$E$5:$E$1097=_xlfn.MAXIFS(Hoja1!$E$5:$E$1097,Hoja1!$B$5:$B$1097,B7989,Hoja1!$E$5:$E$1097,"&lt;="&amp;E7989)),Hoja1!$C$5:$C$1097,""),"")</f>
        <v>TMLP_187_KTS</v>
      </c>
      <c r="B7989" s="45" t="str">
        <f t="shared" si="250"/>
        <v>T-187</v>
      </c>
      <c r="C7989" s="45" t="str">
        <f t="shared" si="249"/>
        <v>KTS</v>
      </c>
      <c r="D7989" s="6" t="s">
        <v>860</v>
      </c>
      <c r="E7989" s="7" t="s">
        <v>4798</v>
      </c>
      <c r="F7989" s="8"/>
      <c r="G7989" s="9"/>
      <c r="H7989" s="9"/>
      <c r="I7989" s="47">
        <v>45000</v>
      </c>
      <c r="J7989" s="10">
        <v>8</v>
      </c>
    </row>
    <row r="7990" spans="1:10" x14ac:dyDescent="0.3">
      <c r="A7990" t="str" cm="1">
        <f t="array" ref="A7990">IFERROR(_xlfn.XLOOKUP(1,(Hoja1!$B$5:$B$1097=B7990)*(Hoja1!$E$5:$E$1097=_xlfn.MAXIFS(Hoja1!$E$5:$E$1097,Hoja1!$B$5:$B$1097,B7990,Hoja1!$E$5:$E$1097,"&lt;="&amp;E7990)),Hoja1!$C$5:$C$1097,""),"")</f>
        <v>TMLP_25_KTIA</v>
      </c>
      <c r="B7990" s="45" t="str">
        <f t="shared" si="250"/>
        <v>T-25</v>
      </c>
      <c r="C7990" s="45" t="str">
        <f t="shared" si="249"/>
        <v>KTIA</v>
      </c>
      <c r="D7990" s="6" t="s">
        <v>689</v>
      </c>
      <c r="E7990" s="7" t="s">
        <v>4799</v>
      </c>
      <c r="F7990" s="8"/>
      <c r="G7990" s="9"/>
      <c r="H7990" s="9"/>
      <c r="I7990" s="47"/>
      <c r="J7990" s="10"/>
    </row>
    <row r="7991" spans="1:10" x14ac:dyDescent="0.3">
      <c r="A7991" t="str" cm="1">
        <f t="array" ref="A7991">IFERROR(_xlfn.XLOOKUP(1,(Hoja1!$B$5:$B$1097=B7991)*(Hoja1!$E$5:$E$1097=_xlfn.MAXIFS(Hoja1!$E$5:$E$1097,Hoja1!$B$5:$B$1097,B7991,Hoja1!$E$5:$E$1097,"&lt;="&amp;E7991)),Hoja1!$C$5:$C$1097,""),"")</f>
        <v>TMLP_113T_KTS</v>
      </c>
      <c r="B7991" s="45" t="str">
        <f t="shared" si="250"/>
        <v>T-113T</v>
      </c>
      <c r="C7991" s="45" t="str">
        <f t="shared" si="249"/>
        <v>KTS</v>
      </c>
      <c r="D7991" s="6" t="s">
        <v>816</v>
      </c>
      <c r="E7991" s="7" t="s">
        <v>4800</v>
      </c>
      <c r="F7991" s="8"/>
      <c r="G7991" s="9"/>
      <c r="H7991" s="9"/>
      <c r="I7991" s="47">
        <v>30000</v>
      </c>
      <c r="J7991" s="10">
        <v>8</v>
      </c>
    </row>
    <row r="7992" spans="1:10" x14ac:dyDescent="0.3">
      <c r="A7992" t="str" cm="1">
        <f t="array" ref="A7992">IFERROR(_xlfn.XLOOKUP(1,(Hoja1!$B$5:$B$1097=B7992)*(Hoja1!$E$5:$E$1097=_xlfn.MAXIFS(Hoja1!$E$5:$E$1097,Hoja1!$B$5:$B$1097,B7992,Hoja1!$E$5:$E$1097,"&lt;="&amp;E7992)),Hoja1!$C$5:$C$1097,""),"")</f>
        <v>TMLP_992_JSA</v>
      </c>
      <c r="B7992" s="45" t="str">
        <f t="shared" si="250"/>
        <v>T-992</v>
      </c>
      <c r="C7992" s="45" t="str">
        <f t="shared" si="249"/>
        <v>JSA</v>
      </c>
      <c r="D7992" s="6" t="s">
        <v>736</v>
      </c>
      <c r="E7992" s="7" t="s">
        <v>4801</v>
      </c>
      <c r="F7992" s="8"/>
      <c r="G7992" s="9"/>
      <c r="H7992" s="9"/>
      <c r="I7992" s="47"/>
      <c r="J7992" s="10"/>
    </row>
    <row r="7993" spans="1:10" x14ac:dyDescent="0.3">
      <c r="A7993" t="str" cm="1">
        <f t="array" ref="A7993">IFERROR(_xlfn.XLOOKUP(1,(Hoja1!$B$5:$B$1097=B7993)*(Hoja1!$E$5:$E$1097=_xlfn.MAXIFS(Hoja1!$E$5:$E$1097,Hoja1!$B$5:$B$1097,B7993,Hoja1!$E$5:$E$1097,"&lt;="&amp;E7993)),Hoja1!$C$5:$C$1097,""),"")</f>
        <v>TMLP_96D_JSA</v>
      </c>
      <c r="B7993" s="45" t="str">
        <f t="shared" si="250"/>
        <v>T-96D</v>
      </c>
      <c r="C7993" s="45" t="str">
        <f t="shared" si="249"/>
        <v>JSA</v>
      </c>
      <c r="D7993" s="6" t="s">
        <v>526</v>
      </c>
      <c r="E7993" s="7" t="s">
        <v>4802</v>
      </c>
      <c r="F7993" s="8"/>
      <c r="G7993" s="9"/>
      <c r="H7993" s="9"/>
      <c r="I7993" s="47">
        <v>20000</v>
      </c>
      <c r="J7993" s="10">
        <v>8</v>
      </c>
    </row>
    <row r="7994" spans="1:10" x14ac:dyDescent="0.3">
      <c r="A7994" t="str" cm="1">
        <f t="array" ref="A7994">IFERROR(_xlfn.XLOOKUP(1,(Hoja1!$B$5:$B$1097=B7994)*(Hoja1!$E$5:$E$1097=_xlfn.MAXIFS(Hoja1!$E$5:$E$1097,Hoja1!$B$5:$B$1097,B7994,Hoja1!$E$5:$E$1097,"&lt;="&amp;E7994)),Hoja1!$C$5:$C$1097,""),"")</f>
        <v>TMLP_730_JSA</v>
      </c>
      <c r="B7994" s="45" t="str">
        <f t="shared" si="250"/>
        <v>T-730</v>
      </c>
      <c r="C7994" s="45" t="str">
        <f t="shared" si="249"/>
        <v>JSA</v>
      </c>
      <c r="D7994" s="6" t="s">
        <v>858</v>
      </c>
      <c r="E7994" s="7" t="s">
        <v>4802</v>
      </c>
      <c r="F7994" s="8"/>
      <c r="G7994" s="9"/>
      <c r="H7994" s="9"/>
      <c r="I7994" s="47">
        <v>35000</v>
      </c>
      <c r="J7994" s="10">
        <v>7</v>
      </c>
    </row>
    <row r="7995" spans="1:10" x14ac:dyDescent="0.3">
      <c r="A7995" t="str" cm="1">
        <f t="array" ref="A7995">IFERROR(_xlfn.XLOOKUP(1,(Hoja1!$B$5:$B$1097=B7995)*(Hoja1!$E$5:$E$1097=_xlfn.MAXIFS(Hoja1!$E$5:$E$1097,Hoja1!$B$5:$B$1097,B7995,Hoja1!$E$5:$E$1097,"&lt;="&amp;E7995)),Hoja1!$C$5:$C$1097,""),"")</f>
        <v>TMLP_902D_KTS</v>
      </c>
      <c r="B7995" s="45" t="str">
        <f t="shared" si="250"/>
        <v>T-902D</v>
      </c>
      <c r="C7995" s="45" t="str">
        <f t="shared" si="249"/>
        <v>KTS</v>
      </c>
      <c r="D7995" s="6" t="s">
        <v>509</v>
      </c>
      <c r="E7995" s="7" t="s">
        <v>4803</v>
      </c>
      <c r="F7995" s="8"/>
      <c r="G7995" s="9"/>
      <c r="H7995" s="9"/>
      <c r="I7995" s="47">
        <v>25000</v>
      </c>
      <c r="J7995" s="10">
        <v>7</v>
      </c>
    </row>
    <row r="7996" spans="1:10" x14ac:dyDescent="0.3">
      <c r="A7996" t="str" cm="1">
        <f t="array" ref="A7996">IFERROR(_xlfn.XLOOKUP(1,(Hoja1!$B$5:$B$1097=B7996)*(Hoja1!$E$5:$E$1097=_xlfn.MAXIFS(Hoja1!$E$5:$E$1097,Hoja1!$B$5:$B$1097,B7996,Hoja1!$E$5:$E$1097,"&lt;="&amp;E7996)),Hoja1!$C$5:$C$1097,""),"")</f>
        <v>TMLP_68D_KTIA</v>
      </c>
      <c r="B7996" s="45" t="str">
        <f t="shared" si="250"/>
        <v>T-68D</v>
      </c>
      <c r="C7996" s="45" t="str">
        <f t="shared" si="249"/>
        <v>KTIA</v>
      </c>
      <c r="D7996" s="6" t="s">
        <v>856</v>
      </c>
      <c r="E7996" s="7" t="s">
        <v>4804</v>
      </c>
      <c r="F7996" s="8"/>
      <c r="G7996" s="9"/>
      <c r="H7996" s="9"/>
      <c r="I7996" s="47">
        <v>39000</v>
      </c>
      <c r="J7996" s="10">
        <v>8</v>
      </c>
    </row>
    <row r="7997" spans="1:10" x14ac:dyDescent="0.3">
      <c r="A7997" t="str" cm="1">
        <f t="array" ref="A7997">IFERROR(_xlfn.XLOOKUP(1,(Hoja1!$B$5:$B$1097=B7997)*(Hoja1!$E$5:$E$1097=_xlfn.MAXIFS(Hoja1!$E$5:$E$1097,Hoja1!$B$5:$B$1097,B7997,Hoja1!$E$5:$E$1097,"&lt;="&amp;E7997)),Hoja1!$C$5:$C$1097,""),"")</f>
        <v>TMLP_748_JSA</v>
      </c>
      <c r="B7997" s="45" t="str">
        <f t="shared" si="250"/>
        <v>T-748</v>
      </c>
      <c r="C7997" s="45" t="str">
        <f t="shared" si="249"/>
        <v>JSA</v>
      </c>
      <c r="D7997" s="6" t="s">
        <v>521</v>
      </c>
      <c r="E7997" s="7" t="s">
        <v>4805</v>
      </c>
      <c r="F7997" s="8"/>
      <c r="G7997" s="9"/>
      <c r="H7997" s="9"/>
      <c r="I7997" s="47">
        <v>44000</v>
      </c>
      <c r="J7997" s="10">
        <v>8</v>
      </c>
    </row>
    <row r="7998" spans="1:10" x14ac:dyDescent="0.3">
      <c r="A7998" t="str" cm="1">
        <f t="array" ref="A7998">IFERROR(_xlfn.XLOOKUP(1,(Hoja1!$B$5:$B$1097=B7998)*(Hoja1!$E$5:$E$1097=_xlfn.MAXIFS(Hoja1!$E$5:$E$1097,Hoja1!$B$5:$B$1097,B7998,Hoja1!$E$5:$E$1097,"&lt;="&amp;E7998)),Hoja1!$C$5:$C$1097,""),"")</f>
        <v>CONST_321_JSA</v>
      </c>
      <c r="B7998" s="45" t="str">
        <f t="shared" si="250"/>
        <v>C-321</v>
      </c>
      <c r="C7998" s="45" t="str">
        <f t="shared" si="249"/>
        <v>JSA</v>
      </c>
      <c r="D7998" s="6" t="s">
        <v>840</v>
      </c>
      <c r="E7998" s="7" t="s">
        <v>4806</v>
      </c>
      <c r="F7998" s="8"/>
      <c r="G7998" s="9"/>
      <c r="H7998" s="9"/>
      <c r="I7998" s="47">
        <v>90000</v>
      </c>
      <c r="J7998" s="10">
        <v>8</v>
      </c>
    </row>
    <row r="7999" spans="1:10" x14ac:dyDescent="0.3">
      <c r="A7999" t="str" cm="1">
        <f t="array" ref="A7999">IFERROR(_xlfn.XLOOKUP(1,(Hoja1!$B$5:$B$1097=B7999)*(Hoja1!$E$5:$E$1097=_xlfn.MAXIFS(Hoja1!$E$5:$E$1097,Hoja1!$B$5:$B$1097,B7999,Hoja1!$E$5:$E$1097,"&lt;="&amp;E7999)),Hoja1!$C$5:$C$1097,""),"")</f>
        <v>CONST_134D_KTIA</v>
      </c>
      <c r="B7999" s="45" t="str">
        <f t="shared" si="250"/>
        <v>C-134D</v>
      </c>
      <c r="C7999" s="45" t="str">
        <f t="shared" si="249"/>
        <v>KTIA</v>
      </c>
      <c r="D7999" s="6" t="s">
        <v>673</v>
      </c>
      <c r="E7999" s="7" t="s">
        <v>4807</v>
      </c>
      <c r="F7999" s="8"/>
      <c r="G7999" s="9"/>
      <c r="H7999" s="9"/>
      <c r="I7999" s="47">
        <v>5000</v>
      </c>
      <c r="J7999" s="10">
        <v>8</v>
      </c>
    </row>
    <row r="8000" spans="1:10" x14ac:dyDescent="0.3">
      <c r="A8000" t="str" cm="1">
        <f t="array" ref="A8000">IFERROR(_xlfn.XLOOKUP(1,(Hoja1!$B$5:$B$1097=B8000)*(Hoja1!$E$5:$E$1097=_xlfn.MAXIFS(Hoja1!$E$5:$E$1097,Hoja1!$B$5:$B$1097,B8000,Hoja1!$E$5:$E$1097,"&lt;="&amp;E8000)),Hoja1!$C$5:$C$1097,""),"")</f>
        <v>CONST_159_KTIA</v>
      </c>
      <c r="B8000" s="45" t="str">
        <f t="shared" si="250"/>
        <v>C-159</v>
      </c>
      <c r="C8000" s="45" t="str">
        <f t="shared" si="249"/>
        <v>KTIA</v>
      </c>
      <c r="D8000" s="6" t="s">
        <v>846</v>
      </c>
      <c r="E8000" s="7" t="s">
        <v>4808</v>
      </c>
      <c r="F8000" s="8"/>
      <c r="G8000" s="9"/>
      <c r="H8000" s="9"/>
      <c r="I8000" s="47">
        <v>35000</v>
      </c>
      <c r="J8000" s="10">
        <v>8</v>
      </c>
    </row>
    <row r="8001" spans="1:10" x14ac:dyDescent="0.3">
      <c r="A8001" t="str" cm="1">
        <f t="array" ref="A8001">IFERROR(_xlfn.XLOOKUP(1,(Hoja1!$B$5:$B$1097=B8001)*(Hoja1!$E$5:$E$1097=_xlfn.MAXIFS(Hoja1!$E$5:$E$1097,Hoja1!$B$5:$B$1097,B8001,Hoja1!$E$5:$E$1097,"&lt;="&amp;E8001)),Hoja1!$C$5:$C$1097,""),"")</f>
        <v>TMLP_13_JSA</v>
      </c>
      <c r="B8001" s="45" t="str">
        <f t="shared" si="250"/>
        <v>T-13</v>
      </c>
      <c r="C8001" s="45" t="str">
        <f t="shared" si="249"/>
        <v>JSA</v>
      </c>
      <c r="D8001" s="6" t="s">
        <v>796</v>
      </c>
      <c r="E8001" s="7" t="s">
        <v>4809</v>
      </c>
      <c r="F8001" s="8"/>
      <c r="G8001" s="9"/>
      <c r="H8001" s="9"/>
      <c r="I8001" s="47"/>
      <c r="J8001" s="10"/>
    </row>
    <row r="8002" spans="1:10" x14ac:dyDescent="0.3">
      <c r="A8002" t="str" cm="1">
        <f t="array" ref="A8002">IFERROR(_xlfn.XLOOKUP(1,(Hoja1!$B$5:$B$1097=B8002)*(Hoja1!$E$5:$E$1097=_xlfn.MAXIFS(Hoja1!$E$5:$E$1097,Hoja1!$B$5:$B$1097,B8002,Hoja1!$E$5:$E$1097,"&lt;="&amp;E8002)),Hoja1!$C$5:$C$1097,""),"")</f>
        <v>TMLP_13D_KTIA</v>
      </c>
      <c r="B8002" s="45" t="str">
        <f t="shared" si="250"/>
        <v>T-13D</v>
      </c>
      <c r="C8002" s="45" t="str">
        <f t="shared" si="249"/>
        <v>KTIA</v>
      </c>
      <c r="D8002" s="6" t="s">
        <v>797</v>
      </c>
      <c r="E8002" s="7" t="s">
        <v>4809</v>
      </c>
      <c r="F8002" s="8"/>
      <c r="G8002" s="9"/>
      <c r="H8002" s="9"/>
      <c r="I8002" s="47">
        <v>55000</v>
      </c>
      <c r="J8002" s="10">
        <v>8</v>
      </c>
    </row>
    <row r="8003" spans="1:10" x14ac:dyDescent="0.3">
      <c r="A8003" t="str" cm="1">
        <f t="array" ref="A8003">IFERROR(_xlfn.XLOOKUP(1,(Hoja1!$B$5:$B$1097=B8003)*(Hoja1!$E$5:$E$1097=_xlfn.MAXIFS(Hoja1!$E$5:$E$1097,Hoja1!$B$5:$B$1097,B8003,Hoja1!$E$5:$E$1097,"&lt;="&amp;E8003)),Hoja1!$C$5:$C$1097,""),"")</f>
        <v>TMLP_63_JSA</v>
      </c>
      <c r="B8003" s="45" t="str">
        <f t="shared" si="250"/>
        <v>T-63</v>
      </c>
      <c r="C8003" s="45" t="str">
        <f t="shared" ref="C8003:C8066" si="251">IFERROR(MID(A8003,FIND("_",A8003,FIND("_",A8003)+1)+1,LEN(A8003)),"")</f>
        <v>JSA</v>
      </c>
      <c r="D8003" s="6" t="s">
        <v>710</v>
      </c>
      <c r="E8003" s="7" t="s">
        <v>4795</v>
      </c>
      <c r="F8003" s="8"/>
      <c r="G8003" s="9"/>
      <c r="H8003" s="9"/>
      <c r="I8003" s="47">
        <v>26000</v>
      </c>
      <c r="J8003" s="10">
        <v>8</v>
      </c>
    </row>
    <row r="8004" spans="1:10" x14ac:dyDescent="0.3">
      <c r="A8004" t="str" cm="1">
        <f t="array" ref="A8004">IFERROR(_xlfn.XLOOKUP(1,(Hoja1!$B$5:$B$1097=B8004)*(Hoja1!$E$5:$E$1097=_xlfn.MAXIFS(Hoja1!$E$5:$E$1097,Hoja1!$B$5:$B$1097,B8004,Hoja1!$E$5:$E$1097,"&lt;="&amp;E8004)),Hoja1!$C$5:$C$1097,""),"")</f>
        <v>TMLP_822_KTIA</v>
      </c>
      <c r="B8004" s="45" t="str">
        <f t="shared" si="250"/>
        <v>T-822</v>
      </c>
      <c r="C8004" s="45" t="str">
        <f t="shared" si="251"/>
        <v>KTIA</v>
      </c>
      <c r="D8004" s="6" t="s">
        <v>810</v>
      </c>
      <c r="E8004" s="7" t="s">
        <v>4810</v>
      </c>
      <c r="F8004" s="8"/>
      <c r="G8004" s="9"/>
      <c r="H8004" s="9"/>
      <c r="I8004" s="47"/>
      <c r="J8004" s="10"/>
    </row>
    <row r="8005" spans="1:10" x14ac:dyDescent="0.3">
      <c r="A8005" t="str" cm="1">
        <f t="array" ref="A8005">IFERROR(_xlfn.XLOOKUP(1,(Hoja1!$B$5:$B$1097=B8005)*(Hoja1!$E$5:$E$1097=_xlfn.MAXIFS(Hoja1!$E$5:$E$1097,Hoja1!$B$5:$B$1097,B8005,Hoja1!$E$5:$E$1097,"&lt;="&amp;E8005)),Hoja1!$C$5:$C$1097,""),"")</f>
        <v>CONST_134D_KTIA</v>
      </c>
      <c r="B8005" s="45" t="str">
        <f t="shared" si="250"/>
        <v>C-134D</v>
      </c>
      <c r="C8005" s="45" t="str">
        <f t="shared" si="251"/>
        <v>KTIA</v>
      </c>
      <c r="D8005" s="6" t="s">
        <v>673</v>
      </c>
      <c r="E8005" s="7" t="s">
        <v>4797</v>
      </c>
      <c r="F8005" s="8"/>
      <c r="G8005" s="9"/>
      <c r="H8005" s="9"/>
      <c r="I8005" s="47">
        <v>100000</v>
      </c>
      <c r="J8005" s="10">
        <v>8</v>
      </c>
    </row>
    <row r="8006" spans="1:10" x14ac:dyDescent="0.3">
      <c r="A8006" t="str" cm="1">
        <f t="array" ref="A8006">IFERROR(_xlfn.XLOOKUP(1,(Hoja1!$B$5:$B$1097=B8006)*(Hoja1!$E$5:$E$1097=_xlfn.MAXIFS(Hoja1!$E$5:$E$1097,Hoja1!$B$5:$B$1097,B8006,Hoja1!$E$5:$E$1097,"&lt;="&amp;E8006)),Hoja1!$C$5:$C$1097,""),"")</f>
        <v>TMLP_4_KTIA</v>
      </c>
      <c r="B8006" s="45" t="str">
        <f t="shared" si="250"/>
        <v>T-4</v>
      </c>
      <c r="C8006" s="45" t="str">
        <f t="shared" si="251"/>
        <v>KTIA</v>
      </c>
      <c r="D8006" s="6" t="s">
        <v>702</v>
      </c>
      <c r="E8006" s="7" t="s">
        <v>4811</v>
      </c>
      <c r="F8006" s="8"/>
      <c r="G8006" s="9"/>
      <c r="H8006" s="9"/>
      <c r="I8006" s="47">
        <v>30000</v>
      </c>
      <c r="J8006" s="10">
        <v>8</v>
      </c>
    </row>
    <row r="8007" spans="1:10" x14ac:dyDescent="0.3">
      <c r="A8007" t="str" cm="1">
        <f t="array" ref="A8007">IFERROR(_xlfn.XLOOKUP(1,(Hoja1!$B$5:$B$1097=B8007)*(Hoja1!$E$5:$E$1097=_xlfn.MAXIFS(Hoja1!$E$5:$E$1097,Hoja1!$B$5:$B$1097,B8007,Hoja1!$E$5:$E$1097,"&lt;="&amp;E8007)),Hoja1!$C$5:$C$1097,""),"")</f>
        <v>TMLP_703_KTIA</v>
      </c>
      <c r="B8007" s="45" t="str">
        <f t="shared" si="250"/>
        <v>T-703</v>
      </c>
      <c r="C8007" s="45" t="str">
        <f t="shared" si="251"/>
        <v>KTIA</v>
      </c>
      <c r="D8007" s="6" t="s">
        <v>630</v>
      </c>
      <c r="E8007" s="7" t="s">
        <v>4799</v>
      </c>
      <c r="F8007" s="8"/>
      <c r="G8007" s="9"/>
      <c r="H8007" s="9"/>
      <c r="I8007" s="47">
        <v>51000</v>
      </c>
      <c r="J8007" s="10">
        <v>8</v>
      </c>
    </row>
    <row r="8008" spans="1:10" x14ac:dyDescent="0.3">
      <c r="A8008" t="str" cm="1">
        <f t="array" ref="A8008">IFERROR(_xlfn.XLOOKUP(1,(Hoja1!$B$5:$B$1097=B8008)*(Hoja1!$E$5:$E$1097=_xlfn.MAXIFS(Hoja1!$E$5:$E$1097,Hoja1!$B$5:$B$1097,B8008,Hoja1!$E$5:$E$1097,"&lt;="&amp;E8008)),Hoja1!$C$5:$C$1097,""),"")</f>
        <v>TMLP_916_JSA</v>
      </c>
      <c r="B8008" s="45" t="str">
        <f t="shared" si="250"/>
        <v>T-916</v>
      </c>
      <c r="C8008" s="45" t="str">
        <f t="shared" si="251"/>
        <v>JSA</v>
      </c>
      <c r="D8008" s="6" t="s">
        <v>783</v>
      </c>
      <c r="E8008" s="7" t="s">
        <v>4801</v>
      </c>
      <c r="F8008" s="8"/>
      <c r="G8008" s="9"/>
      <c r="H8008" s="9"/>
      <c r="I8008" s="47">
        <v>46000</v>
      </c>
      <c r="J8008" s="10">
        <v>8</v>
      </c>
    </row>
    <row r="8009" spans="1:10" x14ac:dyDescent="0.3">
      <c r="A8009" t="str" cm="1">
        <f t="array" ref="A8009">IFERROR(_xlfn.XLOOKUP(1,(Hoja1!$B$5:$B$1097=B8009)*(Hoja1!$E$5:$E$1097=_xlfn.MAXIFS(Hoja1!$E$5:$E$1097,Hoja1!$B$5:$B$1097,B8009,Hoja1!$E$5:$E$1097,"&lt;="&amp;E8009)),Hoja1!$C$5:$C$1097,""),"")</f>
        <v>CONST_153_KTIA</v>
      </c>
      <c r="B8009" s="45" t="str">
        <f t="shared" si="250"/>
        <v>C-153</v>
      </c>
      <c r="C8009" s="45" t="str">
        <f t="shared" si="251"/>
        <v>KTIA</v>
      </c>
      <c r="D8009" s="6" t="s">
        <v>714</v>
      </c>
      <c r="E8009" s="7" t="s">
        <v>4801</v>
      </c>
      <c r="F8009" s="8"/>
      <c r="G8009" s="9"/>
      <c r="H8009" s="9"/>
      <c r="I8009" s="47">
        <v>37000</v>
      </c>
      <c r="J8009" s="10">
        <v>8</v>
      </c>
    </row>
    <row r="8010" spans="1:10" x14ac:dyDescent="0.3">
      <c r="A8010" t="str" cm="1">
        <f t="array" ref="A8010">IFERROR(_xlfn.XLOOKUP(1,(Hoja1!$B$5:$B$1097=B8010)*(Hoja1!$E$5:$E$1097=_xlfn.MAXIFS(Hoja1!$E$5:$E$1097,Hoja1!$B$5:$B$1097,B8010,Hoja1!$E$5:$E$1097,"&lt;="&amp;E8010)),Hoja1!$C$5:$C$1097,""),"")</f>
        <v>CONST_1159_JSA</v>
      </c>
      <c r="B8010" s="45" t="str">
        <f t="shared" si="250"/>
        <v>C-1159</v>
      </c>
      <c r="C8010" s="45" t="str">
        <f t="shared" si="251"/>
        <v>JSA</v>
      </c>
      <c r="D8010" s="6" t="s">
        <v>807</v>
      </c>
      <c r="E8010" s="7" t="s">
        <v>4801</v>
      </c>
      <c r="F8010" s="8"/>
      <c r="G8010" s="9"/>
      <c r="H8010" s="9"/>
      <c r="I8010" s="47">
        <v>45000</v>
      </c>
      <c r="J8010" s="10">
        <v>8</v>
      </c>
    </row>
    <row r="8011" spans="1:10" x14ac:dyDescent="0.3">
      <c r="A8011" t="str" cm="1">
        <f t="array" ref="A8011">IFERROR(_xlfn.XLOOKUP(1,(Hoja1!$B$5:$B$1097=B8011)*(Hoja1!$E$5:$E$1097=_xlfn.MAXIFS(Hoja1!$E$5:$E$1097,Hoja1!$B$5:$B$1097,B8011,Hoja1!$E$5:$E$1097,"&lt;="&amp;E8011)),Hoja1!$C$5:$C$1097,""),"")</f>
        <v>TMLP_18_KTS</v>
      </c>
      <c r="B8011" s="45" t="str">
        <f t="shared" si="250"/>
        <v>T-18</v>
      </c>
      <c r="C8011" s="45" t="str">
        <f t="shared" si="251"/>
        <v>KTS</v>
      </c>
      <c r="D8011" s="6" t="s">
        <v>725</v>
      </c>
      <c r="E8011" s="7" t="s">
        <v>4812</v>
      </c>
      <c r="F8011" s="8"/>
      <c r="G8011" s="9"/>
      <c r="H8011" s="9"/>
      <c r="I8011" s="47">
        <v>25000</v>
      </c>
      <c r="J8011" s="10">
        <v>8</v>
      </c>
    </row>
    <row r="8012" spans="1:10" x14ac:dyDescent="0.3">
      <c r="A8012" t="str" cm="1">
        <f t="array" ref="A8012">IFERROR(_xlfn.XLOOKUP(1,(Hoja1!$B$5:$B$1097=B8012)*(Hoja1!$E$5:$E$1097=_xlfn.MAXIFS(Hoja1!$E$5:$E$1097,Hoja1!$B$5:$B$1097,B8012,Hoja1!$E$5:$E$1097,"&lt;="&amp;E8012)),Hoja1!$C$5:$C$1097,""),"")</f>
        <v>TMLP_18D_JSA</v>
      </c>
      <c r="B8012" s="45" t="str">
        <f t="shared" si="250"/>
        <v>T-18D</v>
      </c>
      <c r="C8012" s="45" t="str">
        <f t="shared" si="251"/>
        <v>JSA</v>
      </c>
      <c r="D8012" s="6" t="s">
        <v>507</v>
      </c>
      <c r="E8012" s="7" t="s">
        <v>4813</v>
      </c>
      <c r="F8012" s="8"/>
      <c r="G8012" s="9"/>
      <c r="H8012" s="9"/>
      <c r="I8012" s="47">
        <v>57000</v>
      </c>
      <c r="J8012" s="10">
        <v>8</v>
      </c>
    </row>
    <row r="8013" spans="1:10" x14ac:dyDescent="0.3">
      <c r="A8013" t="str" cm="1">
        <f t="array" ref="A8013">IFERROR(_xlfn.XLOOKUP(1,(Hoja1!$B$5:$B$1097=B8013)*(Hoja1!$E$5:$E$1097=_xlfn.MAXIFS(Hoja1!$E$5:$E$1097,Hoja1!$B$5:$B$1097,B8013,Hoja1!$E$5:$E$1097,"&lt;="&amp;E8013)),Hoja1!$C$5:$C$1097,""),"")</f>
        <v>TMLP_31_KTIA</v>
      </c>
      <c r="B8013" s="45" t="str">
        <f t="shared" si="250"/>
        <v>T-31</v>
      </c>
      <c r="C8013" s="45" t="str">
        <f t="shared" si="251"/>
        <v>KTIA</v>
      </c>
      <c r="D8013" s="6" t="s">
        <v>704</v>
      </c>
      <c r="E8013" s="7" t="s">
        <v>4814</v>
      </c>
      <c r="F8013" s="8"/>
      <c r="G8013" s="9"/>
      <c r="H8013" s="9"/>
      <c r="I8013" s="47">
        <v>25000</v>
      </c>
      <c r="J8013" s="10">
        <v>8</v>
      </c>
    </row>
    <row r="8014" spans="1:10" x14ac:dyDescent="0.3">
      <c r="A8014" t="str" cm="1">
        <f t="array" ref="A8014">IFERROR(_xlfn.XLOOKUP(1,(Hoja1!$B$5:$B$1097=B8014)*(Hoja1!$E$5:$E$1097=_xlfn.MAXIFS(Hoja1!$E$5:$E$1097,Hoja1!$B$5:$B$1097,B8014,Hoja1!$E$5:$E$1097,"&lt;="&amp;E8014)),Hoja1!$C$5:$C$1097,""),"")</f>
        <v>TMLP_28_JSA</v>
      </c>
      <c r="B8014" s="45" t="str">
        <f t="shared" ref="B8014:B8077" si="252">IF(LEFT(D8014,1)="T","T-","C-")&amp;TRIM(RIGHT(D8014,LEN(D8014)-SEARCH(" ",D8014)))</f>
        <v>T-28</v>
      </c>
      <c r="C8014" s="45" t="str">
        <f t="shared" si="251"/>
        <v>JSA</v>
      </c>
      <c r="D8014" s="6" t="s">
        <v>784</v>
      </c>
      <c r="E8014" s="7" t="s">
        <v>4815</v>
      </c>
      <c r="F8014" s="8"/>
      <c r="G8014" s="9"/>
      <c r="H8014" s="9"/>
      <c r="I8014" s="47">
        <v>41000</v>
      </c>
      <c r="J8014" s="10">
        <v>8</v>
      </c>
    </row>
    <row r="8015" spans="1:10" x14ac:dyDescent="0.3">
      <c r="A8015" t="str" cm="1">
        <f t="array" ref="A8015">IFERROR(_xlfn.XLOOKUP(1,(Hoja1!$B$5:$B$1097=B8015)*(Hoja1!$E$5:$E$1097=_xlfn.MAXIFS(Hoja1!$E$5:$E$1097,Hoja1!$B$5:$B$1097,B8015,Hoja1!$E$5:$E$1097,"&lt;="&amp;E8015)),Hoja1!$C$5:$C$1097,""),"")</f>
        <v>TMLP_66D_KTIA</v>
      </c>
      <c r="B8015" s="45" t="str">
        <f t="shared" si="252"/>
        <v>T-66D</v>
      </c>
      <c r="C8015" s="45" t="str">
        <f t="shared" si="251"/>
        <v>KTIA</v>
      </c>
      <c r="D8015" s="6" t="s">
        <v>823</v>
      </c>
      <c r="E8015" s="7" t="s">
        <v>4816</v>
      </c>
      <c r="F8015" s="8"/>
      <c r="G8015" s="9"/>
      <c r="H8015" s="9"/>
      <c r="I8015" s="47">
        <v>30000</v>
      </c>
      <c r="J8015" s="10">
        <v>8</v>
      </c>
    </row>
    <row r="8016" spans="1:10" x14ac:dyDescent="0.3">
      <c r="A8016" t="str" cm="1">
        <f t="array" ref="A8016">IFERROR(_xlfn.XLOOKUP(1,(Hoja1!$B$5:$B$1097=B8016)*(Hoja1!$E$5:$E$1097=_xlfn.MAXIFS(Hoja1!$E$5:$E$1097,Hoja1!$B$5:$B$1097,B8016,Hoja1!$E$5:$E$1097,"&lt;="&amp;E8016)),Hoja1!$C$5:$C$1097,""),"")</f>
        <v>CONST_322_JAR</v>
      </c>
      <c r="B8016" s="45" t="str">
        <f t="shared" si="252"/>
        <v>C-322</v>
      </c>
      <c r="C8016" s="45" t="str">
        <f t="shared" si="251"/>
        <v>JAR</v>
      </c>
      <c r="D8016" s="6" t="s">
        <v>861</v>
      </c>
      <c r="E8016" s="7" t="s">
        <v>4804</v>
      </c>
      <c r="F8016" s="8"/>
      <c r="G8016" s="9"/>
      <c r="H8016" s="9"/>
      <c r="I8016" s="47">
        <v>30000</v>
      </c>
      <c r="J8016" s="10">
        <v>8</v>
      </c>
    </row>
    <row r="8017" spans="1:10" x14ac:dyDescent="0.3">
      <c r="A8017" t="str" cm="1">
        <f t="array" ref="A8017">IFERROR(_xlfn.XLOOKUP(1,(Hoja1!$B$5:$B$1097=B8017)*(Hoja1!$E$5:$E$1097=_xlfn.MAXIFS(Hoja1!$E$5:$E$1097,Hoja1!$B$5:$B$1097,B8017,Hoja1!$E$5:$E$1097,"&lt;="&amp;E8017)),Hoja1!$C$5:$C$1097,""),"")</f>
        <v>CONST_314_JSA</v>
      </c>
      <c r="B8017" s="45" t="str">
        <f t="shared" si="252"/>
        <v>C-314</v>
      </c>
      <c r="C8017" s="45" t="str">
        <f t="shared" si="251"/>
        <v>JSA</v>
      </c>
      <c r="D8017" s="6" t="s">
        <v>829</v>
      </c>
      <c r="E8017" s="7" t="s">
        <v>4817</v>
      </c>
      <c r="F8017" s="8"/>
      <c r="G8017" s="9"/>
      <c r="H8017" s="9"/>
      <c r="I8017" s="47">
        <v>44000</v>
      </c>
      <c r="J8017" s="10">
        <v>8</v>
      </c>
    </row>
    <row r="8018" spans="1:10" x14ac:dyDescent="0.3">
      <c r="A8018" t="str" cm="1">
        <f t="array" ref="A8018">IFERROR(_xlfn.XLOOKUP(1,(Hoja1!$B$5:$B$1097=B8018)*(Hoja1!$E$5:$E$1097=_xlfn.MAXIFS(Hoja1!$E$5:$E$1097,Hoja1!$B$5:$B$1097,B8018,Hoja1!$E$5:$E$1097,"&lt;="&amp;E8018)),Hoja1!$C$5:$C$1097,""),"")</f>
        <v>TMLP_8_KTIA</v>
      </c>
      <c r="B8018" s="45" t="str">
        <f t="shared" si="252"/>
        <v>T-8</v>
      </c>
      <c r="C8018" s="45" t="str">
        <f t="shared" si="251"/>
        <v>KTIA</v>
      </c>
      <c r="D8018" s="6" t="s">
        <v>773</v>
      </c>
      <c r="E8018" s="7" t="s">
        <v>4806</v>
      </c>
      <c r="F8018" s="8"/>
      <c r="G8018" s="9"/>
      <c r="H8018" s="9"/>
      <c r="I8018" s="47">
        <v>30000</v>
      </c>
      <c r="J8018" s="10">
        <v>8</v>
      </c>
    </row>
    <row r="8019" spans="1:10" x14ac:dyDescent="0.3">
      <c r="A8019" t="str" cm="1">
        <f t="array" ref="A8019">IFERROR(_xlfn.XLOOKUP(1,(Hoja1!$B$5:$B$1097=B8019)*(Hoja1!$E$5:$E$1097=_xlfn.MAXIFS(Hoja1!$E$5:$E$1097,Hoja1!$B$5:$B$1097,B8019,Hoja1!$E$5:$E$1097,"&lt;="&amp;E8019)),Hoja1!$C$5:$C$1097,""),"")</f>
        <v>TMLP_30_KTIA</v>
      </c>
      <c r="B8019" s="45" t="str">
        <f t="shared" si="252"/>
        <v>T-30</v>
      </c>
      <c r="C8019" s="45" t="str">
        <f t="shared" si="251"/>
        <v>KTIA</v>
      </c>
      <c r="D8019" s="6" t="s">
        <v>828</v>
      </c>
      <c r="E8019" s="7" t="s">
        <v>4818</v>
      </c>
      <c r="F8019" s="8"/>
      <c r="G8019" s="9"/>
      <c r="H8019" s="9"/>
      <c r="I8019" s="47">
        <v>30000</v>
      </c>
      <c r="J8019" s="10">
        <v>8</v>
      </c>
    </row>
    <row r="8020" spans="1:10" x14ac:dyDescent="0.3">
      <c r="A8020" t="str" cm="1">
        <f t="array" ref="A8020">IFERROR(_xlfn.XLOOKUP(1,(Hoja1!$B$5:$B$1097=B8020)*(Hoja1!$E$5:$E$1097=_xlfn.MAXIFS(Hoja1!$E$5:$E$1097,Hoja1!$B$5:$B$1097,B8020,Hoja1!$E$5:$E$1097,"&lt;="&amp;E8020)),Hoja1!$C$5:$C$1097,""),"")</f>
        <v>TMLP_30_KTIA</v>
      </c>
      <c r="B8020" s="45" t="str">
        <f t="shared" si="252"/>
        <v>T-30</v>
      </c>
      <c r="C8020" s="45" t="str">
        <f t="shared" si="251"/>
        <v>KTIA</v>
      </c>
      <c r="D8020" s="6" t="s">
        <v>828</v>
      </c>
      <c r="E8020" s="7" t="s">
        <v>4797</v>
      </c>
      <c r="F8020" s="8"/>
      <c r="G8020" s="9"/>
      <c r="H8020" s="9"/>
      <c r="I8020" s="47">
        <v>30000</v>
      </c>
      <c r="J8020" s="10">
        <v>8</v>
      </c>
    </row>
    <row r="8021" spans="1:10" x14ac:dyDescent="0.3">
      <c r="A8021" t="str" cm="1">
        <f t="array" ref="A8021">IFERROR(_xlfn.XLOOKUP(1,(Hoja1!$B$5:$B$1097=B8021)*(Hoja1!$E$5:$E$1097=_xlfn.MAXIFS(Hoja1!$E$5:$E$1097,Hoja1!$B$5:$B$1097,B8021,Hoja1!$E$5:$E$1097,"&lt;="&amp;E8021)),Hoja1!$C$5:$C$1097,""),"")</f>
        <v>TMLP_923_KTIA</v>
      </c>
      <c r="B8021" s="45" t="str">
        <f t="shared" si="252"/>
        <v>T-923</v>
      </c>
      <c r="C8021" s="45" t="str">
        <f t="shared" si="251"/>
        <v>KTIA</v>
      </c>
      <c r="D8021" s="6" t="s">
        <v>748</v>
      </c>
      <c r="E8021" s="7" t="s">
        <v>4819</v>
      </c>
      <c r="F8021" s="8"/>
      <c r="G8021" s="9"/>
      <c r="H8021" s="9"/>
      <c r="I8021" s="47">
        <v>63000</v>
      </c>
      <c r="J8021" s="10">
        <v>8</v>
      </c>
    </row>
    <row r="8022" spans="1:10" x14ac:dyDescent="0.3">
      <c r="A8022" t="str" cm="1">
        <f t="array" ref="A8022">IFERROR(_xlfn.XLOOKUP(1,(Hoja1!$B$5:$B$1097=B8022)*(Hoja1!$E$5:$E$1097=_xlfn.MAXIFS(Hoja1!$E$5:$E$1097,Hoja1!$B$5:$B$1097,B8022,Hoja1!$E$5:$E$1097,"&lt;="&amp;E8022)),Hoja1!$C$5:$C$1097,""),"")</f>
        <v>TMLP_192_KTIA</v>
      </c>
      <c r="B8022" s="45" t="str">
        <f t="shared" si="252"/>
        <v>T-192</v>
      </c>
      <c r="C8022" s="45" t="str">
        <f t="shared" si="251"/>
        <v>KTIA</v>
      </c>
      <c r="D8022" s="6" t="s">
        <v>862</v>
      </c>
      <c r="E8022" s="7" t="s">
        <v>4820</v>
      </c>
      <c r="F8022" s="8"/>
      <c r="G8022" s="9"/>
      <c r="H8022" s="9"/>
      <c r="I8022" s="47">
        <v>35000</v>
      </c>
      <c r="J8022" s="10">
        <v>8</v>
      </c>
    </row>
    <row r="8023" spans="1:10" x14ac:dyDescent="0.3">
      <c r="A8023" t="str" cm="1">
        <f t="array" ref="A8023">IFERROR(_xlfn.XLOOKUP(1,(Hoja1!$B$5:$B$1097=B8023)*(Hoja1!$E$5:$E$1097=_xlfn.MAXIFS(Hoja1!$E$5:$E$1097,Hoja1!$B$5:$B$1097,B8023,Hoja1!$E$5:$E$1097,"&lt;="&amp;E8023)),Hoja1!$C$5:$C$1097,""),"")</f>
        <v>TMLP_104D_JSA</v>
      </c>
      <c r="B8023" s="45" t="str">
        <f t="shared" si="252"/>
        <v>T-104D</v>
      </c>
      <c r="C8023" s="45" t="str">
        <f t="shared" si="251"/>
        <v>JSA</v>
      </c>
      <c r="D8023" s="6" t="s">
        <v>832</v>
      </c>
      <c r="E8023" s="7" t="s">
        <v>4821</v>
      </c>
      <c r="F8023" s="8"/>
      <c r="G8023" s="9"/>
      <c r="H8023" s="9"/>
      <c r="I8023" s="47">
        <v>25000</v>
      </c>
      <c r="J8023" s="10">
        <v>8</v>
      </c>
    </row>
    <row r="8024" spans="1:10" x14ac:dyDescent="0.3">
      <c r="A8024" t="str" cm="1">
        <f t="array" ref="A8024">IFERROR(_xlfn.XLOOKUP(1,(Hoja1!$B$5:$B$1097=B8024)*(Hoja1!$E$5:$E$1097=_xlfn.MAXIFS(Hoja1!$E$5:$E$1097,Hoja1!$B$5:$B$1097,B8024,Hoja1!$E$5:$E$1097,"&lt;="&amp;E8024)),Hoja1!$C$5:$C$1097,""),"")</f>
        <v>CONST_134D_KTIA</v>
      </c>
      <c r="B8024" s="45" t="str">
        <f t="shared" si="252"/>
        <v>C-134D</v>
      </c>
      <c r="C8024" s="45" t="str">
        <f t="shared" si="251"/>
        <v>KTIA</v>
      </c>
      <c r="D8024" s="6" t="s">
        <v>673</v>
      </c>
      <c r="E8024" s="7" t="s">
        <v>4822</v>
      </c>
      <c r="F8024" s="8"/>
      <c r="G8024" s="9"/>
      <c r="H8024" s="9"/>
      <c r="I8024" s="47"/>
      <c r="J8024" s="10"/>
    </row>
    <row r="8025" spans="1:10" x14ac:dyDescent="0.3">
      <c r="A8025" t="str" cm="1">
        <f t="array" ref="A8025">IFERROR(_xlfn.XLOOKUP(1,(Hoja1!$B$5:$B$1097=B8025)*(Hoja1!$E$5:$E$1097=_xlfn.MAXIFS(Hoja1!$E$5:$E$1097,Hoja1!$B$5:$B$1097,B8025,Hoja1!$E$5:$E$1097,"&lt;="&amp;E8025)),Hoja1!$C$5:$C$1097,""),"")</f>
        <v>TMLP_101_KTIA</v>
      </c>
      <c r="B8025" s="45" t="str">
        <f t="shared" si="252"/>
        <v>T-101</v>
      </c>
      <c r="C8025" s="45" t="str">
        <f t="shared" si="251"/>
        <v>KTIA</v>
      </c>
      <c r="D8025" s="6" t="s">
        <v>662</v>
      </c>
      <c r="E8025" s="7" t="s">
        <v>4823</v>
      </c>
      <c r="F8025" s="8"/>
      <c r="G8025" s="9"/>
      <c r="H8025" s="9"/>
      <c r="I8025" s="47">
        <v>18000</v>
      </c>
      <c r="J8025" s="10">
        <v>8</v>
      </c>
    </row>
    <row r="8026" spans="1:10" x14ac:dyDescent="0.3">
      <c r="A8026" t="str" cm="1">
        <f t="array" ref="A8026">IFERROR(_xlfn.XLOOKUP(1,(Hoja1!$B$5:$B$1097=B8026)*(Hoja1!$E$5:$E$1097=_xlfn.MAXIFS(Hoja1!$E$5:$E$1097,Hoja1!$B$5:$B$1097,B8026,Hoja1!$E$5:$E$1097,"&lt;="&amp;E8026)),Hoja1!$C$5:$C$1097,""),"")</f>
        <v>TMLP_9_KTS</v>
      </c>
      <c r="B8026" s="45" t="str">
        <f t="shared" si="252"/>
        <v>T-9</v>
      </c>
      <c r="C8026" s="45" t="str">
        <f t="shared" si="251"/>
        <v>KTS</v>
      </c>
      <c r="D8026" s="6" t="s">
        <v>563</v>
      </c>
      <c r="E8026" s="7" t="s">
        <v>4824</v>
      </c>
      <c r="F8026" s="8"/>
      <c r="G8026" s="9"/>
      <c r="H8026" s="9"/>
      <c r="I8026" s="47">
        <v>20000</v>
      </c>
      <c r="J8026" s="10">
        <v>8</v>
      </c>
    </row>
    <row r="8027" spans="1:10" x14ac:dyDescent="0.3">
      <c r="A8027" t="str" cm="1">
        <f t="array" ref="A8027">IFERROR(_xlfn.XLOOKUP(1,(Hoja1!$B$5:$B$1097=B8027)*(Hoja1!$E$5:$E$1097=_xlfn.MAXIFS(Hoja1!$E$5:$E$1097,Hoja1!$B$5:$B$1097,B8027,Hoja1!$E$5:$E$1097,"&lt;="&amp;E8027)),Hoja1!$C$5:$C$1097,""),"")</f>
        <v>TMLP_992_JSA</v>
      </c>
      <c r="B8027" s="45" t="str">
        <f t="shared" si="252"/>
        <v>T-992</v>
      </c>
      <c r="C8027" s="45" t="str">
        <f t="shared" si="251"/>
        <v>JSA</v>
      </c>
      <c r="D8027" s="6" t="s">
        <v>736</v>
      </c>
      <c r="E8027" s="7" t="s">
        <v>4825</v>
      </c>
      <c r="F8027" s="8"/>
      <c r="G8027" s="9"/>
      <c r="H8027" s="9"/>
      <c r="I8027" s="47"/>
      <c r="J8027" s="10"/>
    </row>
    <row r="8028" spans="1:10" x14ac:dyDescent="0.3">
      <c r="A8028" t="str" cm="1">
        <f t="array" ref="A8028">IFERROR(_xlfn.XLOOKUP(1,(Hoja1!$B$5:$B$1097=B8028)*(Hoja1!$E$5:$E$1097=_xlfn.MAXIFS(Hoja1!$E$5:$E$1097,Hoja1!$B$5:$B$1097,B8028,Hoja1!$E$5:$E$1097,"&lt;="&amp;E8028)),Hoja1!$C$5:$C$1097,""),"")</f>
        <v>CONST_314_JSA</v>
      </c>
      <c r="B8028" s="45" t="str">
        <f t="shared" si="252"/>
        <v>C-314</v>
      </c>
      <c r="C8028" s="45" t="str">
        <f t="shared" si="251"/>
        <v>JSA</v>
      </c>
      <c r="D8028" s="6" t="s">
        <v>829</v>
      </c>
      <c r="E8028" s="7" t="s">
        <v>4825</v>
      </c>
      <c r="F8028" s="8"/>
      <c r="G8028" s="9"/>
      <c r="H8028" s="9"/>
      <c r="I8028" s="47">
        <v>40000</v>
      </c>
      <c r="J8028" s="10">
        <v>8</v>
      </c>
    </row>
    <row r="8029" spans="1:10" x14ac:dyDescent="0.3">
      <c r="A8029" t="str" cm="1">
        <f t="array" ref="A8029">IFERROR(_xlfn.XLOOKUP(1,(Hoja1!$B$5:$B$1097=B8029)*(Hoja1!$E$5:$E$1097=_xlfn.MAXIFS(Hoja1!$E$5:$E$1097,Hoja1!$B$5:$B$1097,B8029,Hoja1!$E$5:$E$1097,"&lt;="&amp;E8029)),Hoja1!$C$5:$C$1097,""),"")</f>
        <v>CONST_1122D_KTIA</v>
      </c>
      <c r="B8029" s="45" t="str">
        <f t="shared" si="252"/>
        <v>C-1122D</v>
      </c>
      <c r="C8029" s="45" t="str">
        <f t="shared" si="251"/>
        <v>KTIA</v>
      </c>
      <c r="D8029" s="6" t="s">
        <v>555</v>
      </c>
      <c r="E8029" s="7" t="s">
        <v>4826</v>
      </c>
      <c r="F8029" s="8"/>
      <c r="G8029" s="9"/>
      <c r="H8029" s="9"/>
      <c r="I8029" s="47">
        <v>33000</v>
      </c>
      <c r="J8029" s="10">
        <v>8</v>
      </c>
    </row>
    <row r="8030" spans="1:10" x14ac:dyDescent="0.3">
      <c r="A8030" t="str" cm="1">
        <f t="array" ref="A8030">IFERROR(_xlfn.XLOOKUP(1,(Hoja1!$B$5:$B$1097=B8030)*(Hoja1!$E$5:$E$1097=_xlfn.MAXIFS(Hoja1!$E$5:$E$1097,Hoja1!$B$5:$B$1097,B8030,Hoja1!$E$5:$E$1097,"&lt;="&amp;E8030)),Hoja1!$C$5:$C$1097,""),"")</f>
        <v>CONST_321_JSA</v>
      </c>
      <c r="B8030" s="45" t="str">
        <f t="shared" si="252"/>
        <v>C-321</v>
      </c>
      <c r="C8030" s="45" t="str">
        <f t="shared" si="251"/>
        <v>JSA</v>
      </c>
      <c r="D8030" s="6" t="s">
        <v>840</v>
      </c>
      <c r="E8030" s="7" t="s">
        <v>4827</v>
      </c>
      <c r="F8030" s="8"/>
      <c r="G8030" s="9"/>
      <c r="H8030" s="9"/>
      <c r="I8030" s="47">
        <v>80000</v>
      </c>
      <c r="J8030" s="10">
        <v>8</v>
      </c>
    </row>
    <row r="8031" spans="1:10" x14ac:dyDescent="0.3">
      <c r="A8031" t="str" cm="1">
        <f t="array" ref="A8031">IFERROR(_xlfn.XLOOKUP(1,(Hoja1!$B$5:$B$1097=B8031)*(Hoja1!$E$5:$E$1097=_xlfn.MAXIFS(Hoja1!$E$5:$E$1097,Hoja1!$B$5:$B$1097,B8031,Hoja1!$E$5:$E$1097,"&lt;="&amp;E8031)),Hoja1!$C$5:$C$1097,""),"")</f>
        <v>TMLP_822_KTIA</v>
      </c>
      <c r="B8031" s="45" t="str">
        <f t="shared" si="252"/>
        <v>T-822</v>
      </c>
      <c r="C8031" s="45" t="str">
        <f t="shared" si="251"/>
        <v>KTIA</v>
      </c>
      <c r="D8031" s="6" t="s">
        <v>810</v>
      </c>
      <c r="E8031" s="7" t="s">
        <v>4828</v>
      </c>
      <c r="F8031" s="8"/>
      <c r="G8031" s="9"/>
      <c r="H8031" s="9"/>
      <c r="I8031" s="47">
        <v>55000</v>
      </c>
      <c r="J8031" s="10">
        <v>8</v>
      </c>
    </row>
    <row r="8032" spans="1:10" x14ac:dyDescent="0.3">
      <c r="A8032" t="str" cm="1">
        <f t="array" ref="A8032">IFERROR(_xlfn.XLOOKUP(1,(Hoja1!$B$5:$B$1097=B8032)*(Hoja1!$E$5:$E$1097=_xlfn.MAXIFS(Hoja1!$E$5:$E$1097,Hoja1!$B$5:$B$1097,B8032,Hoja1!$E$5:$E$1097,"&lt;="&amp;E8032)),Hoja1!$C$5:$C$1097,""),"")</f>
        <v>TMLP_150_KTIA</v>
      </c>
      <c r="B8032" s="45" t="str">
        <f t="shared" si="252"/>
        <v>T-150</v>
      </c>
      <c r="C8032" s="45" t="str">
        <f t="shared" si="251"/>
        <v>KTIA</v>
      </c>
      <c r="D8032" s="6" t="s">
        <v>857</v>
      </c>
      <c r="E8032" s="7" t="s">
        <v>4829</v>
      </c>
      <c r="F8032" s="8"/>
      <c r="G8032" s="9"/>
      <c r="H8032" s="9"/>
      <c r="I8032" s="47">
        <v>30000</v>
      </c>
      <c r="J8032" s="10">
        <v>8</v>
      </c>
    </row>
    <row r="8033" spans="1:10" x14ac:dyDescent="0.3">
      <c r="A8033" t="str" cm="1">
        <f t="array" ref="A8033">IFERROR(_xlfn.XLOOKUP(1,(Hoja1!$B$5:$B$1097=B8033)*(Hoja1!$E$5:$E$1097=_xlfn.MAXIFS(Hoja1!$E$5:$E$1097,Hoja1!$B$5:$B$1097,B8033,Hoja1!$E$5:$E$1097,"&lt;="&amp;E8033)),Hoja1!$C$5:$C$1097,""),"")</f>
        <v>TMLP_150_KTIA</v>
      </c>
      <c r="B8033" s="45" t="str">
        <f t="shared" si="252"/>
        <v>T-150</v>
      </c>
      <c r="C8033" s="45" t="str">
        <f t="shared" si="251"/>
        <v>KTIA</v>
      </c>
      <c r="D8033" s="6" t="s">
        <v>857</v>
      </c>
      <c r="E8033" s="7" t="s">
        <v>4830</v>
      </c>
      <c r="F8033" s="8"/>
      <c r="G8033" s="9"/>
      <c r="H8033" s="9"/>
      <c r="I8033" s="47">
        <v>32000</v>
      </c>
      <c r="J8033" s="10">
        <v>8</v>
      </c>
    </row>
    <row r="8034" spans="1:10" x14ac:dyDescent="0.3">
      <c r="A8034" t="str" cm="1">
        <f t="array" ref="A8034">IFERROR(_xlfn.XLOOKUP(1,(Hoja1!$B$5:$B$1097=B8034)*(Hoja1!$E$5:$E$1097=_xlfn.MAXIFS(Hoja1!$E$5:$E$1097,Hoja1!$B$5:$B$1097,B8034,Hoja1!$E$5:$E$1097,"&lt;="&amp;E8034)),Hoja1!$C$5:$C$1097,""),"")</f>
        <v>TMLP_730_JSA</v>
      </c>
      <c r="B8034" s="45" t="str">
        <f t="shared" si="252"/>
        <v>T-730</v>
      </c>
      <c r="C8034" s="45" t="str">
        <f t="shared" si="251"/>
        <v>JSA</v>
      </c>
      <c r="D8034" s="6" t="s">
        <v>858</v>
      </c>
      <c r="E8034" s="7" t="s">
        <v>4831</v>
      </c>
      <c r="F8034" s="8"/>
      <c r="G8034" s="9"/>
      <c r="H8034" s="9"/>
      <c r="I8034" s="47">
        <v>35000</v>
      </c>
      <c r="J8034" s="10">
        <v>8</v>
      </c>
    </row>
    <row r="8035" spans="1:10" x14ac:dyDescent="0.3">
      <c r="A8035" t="str" cm="1">
        <f t="array" ref="A8035">IFERROR(_xlfn.XLOOKUP(1,(Hoja1!$B$5:$B$1097=B8035)*(Hoja1!$E$5:$E$1097=_xlfn.MAXIFS(Hoja1!$E$5:$E$1097,Hoja1!$B$5:$B$1097,B8035,Hoja1!$E$5:$E$1097,"&lt;="&amp;E8035)),Hoja1!$C$5:$C$1097,""),"")</f>
        <v>TMLP_730_JSA</v>
      </c>
      <c r="B8035" s="45" t="str">
        <f t="shared" si="252"/>
        <v>T-730</v>
      </c>
      <c r="C8035" s="45" t="str">
        <f t="shared" si="251"/>
        <v>JSA</v>
      </c>
      <c r="D8035" s="6" t="s">
        <v>858</v>
      </c>
      <c r="E8035" s="7" t="s">
        <v>4832</v>
      </c>
      <c r="F8035" s="8"/>
      <c r="G8035" s="9"/>
      <c r="H8035" s="9"/>
      <c r="I8035" s="47">
        <v>35000</v>
      </c>
      <c r="J8035" s="10">
        <v>8</v>
      </c>
    </row>
    <row r="8036" spans="1:10" x14ac:dyDescent="0.3">
      <c r="A8036" t="str" cm="1">
        <f t="array" ref="A8036">IFERROR(_xlfn.XLOOKUP(1,(Hoja1!$B$5:$B$1097=B8036)*(Hoja1!$E$5:$E$1097=_xlfn.MAXIFS(Hoja1!$E$5:$E$1097,Hoja1!$B$5:$B$1097,B8036,Hoja1!$E$5:$E$1097,"&lt;="&amp;E8036)),Hoja1!$C$5:$C$1097,""),"")</f>
        <v>TMLP_150_KTIA</v>
      </c>
      <c r="B8036" s="45" t="str">
        <f t="shared" si="252"/>
        <v>T-150</v>
      </c>
      <c r="C8036" s="45" t="str">
        <f t="shared" si="251"/>
        <v>KTIA</v>
      </c>
      <c r="D8036" s="6" t="s">
        <v>857</v>
      </c>
      <c r="E8036" s="7" t="s">
        <v>4833</v>
      </c>
      <c r="F8036" s="8"/>
      <c r="G8036" s="9"/>
      <c r="H8036" s="9"/>
      <c r="I8036" s="47">
        <v>35000</v>
      </c>
      <c r="J8036" s="10">
        <v>8</v>
      </c>
    </row>
    <row r="8037" spans="1:10" x14ac:dyDescent="0.3">
      <c r="A8037" t="str" cm="1">
        <f t="array" ref="A8037">IFERROR(_xlfn.XLOOKUP(1,(Hoja1!$B$5:$B$1097=B8037)*(Hoja1!$E$5:$E$1097=_xlfn.MAXIFS(Hoja1!$E$5:$E$1097,Hoja1!$B$5:$B$1097,B8037,Hoja1!$E$5:$E$1097,"&lt;="&amp;E8037)),Hoja1!$C$5:$C$1097,""),"")</f>
        <v>TMLP_63_JSA</v>
      </c>
      <c r="B8037" s="45" t="str">
        <f t="shared" si="252"/>
        <v>T-63</v>
      </c>
      <c r="C8037" s="45" t="str">
        <f t="shared" si="251"/>
        <v>JSA</v>
      </c>
      <c r="D8037" s="6" t="s">
        <v>863</v>
      </c>
      <c r="E8037" s="7" t="s">
        <v>4833</v>
      </c>
      <c r="F8037" s="8"/>
      <c r="G8037" s="9"/>
      <c r="H8037" s="9"/>
      <c r="I8037" s="47"/>
      <c r="J8037" s="10"/>
    </row>
    <row r="8038" spans="1:10" x14ac:dyDescent="0.3">
      <c r="A8038" t="str" cm="1">
        <f t="array" ref="A8038">IFERROR(_xlfn.XLOOKUP(1,(Hoja1!$B$5:$B$1097=B8038)*(Hoja1!$E$5:$E$1097=_xlfn.MAXIFS(Hoja1!$E$5:$E$1097,Hoja1!$B$5:$B$1097,B8038,Hoja1!$E$5:$E$1097,"&lt;="&amp;E8038)),Hoja1!$C$5:$C$1097,""),"")</f>
        <v>TMLP_192_KTIA</v>
      </c>
      <c r="B8038" s="45" t="str">
        <f t="shared" si="252"/>
        <v>T-192</v>
      </c>
      <c r="C8038" s="45" t="str">
        <f t="shared" si="251"/>
        <v>KTIA</v>
      </c>
      <c r="D8038" s="6" t="s">
        <v>862</v>
      </c>
      <c r="E8038" s="7" t="s">
        <v>4834</v>
      </c>
      <c r="F8038" s="8"/>
      <c r="G8038" s="9"/>
      <c r="H8038" s="9"/>
      <c r="I8038" s="47">
        <v>40000</v>
      </c>
      <c r="J8038" s="10">
        <v>8</v>
      </c>
    </row>
    <row r="8039" spans="1:10" x14ac:dyDescent="0.3">
      <c r="A8039" t="str" cm="1">
        <f t="array" ref="A8039">IFERROR(_xlfn.XLOOKUP(1,(Hoja1!$B$5:$B$1097=B8039)*(Hoja1!$E$5:$E$1097=_xlfn.MAXIFS(Hoja1!$E$5:$E$1097,Hoja1!$B$5:$B$1097,B8039,Hoja1!$E$5:$E$1097,"&lt;="&amp;E8039)),Hoja1!$C$5:$C$1097,""),"")</f>
        <v>CONST_271_JAR</v>
      </c>
      <c r="B8039" s="45" t="str">
        <f t="shared" si="252"/>
        <v>C-271</v>
      </c>
      <c r="C8039" s="45" t="str">
        <f t="shared" si="251"/>
        <v>JAR</v>
      </c>
      <c r="D8039" s="6" t="s">
        <v>839</v>
      </c>
      <c r="E8039" s="7" t="s">
        <v>4835</v>
      </c>
      <c r="F8039" s="8"/>
      <c r="G8039" s="9"/>
      <c r="H8039" s="9"/>
      <c r="I8039" s="47">
        <v>88000</v>
      </c>
      <c r="J8039" s="10">
        <v>8</v>
      </c>
    </row>
    <row r="8040" spans="1:10" x14ac:dyDescent="0.3">
      <c r="A8040" t="str" cm="1">
        <f t="array" ref="A8040">IFERROR(_xlfn.XLOOKUP(1,(Hoja1!$B$5:$B$1097=B8040)*(Hoja1!$E$5:$E$1097=_xlfn.MAXIFS(Hoja1!$E$5:$E$1097,Hoja1!$B$5:$B$1097,B8040,Hoja1!$E$5:$E$1097,"&lt;="&amp;E8040)),Hoja1!$C$5:$C$1097,""),"")</f>
        <v>TMLP_101_KTIA</v>
      </c>
      <c r="B8040" s="45" t="str">
        <f t="shared" si="252"/>
        <v>T-101</v>
      </c>
      <c r="C8040" s="45" t="str">
        <f t="shared" si="251"/>
        <v>KTIA</v>
      </c>
      <c r="D8040" s="6" t="s">
        <v>662</v>
      </c>
      <c r="E8040" s="7" t="s">
        <v>4836</v>
      </c>
      <c r="F8040" s="8"/>
      <c r="G8040" s="9"/>
      <c r="H8040" s="9"/>
      <c r="I8040" s="47">
        <v>20000</v>
      </c>
      <c r="J8040" s="10">
        <v>8</v>
      </c>
    </row>
    <row r="8041" spans="1:10" x14ac:dyDescent="0.3">
      <c r="A8041" t="str" cm="1">
        <f t="array" ref="A8041">IFERROR(_xlfn.XLOOKUP(1,(Hoja1!$B$5:$B$1097=B8041)*(Hoja1!$E$5:$E$1097=_xlfn.MAXIFS(Hoja1!$E$5:$E$1097,Hoja1!$B$5:$B$1097,B8041,Hoja1!$E$5:$E$1097,"&lt;="&amp;E8041)),Hoja1!$C$5:$C$1097,""),"")</f>
        <v>CONST_433_KTS</v>
      </c>
      <c r="B8041" s="45" t="str">
        <f t="shared" si="252"/>
        <v>C-433</v>
      </c>
      <c r="C8041" s="45" t="str">
        <f t="shared" si="251"/>
        <v>KTS</v>
      </c>
      <c r="D8041" s="6" t="s">
        <v>776</v>
      </c>
      <c r="E8041" s="7" t="s">
        <v>4837</v>
      </c>
      <c r="F8041" s="8"/>
      <c r="G8041" s="9"/>
      <c r="H8041" s="9"/>
      <c r="I8041" s="47">
        <v>30000</v>
      </c>
      <c r="J8041" s="10">
        <v>8</v>
      </c>
    </row>
    <row r="8042" spans="1:10" x14ac:dyDescent="0.3">
      <c r="A8042" t="str" cm="1">
        <f t="array" ref="A8042">IFERROR(_xlfn.XLOOKUP(1,(Hoja1!$B$5:$B$1097=B8042)*(Hoja1!$E$5:$E$1097=_xlfn.MAXIFS(Hoja1!$E$5:$E$1097,Hoja1!$B$5:$B$1097,B8042,Hoja1!$E$5:$E$1097,"&lt;="&amp;E8042)),Hoja1!$C$5:$C$1097,""),"")</f>
        <v>CONST_134D_KTIA</v>
      </c>
      <c r="B8042" s="45" t="str">
        <f t="shared" si="252"/>
        <v>C-134D</v>
      </c>
      <c r="C8042" s="45" t="str">
        <f t="shared" si="251"/>
        <v>KTIA</v>
      </c>
      <c r="D8042" s="6" t="s">
        <v>673</v>
      </c>
      <c r="E8042" s="7" t="s">
        <v>4838</v>
      </c>
      <c r="F8042" s="8"/>
      <c r="G8042" s="9"/>
      <c r="H8042" s="9"/>
      <c r="I8042" s="47">
        <v>30000</v>
      </c>
      <c r="J8042" s="10">
        <v>8</v>
      </c>
    </row>
    <row r="8043" spans="1:10" x14ac:dyDescent="0.3">
      <c r="A8043" t="str" cm="1">
        <f t="array" ref="A8043">IFERROR(_xlfn.XLOOKUP(1,(Hoja1!$B$5:$B$1097=B8043)*(Hoja1!$E$5:$E$1097=_xlfn.MAXIFS(Hoja1!$E$5:$E$1097,Hoja1!$B$5:$B$1097,B8043,Hoja1!$E$5:$E$1097,"&lt;="&amp;E8043)),Hoja1!$C$5:$C$1097,""),"")</f>
        <v/>
      </c>
      <c r="B8043" s="45" t="str">
        <f t="shared" si="252"/>
        <v>C-1203</v>
      </c>
      <c r="C8043" s="45" t="str">
        <f t="shared" si="251"/>
        <v/>
      </c>
      <c r="D8043" s="6" t="s">
        <v>864</v>
      </c>
      <c r="E8043" s="7" t="s">
        <v>4839</v>
      </c>
      <c r="F8043" s="8"/>
      <c r="G8043" s="9"/>
      <c r="H8043" s="9"/>
      <c r="I8043" s="47">
        <v>5000</v>
      </c>
      <c r="J8043" s="10">
        <v>7</v>
      </c>
    </row>
    <row r="8044" spans="1:10" x14ac:dyDescent="0.3">
      <c r="A8044" t="str" cm="1">
        <f t="array" ref="A8044">IFERROR(_xlfn.XLOOKUP(1,(Hoja1!$B$5:$B$1097=B8044)*(Hoja1!$E$5:$E$1097=_xlfn.MAXIFS(Hoja1!$E$5:$E$1097,Hoja1!$B$5:$B$1097,B8044,Hoja1!$E$5:$E$1097,"&lt;="&amp;E8044)),Hoja1!$C$5:$C$1097,""),"")</f>
        <v>TMLP_104D_JSA</v>
      </c>
      <c r="B8044" s="45" t="str">
        <f t="shared" si="252"/>
        <v>T-104D</v>
      </c>
      <c r="C8044" s="45" t="str">
        <f t="shared" si="251"/>
        <v>JSA</v>
      </c>
      <c r="D8044" s="6" t="s">
        <v>832</v>
      </c>
      <c r="E8044" s="7" t="s">
        <v>4840</v>
      </c>
      <c r="F8044" s="8"/>
      <c r="G8044" s="9"/>
      <c r="H8044" s="9"/>
      <c r="I8044" s="47">
        <v>25000</v>
      </c>
      <c r="J8044" s="10">
        <v>8</v>
      </c>
    </row>
    <row r="8045" spans="1:10" x14ac:dyDescent="0.3">
      <c r="A8045" t="str" cm="1">
        <f t="array" ref="A8045">IFERROR(_xlfn.XLOOKUP(1,(Hoja1!$B$5:$B$1097=B8045)*(Hoja1!$E$5:$E$1097=_xlfn.MAXIFS(Hoja1!$E$5:$E$1097,Hoja1!$B$5:$B$1097,B8045,Hoja1!$E$5:$E$1097,"&lt;="&amp;E8045)),Hoja1!$C$5:$C$1097,""),"")</f>
        <v>TMLP_104D_JSA</v>
      </c>
      <c r="B8045" s="45" t="str">
        <f t="shared" si="252"/>
        <v>T-104D</v>
      </c>
      <c r="C8045" s="45" t="str">
        <f t="shared" si="251"/>
        <v>JSA</v>
      </c>
      <c r="D8045" s="6" t="s">
        <v>832</v>
      </c>
      <c r="E8045" s="7" t="s">
        <v>4836</v>
      </c>
      <c r="F8045" s="8"/>
      <c r="G8045" s="9"/>
      <c r="H8045" s="9"/>
      <c r="I8045" s="47">
        <v>25000</v>
      </c>
      <c r="J8045" s="10">
        <v>8</v>
      </c>
    </row>
    <row r="8046" spans="1:10" x14ac:dyDescent="0.3">
      <c r="A8046" t="str" cm="1">
        <f t="array" ref="A8046">IFERROR(_xlfn.XLOOKUP(1,(Hoja1!$B$5:$B$1097=B8046)*(Hoja1!$E$5:$E$1097=_xlfn.MAXIFS(Hoja1!$E$5:$E$1097,Hoja1!$B$5:$B$1097,B8046,Hoja1!$E$5:$E$1097,"&lt;="&amp;E8046)),Hoja1!$C$5:$C$1097,""),"")</f>
        <v>TMLP_104D_JSA</v>
      </c>
      <c r="B8046" s="45" t="str">
        <f t="shared" si="252"/>
        <v>T-104D</v>
      </c>
      <c r="C8046" s="45" t="str">
        <f t="shared" si="251"/>
        <v>JSA</v>
      </c>
      <c r="D8046" s="6" t="s">
        <v>832</v>
      </c>
      <c r="E8046" s="7" t="s">
        <v>4841</v>
      </c>
      <c r="F8046" s="8"/>
      <c r="G8046" s="9"/>
      <c r="H8046" s="9"/>
      <c r="I8046" s="47">
        <v>25000</v>
      </c>
      <c r="J8046" s="10">
        <v>8</v>
      </c>
    </row>
    <row r="8047" spans="1:10" x14ac:dyDescent="0.3">
      <c r="A8047" t="str" cm="1">
        <f t="array" ref="A8047">IFERROR(_xlfn.XLOOKUP(1,(Hoja1!$B$5:$B$1097=B8047)*(Hoja1!$E$5:$E$1097=_xlfn.MAXIFS(Hoja1!$E$5:$E$1097,Hoja1!$B$5:$B$1097,B8047,Hoja1!$E$5:$E$1097,"&lt;="&amp;E8047)),Hoja1!$C$5:$C$1097,""),"")</f>
        <v>CONST_1122D_KTIA</v>
      </c>
      <c r="B8047" s="45" t="str">
        <f t="shared" si="252"/>
        <v>C-1122D</v>
      </c>
      <c r="C8047" s="45" t="str">
        <f t="shared" si="251"/>
        <v>KTIA</v>
      </c>
      <c r="D8047" s="6" t="s">
        <v>555</v>
      </c>
      <c r="E8047" s="7" t="s">
        <v>4842</v>
      </c>
      <c r="F8047" s="8"/>
      <c r="G8047" s="9"/>
      <c r="H8047" s="9"/>
      <c r="I8047" s="47">
        <v>33000</v>
      </c>
      <c r="J8047" s="10">
        <v>8</v>
      </c>
    </row>
    <row r="8048" spans="1:10" x14ac:dyDescent="0.3">
      <c r="A8048" t="str" cm="1">
        <f t="array" ref="A8048">IFERROR(_xlfn.XLOOKUP(1,(Hoja1!$B$5:$B$1097=B8048)*(Hoja1!$E$5:$E$1097=_xlfn.MAXIFS(Hoja1!$E$5:$E$1097,Hoja1!$B$5:$B$1097,B8048,Hoja1!$E$5:$E$1097,"&lt;="&amp;E8048)),Hoja1!$C$5:$C$1097,""),"")</f>
        <v>CONST_1122D_KTIA</v>
      </c>
      <c r="B8048" s="45" t="str">
        <f t="shared" si="252"/>
        <v>C-1122D</v>
      </c>
      <c r="C8048" s="45" t="str">
        <f t="shared" si="251"/>
        <v>KTIA</v>
      </c>
      <c r="D8048" s="6" t="s">
        <v>555</v>
      </c>
      <c r="E8048" s="7" t="s">
        <v>4841</v>
      </c>
      <c r="F8048" s="8"/>
      <c r="G8048" s="9"/>
      <c r="H8048" s="9"/>
      <c r="I8048" s="47">
        <v>33000</v>
      </c>
      <c r="J8048" s="10">
        <v>8</v>
      </c>
    </row>
    <row r="8049" spans="1:10" x14ac:dyDescent="0.3">
      <c r="A8049" t="str" cm="1">
        <f t="array" ref="A8049">IFERROR(_xlfn.XLOOKUP(1,(Hoja1!$B$5:$B$1097=B8049)*(Hoja1!$E$5:$E$1097=_xlfn.MAXIFS(Hoja1!$E$5:$E$1097,Hoja1!$B$5:$B$1097,B8049,Hoja1!$E$5:$E$1097,"&lt;="&amp;E8049)),Hoja1!$C$5:$C$1097,""),"")</f>
        <v>CONST_1122D_KTIA</v>
      </c>
      <c r="B8049" s="45" t="str">
        <f t="shared" si="252"/>
        <v>C-1122D</v>
      </c>
      <c r="C8049" s="45" t="str">
        <f t="shared" si="251"/>
        <v>KTIA</v>
      </c>
      <c r="D8049" s="6" t="s">
        <v>555</v>
      </c>
      <c r="E8049" s="7" t="s">
        <v>4843</v>
      </c>
      <c r="F8049" s="8"/>
      <c r="G8049" s="9"/>
      <c r="H8049" s="9"/>
      <c r="I8049" s="47">
        <v>32000</v>
      </c>
      <c r="J8049" s="10">
        <v>8</v>
      </c>
    </row>
    <row r="8050" spans="1:10" x14ac:dyDescent="0.3">
      <c r="A8050" t="str" cm="1">
        <f t="array" ref="A8050">IFERROR(_xlfn.XLOOKUP(1,(Hoja1!$B$5:$B$1097=B8050)*(Hoja1!$E$5:$E$1097=_xlfn.MAXIFS(Hoja1!$E$5:$E$1097,Hoja1!$B$5:$B$1097,B8050,Hoja1!$E$5:$E$1097,"&lt;="&amp;E8050)),Hoja1!$C$5:$C$1097,""),"")</f>
        <v>TMLP_730_JSA</v>
      </c>
      <c r="B8050" s="45" t="str">
        <f t="shared" si="252"/>
        <v>T-730</v>
      </c>
      <c r="C8050" s="45" t="str">
        <f t="shared" si="251"/>
        <v>JSA</v>
      </c>
      <c r="D8050" s="6" t="s">
        <v>858</v>
      </c>
      <c r="E8050" s="7" t="s">
        <v>4844</v>
      </c>
      <c r="F8050" s="8"/>
      <c r="G8050" s="9"/>
      <c r="H8050" s="9"/>
      <c r="I8050" s="47">
        <v>36000</v>
      </c>
      <c r="J8050" s="10">
        <v>8</v>
      </c>
    </row>
    <row r="8051" spans="1:10" x14ac:dyDescent="0.3">
      <c r="A8051" t="str" cm="1">
        <f t="array" ref="A8051">IFERROR(_xlfn.XLOOKUP(1,(Hoja1!$B$5:$B$1097=B8051)*(Hoja1!$E$5:$E$1097=_xlfn.MAXIFS(Hoja1!$E$5:$E$1097,Hoja1!$B$5:$B$1097,B8051,Hoja1!$E$5:$E$1097,"&lt;="&amp;E8051)),Hoja1!$C$5:$C$1097,""),"")</f>
        <v>TMLP_730_JSA</v>
      </c>
      <c r="B8051" s="45" t="str">
        <f t="shared" si="252"/>
        <v>T-730</v>
      </c>
      <c r="C8051" s="45" t="str">
        <f t="shared" si="251"/>
        <v>JSA</v>
      </c>
      <c r="D8051" s="6" t="s">
        <v>858</v>
      </c>
      <c r="E8051" s="7" t="s">
        <v>4845</v>
      </c>
      <c r="F8051" s="8"/>
      <c r="G8051" s="9"/>
      <c r="H8051" s="9"/>
      <c r="I8051" s="47">
        <v>37000</v>
      </c>
      <c r="J8051" s="10">
        <v>8</v>
      </c>
    </row>
    <row r="8052" spans="1:10" x14ac:dyDescent="0.3">
      <c r="A8052" t="str" cm="1">
        <f t="array" ref="A8052">IFERROR(_xlfn.XLOOKUP(1,(Hoja1!$B$5:$B$1097=B8052)*(Hoja1!$E$5:$E$1097=_xlfn.MAXIFS(Hoja1!$E$5:$E$1097,Hoja1!$B$5:$B$1097,B8052,Hoja1!$E$5:$E$1097,"&lt;="&amp;E8052)),Hoja1!$C$5:$C$1097,""),"")</f>
        <v>TMLP_730_JSA</v>
      </c>
      <c r="B8052" s="45" t="str">
        <f t="shared" si="252"/>
        <v>T-730</v>
      </c>
      <c r="C8052" s="45" t="str">
        <f t="shared" si="251"/>
        <v>JSA</v>
      </c>
      <c r="D8052" s="6" t="s">
        <v>858</v>
      </c>
      <c r="E8052" s="7" t="s">
        <v>4846</v>
      </c>
      <c r="F8052" s="8"/>
      <c r="G8052" s="9"/>
      <c r="H8052" s="9"/>
      <c r="I8052" s="47">
        <v>38000</v>
      </c>
      <c r="J8052" s="10">
        <v>8</v>
      </c>
    </row>
    <row r="8053" spans="1:10" x14ac:dyDescent="0.3">
      <c r="A8053" t="str" cm="1">
        <f t="array" ref="A8053">IFERROR(_xlfn.XLOOKUP(1,(Hoja1!$B$5:$B$1097=B8053)*(Hoja1!$E$5:$E$1097=_xlfn.MAXIFS(Hoja1!$E$5:$E$1097,Hoja1!$B$5:$B$1097,B8053,Hoja1!$E$5:$E$1097,"&lt;="&amp;E8053)),Hoja1!$C$5:$C$1097,""),"")</f>
        <v>TMLP_703_KTIA</v>
      </c>
      <c r="B8053" s="45" t="str">
        <f t="shared" si="252"/>
        <v>T-703</v>
      </c>
      <c r="C8053" s="45" t="str">
        <f t="shared" si="251"/>
        <v>KTIA</v>
      </c>
      <c r="D8053" s="6" t="s">
        <v>630</v>
      </c>
      <c r="E8053" s="7" t="s">
        <v>4799</v>
      </c>
      <c r="F8053" s="8"/>
      <c r="G8053" s="9">
        <v>0.98400556328233646</v>
      </c>
      <c r="H8053" s="9">
        <v>12.3</v>
      </c>
      <c r="I8053" s="47">
        <v>51000</v>
      </c>
      <c r="J8053" s="10">
        <v>8</v>
      </c>
    </row>
    <row r="8054" spans="1:10" x14ac:dyDescent="0.3">
      <c r="A8054" t="str" cm="1">
        <f t="array" ref="A8054">IFERROR(_xlfn.XLOOKUP(1,(Hoja1!$B$5:$B$1097=B8054)*(Hoja1!$E$5:$E$1097=_xlfn.MAXIFS(Hoja1!$E$5:$E$1097,Hoja1!$B$5:$B$1097,B8054,Hoja1!$E$5:$E$1097,"&lt;="&amp;E8054)),Hoja1!$C$5:$C$1097,""),"")</f>
        <v>TMLP_63_JSA</v>
      </c>
      <c r="B8054" s="45" t="str">
        <f t="shared" si="252"/>
        <v>T-63</v>
      </c>
      <c r="C8054" s="45" t="str">
        <f t="shared" si="251"/>
        <v>JSA</v>
      </c>
      <c r="D8054" s="6" t="s">
        <v>710</v>
      </c>
      <c r="E8054" s="7" t="s">
        <v>4847</v>
      </c>
      <c r="F8054" s="8"/>
      <c r="G8054" s="9"/>
      <c r="H8054" s="9"/>
      <c r="I8054" s="47">
        <v>28000</v>
      </c>
      <c r="J8054" s="10">
        <v>8</v>
      </c>
    </row>
    <row r="8055" spans="1:10" x14ac:dyDescent="0.3">
      <c r="A8055" t="str" cm="1">
        <f t="array" ref="A8055">IFERROR(_xlfn.XLOOKUP(1,(Hoja1!$B$5:$B$1097=B8055)*(Hoja1!$E$5:$E$1097=_xlfn.MAXIFS(Hoja1!$E$5:$E$1097,Hoja1!$B$5:$B$1097,B8055,Hoja1!$E$5:$E$1097,"&lt;="&amp;E8055)),Hoja1!$C$5:$C$1097,""),"")</f>
        <v>TMLP_213D_KTIA</v>
      </c>
      <c r="B8055" s="45" t="str">
        <f t="shared" si="252"/>
        <v>T-213D</v>
      </c>
      <c r="C8055" s="45" t="str">
        <f t="shared" si="251"/>
        <v>KTIA</v>
      </c>
      <c r="D8055" s="6" t="s">
        <v>865</v>
      </c>
      <c r="E8055" s="7" t="s">
        <v>4848</v>
      </c>
      <c r="F8055" s="8"/>
      <c r="G8055" s="9"/>
      <c r="H8055" s="9"/>
      <c r="I8055" s="47">
        <v>20000</v>
      </c>
      <c r="J8055" s="10">
        <v>8</v>
      </c>
    </row>
    <row r="8056" spans="1:10" x14ac:dyDescent="0.3">
      <c r="A8056" t="str" cm="1">
        <f t="array" ref="A8056">IFERROR(_xlfn.XLOOKUP(1,(Hoja1!$B$5:$B$1097=B8056)*(Hoja1!$E$5:$E$1097=_xlfn.MAXIFS(Hoja1!$E$5:$E$1097,Hoja1!$B$5:$B$1097,B8056,Hoja1!$E$5:$E$1097,"&lt;="&amp;E8056)),Hoja1!$C$5:$C$1097,""),"")</f>
        <v>TMLP_187_KTS</v>
      </c>
      <c r="B8056" s="45" t="str">
        <f t="shared" si="252"/>
        <v>T-187</v>
      </c>
      <c r="C8056" s="45" t="str">
        <f t="shared" si="251"/>
        <v>KTS</v>
      </c>
      <c r="D8056" s="6" t="s">
        <v>860</v>
      </c>
      <c r="E8056" s="7" t="s">
        <v>4819</v>
      </c>
      <c r="F8056" s="8"/>
      <c r="G8056" s="9"/>
      <c r="H8056" s="9"/>
      <c r="I8056" s="47">
        <v>42000</v>
      </c>
      <c r="J8056" s="10">
        <v>8</v>
      </c>
    </row>
    <row r="8057" spans="1:10" x14ac:dyDescent="0.3">
      <c r="A8057" t="str" cm="1">
        <f t="array" ref="A8057">IFERROR(_xlfn.XLOOKUP(1,(Hoja1!$B$5:$B$1097=B8057)*(Hoja1!$E$5:$E$1097=_xlfn.MAXIFS(Hoja1!$E$5:$E$1097,Hoja1!$B$5:$B$1097,B8057,Hoja1!$E$5:$E$1097,"&lt;="&amp;E8057)),Hoja1!$C$5:$C$1097,""),"")</f>
        <v>TMLP_211_JSA</v>
      </c>
      <c r="B8057" s="45" t="str">
        <f t="shared" si="252"/>
        <v>T-211</v>
      </c>
      <c r="C8057" s="45" t="str">
        <f t="shared" si="251"/>
        <v>JSA</v>
      </c>
      <c r="D8057" s="6" t="s">
        <v>677</v>
      </c>
      <c r="E8057" s="7" t="s">
        <v>4849</v>
      </c>
      <c r="F8057" s="8"/>
      <c r="G8057" s="9"/>
      <c r="H8057" s="9"/>
      <c r="I8057" s="47">
        <v>20000</v>
      </c>
      <c r="J8057" s="10">
        <v>8</v>
      </c>
    </row>
    <row r="8058" spans="1:10" x14ac:dyDescent="0.3">
      <c r="A8058" t="str" cm="1">
        <f t="array" ref="A8058">IFERROR(_xlfn.XLOOKUP(1,(Hoja1!$B$5:$B$1097=B8058)*(Hoja1!$E$5:$E$1097=_xlfn.MAXIFS(Hoja1!$E$5:$E$1097,Hoja1!$B$5:$B$1097,B8058,Hoja1!$E$5:$E$1097,"&lt;="&amp;E8058)),Hoja1!$C$5:$C$1097,""),"")</f>
        <v>TMLP_123_JSA</v>
      </c>
      <c r="B8058" s="45" t="str">
        <f t="shared" si="252"/>
        <v>T-123</v>
      </c>
      <c r="C8058" s="45" t="str">
        <f t="shared" si="251"/>
        <v>JSA</v>
      </c>
      <c r="D8058" s="6" t="s">
        <v>589</v>
      </c>
      <c r="E8058" s="7" t="s">
        <v>4821</v>
      </c>
      <c r="F8058" s="8"/>
      <c r="G8058" s="9"/>
      <c r="H8058" s="9"/>
      <c r="I8058" s="47">
        <v>17000</v>
      </c>
      <c r="J8058" s="10">
        <v>8</v>
      </c>
    </row>
    <row r="8059" spans="1:10" x14ac:dyDescent="0.3">
      <c r="A8059" t="str" cm="1">
        <f t="array" ref="A8059">IFERROR(_xlfn.XLOOKUP(1,(Hoja1!$B$5:$B$1097=B8059)*(Hoja1!$E$5:$E$1097=_xlfn.MAXIFS(Hoja1!$E$5:$E$1097,Hoja1!$B$5:$B$1097,B8059,Hoja1!$E$5:$E$1097,"&lt;="&amp;E8059)),Hoja1!$C$5:$C$1097,""),"")</f>
        <v>TMLP_198_KTIA</v>
      </c>
      <c r="B8059" s="45" t="str">
        <f t="shared" si="252"/>
        <v>T-198</v>
      </c>
      <c r="C8059" s="45" t="str">
        <f t="shared" si="251"/>
        <v>KTIA</v>
      </c>
      <c r="D8059" s="6" t="s">
        <v>866</v>
      </c>
      <c r="E8059" s="7" t="s">
        <v>4822</v>
      </c>
      <c r="F8059" s="8"/>
      <c r="G8059" s="9"/>
      <c r="H8059" s="9"/>
      <c r="I8059" s="47">
        <v>19000</v>
      </c>
      <c r="J8059" s="10">
        <v>8</v>
      </c>
    </row>
    <row r="8060" spans="1:10" x14ac:dyDescent="0.3">
      <c r="A8060" t="str" cm="1">
        <f t="array" ref="A8060">IFERROR(_xlfn.XLOOKUP(1,(Hoja1!$B$5:$B$1097=B8060)*(Hoja1!$E$5:$E$1097=_xlfn.MAXIFS(Hoja1!$E$5:$E$1097,Hoja1!$B$5:$B$1097,B8060,Hoja1!$E$5:$E$1097,"&lt;="&amp;E8060)),Hoja1!$C$5:$C$1097,""),"")</f>
        <v>CONST_231_KTIA</v>
      </c>
      <c r="B8060" s="45" t="str">
        <f t="shared" si="252"/>
        <v>C-231</v>
      </c>
      <c r="C8060" s="45" t="str">
        <f t="shared" si="251"/>
        <v>KTIA</v>
      </c>
      <c r="D8060" s="6" t="s">
        <v>780</v>
      </c>
      <c r="E8060" s="7" t="s">
        <v>4850</v>
      </c>
      <c r="F8060" s="8"/>
      <c r="G8060" s="9"/>
      <c r="H8060" s="9"/>
      <c r="I8060" s="47">
        <v>20000</v>
      </c>
      <c r="J8060" s="10">
        <v>8</v>
      </c>
    </row>
    <row r="8061" spans="1:10" x14ac:dyDescent="0.3">
      <c r="A8061" t="str" cm="1">
        <f t="array" ref="A8061">IFERROR(_xlfn.XLOOKUP(1,(Hoja1!$B$5:$B$1097=B8061)*(Hoja1!$E$5:$E$1097=_xlfn.MAXIFS(Hoja1!$E$5:$E$1097,Hoja1!$B$5:$B$1097,B8061,Hoja1!$E$5:$E$1097,"&lt;="&amp;E8061)),Hoja1!$C$5:$C$1097,""),"")</f>
        <v>CONST_218_KTS</v>
      </c>
      <c r="B8061" s="45" t="str">
        <f t="shared" si="252"/>
        <v>C-218</v>
      </c>
      <c r="C8061" s="45" t="str">
        <f t="shared" si="251"/>
        <v>KTS</v>
      </c>
      <c r="D8061" s="6" t="s">
        <v>700</v>
      </c>
      <c r="E8061" s="7" t="s">
        <v>4851</v>
      </c>
      <c r="F8061" s="8"/>
      <c r="G8061" s="9"/>
      <c r="H8061" s="9"/>
      <c r="I8061" s="47"/>
      <c r="J8061" s="10"/>
    </row>
    <row r="8062" spans="1:10" x14ac:dyDescent="0.3">
      <c r="A8062" t="str" cm="1">
        <f t="array" ref="A8062">IFERROR(_xlfn.XLOOKUP(1,(Hoja1!$B$5:$B$1097=B8062)*(Hoja1!$E$5:$E$1097=_xlfn.MAXIFS(Hoja1!$E$5:$E$1097,Hoja1!$B$5:$B$1097,B8062,Hoja1!$E$5:$E$1097,"&lt;="&amp;E8062)),Hoja1!$C$5:$C$1097,""),"")</f>
        <v>TMLP_8_KTIA</v>
      </c>
      <c r="B8062" s="45" t="str">
        <f t="shared" si="252"/>
        <v>T-8</v>
      </c>
      <c r="C8062" s="45" t="str">
        <f t="shared" si="251"/>
        <v>KTIA</v>
      </c>
      <c r="D8062" s="6" t="s">
        <v>773</v>
      </c>
      <c r="E8062" s="7" t="s">
        <v>4852</v>
      </c>
      <c r="F8062" s="8"/>
      <c r="G8062" s="9"/>
      <c r="H8062" s="9"/>
      <c r="I8062" s="47">
        <v>30000</v>
      </c>
      <c r="J8062" s="10">
        <v>8</v>
      </c>
    </row>
    <row r="8063" spans="1:10" x14ac:dyDescent="0.3">
      <c r="A8063" t="str" cm="1">
        <f t="array" ref="A8063">IFERROR(_xlfn.XLOOKUP(1,(Hoja1!$B$5:$B$1097=B8063)*(Hoja1!$E$5:$E$1097=_xlfn.MAXIFS(Hoja1!$E$5:$E$1097,Hoja1!$B$5:$B$1097,B8063,Hoja1!$E$5:$E$1097,"&lt;="&amp;E8063)),Hoja1!$C$5:$C$1097,""),"")</f>
        <v>TMLP_18_KTS</v>
      </c>
      <c r="B8063" s="45" t="str">
        <f t="shared" si="252"/>
        <v>T-18</v>
      </c>
      <c r="C8063" s="45" t="str">
        <f t="shared" si="251"/>
        <v>KTS</v>
      </c>
      <c r="D8063" s="6" t="s">
        <v>725</v>
      </c>
      <c r="E8063" s="7" t="s">
        <v>4826</v>
      </c>
      <c r="F8063" s="8"/>
      <c r="G8063" s="9"/>
      <c r="H8063" s="9"/>
      <c r="I8063" s="47">
        <v>25000</v>
      </c>
      <c r="J8063" s="10">
        <v>8</v>
      </c>
    </row>
    <row r="8064" spans="1:10" x14ac:dyDescent="0.3">
      <c r="A8064" t="str" cm="1">
        <f t="array" ref="A8064">IFERROR(_xlfn.XLOOKUP(1,(Hoja1!$B$5:$B$1097=B8064)*(Hoja1!$E$5:$E$1097=_xlfn.MAXIFS(Hoja1!$E$5:$E$1097,Hoja1!$B$5:$B$1097,B8064,Hoja1!$E$5:$E$1097,"&lt;="&amp;E8064)),Hoja1!$C$5:$C$1097,""),"")</f>
        <v>TMLP_66D_KTIA</v>
      </c>
      <c r="B8064" s="45" t="str">
        <f t="shared" si="252"/>
        <v>T-66D</v>
      </c>
      <c r="C8064" s="45" t="str">
        <f t="shared" si="251"/>
        <v>KTIA</v>
      </c>
      <c r="D8064" s="6" t="s">
        <v>823</v>
      </c>
      <c r="E8064" s="7" t="s">
        <v>4853</v>
      </c>
      <c r="F8064" s="8"/>
      <c r="G8064" s="9"/>
      <c r="H8064" s="9"/>
      <c r="I8064" s="47">
        <v>30000</v>
      </c>
      <c r="J8064" s="10">
        <v>8</v>
      </c>
    </row>
    <row r="8065" spans="1:10" x14ac:dyDescent="0.3">
      <c r="A8065" t="str" cm="1">
        <f t="array" ref="A8065">IFERROR(_xlfn.XLOOKUP(1,(Hoja1!$B$5:$B$1097=B8065)*(Hoja1!$E$5:$E$1097=_xlfn.MAXIFS(Hoja1!$E$5:$E$1097,Hoja1!$B$5:$B$1097,B8065,Hoja1!$E$5:$E$1097,"&lt;="&amp;E8065)),Hoja1!$C$5:$C$1097,""),"")</f>
        <v>TMLP_64D_KTIA</v>
      </c>
      <c r="B8065" s="45" t="str">
        <f t="shared" si="252"/>
        <v>T-64D</v>
      </c>
      <c r="C8065" s="45" t="str">
        <f t="shared" si="251"/>
        <v>KTIA</v>
      </c>
      <c r="D8065" s="6" t="s">
        <v>753</v>
      </c>
      <c r="E8065" s="7" t="s">
        <v>4854</v>
      </c>
      <c r="F8065" s="8"/>
      <c r="G8065" s="9"/>
      <c r="H8065" s="9"/>
      <c r="I8065" s="47">
        <v>32000</v>
      </c>
      <c r="J8065" s="10">
        <v>8</v>
      </c>
    </row>
    <row r="8066" spans="1:10" x14ac:dyDescent="0.3">
      <c r="A8066" t="str" cm="1">
        <f t="array" ref="A8066">IFERROR(_xlfn.XLOOKUP(1,(Hoja1!$B$5:$B$1097=B8066)*(Hoja1!$E$5:$E$1097=_xlfn.MAXIFS(Hoja1!$E$5:$E$1097,Hoja1!$B$5:$B$1097,B8066,Hoja1!$E$5:$E$1097,"&lt;="&amp;E8066)),Hoja1!$C$5:$C$1097,""),"")</f>
        <v>TMLP_68D_KTIA</v>
      </c>
      <c r="B8066" s="45" t="str">
        <f t="shared" si="252"/>
        <v>T-68D</v>
      </c>
      <c r="C8066" s="45" t="str">
        <f t="shared" si="251"/>
        <v>KTIA</v>
      </c>
      <c r="D8066" s="6" t="s">
        <v>856</v>
      </c>
      <c r="E8066" s="7" t="s">
        <v>4855</v>
      </c>
      <c r="F8066" s="8"/>
      <c r="G8066" s="9"/>
      <c r="H8066" s="9"/>
      <c r="I8066" s="47">
        <v>40000</v>
      </c>
      <c r="J8066" s="10">
        <v>8</v>
      </c>
    </row>
    <row r="8067" spans="1:10" x14ac:dyDescent="0.3">
      <c r="A8067" t="str" cm="1">
        <f t="array" ref="A8067">IFERROR(_xlfn.XLOOKUP(1,(Hoja1!$B$5:$B$1097=B8067)*(Hoja1!$E$5:$E$1097=_xlfn.MAXIFS(Hoja1!$E$5:$E$1097,Hoja1!$B$5:$B$1097,B8067,Hoja1!$E$5:$E$1097,"&lt;="&amp;E8067)),Hoja1!$C$5:$C$1097,""),"")</f>
        <v>TMLP_810_JSA</v>
      </c>
      <c r="B8067" s="45" t="str">
        <f t="shared" si="252"/>
        <v>T-810</v>
      </c>
      <c r="C8067" s="45" t="str">
        <f t="shared" ref="C8067:C8130" si="253">IFERROR(MID(A8067,FIND("_",A8067,FIND("_",A8067)+1)+1,LEN(A8067)),"")</f>
        <v>JSA</v>
      </c>
      <c r="D8067" s="6" t="s">
        <v>711</v>
      </c>
      <c r="E8067" s="7" t="s">
        <v>4855</v>
      </c>
      <c r="F8067" s="8"/>
      <c r="G8067" s="9"/>
      <c r="H8067" s="9"/>
      <c r="I8067" s="47">
        <v>25000</v>
      </c>
      <c r="J8067" s="10">
        <v>8</v>
      </c>
    </row>
    <row r="8068" spans="1:10" x14ac:dyDescent="0.3">
      <c r="A8068" t="str" cm="1">
        <f t="array" ref="A8068">IFERROR(_xlfn.XLOOKUP(1,(Hoja1!$B$5:$B$1097=B8068)*(Hoja1!$E$5:$E$1097=_xlfn.MAXIFS(Hoja1!$E$5:$E$1097,Hoja1!$B$5:$B$1097,B8068,Hoja1!$E$5:$E$1097,"&lt;="&amp;E8068)),Hoja1!$C$5:$C$1097,""),"")</f>
        <v>CONST_1201_JAR</v>
      </c>
      <c r="B8068" s="45" t="str">
        <f t="shared" si="252"/>
        <v>C-1201</v>
      </c>
      <c r="C8068" s="45" t="str">
        <f t="shared" si="253"/>
        <v>JAR</v>
      </c>
      <c r="D8068" s="6" t="s">
        <v>560</v>
      </c>
      <c r="E8068" s="7" t="s">
        <v>4856</v>
      </c>
      <c r="F8068" s="8"/>
      <c r="G8068" s="9"/>
      <c r="H8068" s="9"/>
      <c r="I8068" s="47"/>
      <c r="J8068" s="10"/>
    </row>
    <row r="8069" spans="1:10" x14ac:dyDescent="0.3">
      <c r="A8069" t="str" cm="1">
        <f t="array" ref="A8069">IFERROR(_xlfn.XLOOKUP(1,(Hoja1!$B$5:$B$1097=B8069)*(Hoja1!$E$5:$E$1097=_xlfn.MAXIFS(Hoja1!$E$5:$E$1097,Hoja1!$B$5:$B$1097,B8069,Hoja1!$E$5:$E$1097,"&lt;="&amp;E8069)),Hoja1!$C$5:$C$1097,""),"")</f>
        <v>CONST_1198_JAR</v>
      </c>
      <c r="B8069" s="45" t="str">
        <f t="shared" si="252"/>
        <v>C-1198</v>
      </c>
      <c r="C8069" s="45" t="str">
        <f t="shared" si="253"/>
        <v>JAR</v>
      </c>
      <c r="D8069" s="6" t="s">
        <v>754</v>
      </c>
      <c r="E8069" s="7" t="s">
        <v>4857</v>
      </c>
      <c r="F8069" s="8"/>
      <c r="G8069" s="9"/>
      <c r="H8069" s="9"/>
      <c r="I8069" s="47"/>
      <c r="J8069" s="10"/>
    </row>
    <row r="8070" spans="1:10" x14ac:dyDescent="0.3">
      <c r="A8070" t="str" cm="1">
        <f t="array" ref="A8070">IFERROR(_xlfn.XLOOKUP(1,(Hoja1!$B$5:$B$1097=B8070)*(Hoja1!$E$5:$E$1097=_xlfn.MAXIFS(Hoja1!$E$5:$E$1097,Hoja1!$B$5:$B$1097,B8070,Hoja1!$E$5:$E$1097,"&lt;="&amp;E8070)),Hoja1!$C$5:$C$1097,""),"")</f>
        <v>CONST_1200_JAR</v>
      </c>
      <c r="B8070" s="45" t="str">
        <f t="shared" si="252"/>
        <v>C-1200</v>
      </c>
      <c r="C8070" s="45" t="str">
        <f t="shared" si="253"/>
        <v>JAR</v>
      </c>
      <c r="D8070" s="6" t="s">
        <v>620</v>
      </c>
      <c r="E8070" s="7" t="s">
        <v>4858</v>
      </c>
      <c r="F8070" s="8"/>
      <c r="G8070" s="9"/>
      <c r="H8070" s="9"/>
      <c r="I8070" s="47"/>
      <c r="J8070" s="10"/>
    </row>
    <row r="8071" spans="1:10" x14ac:dyDescent="0.3">
      <c r="A8071" t="str" cm="1">
        <f t="array" ref="A8071">IFERROR(_xlfn.XLOOKUP(1,(Hoja1!$B$5:$B$1097=B8071)*(Hoja1!$E$5:$E$1097=_xlfn.MAXIFS(Hoja1!$E$5:$E$1097,Hoja1!$B$5:$B$1097,B8071,Hoja1!$E$5:$E$1097,"&lt;="&amp;E8071)),Hoja1!$C$5:$C$1097,""),"")</f>
        <v>CONST_1199_JAR</v>
      </c>
      <c r="B8071" s="45" t="str">
        <f t="shared" si="252"/>
        <v>C-1199</v>
      </c>
      <c r="C8071" s="45" t="str">
        <f t="shared" si="253"/>
        <v>JAR</v>
      </c>
      <c r="D8071" s="6" t="s">
        <v>558</v>
      </c>
      <c r="E8071" s="7" t="s">
        <v>4858</v>
      </c>
      <c r="F8071" s="8"/>
      <c r="G8071" s="9"/>
      <c r="H8071" s="9"/>
      <c r="I8071" s="47"/>
      <c r="J8071" s="10"/>
    </row>
    <row r="8072" spans="1:10" x14ac:dyDescent="0.3">
      <c r="A8072" t="str" cm="1">
        <f t="array" ref="A8072">IFERROR(_xlfn.XLOOKUP(1,(Hoja1!$B$5:$B$1097=B8072)*(Hoja1!$E$5:$E$1097=_xlfn.MAXIFS(Hoja1!$E$5:$E$1097,Hoja1!$B$5:$B$1097,B8072,Hoja1!$E$5:$E$1097,"&lt;="&amp;E8072)),Hoja1!$C$5:$C$1097,""),"")</f>
        <v>CONST_1184_KTIA</v>
      </c>
      <c r="B8072" s="45" t="str">
        <f t="shared" si="252"/>
        <v>C-1184</v>
      </c>
      <c r="C8072" s="45" t="str">
        <f t="shared" si="253"/>
        <v>KTIA</v>
      </c>
      <c r="D8072" s="6" t="s">
        <v>483</v>
      </c>
      <c r="E8072" s="7" t="s">
        <v>4859</v>
      </c>
      <c r="F8072" s="8"/>
      <c r="G8072" s="9"/>
      <c r="H8072" s="9"/>
      <c r="I8072" s="47">
        <v>60000</v>
      </c>
      <c r="J8072" s="10">
        <v>8</v>
      </c>
    </row>
    <row r="8073" spans="1:10" x14ac:dyDescent="0.3">
      <c r="A8073" t="str" cm="1">
        <f t="array" ref="A8073">IFERROR(_xlfn.XLOOKUP(1,(Hoja1!$B$5:$B$1097=B8073)*(Hoja1!$E$5:$E$1097=_xlfn.MAXIFS(Hoja1!$E$5:$E$1097,Hoja1!$B$5:$B$1097,B8073,Hoja1!$E$5:$E$1097,"&lt;="&amp;E8073)),Hoja1!$C$5:$C$1097,""),"")</f>
        <v>CONST_1185_JSA</v>
      </c>
      <c r="B8073" s="45" t="str">
        <f t="shared" si="252"/>
        <v>C-1185</v>
      </c>
      <c r="C8073" s="45" t="str">
        <f t="shared" si="253"/>
        <v>JSA</v>
      </c>
      <c r="D8073" s="6" t="s">
        <v>484</v>
      </c>
      <c r="E8073" s="7" t="s">
        <v>4860</v>
      </c>
      <c r="F8073" s="8"/>
      <c r="G8073" s="9"/>
      <c r="H8073" s="9"/>
      <c r="I8073" s="47">
        <v>35000</v>
      </c>
      <c r="J8073" s="10">
        <v>8</v>
      </c>
    </row>
    <row r="8074" spans="1:10" x14ac:dyDescent="0.3">
      <c r="A8074" t="str" cm="1">
        <f t="array" ref="A8074">IFERROR(_xlfn.XLOOKUP(1,(Hoja1!$B$5:$B$1097=B8074)*(Hoja1!$E$5:$E$1097=_xlfn.MAXIFS(Hoja1!$E$5:$E$1097,Hoja1!$B$5:$B$1097,B8074,Hoja1!$E$5:$E$1097,"&lt;="&amp;E8074)),Hoja1!$C$5:$C$1097,""),"")</f>
        <v>CONST_598_KTIA</v>
      </c>
      <c r="B8074" s="45" t="str">
        <f t="shared" si="252"/>
        <v>C-598</v>
      </c>
      <c r="C8074" s="45" t="str">
        <f t="shared" si="253"/>
        <v>KTIA</v>
      </c>
      <c r="D8074" s="6" t="s">
        <v>867</v>
      </c>
      <c r="E8074" s="7" t="s">
        <v>4861</v>
      </c>
      <c r="F8074" s="8"/>
      <c r="G8074" s="9"/>
      <c r="H8074" s="9"/>
      <c r="I8074" s="47">
        <v>35000</v>
      </c>
      <c r="J8074" s="10">
        <v>8</v>
      </c>
    </row>
    <row r="8075" spans="1:10" x14ac:dyDescent="0.3">
      <c r="A8075" t="str" cm="1">
        <f t="array" ref="A8075">IFERROR(_xlfn.XLOOKUP(1,(Hoja1!$B$5:$B$1097=B8075)*(Hoja1!$E$5:$E$1097=_xlfn.MAXIFS(Hoja1!$E$5:$E$1097,Hoja1!$B$5:$B$1097,B8075,Hoja1!$E$5:$E$1097,"&lt;="&amp;E8075)),Hoja1!$C$5:$C$1097,""),"")</f>
        <v>CONST_1144_JSA</v>
      </c>
      <c r="B8075" s="45" t="str">
        <f t="shared" si="252"/>
        <v>C-1144</v>
      </c>
      <c r="C8075" s="45" t="str">
        <f t="shared" si="253"/>
        <v>JSA</v>
      </c>
      <c r="D8075" s="6" t="s">
        <v>686</v>
      </c>
      <c r="E8075" s="7" t="s">
        <v>4862</v>
      </c>
      <c r="F8075" s="8"/>
      <c r="G8075" s="9"/>
      <c r="H8075" s="9"/>
      <c r="I8075" s="47">
        <v>40000</v>
      </c>
      <c r="J8075" s="10">
        <v>8</v>
      </c>
    </row>
    <row r="8076" spans="1:10" x14ac:dyDescent="0.3">
      <c r="A8076" t="str" cm="1">
        <f t="array" ref="A8076">IFERROR(_xlfn.XLOOKUP(1,(Hoja1!$B$5:$B$1097=B8076)*(Hoja1!$E$5:$E$1097=_xlfn.MAXIFS(Hoja1!$E$5:$E$1097,Hoja1!$B$5:$B$1097,B8076,Hoja1!$E$5:$E$1097,"&lt;="&amp;E8076)),Hoja1!$C$5:$C$1097,""),"")</f>
        <v>CONST_1159_JSA</v>
      </c>
      <c r="B8076" s="45" t="str">
        <f t="shared" si="252"/>
        <v>C-1159</v>
      </c>
      <c r="C8076" s="45" t="str">
        <f t="shared" si="253"/>
        <v>JSA</v>
      </c>
      <c r="D8076" s="6" t="s">
        <v>807</v>
      </c>
      <c r="E8076" s="7" t="s">
        <v>4863</v>
      </c>
      <c r="F8076" s="8"/>
      <c r="G8076" s="9"/>
      <c r="H8076" s="9"/>
      <c r="I8076" s="47">
        <v>45000</v>
      </c>
      <c r="J8076" s="10">
        <v>8</v>
      </c>
    </row>
    <row r="8077" spans="1:10" x14ac:dyDescent="0.3">
      <c r="A8077" t="str" cm="1">
        <f t="array" ref="A8077">IFERROR(_xlfn.XLOOKUP(1,(Hoja1!$B$5:$B$1097=B8077)*(Hoja1!$E$5:$E$1097=_xlfn.MAXIFS(Hoja1!$E$5:$E$1097,Hoja1!$B$5:$B$1097,B8077,Hoja1!$E$5:$E$1097,"&lt;="&amp;E8077)),Hoja1!$C$5:$C$1097,""),"")</f>
        <v>TMLP_30_KTIA</v>
      </c>
      <c r="B8077" s="45" t="str">
        <f t="shared" si="252"/>
        <v>T-30</v>
      </c>
      <c r="C8077" s="45" t="str">
        <f t="shared" si="253"/>
        <v>KTIA</v>
      </c>
      <c r="D8077" s="6" t="s">
        <v>828</v>
      </c>
      <c r="E8077" s="7" t="s">
        <v>4863</v>
      </c>
      <c r="F8077" s="8"/>
      <c r="G8077" s="9"/>
      <c r="H8077" s="9"/>
      <c r="I8077" s="47">
        <v>30000</v>
      </c>
      <c r="J8077" s="10">
        <v>8</v>
      </c>
    </row>
    <row r="8078" spans="1:10" x14ac:dyDescent="0.3">
      <c r="A8078" t="str" cm="1">
        <f t="array" ref="A8078">IFERROR(_xlfn.XLOOKUP(1,(Hoja1!$B$5:$B$1097=B8078)*(Hoja1!$E$5:$E$1097=_xlfn.MAXIFS(Hoja1!$E$5:$E$1097,Hoja1!$B$5:$B$1097,B8078,Hoja1!$E$5:$E$1097,"&lt;="&amp;E8078)),Hoja1!$C$5:$C$1097,""),"")</f>
        <v>TMLP_923_KTIA</v>
      </c>
      <c r="B8078" s="45" t="str">
        <f t="shared" ref="B8078:B8141" si="254">IF(LEFT(D8078,1)="T","T-","C-")&amp;TRIM(RIGHT(D8078,LEN(D8078)-SEARCH(" ",D8078)))</f>
        <v>T-923</v>
      </c>
      <c r="C8078" s="45" t="str">
        <f t="shared" si="253"/>
        <v>KTIA</v>
      </c>
      <c r="D8078" s="6" t="s">
        <v>748</v>
      </c>
      <c r="E8078" s="7" t="s">
        <v>4863</v>
      </c>
      <c r="F8078" s="8"/>
      <c r="G8078" s="9"/>
      <c r="H8078" s="9"/>
      <c r="I8078" s="47">
        <v>62000</v>
      </c>
      <c r="J8078" s="10">
        <v>8</v>
      </c>
    </row>
    <row r="8079" spans="1:10" x14ac:dyDescent="0.3">
      <c r="A8079" t="str" cm="1">
        <f t="array" ref="A8079">IFERROR(_xlfn.XLOOKUP(1,(Hoja1!$B$5:$B$1097=B8079)*(Hoja1!$E$5:$E$1097=_xlfn.MAXIFS(Hoja1!$E$5:$E$1097,Hoja1!$B$5:$B$1097,B8079,Hoja1!$E$5:$E$1097,"&lt;="&amp;E8079)),Hoja1!$C$5:$C$1097,""),"")</f>
        <v>CONST_1122D_KTIA</v>
      </c>
      <c r="B8079" s="45" t="str">
        <f t="shared" si="254"/>
        <v>C-1122D</v>
      </c>
      <c r="C8079" s="45" t="str">
        <f t="shared" si="253"/>
        <v>KTIA</v>
      </c>
      <c r="D8079" s="6" t="s">
        <v>555</v>
      </c>
      <c r="E8079" s="7" t="s">
        <v>4864</v>
      </c>
      <c r="F8079" s="8"/>
      <c r="G8079" s="9"/>
      <c r="H8079" s="9"/>
      <c r="I8079" s="47">
        <v>34000</v>
      </c>
      <c r="J8079" s="10">
        <v>8</v>
      </c>
    </row>
    <row r="8080" spans="1:10" x14ac:dyDescent="0.3">
      <c r="A8080" t="str" cm="1">
        <f t="array" ref="A8080">IFERROR(_xlfn.XLOOKUP(1,(Hoja1!$B$5:$B$1097=B8080)*(Hoja1!$E$5:$E$1097=_xlfn.MAXIFS(Hoja1!$E$5:$E$1097,Hoja1!$B$5:$B$1097,B8080,Hoja1!$E$5:$E$1097,"&lt;="&amp;E8080)),Hoja1!$C$5:$C$1097,""),"")</f>
        <v>TMLP_910_JSA</v>
      </c>
      <c r="B8080" s="45" t="str">
        <f t="shared" si="254"/>
        <v>T-910</v>
      </c>
      <c r="C8080" s="45" t="str">
        <f t="shared" si="253"/>
        <v>JSA</v>
      </c>
      <c r="D8080" s="6" t="s">
        <v>855</v>
      </c>
      <c r="E8080" s="7" t="s">
        <v>4865</v>
      </c>
      <c r="F8080" s="8"/>
      <c r="G8080" s="9"/>
      <c r="H8080" s="9"/>
      <c r="I8080" s="47">
        <v>100000</v>
      </c>
      <c r="J8080" s="10">
        <v>8</v>
      </c>
    </row>
    <row r="8081" spans="1:10" x14ac:dyDescent="0.3">
      <c r="A8081" t="str" cm="1">
        <f t="array" ref="A8081">IFERROR(_xlfn.XLOOKUP(1,(Hoja1!$B$5:$B$1097=B8081)*(Hoja1!$E$5:$E$1097=_xlfn.MAXIFS(Hoja1!$E$5:$E$1097,Hoja1!$B$5:$B$1097,B8081,Hoja1!$E$5:$E$1097,"&lt;="&amp;E8081)),Hoja1!$C$5:$C$1097,""),"")</f>
        <v>CONST_271_JAR</v>
      </c>
      <c r="B8081" s="45" t="str">
        <f t="shared" si="254"/>
        <v>C-271</v>
      </c>
      <c r="C8081" s="45" t="str">
        <f t="shared" si="253"/>
        <v>JAR</v>
      </c>
      <c r="D8081" s="6" t="s">
        <v>839</v>
      </c>
      <c r="E8081" s="7" t="s">
        <v>4865</v>
      </c>
      <c r="F8081" s="8"/>
      <c r="G8081" s="9"/>
      <c r="H8081" s="9"/>
      <c r="I8081" s="47">
        <v>76000</v>
      </c>
      <c r="J8081" s="10">
        <v>8</v>
      </c>
    </row>
    <row r="8082" spans="1:10" x14ac:dyDescent="0.3">
      <c r="A8082" t="str" cm="1">
        <f t="array" ref="A8082">IFERROR(_xlfn.XLOOKUP(1,(Hoja1!$B$5:$B$1097=B8082)*(Hoja1!$E$5:$E$1097=_xlfn.MAXIFS(Hoja1!$E$5:$E$1097,Hoja1!$B$5:$B$1097,B8082,Hoja1!$E$5:$E$1097,"&lt;="&amp;E8082)),Hoja1!$C$5:$C$1097,""),"")</f>
        <v>TMLP_68_JSA</v>
      </c>
      <c r="B8082" s="45" t="str">
        <f t="shared" si="254"/>
        <v>T-68</v>
      </c>
      <c r="C8082" s="45" t="str">
        <f t="shared" si="253"/>
        <v>JSA</v>
      </c>
      <c r="D8082" s="6" t="s">
        <v>716</v>
      </c>
      <c r="E8082" s="7" t="s">
        <v>4865</v>
      </c>
      <c r="F8082" s="8"/>
      <c r="G8082" s="9"/>
      <c r="H8082" s="9"/>
      <c r="I8082" s="47">
        <v>47000</v>
      </c>
      <c r="J8082" s="10">
        <v>8</v>
      </c>
    </row>
    <row r="8083" spans="1:10" x14ac:dyDescent="0.3">
      <c r="A8083" t="str" cm="1">
        <f t="array" ref="A8083">IFERROR(_xlfn.XLOOKUP(1,(Hoja1!$B$5:$B$1097=B8083)*(Hoja1!$E$5:$E$1097=_xlfn.MAXIFS(Hoja1!$E$5:$E$1097,Hoja1!$B$5:$B$1097,B8083,Hoja1!$E$5:$E$1097,"&lt;="&amp;E8083)),Hoja1!$C$5:$C$1097,""),"")</f>
        <v>TMLP_101_KTIA</v>
      </c>
      <c r="B8083" s="45" t="str">
        <f t="shared" si="254"/>
        <v>T-101</v>
      </c>
      <c r="C8083" s="45" t="str">
        <f t="shared" si="253"/>
        <v>KTIA</v>
      </c>
      <c r="D8083" s="6" t="s">
        <v>662</v>
      </c>
      <c r="E8083" s="7" t="s">
        <v>4866</v>
      </c>
      <c r="F8083" s="8"/>
      <c r="G8083" s="9"/>
      <c r="H8083" s="9"/>
      <c r="I8083" s="47">
        <v>17000</v>
      </c>
      <c r="J8083" s="10">
        <v>8</v>
      </c>
    </row>
    <row r="8084" spans="1:10" x14ac:dyDescent="0.3">
      <c r="A8084" t="str" cm="1">
        <f t="array" ref="A8084">IFERROR(_xlfn.XLOOKUP(1,(Hoja1!$B$5:$B$1097=B8084)*(Hoja1!$E$5:$E$1097=_xlfn.MAXIFS(Hoja1!$E$5:$E$1097,Hoja1!$B$5:$B$1097,B8084,Hoja1!$E$5:$E$1097,"&lt;="&amp;E8084)),Hoja1!$C$5:$C$1097,""),"")</f>
        <v>CONST_318_KTIA</v>
      </c>
      <c r="B8084" s="45" t="str">
        <f t="shared" si="254"/>
        <v>C-318</v>
      </c>
      <c r="C8084" s="45" t="str">
        <f t="shared" si="253"/>
        <v>KTIA</v>
      </c>
      <c r="D8084" s="6" t="s">
        <v>728</v>
      </c>
      <c r="E8084" s="7" t="s">
        <v>4867</v>
      </c>
      <c r="F8084" s="8"/>
      <c r="G8084" s="9"/>
      <c r="H8084" s="9"/>
      <c r="I8084" s="47">
        <v>40000</v>
      </c>
      <c r="J8084" s="10">
        <v>8</v>
      </c>
    </row>
    <row r="8085" spans="1:10" x14ac:dyDescent="0.3">
      <c r="A8085" t="str" cm="1">
        <f t="array" ref="A8085">IFERROR(_xlfn.XLOOKUP(1,(Hoja1!$B$5:$B$1097=B8085)*(Hoja1!$E$5:$E$1097=_xlfn.MAXIFS(Hoja1!$E$5:$E$1097,Hoja1!$B$5:$B$1097,B8085,Hoja1!$E$5:$E$1097,"&lt;="&amp;E8085)),Hoja1!$C$5:$C$1097,""),"")</f>
        <v>TMLP_48D_KTIA</v>
      </c>
      <c r="B8085" s="45" t="str">
        <f t="shared" si="254"/>
        <v>T-48D</v>
      </c>
      <c r="C8085" s="45" t="str">
        <f t="shared" si="253"/>
        <v>KTIA</v>
      </c>
      <c r="D8085" s="6" t="s">
        <v>602</v>
      </c>
      <c r="E8085" s="7" t="s">
        <v>4868</v>
      </c>
      <c r="F8085" s="8"/>
      <c r="G8085" s="9"/>
      <c r="H8085" s="9"/>
      <c r="I8085" s="47">
        <v>45000</v>
      </c>
      <c r="J8085" s="10">
        <v>8</v>
      </c>
    </row>
    <row r="8086" spans="1:10" x14ac:dyDescent="0.3">
      <c r="A8086" t="str" cm="1">
        <f t="array" ref="A8086">IFERROR(_xlfn.XLOOKUP(1,(Hoja1!$B$5:$B$1097=B8086)*(Hoja1!$E$5:$E$1097=_xlfn.MAXIFS(Hoja1!$E$5:$E$1097,Hoja1!$B$5:$B$1097,B8086,Hoja1!$E$5:$E$1097,"&lt;="&amp;E8086)),Hoja1!$C$5:$C$1097,""),"")</f>
        <v>CONST_134D_KTIA</v>
      </c>
      <c r="B8086" s="45" t="str">
        <f t="shared" si="254"/>
        <v>C-134D</v>
      </c>
      <c r="C8086" s="45" t="str">
        <f t="shared" si="253"/>
        <v>KTIA</v>
      </c>
      <c r="D8086" s="6" t="s">
        <v>673</v>
      </c>
      <c r="E8086" s="7" t="s">
        <v>4869</v>
      </c>
      <c r="F8086" s="8"/>
      <c r="G8086" s="9"/>
      <c r="H8086" s="9"/>
      <c r="I8086" s="47">
        <v>34000</v>
      </c>
      <c r="J8086" s="10">
        <v>8</v>
      </c>
    </row>
    <row r="8087" spans="1:10" x14ac:dyDescent="0.3">
      <c r="A8087" t="str" cm="1">
        <f t="array" ref="A8087">IFERROR(_xlfn.XLOOKUP(1,(Hoja1!$B$5:$B$1097=B8087)*(Hoja1!$E$5:$E$1097=_xlfn.MAXIFS(Hoja1!$E$5:$E$1097,Hoja1!$B$5:$B$1097,B8087,Hoja1!$E$5:$E$1097,"&lt;="&amp;E8087)),Hoja1!$C$5:$C$1097,""),"")</f>
        <v>TMLP_18_KTS</v>
      </c>
      <c r="B8087" s="45" t="str">
        <f t="shared" si="254"/>
        <v>T-18</v>
      </c>
      <c r="C8087" s="45" t="str">
        <f t="shared" si="253"/>
        <v>KTS</v>
      </c>
      <c r="D8087" s="6" t="s">
        <v>725</v>
      </c>
      <c r="E8087" s="7" t="s">
        <v>4870</v>
      </c>
      <c r="F8087" s="8"/>
      <c r="G8087" s="9"/>
      <c r="H8087" s="9"/>
      <c r="I8087" s="47">
        <v>25000</v>
      </c>
      <c r="J8087" s="10">
        <v>8</v>
      </c>
    </row>
    <row r="8088" spans="1:10" x14ac:dyDescent="0.3">
      <c r="A8088" t="str" cm="1">
        <f t="array" ref="A8088">IFERROR(_xlfn.XLOOKUP(1,(Hoja1!$B$5:$B$1097=B8088)*(Hoja1!$E$5:$E$1097=_xlfn.MAXIFS(Hoja1!$E$5:$E$1097,Hoja1!$B$5:$B$1097,B8088,Hoja1!$E$5:$E$1097,"&lt;="&amp;E8088)),Hoja1!$C$5:$C$1097,""),"")</f>
        <v>TMLP_104D_JSA</v>
      </c>
      <c r="B8088" s="45" t="str">
        <f t="shared" si="254"/>
        <v>T-104D</v>
      </c>
      <c r="C8088" s="45" t="str">
        <f t="shared" si="253"/>
        <v>JSA</v>
      </c>
      <c r="D8088" s="6" t="s">
        <v>832</v>
      </c>
      <c r="E8088" s="7" t="s">
        <v>4871</v>
      </c>
      <c r="F8088" s="8"/>
      <c r="G8088" s="9"/>
      <c r="H8088" s="9"/>
      <c r="I8088" s="47">
        <v>25000</v>
      </c>
      <c r="J8088" s="10">
        <v>8</v>
      </c>
    </row>
    <row r="8089" spans="1:10" x14ac:dyDescent="0.3">
      <c r="A8089" t="str" cm="1">
        <f t="array" ref="A8089">IFERROR(_xlfn.XLOOKUP(1,(Hoja1!$B$5:$B$1097=B8089)*(Hoja1!$E$5:$E$1097=_xlfn.MAXIFS(Hoja1!$E$5:$E$1097,Hoja1!$B$5:$B$1097,B8089,Hoja1!$E$5:$E$1097,"&lt;="&amp;E8089)),Hoja1!$C$5:$C$1097,""),"")</f>
        <v>TMLP_104D_JSA</v>
      </c>
      <c r="B8089" s="45" t="str">
        <f t="shared" si="254"/>
        <v>T-104D</v>
      </c>
      <c r="C8089" s="45" t="str">
        <f t="shared" si="253"/>
        <v>JSA</v>
      </c>
      <c r="D8089" s="6" t="s">
        <v>832</v>
      </c>
      <c r="E8089" s="7" t="s">
        <v>4872</v>
      </c>
      <c r="F8089" s="8"/>
      <c r="G8089" s="9"/>
      <c r="H8089" s="9"/>
      <c r="I8089" s="47">
        <v>26000</v>
      </c>
      <c r="J8089" s="10">
        <v>8</v>
      </c>
    </row>
    <row r="8090" spans="1:10" x14ac:dyDescent="0.3">
      <c r="A8090" t="str" cm="1">
        <f t="array" ref="A8090">IFERROR(_xlfn.XLOOKUP(1,(Hoja1!$B$5:$B$1097=B8090)*(Hoja1!$E$5:$E$1097=_xlfn.MAXIFS(Hoja1!$E$5:$E$1097,Hoja1!$B$5:$B$1097,B8090,Hoja1!$E$5:$E$1097,"&lt;="&amp;E8090)),Hoja1!$C$5:$C$1097,""),"")</f>
        <v>TMLP_73D_KTIA</v>
      </c>
      <c r="B8090" s="45" t="str">
        <f t="shared" si="254"/>
        <v>T-73D</v>
      </c>
      <c r="C8090" s="45" t="str">
        <f t="shared" si="253"/>
        <v>KTIA</v>
      </c>
      <c r="D8090" s="6" t="s">
        <v>868</v>
      </c>
      <c r="E8090" s="7" t="s">
        <v>4862</v>
      </c>
      <c r="F8090" s="8"/>
      <c r="G8090" s="9"/>
      <c r="H8090" s="9"/>
      <c r="I8090" s="47">
        <v>35000</v>
      </c>
      <c r="J8090" s="10">
        <v>8</v>
      </c>
    </row>
    <row r="8091" spans="1:10" x14ac:dyDescent="0.3">
      <c r="A8091" t="str" cm="1">
        <f t="array" ref="A8091">IFERROR(_xlfn.XLOOKUP(1,(Hoja1!$B$5:$B$1097=B8091)*(Hoja1!$E$5:$E$1097=_xlfn.MAXIFS(Hoja1!$E$5:$E$1097,Hoja1!$B$5:$B$1097,B8091,Hoja1!$E$5:$E$1097,"&lt;="&amp;E8091)),Hoja1!$C$5:$C$1097,""),"")</f>
        <v>TMLP_73D_KTIA</v>
      </c>
      <c r="B8091" s="45" t="str">
        <f t="shared" si="254"/>
        <v>T-73D</v>
      </c>
      <c r="C8091" s="45" t="str">
        <f t="shared" si="253"/>
        <v>KTIA</v>
      </c>
      <c r="D8091" s="6" t="s">
        <v>868</v>
      </c>
      <c r="E8091" s="7" t="s">
        <v>4863</v>
      </c>
      <c r="F8091" s="8"/>
      <c r="G8091" s="9"/>
      <c r="H8091" s="9"/>
      <c r="I8091" s="47">
        <v>35000</v>
      </c>
      <c r="J8091" s="10">
        <v>8</v>
      </c>
    </row>
    <row r="8092" spans="1:10" x14ac:dyDescent="0.3">
      <c r="A8092" t="str" cm="1">
        <f t="array" ref="A8092">IFERROR(_xlfn.XLOOKUP(1,(Hoja1!$B$5:$B$1097=B8092)*(Hoja1!$E$5:$E$1097=_xlfn.MAXIFS(Hoja1!$E$5:$E$1097,Hoja1!$B$5:$B$1097,B8092,Hoja1!$E$5:$E$1097,"&lt;="&amp;E8092)),Hoja1!$C$5:$C$1097,""),"")</f>
        <v>TMLP_73D_KTIA</v>
      </c>
      <c r="B8092" s="45" t="str">
        <f t="shared" si="254"/>
        <v>T-73D</v>
      </c>
      <c r="C8092" s="45" t="str">
        <f t="shared" si="253"/>
        <v>KTIA</v>
      </c>
      <c r="D8092" s="6" t="s">
        <v>868</v>
      </c>
      <c r="E8092" s="7" t="s">
        <v>4873</v>
      </c>
      <c r="F8092" s="8"/>
      <c r="G8092" s="9"/>
      <c r="H8092" s="9"/>
      <c r="I8092" s="47">
        <v>37000</v>
      </c>
      <c r="J8092" s="10">
        <v>8</v>
      </c>
    </row>
    <row r="8093" spans="1:10" x14ac:dyDescent="0.3">
      <c r="A8093" t="str" cm="1">
        <f t="array" ref="A8093">IFERROR(_xlfn.XLOOKUP(1,(Hoja1!$B$5:$B$1097=B8093)*(Hoja1!$E$5:$E$1097=_xlfn.MAXIFS(Hoja1!$E$5:$E$1097,Hoja1!$B$5:$B$1097,B8093,Hoja1!$E$5:$E$1097,"&lt;="&amp;E8093)),Hoja1!$C$5:$C$1097,""),"")</f>
        <v/>
      </c>
      <c r="B8093" s="45" t="str">
        <f t="shared" si="254"/>
        <v>C-1183</v>
      </c>
      <c r="C8093" s="45" t="str">
        <f t="shared" si="253"/>
        <v/>
      </c>
      <c r="D8093" s="6" t="s">
        <v>843</v>
      </c>
      <c r="E8093" s="7" t="s">
        <v>4874</v>
      </c>
      <c r="F8093" s="8"/>
      <c r="G8093" s="9"/>
      <c r="H8093" s="9"/>
      <c r="I8093" s="47"/>
      <c r="J8093" s="10"/>
    </row>
    <row r="8094" spans="1:10" x14ac:dyDescent="0.3">
      <c r="A8094" t="str" cm="1">
        <f t="array" ref="A8094">IFERROR(_xlfn.XLOOKUP(1,(Hoja1!$B$5:$B$1097=B8094)*(Hoja1!$E$5:$E$1097=_xlfn.MAXIFS(Hoja1!$E$5:$E$1097,Hoja1!$B$5:$B$1097,B8094,Hoja1!$E$5:$E$1097,"&lt;="&amp;E8094)),Hoja1!$C$5:$C$1097,""),"")</f>
        <v/>
      </c>
      <c r="B8094" s="45" t="str">
        <f t="shared" si="254"/>
        <v>C-1145</v>
      </c>
      <c r="C8094" s="45" t="str">
        <f t="shared" si="253"/>
        <v/>
      </c>
      <c r="D8094" s="6" t="s">
        <v>869</v>
      </c>
      <c r="E8094" s="7" t="s">
        <v>4875</v>
      </c>
      <c r="F8094" s="8"/>
      <c r="G8094" s="9"/>
      <c r="H8094" s="9"/>
      <c r="I8094" s="47">
        <v>100000</v>
      </c>
      <c r="J8094" s="10">
        <v>8</v>
      </c>
    </row>
    <row r="8095" spans="1:10" x14ac:dyDescent="0.3">
      <c r="A8095" t="str" cm="1">
        <f t="array" ref="A8095">IFERROR(_xlfn.XLOOKUP(1,(Hoja1!$B$5:$B$1097=B8095)*(Hoja1!$E$5:$E$1097=_xlfn.MAXIFS(Hoja1!$E$5:$E$1097,Hoja1!$B$5:$B$1097,B8095,Hoja1!$E$5:$E$1097,"&lt;="&amp;E8095)),Hoja1!$C$5:$C$1097,""),"")</f>
        <v/>
      </c>
      <c r="B8095" s="45" t="str">
        <f t="shared" si="254"/>
        <v>C-1145</v>
      </c>
      <c r="C8095" s="45" t="str">
        <f t="shared" si="253"/>
        <v/>
      </c>
      <c r="D8095" s="6" t="s">
        <v>869</v>
      </c>
      <c r="E8095" s="7" t="s">
        <v>4876</v>
      </c>
      <c r="F8095" s="8"/>
      <c r="G8095" s="9"/>
      <c r="H8095" s="9"/>
      <c r="I8095" s="47">
        <v>100000</v>
      </c>
      <c r="J8095" s="10">
        <v>8</v>
      </c>
    </row>
    <row r="8096" spans="1:10" x14ac:dyDescent="0.3">
      <c r="A8096" t="str" cm="1">
        <f t="array" ref="A8096">IFERROR(_xlfn.XLOOKUP(1,(Hoja1!$B$5:$B$1097=B8096)*(Hoja1!$E$5:$E$1097=_xlfn.MAXIFS(Hoja1!$E$5:$E$1097,Hoja1!$B$5:$B$1097,B8096,Hoja1!$E$5:$E$1097,"&lt;="&amp;E8096)),Hoja1!$C$5:$C$1097,""),"")</f>
        <v/>
      </c>
      <c r="B8096" s="45" t="str">
        <f t="shared" si="254"/>
        <v>C-1145</v>
      </c>
      <c r="C8096" s="45" t="str">
        <f t="shared" si="253"/>
        <v/>
      </c>
      <c r="D8096" s="6" t="s">
        <v>869</v>
      </c>
      <c r="E8096" s="7" t="s">
        <v>4877</v>
      </c>
      <c r="F8096" s="8"/>
      <c r="G8096" s="9"/>
      <c r="H8096" s="9"/>
      <c r="I8096" s="47">
        <v>100000</v>
      </c>
      <c r="J8096" s="10">
        <v>8</v>
      </c>
    </row>
    <row r="8097" spans="1:10" x14ac:dyDescent="0.3">
      <c r="A8097" t="str" cm="1">
        <f t="array" ref="A8097">IFERROR(_xlfn.XLOOKUP(1,(Hoja1!$B$5:$B$1097=B8097)*(Hoja1!$E$5:$E$1097=_xlfn.MAXIFS(Hoja1!$E$5:$E$1097,Hoja1!$B$5:$B$1097,B8097,Hoja1!$E$5:$E$1097,"&lt;="&amp;E8097)),Hoja1!$C$5:$C$1097,""),"")</f>
        <v/>
      </c>
      <c r="B8097" s="45" t="str">
        <f t="shared" si="254"/>
        <v>C-1145</v>
      </c>
      <c r="C8097" s="45" t="str">
        <f t="shared" si="253"/>
        <v/>
      </c>
      <c r="D8097" s="6" t="s">
        <v>869</v>
      </c>
      <c r="E8097" s="7" t="s">
        <v>4878</v>
      </c>
      <c r="F8097" s="8"/>
      <c r="G8097" s="9"/>
      <c r="H8097" s="9">
        <v>13.4</v>
      </c>
      <c r="I8097" s="47">
        <v>100000</v>
      </c>
      <c r="J8097" s="10">
        <v>8</v>
      </c>
    </row>
    <row r="8098" spans="1:10" x14ac:dyDescent="0.3">
      <c r="A8098" t="str" cm="1">
        <f t="array" ref="A8098">IFERROR(_xlfn.XLOOKUP(1,(Hoja1!$B$5:$B$1097=B8098)*(Hoja1!$E$5:$E$1097=_xlfn.MAXIFS(Hoja1!$E$5:$E$1097,Hoja1!$B$5:$B$1097,B8098,Hoja1!$E$5:$E$1097,"&lt;="&amp;E8098)),Hoja1!$C$5:$C$1097,""),"")</f>
        <v>TMLP_910_JSA</v>
      </c>
      <c r="B8098" s="45" t="str">
        <f t="shared" si="254"/>
        <v>T-910</v>
      </c>
      <c r="C8098" s="45" t="str">
        <f t="shared" si="253"/>
        <v>JSA</v>
      </c>
      <c r="D8098" s="6" t="s">
        <v>855</v>
      </c>
      <c r="E8098" s="7" t="s">
        <v>4876</v>
      </c>
      <c r="F8098" s="8"/>
      <c r="G8098" s="9"/>
      <c r="H8098" s="9"/>
      <c r="I8098" s="47">
        <v>100000</v>
      </c>
      <c r="J8098" s="10">
        <v>8</v>
      </c>
    </row>
    <row r="8099" spans="1:10" x14ac:dyDescent="0.3">
      <c r="A8099" t="str" cm="1">
        <f t="array" ref="A8099">IFERROR(_xlfn.XLOOKUP(1,(Hoja1!$B$5:$B$1097=B8099)*(Hoja1!$E$5:$E$1097=_xlfn.MAXIFS(Hoja1!$E$5:$E$1097,Hoja1!$B$5:$B$1097,B8099,Hoja1!$E$5:$E$1097,"&lt;="&amp;E8099)),Hoja1!$C$5:$C$1097,""),"")</f>
        <v>TMLP_910_JSA</v>
      </c>
      <c r="B8099" s="45" t="str">
        <f t="shared" si="254"/>
        <v>T-910</v>
      </c>
      <c r="C8099" s="45" t="str">
        <f t="shared" si="253"/>
        <v>JSA</v>
      </c>
      <c r="D8099" s="6" t="s">
        <v>855</v>
      </c>
      <c r="E8099" s="7" t="s">
        <v>4877</v>
      </c>
      <c r="F8099" s="8"/>
      <c r="G8099" s="9"/>
      <c r="H8099" s="9"/>
      <c r="I8099" s="47"/>
      <c r="J8099" s="10"/>
    </row>
    <row r="8100" spans="1:10" x14ac:dyDescent="0.3">
      <c r="A8100" t="str" cm="1">
        <f t="array" ref="A8100">IFERROR(_xlfn.XLOOKUP(1,(Hoja1!$B$5:$B$1097=B8100)*(Hoja1!$E$5:$E$1097=_xlfn.MAXIFS(Hoja1!$E$5:$E$1097,Hoja1!$B$5:$B$1097,B8100,Hoja1!$E$5:$E$1097,"&lt;="&amp;E8100)),Hoja1!$C$5:$C$1097,""),"")</f>
        <v/>
      </c>
      <c r="B8100" s="45" t="str">
        <f t="shared" si="254"/>
        <v>C-1145</v>
      </c>
      <c r="C8100" s="45" t="str">
        <f t="shared" si="253"/>
        <v/>
      </c>
      <c r="D8100" s="6" t="s">
        <v>869</v>
      </c>
      <c r="E8100" s="7" t="s">
        <v>4879</v>
      </c>
      <c r="F8100" s="8"/>
      <c r="G8100" s="9">
        <v>0.97699999999999998</v>
      </c>
      <c r="H8100" s="9">
        <v>13.4</v>
      </c>
      <c r="I8100" s="47">
        <v>100000</v>
      </c>
      <c r="J8100" s="10">
        <v>8</v>
      </c>
    </row>
    <row r="8101" spans="1:10" x14ac:dyDescent="0.3">
      <c r="A8101" t="str" cm="1">
        <f t="array" ref="A8101">IFERROR(_xlfn.XLOOKUP(1,(Hoja1!$B$5:$B$1097=B8101)*(Hoja1!$E$5:$E$1097=_xlfn.MAXIFS(Hoja1!$E$5:$E$1097,Hoja1!$B$5:$B$1097,B8101,Hoja1!$E$5:$E$1097,"&lt;="&amp;E8101)),Hoja1!$C$5:$C$1097,""),"")</f>
        <v>CONST_1114_JSA</v>
      </c>
      <c r="B8101" s="45" t="str">
        <f t="shared" si="254"/>
        <v>C-1114</v>
      </c>
      <c r="C8101" s="45" t="str">
        <f t="shared" si="253"/>
        <v>JSA</v>
      </c>
      <c r="D8101" s="6" t="s">
        <v>488</v>
      </c>
      <c r="E8101" s="7" t="s">
        <v>4880</v>
      </c>
      <c r="F8101" s="8"/>
      <c r="G8101" s="9"/>
      <c r="H8101" s="9"/>
      <c r="I8101" s="47">
        <v>100000</v>
      </c>
      <c r="J8101" s="10">
        <v>7</v>
      </c>
    </row>
    <row r="8102" spans="1:10" x14ac:dyDescent="0.3">
      <c r="A8102" t="str" cm="1">
        <f t="array" ref="A8102">IFERROR(_xlfn.XLOOKUP(1,(Hoja1!$B$5:$B$1097=B8102)*(Hoja1!$E$5:$E$1097=_xlfn.MAXIFS(Hoja1!$E$5:$E$1097,Hoja1!$B$5:$B$1097,B8102,Hoja1!$E$5:$E$1097,"&lt;="&amp;E8102)),Hoja1!$C$5:$C$1097,""),"")</f>
        <v>TMLP_903D_KTS</v>
      </c>
      <c r="B8102" s="45" t="str">
        <f t="shared" si="254"/>
        <v>T-903D</v>
      </c>
      <c r="C8102" s="45" t="str">
        <f t="shared" si="253"/>
        <v>KTS</v>
      </c>
      <c r="D8102" s="6" t="s">
        <v>511</v>
      </c>
      <c r="E8102" s="7" t="s">
        <v>4799</v>
      </c>
      <c r="F8102" s="8"/>
      <c r="G8102" s="9"/>
      <c r="H8102" s="9"/>
      <c r="I8102" s="47">
        <v>24000</v>
      </c>
      <c r="J8102" s="10">
        <v>7</v>
      </c>
    </row>
    <row r="8103" spans="1:10" x14ac:dyDescent="0.3">
      <c r="A8103" t="str" cm="1">
        <f t="array" ref="A8103">IFERROR(_xlfn.XLOOKUP(1,(Hoja1!$B$5:$B$1097=B8103)*(Hoja1!$E$5:$E$1097=_xlfn.MAXIFS(Hoja1!$E$5:$E$1097,Hoja1!$B$5:$B$1097,B8103,Hoja1!$E$5:$E$1097,"&lt;="&amp;E8103)),Hoja1!$C$5:$C$1097,""),"")</f>
        <v>TMLP_4_KTIA</v>
      </c>
      <c r="B8103" s="45" t="str">
        <f t="shared" si="254"/>
        <v>T-4</v>
      </c>
      <c r="C8103" s="45" t="str">
        <f t="shared" si="253"/>
        <v>KTIA</v>
      </c>
      <c r="D8103" s="6" t="s">
        <v>702</v>
      </c>
      <c r="E8103" s="7" t="s">
        <v>4881</v>
      </c>
      <c r="F8103" s="8"/>
      <c r="G8103" s="9"/>
      <c r="H8103" s="9"/>
      <c r="I8103" s="47">
        <v>31000</v>
      </c>
      <c r="J8103" s="10">
        <v>8</v>
      </c>
    </row>
    <row r="8104" spans="1:10" x14ac:dyDescent="0.3">
      <c r="A8104" t="str" cm="1">
        <f t="array" ref="A8104">IFERROR(_xlfn.XLOOKUP(1,(Hoja1!$B$5:$B$1097=B8104)*(Hoja1!$E$5:$E$1097=_xlfn.MAXIFS(Hoja1!$E$5:$E$1097,Hoja1!$B$5:$B$1097,B8104,Hoja1!$E$5:$E$1097,"&lt;="&amp;E8104)),Hoja1!$C$5:$C$1097,""),"")</f>
        <v>TMLP_187_KTS</v>
      </c>
      <c r="B8104" s="45" t="str">
        <f t="shared" si="254"/>
        <v>T-187</v>
      </c>
      <c r="C8104" s="45" t="str">
        <f t="shared" si="253"/>
        <v>KTS</v>
      </c>
      <c r="D8104" s="6" t="s">
        <v>860</v>
      </c>
      <c r="E8104" s="7" t="s">
        <v>4882</v>
      </c>
      <c r="F8104" s="8"/>
      <c r="G8104" s="9"/>
      <c r="H8104" s="9"/>
      <c r="I8104" s="47">
        <v>40000</v>
      </c>
      <c r="J8104" s="10">
        <v>8</v>
      </c>
    </row>
    <row r="8105" spans="1:10" x14ac:dyDescent="0.3">
      <c r="A8105" t="str" cm="1">
        <f t="array" ref="A8105">IFERROR(_xlfn.XLOOKUP(1,(Hoja1!$B$5:$B$1097=B8105)*(Hoja1!$E$5:$E$1097=_xlfn.MAXIFS(Hoja1!$E$5:$E$1097,Hoja1!$B$5:$B$1097,B8105,Hoja1!$E$5:$E$1097,"&lt;="&amp;E8105)),Hoja1!$C$5:$C$1097,""),"")</f>
        <v>CONST_1159_JSA</v>
      </c>
      <c r="B8105" s="45" t="str">
        <f t="shared" si="254"/>
        <v>C-1159</v>
      </c>
      <c r="C8105" s="45" t="str">
        <f t="shared" si="253"/>
        <v>JSA</v>
      </c>
      <c r="D8105" s="6" t="s">
        <v>807</v>
      </c>
      <c r="E8105" s="7" t="s">
        <v>4883</v>
      </c>
      <c r="F8105" s="8"/>
      <c r="G8105" s="9"/>
      <c r="H8105" s="9"/>
      <c r="I8105" s="47">
        <v>45000</v>
      </c>
      <c r="J8105" s="10">
        <v>8</v>
      </c>
    </row>
    <row r="8106" spans="1:10" x14ac:dyDescent="0.3">
      <c r="A8106" t="str" cm="1">
        <f t="array" ref="A8106">IFERROR(_xlfn.XLOOKUP(1,(Hoja1!$B$5:$B$1097=B8106)*(Hoja1!$E$5:$E$1097=_xlfn.MAXIFS(Hoja1!$E$5:$E$1097,Hoja1!$B$5:$B$1097,B8106,Hoja1!$E$5:$E$1097,"&lt;="&amp;E8106)),Hoja1!$C$5:$C$1097,""),"")</f>
        <v>TMLP_923_KTIA</v>
      </c>
      <c r="B8106" s="45" t="str">
        <f t="shared" si="254"/>
        <v>T-923</v>
      </c>
      <c r="C8106" s="45" t="str">
        <f t="shared" si="253"/>
        <v>KTIA</v>
      </c>
      <c r="D8106" s="6" t="s">
        <v>748</v>
      </c>
      <c r="E8106" s="7" t="s">
        <v>4884</v>
      </c>
      <c r="F8106" s="8"/>
      <c r="G8106" s="9"/>
      <c r="H8106" s="9"/>
      <c r="I8106" s="47">
        <v>63000</v>
      </c>
      <c r="J8106" s="10">
        <v>7</v>
      </c>
    </row>
    <row r="8107" spans="1:10" x14ac:dyDescent="0.3">
      <c r="A8107" t="str" cm="1">
        <f t="array" ref="A8107">IFERROR(_xlfn.XLOOKUP(1,(Hoja1!$B$5:$B$1097=B8107)*(Hoja1!$E$5:$E$1097=_xlfn.MAXIFS(Hoja1!$E$5:$E$1097,Hoja1!$B$5:$B$1097,B8107,Hoja1!$E$5:$E$1097,"&lt;="&amp;E8107)),Hoja1!$C$5:$C$1097,""),"")</f>
        <v>CONST_1122D_KTIA</v>
      </c>
      <c r="B8107" s="45" t="str">
        <f t="shared" si="254"/>
        <v>C-1122D</v>
      </c>
      <c r="C8107" s="45" t="str">
        <f t="shared" si="253"/>
        <v>KTIA</v>
      </c>
      <c r="D8107" s="6" t="s">
        <v>555</v>
      </c>
      <c r="E8107" s="7" t="s">
        <v>4884</v>
      </c>
      <c r="F8107" s="8"/>
      <c r="G8107" s="9"/>
      <c r="H8107" s="9"/>
      <c r="I8107" s="47">
        <v>32000</v>
      </c>
      <c r="J8107" s="10">
        <v>8</v>
      </c>
    </row>
    <row r="8108" spans="1:10" x14ac:dyDescent="0.3">
      <c r="A8108" t="str" cm="1">
        <f t="array" ref="A8108">IFERROR(_xlfn.XLOOKUP(1,(Hoja1!$B$5:$B$1097=B8108)*(Hoja1!$E$5:$E$1097=_xlfn.MAXIFS(Hoja1!$E$5:$E$1097,Hoja1!$B$5:$B$1097,B8108,Hoja1!$E$5:$E$1097,"&lt;="&amp;E8108)),Hoja1!$C$5:$C$1097,""),"")</f>
        <v>TMLP_730_JSA</v>
      </c>
      <c r="B8108" s="45" t="str">
        <f t="shared" si="254"/>
        <v>T-730</v>
      </c>
      <c r="C8108" s="45" t="str">
        <f t="shared" si="253"/>
        <v>JSA</v>
      </c>
      <c r="D8108" s="6" t="s">
        <v>858</v>
      </c>
      <c r="E8108" s="7" t="s">
        <v>4835</v>
      </c>
      <c r="F8108" s="8"/>
      <c r="G8108" s="9"/>
      <c r="H8108" s="9"/>
      <c r="I8108" s="47">
        <v>37000</v>
      </c>
      <c r="J8108" s="10">
        <v>8</v>
      </c>
    </row>
    <row r="8109" spans="1:10" x14ac:dyDescent="0.3">
      <c r="A8109" t="str" cm="1">
        <f t="array" ref="A8109">IFERROR(_xlfn.XLOOKUP(1,(Hoja1!$B$5:$B$1097=B8109)*(Hoja1!$E$5:$E$1097=_xlfn.MAXIFS(Hoja1!$E$5:$E$1097,Hoja1!$B$5:$B$1097,B8109,Hoja1!$E$5:$E$1097,"&lt;="&amp;E8109)),Hoja1!$C$5:$C$1097,""),"")</f>
        <v>CONST_178_KTIA</v>
      </c>
      <c r="B8109" s="45" t="str">
        <f t="shared" si="254"/>
        <v>C-178</v>
      </c>
      <c r="C8109" s="45" t="str">
        <f t="shared" si="253"/>
        <v>KTIA</v>
      </c>
      <c r="D8109" s="6" t="s">
        <v>628</v>
      </c>
      <c r="E8109" s="7" t="s">
        <v>4885</v>
      </c>
      <c r="F8109" s="8"/>
      <c r="G8109" s="9"/>
      <c r="H8109" s="9"/>
      <c r="I8109" s="47">
        <v>50000</v>
      </c>
      <c r="J8109" s="10">
        <v>8</v>
      </c>
    </row>
    <row r="8110" spans="1:10" x14ac:dyDescent="0.3">
      <c r="A8110" t="str" cm="1">
        <f t="array" ref="A8110">IFERROR(_xlfn.XLOOKUP(1,(Hoja1!$B$5:$B$1097=B8110)*(Hoja1!$E$5:$E$1097=_xlfn.MAXIFS(Hoja1!$E$5:$E$1097,Hoja1!$B$5:$B$1097,B8110,Hoja1!$E$5:$E$1097,"&lt;="&amp;E8110)),Hoja1!$C$5:$C$1097,""),"")</f>
        <v>CONST_321_JSA</v>
      </c>
      <c r="B8110" s="45" t="str">
        <f t="shared" si="254"/>
        <v>C-321</v>
      </c>
      <c r="C8110" s="45" t="str">
        <f t="shared" si="253"/>
        <v>JSA</v>
      </c>
      <c r="D8110" s="6" t="s">
        <v>840</v>
      </c>
      <c r="E8110" s="7" t="s">
        <v>4836</v>
      </c>
      <c r="F8110" s="8"/>
      <c r="G8110" s="9"/>
      <c r="H8110" s="9"/>
      <c r="I8110" s="47">
        <v>78000</v>
      </c>
      <c r="J8110" s="10">
        <v>8</v>
      </c>
    </row>
    <row r="8111" spans="1:10" x14ac:dyDescent="0.3">
      <c r="A8111" t="str" cm="1">
        <f t="array" ref="A8111">IFERROR(_xlfn.XLOOKUP(1,(Hoja1!$B$5:$B$1097=B8111)*(Hoja1!$E$5:$E$1097=_xlfn.MAXIFS(Hoja1!$E$5:$E$1097,Hoja1!$B$5:$B$1097,B8111,Hoja1!$E$5:$E$1097,"&lt;="&amp;E8111)),Hoja1!$C$5:$C$1097,""),"")</f>
        <v>TMLP_787_JSA</v>
      </c>
      <c r="B8111" s="45" t="str">
        <f t="shared" si="254"/>
        <v>T-787</v>
      </c>
      <c r="C8111" s="45" t="str">
        <f t="shared" si="253"/>
        <v>JSA</v>
      </c>
      <c r="D8111" s="6" t="s">
        <v>870</v>
      </c>
      <c r="E8111" s="7" t="s">
        <v>4836</v>
      </c>
      <c r="F8111" s="8"/>
      <c r="G8111" s="9"/>
      <c r="H8111" s="9"/>
      <c r="I8111" s="47">
        <v>27000</v>
      </c>
      <c r="J8111" s="10">
        <v>8</v>
      </c>
    </row>
    <row r="8112" spans="1:10" x14ac:dyDescent="0.3">
      <c r="A8112" t="str" cm="1">
        <f t="array" ref="A8112">IFERROR(_xlfn.XLOOKUP(1,(Hoja1!$B$5:$B$1097=B8112)*(Hoja1!$E$5:$E$1097=_xlfn.MAXIFS(Hoja1!$E$5:$E$1097,Hoja1!$B$5:$B$1097,B8112,Hoja1!$E$5:$E$1097,"&lt;="&amp;E8112)),Hoja1!$C$5:$C$1097,""),"")</f>
        <v>TMLP_68_JSA</v>
      </c>
      <c r="B8112" s="45" t="str">
        <f t="shared" si="254"/>
        <v>T-68</v>
      </c>
      <c r="C8112" s="45" t="str">
        <f t="shared" si="253"/>
        <v>JSA</v>
      </c>
      <c r="D8112" s="6" t="s">
        <v>716</v>
      </c>
      <c r="E8112" s="7" t="s">
        <v>4886</v>
      </c>
      <c r="F8112" s="8"/>
      <c r="G8112" s="9"/>
      <c r="H8112" s="9"/>
      <c r="I8112" s="47">
        <v>50000</v>
      </c>
      <c r="J8112" s="10">
        <v>8</v>
      </c>
    </row>
    <row r="8113" spans="1:10" x14ac:dyDescent="0.3">
      <c r="A8113" t="str" cm="1">
        <f t="array" ref="A8113">IFERROR(_xlfn.XLOOKUP(1,(Hoja1!$B$5:$B$1097=B8113)*(Hoja1!$E$5:$E$1097=_xlfn.MAXIFS(Hoja1!$E$5:$E$1097,Hoja1!$B$5:$B$1097,B8113,Hoja1!$E$5:$E$1097,"&lt;="&amp;E8113)),Hoja1!$C$5:$C$1097,""),"")</f>
        <v>CONST_185_KTIA</v>
      </c>
      <c r="B8113" s="45" t="str">
        <f t="shared" si="254"/>
        <v>C-185</v>
      </c>
      <c r="C8113" s="45" t="str">
        <f t="shared" si="253"/>
        <v>KTIA</v>
      </c>
      <c r="D8113" s="6" t="s">
        <v>688</v>
      </c>
      <c r="E8113" s="7" t="s">
        <v>4887</v>
      </c>
      <c r="F8113" s="8"/>
      <c r="G8113" s="9"/>
      <c r="H8113" s="9"/>
      <c r="I8113" s="47">
        <v>45000</v>
      </c>
      <c r="J8113" s="10">
        <v>8</v>
      </c>
    </row>
    <row r="8114" spans="1:10" x14ac:dyDescent="0.3">
      <c r="A8114" t="str" cm="1">
        <f t="array" ref="A8114">IFERROR(_xlfn.XLOOKUP(1,(Hoja1!$B$5:$B$1097=B8114)*(Hoja1!$E$5:$E$1097=_xlfn.MAXIFS(Hoja1!$E$5:$E$1097,Hoja1!$B$5:$B$1097,B8114,Hoja1!$E$5:$E$1097,"&lt;="&amp;E8114)),Hoja1!$C$5:$C$1097,""),"")</f>
        <v>TMLP_66D_KTIA</v>
      </c>
      <c r="B8114" s="45" t="str">
        <f t="shared" si="254"/>
        <v>T-66D</v>
      </c>
      <c r="C8114" s="45" t="str">
        <f t="shared" si="253"/>
        <v>KTIA</v>
      </c>
      <c r="D8114" s="6" t="s">
        <v>823</v>
      </c>
      <c r="E8114" s="7" t="s">
        <v>4888</v>
      </c>
      <c r="F8114" s="8"/>
      <c r="G8114" s="9"/>
      <c r="H8114" s="9"/>
      <c r="I8114" s="47">
        <v>30000</v>
      </c>
      <c r="J8114" s="10">
        <v>8</v>
      </c>
    </row>
    <row r="8115" spans="1:10" x14ac:dyDescent="0.3">
      <c r="A8115" t="str" cm="1">
        <f t="array" ref="A8115">IFERROR(_xlfn.XLOOKUP(1,(Hoja1!$B$5:$B$1097=B8115)*(Hoja1!$E$5:$E$1097=_xlfn.MAXIFS(Hoja1!$E$5:$E$1097,Hoja1!$B$5:$B$1097,B8115,Hoja1!$E$5:$E$1097,"&lt;="&amp;E8115)),Hoja1!$C$5:$C$1097,""),"")</f>
        <v>CONST_173_KTIA</v>
      </c>
      <c r="B8115" s="45" t="str">
        <f t="shared" si="254"/>
        <v>C-173</v>
      </c>
      <c r="C8115" s="45" t="str">
        <f t="shared" si="253"/>
        <v>KTIA</v>
      </c>
      <c r="D8115" s="6" t="s">
        <v>603</v>
      </c>
      <c r="E8115" s="7" t="s">
        <v>4888</v>
      </c>
      <c r="F8115" s="8"/>
      <c r="G8115" s="9"/>
      <c r="H8115" s="9"/>
      <c r="I8115" s="47">
        <v>49000</v>
      </c>
      <c r="J8115" s="10">
        <v>8</v>
      </c>
    </row>
    <row r="8116" spans="1:10" x14ac:dyDescent="0.3">
      <c r="A8116" t="str" cm="1">
        <f t="array" ref="A8116">IFERROR(_xlfn.XLOOKUP(1,(Hoja1!$B$5:$B$1097=B8116)*(Hoja1!$E$5:$E$1097=_xlfn.MAXIFS(Hoja1!$E$5:$E$1097,Hoja1!$B$5:$B$1097,B8116,Hoja1!$E$5:$E$1097,"&lt;="&amp;E8116)),Hoja1!$C$5:$C$1097,""),"")</f>
        <v>TMLP_843_KTIA</v>
      </c>
      <c r="B8116" s="45" t="str">
        <f t="shared" si="254"/>
        <v>T-843</v>
      </c>
      <c r="C8116" s="45" t="str">
        <f t="shared" si="253"/>
        <v>KTIA</v>
      </c>
      <c r="D8116" s="6" t="s">
        <v>569</v>
      </c>
      <c r="E8116" s="7" t="s">
        <v>4888</v>
      </c>
      <c r="F8116" s="8"/>
      <c r="G8116" s="9"/>
      <c r="H8116" s="9"/>
      <c r="I8116" s="47">
        <v>25000</v>
      </c>
      <c r="J8116" s="10">
        <v>8</v>
      </c>
    </row>
    <row r="8117" spans="1:10" x14ac:dyDescent="0.3">
      <c r="A8117" t="str" cm="1">
        <f t="array" ref="A8117">IFERROR(_xlfn.XLOOKUP(1,(Hoja1!$B$5:$B$1097=B8117)*(Hoja1!$E$5:$E$1097=_xlfn.MAXIFS(Hoja1!$E$5:$E$1097,Hoja1!$B$5:$B$1097,B8117,Hoja1!$E$5:$E$1097,"&lt;="&amp;E8117)),Hoja1!$C$5:$C$1097,""),"")</f>
        <v>CONST_654_JSA</v>
      </c>
      <c r="B8117" s="45" t="str">
        <f t="shared" si="254"/>
        <v>C-654</v>
      </c>
      <c r="C8117" s="45" t="str">
        <f t="shared" si="253"/>
        <v>JSA</v>
      </c>
      <c r="D8117" s="6" t="s">
        <v>681</v>
      </c>
      <c r="E8117" s="7" t="s">
        <v>4889</v>
      </c>
      <c r="F8117" s="8"/>
      <c r="G8117" s="9"/>
      <c r="H8117" s="9"/>
      <c r="I8117" s="47">
        <v>28000</v>
      </c>
      <c r="J8117" s="10">
        <v>8</v>
      </c>
    </row>
    <row r="8118" spans="1:10" x14ac:dyDescent="0.3">
      <c r="A8118" t="str" cm="1">
        <f t="array" ref="A8118">IFERROR(_xlfn.XLOOKUP(1,(Hoja1!$B$5:$B$1097=B8118)*(Hoja1!$E$5:$E$1097=_xlfn.MAXIFS(Hoja1!$E$5:$E$1097,Hoja1!$B$5:$B$1097,B8118,Hoja1!$E$5:$E$1097,"&lt;="&amp;E8118)),Hoja1!$C$5:$C$1097,""),"")</f>
        <v>TMLP_64D_KTIA</v>
      </c>
      <c r="B8118" s="45" t="str">
        <f t="shared" si="254"/>
        <v>T-64D</v>
      </c>
      <c r="C8118" s="45" t="str">
        <f t="shared" si="253"/>
        <v>KTIA</v>
      </c>
      <c r="D8118" s="6" t="s">
        <v>753</v>
      </c>
      <c r="E8118" s="7" t="s">
        <v>4890</v>
      </c>
      <c r="F8118" s="8"/>
      <c r="G8118" s="9"/>
      <c r="H8118" s="9"/>
      <c r="I8118" s="47">
        <v>33000</v>
      </c>
      <c r="J8118" s="10">
        <v>8</v>
      </c>
    </row>
    <row r="8119" spans="1:10" x14ac:dyDescent="0.3">
      <c r="A8119" t="str" cm="1">
        <f t="array" ref="A8119">IFERROR(_xlfn.XLOOKUP(1,(Hoja1!$B$5:$B$1097=B8119)*(Hoja1!$E$5:$E$1097=_xlfn.MAXIFS(Hoja1!$E$5:$E$1097,Hoja1!$B$5:$B$1097,B8119,Hoja1!$E$5:$E$1097,"&lt;="&amp;E8119)),Hoja1!$C$5:$C$1097,""),"")</f>
        <v>CONST_668_KTIA</v>
      </c>
      <c r="B8119" s="45" t="str">
        <f t="shared" si="254"/>
        <v>C-668</v>
      </c>
      <c r="C8119" s="45" t="str">
        <f t="shared" si="253"/>
        <v>KTIA</v>
      </c>
      <c r="D8119" s="6" t="s">
        <v>631</v>
      </c>
      <c r="E8119" s="7" t="s">
        <v>4890</v>
      </c>
      <c r="F8119" s="8"/>
      <c r="G8119" s="9"/>
      <c r="H8119" s="9"/>
      <c r="I8119" s="47">
        <v>44000</v>
      </c>
      <c r="J8119" s="10">
        <v>8</v>
      </c>
    </row>
    <row r="8120" spans="1:10" x14ac:dyDescent="0.3">
      <c r="A8120" t="str" cm="1">
        <f t="array" ref="A8120">IFERROR(_xlfn.XLOOKUP(1,(Hoja1!$B$5:$B$1097=B8120)*(Hoja1!$E$5:$E$1097=_xlfn.MAXIFS(Hoja1!$E$5:$E$1097,Hoja1!$B$5:$B$1097,B8120,Hoja1!$E$5:$E$1097,"&lt;="&amp;E8120)),Hoja1!$C$5:$C$1097,""),"")</f>
        <v>CONST_153_KTIA</v>
      </c>
      <c r="B8120" s="45" t="str">
        <f t="shared" si="254"/>
        <v>C-153</v>
      </c>
      <c r="C8120" s="45" t="str">
        <f t="shared" si="253"/>
        <v>KTIA</v>
      </c>
      <c r="D8120" s="6" t="s">
        <v>714</v>
      </c>
      <c r="E8120" s="7" t="s">
        <v>4844</v>
      </c>
      <c r="F8120" s="8"/>
      <c r="G8120" s="9"/>
      <c r="H8120" s="9"/>
      <c r="I8120" s="47">
        <v>37000</v>
      </c>
      <c r="J8120" s="10">
        <v>8</v>
      </c>
    </row>
    <row r="8121" spans="1:10" x14ac:dyDescent="0.3">
      <c r="A8121" t="str" cm="1">
        <f t="array" ref="A8121">IFERROR(_xlfn.XLOOKUP(1,(Hoja1!$B$5:$B$1097=B8121)*(Hoja1!$E$5:$E$1097=_xlfn.MAXIFS(Hoja1!$E$5:$E$1097,Hoja1!$B$5:$B$1097,B8121,Hoja1!$E$5:$E$1097,"&lt;="&amp;E8121)),Hoja1!$C$5:$C$1097,""),"")</f>
        <v>TMLP_31_KTIA</v>
      </c>
      <c r="B8121" s="45" t="str">
        <f t="shared" si="254"/>
        <v>T-31</v>
      </c>
      <c r="C8121" s="45" t="str">
        <f t="shared" si="253"/>
        <v>KTIA</v>
      </c>
      <c r="D8121" s="6" t="s">
        <v>704</v>
      </c>
      <c r="E8121" s="7" t="s">
        <v>4891</v>
      </c>
      <c r="F8121" s="8"/>
      <c r="G8121" s="9"/>
      <c r="H8121" s="9"/>
      <c r="I8121" s="47">
        <v>31000</v>
      </c>
      <c r="J8121" s="10">
        <v>8</v>
      </c>
    </row>
    <row r="8122" spans="1:10" x14ac:dyDescent="0.3">
      <c r="A8122" t="str" cm="1">
        <f t="array" ref="A8122">IFERROR(_xlfn.XLOOKUP(1,(Hoja1!$B$5:$B$1097=B8122)*(Hoja1!$E$5:$E$1097=_xlfn.MAXIFS(Hoja1!$E$5:$E$1097,Hoja1!$B$5:$B$1097,B8122,Hoja1!$E$5:$E$1097,"&lt;="&amp;E8122)),Hoja1!$C$5:$C$1097,""),"")</f>
        <v>TMLP_703_KTIA</v>
      </c>
      <c r="B8122" s="45" t="str">
        <f t="shared" si="254"/>
        <v>T-703</v>
      </c>
      <c r="C8122" s="45" t="str">
        <f t="shared" si="253"/>
        <v>KTIA</v>
      </c>
      <c r="D8122" s="6" t="s">
        <v>630</v>
      </c>
      <c r="E8122" s="7" t="s">
        <v>4841</v>
      </c>
      <c r="F8122" s="8"/>
      <c r="G8122" s="9"/>
      <c r="H8122" s="9"/>
      <c r="I8122" s="47"/>
      <c r="J8122" s="10"/>
    </row>
    <row r="8123" spans="1:10" x14ac:dyDescent="0.3">
      <c r="A8123" t="str" cm="1">
        <f t="array" ref="A8123">IFERROR(_xlfn.XLOOKUP(1,(Hoja1!$B$5:$B$1097=B8123)*(Hoja1!$E$5:$E$1097=_xlfn.MAXIFS(Hoja1!$E$5:$E$1097,Hoja1!$B$5:$B$1097,B8123,Hoja1!$E$5:$E$1097,"&lt;="&amp;E8123)),Hoja1!$C$5:$C$1097,""),"")</f>
        <v>TMLP_27_JSA</v>
      </c>
      <c r="B8123" s="45" t="str">
        <f t="shared" si="254"/>
        <v>T-27</v>
      </c>
      <c r="C8123" s="45" t="str">
        <f t="shared" si="253"/>
        <v>JSA</v>
      </c>
      <c r="D8123" s="6" t="s">
        <v>715</v>
      </c>
      <c r="E8123" s="7" t="s">
        <v>4892</v>
      </c>
      <c r="F8123" s="8"/>
      <c r="G8123" s="9"/>
      <c r="H8123" s="9"/>
      <c r="I8123" s="47">
        <v>55000</v>
      </c>
      <c r="J8123" s="10">
        <v>8</v>
      </c>
    </row>
    <row r="8124" spans="1:10" x14ac:dyDescent="0.3">
      <c r="A8124" t="str" cm="1">
        <f t="array" ref="A8124">IFERROR(_xlfn.XLOOKUP(1,(Hoja1!$B$5:$B$1097=B8124)*(Hoja1!$E$5:$E$1097=_xlfn.MAXIFS(Hoja1!$E$5:$E$1097,Hoja1!$B$5:$B$1097,B8124,Hoja1!$E$5:$E$1097,"&lt;="&amp;E8124)),Hoja1!$C$5:$C$1097,""),"")</f>
        <v>TMLP_992_JSA</v>
      </c>
      <c r="B8124" s="45" t="str">
        <f t="shared" si="254"/>
        <v>T-992</v>
      </c>
      <c r="C8124" s="45" t="str">
        <f t="shared" si="253"/>
        <v>JSA</v>
      </c>
      <c r="D8124" s="6" t="s">
        <v>736</v>
      </c>
      <c r="E8124" s="7" t="s">
        <v>4893</v>
      </c>
      <c r="F8124" s="8"/>
      <c r="G8124" s="9"/>
      <c r="H8124" s="9"/>
      <c r="I8124" s="47"/>
      <c r="J8124" s="10"/>
    </row>
    <row r="8125" spans="1:10" x14ac:dyDescent="0.3">
      <c r="A8125" t="str" cm="1">
        <f t="array" ref="A8125">IFERROR(_xlfn.XLOOKUP(1,(Hoja1!$B$5:$B$1097=B8125)*(Hoja1!$E$5:$E$1097=_xlfn.MAXIFS(Hoja1!$E$5:$E$1097,Hoja1!$B$5:$B$1097,B8125,Hoja1!$E$5:$E$1097,"&lt;="&amp;E8125)),Hoja1!$C$5:$C$1097,""),"")</f>
        <v>CONST_314_JSA</v>
      </c>
      <c r="B8125" s="45" t="str">
        <f t="shared" si="254"/>
        <v>C-314</v>
      </c>
      <c r="C8125" s="45" t="str">
        <f t="shared" si="253"/>
        <v>JSA</v>
      </c>
      <c r="D8125" s="6" t="s">
        <v>829</v>
      </c>
      <c r="E8125" s="7" t="s">
        <v>4893</v>
      </c>
      <c r="F8125" s="8"/>
      <c r="G8125" s="9"/>
      <c r="H8125" s="9"/>
      <c r="I8125" s="47">
        <v>45000</v>
      </c>
      <c r="J8125" s="10">
        <v>8</v>
      </c>
    </row>
    <row r="8126" spans="1:10" x14ac:dyDescent="0.3">
      <c r="A8126" t="str" cm="1">
        <f t="array" ref="A8126">IFERROR(_xlfn.XLOOKUP(1,(Hoja1!$B$5:$B$1097=B8126)*(Hoja1!$E$5:$E$1097=_xlfn.MAXIFS(Hoja1!$E$5:$E$1097,Hoja1!$B$5:$B$1097,B8126,Hoja1!$E$5:$E$1097,"&lt;="&amp;E8126)),Hoja1!$C$5:$C$1097,""),"")</f>
        <v>TMLP_18_KTS</v>
      </c>
      <c r="B8126" s="45" t="str">
        <f t="shared" si="254"/>
        <v>T-18</v>
      </c>
      <c r="C8126" s="45" t="str">
        <f t="shared" si="253"/>
        <v>KTS</v>
      </c>
      <c r="D8126" s="6" t="s">
        <v>725</v>
      </c>
      <c r="E8126" s="7" t="s">
        <v>4894</v>
      </c>
      <c r="F8126" s="8"/>
      <c r="G8126" s="9"/>
      <c r="H8126" s="9"/>
      <c r="I8126" s="47">
        <v>24000</v>
      </c>
      <c r="J8126" s="10">
        <v>8</v>
      </c>
    </row>
    <row r="8127" spans="1:10" x14ac:dyDescent="0.3">
      <c r="A8127" t="str" cm="1">
        <f t="array" ref="A8127">IFERROR(_xlfn.XLOOKUP(1,(Hoja1!$B$5:$B$1097=B8127)*(Hoja1!$E$5:$E$1097=_xlfn.MAXIFS(Hoja1!$E$5:$E$1097,Hoja1!$B$5:$B$1097,B8127,Hoja1!$E$5:$E$1097,"&lt;="&amp;E8127)),Hoja1!$C$5:$C$1097,""),"")</f>
        <v>TMLP_96_KTIA</v>
      </c>
      <c r="B8127" s="45" t="str">
        <f t="shared" si="254"/>
        <v>T-96</v>
      </c>
      <c r="C8127" s="45" t="str">
        <f t="shared" si="253"/>
        <v>KTIA</v>
      </c>
      <c r="D8127" s="6" t="s">
        <v>586</v>
      </c>
      <c r="E8127" s="7" t="s">
        <v>4895</v>
      </c>
      <c r="F8127" s="8"/>
      <c r="G8127" s="9"/>
      <c r="H8127" s="9"/>
      <c r="I8127" s="47">
        <v>22000</v>
      </c>
      <c r="J8127" s="10">
        <v>8</v>
      </c>
    </row>
    <row r="8128" spans="1:10" x14ac:dyDescent="0.3">
      <c r="A8128" t="str" cm="1">
        <f t="array" ref="A8128">IFERROR(_xlfn.XLOOKUP(1,(Hoja1!$B$5:$B$1097=B8128)*(Hoja1!$E$5:$E$1097=_xlfn.MAXIFS(Hoja1!$E$5:$E$1097,Hoja1!$B$5:$B$1097,B8128,Hoja1!$E$5:$E$1097,"&lt;="&amp;E8128)),Hoja1!$C$5:$C$1097,""),"")</f>
        <v>TMLP_72_JSA</v>
      </c>
      <c r="B8128" s="45" t="str">
        <f t="shared" si="254"/>
        <v>T-72</v>
      </c>
      <c r="C8128" s="45" t="str">
        <f t="shared" si="253"/>
        <v>JSA</v>
      </c>
      <c r="D8128" s="6" t="s">
        <v>579</v>
      </c>
      <c r="E8128" s="7" t="s">
        <v>4896</v>
      </c>
      <c r="F8128" s="8"/>
      <c r="G8128" s="9"/>
      <c r="H8128" s="9"/>
      <c r="I8128" s="47">
        <v>20000</v>
      </c>
      <c r="J8128" s="10">
        <v>8</v>
      </c>
    </row>
    <row r="8129" spans="1:10" x14ac:dyDescent="0.3">
      <c r="A8129" t="str" cm="1">
        <f t="array" ref="A8129">IFERROR(_xlfn.XLOOKUP(1,(Hoja1!$B$5:$B$1097=B8129)*(Hoja1!$E$5:$E$1097=_xlfn.MAXIFS(Hoja1!$E$5:$E$1097,Hoja1!$B$5:$B$1097,B8129,Hoja1!$E$5:$E$1097,"&lt;="&amp;E8129)),Hoja1!$C$5:$C$1097,""),"")</f>
        <v>TMLP_82T_KTS</v>
      </c>
      <c r="B8129" s="45" t="str">
        <f t="shared" si="254"/>
        <v>T-82T</v>
      </c>
      <c r="C8129" s="45" t="str">
        <f t="shared" si="253"/>
        <v>KTS</v>
      </c>
      <c r="D8129" s="6" t="s">
        <v>814</v>
      </c>
      <c r="E8129" s="7" t="s">
        <v>4839</v>
      </c>
      <c r="F8129" s="8"/>
      <c r="G8129" s="9"/>
      <c r="H8129" s="9"/>
      <c r="I8129" s="47"/>
      <c r="J8129" s="10"/>
    </row>
    <row r="8130" spans="1:10" x14ac:dyDescent="0.3">
      <c r="A8130" t="str" cm="1">
        <f t="array" ref="A8130">IFERROR(_xlfn.XLOOKUP(1,(Hoja1!$B$5:$B$1097=B8130)*(Hoja1!$E$5:$E$1097=_xlfn.MAXIFS(Hoja1!$E$5:$E$1097,Hoja1!$B$5:$B$1097,B8130,Hoja1!$E$5:$E$1097,"&lt;="&amp;E8130)),Hoja1!$C$5:$C$1097,""),"")</f>
        <v>TMLP_113D_KTIA</v>
      </c>
      <c r="B8130" s="45" t="str">
        <f t="shared" si="254"/>
        <v>T-113D</v>
      </c>
      <c r="C8130" s="45" t="str">
        <f t="shared" si="253"/>
        <v>KTIA</v>
      </c>
      <c r="D8130" s="6" t="s">
        <v>836</v>
      </c>
      <c r="E8130" s="7" t="s">
        <v>4897</v>
      </c>
      <c r="F8130" s="8"/>
      <c r="G8130" s="9"/>
      <c r="H8130" s="9"/>
      <c r="I8130" s="47">
        <v>20000</v>
      </c>
      <c r="J8130" s="10">
        <v>8</v>
      </c>
    </row>
    <row r="8131" spans="1:10" x14ac:dyDescent="0.3">
      <c r="A8131" t="str" cm="1">
        <f t="array" ref="A8131">IFERROR(_xlfn.XLOOKUP(1,(Hoja1!$B$5:$B$1097=B8131)*(Hoja1!$E$5:$E$1097=_xlfn.MAXIFS(Hoja1!$E$5:$E$1097,Hoja1!$B$5:$B$1097,B8131,Hoja1!$E$5:$E$1097,"&lt;="&amp;E8131)),Hoja1!$C$5:$C$1097,""),"")</f>
        <v>CONST_325_JSA</v>
      </c>
      <c r="B8131" s="45" t="str">
        <f t="shared" si="254"/>
        <v>C-325</v>
      </c>
      <c r="C8131" s="45" t="str">
        <f t="shared" ref="C8131:C8194" si="255">IFERROR(MID(A8131,FIND("_",A8131,FIND("_",A8131)+1)+1,LEN(A8131)),"")</f>
        <v>JSA</v>
      </c>
      <c r="D8131" s="6" t="s">
        <v>729</v>
      </c>
      <c r="E8131" s="7" t="s">
        <v>4843</v>
      </c>
      <c r="F8131" s="8"/>
      <c r="G8131" s="9"/>
      <c r="H8131" s="9"/>
      <c r="I8131" s="47">
        <v>100000</v>
      </c>
      <c r="J8131" s="10">
        <v>8</v>
      </c>
    </row>
    <row r="8132" spans="1:10" x14ac:dyDescent="0.3">
      <c r="A8132" t="str" cm="1">
        <f t="array" ref="A8132">IFERROR(_xlfn.XLOOKUP(1,(Hoja1!$B$5:$B$1097=B8132)*(Hoja1!$E$5:$E$1097=_xlfn.MAXIFS(Hoja1!$E$5:$E$1097,Hoja1!$B$5:$B$1097,B8132,Hoja1!$E$5:$E$1097,"&lt;="&amp;E8132)),Hoja1!$C$5:$C$1097,""),"")</f>
        <v>CONST_1112D_KTIA</v>
      </c>
      <c r="B8132" s="45" t="str">
        <f t="shared" si="254"/>
        <v>C-1112D</v>
      </c>
      <c r="C8132" s="45" t="str">
        <f t="shared" si="255"/>
        <v>KTIA</v>
      </c>
      <c r="D8132" s="6" t="s">
        <v>556</v>
      </c>
      <c r="E8132" s="7" t="s">
        <v>4898</v>
      </c>
      <c r="F8132" s="8"/>
      <c r="G8132" s="9"/>
      <c r="H8132" s="9"/>
      <c r="I8132" s="47">
        <v>22000</v>
      </c>
      <c r="J8132" s="10">
        <v>8</v>
      </c>
    </row>
    <row r="8133" spans="1:10" x14ac:dyDescent="0.3">
      <c r="A8133" t="str" cm="1">
        <f t="array" ref="A8133">IFERROR(_xlfn.XLOOKUP(1,(Hoja1!$B$5:$B$1097=B8133)*(Hoja1!$E$5:$E$1097=_xlfn.MAXIFS(Hoja1!$E$5:$E$1097,Hoja1!$B$5:$B$1097,B8133,Hoja1!$E$5:$E$1097,"&lt;="&amp;E8133)),Hoja1!$C$5:$C$1097,""),"")</f>
        <v/>
      </c>
      <c r="B8133" s="45" t="str">
        <f t="shared" si="254"/>
        <v>C-1164D</v>
      </c>
      <c r="C8133" s="45" t="str">
        <f t="shared" si="255"/>
        <v/>
      </c>
      <c r="D8133" s="6" t="s">
        <v>871</v>
      </c>
      <c r="E8133" s="7" t="s">
        <v>4899</v>
      </c>
      <c r="F8133" s="8"/>
      <c r="G8133" s="9"/>
      <c r="H8133" s="9"/>
      <c r="I8133" s="47">
        <v>55000</v>
      </c>
      <c r="J8133" s="10">
        <v>8</v>
      </c>
    </row>
    <row r="8134" spans="1:10" x14ac:dyDescent="0.3">
      <c r="A8134" t="str" cm="1">
        <f t="array" ref="A8134">IFERROR(_xlfn.XLOOKUP(1,(Hoja1!$B$5:$B$1097=B8134)*(Hoja1!$E$5:$E$1097=_xlfn.MAXIFS(Hoja1!$E$5:$E$1097,Hoja1!$B$5:$B$1097,B8134,Hoja1!$E$5:$E$1097,"&lt;="&amp;E8134)),Hoja1!$C$5:$C$1097,""),"")</f>
        <v>CONST_1113D_KTIA</v>
      </c>
      <c r="B8134" s="45" t="str">
        <f t="shared" si="254"/>
        <v>C-1113D</v>
      </c>
      <c r="C8134" s="45" t="str">
        <f t="shared" si="255"/>
        <v>KTIA</v>
      </c>
      <c r="D8134" s="6" t="s">
        <v>474</v>
      </c>
      <c r="E8134" s="7" t="s">
        <v>4900</v>
      </c>
      <c r="F8134" s="8"/>
      <c r="G8134" s="9"/>
      <c r="H8134" s="9"/>
      <c r="I8134" s="47">
        <v>57000</v>
      </c>
      <c r="J8134" s="10">
        <v>8</v>
      </c>
    </row>
    <row r="8135" spans="1:10" x14ac:dyDescent="0.3">
      <c r="A8135" t="str" cm="1">
        <f t="array" ref="A8135">IFERROR(_xlfn.XLOOKUP(1,(Hoja1!$B$5:$B$1097=B8135)*(Hoja1!$E$5:$E$1097=_xlfn.MAXIFS(Hoja1!$E$5:$E$1097,Hoja1!$B$5:$B$1097,B8135,Hoja1!$E$5:$E$1097,"&lt;="&amp;E8135)),Hoja1!$C$5:$C$1097,""),"")</f>
        <v>CONST_1159_JSA</v>
      </c>
      <c r="B8135" s="45" t="str">
        <f t="shared" si="254"/>
        <v>C-1159</v>
      </c>
      <c r="C8135" s="45" t="str">
        <f t="shared" si="255"/>
        <v>JSA</v>
      </c>
      <c r="D8135" s="6" t="s">
        <v>807</v>
      </c>
      <c r="E8135" s="7" t="s">
        <v>4901</v>
      </c>
      <c r="F8135" s="8"/>
      <c r="G8135" s="9"/>
      <c r="H8135" s="9"/>
      <c r="I8135" s="47">
        <v>45000</v>
      </c>
      <c r="J8135" s="10">
        <v>8</v>
      </c>
    </row>
    <row r="8136" spans="1:10" x14ac:dyDescent="0.3">
      <c r="A8136" t="str" cm="1">
        <f t="array" ref="A8136">IFERROR(_xlfn.XLOOKUP(1,(Hoja1!$B$5:$B$1097=B8136)*(Hoja1!$E$5:$E$1097=_xlfn.MAXIFS(Hoja1!$E$5:$E$1097,Hoja1!$B$5:$B$1097,B8136,Hoja1!$E$5:$E$1097,"&lt;="&amp;E8136)),Hoja1!$C$5:$C$1097,""),"")</f>
        <v>TMLP_25_KTIA</v>
      </c>
      <c r="B8136" s="45" t="str">
        <f t="shared" si="254"/>
        <v>T-25</v>
      </c>
      <c r="C8136" s="45" t="str">
        <f t="shared" si="255"/>
        <v>KTIA</v>
      </c>
      <c r="D8136" s="6" t="s">
        <v>689</v>
      </c>
      <c r="E8136" s="7" t="s">
        <v>4901</v>
      </c>
      <c r="F8136" s="8"/>
      <c r="G8136" s="9"/>
      <c r="H8136" s="9"/>
      <c r="I8136" s="47">
        <v>10000</v>
      </c>
      <c r="J8136" s="10">
        <v>8</v>
      </c>
    </row>
    <row r="8137" spans="1:10" x14ac:dyDescent="0.3">
      <c r="A8137" t="str" cm="1">
        <f t="array" ref="A8137">IFERROR(_xlfn.XLOOKUP(1,(Hoja1!$B$5:$B$1097=B8137)*(Hoja1!$E$5:$E$1097=_xlfn.MAXIFS(Hoja1!$E$5:$E$1097,Hoja1!$B$5:$B$1097,B8137,Hoja1!$E$5:$E$1097,"&lt;="&amp;E8137)),Hoja1!$C$5:$C$1097,""),"")</f>
        <v>TMLP_192_KTIA</v>
      </c>
      <c r="B8137" s="45" t="str">
        <f t="shared" si="254"/>
        <v>T-192</v>
      </c>
      <c r="C8137" s="45" t="str">
        <f t="shared" si="255"/>
        <v>KTIA</v>
      </c>
      <c r="D8137" s="6" t="s">
        <v>862</v>
      </c>
      <c r="E8137" s="7" t="s">
        <v>4902</v>
      </c>
      <c r="F8137" s="8"/>
      <c r="G8137" s="9"/>
      <c r="H8137" s="9"/>
      <c r="I8137" s="47">
        <v>42000</v>
      </c>
      <c r="J8137" s="10">
        <v>8</v>
      </c>
    </row>
    <row r="8138" spans="1:10" x14ac:dyDescent="0.3">
      <c r="A8138" t="str" cm="1">
        <f t="array" ref="A8138">IFERROR(_xlfn.XLOOKUP(1,(Hoja1!$B$5:$B$1097=B8138)*(Hoja1!$E$5:$E$1097=_xlfn.MAXIFS(Hoja1!$E$5:$E$1097,Hoja1!$B$5:$B$1097,B8138,Hoja1!$E$5:$E$1097,"&lt;="&amp;E8138)),Hoja1!$C$5:$C$1097,""),"")</f>
        <v>TMLP_910_JSA</v>
      </c>
      <c r="B8138" s="45" t="str">
        <f t="shared" si="254"/>
        <v>T-910</v>
      </c>
      <c r="C8138" s="45" t="str">
        <f t="shared" si="255"/>
        <v>JSA</v>
      </c>
      <c r="D8138" s="6" t="s">
        <v>855</v>
      </c>
      <c r="E8138" s="7" t="s">
        <v>4903</v>
      </c>
      <c r="F8138" s="8"/>
      <c r="G8138" s="9"/>
      <c r="H8138" s="9"/>
      <c r="I8138" s="47">
        <v>100000</v>
      </c>
      <c r="J8138" s="10">
        <v>8</v>
      </c>
    </row>
    <row r="8139" spans="1:10" x14ac:dyDescent="0.3">
      <c r="A8139" t="str" cm="1">
        <f t="array" ref="A8139">IFERROR(_xlfn.XLOOKUP(1,(Hoja1!$B$5:$B$1097=B8139)*(Hoja1!$E$5:$E$1097=_xlfn.MAXIFS(Hoja1!$E$5:$E$1097,Hoja1!$B$5:$B$1097,B8139,Hoja1!$E$5:$E$1097,"&lt;="&amp;E8139)),Hoja1!$C$5:$C$1097,""),"")</f>
        <v>TMLP_992_JSA</v>
      </c>
      <c r="B8139" s="45" t="str">
        <f t="shared" si="254"/>
        <v>T-992</v>
      </c>
      <c r="C8139" s="45" t="str">
        <f t="shared" si="255"/>
        <v>JSA</v>
      </c>
      <c r="D8139" s="6" t="s">
        <v>736</v>
      </c>
      <c r="E8139" s="7" t="s">
        <v>4903</v>
      </c>
      <c r="F8139" s="8"/>
      <c r="G8139" s="9"/>
      <c r="H8139" s="9"/>
      <c r="I8139" s="47"/>
      <c r="J8139" s="10"/>
    </row>
    <row r="8140" spans="1:10" x14ac:dyDescent="0.3">
      <c r="A8140" t="str" cm="1">
        <f t="array" ref="A8140">IFERROR(_xlfn.XLOOKUP(1,(Hoja1!$B$5:$B$1097=B8140)*(Hoja1!$E$5:$E$1097=_xlfn.MAXIFS(Hoja1!$E$5:$E$1097,Hoja1!$B$5:$B$1097,B8140,Hoja1!$E$5:$E$1097,"&lt;="&amp;E8140)),Hoja1!$C$5:$C$1097,""),"")</f>
        <v>TMLP_104D_JSA</v>
      </c>
      <c r="B8140" s="45" t="str">
        <f t="shared" si="254"/>
        <v>T-104D</v>
      </c>
      <c r="C8140" s="45" t="str">
        <f t="shared" si="255"/>
        <v>JSA</v>
      </c>
      <c r="D8140" s="6" t="s">
        <v>832</v>
      </c>
      <c r="E8140" s="7" t="s">
        <v>4903</v>
      </c>
      <c r="F8140" s="8"/>
      <c r="G8140" s="9"/>
      <c r="H8140" s="9"/>
      <c r="I8140" s="47">
        <v>26000</v>
      </c>
      <c r="J8140" s="10">
        <v>8</v>
      </c>
    </row>
    <row r="8141" spans="1:10" x14ac:dyDescent="0.3">
      <c r="A8141" t="str" cm="1">
        <f t="array" ref="A8141">IFERROR(_xlfn.XLOOKUP(1,(Hoja1!$B$5:$B$1097=B8141)*(Hoja1!$E$5:$E$1097=_xlfn.MAXIFS(Hoja1!$E$5:$E$1097,Hoja1!$B$5:$B$1097,B8141,Hoja1!$E$5:$E$1097,"&lt;="&amp;E8141)),Hoja1!$C$5:$C$1097,""),"")</f>
        <v>TMLP_82T_KTS</v>
      </c>
      <c r="B8141" s="45" t="str">
        <f t="shared" si="254"/>
        <v>T-82T</v>
      </c>
      <c r="C8141" s="45" t="str">
        <f t="shared" si="255"/>
        <v>KTS</v>
      </c>
      <c r="D8141" s="6" t="s">
        <v>814</v>
      </c>
      <c r="E8141" s="7" t="s">
        <v>4904</v>
      </c>
      <c r="F8141" s="8"/>
      <c r="G8141" s="9"/>
      <c r="H8141" s="9"/>
      <c r="I8141" s="47"/>
      <c r="J8141" s="10"/>
    </row>
    <row r="8142" spans="1:10" x14ac:dyDescent="0.3">
      <c r="A8142" t="str" cm="1">
        <f t="array" ref="A8142">IFERROR(_xlfn.XLOOKUP(1,(Hoja1!$B$5:$B$1097=B8142)*(Hoja1!$E$5:$E$1097=_xlfn.MAXIFS(Hoja1!$E$5:$E$1097,Hoja1!$B$5:$B$1097,B8142,Hoja1!$E$5:$E$1097,"&lt;="&amp;E8142)),Hoja1!$C$5:$C$1097,""),"")</f>
        <v>TMLP_101_KTIA</v>
      </c>
      <c r="B8142" s="45" t="str">
        <f t="shared" ref="B8142:B8205" si="256">IF(LEFT(D8142,1)="T","T-","C-")&amp;TRIM(RIGHT(D8142,LEN(D8142)-SEARCH(" ",D8142)))</f>
        <v>T-101</v>
      </c>
      <c r="C8142" s="45" t="str">
        <f t="shared" si="255"/>
        <v>KTIA</v>
      </c>
      <c r="D8142" s="6" t="s">
        <v>662</v>
      </c>
      <c r="E8142" s="7" t="s">
        <v>4905</v>
      </c>
      <c r="F8142" s="8"/>
      <c r="G8142" s="9"/>
      <c r="H8142" s="9"/>
      <c r="I8142" s="47">
        <v>16000</v>
      </c>
      <c r="J8142" s="10">
        <v>8</v>
      </c>
    </row>
    <row r="8143" spans="1:10" x14ac:dyDescent="0.3">
      <c r="A8143" t="str" cm="1">
        <f t="array" ref="A8143">IFERROR(_xlfn.XLOOKUP(1,(Hoja1!$B$5:$B$1097=B8143)*(Hoja1!$E$5:$E$1097=_xlfn.MAXIFS(Hoja1!$E$5:$E$1097,Hoja1!$B$5:$B$1097,B8143,Hoja1!$E$5:$E$1097,"&lt;="&amp;E8143)),Hoja1!$C$5:$C$1097,""),"")</f>
        <v>TMLP_923_KTIA</v>
      </c>
      <c r="B8143" s="45" t="str">
        <f t="shared" si="256"/>
        <v>T-923</v>
      </c>
      <c r="C8143" s="45" t="str">
        <f t="shared" si="255"/>
        <v>KTIA</v>
      </c>
      <c r="D8143" s="6" t="s">
        <v>748</v>
      </c>
      <c r="E8143" s="7" t="s">
        <v>4906</v>
      </c>
      <c r="F8143" s="8"/>
      <c r="G8143" s="9"/>
      <c r="H8143" s="9"/>
      <c r="I8143" s="47">
        <v>61000</v>
      </c>
      <c r="J8143" s="10">
        <v>7</v>
      </c>
    </row>
    <row r="8144" spans="1:10" x14ac:dyDescent="0.3">
      <c r="A8144" t="str" cm="1">
        <f t="array" ref="A8144">IFERROR(_xlfn.XLOOKUP(1,(Hoja1!$B$5:$B$1097=B8144)*(Hoja1!$E$5:$E$1097=_xlfn.MAXIFS(Hoja1!$E$5:$E$1097,Hoja1!$B$5:$B$1097,B8144,Hoja1!$E$5:$E$1097,"&lt;="&amp;E8144)),Hoja1!$C$5:$C$1097,""),"")</f>
        <v>CONST_1122D_KTIA</v>
      </c>
      <c r="B8144" s="45" t="str">
        <f t="shared" si="256"/>
        <v>C-1122D</v>
      </c>
      <c r="C8144" s="45" t="str">
        <f t="shared" si="255"/>
        <v>KTIA</v>
      </c>
      <c r="D8144" s="6" t="s">
        <v>555</v>
      </c>
      <c r="E8144" s="7" t="s">
        <v>4907</v>
      </c>
      <c r="F8144" s="8"/>
      <c r="G8144" s="9"/>
      <c r="H8144" s="9"/>
      <c r="I8144" s="47">
        <v>34000</v>
      </c>
      <c r="J8144" s="10">
        <v>8</v>
      </c>
    </row>
    <row r="8145" spans="1:10" x14ac:dyDescent="0.3">
      <c r="A8145" t="str" cm="1">
        <f t="array" ref="A8145">IFERROR(_xlfn.XLOOKUP(1,(Hoja1!$B$5:$B$1097=B8145)*(Hoja1!$E$5:$E$1097=_xlfn.MAXIFS(Hoja1!$E$5:$E$1097,Hoja1!$B$5:$B$1097,B8145,Hoja1!$E$5:$E$1097,"&lt;="&amp;E8145)),Hoja1!$C$5:$C$1097,""),"")</f>
        <v>CONST_1122D_KTIA</v>
      </c>
      <c r="B8145" s="45" t="str">
        <f t="shared" si="256"/>
        <v>C-1122D</v>
      </c>
      <c r="C8145" s="45" t="str">
        <f t="shared" si="255"/>
        <v>KTIA</v>
      </c>
      <c r="D8145" s="6" t="s">
        <v>555</v>
      </c>
      <c r="E8145" s="7" t="s">
        <v>4908</v>
      </c>
      <c r="F8145" s="8"/>
      <c r="G8145" s="9"/>
      <c r="H8145" s="9"/>
      <c r="I8145" s="47">
        <v>34000</v>
      </c>
      <c r="J8145" s="10">
        <v>8</v>
      </c>
    </row>
    <row r="8146" spans="1:10" x14ac:dyDescent="0.3">
      <c r="A8146" t="str" cm="1">
        <f t="array" ref="A8146">IFERROR(_xlfn.XLOOKUP(1,(Hoja1!$B$5:$B$1097=B8146)*(Hoja1!$E$5:$E$1097=_xlfn.MAXIFS(Hoja1!$E$5:$E$1097,Hoja1!$B$5:$B$1097,B8146,Hoja1!$E$5:$E$1097,"&lt;="&amp;E8146)),Hoja1!$C$5:$C$1097,""),"")</f>
        <v>TMLP_114D_KTIA</v>
      </c>
      <c r="B8146" s="45" t="str">
        <f t="shared" si="256"/>
        <v>T-114D</v>
      </c>
      <c r="C8146" s="45" t="str">
        <f t="shared" si="255"/>
        <v>KTIA</v>
      </c>
      <c r="D8146" s="6" t="s">
        <v>527</v>
      </c>
      <c r="E8146" s="7" t="s">
        <v>4909</v>
      </c>
      <c r="F8146" s="8"/>
      <c r="G8146" s="9"/>
      <c r="H8146" s="9"/>
      <c r="I8146" s="47"/>
      <c r="J8146" s="10"/>
    </row>
    <row r="8147" spans="1:10" x14ac:dyDescent="0.3">
      <c r="A8147" t="str" cm="1">
        <f t="array" ref="A8147">IFERROR(_xlfn.XLOOKUP(1,(Hoja1!$B$5:$B$1097=B8147)*(Hoja1!$E$5:$E$1097=_xlfn.MAXIFS(Hoja1!$E$5:$E$1097,Hoja1!$B$5:$B$1097,B8147,Hoja1!$E$5:$E$1097,"&lt;="&amp;E8147)),Hoja1!$C$5:$C$1097,""),"")</f>
        <v>TMLP_114D_KTIA</v>
      </c>
      <c r="B8147" s="45" t="str">
        <f t="shared" si="256"/>
        <v>T-114D</v>
      </c>
      <c r="C8147" s="45" t="str">
        <f t="shared" si="255"/>
        <v>KTIA</v>
      </c>
      <c r="D8147" s="6" t="s">
        <v>527</v>
      </c>
      <c r="E8147" s="7" t="s">
        <v>4910</v>
      </c>
      <c r="F8147" s="8"/>
      <c r="G8147" s="9"/>
      <c r="H8147" s="9"/>
      <c r="I8147" s="47"/>
      <c r="J8147" s="10"/>
    </row>
    <row r="8148" spans="1:10" x14ac:dyDescent="0.3">
      <c r="A8148" t="str" cm="1">
        <f t="array" ref="A8148">IFERROR(_xlfn.XLOOKUP(1,(Hoja1!$B$5:$B$1097=B8148)*(Hoja1!$E$5:$E$1097=_xlfn.MAXIFS(Hoja1!$E$5:$E$1097,Hoja1!$B$5:$B$1097,B8148,Hoja1!$E$5:$E$1097,"&lt;="&amp;E8148)),Hoja1!$C$5:$C$1097,""),"")</f>
        <v>CONST_239_KTIA</v>
      </c>
      <c r="B8148" s="45" t="str">
        <f t="shared" si="256"/>
        <v>C-239</v>
      </c>
      <c r="C8148" s="45" t="str">
        <f t="shared" si="255"/>
        <v>KTIA</v>
      </c>
      <c r="D8148" s="6" t="s">
        <v>567</v>
      </c>
      <c r="E8148" s="7" t="s">
        <v>4911</v>
      </c>
      <c r="F8148" s="8"/>
      <c r="G8148" s="9"/>
      <c r="H8148" s="9"/>
      <c r="I8148" s="47">
        <v>38000</v>
      </c>
      <c r="J8148" s="10">
        <v>8</v>
      </c>
    </row>
    <row r="8149" spans="1:10" x14ac:dyDescent="0.3">
      <c r="A8149" t="str" cm="1">
        <f t="array" ref="A8149">IFERROR(_xlfn.XLOOKUP(1,(Hoja1!$B$5:$B$1097=B8149)*(Hoja1!$E$5:$E$1097=_xlfn.MAXIFS(Hoja1!$E$5:$E$1097,Hoja1!$B$5:$B$1097,B8149,Hoja1!$E$5:$E$1097,"&lt;="&amp;E8149)),Hoja1!$C$5:$C$1097,""),"")</f>
        <v>CONST_239_KTIA</v>
      </c>
      <c r="B8149" s="45" t="str">
        <f t="shared" si="256"/>
        <v>C-239</v>
      </c>
      <c r="C8149" s="45" t="str">
        <f t="shared" si="255"/>
        <v>KTIA</v>
      </c>
      <c r="D8149" s="6" t="s">
        <v>567</v>
      </c>
      <c r="E8149" s="7" t="s">
        <v>4912</v>
      </c>
      <c r="F8149" s="8"/>
      <c r="G8149" s="9"/>
      <c r="H8149" s="9"/>
      <c r="I8149" s="47">
        <v>38000</v>
      </c>
      <c r="J8149" s="10">
        <v>8</v>
      </c>
    </row>
    <row r="8150" spans="1:10" x14ac:dyDescent="0.3">
      <c r="A8150" t="str" cm="1">
        <f t="array" ref="A8150">IFERROR(_xlfn.XLOOKUP(1,(Hoja1!$B$5:$B$1097=B8150)*(Hoja1!$E$5:$E$1097=_xlfn.MAXIFS(Hoja1!$E$5:$E$1097,Hoja1!$B$5:$B$1097,B8150,Hoja1!$E$5:$E$1097,"&lt;="&amp;E8150)),Hoja1!$C$5:$C$1097,""),"")</f>
        <v>TMLP_75_JSA</v>
      </c>
      <c r="B8150" s="45" t="str">
        <f t="shared" si="256"/>
        <v>T-75</v>
      </c>
      <c r="C8150" s="45" t="str">
        <f t="shared" si="255"/>
        <v>JSA</v>
      </c>
      <c r="D8150" s="6" t="s">
        <v>778</v>
      </c>
      <c r="E8150" s="7" t="s">
        <v>4913</v>
      </c>
      <c r="F8150" s="8"/>
      <c r="G8150" s="9"/>
      <c r="H8150" s="9"/>
      <c r="I8150" s="47">
        <v>21000</v>
      </c>
      <c r="J8150" s="10">
        <v>8</v>
      </c>
    </row>
    <row r="8151" spans="1:10" x14ac:dyDescent="0.3">
      <c r="A8151" t="str" cm="1">
        <f t="array" ref="A8151">IFERROR(_xlfn.XLOOKUP(1,(Hoja1!$B$5:$B$1097=B8151)*(Hoja1!$E$5:$E$1097=_xlfn.MAXIFS(Hoja1!$E$5:$E$1097,Hoja1!$B$5:$B$1097,B8151,Hoja1!$E$5:$E$1097,"&lt;="&amp;E8151)),Hoja1!$C$5:$C$1097,""),"")</f>
        <v>TMLP_30_KTIA</v>
      </c>
      <c r="B8151" s="45" t="str">
        <f t="shared" si="256"/>
        <v>T-30</v>
      </c>
      <c r="C8151" s="45" t="str">
        <f t="shared" si="255"/>
        <v>KTIA</v>
      </c>
      <c r="D8151" s="6" t="s">
        <v>828</v>
      </c>
      <c r="E8151" s="7" t="s">
        <v>4914</v>
      </c>
      <c r="F8151" s="8"/>
      <c r="G8151" s="9"/>
      <c r="H8151" s="9"/>
      <c r="I8151" s="47">
        <v>28000</v>
      </c>
      <c r="J8151" s="10">
        <v>8</v>
      </c>
    </row>
    <row r="8152" spans="1:10" x14ac:dyDescent="0.3">
      <c r="A8152" t="str" cm="1">
        <f t="array" ref="A8152">IFERROR(_xlfn.XLOOKUP(1,(Hoja1!$B$5:$B$1097=B8152)*(Hoja1!$E$5:$E$1097=_xlfn.MAXIFS(Hoja1!$E$5:$E$1097,Hoja1!$B$5:$B$1097,B8152,Hoja1!$E$5:$E$1097,"&lt;="&amp;E8152)),Hoja1!$C$5:$C$1097,""),"")</f>
        <v>TMLP_64D_KTIA</v>
      </c>
      <c r="B8152" s="45" t="str">
        <f t="shared" si="256"/>
        <v>T-64D</v>
      </c>
      <c r="C8152" s="45" t="str">
        <f t="shared" si="255"/>
        <v>KTIA</v>
      </c>
      <c r="D8152" s="6" t="s">
        <v>753</v>
      </c>
      <c r="E8152" s="7" t="s">
        <v>4915</v>
      </c>
      <c r="F8152" s="8"/>
      <c r="G8152" s="9"/>
      <c r="H8152" s="9"/>
      <c r="I8152" s="47">
        <v>32000</v>
      </c>
      <c r="J8152" s="10">
        <v>8</v>
      </c>
    </row>
    <row r="8153" spans="1:10" x14ac:dyDescent="0.3">
      <c r="A8153" t="str" cm="1">
        <f t="array" ref="A8153">IFERROR(_xlfn.XLOOKUP(1,(Hoja1!$B$5:$B$1097=B8153)*(Hoja1!$E$5:$E$1097=_xlfn.MAXIFS(Hoja1!$E$5:$E$1097,Hoja1!$B$5:$B$1097,B8153,Hoja1!$E$5:$E$1097,"&lt;="&amp;E8153)),Hoja1!$C$5:$C$1097,""),"")</f>
        <v>TMLP_843_KTIA</v>
      </c>
      <c r="B8153" s="45" t="str">
        <f t="shared" si="256"/>
        <v>T-843</v>
      </c>
      <c r="C8153" s="45" t="str">
        <f t="shared" si="255"/>
        <v>KTIA</v>
      </c>
      <c r="D8153" s="6" t="s">
        <v>569</v>
      </c>
      <c r="E8153" s="7" t="s">
        <v>4908</v>
      </c>
      <c r="F8153" s="8"/>
      <c r="G8153" s="9"/>
      <c r="H8153" s="9"/>
      <c r="I8153" s="47">
        <v>29000</v>
      </c>
      <c r="J8153" s="10">
        <v>8</v>
      </c>
    </row>
    <row r="8154" spans="1:10" x14ac:dyDescent="0.3">
      <c r="A8154" t="str" cm="1">
        <f t="array" ref="A8154">IFERROR(_xlfn.XLOOKUP(1,(Hoja1!$B$5:$B$1097=B8154)*(Hoja1!$E$5:$E$1097=_xlfn.MAXIFS(Hoja1!$E$5:$E$1097,Hoja1!$B$5:$B$1097,B8154,Hoja1!$E$5:$E$1097,"&lt;="&amp;E8154)),Hoja1!$C$5:$C$1097,""),"")</f>
        <v>TMLP_9_KTS</v>
      </c>
      <c r="B8154" s="45" t="str">
        <f t="shared" si="256"/>
        <v>T-9</v>
      </c>
      <c r="C8154" s="45" t="str">
        <f t="shared" si="255"/>
        <v>KTS</v>
      </c>
      <c r="D8154" s="6" t="s">
        <v>563</v>
      </c>
      <c r="E8154" s="7" t="s">
        <v>4916</v>
      </c>
      <c r="F8154" s="8"/>
      <c r="G8154" s="9"/>
      <c r="H8154" s="9"/>
      <c r="I8154" s="47">
        <v>22000</v>
      </c>
      <c r="J8154" s="10">
        <v>8</v>
      </c>
    </row>
    <row r="8155" spans="1:10" x14ac:dyDescent="0.3">
      <c r="A8155" t="str" cm="1">
        <f t="array" ref="A8155">IFERROR(_xlfn.XLOOKUP(1,(Hoja1!$B$5:$B$1097=B8155)*(Hoja1!$E$5:$E$1097=_xlfn.MAXIFS(Hoja1!$E$5:$E$1097,Hoja1!$B$5:$B$1097,B8155,Hoja1!$E$5:$E$1097,"&lt;="&amp;E8155)),Hoja1!$C$5:$C$1097,""),"")</f>
        <v>TMLP_15D_JSA</v>
      </c>
      <c r="B8155" s="45" t="str">
        <f t="shared" si="256"/>
        <v>T-15D</v>
      </c>
      <c r="C8155" s="45" t="str">
        <f t="shared" si="255"/>
        <v>JSA</v>
      </c>
      <c r="D8155" s="6" t="s">
        <v>772</v>
      </c>
      <c r="E8155" s="7" t="s">
        <v>4917</v>
      </c>
      <c r="F8155" s="8"/>
      <c r="G8155" s="9"/>
      <c r="H8155" s="9"/>
      <c r="I8155" s="47">
        <v>22000</v>
      </c>
      <c r="J8155" s="10">
        <v>8</v>
      </c>
    </row>
    <row r="8156" spans="1:10" x14ac:dyDescent="0.3">
      <c r="A8156" t="str" cm="1">
        <f t="array" ref="A8156">IFERROR(_xlfn.XLOOKUP(1,(Hoja1!$B$5:$B$1097=B8156)*(Hoja1!$E$5:$E$1097=_xlfn.MAXIFS(Hoja1!$E$5:$E$1097,Hoja1!$B$5:$B$1097,B8156,Hoja1!$E$5:$E$1097,"&lt;="&amp;E8156)),Hoja1!$C$5:$C$1097,""),"")</f>
        <v>TMLP_15_KTIA</v>
      </c>
      <c r="B8156" s="45" t="str">
        <f t="shared" si="256"/>
        <v>T-15</v>
      </c>
      <c r="C8156" s="45" t="str">
        <f t="shared" si="255"/>
        <v>KTIA</v>
      </c>
      <c r="D8156" s="6" t="s">
        <v>627</v>
      </c>
      <c r="E8156" s="7" t="s">
        <v>4918</v>
      </c>
      <c r="F8156" s="8"/>
      <c r="G8156" s="9"/>
      <c r="H8156" s="9"/>
      <c r="I8156" s="47"/>
      <c r="J8156" s="10"/>
    </row>
    <row r="8157" spans="1:10" x14ac:dyDescent="0.3">
      <c r="A8157" t="str" cm="1">
        <f t="array" ref="A8157">IFERROR(_xlfn.XLOOKUP(1,(Hoja1!$B$5:$B$1097=B8157)*(Hoja1!$E$5:$E$1097=_xlfn.MAXIFS(Hoja1!$E$5:$E$1097,Hoja1!$B$5:$B$1097,B8157,Hoja1!$E$5:$E$1097,"&lt;="&amp;E8157)),Hoja1!$C$5:$C$1097,""),"")</f>
        <v>TMLP_18_KTS</v>
      </c>
      <c r="B8157" s="45" t="str">
        <f t="shared" si="256"/>
        <v>T-18</v>
      </c>
      <c r="C8157" s="45" t="str">
        <f t="shared" si="255"/>
        <v>KTS</v>
      </c>
      <c r="D8157" s="6" t="s">
        <v>725</v>
      </c>
      <c r="E8157" s="7" t="s">
        <v>4919</v>
      </c>
      <c r="F8157" s="8"/>
      <c r="G8157" s="9"/>
      <c r="H8157" s="9"/>
      <c r="I8157" s="47">
        <v>27000</v>
      </c>
      <c r="J8157" s="10">
        <v>8</v>
      </c>
    </row>
    <row r="8158" spans="1:10" x14ac:dyDescent="0.3">
      <c r="A8158" t="str" cm="1">
        <f t="array" ref="A8158">IFERROR(_xlfn.XLOOKUP(1,(Hoja1!$B$5:$B$1097=B8158)*(Hoja1!$E$5:$E$1097=_xlfn.MAXIFS(Hoja1!$E$5:$E$1097,Hoja1!$B$5:$B$1097,B8158,Hoja1!$E$5:$E$1097,"&lt;="&amp;E8158)),Hoja1!$C$5:$C$1097,""),"")</f>
        <v>TMLP_31_KTIA</v>
      </c>
      <c r="B8158" s="45" t="str">
        <f t="shared" si="256"/>
        <v>T-31</v>
      </c>
      <c r="C8158" s="45" t="str">
        <f t="shared" si="255"/>
        <v>KTIA</v>
      </c>
      <c r="D8158" s="6" t="s">
        <v>704</v>
      </c>
      <c r="E8158" s="7" t="s">
        <v>4920</v>
      </c>
      <c r="F8158" s="8"/>
      <c r="G8158" s="9"/>
      <c r="H8158" s="9"/>
      <c r="I8158" s="47">
        <v>25000</v>
      </c>
      <c r="J8158" s="10">
        <v>8</v>
      </c>
    </row>
    <row r="8159" spans="1:10" x14ac:dyDescent="0.3">
      <c r="A8159" t="str" cm="1">
        <f t="array" ref="A8159">IFERROR(_xlfn.XLOOKUP(1,(Hoja1!$B$5:$B$1097=B8159)*(Hoja1!$E$5:$E$1097=_xlfn.MAXIFS(Hoja1!$E$5:$E$1097,Hoja1!$B$5:$B$1097,B8159,Hoja1!$E$5:$E$1097,"&lt;="&amp;E8159)),Hoja1!$C$5:$C$1097,""),"")</f>
        <v>TMLP_910_JSA</v>
      </c>
      <c r="B8159" s="45" t="str">
        <f t="shared" si="256"/>
        <v>T-910</v>
      </c>
      <c r="C8159" s="45" t="str">
        <f t="shared" si="255"/>
        <v>JSA</v>
      </c>
      <c r="D8159" s="6" t="s">
        <v>855</v>
      </c>
      <c r="E8159" s="7" t="s">
        <v>4921</v>
      </c>
      <c r="F8159" s="8"/>
      <c r="G8159" s="9"/>
      <c r="H8159" s="9"/>
      <c r="I8159" s="47">
        <v>94000</v>
      </c>
      <c r="J8159" s="10">
        <v>8</v>
      </c>
    </row>
    <row r="8160" spans="1:10" x14ac:dyDescent="0.3">
      <c r="A8160" t="str" cm="1">
        <f t="array" ref="A8160">IFERROR(_xlfn.XLOOKUP(1,(Hoja1!$B$5:$B$1097=B8160)*(Hoja1!$E$5:$E$1097=_xlfn.MAXIFS(Hoja1!$E$5:$E$1097,Hoja1!$B$5:$B$1097,B8160,Hoja1!$E$5:$E$1097,"&lt;="&amp;E8160)),Hoja1!$C$5:$C$1097,""),"")</f>
        <v>CONST_1122D_KTIA</v>
      </c>
      <c r="B8160" s="45" t="str">
        <f t="shared" si="256"/>
        <v>C-1122D</v>
      </c>
      <c r="C8160" s="45" t="str">
        <f t="shared" si="255"/>
        <v>KTIA</v>
      </c>
      <c r="D8160" s="6" t="s">
        <v>555</v>
      </c>
      <c r="E8160" s="7" t="s">
        <v>4922</v>
      </c>
      <c r="F8160" s="8"/>
      <c r="G8160" s="9"/>
      <c r="H8160" s="9">
        <v>16.5</v>
      </c>
      <c r="I8160" s="47">
        <v>28000</v>
      </c>
      <c r="J8160" s="10">
        <v>8</v>
      </c>
    </row>
    <row r="8161" spans="1:10" x14ac:dyDescent="0.3">
      <c r="A8161" t="str" cm="1">
        <f t="array" ref="A8161">IFERROR(_xlfn.XLOOKUP(1,(Hoja1!$B$5:$B$1097=B8161)*(Hoja1!$E$5:$E$1097=_xlfn.MAXIFS(Hoja1!$E$5:$E$1097,Hoja1!$B$5:$B$1097,B8161,Hoja1!$E$5:$E$1097,"&lt;="&amp;E8161)),Hoja1!$C$5:$C$1097,""),"")</f>
        <v>TMLP_910_JSA</v>
      </c>
      <c r="B8161" s="45" t="str">
        <f t="shared" si="256"/>
        <v>T-910</v>
      </c>
      <c r="C8161" s="45" t="str">
        <f t="shared" si="255"/>
        <v>JSA</v>
      </c>
      <c r="D8161" s="6" t="s">
        <v>855</v>
      </c>
      <c r="E8161" s="7" t="s">
        <v>4921</v>
      </c>
      <c r="F8161" s="8"/>
      <c r="G8161" s="9">
        <v>0.98263888888888884</v>
      </c>
      <c r="H8161" s="9">
        <v>12.5</v>
      </c>
      <c r="I8161" s="47">
        <v>94000</v>
      </c>
      <c r="J8161" s="10">
        <v>8</v>
      </c>
    </row>
    <row r="8162" spans="1:10" x14ac:dyDescent="0.3">
      <c r="A8162" t="str" cm="1">
        <f t="array" ref="A8162">IFERROR(_xlfn.XLOOKUP(1,(Hoja1!$B$5:$B$1097=B8162)*(Hoja1!$E$5:$E$1097=_xlfn.MAXIFS(Hoja1!$E$5:$E$1097,Hoja1!$B$5:$B$1097,B8162,Hoja1!$E$5:$E$1097,"&lt;="&amp;E8162)),Hoja1!$C$5:$C$1097,""),"")</f>
        <v>CONST_1122D_KTIA</v>
      </c>
      <c r="B8162" s="45" t="str">
        <f t="shared" si="256"/>
        <v>C-1122D</v>
      </c>
      <c r="C8162" s="45" t="str">
        <f t="shared" si="255"/>
        <v>KTIA</v>
      </c>
      <c r="D8162" s="6" t="s">
        <v>555</v>
      </c>
      <c r="E8162" s="7" t="s">
        <v>4922</v>
      </c>
      <c r="F8162" s="8"/>
      <c r="G8162" s="9">
        <v>0.95608108108108103</v>
      </c>
      <c r="H8162" s="9">
        <v>16.5</v>
      </c>
      <c r="I8162" s="47">
        <v>28000</v>
      </c>
      <c r="J8162" s="10">
        <v>8</v>
      </c>
    </row>
    <row r="8163" spans="1:10" x14ac:dyDescent="0.3">
      <c r="A8163" t="str" cm="1">
        <f t="array" ref="A8163">IFERROR(_xlfn.XLOOKUP(1,(Hoja1!$B$5:$B$1097=B8163)*(Hoja1!$E$5:$E$1097=_xlfn.MAXIFS(Hoja1!$E$5:$E$1097,Hoja1!$B$5:$B$1097,B8163,Hoja1!$E$5:$E$1097,"&lt;="&amp;E8163)),Hoja1!$C$5:$C$1097,""),"")</f>
        <v>CONST_271_JAR</v>
      </c>
      <c r="B8163" s="45" t="str">
        <f t="shared" si="256"/>
        <v>C-271</v>
      </c>
      <c r="C8163" s="45" t="str">
        <f t="shared" si="255"/>
        <v>JAR</v>
      </c>
      <c r="D8163" s="6" t="s">
        <v>839</v>
      </c>
      <c r="E8163" s="7" t="s">
        <v>4923</v>
      </c>
      <c r="F8163" s="8"/>
      <c r="G8163" s="9"/>
      <c r="H8163" s="9"/>
      <c r="I8163" s="47">
        <v>79000</v>
      </c>
      <c r="J8163" s="10">
        <v>8</v>
      </c>
    </row>
    <row r="8164" spans="1:10" x14ac:dyDescent="0.3">
      <c r="A8164" t="str" cm="1">
        <f t="array" ref="A8164">IFERROR(_xlfn.XLOOKUP(1,(Hoja1!$B$5:$B$1097=B8164)*(Hoja1!$E$5:$E$1097=_xlfn.MAXIFS(Hoja1!$E$5:$E$1097,Hoja1!$B$5:$B$1097,B8164,Hoja1!$E$5:$E$1097,"&lt;="&amp;E8164)),Hoja1!$C$5:$C$1097,""),"")</f>
        <v>TMLP_187_KTS</v>
      </c>
      <c r="B8164" s="45" t="str">
        <f t="shared" si="256"/>
        <v>T-187</v>
      </c>
      <c r="C8164" s="45" t="str">
        <f t="shared" si="255"/>
        <v>KTS</v>
      </c>
      <c r="D8164" s="6" t="s">
        <v>860</v>
      </c>
      <c r="E8164" s="7" t="s">
        <v>4924</v>
      </c>
      <c r="F8164" s="8"/>
      <c r="G8164" s="9"/>
      <c r="H8164" s="9"/>
      <c r="I8164" s="47">
        <v>43000</v>
      </c>
      <c r="J8164" s="10">
        <v>8</v>
      </c>
    </row>
    <row r="8165" spans="1:10" x14ac:dyDescent="0.3">
      <c r="A8165" t="str" cm="1">
        <f t="array" ref="A8165">IFERROR(_xlfn.XLOOKUP(1,(Hoja1!$B$5:$B$1097=B8165)*(Hoja1!$E$5:$E$1097=_xlfn.MAXIFS(Hoja1!$E$5:$E$1097,Hoja1!$B$5:$B$1097,B8165,Hoja1!$E$5:$E$1097,"&lt;="&amp;E8165)),Hoja1!$C$5:$C$1097,""),"")</f>
        <v>TMLP_192_KTIA</v>
      </c>
      <c r="B8165" s="45" t="str">
        <f t="shared" si="256"/>
        <v>T-192</v>
      </c>
      <c r="C8165" s="45" t="str">
        <f t="shared" si="255"/>
        <v>KTIA</v>
      </c>
      <c r="D8165" s="6" t="s">
        <v>862</v>
      </c>
      <c r="E8165" s="7" t="s">
        <v>4925</v>
      </c>
      <c r="F8165" s="8"/>
      <c r="G8165" s="9"/>
      <c r="H8165" s="9"/>
      <c r="I8165" s="47">
        <v>41000</v>
      </c>
      <c r="J8165" s="10">
        <v>8</v>
      </c>
    </row>
    <row r="8166" spans="1:10" x14ac:dyDescent="0.3">
      <c r="A8166" t="str" cm="1">
        <f t="array" ref="A8166">IFERROR(_xlfn.XLOOKUP(1,(Hoja1!$B$5:$B$1097=B8166)*(Hoja1!$E$5:$E$1097=_xlfn.MAXIFS(Hoja1!$E$5:$E$1097,Hoja1!$B$5:$B$1097,B8166,Hoja1!$E$5:$E$1097,"&lt;="&amp;E8166)),Hoja1!$C$5:$C$1097,""),"")</f>
        <v>TMLP_68D_KTIA</v>
      </c>
      <c r="B8166" s="45" t="str">
        <f t="shared" si="256"/>
        <v>T-68D</v>
      </c>
      <c r="C8166" s="45" t="str">
        <f t="shared" si="255"/>
        <v>KTIA</v>
      </c>
      <c r="D8166" s="6" t="s">
        <v>856</v>
      </c>
      <c r="E8166" s="7" t="s">
        <v>4926</v>
      </c>
      <c r="F8166" s="8"/>
      <c r="G8166" s="9"/>
      <c r="H8166" s="9"/>
      <c r="I8166" s="47">
        <v>33000</v>
      </c>
      <c r="J8166" s="10">
        <v>8</v>
      </c>
    </row>
    <row r="8167" spans="1:10" x14ac:dyDescent="0.3">
      <c r="A8167" t="str" cm="1">
        <f t="array" ref="A8167">IFERROR(_xlfn.XLOOKUP(1,(Hoja1!$B$5:$B$1097=B8167)*(Hoja1!$E$5:$E$1097=_xlfn.MAXIFS(Hoja1!$E$5:$E$1097,Hoja1!$B$5:$B$1097,B8167,Hoja1!$E$5:$E$1097,"&lt;="&amp;E8167)),Hoja1!$C$5:$C$1097,""),"")</f>
        <v>CONST_239_KTIA</v>
      </c>
      <c r="B8167" s="45" t="str">
        <f t="shared" si="256"/>
        <v>C-239</v>
      </c>
      <c r="C8167" s="45" t="str">
        <f t="shared" si="255"/>
        <v>KTIA</v>
      </c>
      <c r="D8167" s="6" t="s">
        <v>567</v>
      </c>
      <c r="E8167" s="7" t="s">
        <v>4927</v>
      </c>
      <c r="F8167" s="8"/>
      <c r="G8167" s="9"/>
      <c r="H8167" s="9"/>
      <c r="I8167" s="47">
        <v>38000</v>
      </c>
      <c r="J8167" s="10">
        <v>8</v>
      </c>
    </row>
    <row r="8168" spans="1:10" x14ac:dyDescent="0.3">
      <c r="A8168" t="str" cm="1">
        <f t="array" ref="A8168">IFERROR(_xlfn.XLOOKUP(1,(Hoja1!$B$5:$B$1097=B8168)*(Hoja1!$E$5:$E$1097=_xlfn.MAXIFS(Hoja1!$E$5:$E$1097,Hoja1!$B$5:$B$1097,B8168,Hoja1!$E$5:$E$1097,"&lt;="&amp;E8168)),Hoja1!$C$5:$C$1097,""),"")</f>
        <v>CONST_1122D_KTIA</v>
      </c>
      <c r="B8168" s="45" t="str">
        <f t="shared" si="256"/>
        <v>C-1122D</v>
      </c>
      <c r="C8168" s="45" t="str">
        <f t="shared" si="255"/>
        <v>KTIA</v>
      </c>
      <c r="D8168" s="6" t="s">
        <v>555</v>
      </c>
      <c r="E8168" s="7" t="s">
        <v>4928</v>
      </c>
      <c r="F8168" s="8"/>
      <c r="G8168" s="9"/>
      <c r="H8168" s="9"/>
      <c r="I8168" s="47">
        <v>32000</v>
      </c>
      <c r="J8168" s="10">
        <v>8</v>
      </c>
    </row>
    <row r="8169" spans="1:10" x14ac:dyDescent="0.3">
      <c r="A8169" t="str" cm="1">
        <f t="array" ref="A8169">IFERROR(_xlfn.XLOOKUP(1,(Hoja1!$B$5:$B$1097=B8169)*(Hoja1!$E$5:$E$1097=_xlfn.MAXIFS(Hoja1!$E$5:$E$1097,Hoja1!$B$5:$B$1097,B8169,Hoja1!$E$5:$E$1097,"&lt;="&amp;E8169)),Hoja1!$C$5:$C$1097,""),"")</f>
        <v>TMLP_910_JSA</v>
      </c>
      <c r="B8169" s="45" t="str">
        <f t="shared" si="256"/>
        <v>T-910</v>
      </c>
      <c r="C8169" s="45" t="str">
        <f t="shared" si="255"/>
        <v>JSA</v>
      </c>
      <c r="D8169" s="6" t="s">
        <v>855</v>
      </c>
      <c r="E8169" s="7" t="s">
        <v>4929</v>
      </c>
      <c r="F8169" s="8"/>
      <c r="G8169" s="9"/>
      <c r="H8169" s="9"/>
      <c r="I8169" s="47">
        <v>92000</v>
      </c>
      <c r="J8169" s="10">
        <v>8</v>
      </c>
    </row>
    <row r="8170" spans="1:10" x14ac:dyDescent="0.3">
      <c r="A8170" t="str" cm="1">
        <f t="array" ref="A8170">IFERROR(_xlfn.XLOOKUP(1,(Hoja1!$B$5:$B$1097=B8170)*(Hoja1!$E$5:$E$1097=_xlfn.MAXIFS(Hoja1!$E$5:$E$1097,Hoja1!$B$5:$B$1097,B8170,Hoja1!$E$5:$E$1097,"&lt;="&amp;E8170)),Hoja1!$C$5:$C$1097,""),"")</f>
        <v>TMLP_923_KTIA</v>
      </c>
      <c r="B8170" s="45" t="str">
        <f t="shared" si="256"/>
        <v>T-923</v>
      </c>
      <c r="C8170" s="45" t="str">
        <f t="shared" si="255"/>
        <v>KTIA</v>
      </c>
      <c r="D8170" s="6" t="s">
        <v>748</v>
      </c>
      <c r="E8170" s="7" t="s">
        <v>4930</v>
      </c>
      <c r="F8170" s="8"/>
      <c r="G8170" s="9"/>
      <c r="H8170" s="9"/>
      <c r="I8170" s="47">
        <v>61000</v>
      </c>
      <c r="J8170" s="10">
        <v>7</v>
      </c>
    </row>
    <row r="8171" spans="1:10" x14ac:dyDescent="0.3">
      <c r="A8171" t="str" cm="1">
        <f t="array" ref="A8171">IFERROR(_xlfn.XLOOKUP(1,(Hoja1!$B$5:$B$1097=B8171)*(Hoja1!$E$5:$E$1097=_xlfn.MAXIFS(Hoja1!$E$5:$E$1097,Hoja1!$B$5:$B$1097,B8171,Hoja1!$E$5:$E$1097,"&lt;="&amp;E8171)),Hoja1!$C$5:$C$1097,""),"")</f>
        <v>TMLP_101_KTIA</v>
      </c>
      <c r="B8171" s="45" t="str">
        <f t="shared" si="256"/>
        <v>T-101</v>
      </c>
      <c r="C8171" s="45" t="str">
        <f t="shared" si="255"/>
        <v>KTIA</v>
      </c>
      <c r="D8171" s="6" t="s">
        <v>662</v>
      </c>
      <c r="E8171" s="7" t="s">
        <v>4931</v>
      </c>
      <c r="F8171" s="8"/>
      <c r="G8171" s="9"/>
      <c r="H8171" s="9"/>
      <c r="I8171" s="47">
        <v>16000</v>
      </c>
      <c r="J8171" s="10">
        <v>8</v>
      </c>
    </row>
    <row r="8172" spans="1:10" x14ac:dyDescent="0.3">
      <c r="A8172" t="str" cm="1">
        <f t="array" ref="A8172">IFERROR(_xlfn.XLOOKUP(1,(Hoja1!$B$5:$B$1097=B8172)*(Hoja1!$E$5:$E$1097=_xlfn.MAXIFS(Hoja1!$E$5:$E$1097,Hoja1!$B$5:$B$1097,B8172,Hoja1!$E$5:$E$1097,"&lt;="&amp;E8172)),Hoja1!$C$5:$C$1097,""),"")</f>
        <v>TMLP_958_KTIA</v>
      </c>
      <c r="B8172" s="45" t="str">
        <f t="shared" si="256"/>
        <v>T-958</v>
      </c>
      <c r="C8172" s="45" t="str">
        <f t="shared" si="255"/>
        <v>KTIA</v>
      </c>
      <c r="D8172" s="6" t="s">
        <v>476</v>
      </c>
      <c r="E8172" s="7" t="s">
        <v>4927</v>
      </c>
      <c r="F8172" s="8"/>
      <c r="G8172" s="9"/>
      <c r="H8172" s="9"/>
      <c r="I8172" s="47">
        <v>28000</v>
      </c>
      <c r="J8172" s="10">
        <v>8</v>
      </c>
    </row>
    <row r="8173" spans="1:10" x14ac:dyDescent="0.3">
      <c r="A8173" t="str" cm="1">
        <f t="array" ref="A8173">IFERROR(_xlfn.XLOOKUP(1,(Hoja1!$B$5:$B$1097=B8173)*(Hoja1!$E$5:$E$1097=_xlfn.MAXIFS(Hoja1!$E$5:$E$1097,Hoja1!$B$5:$B$1097,B8173,Hoja1!$E$5:$E$1097,"&lt;="&amp;E8173)),Hoja1!$C$5:$C$1097,""),"")</f>
        <v>TMLP_958_KTIA</v>
      </c>
      <c r="B8173" s="45" t="str">
        <f t="shared" si="256"/>
        <v>T-958</v>
      </c>
      <c r="C8173" s="45" t="str">
        <f t="shared" si="255"/>
        <v>KTIA</v>
      </c>
      <c r="D8173" s="6" t="s">
        <v>476</v>
      </c>
      <c r="E8173" s="7" t="s">
        <v>4921</v>
      </c>
      <c r="F8173" s="8"/>
      <c r="G8173" s="9"/>
      <c r="H8173" s="9"/>
      <c r="I8173" s="47">
        <v>29000</v>
      </c>
      <c r="J8173" s="10">
        <v>8</v>
      </c>
    </row>
    <row r="8174" spans="1:10" x14ac:dyDescent="0.3">
      <c r="A8174" t="str" cm="1">
        <f t="array" ref="A8174">IFERROR(_xlfn.XLOOKUP(1,(Hoja1!$B$5:$B$1097=B8174)*(Hoja1!$E$5:$E$1097=_xlfn.MAXIFS(Hoja1!$E$5:$E$1097,Hoja1!$B$5:$B$1097,B8174,Hoja1!$E$5:$E$1097,"&lt;="&amp;E8174)),Hoja1!$C$5:$C$1097,""),"")</f>
        <v>TMLP_114D_KTIA</v>
      </c>
      <c r="B8174" s="45" t="str">
        <f t="shared" si="256"/>
        <v>T-114D</v>
      </c>
      <c r="C8174" s="45" t="str">
        <f t="shared" si="255"/>
        <v>KTIA</v>
      </c>
      <c r="D8174" s="6" t="s">
        <v>527</v>
      </c>
      <c r="E8174" s="7" t="s">
        <v>4932</v>
      </c>
      <c r="F8174" s="8"/>
      <c r="G8174" s="9"/>
      <c r="H8174" s="9"/>
      <c r="I8174" s="47">
        <v>30000</v>
      </c>
      <c r="J8174" s="10">
        <v>8</v>
      </c>
    </row>
    <row r="8175" spans="1:10" x14ac:dyDescent="0.3">
      <c r="A8175" t="str" cm="1">
        <f t="array" ref="A8175">IFERROR(_xlfn.XLOOKUP(1,(Hoja1!$B$5:$B$1097=B8175)*(Hoja1!$E$5:$E$1097=_xlfn.MAXIFS(Hoja1!$E$5:$E$1097,Hoja1!$B$5:$B$1097,B8175,Hoja1!$E$5:$E$1097,"&lt;="&amp;E8175)),Hoja1!$C$5:$C$1097,""),"")</f>
        <v>TMLP_114D_KTIA</v>
      </c>
      <c r="B8175" s="45" t="str">
        <f t="shared" si="256"/>
        <v>T-114D</v>
      </c>
      <c r="C8175" s="45" t="str">
        <f t="shared" si="255"/>
        <v>KTIA</v>
      </c>
      <c r="D8175" s="6" t="s">
        <v>527</v>
      </c>
      <c r="E8175" s="7" t="s">
        <v>4933</v>
      </c>
      <c r="F8175" s="8"/>
      <c r="G8175" s="9"/>
      <c r="H8175" s="9"/>
      <c r="I8175" s="47">
        <v>30000</v>
      </c>
      <c r="J8175" s="10">
        <v>8</v>
      </c>
    </row>
    <row r="8176" spans="1:10" x14ac:dyDescent="0.3">
      <c r="A8176" t="str" cm="1">
        <f t="array" ref="A8176">IFERROR(_xlfn.XLOOKUP(1,(Hoja1!$B$5:$B$1097=B8176)*(Hoja1!$E$5:$E$1097=_xlfn.MAXIFS(Hoja1!$E$5:$E$1097,Hoja1!$B$5:$B$1097,B8176,Hoja1!$E$5:$E$1097,"&lt;="&amp;E8176)),Hoja1!$C$5:$C$1097,""),"")</f>
        <v>CONST_134D_KTIA</v>
      </c>
      <c r="B8176" s="45" t="str">
        <f t="shared" si="256"/>
        <v>C-134D</v>
      </c>
      <c r="C8176" s="45" t="str">
        <f t="shared" si="255"/>
        <v>KTIA</v>
      </c>
      <c r="D8176" s="6" t="s">
        <v>673</v>
      </c>
      <c r="E8176" s="7" t="s">
        <v>4934</v>
      </c>
      <c r="F8176" s="8"/>
      <c r="G8176" s="9"/>
      <c r="H8176" s="9"/>
      <c r="I8176" s="47">
        <v>44000</v>
      </c>
      <c r="J8176" s="10">
        <v>8</v>
      </c>
    </row>
    <row r="8177" spans="1:10" x14ac:dyDescent="0.3">
      <c r="A8177" t="str" cm="1">
        <f t="array" ref="A8177">IFERROR(_xlfn.XLOOKUP(1,(Hoja1!$B$5:$B$1097=B8177)*(Hoja1!$E$5:$E$1097=_xlfn.MAXIFS(Hoja1!$E$5:$E$1097,Hoja1!$B$5:$B$1097,B8177,Hoja1!$E$5:$E$1097,"&lt;="&amp;E8177)),Hoja1!$C$5:$C$1097,""),"")</f>
        <v>CONST_134D_KTIA</v>
      </c>
      <c r="B8177" s="45" t="str">
        <f t="shared" si="256"/>
        <v>C-134D</v>
      </c>
      <c r="C8177" s="45" t="str">
        <f t="shared" si="255"/>
        <v>KTIA</v>
      </c>
      <c r="D8177" s="6" t="s">
        <v>673</v>
      </c>
      <c r="E8177" s="7" t="s">
        <v>4930</v>
      </c>
      <c r="F8177" s="8"/>
      <c r="G8177" s="9"/>
      <c r="H8177" s="9"/>
      <c r="I8177" s="47">
        <v>42000</v>
      </c>
      <c r="J8177" s="10">
        <v>8</v>
      </c>
    </row>
    <row r="8178" spans="1:10" x14ac:dyDescent="0.3">
      <c r="A8178" t="str" cm="1">
        <f t="array" ref="A8178">IFERROR(_xlfn.XLOOKUP(1,(Hoja1!$B$5:$B$1097=B8178)*(Hoja1!$E$5:$E$1097=_xlfn.MAXIFS(Hoja1!$E$5:$E$1097,Hoja1!$B$5:$B$1097,B8178,Hoja1!$E$5:$E$1097,"&lt;="&amp;E8178)),Hoja1!$C$5:$C$1097,""),"")</f>
        <v>CONST_173_KTIA</v>
      </c>
      <c r="B8178" s="45" t="str">
        <f t="shared" si="256"/>
        <v>C-173</v>
      </c>
      <c r="C8178" s="45" t="str">
        <f t="shared" si="255"/>
        <v>KTIA</v>
      </c>
      <c r="D8178" s="6" t="s">
        <v>603</v>
      </c>
      <c r="E8178" s="7" t="s">
        <v>4776</v>
      </c>
      <c r="F8178" s="8"/>
      <c r="G8178" s="9"/>
      <c r="H8178" s="9"/>
      <c r="I8178" s="47">
        <v>49000</v>
      </c>
      <c r="J8178" s="10">
        <v>8</v>
      </c>
    </row>
    <row r="8179" spans="1:10" x14ac:dyDescent="0.3">
      <c r="A8179" t="str" cm="1">
        <f t="array" ref="A8179">IFERROR(_xlfn.XLOOKUP(1,(Hoja1!$B$5:$B$1097=B8179)*(Hoja1!$E$5:$E$1097=_xlfn.MAXIFS(Hoja1!$E$5:$E$1097,Hoja1!$B$5:$B$1097,B8179,Hoja1!$E$5:$E$1097,"&lt;="&amp;E8179)),Hoja1!$C$5:$C$1097,""),"")</f>
        <v>CONST_173_KTIA</v>
      </c>
      <c r="B8179" s="45" t="str">
        <f t="shared" si="256"/>
        <v>C-173</v>
      </c>
      <c r="C8179" s="45" t="str">
        <f t="shared" si="255"/>
        <v>KTIA</v>
      </c>
      <c r="D8179" s="6" t="s">
        <v>603</v>
      </c>
      <c r="E8179" s="7" t="s">
        <v>4935</v>
      </c>
      <c r="F8179" s="8"/>
      <c r="G8179" s="9"/>
      <c r="H8179" s="9"/>
      <c r="I8179" s="47">
        <v>49000</v>
      </c>
      <c r="J8179" s="10">
        <v>8</v>
      </c>
    </row>
    <row r="8180" spans="1:10" x14ac:dyDescent="0.3">
      <c r="A8180" t="str" cm="1">
        <f t="array" ref="A8180">IFERROR(_xlfn.XLOOKUP(1,(Hoja1!$B$5:$B$1097=B8180)*(Hoja1!$E$5:$E$1097=_xlfn.MAXIFS(Hoja1!$E$5:$E$1097,Hoja1!$B$5:$B$1097,B8180,Hoja1!$E$5:$E$1097,"&lt;="&amp;E8180)),Hoja1!$C$5:$C$1097,""),"")</f>
        <v>TMLP_192_KTIA</v>
      </c>
      <c r="B8180" s="45" t="str">
        <f t="shared" si="256"/>
        <v>T-192</v>
      </c>
      <c r="C8180" s="45" t="str">
        <f t="shared" si="255"/>
        <v>KTIA</v>
      </c>
      <c r="D8180" s="6" t="s">
        <v>862</v>
      </c>
      <c r="E8180" s="7" t="s">
        <v>4936</v>
      </c>
      <c r="F8180" s="8"/>
      <c r="G8180" s="9"/>
      <c r="H8180" s="9"/>
      <c r="I8180" s="47">
        <v>44000</v>
      </c>
      <c r="J8180" s="10">
        <v>8</v>
      </c>
    </row>
    <row r="8181" spans="1:10" x14ac:dyDescent="0.3">
      <c r="A8181" t="str" cm="1">
        <f t="array" ref="A8181">IFERROR(_xlfn.XLOOKUP(1,(Hoja1!$B$5:$B$1097=B8181)*(Hoja1!$E$5:$E$1097=_xlfn.MAXIFS(Hoja1!$E$5:$E$1097,Hoja1!$B$5:$B$1097,B8181,Hoja1!$E$5:$E$1097,"&lt;="&amp;E8181)),Hoja1!$C$5:$C$1097,""),"")</f>
        <v>TMLP_63_JSA</v>
      </c>
      <c r="B8181" s="45" t="str">
        <f t="shared" si="256"/>
        <v>T-63</v>
      </c>
      <c r="C8181" s="45" t="str">
        <f t="shared" si="255"/>
        <v>JSA</v>
      </c>
      <c r="D8181" s="6" t="s">
        <v>710</v>
      </c>
      <c r="E8181" s="7" t="s">
        <v>4937</v>
      </c>
      <c r="F8181" s="8"/>
      <c r="G8181" s="9"/>
      <c r="H8181" s="9"/>
      <c r="I8181" s="47">
        <v>26000</v>
      </c>
      <c r="J8181" s="10">
        <v>8</v>
      </c>
    </row>
    <row r="8182" spans="1:10" x14ac:dyDescent="0.3">
      <c r="A8182" t="str" cm="1">
        <f t="array" ref="A8182">IFERROR(_xlfn.XLOOKUP(1,(Hoja1!$B$5:$B$1097=B8182)*(Hoja1!$E$5:$E$1097=_xlfn.MAXIFS(Hoja1!$E$5:$E$1097,Hoja1!$B$5:$B$1097,B8182,Hoja1!$E$5:$E$1097,"&lt;="&amp;E8182)),Hoja1!$C$5:$C$1097,""),"")</f>
        <v>TMLP_923_KTIA</v>
      </c>
      <c r="B8182" s="45" t="str">
        <f t="shared" si="256"/>
        <v>T-923</v>
      </c>
      <c r="C8182" s="45" t="str">
        <f t="shared" si="255"/>
        <v>KTIA</v>
      </c>
      <c r="D8182" s="6" t="s">
        <v>748</v>
      </c>
      <c r="E8182" s="7" t="s">
        <v>4938</v>
      </c>
      <c r="F8182" s="8"/>
      <c r="G8182" s="9"/>
      <c r="H8182" s="9"/>
      <c r="I8182" s="47">
        <v>61000</v>
      </c>
      <c r="J8182" s="10">
        <v>7</v>
      </c>
    </row>
    <row r="8183" spans="1:10" x14ac:dyDescent="0.3">
      <c r="A8183" t="str" cm="1">
        <f t="array" ref="A8183">IFERROR(_xlfn.XLOOKUP(1,(Hoja1!$B$5:$B$1097=B8183)*(Hoja1!$E$5:$E$1097=_xlfn.MAXIFS(Hoja1!$E$5:$E$1097,Hoja1!$B$5:$B$1097,B8183,Hoja1!$E$5:$E$1097,"&lt;="&amp;E8183)),Hoja1!$C$5:$C$1097,""),"")</f>
        <v>TMLP_903D_KTS</v>
      </c>
      <c r="B8183" s="45" t="str">
        <f t="shared" si="256"/>
        <v>T-903D</v>
      </c>
      <c r="C8183" s="45" t="str">
        <f t="shared" si="255"/>
        <v>KTS</v>
      </c>
      <c r="D8183" s="6" t="s">
        <v>511</v>
      </c>
      <c r="E8183" s="7" t="s">
        <v>4939</v>
      </c>
      <c r="F8183" s="8"/>
      <c r="G8183" s="9"/>
      <c r="H8183" s="9"/>
      <c r="I8183" s="47">
        <v>26000</v>
      </c>
      <c r="J8183" s="10">
        <v>7</v>
      </c>
    </row>
    <row r="8184" spans="1:10" x14ac:dyDescent="0.3">
      <c r="A8184" t="str" cm="1">
        <f t="array" ref="A8184">IFERROR(_xlfn.XLOOKUP(1,(Hoja1!$B$5:$B$1097=B8184)*(Hoja1!$E$5:$E$1097=_xlfn.MAXIFS(Hoja1!$E$5:$E$1097,Hoja1!$B$5:$B$1097,B8184,Hoja1!$E$5:$E$1097,"&lt;="&amp;E8184)),Hoja1!$C$5:$C$1097,""),"")</f>
        <v>CONST_325_JSA</v>
      </c>
      <c r="B8184" s="45" t="str">
        <f t="shared" si="256"/>
        <v>C-325</v>
      </c>
      <c r="C8184" s="45" t="str">
        <f t="shared" si="255"/>
        <v>JSA</v>
      </c>
      <c r="D8184" s="6" t="s">
        <v>729</v>
      </c>
      <c r="E8184" s="7" t="s">
        <v>4940</v>
      </c>
      <c r="F8184" s="8"/>
      <c r="G8184" s="9"/>
      <c r="H8184" s="9"/>
      <c r="I8184" s="47">
        <v>100000</v>
      </c>
      <c r="J8184" s="10">
        <v>8</v>
      </c>
    </row>
    <row r="8185" spans="1:10" x14ac:dyDescent="0.3">
      <c r="A8185" t="str" cm="1">
        <f t="array" ref="A8185">IFERROR(_xlfn.XLOOKUP(1,(Hoja1!$B$5:$B$1097=B8185)*(Hoja1!$E$5:$E$1097=_xlfn.MAXIFS(Hoja1!$E$5:$E$1097,Hoja1!$B$5:$B$1097,B8185,Hoja1!$E$5:$E$1097,"&lt;="&amp;E8185)),Hoja1!$C$5:$C$1097,""),"")</f>
        <v>CONST_1159_JSA</v>
      </c>
      <c r="B8185" s="45" t="str">
        <f t="shared" si="256"/>
        <v>C-1159</v>
      </c>
      <c r="C8185" s="45" t="str">
        <f t="shared" si="255"/>
        <v>JSA</v>
      </c>
      <c r="D8185" s="6" t="s">
        <v>807</v>
      </c>
      <c r="E8185" s="7" t="s">
        <v>4941</v>
      </c>
      <c r="F8185" s="8"/>
      <c r="G8185" s="9"/>
      <c r="H8185" s="9"/>
      <c r="I8185" s="47">
        <v>44000</v>
      </c>
      <c r="J8185" s="10">
        <v>8</v>
      </c>
    </row>
    <row r="8186" spans="1:10" x14ac:dyDescent="0.3">
      <c r="A8186" t="str" cm="1">
        <f t="array" ref="A8186">IFERROR(_xlfn.XLOOKUP(1,(Hoja1!$B$5:$B$1097=B8186)*(Hoja1!$E$5:$E$1097=_xlfn.MAXIFS(Hoja1!$E$5:$E$1097,Hoja1!$B$5:$B$1097,B8186,Hoja1!$E$5:$E$1097,"&lt;="&amp;E8186)),Hoja1!$C$5:$C$1097,""),"")</f>
        <v>TMLP_858_JSA</v>
      </c>
      <c r="B8186" s="45" t="str">
        <f t="shared" si="256"/>
        <v>T-858</v>
      </c>
      <c r="C8186" s="45" t="str">
        <f t="shared" si="255"/>
        <v>JSA</v>
      </c>
      <c r="D8186" s="6" t="s">
        <v>727</v>
      </c>
      <c r="E8186" s="7" t="s">
        <v>4942</v>
      </c>
      <c r="F8186" s="8"/>
      <c r="G8186" s="9"/>
      <c r="H8186" s="9"/>
      <c r="I8186" s="47">
        <v>45000</v>
      </c>
      <c r="J8186" s="10">
        <v>8</v>
      </c>
    </row>
    <row r="8187" spans="1:10" x14ac:dyDescent="0.3">
      <c r="A8187" t="str" cm="1">
        <f t="array" ref="A8187">IFERROR(_xlfn.XLOOKUP(1,(Hoja1!$B$5:$B$1097=B8187)*(Hoja1!$E$5:$E$1097=_xlfn.MAXIFS(Hoja1!$E$5:$E$1097,Hoja1!$B$5:$B$1097,B8187,Hoja1!$E$5:$E$1097,"&lt;="&amp;E8187)),Hoja1!$C$5:$C$1097,""),"")</f>
        <v>CONST_1122D_KTIA</v>
      </c>
      <c r="B8187" s="45" t="str">
        <f t="shared" si="256"/>
        <v>C-1122D</v>
      </c>
      <c r="C8187" s="45" t="str">
        <f t="shared" si="255"/>
        <v>KTIA</v>
      </c>
      <c r="D8187" s="6" t="s">
        <v>555</v>
      </c>
      <c r="E8187" s="7" t="s">
        <v>4943</v>
      </c>
      <c r="F8187" s="8"/>
      <c r="G8187" s="9"/>
      <c r="H8187" s="9"/>
      <c r="I8187" s="47">
        <v>30000</v>
      </c>
      <c r="J8187" s="10">
        <v>8</v>
      </c>
    </row>
    <row r="8188" spans="1:10" x14ac:dyDescent="0.3">
      <c r="A8188" t="str" cm="1">
        <f t="array" ref="A8188">IFERROR(_xlfn.XLOOKUP(1,(Hoja1!$B$5:$B$1097=B8188)*(Hoja1!$E$5:$E$1097=_xlfn.MAXIFS(Hoja1!$E$5:$E$1097,Hoja1!$B$5:$B$1097,B8188,Hoja1!$E$5:$E$1097,"&lt;="&amp;E8188)),Hoja1!$C$5:$C$1097,""),"")</f>
        <v>TMLP_114D_KTIA</v>
      </c>
      <c r="B8188" s="45" t="str">
        <f t="shared" si="256"/>
        <v>T-114D</v>
      </c>
      <c r="C8188" s="45" t="str">
        <f t="shared" si="255"/>
        <v>KTIA</v>
      </c>
      <c r="D8188" s="6" t="s">
        <v>527</v>
      </c>
      <c r="E8188" s="7" t="s">
        <v>4944</v>
      </c>
      <c r="F8188" s="8"/>
      <c r="G8188" s="9"/>
      <c r="H8188" s="9"/>
      <c r="I8188" s="47">
        <v>33000</v>
      </c>
      <c r="J8188" s="10">
        <v>8</v>
      </c>
    </row>
    <row r="8189" spans="1:10" x14ac:dyDescent="0.3">
      <c r="A8189" t="str" cm="1">
        <f t="array" ref="A8189">IFERROR(_xlfn.XLOOKUP(1,(Hoja1!$B$5:$B$1097=B8189)*(Hoja1!$E$5:$E$1097=_xlfn.MAXIFS(Hoja1!$E$5:$E$1097,Hoja1!$B$5:$B$1097,B8189,Hoja1!$E$5:$E$1097,"&lt;="&amp;E8189)),Hoja1!$C$5:$C$1097,""),"")</f>
        <v>TMLP_181_JSA</v>
      </c>
      <c r="B8189" s="45" t="str">
        <f t="shared" si="256"/>
        <v>T-181</v>
      </c>
      <c r="C8189" s="45" t="str">
        <f t="shared" si="255"/>
        <v>JSA</v>
      </c>
      <c r="D8189" s="6" t="s">
        <v>774</v>
      </c>
      <c r="E8189" s="7" t="s">
        <v>4945</v>
      </c>
      <c r="F8189" s="8"/>
      <c r="G8189" s="9"/>
      <c r="H8189" s="9"/>
      <c r="I8189" s="47">
        <v>64000</v>
      </c>
      <c r="J8189" s="10">
        <v>8</v>
      </c>
    </row>
    <row r="8190" spans="1:10" x14ac:dyDescent="0.3">
      <c r="A8190" t="str" cm="1">
        <f t="array" ref="A8190">IFERROR(_xlfn.XLOOKUP(1,(Hoja1!$B$5:$B$1097=B8190)*(Hoja1!$E$5:$E$1097=_xlfn.MAXIFS(Hoja1!$E$5:$E$1097,Hoja1!$B$5:$B$1097,B8190,Hoja1!$E$5:$E$1097,"&lt;="&amp;E8190)),Hoja1!$C$5:$C$1097,""),"")</f>
        <v>CONST_133_JSA</v>
      </c>
      <c r="B8190" s="45" t="str">
        <f t="shared" si="256"/>
        <v>C-133</v>
      </c>
      <c r="C8190" s="45" t="str">
        <f t="shared" si="255"/>
        <v>JSA</v>
      </c>
      <c r="D8190" s="6" t="s">
        <v>872</v>
      </c>
      <c r="E8190" s="7" t="s">
        <v>4946</v>
      </c>
      <c r="F8190" s="8"/>
      <c r="G8190" s="9"/>
      <c r="H8190" s="9"/>
      <c r="I8190" s="47">
        <v>29000</v>
      </c>
      <c r="J8190" s="10">
        <v>8</v>
      </c>
    </row>
    <row r="8191" spans="1:10" x14ac:dyDescent="0.3">
      <c r="A8191" t="str" cm="1">
        <f t="array" ref="A8191">IFERROR(_xlfn.XLOOKUP(1,(Hoja1!$B$5:$B$1097=B8191)*(Hoja1!$E$5:$E$1097=_xlfn.MAXIFS(Hoja1!$E$5:$E$1097,Hoja1!$B$5:$B$1097,B8191,Hoja1!$E$5:$E$1097,"&lt;="&amp;E8191)),Hoja1!$C$5:$C$1097,""),"")</f>
        <v>TMLP_910_JSA</v>
      </c>
      <c r="B8191" s="45" t="str">
        <f t="shared" si="256"/>
        <v>T-910</v>
      </c>
      <c r="C8191" s="45" t="str">
        <f t="shared" si="255"/>
        <v>JSA</v>
      </c>
      <c r="D8191" s="6" t="s">
        <v>855</v>
      </c>
      <c r="E8191" s="7" t="s">
        <v>4947</v>
      </c>
      <c r="F8191" s="8"/>
      <c r="G8191" s="9"/>
      <c r="H8191" s="9"/>
      <c r="I8191" s="47">
        <v>59000</v>
      </c>
      <c r="J8191" s="10">
        <v>8</v>
      </c>
    </row>
    <row r="8192" spans="1:10" x14ac:dyDescent="0.3">
      <c r="A8192" t="str" cm="1">
        <f t="array" ref="A8192">IFERROR(_xlfn.XLOOKUP(1,(Hoja1!$B$5:$B$1097=B8192)*(Hoja1!$E$5:$E$1097=_xlfn.MAXIFS(Hoja1!$E$5:$E$1097,Hoja1!$B$5:$B$1097,B8192,Hoja1!$E$5:$E$1097,"&lt;="&amp;E8192)),Hoja1!$C$5:$C$1097,""),"")</f>
        <v>CONST_213_JSA</v>
      </c>
      <c r="B8192" s="45" t="str">
        <f t="shared" si="256"/>
        <v>C-213</v>
      </c>
      <c r="C8192" s="45" t="str">
        <f t="shared" si="255"/>
        <v>JSA</v>
      </c>
      <c r="D8192" s="6" t="s">
        <v>873</v>
      </c>
      <c r="E8192" s="7" t="s">
        <v>4948</v>
      </c>
      <c r="F8192" s="8"/>
      <c r="G8192" s="9"/>
      <c r="H8192" s="9"/>
      <c r="I8192" s="47">
        <v>66000</v>
      </c>
      <c r="J8192" s="10">
        <v>8</v>
      </c>
    </row>
    <row r="8193" spans="1:10" x14ac:dyDescent="0.3">
      <c r="A8193" t="str" cm="1">
        <f t="array" ref="A8193">IFERROR(_xlfn.XLOOKUP(1,(Hoja1!$B$5:$B$1097=B8193)*(Hoja1!$E$5:$E$1097=_xlfn.MAXIFS(Hoja1!$E$5:$E$1097,Hoja1!$B$5:$B$1097,B8193,Hoja1!$E$5:$E$1097,"&lt;="&amp;E8193)),Hoja1!$C$5:$C$1097,""),"")</f>
        <v>CONST_655_JSA</v>
      </c>
      <c r="B8193" s="45" t="str">
        <f t="shared" si="256"/>
        <v>C-655</v>
      </c>
      <c r="C8193" s="45" t="str">
        <f t="shared" si="255"/>
        <v>JSA</v>
      </c>
      <c r="D8193" s="6" t="s">
        <v>768</v>
      </c>
      <c r="E8193" s="7" t="s">
        <v>4948</v>
      </c>
      <c r="F8193" s="8"/>
      <c r="G8193" s="9"/>
      <c r="H8193" s="9"/>
      <c r="I8193" s="47">
        <v>25000</v>
      </c>
      <c r="J8193" s="10">
        <v>8</v>
      </c>
    </row>
    <row r="8194" spans="1:10" x14ac:dyDescent="0.3">
      <c r="A8194" t="str" cm="1">
        <f t="array" ref="A8194">IFERROR(_xlfn.XLOOKUP(1,(Hoja1!$B$5:$B$1097=B8194)*(Hoja1!$E$5:$E$1097=_xlfn.MAXIFS(Hoja1!$E$5:$E$1097,Hoja1!$B$5:$B$1097,B8194,Hoja1!$E$5:$E$1097,"&lt;="&amp;E8194)),Hoja1!$C$5:$C$1097,""),"")</f>
        <v>TMLP_744_JSA</v>
      </c>
      <c r="B8194" s="45" t="str">
        <f t="shared" si="256"/>
        <v>T-744</v>
      </c>
      <c r="C8194" s="45" t="str">
        <f t="shared" si="255"/>
        <v>JSA</v>
      </c>
      <c r="D8194" s="6" t="s">
        <v>822</v>
      </c>
      <c r="E8194" s="7" t="s">
        <v>4949</v>
      </c>
      <c r="F8194" s="8"/>
      <c r="G8194" s="9"/>
      <c r="H8194" s="9"/>
      <c r="I8194" s="47">
        <v>14000</v>
      </c>
      <c r="J8194" s="10">
        <v>8</v>
      </c>
    </row>
    <row r="8195" spans="1:10" x14ac:dyDescent="0.3">
      <c r="A8195" t="str" cm="1">
        <f t="array" ref="A8195">IFERROR(_xlfn.XLOOKUP(1,(Hoja1!$B$5:$B$1097=B8195)*(Hoja1!$E$5:$E$1097=_xlfn.MAXIFS(Hoja1!$E$5:$E$1097,Hoja1!$B$5:$B$1097,B8195,Hoja1!$E$5:$E$1097,"&lt;="&amp;E8195)),Hoja1!$C$5:$C$1097,""),"")</f>
        <v>TMLP_25_KTIA</v>
      </c>
      <c r="B8195" s="45" t="str">
        <f t="shared" si="256"/>
        <v>T-25</v>
      </c>
      <c r="C8195" s="45" t="str">
        <f t="shared" ref="C8195:C8258" si="257">IFERROR(MID(A8195,FIND("_",A8195,FIND("_",A8195)+1)+1,LEN(A8195)),"")</f>
        <v>KTIA</v>
      </c>
      <c r="D8195" s="6" t="s">
        <v>689</v>
      </c>
      <c r="E8195" s="7" t="s">
        <v>4950</v>
      </c>
      <c r="F8195" s="8"/>
      <c r="G8195" s="9"/>
      <c r="H8195" s="9"/>
      <c r="I8195" s="47">
        <v>20000</v>
      </c>
      <c r="J8195" s="10">
        <v>8</v>
      </c>
    </row>
    <row r="8196" spans="1:10" x14ac:dyDescent="0.3">
      <c r="A8196" t="str" cm="1">
        <f t="array" ref="A8196">IFERROR(_xlfn.XLOOKUP(1,(Hoja1!$B$5:$B$1097=B8196)*(Hoja1!$E$5:$E$1097=_xlfn.MAXIFS(Hoja1!$E$5:$E$1097,Hoja1!$B$5:$B$1097,B8196,Hoja1!$E$5:$E$1097,"&lt;="&amp;E8196)),Hoja1!$C$5:$C$1097,""),"")</f>
        <v>CONST_1167_JSA</v>
      </c>
      <c r="B8196" s="45" t="str">
        <f t="shared" si="256"/>
        <v>C-1167</v>
      </c>
      <c r="C8196" s="45" t="str">
        <f t="shared" si="257"/>
        <v>JSA</v>
      </c>
      <c r="D8196" s="6" t="s">
        <v>486</v>
      </c>
      <c r="E8196" s="7" t="s">
        <v>4925</v>
      </c>
      <c r="F8196" s="8"/>
      <c r="G8196" s="9"/>
      <c r="H8196" s="9"/>
      <c r="I8196" s="47">
        <v>62000</v>
      </c>
      <c r="J8196" s="10">
        <v>7</v>
      </c>
    </row>
    <row r="8197" spans="1:10" x14ac:dyDescent="0.3">
      <c r="A8197" t="str" cm="1">
        <f t="array" ref="A8197">IFERROR(_xlfn.XLOOKUP(1,(Hoja1!$B$5:$B$1097=B8197)*(Hoja1!$E$5:$E$1097=_xlfn.MAXIFS(Hoja1!$E$5:$E$1097,Hoja1!$B$5:$B$1097,B8197,Hoja1!$E$5:$E$1097,"&lt;="&amp;E8197)),Hoja1!$C$5:$C$1097,""),"")</f>
        <v>TMLP_78D_KTIA</v>
      </c>
      <c r="B8197" s="45" t="str">
        <f t="shared" si="256"/>
        <v>T-78D</v>
      </c>
      <c r="C8197" s="45" t="str">
        <f t="shared" si="257"/>
        <v>KTIA</v>
      </c>
      <c r="D8197" s="6" t="s">
        <v>532</v>
      </c>
      <c r="E8197" s="7" t="s">
        <v>4951</v>
      </c>
      <c r="F8197" s="8"/>
      <c r="G8197" s="9"/>
      <c r="H8197" s="9"/>
      <c r="I8197" s="47">
        <v>30000</v>
      </c>
      <c r="J8197" s="10">
        <v>8</v>
      </c>
    </row>
    <row r="8198" spans="1:10" x14ac:dyDescent="0.3">
      <c r="A8198" t="str" cm="1">
        <f t="array" ref="A8198">IFERROR(_xlfn.XLOOKUP(1,(Hoja1!$B$5:$B$1097=B8198)*(Hoja1!$E$5:$E$1097=_xlfn.MAXIFS(Hoja1!$E$5:$E$1097,Hoja1!$B$5:$B$1097,B8198,Hoja1!$E$5:$E$1097,"&lt;="&amp;E8198)),Hoja1!$C$5:$C$1097,""),"")</f>
        <v>TMLP_78_JSA</v>
      </c>
      <c r="B8198" s="45" t="str">
        <f t="shared" si="256"/>
        <v>T-78</v>
      </c>
      <c r="C8198" s="45" t="str">
        <f t="shared" si="257"/>
        <v>JSA</v>
      </c>
      <c r="D8198" s="6" t="s">
        <v>874</v>
      </c>
      <c r="E8198" s="7" t="s">
        <v>4951</v>
      </c>
      <c r="F8198" s="8"/>
      <c r="G8198" s="9"/>
      <c r="H8198" s="9"/>
      <c r="I8198" s="47">
        <v>21000</v>
      </c>
      <c r="J8198" s="10">
        <v>8</v>
      </c>
    </row>
    <row r="8199" spans="1:10" x14ac:dyDescent="0.3">
      <c r="A8199" t="str" cm="1">
        <f t="array" ref="A8199">IFERROR(_xlfn.XLOOKUP(1,(Hoja1!$B$5:$B$1097=B8199)*(Hoja1!$E$5:$E$1097=_xlfn.MAXIFS(Hoja1!$E$5:$E$1097,Hoja1!$B$5:$B$1097,B8199,Hoja1!$E$5:$E$1097,"&lt;="&amp;E8199)),Hoja1!$C$5:$C$1097,""),"")</f>
        <v>TMLP_48D_KTIA</v>
      </c>
      <c r="B8199" s="45" t="str">
        <f t="shared" si="256"/>
        <v>T-48D</v>
      </c>
      <c r="C8199" s="45" t="str">
        <f t="shared" si="257"/>
        <v>KTIA</v>
      </c>
      <c r="D8199" s="6" t="s">
        <v>602</v>
      </c>
      <c r="E8199" s="7" t="s">
        <v>4952</v>
      </c>
      <c r="F8199" s="8"/>
      <c r="G8199" s="9"/>
      <c r="H8199" s="9"/>
      <c r="I8199" s="47">
        <v>23000</v>
      </c>
      <c r="J8199" s="10">
        <v>8</v>
      </c>
    </row>
    <row r="8200" spans="1:10" x14ac:dyDescent="0.3">
      <c r="A8200" t="str" cm="1">
        <f t="array" ref="A8200">IFERROR(_xlfn.XLOOKUP(1,(Hoja1!$B$5:$B$1097=B8200)*(Hoja1!$E$5:$E$1097=_xlfn.MAXIFS(Hoja1!$E$5:$E$1097,Hoja1!$B$5:$B$1097,B8200,Hoja1!$E$5:$E$1097,"&lt;="&amp;E8200)),Hoja1!$C$5:$C$1097,""),"")</f>
        <v>TMLP_18_KTS</v>
      </c>
      <c r="B8200" s="45" t="str">
        <f t="shared" si="256"/>
        <v>T-18</v>
      </c>
      <c r="C8200" s="45" t="str">
        <f t="shared" si="257"/>
        <v>KTS</v>
      </c>
      <c r="D8200" s="6" t="s">
        <v>725</v>
      </c>
      <c r="E8200" s="7" t="s">
        <v>4931</v>
      </c>
      <c r="F8200" s="8"/>
      <c r="G8200" s="9"/>
      <c r="H8200" s="9"/>
      <c r="I8200" s="47">
        <v>51000</v>
      </c>
      <c r="J8200" s="10">
        <v>8</v>
      </c>
    </row>
    <row r="8201" spans="1:10" x14ac:dyDescent="0.3">
      <c r="A8201" t="str" cm="1">
        <f t="array" ref="A8201">IFERROR(_xlfn.XLOOKUP(1,(Hoja1!$B$5:$B$1097=B8201)*(Hoja1!$E$5:$E$1097=_xlfn.MAXIFS(Hoja1!$E$5:$E$1097,Hoja1!$B$5:$B$1097,B8201,Hoja1!$E$5:$E$1097,"&lt;="&amp;E8201)),Hoja1!$C$5:$C$1097,""),"")</f>
        <v>CONST_1149_KTIA</v>
      </c>
      <c r="B8201" s="45" t="str">
        <f t="shared" si="256"/>
        <v>C-1149</v>
      </c>
      <c r="C8201" s="45" t="str">
        <f t="shared" si="257"/>
        <v>KTIA</v>
      </c>
      <c r="D8201" s="6" t="s">
        <v>480</v>
      </c>
      <c r="E8201" s="7" t="s">
        <v>4953</v>
      </c>
      <c r="F8201" s="8"/>
      <c r="G8201" s="9"/>
      <c r="H8201" s="9"/>
      <c r="I8201" s="47">
        <v>35000</v>
      </c>
      <c r="J8201" s="10">
        <v>8</v>
      </c>
    </row>
    <row r="8202" spans="1:10" x14ac:dyDescent="0.3">
      <c r="A8202" t="str" cm="1">
        <f t="array" ref="A8202">IFERROR(_xlfn.XLOOKUP(1,(Hoja1!$B$5:$B$1097=B8202)*(Hoja1!$E$5:$E$1097=_xlfn.MAXIFS(Hoja1!$E$5:$E$1097,Hoja1!$B$5:$B$1097,B8202,Hoja1!$E$5:$E$1097,"&lt;="&amp;E8202)),Hoja1!$C$5:$C$1097,""),"")</f>
        <v>CONST_218_KTS</v>
      </c>
      <c r="B8202" s="45" t="str">
        <f t="shared" si="256"/>
        <v>C-218</v>
      </c>
      <c r="C8202" s="45" t="str">
        <f t="shared" si="257"/>
        <v>KTS</v>
      </c>
      <c r="D8202" s="6" t="s">
        <v>700</v>
      </c>
      <c r="E8202" s="7" t="s">
        <v>4954</v>
      </c>
      <c r="F8202" s="8"/>
      <c r="G8202" s="9"/>
      <c r="H8202" s="9"/>
      <c r="I8202" s="47">
        <v>46000</v>
      </c>
      <c r="J8202" s="10">
        <v>8</v>
      </c>
    </row>
    <row r="8203" spans="1:10" x14ac:dyDescent="0.3">
      <c r="A8203" t="str" cm="1">
        <f t="array" ref="A8203">IFERROR(_xlfn.XLOOKUP(1,(Hoja1!$B$5:$B$1097=B8203)*(Hoja1!$E$5:$E$1097=_xlfn.MAXIFS(Hoja1!$E$5:$E$1097,Hoja1!$B$5:$B$1097,B8203,Hoja1!$E$5:$E$1097,"&lt;="&amp;E8203)),Hoja1!$C$5:$C$1097,""),"")</f>
        <v>TMLP_903D_KTS</v>
      </c>
      <c r="B8203" s="45" t="str">
        <f t="shared" si="256"/>
        <v>T-903D</v>
      </c>
      <c r="C8203" s="45" t="str">
        <f t="shared" si="257"/>
        <v>KTS</v>
      </c>
      <c r="D8203" s="6" t="s">
        <v>511</v>
      </c>
      <c r="E8203" s="7" t="s">
        <v>4955</v>
      </c>
      <c r="F8203" s="8"/>
      <c r="G8203" s="9"/>
      <c r="H8203" s="9"/>
      <c r="I8203" s="47">
        <v>20000</v>
      </c>
      <c r="J8203" s="10">
        <v>8</v>
      </c>
    </row>
    <row r="8204" spans="1:10" x14ac:dyDescent="0.3">
      <c r="A8204" t="str" cm="1">
        <f t="array" ref="A8204">IFERROR(_xlfn.XLOOKUP(1,(Hoja1!$B$5:$B$1097=B8204)*(Hoja1!$E$5:$E$1097=_xlfn.MAXIFS(Hoja1!$E$5:$E$1097,Hoja1!$B$5:$B$1097,B8204,Hoja1!$E$5:$E$1097,"&lt;="&amp;E8204)),Hoja1!$C$5:$C$1097,""),"")</f>
        <v>CONST_157_KTIA</v>
      </c>
      <c r="B8204" s="45" t="str">
        <f t="shared" si="256"/>
        <v>C-157</v>
      </c>
      <c r="C8204" s="45" t="str">
        <f t="shared" si="257"/>
        <v>KTIA</v>
      </c>
      <c r="D8204" s="6" t="s">
        <v>746</v>
      </c>
      <c r="E8204" s="7" t="s">
        <v>4956</v>
      </c>
      <c r="F8204" s="8"/>
      <c r="G8204" s="9"/>
      <c r="H8204" s="9"/>
      <c r="I8204" s="47">
        <v>54000</v>
      </c>
      <c r="J8204" s="10">
        <v>8</v>
      </c>
    </row>
    <row r="8205" spans="1:10" x14ac:dyDescent="0.3">
      <c r="A8205" t="str" cm="1">
        <f t="array" ref="A8205">IFERROR(_xlfn.XLOOKUP(1,(Hoja1!$B$5:$B$1097=B8205)*(Hoja1!$E$5:$E$1097=_xlfn.MAXIFS(Hoja1!$E$5:$E$1097,Hoja1!$B$5:$B$1097,B8205,Hoja1!$E$5:$E$1097,"&lt;="&amp;E8205)),Hoja1!$C$5:$C$1097,""),"")</f>
        <v>TMLP_778_JSA</v>
      </c>
      <c r="B8205" s="45" t="str">
        <f t="shared" si="256"/>
        <v>T-778</v>
      </c>
      <c r="C8205" s="45" t="str">
        <f t="shared" si="257"/>
        <v>JSA</v>
      </c>
      <c r="D8205" s="6" t="s">
        <v>554</v>
      </c>
      <c r="E8205" s="7" t="s">
        <v>4957</v>
      </c>
      <c r="F8205" s="8"/>
      <c r="G8205" s="9"/>
      <c r="H8205" s="9"/>
      <c r="I8205" s="47">
        <v>30000</v>
      </c>
      <c r="J8205" s="10">
        <v>8</v>
      </c>
    </row>
    <row r="8206" spans="1:10" x14ac:dyDescent="0.3">
      <c r="A8206" t="str" cm="1">
        <f t="array" ref="A8206">IFERROR(_xlfn.XLOOKUP(1,(Hoja1!$B$5:$B$1097=B8206)*(Hoja1!$E$5:$E$1097=_xlfn.MAXIFS(Hoja1!$E$5:$E$1097,Hoja1!$B$5:$B$1097,B8206,Hoja1!$E$5:$E$1097,"&lt;="&amp;E8206)),Hoja1!$C$5:$C$1097,""),"")</f>
        <v/>
      </c>
      <c r="B8206" s="45" t="str">
        <f t="shared" ref="B8206:B8269" si="258">IF(LEFT(D8206,1)="T","T-","C-")&amp;TRIM(RIGHT(D8206,LEN(D8206)-SEARCH(" ",D8206)))</f>
        <v>T-915</v>
      </c>
      <c r="C8206" s="45" t="str">
        <f t="shared" si="257"/>
        <v/>
      </c>
      <c r="D8206" s="6" t="s">
        <v>875</v>
      </c>
      <c r="E8206" s="7" t="s">
        <v>4958</v>
      </c>
      <c r="F8206" s="8"/>
      <c r="G8206" s="9"/>
      <c r="H8206" s="9"/>
      <c r="I8206" s="47">
        <v>100000</v>
      </c>
      <c r="J8206" s="10">
        <v>6</v>
      </c>
    </row>
    <row r="8207" spans="1:10" x14ac:dyDescent="0.3">
      <c r="A8207" t="str" cm="1">
        <f t="array" ref="A8207">IFERROR(_xlfn.XLOOKUP(1,(Hoja1!$B$5:$B$1097=B8207)*(Hoja1!$E$5:$E$1097=_xlfn.MAXIFS(Hoja1!$E$5:$E$1097,Hoja1!$B$5:$B$1097,B8207,Hoja1!$E$5:$E$1097,"&lt;="&amp;E8207)),Hoja1!$C$5:$C$1097,""),"")</f>
        <v>CONST_134D_KTIA</v>
      </c>
      <c r="B8207" s="45" t="str">
        <f t="shared" si="258"/>
        <v>C-134D</v>
      </c>
      <c r="C8207" s="45" t="str">
        <f t="shared" si="257"/>
        <v>KTIA</v>
      </c>
      <c r="D8207" s="6" t="s">
        <v>673</v>
      </c>
      <c r="E8207" s="7" t="s">
        <v>4959</v>
      </c>
      <c r="F8207" s="8"/>
      <c r="G8207" s="9"/>
      <c r="H8207" s="9"/>
      <c r="I8207" s="47">
        <v>56000</v>
      </c>
      <c r="J8207" s="10">
        <v>8</v>
      </c>
    </row>
    <row r="8208" spans="1:10" x14ac:dyDescent="0.3">
      <c r="A8208" t="str" cm="1">
        <f t="array" ref="A8208">IFERROR(_xlfn.XLOOKUP(1,(Hoja1!$B$5:$B$1097=B8208)*(Hoja1!$E$5:$E$1097=_xlfn.MAXIFS(Hoja1!$E$5:$E$1097,Hoja1!$B$5:$B$1097,B8208,Hoja1!$E$5:$E$1097,"&lt;="&amp;E8208)),Hoja1!$C$5:$C$1097,""),"")</f>
        <v>TMLP_858_JSA</v>
      </c>
      <c r="B8208" s="45" t="str">
        <f t="shared" si="258"/>
        <v>T-858</v>
      </c>
      <c r="C8208" s="45" t="str">
        <f t="shared" si="257"/>
        <v>JSA</v>
      </c>
      <c r="D8208" s="6" t="s">
        <v>727</v>
      </c>
      <c r="E8208" s="7" t="s">
        <v>4960</v>
      </c>
      <c r="F8208" s="8"/>
      <c r="G8208" s="9"/>
      <c r="H8208" s="9"/>
      <c r="I8208" s="47">
        <v>46000</v>
      </c>
      <c r="J8208" s="10">
        <v>8</v>
      </c>
    </row>
    <row r="8209" spans="1:10" x14ac:dyDescent="0.3">
      <c r="A8209" t="str" cm="1">
        <f t="array" ref="A8209">IFERROR(_xlfn.XLOOKUP(1,(Hoja1!$B$5:$B$1097=B8209)*(Hoja1!$E$5:$E$1097=_xlfn.MAXIFS(Hoja1!$E$5:$E$1097,Hoja1!$B$5:$B$1097,B8209,Hoja1!$E$5:$E$1097,"&lt;="&amp;E8209)),Hoja1!$C$5:$C$1097,""),"")</f>
        <v>TMLP_192_KTIA</v>
      </c>
      <c r="B8209" s="45" t="str">
        <f t="shared" si="258"/>
        <v>T-192</v>
      </c>
      <c r="C8209" s="45" t="str">
        <f t="shared" si="257"/>
        <v>KTIA</v>
      </c>
      <c r="D8209" s="6" t="s">
        <v>862</v>
      </c>
      <c r="E8209" s="7" t="s">
        <v>4961</v>
      </c>
      <c r="F8209" s="8"/>
      <c r="G8209" s="9"/>
      <c r="H8209" s="9"/>
      <c r="I8209" s="47">
        <v>45000</v>
      </c>
      <c r="J8209" s="10">
        <v>8</v>
      </c>
    </row>
    <row r="8210" spans="1:10" x14ac:dyDescent="0.3">
      <c r="A8210" t="str" cm="1">
        <f t="array" ref="A8210">IFERROR(_xlfn.XLOOKUP(1,(Hoja1!$B$5:$B$1097=B8210)*(Hoja1!$E$5:$E$1097=_xlfn.MAXIFS(Hoja1!$E$5:$E$1097,Hoja1!$B$5:$B$1097,B8210,Hoja1!$E$5:$E$1097,"&lt;="&amp;E8210)),Hoja1!$C$5:$C$1097,""),"")</f>
        <v>CONST_239_KTIA</v>
      </c>
      <c r="B8210" s="45" t="str">
        <f t="shared" si="258"/>
        <v>C-239</v>
      </c>
      <c r="C8210" s="45" t="str">
        <f t="shared" si="257"/>
        <v>KTIA</v>
      </c>
      <c r="D8210" s="6" t="s">
        <v>567</v>
      </c>
      <c r="E8210" s="7" t="s">
        <v>4962</v>
      </c>
      <c r="F8210" s="8"/>
      <c r="G8210" s="9"/>
      <c r="H8210" s="9"/>
      <c r="I8210" s="47">
        <v>36000</v>
      </c>
      <c r="J8210" s="10">
        <v>8</v>
      </c>
    </row>
    <row r="8211" spans="1:10" x14ac:dyDescent="0.3">
      <c r="A8211" t="str" cm="1">
        <f t="array" ref="A8211">IFERROR(_xlfn.XLOOKUP(1,(Hoja1!$B$5:$B$1097=B8211)*(Hoja1!$E$5:$E$1097=_xlfn.MAXIFS(Hoja1!$E$5:$E$1097,Hoja1!$B$5:$B$1097,B8211,Hoja1!$E$5:$E$1097,"&lt;="&amp;E8211)),Hoja1!$C$5:$C$1097,""),"")</f>
        <v>CONST_1122D_KTIA</v>
      </c>
      <c r="B8211" s="45" t="str">
        <f t="shared" si="258"/>
        <v>C-1122D</v>
      </c>
      <c r="C8211" s="45" t="str">
        <f t="shared" si="257"/>
        <v>KTIA</v>
      </c>
      <c r="D8211" s="6" t="s">
        <v>555</v>
      </c>
      <c r="E8211" s="7" t="s">
        <v>4963</v>
      </c>
      <c r="F8211" s="8"/>
      <c r="G8211" s="9"/>
      <c r="H8211" s="9"/>
      <c r="I8211" s="47">
        <v>31000</v>
      </c>
      <c r="J8211" s="10">
        <v>8</v>
      </c>
    </row>
    <row r="8212" spans="1:10" x14ac:dyDescent="0.3">
      <c r="A8212" t="str" cm="1">
        <f t="array" ref="A8212">IFERROR(_xlfn.XLOOKUP(1,(Hoja1!$B$5:$B$1097=B8212)*(Hoja1!$E$5:$E$1097=_xlfn.MAXIFS(Hoja1!$E$5:$E$1097,Hoja1!$B$5:$B$1097,B8212,Hoja1!$E$5:$E$1097,"&lt;="&amp;E8212)),Hoja1!$C$5:$C$1097,""),"")</f>
        <v>TMLP_114D_KTIA</v>
      </c>
      <c r="B8212" s="45" t="str">
        <f t="shared" si="258"/>
        <v>T-114D</v>
      </c>
      <c r="C8212" s="45" t="str">
        <f t="shared" si="257"/>
        <v>KTIA</v>
      </c>
      <c r="D8212" s="6" t="s">
        <v>527</v>
      </c>
      <c r="E8212" s="7" t="s">
        <v>4964</v>
      </c>
      <c r="F8212" s="8"/>
      <c r="G8212" s="9"/>
      <c r="H8212" s="9"/>
      <c r="I8212" s="47">
        <v>34000</v>
      </c>
      <c r="J8212" s="10">
        <v>8</v>
      </c>
    </row>
    <row r="8213" spans="1:10" x14ac:dyDescent="0.3">
      <c r="A8213" t="str" cm="1">
        <f t="array" ref="A8213">IFERROR(_xlfn.XLOOKUP(1,(Hoja1!$B$5:$B$1097=B8213)*(Hoja1!$E$5:$E$1097=_xlfn.MAXIFS(Hoja1!$E$5:$E$1097,Hoja1!$B$5:$B$1097,B8213,Hoja1!$E$5:$E$1097,"&lt;="&amp;E8213)),Hoja1!$C$5:$C$1097,""),"")</f>
        <v>TMLP_181_JSA</v>
      </c>
      <c r="B8213" s="45" t="str">
        <f t="shared" si="258"/>
        <v>T-181</v>
      </c>
      <c r="C8213" s="45" t="str">
        <f t="shared" si="257"/>
        <v>JSA</v>
      </c>
      <c r="D8213" s="6" t="s">
        <v>774</v>
      </c>
      <c r="E8213" s="7" t="s">
        <v>4965</v>
      </c>
      <c r="F8213" s="8"/>
      <c r="G8213" s="9"/>
      <c r="H8213" s="9"/>
      <c r="I8213" s="47">
        <v>71000</v>
      </c>
      <c r="J8213" s="10">
        <v>8</v>
      </c>
    </row>
    <row r="8214" spans="1:10" x14ac:dyDescent="0.3">
      <c r="A8214" t="str" cm="1">
        <f t="array" ref="A8214">IFERROR(_xlfn.XLOOKUP(1,(Hoja1!$B$5:$B$1097=B8214)*(Hoja1!$E$5:$E$1097=_xlfn.MAXIFS(Hoja1!$E$5:$E$1097,Hoja1!$B$5:$B$1097,B8214,Hoja1!$E$5:$E$1097,"&lt;="&amp;E8214)),Hoja1!$C$5:$C$1097,""),"")</f>
        <v>CONST_325_JSA</v>
      </c>
      <c r="B8214" s="45" t="str">
        <f t="shared" si="258"/>
        <v>C-325</v>
      </c>
      <c r="C8214" s="45" t="str">
        <f t="shared" si="257"/>
        <v>JSA</v>
      </c>
      <c r="D8214" s="6" t="s">
        <v>729</v>
      </c>
      <c r="E8214" s="7" t="s">
        <v>4966</v>
      </c>
      <c r="F8214" s="8"/>
      <c r="G8214" s="9"/>
      <c r="H8214" s="9"/>
      <c r="I8214" s="47">
        <v>90000</v>
      </c>
      <c r="J8214" s="10">
        <v>8</v>
      </c>
    </row>
    <row r="8215" spans="1:10" x14ac:dyDescent="0.3">
      <c r="A8215" t="str" cm="1">
        <f t="array" ref="A8215">IFERROR(_xlfn.XLOOKUP(1,(Hoja1!$B$5:$B$1097=B8215)*(Hoja1!$E$5:$E$1097=_xlfn.MAXIFS(Hoja1!$E$5:$E$1097,Hoja1!$B$5:$B$1097,B8215,Hoja1!$E$5:$E$1097,"&lt;="&amp;E8215)),Hoja1!$C$5:$C$1097,""),"")</f>
        <v/>
      </c>
      <c r="B8215" s="45" t="str">
        <f t="shared" si="258"/>
        <v>C-1183</v>
      </c>
      <c r="C8215" s="45" t="str">
        <f t="shared" si="257"/>
        <v/>
      </c>
      <c r="D8215" s="6" t="s">
        <v>843</v>
      </c>
      <c r="E8215" s="7" t="s">
        <v>4967</v>
      </c>
      <c r="F8215" s="8"/>
      <c r="G8215" s="9"/>
      <c r="H8215" s="9"/>
      <c r="I8215" s="47">
        <v>9000</v>
      </c>
      <c r="J8215" s="10">
        <v>8</v>
      </c>
    </row>
    <row r="8216" spans="1:10" x14ac:dyDescent="0.3">
      <c r="A8216" t="str" cm="1">
        <f t="array" ref="A8216">IFERROR(_xlfn.XLOOKUP(1,(Hoja1!$B$5:$B$1097=B8216)*(Hoja1!$E$5:$E$1097=_xlfn.MAXIFS(Hoja1!$E$5:$E$1097,Hoja1!$B$5:$B$1097,B8216,Hoja1!$E$5:$E$1097,"&lt;="&amp;E8216)),Hoja1!$C$5:$C$1097,""),"")</f>
        <v>TMLP_923_KTIA</v>
      </c>
      <c r="B8216" s="45" t="str">
        <f t="shared" si="258"/>
        <v>T-923</v>
      </c>
      <c r="C8216" s="45" t="str">
        <f t="shared" si="257"/>
        <v>KTIA</v>
      </c>
      <c r="D8216" s="6" t="s">
        <v>748</v>
      </c>
      <c r="E8216" s="7" t="s">
        <v>4968</v>
      </c>
      <c r="F8216" s="8"/>
      <c r="G8216" s="9"/>
      <c r="H8216" s="9"/>
      <c r="I8216" s="47">
        <v>61000</v>
      </c>
      <c r="J8216" s="10">
        <v>7</v>
      </c>
    </row>
    <row r="8217" spans="1:10" x14ac:dyDescent="0.3">
      <c r="A8217" t="str" cm="1">
        <f t="array" ref="A8217">IFERROR(_xlfn.XLOOKUP(1,(Hoja1!$B$5:$B$1097=B8217)*(Hoja1!$E$5:$E$1097=_xlfn.MAXIFS(Hoja1!$E$5:$E$1097,Hoja1!$B$5:$B$1097,B8217,Hoja1!$E$5:$E$1097,"&lt;="&amp;E8217)),Hoja1!$C$5:$C$1097,""),"")</f>
        <v>TMLP_903D_KTS</v>
      </c>
      <c r="B8217" s="45" t="str">
        <f t="shared" si="258"/>
        <v>T-903D</v>
      </c>
      <c r="C8217" s="45" t="str">
        <f t="shared" si="257"/>
        <v>KTS</v>
      </c>
      <c r="D8217" s="6" t="s">
        <v>511</v>
      </c>
      <c r="E8217" s="7" t="s">
        <v>4969</v>
      </c>
      <c r="F8217" s="8"/>
      <c r="G8217" s="9"/>
      <c r="H8217" s="9"/>
      <c r="I8217" s="47">
        <v>35000</v>
      </c>
      <c r="J8217" s="10">
        <v>7</v>
      </c>
    </row>
    <row r="8218" spans="1:10" x14ac:dyDescent="0.3">
      <c r="A8218" t="str" cm="1">
        <f t="array" ref="A8218">IFERROR(_xlfn.XLOOKUP(1,(Hoja1!$B$5:$B$1097=B8218)*(Hoja1!$E$5:$E$1097=_xlfn.MAXIFS(Hoja1!$E$5:$E$1097,Hoja1!$B$5:$B$1097,B8218,Hoja1!$E$5:$E$1097,"&lt;="&amp;E8218)),Hoja1!$C$5:$C$1097,""),"")</f>
        <v>CONST_133_JSA</v>
      </c>
      <c r="B8218" s="45" t="str">
        <f t="shared" si="258"/>
        <v>C-133</v>
      </c>
      <c r="C8218" s="45" t="str">
        <f t="shared" si="257"/>
        <v>JSA</v>
      </c>
      <c r="D8218" s="6" t="s">
        <v>872</v>
      </c>
      <c r="E8218" s="7" t="s">
        <v>4970</v>
      </c>
      <c r="F8218" s="8"/>
      <c r="G8218" s="9"/>
      <c r="H8218" s="9"/>
      <c r="I8218" s="47">
        <v>30000</v>
      </c>
      <c r="J8218" s="10">
        <v>8</v>
      </c>
    </row>
    <row r="8219" spans="1:10" x14ac:dyDescent="0.3">
      <c r="A8219" t="str" cm="1">
        <f t="array" ref="A8219">IFERROR(_xlfn.XLOOKUP(1,(Hoja1!$B$5:$B$1097=B8219)*(Hoja1!$E$5:$E$1097=_xlfn.MAXIFS(Hoja1!$E$5:$E$1097,Hoja1!$B$5:$B$1097,B8219,Hoja1!$E$5:$E$1097,"&lt;="&amp;E8219)),Hoja1!$C$5:$C$1097,""),"")</f>
        <v>TMLP_910_JSA</v>
      </c>
      <c r="B8219" s="45" t="str">
        <f t="shared" si="258"/>
        <v>T-910</v>
      </c>
      <c r="C8219" s="45" t="str">
        <f t="shared" si="257"/>
        <v>JSA</v>
      </c>
      <c r="D8219" s="6" t="s">
        <v>855</v>
      </c>
      <c r="E8219" s="7" t="s">
        <v>4971</v>
      </c>
      <c r="F8219" s="8"/>
      <c r="G8219" s="9"/>
      <c r="H8219" s="9"/>
      <c r="I8219" s="47">
        <v>56000</v>
      </c>
      <c r="J8219" s="10">
        <v>8</v>
      </c>
    </row>
    <row r="8220" spans="1:10" x14ac:dyDescent="0.3">
      <c r="A8220" t="str" cm="1">
        <f t="array" ref="A8220">IFERROR(_xlfn.XLOOKUP(1,(Hoja1!$B$5:$B$1097=B8220)*(Hoja1!$E$5:$E$1097=_xlfn.MAXIFS(Hoja1!$E$5:$E$1097,Hoja1!$B$5:$B$1097,B8220,Hoja1!$E$5:$E$1097,"&lt;="&amp;E8220)),Hoja1!$C$5:$C$1097,""),"")</f>
        <v>TMLP_910_JSA</v>
      </c>
      <c r="B8220" s="45" t="str">
        <f t="shared" si="258"/>
        <v>T-910</v>
      </c>
      <c r="C8220" s="45" t="str">
        <f t="shared" si="257"/>
        <v>JSA</v>
      </c>
      <c r="D8220" s="6" t="s">
        <v>855</v>
      </c>
      <c r="E8220" s="7" t="s">
        <v>4972</v>
      </c>
      <c r="F8220" s="8"/>
      <c r="G8220" s="9"/>
      <c r="H8220" s="9"/>
      <c r="I8220" s="47">
        <v>55000</v>
      </c>
      <c r="J8220" s="10">
        <v>8</v>
      </c>
    </row>
    <row r="8221" spans="1:10" x14ac:dyDescent="0.3">
      <c r="A8221" t="str" cm="1">
        <f t="array" ref="A8221">IFERROR(_xlfn.XLOOKUP(1,(Hoja1!$B$5:$B$1097=B8221)*(Hoja1!$E$5:$E$1097=_xlfn.MAXIFS(Hoja1!$E$5:$E$1097,Hoja1!$B$5:$B$1097,B8221,Hoja1!$E$5:$E$1097,"&lt;="&amp;E8221)),Hoja1!$C$5:$C$1097,""),"")</f>
        <v>CONST_1169_JSA</v>
      </c>
      <c r="B8221" s="45" t="str">
        <f t="shared" si="258"/>
        <v>C-1169</v>
      </c>
      <c r="C8221" s="45" t="str">
        <f t="shared" si="257"/>
        <v>JSA</v>
      </c>
      <c r="D8221" s="6" t="s">
        <v>501</v>
      </c>
      <c r="E8221" s="7" t="s">
        <v>4973</v>
      </c>
      <c r="F8221" s="8"/>
      <c r="G8221" s="9"/>
      <c r="H8221" s="9"/>
      <c r="I8221" s="47">
        <v>55000</v>
      </c>
      <c r="J8221" s="10">
        <v>8</v>
      </c>
    </row>
    <row r="8222" spans="1:10" x14ac:dyDescent="0.3">
      <c r="A8222" t="str" cm="1">
        <f t="array" ref="A8222">IFERROR(_xlfn.XLOOKUP(1,(Hoja1!$B$5:$B$1097=B8222)*(Hoja1!$E$5:$E$1097=_xlfn.MAXIFS(Hoja1!$E$5:$E$1097,Hoja1!$B$5:$B$1097,B8222,Hoja1!$E$5:$E$1097,"&lt;="&amp;E8222)),Hoja1!$C$5:$C$1097,""),"")</f>
        <v>CONST_1123_JSA</v>
      </c>
      <c r="B8222" s="45" t="str">
        <f t="shared" si="258"/>
        <v>C-1123</v>
      </c>
      <c r="C8222" s="45" t="str">
        <f t="shared" si="257"/>
        <v>JSA</v>
      </c>
      <c r="D8222" s="6" t="s">
        <v>482</v>
      </c>
      <c r="E8222" s="7" t="s">
        <v>4974</v>
      </c>
      <c r="F8222" s="8"/>
      <c r="G8222" s="9"/>
      <c r="H8222" s="9"/>
      <c r="I8222" s="47">
        <v>34000</v>
      </c>
      <c r="J8222" s="10">
        <v>8</v>
      </c>
    </row>
    <row r="8223" spans="1:10" x14ac:dyDescent="0.3">
      <c r="A8223" t="str" cm="1">
        <f t="array" ref="A8223">IFERROR(_xlfn.XLOOKUP(1,(Hoja1!$B$5:$B$1097=B8223)*(Hoja1!$E$5:$E$1097=_xlfn.MAXIFS(Hoja1!$E$5:$E$1097,Hoja1!$B$5:$B$1097,B8223,Hoja1!$E$5:$E$1097,"&lt;="&amp;E8223)),Hoja1!$C$5:$C$1097,""),"")</f>
        <v>TMLP_4_KTIA</v>
      </c>
      <c r="B8223" s="45" t="str">
        <f t="shared" si="258"/>
        <v>T-4</v>
      </c>
      <c r="C8223" s="45" t="str">
        <f t="shared" si="257"/>
        <v>KTIA</v>
      </c>
      <c r="D8223" s="6" t="s">
        <v>702</v>
      </c>
      <c r="E8223" s="7" t="s">
        <v>4975</v>
      </c>
      <c r="F8223" s="8"/>
      <c r="G8223" s="9"/>
      <c r="H8223" s="9"/>
      <c r="I8223" s="47"/>
      <c r="J8223" s="10"/>
    </row>
    <row r="8224" spans="1:10" x14ac:dyDescent="0.3">
      <c r="A8224" t="str" cm="1">
        <f t="array" ref="A8224">IFERROR(_xlfn.XLOOKUP(1,(Hoja1!$B$5:$B$1097=B8224)*(Hoja1!$E$5:$E$1097=_xlfn.MAXIFS(Hoja1!$E$5:$E$1097,Hoja1!$B$5:$B$1097,B8224,Hoja1!$E$5:$E$1097,"&lt;="&amp;E8224)),Hoja1!$C$5:$C$1097,""),"")</f>
        <v>TMLP_902D_KTS</v>
      </c>
      <c r="B8224" s="45" t="str">
        <f t="shared" si="258"/>
        <v>T-902D</v>
      </c>
      <c r="C8224" s="45" t="str">
        <f t="shared" si="257"/>
        <v>KTS</v>
      </c>
      <c r="D8224" s="6" t="s">
        <v>509</v>
      </c>
      <c r="E8224" s="7" t="s">
        <v>4975</v>
      </c>
      <c r="F8224" s="8"/>
      <c r="G8224" s="9"/>
      <c r="H8224" s="9"/>
      <c r="I8224" s="47">
        <v>22000</v>
      </c>
      <c r="J8224" s="10">
        <v>7</v>
      </c>
    </row>
    <row r="8225" spans="1:10" x14ac:dyDescent="0.3">
      <c r="A8225" t="str" cm="1">
        <f t="array" ref="A8225">IFERROR(_xlfn.XLOOKUP(1,(Hoja1!$B$5:$B$1097=B8225)*(Hoja1!$E$5:$E$1097=_xlfn.MAXIFS(Hoja1!$E$5:$E$1097,Hoja1!$B$5:$B$1097,B8225,Hoja1!$E$5:$E$1097,"&lt;="&amp;E8225)),Hoja1!$C$5:$C$1097,""),"")</f>
        <v>TMLP_916_JSA</v>
      </c>
      <c r="B8225" s="45" t="str">
        <f t="shared" si="258"/>
        <v>T-916</v>
      </c>
      <c r="C8225" s="45" t="str">
        <f t="shared" si="257"/>
        <v>JSA</v>
      </c>
      <c r="D8225" s="6" t="s">
        <v>783</v>
      </c>
      <c r="E8225" s="7" t="s">
        <v>4976</v>
      </c>
      <c r="F8225" s="8"/>
      <c r="G8225" s="9"/>
      <c r="H8225" s="9"/>
      <c r="I8225" s="47">
        <v>50000</v>
      </c>
      <c r="J8225" s="10">
        <v>8</v>
      </c>
    </row>
    <row r="8226" spans="1:10" x14ac:dyDescent="0.3">
      <c r="A8226" t="str" cm="1">
        <f t="array" ref="A8226">IFERROR(_xlfn.XLOOKUP(1,(Hoja1!$B$5:$B$1097=B8226)*(Hoja1!$E$5:$E$1097=_xlfn.MAXIFS(Hoja1!$E$5:$E$1097,Hoja1!$B$5:$B$1097,B8226,Hoja1!$E$5:$E$1097,"&lt;="&amp;E8226)),Hoja1!$C$5:$C$1097,""),"")</f>
        <v>TMLP_68D_KTIA</v>
      </c>
      <c r="B8226" s="45" t="str">
        <f t="shared" si="258"/>
        <v>T-68D</v>
      </c>
      <c r="C8226" s="45" t="str">
        <f t="shared" si="257"/>
        <v>KTIA</v>
      </c>
      <c r="D8226" s="6" t="s">
        <v>856</v>
      </c>
      <c r="E8226" s="7" t="s">
        <v>4977</v>
      </c>
      <c r="F8226" s="8"/>
      <c r="G8226" s="9"/>
      <c r="H8226" s="9"/>
      <c r="I8226" s="47">
        <v>41000</v>
      </c>
      <c r="J8226" s="10">
        <v>8</v>
      </c>
    </row>
    <row r="8227" spans="1:10" x14ac:dyDescent="0.3">
      <c r="A8227" t="str" cm="1">
        <f t="array" ref="A8227">IFERROR(_xlfn.XLOOKUP(1,(Hoja1!$B$5:$B$1097=B8227)*(Hoja1!$E$5:$E$1097=_xlfn.MAXIFS(Hoja1!$E$5:$E$1097,Hoja1!$B$5:$B$1097,B8227,Hoja1!$E$5:$E$1097,"&lt;="&amp;E8227)),Hoja1!$C$5:$C$1097,""),"")</f>
        <v>CONST_232_JSA</v>
      </c>
      <c r="B8227" s="45" t="str">
        <f t="shared" si="258"/>
        <v>C-232</v>
      </c>
      <c r="C8227" s="45" t="str">
        <f t="shared" si="257"/>
        <v>JSA</v>
      </c>
      <c r="D8227" s="6" t="s">
        <v>876</v>
      </c>
      <c r="E8227" s="7" t="s">
        <v>4977</v>
      </c>
      <c r="F8227" s="8"/>
      <c r="G8227" s="9"/>
      <c r="H8227" s="9"/>
      <c r="I8227" s="47"/>
      <c r="J8227" s="10"/>
    </row>
    <row r="8228" spans="1:10" x14ac:dyDescent="0.3">
      <c r="A8228" t="str" cm="1">
        <f t="array" ref="A8228">IFERROR(_xlfn.XLOOKUP(1,(Hoja1!$B$5:$B$1097=B8228)*(Hoja1!$E$5:$E$1097=_xlfn.MAXIFS(Hoja1!$E$5:$E$1097,Hoja1!$B$5:$B$1097,B8228,Hoja1!$E$5:$E$1097,"&lt;="&amp;E8228)),Hoja1!$C$5:$C$1097,""),"")</f>
        <v>CONST_239_KTIA</v>
      </c>
      <c r="B8228" s="45" t="str">
        <f t="shared" si="258"/>
        <v>C-239</v>
      </c>
      <c r="C8228" s="45" t="str">
        <f t="shared" si="257"/>
        <v>KTIA</v>
      </c>
      <c r="D8228" s="6" t="s">
        <v>567</v>
      </c>
      <c r="E8228" s="7" t="s">
        <v>4938</v>
      </c>
      <c r="F8228" s="8"/>
      <c r="G8228" s="9"/>
      <c r="H8228" s="9"/>
      <c r="I8228" s="47">
        <v>40000</v>
      </c>
      <c r="J8228" s="10">
        <v>8</v>
      </c>
    </row>
    <row r="8229" spans="1:10" x14ac:dyDescent="0.3">
      <c r="A8229" t="str" cm="1">
        <f t="array" ref="A8229">IFERROR(_xlfn.XLOOKUP(1,(Hoja1!$B$5:$B$1097=B8229)*(Hoja1!$E$5:$E$1097=_xlfn.MAXIFS(Hoja1!$E$5:$E$1097,Hoja1!$B$5:$B$1097,B8229,Hoja1!$E$5:$E$1097,"&lt;="&amp;E8229)),Hoja1!$C$5:$C$1097,""),"")</f>
        <v>TMLP_852_JSA</v>
      </c>
      <c r="B8229" s="45" t="str">
        <f t="shared" si="258"/>
        <v>T-852</v>
      </c>
      <c r="C8229" s="45" t="str">
        <f t="shared" si="257"/>
        <v>JSA</v>
      </c>
      <c r="D8229" s="6" t="s">
        <v>510</v>
      </c>
      <c r="E8229" s="7" t="s">
        <v>4938</v>
      </c>
      <c r="F8229" s="8"/>
      <c r="G8229" s="9"/>
      <c r="H8229" s="9"/>
      <c r="I8229" s="47">
        <v>26000</v>
      </c>
      <c r="J8229" s="10">
        <v>8</v>
      </c>
    </row>
    <row r="8230" spans="1:10" x14ac:dyDescent="0.3">
      <c r="A8230" t="str" cm="1">
        <f t="array" ref="A8230">IFERROR(_xlfn.XLOOKUP(1,(Hoja1!$B$5:$B$1097=B8230)*(Hoja1!$E$5:$E$1097=_xlfn.MAXIFS(Hoja1!$E$5:$E$1097,Hoja1!$B$5:$B$1097,B8230,Hoja1!$E$5:$E$1097,"&lt;="&amp;E8230)),Hoja1!$C$5:$C$1097,""),"")</f>
        <v>TMLP_924_JSA</v>
      </c>
      <c r="B8230" s="45" t="str">
        <f t="shared" si="258"/>
        <v>T-924</v>
      </c>
      <c r="C8230" s="45" t="str">
        <f t="shared" si="257"/>
        <v>JSA</v>
      </c>
      <c r="D8230" s="6" t="s">
        <v>709</v>
      </c>
      <c r="E8230" s="7" t="s">
        <v>4941</v>
      </c>
      <c r="F8230" s="8"/>
      <c r="G8230" s="9"/>
      <c r="H8230" s="9"/>
      <c r="I8230" s="47">
        <v>79000</v>
      </c>
      <c r="J8230" s="10">
        <v>7</v>
      </c>
    </row>
    <row r="8231" spans="1:10" x14ac:dyDescent="0.3">
      <c r="A8231" t="str" cm="1">
        <f t="array" ref="A8231">IFERROR(_xlfn.XLOOKUP(1,(Hoja1!$B$5:$B$1097=B8231)*(Hoja1!$E$5:$E$1097=_xlfn.MAXIFS(Hoja1!$E$5:$E$1097,Hoja1!$B$5:$B$1097,B8231,Hoja1!$E$5:$E$1097,"&lt;="&amp;E8231)),Hoja1!$C$5:$C$1097,""),"")</f>
        <v>CONST_314_JSA</v>
      </c>
      <c r="B8231" s="45" t="str">
        <f t="shared" si="258"/>
        <v>C-314</v>
      </c>
      <c r="C8231" s="45" t="str">
        <f t="shared" si="257"/>
        <v>JSA</v>
      </c>
      <c r="D8231" s="6" t="s">
        <v>829</v>
      </c>
      <c r="E8231" s="7" t="s">
        <v>4943</v>
      </c>
      <c r="F8231" s="8"/>
      <c r="G8231" s="9"/>
      <c r="H8231" s="9"/>
      <c r="I8231" s="47">
        <v>45000</v>
      </c>
      <c r="J8231" s="10">
        <v>8</v>
      </c>
    </row>
    <row r="8232" spans="1:10" x14ac:dyDescent="0.3">
      <c r="A8232" t="str" cm="1">
        <f t="array" ref="A8232">IFERROR(_xlfn.XLOOKUP(1,(Hoja1!$B$5:$B$1097=B8232)*(Hoja1!$E$5:$E$1097=_xlfn.MAXIFS(Hoja1!$E$5:$E$1097,Hoja1!$B$5:$B$1097,B8232,Hoja1!$E$5:$E$1097,"&lt;="&amp;E8232)),Hoja1!$C$5:$C$1097,""),"")</f>
        <v>TMLP_18_KTS</v>
      </c>
      <c r="B8232" s="45" t="str">
        <f t="shared" si="258"/>
        <v>T-18</v>
      </c>
      <c r="C8232" s="45" t="str">
        <f t="shared" si="257"/>
        <v>KTS</v>
      </c>
      <c r="D8232" s="6" t="s">
        <v>725</v>
      </c>
      <c r="E8232" s="7" t="s">
        <v>4978</v>
      </c>
      <c r="F8232" s="8"/>
      <c r="G8232" s="9"/>
      <c r="H8232" s="9"/>
      <c r="I8232" s="47">
        <v>26000</v>
      </c>
      <c r="J8232" s="10">
        <v>8</v>
      </c>
    </row>
    <row r="8233" spans="1:10" x14ac:dyDescent="0.3">
      <c r="A8233" t="str" cm="1">
        <f t="array" ref="A8233">IFERROR(_xlfn.XLOOKUP(1,(Hoja1!$B$5:$B$1097=B8233)*(Hoja1!$E$5:$E$1097=_xlfn.MAXIFS(Hoja1!$E$5:$E$1097,Hoja1!$B$5:$B$1097,B8233,Hoja1!$E$5:$E$1097,"&lt;="&amp;E8233)),Hoja1!$C$5:$C$1097,""),"")</f>
        <v>TMLP_206_KTIB</v>
      </c>
      <c r="B8233" s="45" t="str">
        <f t="shared" si="258"/>
        <v>T-206</v>
      </c>
      <c r="C8233" s="45" t="str">
        <f t="shared" si="257"/>
        <v>KTIB</v>
      </c>
      <c r="D8233" s="6" t="s">
        <v>845</v>
      </c>
      <c r="E8233" s="7" t="s">
        <v>4979</v>
      </c>
      <c r="F8233" s="8"/>
      <c r="G8233" s="9"/>
      <c r="H8233" s="9"/>
      <c r="I8233" s="47">
        <v>64000</v>
      </c>
      <c r="J8233" s="10">
        <v>8</v>
      </c>
    </row>
    <row r="8234" spans="1:10" x14ac:dyDescent="0.3">
      <c r="A8234" t="str" cm="1">
        <f t="array" ref="A8234">IFERROR(_xlfn.XLOOKUP(1,(Hoja1!$B$5:$B$1097=B8234)*(Hoja1!$E$5:$E$1097=_xlfn.MAXIFS(Hoja1!$E$5:$E$1097,Hoja1!$B$5:$B$1097,B8234,Hoja1!$E$5:$E$1097,"&lt;="&amp;E8234)),Hoja1!$C$5:$C$1097,""),"")</f>
        <v>CONST_218_KTS</v>
      </c>
      <c r="B8234" s="45" t="str">
        <f t="shared" si="258"/>
        <v>C-218</v>
      </c>
      <c r="C8234" s="45" t="str">
        <f t="shared" si="257"/>
        <v>KTS</v>
      </c>
      <c r="D8234" s="6" t="s">
        <v>700</v>
      </c>
      <c r="E8234" s="7" t="s">
        <v>4936</v>
      </c>
      <c r="F8234" s="8"/>
      <c r="G8234" s="9"/>
      <c r="H8234" s="9"/>
      <c r="I8234" s="47">
        <v>49000</v>
      </c>
      <c r="J8234" s="10">
        <v>8</v>
      </c>
    </row>
    <row r="8235" spans="1:10" x14ac:dyDescent="0.3">
      <c r="A8235" t="str" cm="1">
        <f t="array" ref="A8235">IFERROR(_xlfn.XLOOKUP(1,(Hoja1!$B$5:$B$1097=B8235)*(Hoja1!$E$5:$E$1097=_xlfn.MAXIFS(Hoja1!$E$5:$E$1097,Hoja1!$B$5:$B$1097,B8235,Hoja1!$E$5:$E$1097,"&lt;="&amp;E8235)),Hoja1!$C$5:$C$1097,""),"")</f>
        <v>CONST_218_KTS</v>
      </c>
      <c r="B8235" s="45" t="str">
        <f t="shared" si="258"/>
        <v>C-218</v>
      </c>
      <c r="C8235" s="45" t="str">
        <f t="shared" si="257"/>
        <v>KTS</v>
      </c>
      <c r="D8235" s="6" t="s">
        <v>700</v>
      </c>
      <c r="E8235" s="7" t="s">
        <v>4943</v>
      </c>
      <c r="F8235" s="8"/>
      <c r="G8235" s="9"/>
      <c r="H8235" s="9"/>
      <c r="I8235" s="47">
        <v>47000</v>
      </c>
      <c r="J8235" s="10">
        <v>8</v>
      </c>
    </row>
    <row r="8236" spans="1:10" x14ac:dyDescent="0.3">
      <c r="A8236" t="str" cm="1">
        <f t="array" ref="A8236">IFERROR(_xlfn.XLOOKUP(1,(Hoja1!$B$5:$B$1097=B8236)*(Hoja1!$E$5:$E$1097=_xlfn.MAXIFS(Hoja1!$E$5:$E$1097,Hoja1!$B$5:$B$1097,B8236,Hoja1!$E$5:$E$1097,"&lt;="&amp;E8236)),Hoja1!$C$5:$C$1097,""),"")</f>
        <v>CONST_218_KTS</v>
      </c>
      <c r="B8236" s="45" t="str">
        <f t="shared" si="258"/>
        <v>C-218</v>
      </c>
      <c r="C8236" s="45" t="str">
        <f t="shared" si="257"/>
        <v>KTS</v>
      </c>
      <c r="D8236" s="6" t="s">
        <v>700</v>
      </c>
      <c r="E8236" s="7" t="s">
        <v>4980</v>
      </c>
      <c r="F8236" s="8"/>
      <c r="G8236" s="9"/>
      <c r="H8236" s="9"/>
      <c r="I8236" s="47"/>
      <c r="J8236" s="10"/>
    </row>
    <row r="8237" spans="1:10" x14ac:dyDescent="0.3">
      <c r="A8237" t="str" cm="1">
        <f t="array" ref="A8237">IFERROR(_xlfn.XLOOKUP(1,(Hoja1!$B$5:$B$1097=B8237)*(Hoja1!$E$5:$E$1097=_xlfn.MAXIFS(Hoja1!$E$5:$E$1097,Hoja1!$B$5:$B$1097,B8237,Hoja1!$E$5:$E$1097,"&lt;="&amp;E8237)),Hoja1!$C$5:$C$1097,""),"")</f>
        <v/>
      </c>
      <c r="B8237" s="45" t="str">
        <f t="shared" si="258"/>
        <v>T-915</v>
      </c>
      <c r="C8237" s="45" t="str">
        <f t="shared" si="257"/>
        <v/>
      </c>
      <c r="D8237" s="6" t="s">
        <v>875</v>
      </c>
      <c r="E8237" s="7" t="s">
        <v>4981</v>
      </c>
      <c r="F8237" s="8"/>
      <c r="G8237" s="9"/>
      <c r="H8237" s="9"/>
      <c r="I8237" s="47">
        <v>100000</v>
      </c>
      <c r="J8237" s="10">
        <v>6</v>
      </c>
    </row>
    <row r="8238" spans="1:10" x14ac:dyDescent="0.3">
      <c r="A8238" t="str" cm="1">
        <f t="array" ref="A8238">IFERROR(_xlfn.XLOOKUP(1,(Hoja1!$B$5:$B$1097=B8238)*(Hoja1!$E$5:$E$1097=_xlfn.MAXIFS(Hoja1!$E$5:$E$1097,Hoja1!$B$5:$B$1097,B8238,Hoja1!$E$5:$E$1097,"&lt;="&amp;E8238)),Hoja1!$C$5:$C$1097,""),"")</f>
        <v/>
      </c>
      <c r="B8238" s="45" t="str">
        <f t="shared" si="258"/>
        <v>T-915</v>
      </c>
      <c r="C8238" s="45" t="str">
        <f t="shared" si="257"/>
        <v/>
      </c>
      <c r="D8238" s="6" t="s">
        <v>875</v>
      </c>
      <c r="E8238" s="7" t="s">
        <v>4982</v>
      </c>
      <c r="F8238" s="8"/>
      <c r="G8238" s="9"/>
      <c r="H8238" s="9"/>
      <c r="I8238" s="47">
        <v>100000</v>
      </c>
      <c r="J8238" s="10">
        <v>6</v>
      </c>
    </row>
    <row r="8239" spans="1:10" x14ac:dyDescent="0.3">
      <c r="A8239" t="str" cm="1">
        <f t="array" ref="A8239">IFERROR(_xlfn.XLOOKUP(1,(Hoja1!$B$5:$B$1097=B8239)*(Hoja1!$E$5:$E$1097=_xlfn.MAXIFS(Hoja1!$E$5:$E$1097,Hoja1!$B$5:$B$1097,B8239,Hoja1!$E$5:$E$1097,"&lt;="&amp;E8239)),Hoja1!$C$5:$C$1097,""),"")</f>
        <v>CONST_213_JSA</v>
      </c>
      <c r="B8239" s="45" t="str">
        <f t="shared" si="258"/>
        <v>C-213</v>
      </c>
      <c r="C8239" s="45" t="str">
        <f t="shared" si="257"/>
        <v>JSA</v>
      </c>
      <c r="D8239" s="6" t="s">
        <v>873</v>
      </c>
      <c r="E8239" s="7" t="s">
        <v>4963</v>
      </c>
      <c r="F8239" s="8"/>
      <c r="G8239" s="9"/>
      <c r="H8239" s="9"/>
      <c r="I8239" s="47">
        <v>61000</v>
      </c>
      <c r="J8239" s="10">
        <v>7</v>
      </c>
    </row>
    <row r="8240" spans="1:10" x14ac:dyDescent="0.3">
      <c r="A8240" t="str" cm="1">
        <f t="array" ref="A8240">IFERROR(_xlfn.XLOOKUP(1,(Hoja1!$B$5:$B$1097=B8240)*(Hoja1!$E$5:$E$1097=_xlfn.MAXIFS(Hoja1!$E$5:$E$1097,Hoja1!$B$5:$B$1097,B8240,Hoja1!$E$5:$E$1097,"&lt;="&amp;E8240)),Hoja1!$C$5:$C$1097,""),"")</f>
        <v>CONST_213_JSA</v>
      </c>
      <c r="B8240" s="45" t="str">
        <f t="shared" si="258"/>
        <v>C-213</v>
      </c>
      <c r="C8240" s="45" t="str">
        <f t="shared" si="257"/>
        <v>JSA</v>
      </c>
      <c r="D8240" s="6" t="s">
        <v>873</v>
      </c>
      <c r="E8240" s="7" t="s">
        <v>4983</v>
      </c>
      <c r="F8240" s="8"/>
      <c r="G8240" s="9"/>
      <c r="H8240" s="9"/>
      <c r="I8240" s="47">
        <v>61000</v>
      </c>
      <c r="J8240" s="10">
        <v>7</v>
      </c>
    </row>
    <row r="8241" spans="1:10" x14ac:dyDescent="0.3">
      <c r="A8241" t="str" cm="1">
        <f t="array" ref="A8241">IFERROR(_xlfn.XLOOKUP(1,(Hoja1!$B$5:$B$1097=B8241)*(Hoja1!$E$5:$E$1097=_xlfn.MAXIFS(Hoja1!$E$5:$E$1097,Hoja1!$B$5:$B$1097,B8241,Hoja1!$E$5:$E$1097,"&lt;="&amp;E8241)),Hoja1!$C$5:$C$1097,""),"")</f>
        <v>CONST_239_KTIA</v>
      </c>
      <c r="B8241" s="45" t="str">
        <f t="shared" si="258"/>
        <v>C-239</v>
      </c>
      <c r="C8241" s="45" t="str">
        <f t="shared" si="257"/>
        <v>KTIA</v>
      </c>
      <c r="D8241" s="6" t="s">
        <v>567</v>
      </c>
      <c r="E8241" s="7" t="s">
        <v>4984</v>
      </c>
      <c r="F8241" s="8"/>
      <c r="G8241" s="9"/>
      <c r="H8241" s="9"/>
      <c r="I8241" s="47">
        <v>38000</v>
      </c>
      <c r="J8241" s="10">
        <v>8</v>
      </c>
    </row>
    <row r="8242" spans="1:10" x14ac:dyDescent="0.3">
      <c r="A8242" t="str" cm="1">
        <f t="array" ref="A8242">IFERROR(_xlfn.XLOOKUP(1,(Hoja1!$B$5:$B$1097=B8242)*(Hoja1!$E$5:$E$1097=_xlfn.MAXIFS(Hoja1!$E$5:$E$1097,Hoja1!$B$5:$B$1097,B8242,Hoja1!$E$5:$E$1097,"&lt;="&amp;E8242)),Hoja1!$C$5:$C$1097,""),"")</f>
        <v>TMLP_192_KTIA</v>
      </c>
      <c r="B8242" s="45" t="str">
        <f t="shared" si="258"/>
        <v>T-192</v>
      </c>
      <c r="C8242" s="45" t="str">
        <f t="shared" si="257"/>
        <v>KTIA</v>
      </c>
      <c r="D8242" s="6" t="s">
        <v>862</v>
      </c>
      <c r="E8242" s="7" t="s">
        <v>4985</v>
      </c>
      <c r="F8242" s="8"/>
      <c r="G8242" s="9"/>
      <c r="H8242" s="9"/>
      <c r="I8242" s="47">
        <v>43000</v>
      </c>
      <c r="J8242" s="10">
        <v>8</v>
      </c>
    </row>
    <row r="8243" spans="1:10" x14ac:dyDescent="0.3">
      <c r="A8243" t="str" cm="1">
        <f t="array" ref="A8243">IFERROR(_xlfn.XLOOKUP(1,(Hoja1!$B$5:$B$1097=B8243)*(Hoja1!$E$5:$E$1097=_xlfn.MAXIFS(Hoja1!$E$5:$E$1097,Hoja1!$B$5:$B$1097,B8243,Hoja1!$E$5:$E$1097,"&lt;="&amp;E8243)),Hoja1!$C$5:$C$1097,""),"")</f>
        <v>TMLP_114D_KTIA</v>
      </c>
      <c r="B8243" s="45" t="str">
        <f t="shared" si="258"/>
        <v>T-114D</v>
      </c>
      <c r="C8243" s="45" t="str">
        <f t="shared" si="257"/>
        <v>KTIA</v>
      </c>
      <c r="D8243" s="6" t="s">
        <v>527</v>
      </c>
      <c r="E8243" s="7" t="s">
        <v>4986</v>
      </c>
      <c r="F8243" s="8"/>
      <c r="G8243" s="9"/>
      <c r="H8243" s="9"/>
      <c r="I8243" s="47">
        <v>36000</v>
      </c>
      <c r="J8243" s="10">
        <v>8</v>
      </c>
    </row>
    <row r="8244" spans="1:10" x14ac:dyDescent="0.3">
      <c r="A8244" t="str" cm="1">
        <f t="array" ref="A8244">IFERROR(_xlfn.XLOOKUP(1,(Hoja1!$B$5:$B$1097=B8244)*(Hoja1!$E$5:$E$1097=_xlfn.MAXIFS(Hoja1!$E$5:$E$1097,Hoja1!$B$5:$B$1097,B8244,Hoja1!$E$5:$E$1097,"&lt;="&amp;E8244)),Hoja1!$C$5:$C$1097,""),"")</f>
        <v>CONST_133_JSA</v>
      </c>
      <c r="B8244" s="45" t="str">
        <f t="shared" si="258"/>
        <v>C-133</v>
      </c>
      <c r="C8244" s="45" t="str">
        <f t="shared" si="257"/>
        <v>JSA</v>
      </c>
      <c r="D8244" s="6" t="s">
        <v>872</v>
      </c>
      <c r="E8244" s="7" t="s">
        <v>4986</v>
      </c>
      <c r="F8244" s="8"/>
      <c r="G8244" s="9"/>
      <c r="H8244" s="9"/>
      <c r="I8244" s="47">
        <v>28000</v>
      </c>
      <c r="J8244" s="10">
        <v>8</v>
      </c>
    </row>
    <row r="8245" spans="1:10" x14ac:dyDescent="0.3">
      <c r="A8245" t="str" cm="1">
        <f t="array" ref="A8245">IFERROR(_xlfn.XLOOKUP(1,(Hoja1!$B$5:$B$1097=B8245)*(Hoja1!$E$5:$E$1097=_xlfn.MAXIFS(Hoja1!$E$5:$E$1097,Hoja1!$B$5:$B$1097,B8245,Hoja1!$E$5:$E$1097,"&lt;="&amp;E8245)),Hoja1!$C$5:$C$1097,""),"")</f>
        <v>CONST_1122D_KTIA</v>
      </c>
      <c r="B8245" s="45" t="str">
        <f t="shared" si="258"/>
        <v>C-1122D</v>
      </c>
      <c r="C8245" s="45" t="str">
        <f t="shared" si="257"/>
        <v>KTIA</v>
      </c>
      <c r="D8245" s="6" t="s">
        <v>555</v>
      </c>
      <c r="E8245" s="7" t="s">
        <v>4986</v>
      </c>
      <c r="F8245" s="8"/>
      <c r="G8245" s="9"/>
      <c r="H8245" s="9"/>
      <c r="I8245" s="47">
        <v>32000</v>
      </c>
      <c r="J8245" s="10">
        <v>8</v>
      </c>
    </row>
    <row r="8246" spans="1:10" x14ac:dyDescent="0.3">
      <c r="A8246" t="str" cm="1">
        <f t="array" ref="A8246">IFERROR(_xlfn.XLOOKUP(1,(Hoja1!$B$5:$B$1097=B8246)*(Hoja1!$E$5:$E$1097=_xlfn.MAXIFS(Hoja1!$E$5:$E$1097,Hoja1!$B$5:$B$1097,B8246,Hoja1!$E$5:$E$1097,"&lt;="&amp;E8246)),Hoja1!$C$5:$C$1097,""),"")</f>
        <v>CONST_325_JSA</v>
      </c>
      <c r="B8246" s="45" t="str">
        <f t="shared" si="258"/>
        <v>C-325</v>
      </c>
      <c r="C8246" s="45" t="str">
        <f t="shared" si="257"/>
        <v>JSA</v>
      </c>
      <c r="D8246" s="6" t="s">
        <v>729</v>
      </c>
      <c r="E8246" s="7" t="s">
        <v>4987</v>
      </c>
      <c r="F8246" s="8"/>
      <c r="G8246" s="9"/>
      <c r="H8246" s="9"/>
      <c r="I8246" s="47">
        <v>100000</v>
      </c>
      <c r="J8246" s="10">
        <v>8</v>
      </c>
    </row>
    <row r="8247" spans="1:10" x14ac:dyDescent="0.3">
      <c r="A8247" t="str" cm="1">
        <f t="array" ref="A8247">IFERROR(_xlfn.XLOOKUP(1,(Hoja1!$B$5:$B$1097=B8247)*(Hoja1!$E$5:$E$1097=_xlfn.MAXIFS(Hoja1!$E$5:$E$1097,Hoja1!$B$5:$B$1097,B8247,Hoja1!$E$5:$E$1097,"&lt;="&amp;E8247)),Hoja1!$C$5:$C$1097,""),"")</f>
        <v>TMLP_903D_KTS</v>
      </c>
      <c r="B8247" s="45" t="str">
        <f t="shared" si="258"/>
        <v>T-903D</v>
      </c>
      <c r="C8247" s="45" t="str">
        <f t="shared" si="257"/>
        <v>KTS</v>
      </c>
      <c r="D8247" s="6" t="s">
        <v>511</v>
      </c>
      <c r="E8247" s="7" t="s">
        <v>4988</v>
      </c>
      <c r="F8247" s="8"/>
      <c r="G8247" s="9"/>
      <c r="H8247" s="9"/>
      <c r="I8247" s="47">
        <v>32000</v>
      </c>
      <c r="J8247" s="10">
        <v>7</v>
      </c>
    </row>
    <row r="8248" spans="1:10" x14ac:dyDescent="0.3">
      <c r="A8248" t="str" cm="1">
        <f t="array" ref="A8248">IFERROR(_xlfn.XLOOKUP(1,(Hoja1!$B$5:$B$1097=B8248)*(Hoja1!$E$5:$E$1097=_xlfn.MAXIFS(Hoja1!$E$5:$E$1097,Hoja1!$B$5:$B$1097,B8248,Hoja1!$E$5:$E$1097,"&lt;="&amp;E8248)),Hoja1!$C$5:$C$1097,""),"")</f>
        <v>TMLP_181_JSA</v>
      </c>
      <c r="B8248" s="45" t="str">
        <f t="shared" si="258"/>
        <v>T-181</v>
      </c>
      <c r="C8248" s="45" t="str">
        <f t="shared" si="257"/>
        <v>JSA</v>
      </c>
      <c r="D8248" s="6" t="s">
        <v>774</v>
      </c>
      <c r="E8248" s="7" t="s">
        <v>4989</v>
      </c>
      <c r="F8248" s="8"/>
      <c r="G8248" s="9"/>
      <c r="H8248" s="9"/>
      <c r="I8248" s="47">
        <v>73000</v>
      </c>
      <c r="J8248" s="10">
        <v>8</v>
      </c>
    </row>
    <row r="8249" spans="1:10" x14ac:dyDescent="0.3">
      <c r="A8249" t="str" cm="1">
        <f t="array" ref="A8249">IFERROR(_xlfn.XLOOKUP(1,(Hoja1!$B$5:$B$1097=B8249)*(Hoja1!$E$5:$E$1097=_xlfn.MAXIFS(Hoja1!$E$5:$E$1097,Hoja1!$B$5:$B$1097,B8249,Hoja1!$E$5:$E$1097,"&lt;="&amp;E8249)),Hoja1!$C$5:$C$1097,""),"")</f>
        <v/>
      </c>
      <c r="B8249" s="45" t="str">
        <f t="shared" si="258"/>
        <v>C-1183</v>
      </c>
      <c r="C8249" s="45" t="str">
        <f t="shared" si="257"/>
        <v/>
      </c>
      <c r="D8249" s="6" t="s">
        <v>843</v>
      </c>
      <c r="E8249" s="7" t="s">
        <v>4969</v>
      </c>
      <c r="F8249" s="8"/>
      <c r="G8249" s="9"/>
      <c r="H8249" s="9"/>
      <c r="I8249" s="47">
        <v>8000</v>
      </c>
      <c r="J8249" s="10">
        <v>8</v>
      </c>
    </row>
    <row r="8250" spans="1:10" x14ac:dyDescent="0.3">
      <c r="A8250" t="str" cm="1">
        <f t="array" ref="A8250">IFERROR(_xlfn.XLOOKUP(1,(Hoja1!$B$5:$B$1097=B8250)*(Hoja1!$E$5:$E$1097=_xlfn.MAXIFS(Hoja1!$E$5:$E$1097,Hoja1!$B$5:$B$1097,B8250,Hoja1!$E$5:$E$1097,"&lt;="&amp;E8250)),Hoja1!$C$5:$C$1097,""),"")</f>
        <v/>
      </c>
      <c r="B8250" s="45" t="str">
        <f t="shared" si="258"/>
        <v>C-1183</v>
      </c>
      <c r="C8250" s="45" t="str">
        <f t="shared" si="257"/>
        <v/>
      </c>
      <c r="D8250" s="6" t="s">
        <v>843</v>
      </c>
      <c r="E8250" s="7" t="s">
        <v>4990</v>
      </c>
      <c r="F8250" s="8"/>
      <c r="G8250" s="9"/>
      <c r="H8250" s="9"/>
      <c r="I8250" s="47">
        <v>23000</v>
      </c>
      <c r="J8250" s="10">
        <v>8</v>
      </c>
    </row>
    <row r="8251" spans="1:10" x14ac:dyDescent="0.3">
      <c r="A8251" t="str" cm="1">
        <f t="array" ref="A8251">IFERROR(_xlfn.XLOOKUP(1,(Hoja1!$B$5:$B$1097=B8251)*(Hoja1!$E$5:$E$1097=_xlfn.MAXIFS(Hoja1!$E$5:$E$1097,Hoja1!$B$5:$B$1097,B8251,Hoja1!$E$5:$E$1097,"&lt;="&amp;E8251)),Hoja1!$C$5:$C$1097,""),"")</f>
        <v>CONST_1114_JSA</v>
      </c>
      <c r="B8251" s="45" t="str">
        <f t="shared" si="258"/>
        <v>C-1114</v>
      </c>
      <c r="C8251" s="45" t="str">
        <f t="shared" si="257"/>
        <v>JSA</v>
      </c>
      <c r="D8251" s="6" t="s">
        <v>488</v>
      </c>
      <c r="E8251" s="7" t="s">
        <v>4991</v>
      </c>
      <c r="F8251" s="8"/>
      <c r="G8251" s="9"/>
      <c r="H8251" s="9"/>
      <c r="I8251" s="47">
        <v>100000</v>
      </c>
      <c r="J8251" s="10">
        <v>7</v>
      </c>
    </row>
    <row r="8252" spans="1:10" x14ac:dyDescent="0.3">
      <c r="A8252" t="str" cm="1">
        <f t="array" ref="A8252">IFERROR(_xlfn.XLOOKUP(1,(Hoja1!$B$5:$B$1097=B8252)*(Hoja1!$E$5:$E$1097=_xlfn.MAXIFS(Hoja1!$E$5:$E$1097,Hoja1!$B$5:$B$1097,B8252,Hoja1!$E$5:$E$1097,"&lt;="&amp;E8252)),Hoja1!$C$5:$C$1097,""),"")</f>
        <v>CONST_1114_JSA</v>
      </c>
      <c r="B8252" s="45" t="str">
        <f t="shared" si="258"/>
        <v>C-1114</v>
      </c>
      <c r="C8252" s="45" t="str">
        <f t="shared" si="257"/>
        <v>JSA</v>
      </c>
      <c r="D8252" s="6" t="s">
        <v>488</v>
      </c>
      <c r="E8252" s="7" t="s">
        <v>4992</v>
      </c>
      <c r="F8252" s="8"/>
      <c r="G8252" s="9"/>
      <c r="H8252" s="9"/>
      <c r="I8252" s="47">
        <v>100000</v>
      </c>
      <c r="J8252" s="10">
        <v>7</v>
      </c>
    </row>
    <row r="8253" spans="1:10" x14ac:dyDescent="0.3">
      <c r="A8253" t="str" cm="1">
        <f t="array" ref="A8253">IFERROR(_xlfn.XLOOKUP(1,(Hoja1!$B$5:$B$1097=B8253)*(Hoja1!$E$5:$E$1097=_xlfn.MAXIFS(Hoja1!$E$5:$E$1097,Hoja1!$B$5:$B$1097,B8253,Hoja1!$E$5:$E$1097,"&lt;="&amp;E8253)),Hoja1!$C$5:$C$1097,""),"")</f>
        <v>TMLP_910_JSA</v>
      </c>
      <c r="B8253" s="45" t="str">
        <f t="shared" si="258"/>
        <v>T-910</v>
      </c>
      <c r="C8253" s="45" t="str">
        <f t="shared" si="257"/>
        <v>JSA</v>
      </c>
      <c r="D8253" s="6" t="s">
        <v>855</v>
      </c>
      <c r="E8253" s="7" t="s">
        <v>4993</v>
      </c>
      <c r="F8253" s="8"/>
      <c r="G8253" s="9"/>
      <c r="H8253" s="9"/>
      <c r="I8253" s="47">
        <v>54000</v>
      </c>
      <c r="J8253" s="10">
        <v>8</v>
      </c>
    </row>
    <row r="8254" spans="1:10" x14ac:dyDescent="0.3">
      <c r="A8254" t="str" cm="1">
        <f t="array" ref="A8254">IFERROR(_xlfn.XLOOKUP(1,(Hoja1!$B$5:$B$1097=B8254)*(Hoja1!$E$5:$E$1097=_xlfn.MAXIFS(Hoja1!$E$5:$E$1097,Hoja1!$B$5:$B$1097,B8254,Hoja1!$E$5:$E$1097,"&lt;="&amp;E8254)),Hoja1!$C$5:$C$1097,""),"")</f>
        <v>TMLP_910_JSA</v>
      </c>
      <c r="B8254" s="45" t="str">
        <f t="shared" si="258"/>
        <v>T-910</v>
      </c>
      <c r="C8254" s="45" t="str">
        <f t="shared" si="257"/>
        <v>JSA</v>
      </c>
      <c r="D8254" s="6" t="s">
        <v>855</v>
      </c>
      <c r="E8254" s="7" t="s">
        <v>4994</v>
      </c>
      <c r="F8254" s="8"/>
      <c r="G8254" s="9"/>
      <c r="H8254" s="9"/>
      <c r="I8254" s="47">
        <v>54000</v>
      </c>
      <c r="J8254" s="10">
        <v>8</v>
      </c>
    </row>
    <row r="8255" spans="1:10" x14ac:dyDescent="0.3">
      <c r="A8255" t="str" cm="1">
        <f t="array" ref="A8255">IFERROR(_xlfn.XLOOKUP(1,(Hoja1!$B$5:$B$1097=B8255)*(Hoja1!$E$5:$E$1097=_xlfn.MAXIFS(Hoja1!$E$5:$E$1097,Hoja1!$B$5:$B$1097,B8255,Hoja1!$E$5:$E$1097,"&lt;="&amp;E8255)),Hoja1!$C$5:$C$1097,""),"")</f>
        <v>CONST_213_JSA</v>
      </c>
      <c r="B8255" s="45" t="str">
        <f t="shared" si="258"/>
        <v>C-213</v>
      </c>
      <c r="C8255" s="45" t="str">
        <f t="shared" si="257"/>
        <v>JSA</v>
      </c>
      <c r="D8255" s="6" t="s">
        <v>873</v>
      </c>
      <c r="E8255" s="7" t="s">
        <v>4995</v>
      </c>
      <c r="F8255" s="8"/>
      <c r="G8255" s="9"/>
      <c r="H8255" s="9"/>
      <c r="I8255" s="47">
        <v>61000</v>
      </c>
      <c r="J8255" s="10">
        <v>7</v>
      </c>
    </row>
    <row r="8256" spans="1:10" x14ac:dyDescent="0.3">
      <c r="A8256" t="str" cm="1">
        <f t="array" ref="A8256">IFERROR(_xlfn.XLOOKUP(1,(Hoja1!$B$5:$B$1097=B8256)*(Hoja1!$E$5:$E$1097=_xlfn.MAXIFS(Hoja1!$E$5:$E$1097,Hoja1!$B$5:$B$1097,B8256,Hoja1!$E$5:$E$1097,"&lt;="&amp;E8256)),Hoja1!$C$5:$C$1097,""),"")</f>
        <v>CONST_213_JSA</v>
      </c>
      <c r="B8256" s="45" t="str">
        <f t="shared" si="258"/>
        <v>C-213</v>
      </c>
      <c r="C8256" s="45" t="str">
        <f t="shared" si="257"/>
        <v>JSA</v>
      </c>
      <c r="D8256" s="6" t="s">
        <v>873</v>
      </c>
      <c r="E8256" s="7" t="s">
        <v>4996</v>
      </c>
      <c r="F8256" s="8"/>
      <c r="G8256" s="9"/>
      <c r="H8256" s="9"/>
      <c r="I8256" s="47">
        <v>61000</v>
      </c>
      <c r="J8256" s="10">
        <v>7</v>
      </c>
    </row>
    <row r="8257" spans="1:10" x14ac:dyDescent="0.3">
      <c r="A8257" t="str" cm="1">
        <f t="array" ref="A8257">IFERROR(_xlfn.XLOOKUP(1,(Hoja1!$B$5:$B$1097=B8257)*(Hoja1!$E$5:$E$1097=_xlfn.MAXIFS(Hoja1!$E$5:$E$1097,Hoja1!$B$5:$B$1097,B8257,Hoja1!$E$5:$E$1097,"&lt;="&amp;E8257)),Hoja1!$C$5:$C$1097,""),"")</f>
        <v/>
      </c>
      <c r="B8257" s="45" t="str">
        <f t="shared" si="258"/>
        <v>C-1183</v>
      </c>
      <c r="C8257" s="45" t="str">
        <f t="shared" si="257"/>
        <v/>
      </c>
      <c r="D8257" s="6" t="s">
        <v>843</v>
      </c>
      <c r="E8257" s="7" t="s">
        <v>4997</v>
      </c>
      <c r="F8257" s="8"/>
      <c r="G8257" s="9"/>
      <c r="H8257" s="9">
        <v>12.8</v>
      </c>
      <c r="I8257" s="47">
        <v>25000</v>
      </c>
      <c r="J8257" s="10">
        <v>7</v>
      </c>
    </row>
    <row r="8258" spans="1:10" x14ac:dyDescent="0.3">
      <c r="A8258" t="str" cm="1">
        <f t="array" ref="A8258">IFERROR(_xlfn.XLOOKUP(1,(Hoja1!$B$5:$B$1097=B8258)*(Hoja1!$E$5:$E$1097=_xlfn.MAXIFS(Hoja1!$E$5:$E$1097,Hoja1!$B$5:$B$1097,B8258,Hoja1!$E$5:$E$1097,"&lt;="&amp;E8258)),Hoja1!$C$5:$C$1097,""),"")</f>
        <v/>
      </c>
      <c r="B8258" s="45" t="str">
        <f t="shared" si="258"/>
        <v>C-1183</v>
      </c>
      <c r="C8258" s="45" t="str">
        <f t="shared" si="257"/>
        <v/>
      </c>
      <c r="D8258" s="6" t="s">
        <v>843</v>
      </c>
      <c r="E8258" s="7" t="s">
        <v>4998</v>
      </c>
      <c r="F8258" s="8"/>
      <c r="G8258" s="9"/>
      <c r="H8258" s="9"/>
      <c r="I8258" s="47">
        <v>26000</v>
      </c>
      <c r="J8258" s="10">
        <v>7</v>
      </c>
    </row>
    <row r="8259" spans="1:10" x14ac:dyDescent="0.3">
      <c r="A8259" t="str" cm="1">
        <f t="array" ref="A8259">IFERROR(_xlfn.XLOOKUP(1,(Hoja1!$B$5:$B$1097=B8259)*(Hoja1!$E$5:$E$1097=_xlfn.MAXIFS(Hoja1!$E$5:$E$1097,Hoja1!$B$5:$B$1097,B8259,Hoja1!$E$5:$E$1097,"&lt;="&amp;E8259)),Hoja1!$C$5:$C$1097,""),"")</f>
        <v/>
      </c>
      <c r="B8259" s="45" t="str">
        <f t="shared" si="258"/>
        <v>C-1183</v>
      </c>
      <c r="C8259" s="45" t="str">
        <f t="shared" ref="C8259:C8322" si="259">IFERROR(MID(A8259,FIND("_",A8259,FIND("_",A8259)+1)+1,LEN(A8259)),"")</f>
        <v/>
      </c>
      <c r="D8259" s="6" t="s">
        <v>843</v>
      </c>
      <c r="E8259" s="7" t="s">
        <v>4997</v>
      </c>
      <c r="F8259" s="8"/>
      <c r="G8259" s="9">
        <v>0.98059598059598052</v>
      </c>
      <c r="H8259" s="9">
        <v>12.8</v>
      </c>
      <c r="I8259" s="47">
        <v>25000</v>
      </c>
      <c r="J8259" s="10">
        <v>7</v>
      </c>
    </row>
    <row r="8260" spans="1:10" x14ac:dyDescent="0.3">
      <c r="A8260" t="str" cm="1">
        <f t="array" ref="A8260">IFERROR(_xlfn.XLOOKUP(1,(Hoja1!$B$5:$B$1097=B8260)*(Hoja1!$E$5:$E$1097=_xlfn.MAXIFS(Hoja1!$E$5:$E$1097,Hoja1!$B$5:$B$1097,B8260,Hoja1!$E$5:$E$1097,"&lt;="&amp;E8260)),Hoja1!$C$5:$C$1097,""),"")</f>
        <v>TMLP_161_KTIA</v>
      </c>
      <c r="B8260" s="45" t="str">
        <f t="shared" si="258"/>
        <v>T-161</v>
      </c>
      <c r="C8260" s="45" t="str">
        <f t="shared" si="259"/>
        <v>KTIA</v>
      </c>
      <c r="D8260" s="6" t="s">
        <v>877</v>
      </c>
      <c r="E8260" s="7" t="s">
        <v>4999</v>
      </c>
      <c r="F8260" s="8"/>
      <c r="G8260" s="9"/>
      <c r="H8260" s="9"/>
      <c r="I8260" s="47">
        <v>50000</v>
      </c>
      <c r="J8260" s="10">
        <v>8</v>
      </c>
    </row>
    <row r="8261" spans="1:10" x14ac:dyDescent="0.3">
      <c r="A8261" t="str" cm="1">
        <f t="array" ref="A8261">IFERROR(_xlfn.XLOOKUP(1,(Hoja1!$B$5:$B$1097=B8261)*(Hoja1!$E$5:$E$1097=_xlfn.MAXIFS(Hoja1!$E$5:$E$1097,Hoja1!$B$5:$B$1097,B8261,Hoja1!$E$5:$E$1097,"&lt;="&amp;E8261)),Hoja1!$C$5:$C$1097,""),"")</f>
        <v>TMLP_903D_KTS</v>
      </c>
      <c r="B8261" s="45" t="str">
        <f t="shared" si="258"/>
        <v>T-903D</v>
      </c>
      <c r="C8261" s="45" t="str">
        <f t="shared" si="259"/>
        <v>KTS</v>
      </c>
      <c r="D8261" s="6" t="s">
        <v>511</v>
      </c>
      <c r="E8261" s="7" t="s">
        <v>4999</v>
      </c>
      <c r="F8261" s="8"/>
      <c r="G8261" s="9"/>
      <c r="H8261" s="9"/>
      <c r="I8261" s="47"/>
      <c r="J8261" s="10"/>
    </row>
    <row r="8262" spans="1:10" x14ac:dyDescent="0.3">
      <c r="A8262" t="str" cm="1">
        <f t="array" ref="A8262">IFERROR(_xlfn.XLOOKUP(1,(Hoja1!$B$5:$B$1097=B8262)*(Hoja1!$E$5:$E$1097=_xlfn.MAXIFS(Hoja1!$E$5:$E$1097,Hoja1!$B$5:$B$1097,B8262,Hoja1!$E$5:$E$1097,"&lt;="&amp;E8262)),Hoja1!$C$5:$C$1097,""),"")</f>
        <v>TMLP_192_KTIA</v>
      </c>
      <c r="B8262" s="45" t="str">
        <f t="shared" si="258"/>
        <v>T-192</v>
      </c>
      <c r="C8262" s="45" t="str">
        <f t="shared" si="259"/>
        <v>KTIA</v>
      </c>
      <c r="D8262" s="6" t="s">
        <v>862</v>
      </c>
      <c r="E8262" s="7" t="s">
        <v>5000</v>
      </c>
      <c r="F8262" s="8"/>
      <c r="G8262" s="9"/>
      <c r="H8262" s="9"/>
      <c r="I8262" s="47">
        <v>43000</v>
      </c>
      <c r="J8262" s="10">
        <v>8</v>
      </c>
    </row>
    <row r="8263" spans="1:10" x14ac:dyDescent="0.3">
      <c r="A8263" t="str" cm="1">
        <f t="array" ref="A8263">IFERROR(_xlfn.XLOOKUP(1,(Hoja1!$B$5:$B$1097=B8263)*(Hoja1!$E$5:$E$1097=_xlfn.MAXIFS(Hoja1!$E$5:$E$1097,Hoja1!$B$5:$B$1097,B8263,Hoja1!$E$5:$E$1097,"&lt;="&amp;E8263)),Hoja1!$C$5:$C$1097,""),"")</f>
        <v>CONST_239_KTIA</v>
      </c>
      <c r="B8263" s="45" t="str">
        <f t="shared" si="258"/>
        <v>C-239</v>
      </c>
      <c r="C8263" s="45" t="str">
        <f t="shared" si="259"/>
        <v>KTIA</v>
      </c>
      <c r="D8263" s="6" t="s">
        <v>567</v>
      </c>
      <c r="E8263" s="7" t="s">
        <v>5001</v>
      </c>
      <c r="F8263" s="8"/>
      <c r="G8263" s="9"/>
      <c r="H8263" s="9"/>
      <c r="I8263" s="47">
        <v>35000</v>
      </c>
      <c r="J8263" s="10">
        <v>8</v>
      </c>
    </row>
    <row r="8264" spans="1:10" x14ac:dyDescent="0.3">
      <c r="A8264" t="str" cm="1">
        <f t="array" ref="A8264">IFERROR(_xlfn.XLOOKUP(1,(Hoja1!$B$5:$B$1097=B8264)*(Hoja1!$E$5:$E$1097=_xlfn.MAXIFS(Hoja1!$E$5:$E$1097,Hoja1!$B$5:$B$1097,B8264,Hoja1!$E$5:$E$1097,"&lt;="&amp;E8264)),Hoja1!$C$5:$C$1097,""),"")</f>
        <v>CONST_302_JAR</v>
      </c>
      <c r="B8264" s="45" t="str">
        <f t="shared" si="258"/>
        <v>C-302</v>
      </c>
      <c r="C8264" s="45" t="str">
        <f t="shared" si="259"/>
        <v>JAR</v>
      </c>
      <c r="D8264" s="6" t="s">
        <v>580</v>
      </c>
      <c r="E8264" s="7" t="s">
        <v>5001</v>
      </c>
      <c r="F8264" s="8"/>
      <c r="G8264" s="9"/>
      <c r="H8264" s="9"/>
      <c r="I8264" s="47">
        <v>17000</v>
      </c>
      <c r="J8264" s="10">
        <v>8</v>
      </c>
    </row>
    <row r="8265" spans="1:10" x14ac:dyDescent="0.3">
      <c r="A8265" t="str" cm="1">
        <f t="array" ref="A8265">IFERROR(_xlfn.XLOOKUP(1,(Hoja1!$B$5:$B$1097=B8265)*(Hoja1!$E$5:$E$1097=_xlfn.MAXIFS(Hoja1!$E$5:$E$1097,Hoja1!$B$5:$B$1097,B8265,Hoja1!$E$5:$E$1097,"&lt;="&amp;E8265)),Hoja1!$C$5:$C$1097,""),"")</f>
        <v>CONST_1122D_KTIA</v>
      </c>
      <c r="B8265" s="45" t="str">
        <f t="shared" si="258"/>
        <v>C-1122D</v>
      </c>
      <c r="C8265" s="45" t="str">
        <f t="shared" si="259"/>
        <v>KTIA</v>
      </c>
      <c r="D8265" s="6" t="s">
        <v>555</v>
      </c>
      <c r="E8265" s="7" t="s">
        <v>5002</v>
      </c>
      <c r="F8265" s="8"/>
      <c r="G8265" s="9"/>
      <c r="H8265" s="9"/>
      <c r="I8265" s="47">
        <v>31000</v>
      </c>
      <c r="J8265" s="10">
        <v>8</v>
      </c>
    </row>
    <row r="8266" spans="1:10" x14ac:dyDescent="0.3">
      <c r="A8266" t="str" cm="1">
        <f t="array" ref="A8266">IFERROR(_xlfn.XLOOKUP(1,(Hoja1!$B$5:$B$1097=B8266)*(Hoja1!$E$5:$E$1097=_xlfn.MAXIFS(Hoja1!$E$5:$E$1097,Hoja1!$B$5:$B$1097,B8266,Hoja1!$E$5:$E$1097,"&lt;="&amp;E8266)),Hoja1!$C$5:$C$1097,""),"")</f>
        <v>TMLP_48D_KTIA</v>
      </c>
      <c r="B8266" s="45" t="str">
        <f t="shared" si="258"/>
        <v>T-48D</v>
      </c>
      <c r="C8266" s="45" t="str">
        <f t="shared" si="259"/>
        <v>KTIA</v>
      </c>
      <c r="D8266" s="6" t="s">
        <v>602</v>
      </c>
      <c r="E8266" s="7" t="s">
        <v>5002</v>
      </c>
      <c r="F8266" s="8"/>
      <c r="G8266" s="9"/>
      <c r="H8266" s="9"/>
      <c r="I8266" s="47">
        <v>20000</v>
      </c>
      <c r="J8266" s="10">
        <v>8</v>
      </c>
    </row>
    <row r="8267" spans="1:10" x14ac:dyDescent="0.3">
      <c r="A8267" t="str" cm="1">
        <f t="array" ref="A8267">IFERROR(_xlfn.XLOOKUP(1,(Hoja1!$B$5:$B$1097=B8267)*(Hoja1!$E$5:$E$1097=_xlfn.MAXIFS(Hoja1!$E$5:$E$1097,Hoja1!$B$5:$B$1097,B8267,Hoja1!$E$5:$E$1097,"&lt;="&amp;E8267)),Hoja1!$C$5:$C$1097,""),"")</f>
        <v>CONST_1199_JAR</v>
      </c>
      <c r="B8267" s="45" t="str">
        <f t="shared" si="258"/>
        <v>C-1199</v>
      </c>
      <c r="C8267" s="45" t="str">
        <f t="shared" si="259"/>
        <v>JAR</v>
      </c>
      <c r="D8267" s="6" t="s">
        <v>558</v>
      </c>
      <c r="E8267" s="7" t="s">
        <v>5003</v>
      </c>
      <c r="F8267" s="8"/>
      <c r="G8267" s="9"/>
      <c r="H8267" s="9"/>
      <c r="I8267" s="47"/>
      <c r="J8267" s="10"/>
    </row>
    <row r="8268" spans="1:10" x14ac:dyDescent="0.3">
      <c r="A8268" t="str" cm="1">
        <f t="array" ref="A8268">IFERROR(_xlfn.XLOOKUP(1,(Hoja1!$B$5:$B$1097=B8268)*(Hoja1!$E$5:$E$1097=_xlfn.MAXIFS(Hoja1!$E$5:$E$1097,Hoja1!$B$5:$B$1097,B8268,Hoja1!$E$5:$E$1097,"&lt;="&amp;E8268)),Hoja1!$C$5:$C$1097,""),"")</f>
        <v>TMLP_101D_KTIA</v>
      </c>
      <c r="B8268" s="45" t="str">
        <f t="shared" si="258"/>
        <v>T-101D</v>
      </c>
      <c r="C8268" s="45" t="str">
        <f t="shared" si="259"/>
        <v>KTIA</v>
      </c>
      <c r="D8268" s="6" t="s">
        <v>650</v>
      </c>
      <c r="E8268" s="7" t="s">
        <v>5004</v>
      </c>
      <c r="F8268" s="8"/>
      <c r="G8268" s="9"/>
      <c r="H8268" s="9"/>
      <c r="I8268" s="47">
        <v>27000</v>
      </c>
      <c r="J8268" s="10">
        <v>7</v>
      </c>
    </row>
    <row r="8269" spans="1:10" x14ac:dyDescent="0.3">
      <c r="A8269" t="str" cm="1">
        <f t="array" ref="A8269">IFERROR(_xlfn.XLOOKUP(1,(Hoja1!$B$5:$B$1097=B8269)*(Hoja1!$E$5:$E$1097=_xlfn.MAXIFS(Hoja1!$E$5:$E$1097,Hoja1!$B$5:$B$1097,B8269,Hoja1!$E$5:$E$1097,"&lt;="&amp;E8269)),Hoja1!$C$5:$C$1097,""),"")</f>
        <v>CONST_346_JSA</v>
      </c>
      <c r="B8269" s="45" t="str">
        <f t="shared" si="258"/>
        <v>C-346</v>
      </c>
      <c r="C8269" s="45" t="str">
        <f t="shared" si="259"/>
        <v>JSA</v>
      </c>
      <c r="D8269" s="6" t="s">
        <v>795</v>
      </c>
      <c r="E8269" s="7" t="s">
        <v>5005</v>
      </c>
      <c r="F8269" s="8"/>
      <c r="G8269" s="9"/>
      <c r="H8269" s="9"/>
      <c r="I8269" s="47"/>
      <c r="J8269" s="10"/>
    </row>
    <row r="8270" spans="1:10" x14ac:dyDescent="0.3">
      <c r="A8270" t="str" cm="1">
        <f t="array" ref="A8270">IFERROR(_xlfn.XLOOKUP(1,(Hoja1!$B$5:$B$1097=B8270)*(Hoja1!$E$5:$E$1097=_xlfn.MAXIFS(Hoja1!$E$5:$E$1097,Hoja1!$B$5:$B$1097,B8270,Hoja1!$E$5:$E$1097,"&lt;="&amp;E8270)),Hoja1!$C$5:$C$1097,""),"")</f>
        <v>TMLP_782_KTIA</v>
      </c>
      <c r="B8270" s="45" t="str">
        <f t="shared" ref="B8270:B8333" si="260">IF(LEFT(D8270,1)="T","T-","C-")&amp;TRIM(RIGHT(D8270,LEN(D8270)-SEARCH(" ",D8270)))</f>
        <v>T-782</v>
      </c>
      <c r="C8270" s="45" t="str">
        <f t="shared" si="259"/>
        <v>KTIA</v>
      </c>
      <c r="D8270" s="6" t="s">
        <v>587</v>
      </c>
      <c r="E8270" s="7" t="s">
        <v>5006</v>
      </c>
      <c r="F8270" s="8"/>
      <c r="G8270" s="9"/>
      <c r="H8270" s="9"/>
      <c r="I8270" s="47">
        <v>25000</v>
      </c>
      <c r="J8270" s="10">
        <v>7</v>
      </c>
    </row>
    <row r="8271" spans="1:10" x14ac:dyDescent="0.3">
      <c r="A8271" t="str" cm="1">
        <f t="array" ref="A8271">IFERROR(_xlfn.XLOOKUP(1,(Hoja1!$B$5:$B$1097=B8271)*(Hoja1!$E$5:$E$1097=_xlfn.MAXIFS(Hoja1!$E$5:$E$1097,Hoja1!$B$5:$B$1097,B8271,Hoja1!$E$5:$E$1097,"&lt;="&amp;E8271)),Hoja1!$C$5:$C$1097,""),"")</f>
        <v>CONST_655_JSA</v>
      </c>
      <c r="B8271" s="45" t="str">
        <f t="shared" si="260"/>
        <v>C-655</v>
      </c>
      <c r="C8271" s="45" t="str">
        <f t="shared" si="259"/>
        <v>JSA</v>
      </c>
      <c r="D8271" s="6" t="s">
        <v>768</v>
      </c>
      <c r="E8271" s="7" t="s">
        <v>5007</v>
      </c>
      <c r="F8271" s="8"/>
      <c r="G8271" s="9"/>
      <c r="H8271" s="9"/>
      <c r="I8271" s="47">
        <v>100000</v>
      </c>
      <c r="J8271" s="10">
        <v>7</v>
      </c>
    </row>
    <row r="8272" spans="1:10" x14ac:dyDescent="0.3">
      <c r="A8272" t="str" cm="1">
        <f t="array" ref="A8272">IFERROR(_xlfn.XLOOKUP(1,(Hoja1!$B$5:$B$1097=B8272)*(Hoja1!$E$5:$E$1097=_xlfn.MAXIFS(Hoja1!$E$5:$E$1097,Hoja1!$B$5:$B$1097,B8272,Hoja1!$E$5:$E$1097,"&lt;="&amp;E8272)),Hoja1!$C$5:$C$1097,""),"")</f>
        <v>TMLP_48_JSA</v>
      </c>
      <c r="B8272" s="45" t="str">
        <f t="shared" si="260"/>
        <v>T-48</v>
      </c>
      <c r="C8272" s="45" t="str">
        <f t="shared" si="259"/>
        <v>JSA</v>
      </c>
      <c r="D8272" s="6" t="s">
        <v>726</v>
      </c>
      <c r="E8272" s="7" t="s">
        <v>5008</v>
      </c>
      <c r="F8272" s="8"/>
      <c r="G8272" s="9"/>
      <c r="H8272" s="9"/>
      <c r="I8272" s="47">
        <v>30000</v>
      </c>
      <c r="J8272" s="10">
        <v>8</v>
      </c>
    </row>
    <row r="8273" spans="1:10" x14ac:dyDescent="0.3">
      <c r="A8273" t="str" cm="1">
        <f t="array" ref="A8273">IFERROR(_xlfn.XLOOKUP(1,(Hoja1!$B$5:$B$1097=B8273)*(Hoja1!$E$5:$E$1097=_xlfn.MAXIFS(Hoja1!$E$5:$E$1097,Hoja1!$B$5:$B$1097,B8273,Hoja1!$E$5:$E$1097,"&lt;="&amp;E8273)),Hoja1!$C$5:$C$1097,""),"")</f>
        <v>TMLP_96D_JSA</v>
      </c>
      <c r="B8273" s="45" t="str">
        <f t="shared" si="260"/>
        <v>T-96D</v>
      </c>
      <c r="C8273" s="45" t="str">
        <f t="shared" si="259"/>
        <v>JSA</v>
      </c>
      <c r="D8273" s="6" t="s">
        <v>526</v>
      </c>
      <c r="E8273" s="7" t="s">
        <v>5009</v>
      </c>
      <c r="F8273" s="8"/>
      <c r="G8273" s="9"/>
      <c r="H8273" s="9"/>
      <c r="I8273" s="47">
        <v>23000</v>
      </c>
      <c r="J8273" s="10">
        <v>7</v>
      </c>
    </row>
    <row r="8274" spans="1:10" x14ac:dyDescent="0.3">
      <c r="A8274" t="str" cm="1">
        <f t="array" ref="A8274">IFERROR(_xlfn.XLOOKUP(1,(Hoja1!$B$5:$B$1097=B8274)*(Hoja1!$E$5:$E$1097=_xlfn.MAXIFS(Hoja1!$E$5:$E$1097,Hoja1!$B$5:$B$1097,B8274,Hoja1!$E$5:$E$1097,"&lt;="&amp;E8274)),Hoja1!$C$5:$C$1097,""),"")</f>
        <v>CONST_1116_JSA</v>
      </c>
      <c r="B8274" s="45" t="str">
        <f t="shared" si="260"/>
        <v>C-1116</v>
      </c>
      <c r="C8274" s="45" t="str">
        <f t="shared" si="259"/>
        <v>JSA</v>
      </c>
      <c r="D8274" s="6" t="s">
        <v>473</v>
      </c>
      <c r="E8274" s="7" t="s">
        <v>5010</v>
      </c>
      <c r="F8274" s="8"/>
      <c r="G8274" s="9"/>
      <c r="H8274" s="9"/>
      <c r="I8274" s="47">
        <v>50000</v>
      </c>
      <c r="J8274" s="10">
        <v>7</v>
      </c>
    </row>
    <row r="8275" spans="1:10" x14ac:dyDescent="0.3">
      <c r="A8275" t="str" cm="1">
        <f t="array" ref="A8275">IFERROR(_xlfn.XLOOKUP(1,(Hoja1!$B$5:$B$1097=B8275)*(Hoja1!$E$5:$E$1097=_xlfn.MAXIFS(Hoja1!$E$5:$E$1097,Hoja1!$B$5:$B$1097,B8275,Hoja1!$E$5:$E$1097,"&lt;="&amp;E8275)),Hoja1!$C$5:$C$1097,""),"")</f>
        <v>CONST_133_JSA</v>
      </c>
      <c r="B8275" s="45" t="str">
        <f t="shared" si="260"/>
        <v>C-133</v>
      </c>
      <c r="C8275" s="45" t="str">
        <f t="shared" si="259"/>
        <v>JSA</v>
      </c>
      <c r="D8275" s="6" t="s">
        <v>872</v>
      </c>
      <c r="E8275" s="7" t="s">
        <v>4999</v>
      </c>
      <c r="F8275" s="8"/>
      <c r="G8275" s="9"/>
      <c r="H8275" s="9"/>
      <c r="I8275" s="47">
        <v>28000</v>
      </c>
      <c r="J8275" s="10">
        <v>8</v>
      </c>
    </row>
    <row r="8276" spans="1:10" x14ac:dyDescent="0.3">
      <c r="A8276" t="str" cm="1">
        <f t="array" ref="A8276">IFERROR(_xlfn.XLOOKUP(1,(Hoja1!$B$5:$B$1097=B8276)*(Hoja1!$E$5:$E$1097=_xlfn.MAXIFS(Hoja1!$E$5:$E$1097,Hoja1!$B$5:$B$1097,B8276,Hoja1!$E$5:$E$1097,"&lt;="&amp;E8276)),Hoja1!$C$5:$C$1097,""),"")</f>
        <v>CONST_133_JSA</v>
      </c>
      <c r="B8276" s="45" t="str">
        <f t="shared" si="260"/>
        <v>C-133</v>
      </c>
      <c r="C8276" s="45" t="str">
        <f t="shared" si="259"/>
        <v>JSA</v>
      </c>
      <c r="D8276" s="6" t="s">
        <v>872</v>
      </c>
      <c r="E8276" s="7" t="s">
        <v>5011</v>
      </c>
      <c r="F8276" s="8"/>
      <c r="G8276" s="9"/>
      <c r="H8276" s="9"/>
      <c r="I8276" s="47">
        <v>30000</v>
      </c>
      <c r="J8276" s="10">
        <v>8</v>
      </c>
    </row>
    <row r="8277" spans="1:10" x14ac:dyDescent="0.3">
      <c r="A8277" t="str" cm="1">
        <f t="array" ref="A8277">IFERROR(_xlfn.XLOOKUP(1,(Hoja1!$B$5:$B$1097=B8277)*(Hoja1!$E$5:$E$1097=_xlfn.MAXIFS(Hoja1!$E$5:$E$1097,Hoja1!$B$5:$B$1097,B8277,Hoja1!$E$5:$E$1097,"&lt;="&amp;E8277)),Hoja1!$C$5:$C$1097,""),"")</f>
        <v/>
      </c>
      <c r="B8277" s="45" t="str">
        <f t="shared" si="260"/>
        <v>T-915</v>
      </c>
      <c r="C8277" s="45" t="str">
        <f t="shared" si="259"/>
        <v/>
      </c>
      <c r="D8277" s="6" t="s">
        <v>875</v>
      </c>
      <c r="E8277" s="7" t="s">
        <v>5012</v>
      </c>
      <c r="F8277" s="8"/>
      <c r="G8277" s="9"/>
      <c r="H8277" s="9">
        <v>16.600000000000001</v>
      </c>
      <c r="I8277" s="47">
        <v>87000</v>
      </c>
      <c r="J8277" s="10">
        <v>7</v>
      </c>
    </row>
    <row r="8278" spans="1:10" x14ac:dyDescent="0.3">
      <c r="A8278" t="str" cm="1">
        <f t="array" ref="A8278">IFERROR(_xlfn.XLOOKUP(1,(Hoja1!$B$5:$B$1097=B8278)*(Hoja1!$E$5:$E$1097=_xlfn.MAXIFS(Hoja1!$E$5:$E$1097,Hoja1!$B$5:$B$1097,B8278,Hoja1!$E$5:$E$1097,"&lt;="&amp;E8278)),Hoja1!$C$5:$C$1097,""),"")</f>
        <v/>
      </c>
      <c r="B8278" s="45" t="str">
        <f t="shared" si="260"/>
        <v>T-915</v>
      </c>
      <c r="C8278" s="45" t="str">
        <f t="shared" si="259"/>
        <v/>
      </c>
      <c r="D8278" s="6" t="s">
        <v>875</v>
      </c>
      <c r="E8278" s="7" t="s">
        <v>5013</v>
      </c>
      <c r="F8278" s="8"/>
      <c r="G8278" s="9"/>
      <c r="H8278" s="9"/>
      <c r="I8278" s="47">
        <v>87000</v>
      </c>
      <c r="J8278" s="10">
        <v>7</v>
      </c>
    </row>
    <row r="8279" spans="1:10" x14ac:dyDescent="0.3">
      <c r="A8279" t="str" cm="1">
        <f t="array" ref="A8279">IFERROR(_xlfn.XLOOKUP(1,(Hoja1!$B$5:$B$1097=B8279)*(Hoja1!$E$5:$E$1097=_xlfn.MAXIFS(Hoja1!$E$5:$E$1097,Hoja1!$B$5:$B$1097,B8279,Hoja1!$E$5:$E$1097,"&lt;="&amp;E8279)),Hoja1!$C$5:$C$1097,""),"")</f>
        <v/>
      </c>
      <c r="B8279" s="45" t="str">
        <f t="shared" si="260"/>
        <v>T-915</v>
      </c>
      <c r="C8279" s="45" t="str">
        <f t="shared" si="259"/>
        <v/>
      </c>
      <c r="D8279" s="6" t="s">
        <v>875</v>
      </c>
      <c r="E8279" s="7" t="s">
        <v>5014</v>
      </c>
      <c r="F8279" s="8"/>
      <c r="G8279" s="9"/>
      <c r="H8279" s="9"/>
      <c r="I8279" s="47">
        <v>90000</v>
      </c>
      <c r="J8279" s="10">
        <v>7</v>
      </c>
    </row>
    <row r="8280" spans="1:10" x14ac:dyDescent="0.3">
      <c r="A8280" t="str" cm="1">
        <f t="array" ref="A8280">IFERROR(_xlfn.XLOOKUP(1,(Hoja1!$B$5:$B$1097=B8280)*(Hoja1!$E$5:$E$1097=_xlfn.MAXIFS(Hoja1!$E$5:$E$1097,Hoja1!$B$5:$B$1097,B8280,Hoja1!$E$5:$E$1097,"&lt;="&amp;E8280)),Hoja1!$C$5:$C$1097,""),"")</f>
        <v/>
      </c>
      <c r="B8280" s="45" t="str">
        <f t="shared" si="260"/>
        <v>T-915</v>
      </c>
      <c r="C8280" s="45" t="str">
        <f t="shared" si="259"/>
        <v/>
      </c>
      <c r="D8280" s="6" t="s">
        <v>875</v>
      </c>
      <c r="E8280" s="7" t="s">
        <v>5015</v>
      </c>
      <c r="F8280" s="8"/>
      <c r="G8280" s="9"/>
      <c r="H8280" s="9"/>
      <c r="I8280" s="47">
        <v>91000</v>
      </c>
      <c r="J8280" s="10">
        <v>7</v>
      </c>
    </row>
    <row r="8281" spans="1:10" x14ac:dyDescent="0.3">
      <c r="A8281" t="str" cm="1">
        <f t="array" ref="A8281">IFERROR(_xlfn.XLOOKUP(1,(Hoja1!$B$5:$B$1097=B8281)*(Hoja1!$E$5:$E$1097=_xlfn.MAXIFS(Hoja1!$E$5:$E$1097,Hoja1!$B$5:$B$1097,B8281,Hoja1!$E$5:$E$1097,"&lt;="&amp;E8281)),Hoja1!$C$5:$C$1097,""),"")</f>
        <v/>
      </c>
      <c r="B8281" s="45" t="str">
        <f t="shared" si="260"/>
        <v>T-915</v>
      </c>
      <c r="C8281" s="45" t="str">
        <f t="shared" si="259"/>
        <v/>
      </c>
      <c r="D8281" s="6" t="s">
        <v>875</v>
      </c>
      <c r="E8281" s="7" t="s">
        <v>5012</v>
      </c>
      <c r="F8281" s="8"/>
      <c r="G8281" s="9">
        <v>0.95499999999999996</v>
      </c>
      <c r="H8281" s="9">
        <v>16.600000000000001</v>
      </c>
      <c r="I8281" s="47">
        <v>87000</v>
      </c>
      <c r="J8281" s="10">
        <v>7</v>
      </c>
    </row>
    <row r="8282" spans="1:10" x14ac:dyDescent="0.3">
      <c r="A8282" t="str" cm="1">
        <f t="array" ref="A8282">IFERROR(_xlfn.XLOOKUP(1,(Hoja1!$B$5:$B$1097=B8282)*(Hoja1!$E$5:$E$1097=_xlfn.MAXIFS(Hoja1!$E$5:$E$1097,Hoja1!$B$5:$B$1097,B8282,Hoja1!$E$5:$E$1097,"&lt;="&amp;E8282)),Hoja1!$C$5:$C$1097,""),"")</f>
        <v>TMLP_25_KTIA</v>
      </c>
      <c r="B8282" s="45" t="str">
        <f t="shared" si="260"/>
        <v>T-25</v>
      </c>
      <c r="C8282" s="45" t="str">
        <f t="shared" si="259"/>
        <v>KTIA</v>
      </c>
      <c r="D8282" s="6" t="s">
        <v>689</v>
      </c>
      <c r="E8282" s="7" t="s">
        <v>5016</v>
      </c>
      <c r="F8282" s="8"/>
      <c r="G8282" s="9"/>
      <c r="H8282" s="9"/>
      <c r="I8282" s="47">
        <v>30000</v>
      </c>
      <c r="J8282" s="10">
        <v>8</v>
      </c>
    </row>
    <row r="8283" spans="1:10" x14ac:dyDescent="0.3">
      <c r="A8283" t="str" cm="1">
        <f t="array" ref="A8283">IFERROR(_xlfn.XLOOKUP(1,(Hoja1!$B$5:$B$1097=B8283)*(Hoja1!$E$5:$E$1097=_xlfn.MAXIFS(Hoja1!$E$5:$E$1097,Hoja1!$B$5:$B$1097,B8283,Hoja1!$E$5:$E$1097,"&lt;="&amp;E8283)),Hoja1!$C$5:$C$1097,""),"")</f>
        <v/>
      </c>
      <c r="B8283" s="45" t="str">
        <f t="shared" si="260"/>
        <v>C-314D</v>
      </c>
      <c r="C8283" s="45" t="str">
        <f t="shared" si="259"/>
        <v/>
      </c>
      <c r="D8283" s="6" t="s">
        <v>878</v>
      </c>
      <c r="E8283" s="7" t="s">
        <v>5017</v>
      </c>
      <c r="F8283" s="8"/>
      <c r="G8283" s="9"/>
      <c r="H8283" s="9"/>
      <c r="I8283" s="47"/>
      <c r="J8283" s="10"/>
    </row>
    <row r="8284" spans="1:10" x14ac:dyDescent="0.3">
      <c r="A8284" t="str" cm="1">
        <f t="array" ref="A8284">IFERROR(_xlfn.XLOOKUP(1,(Hoja1!$B$5:$B$1097=B8284)*(Hoja1!$E$5:$E$1097=_xlfn.MAXIFS(Hoja1!$E$5:$E$1097,Hoja1!$B$5:$B$1097,B8284,Hoja1!$E$5:$E$1097,"&lt;="&amp;E8284)),Hoja1!$C$5:$C$1097,""),"")</f>
        <v>CONST_1116_JSA</v>
      </c>
      <c r="B8284" s="45" t="str">
        <f t="shared" si="260"/>
        <v>C-1116</v>
      </c>
      <c r="C8284" s="45" t="str">
        <f t="shared" si="259"/>
        <v>JSA</v>
      </c>
      <c r="D8284" s="6" t="s">
        <v>473</v>
      </c>
      <c r="E8284" s="7" t="s">
        <v>5018</v>
      </c>
      <c r="F8284" s="8"/>
      <c r="G8284" s="9"/>
      <c r="H8284" s="9"/>
      <c r="I8284" s="47">
        <v>48000</v>
      </c>
      <c r="J8284" s="10">
        <v>7</v>
      </c>
    </row>
    <row r="8285" spans="1:10" x14ac:dyDescent="0.3">
      <c r="A8285" t="str" cm="1">
        <f t="array" ref="A8285">IFERROR(_xlfn.XLOOKUP(1,(Hoja1!$B$5:$B$1097=B8285)*(Hoja1!$E$5:$E$1097=_xlfn.MAXIFS(Hoja1!$E$5:$E$1097,Hoja1!$B$5:$B$1097,B8285,Hoja1!$E$5:$E$1097,"&lt;="&amp;E8285)),Hoja1!$C$5:$C$1097,""),"")</f>
        <v>CONST_655_JSA</v>
      </c>
      <c r="B8285" s="45" t="str">
        <f t="shared" si="260"/>
        <v>C-655</v>
      </c>
      <c r="C8285" s="45" t="str">
        <f t="shared" si="259"/>
        <v>JSA</v>
      </c>
      <c r="D8285" s="6" t="s">
        <v>768</v>
      </c>
      <c r="E8285" s="7" t="s">
        <v>5019</v>
      </c>
      <c r="F8285" s="8"/>
      <c r="G8285" s="9"/>
      <c r="H8285" s="9"/>
      <c r="I8285" s="47">
        <v>100000</v>
      </c>
      <c r="J8285" s="10">
        <v>7</v>
      </c>
    </row>
    <row r="8286" spans="1:10" x14ac:dyDescent="0.3">
      <c r="A8286" t="str" cm="1">
        <f t="array" ref="A8286">IFERROR(_xlfn.XLOOKUP(1,(Hoja1!$B$5:$B$1097=B8286)*(Hoja1!$E$5:$E$1097=_xlfn.MAXIFS(Hoja1!$E$5:$E$1097,Hoja1!$B$5:$B$1097,B8286,Hoja1!$E$5:$E$1097,"&lt;="&amp;E8286)),Hoja1!$C$5:$C$1097,""),"")</f>
        <v>TMLP_69D_KTIA</v>
      </c>
      <c r="B8286" s="45" t="str">
        <f t="shared" si="260"/>
        <v>T-69D</v>
      </c>
      <c r="C8286" s="45" t="str">
        <f t="shared" si="259"/>
        <v>KTIA</v>
      </c>
      <c r="D8286" s="6" t="s">
        <v>679</v>
      </c>
      <c r="E8286" s="7" t="s">
        <v>5020</v>
      </c>
      <c r="F8286" s="8"/>
      <c r="G8286" s="9"/>
      <c r="H8286" s="9"/>
      <c r="I8286" s="47">
        <v>43000</v>
      </c>
      <c r="J8286" s="10">
        <v>8</v>
      </c>
    </row>
    <row r="8287" spans="1:10" x14ac:dyDescent="0.3">
      <c r="A8287" t="str" cm="1">
        <f t="array" ref="A8287">IFERROR(_xlfn.XLOOKUP(1,(Hoja1!$B$5:$B$1097=B8287)*(Hoja1!$E$5:$E$1097=_xlfn.MAXIFS(Hoja1!$E$5:$E$1097,Hoja1!$B$5:$B$1097,B8287,Hoja1!$E$5:$E$1097,"&lt;="&amp;E8287)),Hoja1!$C$5:$C$1097,""),"")</f>
        <v>TMLP_810_JSA</v>
      </c>
      <c r="B8287" s="45" t="str">
        <f t="shared" si="260"/>
        <v>T-810</v>
      </c>
      <c r="C8287" s="45" t="str">
        <f t="shared" si="259"/>
        <v>JSA</v>
      </c>
      <c r="D8287" s="6" t="s">
        <v>711</v>
      </c>
      <c r="E8287" s="7" t="s">
        <v>5021</v>
      </c>
      <c r="F8287" s="8"/>
      <c r="G8287" s="9"/>
      <c r="H8287" s="9"/>
      <c r="I8287" s="47">
        <v>23000</v>
      </c>
      <c r="J8287" s="10">
        <v>8</v>
      </c>
    </row>
    <row r="8288" spans="1:10" x14ac:dyDescent="0.3">
      <c r="A8288" t="str" cm="1">
        <f t="array" ref="A8288">IFERROR(_xlfn.XLOOKUP(1,(Hoja1!$B$5:$B$1097=B8288)*(Hoja1!$E$5:$E$1097=_xlfn.MAXIFS(Hoja1!$E$5:$E$1097,Hoja1!$B$5:$B$1097,B8288,Hoja1!$E$5:$E$1097,"&lt;="&amp;E8288)),Hoja1!$C$5:$C$1097,""),"")</f>
        <v>CONST_153_KTIA</v>
      </c>
      <c r="B8288" s="45" t="str">
        <f t="shared" si="260"/>
        <v>C-153</v>
      </c>
      <c r="C8288" s="45" t="str">
        <f t="shared" si="259"/>
        <v>KTIA</v>
      </c>
      <c r="D8288" s="6" t="s">
        <v>714</v>
      </c>
      <c r="E8288" s="7" t="s">
        <v>5001</v>
      </c>
      <c r="F8288" s="8"/>
      <c r="G8288" s="9"/>
      <c r="H8288" s="9"/>
      <c r="I8288" s="47">
        <v>34000</v>
      </c>
      <c r="J8288" s="10">
        <v>8</v>
      </c>
    </row>
    <row r="8289" spans="1:10" x14ac:dyDescent="0.3">
      <c r="A8289" t="str" cm="1">
        <f t="array" ref="A8289">IFERROR(_xlfn.XLOOKUP(1,(Hoja1!$B$5:$B$1097=B8289)*(Hoja1!$E$5:$E$1097=_xlfn.MAXIFS(Hoja1!$E$5:$E$1097,Hoja1!$B$5:$B$1097,B8289,Hoja1!$E$5:$E$1097,"&lt;="&amp;E8289)),Hoja1!$C$5:$C$1097,""),"")</f>
        <v>TMLP_66D_KTIA</v>
      </c>
      <c r="B8289" s="45" t="str">
        <f t="shared" si="260"/>
        <v>T-66D</v>
      </c>
      <c r="C8289" s="45" t="str">
        <f t="shared" si="259"/>
        <v>KTIA</v>
      </c>
      <c r="D8289" s="6" t="s">
        <v>823</v>
      </c>
      <c r="E8289" s="7" t="s">
        <v>5022</v>
      </c>
      <c r="F8289" s="8"/>
      <c r="G8289" s="9"/>
      <c r="H8289" s="9"/>
      <c r="I8289" s="47">
        <v>30000</v>
      </c>
      <c r="J8289" s="10">
        <v>8</v>
      </c>
    </row>
    <row r="8290" spans="1:10" x14ac:dyDescent="0.3">
      <c r="A8290" t="str" cm="1">
        <f t="array" ref="A8290">IFERROR(_xlfn.XLOOKUP(1,(Hoja1!$B$5:$B$1097=B8290)*(Hoja1!$E$5:$E$1097=_xlfn.MAXIFS(Hoja1!$E$5:$E$1097,Hoja1!$B$5:$B$1097,B8290,Hoja1!$E$5:$E$1097,"&lt;="&amp;E8290)),Hoja1!$C$5:$C$1097,""),"")</f>
        <v>TMLP_66_JSA</v>
      </c>
      <c r="B8290" s="45" t="str">
        <f t="shared" si="260"/>
        <v>T-66</v>
      </c>
      <c r="C8290" s="45" t="str">
        <f t="shared" si="259"/>
        <v>JSA</v>
      </c>
      <c r="D8290" s="6" t="s">
        <v>879</v>
      </c>
      <c r="E8290" s="7" t="s">
        <v>5023</v>
      </c>
      <c r="F8290" s="8"/>
      <c r="G8290" s="9"/>
      <c r="H8290" s="9"/>
      <c r="I8290" s="47"/>
      <c r="J8290" s="10"/>
    </row>
    <row r="8291" spans="1:10" x14ac:dyDescent="0.3">
      <c r="A8291" t="str" cm="1">
        <f t="array" ref="A8291">IFERROR(_xlfn.XLOOKUP(1,(Hoja1!$B$5:$B$1097=B8291)*(Hoja1!$E$5:$E$1097=_xlfn.MAXIFS(Hoja1!$E$5:$E$1097,Hoja1!$B$5:$B$1097,B8291,Hoja1!$E$5:$E$1097,"&lt;="&amp;E8291)),Hoja1!$C$5:$C$1097,""),"")</f>
        <v>CONST_346_JSA</v>
      </c>
      <c r="B8291" s="45" t="str">
        <f t="shared" si="260"/>
        <v>C-346</v>
      </c>
      <c r="C8291" s="45" t="str">
        <f t="shared" si="259"/>
        <v>JSA</v>
      </c>
      <c r="D8291" s="6" t="s">
        <v>795</v>
      </c>
      <c r="E8291" s="7" t="s">
        <v>5002</v>
      </c>
      <c r="F8291" s="8"/>
      <c r="G8291" s="9"/>
      <c r="H8291" s="9"/>
      <c r="I8291" s="47">
        <v>35000</v>
      </c>
      <c r="J8291" s="10">
        <v>8</v>
      </c>
    </row>
    <row r="8292" spans="1:10" x14ac:dyDescent="0.3">
      <c r="A8292" t="str" cm="1">
        <f t="array" ref="A8292">IFERROR(_xlfn.XLOOKUP(1,(Hoja1!$B$5:$B$1097=B8292)*(Hoja1!$E$5:$E$1097=_xlfn.MAXIFS(Hoja1!$E$5:$E$1097,Hoja1!$B$5:$B$1097,B8292,Hoja1!$E$5:$E$1097,"&lt;="&amp;E8292)),Hoja1!$C$5:$C$1097,""),"")</f>
        <v>TMLP_43_JSA</v>
      </c>
      <c r="B8292" s="45" t="str">
        <f t="shared" si="260"/>
        <v>T-43</v>
      </c>
      <c r="C8292" s="45" t="str">
        <f t="shared" si="259"/>
        <v>JSA</v>
      </c>
      <c r="D8292" s="6" t="s">
        <v>594</v>
      </c>
      <c r="E8292" s="7" t="s">
        <v>5024</v>
      </c>
      <c r="F8292" s="8"/>
      <c r="G8292" s="9"/>
      <c r="H8292" s="9"/>
      <c r="I8292" s="47">
        <v>50000</v>
      </c>
      <c r="J8292" s="10">
        <v>8</v>
      </c>
    </row>
    <row r="8293" spans="1:10" x14ac:dyDescent="0.3">
      <c r="A8293" t="str" cm="1">
        <f t="array" ref="A8293">IFERROR(_xlfn.XLOOKUP(1,(Hoja1!$B$5:$B$1097=B8293)*(Hoja1!$E$5:$E$1097=_xlfn.MAXIFS(Hoja1!$E$5:$E$1097,Hoja1!$B$5:$B$1097,B8293,Hoja1!$E$5:$E$1097,"&lt;="&amp;E8293)),Hoja1!$C$5:$C$1097,""),"")</f>
        <v>TMLP_94D_KTS</v>
      </c>
      <c r="B8293" s="45" t="str">
        <f t="shared" si="260"/>
        <v>T-94D</v>
      </c>
      <c r="C8293" s="45" t="str">
        <f t="shared" si="259"/>
        <v>KTS</v>
      </c>
      <c r="D8293" s="6" t="s">
        <v>616</v>
      </c>
      <c r="E8293" s="7" t="s">
        <v>5025</v>
      </c>
      <c r="F8293" s="8"/>
      <c r="G8293" s="9"/>
      <c r="H8293" s="9"/>
      <c r="I8293" s="47">
        <v>24000</v>
      </c>
      <c r="J8293" s="10">
        <v>8</v>
      </c>
    </row>
    <row r="8294" spans="1:10" x14ac:dyDescent="0.3">
      <c r="A8294" t="str" cm="1">
        <f t="array" ref="A8294">IFERROR(_xlfn.XLOOKUP(1,(Hoja1!$B$5:$B$1097=B8294)*(Hoja1!$E$5:$E$1097=_xlfn.MAXIFS(Hoja1!$E$5:$E$1097,Hoja1!$B$5:$B$1097,B8294,Hoja1!$E$5:$E$1097,"&lt;="&amp;E8294)),Hoja1!$C$5:$C$1097,""),"")</f>
        <v>TMLP_18_KTS</v>
      </c>
      <c r="B8294" s="45" t="str">
        <f t="shared" si="260"/>
        <v>T-18</v>
      </c>
      <c r="C8294" s="45" t="str">
        <f t="shared" si="259"/>
        <v>KTS</v>
      </c>
      <c r="D8294" s="6" t="s">
        <v>725</v>
      </c>
      <c r="E8294" s="7" t="s">
        <v>5026</v>
      </c>
      <c r="F8294" s="8"/>
      <c r="G8294" s="9"/>
      <c r="H8294" s="9"/>
      <c r="I8294" s="47">
        <v>25000</v>
      </c>
      <c r="J8294" s="10">
        <v>8</v>
      </c>
    </row>
    <row r="8295" spans="1:10" x14ac:dyDescent="0.3">
      <c r="A8295" t="str" cm="1">
        <f t="array" ref="A8295">IFERROR(_xlfn.XLOOKUP(1,(Hoja1!$B$5:$B$1097=B8295)*(Hoja1!$E$5:$E$1097=_xlfn.MAXIFS(Hoja1!$E$5:$E$1097,Hoja1!$B$5:$B$1097,B8295,Hoja1!$E$5:$E$1097,"&lt;="&amp;E8295)),Hoja1!$C$5:$C$1097,""),"")</f>
        <v>TMLP_910_JSA</v>
      </c>
      <c r="B8295" s="45" t="str">
        <f t="shared" si="260"/>
        <v>T-910</v>
      </c>
      <c r="C8295" s="45" t="str">
        <f t="shared" si="259"/>
        <v>JSA</v>
      </c>
      <c r="D8295" s="6" t="s">
        <v>855</v>
      </c>
      <c r="E8295" s="7" t="s">
        <v>5026</v>
      </c>
      <c r="F8295" s="8"/>
      <c r="G8295" s="9"/>
      <c r="H8295" s="9"/>
      <c r="I8295" s="47">
        <v>47000</v>
      </c>
      <c r="J8295" s="10">
        <v>8</v>
      </c>
    </row>
    <row r="8296" spans="1:10" x14ac:dyDescent="0.3">
      <c r="A8296" t="str" cm="1">
        <f t="array" ref="A8296">IFERROR(_xlfn.XLOOKUP(1,(Hoja1!$B$5:$B$1097=B8296)*(Hoja1!$E$5:$E$1097=_xlfn.MAXIFS(Hoja1!$E$5:$E$1097,Hoja1!$B$5:$B$1097,B8296,Hoja1!$E$5:$E$1097,"&lt;="&amp;E8296)),Hoja1!$C$5:$C$1097,""),"")</f>
        <v>CONST_218_KTS</v>
      </c>
      <c r="B8296" s="45" t="str">
        <f t="shared" si="260"/>
        <v>C-218</v>
      </c>
      <c r="C8296" s="45" t="str">
        <f t="shared" si="259"/>
        <v>KTS</v>
      </c>
      <c r="D8296" s="6" t="s">
        <v>700</v>
      </c>
      <c r="E8296" s="7" t="s">
        <v>5008</v>
      </c>
      <c r="F8296" s="8"/>
      <c r="G8296" s="9"/>
      <c r="H8296" s="9"/>
      <c r="I8296" s="47">
        <v>45000</v>
      </c>
      <c r="J8296" s="10">
        <v>8</v>
      </c>
    </row>
    <row r="8297" spans="1:10" x14ac:dyDescent="0.3">
      <c r="A8297" t="str" cm="1">
        <f t="array" ref="A8297">IFERROR(_xlfn.XLOOKUP(1,(Hoja1!$B$5:$B$1097=B8297)*(Hoja1!$E$5:$E$1097=_xlfn.MAXIFS(Hoja1!$E$5:$E$1097,Hoja1!$B$5:$B$1097,B8297,Hoja1!$E$5:$E$1097,"&lt;="&amp;E8297)),Hoja1!$C$5:$C$1097,""),"")</f>
        <v>TMLP_69_JSA</v>
      </c>
      <c r="B8297" s="45" t="str">
        <f t="shared" si="260"/>
        <v>T-69</v>
      </c>
      <c r="C8297" s="45" t="str">
        <f t="shared" si="259"/>
        <v>JSA</v>
      </c>
      <c r="D8297" s="6" t="s">
        <v>859</v>
      </c>
      <c r="E8297" s="7" t="s">
        <v>5019</v>
      </c>
      <c r="F8297" s="8"/>
      <c r="G8297" s="9"/>
      <c r="H8297" s="9"/>
      <c r="I8297" s="47">
        <v>49000</v>
      </c>
      <c r="J8297" s="10">
        <v>8</v>
      </c>
    </row>
    <row r="8298" spans="1:10" x14ac:dyDescent="0.3">
      <c r="A8298" t="str" cm="1">
        <f t="array" ref="A8298">IFERROR(_xlfn.XLOOKUP(1,(Hoja1!$B$5:$B$1097=B8298)*(Hoja1!$E$5:$E$1097=_xlfn.MAXIFS(Hoja1!$E$5:$E$1097,Hoja1!$B$5:$B$1097,B8298,Hoja1!$E$5:$E$1097,"&lt;="&amp;E8298)),Hoja1!$C$5:$C$1097,""),"")</f>
        <v>TMLP_70_JSA</v>
      </c>
      <c r="B8298" s="45" t="str">
        <f t="shared" si="260"/>
        <v>T-70</v>
      </c>
      <c r="C8298" s="45" t="str">
        <f t="shared" si="259"/>
        <v>JSA</v>
      </c>
      <c r="D8298" s="6" t="s">
        <v>731</v>
      </c>
      <c r="E8298" s="7" t="s">
        <v>5001</v>
      </c>
      <c r="F8298" s="8"/>
      <c r="G8298" s="9"/>
      <c r="H8298" s="9"/>
      <c r="I8298" s="47">
        <v>67000</v>
      </c>
      <c r="J8298" s="10">
        <v>8</v>
      </c>
    </row>
    <row r="8299" spans="1:10" x14ac:dyDescent="0.3">
      <c r="A8299" t="str" cm="1">
        <f t="array" ref="A8299">IFERROR(_xlfn.XLOOKUP(1,(Hoja1!$B$5:$B$1097=B8299)*(Hoja1!$E$5:$E$1097=_xlfn.MAXIFS(Hoja1!$E$5:$E$1097,Hoja1!$B$5:$B$1097,B8299,Hoja1!$E$5:$E$1097,"&lt;="&amp;E8299)),Hoja1!$C$5:$C$1097,""),"")</f>
        <v>TMLP_843_KTIA</v>
      </c>
      <c r="B8299" s="45" t="str">
        <f t="shared" si="260"/>
        <v>T-843</v>
      </c>
      <c r="C8299" s="45" t="str">
        <f t="shared" si="259"/>
        <v>KTIA</v>
      </c>
      <c r="D8299" s="6" t="s">
        <v>569</v>
      </c>
      <c r="E8299" s="7" t="s">
        <v>5022</v>
      </c>
      <c r="F8299" s="8"/>
      <c r="G8299" s="9"/>
      <c r="H8299" s="9"/>
      <c r="I8299" s="47">
        <v>25000</v>
      </c>
      <c r="J8299" s="10">
        <v>8</v>
      </c>
    </row>
    <row r="8300" spans="1:10" x14ac:dyDescent="0.3">
      <c r="A8300" t="str" cm="1">
        <f t="array" ref="A8300">IFERROR(_xlfn.XLOOKUP(1,(Hoja1!$B$5:$B$1097=B8300)*(Hoja1!$E$5:$E$1097=_xlfn.MAXIFS(Hoja1!$E$5:$E$1097,Hoja1!$B$5:$B$1097,B8300,Hoja1!$E$5:$E$1097,"&lt;="&amp;E8300)),Hoja1!$C$5:$C$1097,""),"")</f>
        <v>TMLP_70D_KTIA</v>
      </c>
      <c r="B8300" s="45" t="str">
        <f t="shared" si="260"/>
        <v>T-70D</v>
      </c>
      <c r="C8300" s="45" t="str">
        <f t="shared" si="259"/>
        <v>KTIA</v>
      </c>
      <c r="D8300" s="6" t="s">
        <v>740</v>
      </c>
      <c r="E8300" s="7" t="s">
        <v>5022</v>
      </c>
      <c r="F8300" s="8"/>
      <c r="G8300" s="9"/>
      <c r="H8300" s="9"/>
      <c r="I8300" s="47">
        <v>40000</v>
      </c>
      <c r="J8300" s="10">
        <v>8</v>
      </c>
    </row>
    <row r="8301" spans="1:10" x14ac:dyDescent="0.3">
      <c r="A8301" t="str" cm="1">
        <f t="array" ref="A8301">IFERROR(_xlfn.XLOOKUP(1,(Hoja1!$B$5:$B$1097=B8301)*(Hoja1!$E$5:$E$1097=_xlfn.MAXIFS(Hoja1!$E$5:$E$1097,Hoja1!$B$5:$B$1097,B8301,Hoja1!$E$5:$E$1097,"&lt;="&amp;E8301)),Hoja1!$C$5:$C$1097,""),"")</f>
        <v>CONST_1198_JAR</v>
      </c>
      <c r="B8301" s="45" t="str">
        <f t="shared" si="260"/>
        <v>C-1198</v>
      </c>
      <c r="C8301" s="45" t="str">
        <f t="shared" si="259"/>
        <v>JAR</v>
      </c>
      <c r="D8301" s="6" t="s">
        <v>754</v>
      </c>
      <c r="E8301" s="7" t="s">
        <v>5026</v>
      </c>
      <c r="F8301" s="8"/>
      <c r="G8301" s="9"/>
      <c r="H8301" s="9"/>
      <c r="I8301" s="47">
        <v>80000</v>
      </c>
      <c r="J8301" s="10">
        <v>8</v>
      </c>
    </row>
    <row r="8302" spans="1:10" x14ac:dyDescent="0.3">
      <c r="A8302" t="str" cm="1">
        <f t="array" ref="A8302">IFERROR(_xlfn.XLOOKUP(1,(Hoja1!$B$5:$B$1097=B8302)*(Hoja1!$E$5:$E$1097=_xlfn.MAXIFS(Hoja1!$E$5:$E$1097,Hoja1!$B$5:$B$1097,B8302,Hoja1!$E$5:$E$1097,"&lt;="&amp;E8302)),Hoja1!$C$5:$C$1097,""),"")</f>
        <v>TMLP_775_KTIA</v>
      </c>
      <c r="B8302" s="45" t="str">
        <f t="shared" si="260"/>
        <v>T-775</v>
      </c>
      <c r="C8302" s="45" t="str">
        <f t="shared" si="259"/>
        <v>KTIA</v>
      </c>
      <c r="D8302" s="6" t="s">
        <v>687</v>
      </c>
      <c r="E8302" s="7" t="s">
        <v>5027</v>
      </c>
      <c r="F8302" s="8"/>
      <c r="G8302" s="9"/>
      <c r="H8302" s="9"/>
      <c r="I8302" s="47">
        <v>20000</v>
      </c>
      <c r="J8302" s="10">
        <v>8</v>
      </c>
    </row>
    <row r="8303" spans="1:10" x14ac:dyDescent="0.3">
      <c r="A8303" t="str" cm="1">
        <f t="array" ref="A8303">IFERROR(_xlfn.XLOOKUP(1,(Hoja1!$B$5:$B$1097=B8303)*(Hoja1!$E$5:$E$1097=_xlfn.MAXIFS(Hoja1!$E$5:$E$1097,Hoja1!$B$5:$B$1097,B8303,Hoja1!$E$5:$E$1097,"&lt;="&amp;E8303)),Hoja1!$C$5:$C$1097,""),"")</f>
        <v>CONST_1159_JSA</v>
      </c>
      <c r="B8303" s="45" t="str">
        <f t="shared" si="260"/>
        <v>C-1159</v>
      </c>
      <c r="C8303" s="45" t="str">
        <f t="shared" si="259"/>
        <v>JSA</v>
      </c>
      <c r="D8303" s="6" t="s">
        <v>807</v>
      </c>
      <c r="E8303" s="7" t="s">
        <v>5004</v>
      </c>
      <c r="F8303" s="8"/>
      <c r="G8303" s="9"/>
      <c r="H8303" s="9"/>
      <c r="I8303" s="47">
        <v>43000</v>
      </c>
      <c r="J8303" s="10">
        <v>8</v>
      </c>
    </row>
    <row r="8304" spans="1:10" x14ac:dyDescent="0.3">
      <c r="A8304" t="str" cm="1">
        <f t="array" ref="A8304">IFERROR(_xlfn.XLOOKUP(1,(Hoja1!$B$5:$B$1097=B8304)*(Hoja1!$E$5:$E$1097=_xlfn.MAXIFS(Hoja1!$E$5:$E$1097,Hoja1!$B$5:$B$1097,B8304,Hoja1!$E$5:$E$1097,"&lt;="&amp;E8304)),Hoja1!$C$5:$C$1097,""),"")</f>
        <v>CONST_1200_JAR</v>
      </c>
      <c r="B8304" s="45" t="str">
        <f t="shared" si="260"/>
        <v>C-1200</v>
      </c>
      <c r="C8304" s="45" t="str">
        <f t="shared" si="259"/>
        <v>JAR</v>
      </c>
      <c r="D8304" s="6" t="s">
        <v>620</v>
      </c>
      <c r="E8304" s="7" t="s">
        <v>5004</v>
      </c>
      <c r="F8304" s="8"/>
      <c r="G8304" s="9"/>
      <c r="H8304" s="9"/>
      <c r="I8304" s="47">
        <v>88000</v>
      </c>
      <c r="J8304" s="10">
        <v>8</v>
      </c>
    </row>
    <row r="8305" spans="1:10" x14ac:dyDescent="0.3">
      <c r="A8305" t="str" cm="1">
        <f t="array" ref="A8305">IFERROR(_xlfn.XLOOKUP(1,(Hoja1!$B$5:$B$1097=B8305)*(Hoja1!$E$5:$E$1097=_xlfn.MAXIFS(Hoja1!$E$5:$E$1097,Hoja1!$B$5:$B$1097,B8305,Hoja1!$E$5:$E$1097,"&lt;="&amp;E8305)),Hoja1!$C$5:$C$1097,""),"")</f>
        <v>TMLP_18D_JSA</v>
      </c>
      <c r="B8305" s="45" t="str">
        <f t="shared" si="260"/>
        <v>T-18D</v>
      </c>
      <c r="C8305" s="45" t="str">
        <f t="shared" si="259"/>
        <v>JSA</v>
      </c>
      <c r="D8305" s="6" t="s">
        <v>507</v>
      </c>
      <c r="E8305" s="7" t="s">
        <v>5004</v>
      </c>
      <c r="F8305" s="8"/>
      <c r="G8305" s="9"/>
      <c r="H8305" s="9"/>
      <c r="I8305" s="47">
        <v>54000</v>
      </c>
      <c r="J8305" s="10">
        <v>8</v>
      </c>
    </row>
    <row r="8306" spans="1:10" x14ac:dyDescent="0.3">
      <c r="A8306" t="str" cm="1">
        <f t="array" ref="A8306">IFERROR(_xlfn.XLOOKUP(1,(Hoja1!$B$5:$B$1097=B8306)*(Hoja1!$E$5:$E$1097=_xlfn.MAXIFS(Hoja1!$E$5:$E$1097,Hoja1!$B$5:$B$1097,B8306,Hoja1!$E$5:$E$1097,"&lt;="&amp;E8306)),Hoja1!$C$5:$C$1097,""),"")</f>
        <v>TMLP_181_JSA</v>
      </c>
      <c r="B8306" s="45" t="str">
        <f t="shared" si="260"/>
        <v>T-181</v>
      </c>
      <c r="C8306" s="45" t="str">
        <f t="shared" si="259"/>
        <v>JSA</v>
      </c>
      <c r="D8306" s="6" t="s">
        <v>774</v>
      </c>
      <c r="E8306" s="7" t="s">
        <v>5028</v>
      </c>
      <c r="F8306" s="8"/>
      <c r="G8306" s="9"/>
      <c r="H8306" s="9"/>
      <c r="I8306" s="47">
        <v>80000</v>
      </c>
      <c r="J8306" s="10">
        <v>8</v>
      </c>
    </row>
    <row r="8307" spans="1:10" x14ac:dyDescent="0.3">
      <c r="A8307" t="str" cm="1">
        <f t="array" ref="A8307">IFERROR(_xlfn.XLOOKUP(1,(Hoja1!$B$5:$B$1097=B8307)*(Hoja1!$E$5:$E$1097=_xlfn.MAXIFS(Hoja1!$E$5:$E$1097,Hoja1!$B$5:$B$1097,B8307,Hoja1!$E$5:$E$1097,"&lt;="&amp;E8307)),Hoja1!$C$5:$C$1097,""),"")</f>
        <v>TMLP_4_KTIA</v>
      </c>
      <c r="B8307" s="45" t="str">
        <f t="shared" si="260"/>
        <v>T-4</v>
      </c>
      <c r="C8307" s="45" t="str">
        <f t="shared" si="259"/>
        <v>KTIA</v>
      </c>
      <c r="D8307" s="6" t="s">
        <v>702</v>
      </c>
      <c r="E8307" s="7" t="s">
        <v>5029</v>
      </c>
      <c r="F8307" s="8"/>
      <c r="G8307" s="9"/>
      <c r="H8307" s="9"/>
      <c r="I8307" s="47">
        <v>29000</v>
      </c>
      <c r="J8307" s="10">
        <v>8</v>
      </c>
    </row>
    <row r="8308" spans="1:10" x14ac:dyDescent="0.3">
      <c r="A8308" t="str" cm="1">
        <f t="array" ref="A8308">IFERROR(_xlfn.XLOOKUP(1,(Hoja1!$B$5:$B$1097=B8308)*(Hoja1!$E$5:$E$1097=_xlfn.MAXIFS(Hoja1!$E$5:$E$1097,Hoja1!$B$5:$B$1097,B8308,Hoja1!$E$5:$E$1097,"&lt;="&amp;E8308)),Hoja1!$C$5:$C$1097,""),"")</f>
        <v>TMLP_63D_KTIA</v>
      </c>
      <c r="B8308" s="45" t="str">
        <f t="shared" si="260"/>
        <v>T-63D</v>
      </c>
      <c r="C8308" s="45" t="str">
        <f t="shared" si="259"/>
        <v>KTIA</v>
      </c>
      <c r="D8308" s="6" t="s">
        <v>572</v>
      </c>
      <c r="E8308" s="7" t="s">
        <v>5030</v>
      </c>
      <c r="F8308" s="8"/>
      <c r="G8308" s="9"/>
      <c r="H8308" s="9"/>
      <c r="I8308" s="47">
        <v>40000</v>
      </c>
      <c r="J8308" s="10">
        <v>8</v>
      </c>
    </row>
    <row r="8309" spans="1:10" x14ac:dyDescent="0.3">
      <c r="A8309" t="str" cm="1">
        <f t="array" ref="A8309">IFERROR(_xlfn.XLOOKUP(1,(Hoja1!$B$5:$B$1097=B8309)*(Hoja1!$E$5:$E$1097=_xlfn.MAXIFS(Hoja1!$E$5:$E$1097,Hoja1!$B$5:$B$1097,B8309,Hoja1!$E$5:$E$1097,"&lt;="&amp;E8309)),Hoja1!$C$5:$C$1097,""),"")</f>
        <v>TMLP_161_KTIA</v>
      </c>
      <c r="B8309" s="45" t="str">
        <f t="shared" si="260"/>
        <v>T-161</v>
      </c>
      <c r="C8309" s="45" t="str">
        <f t="shared" si="259"/>
        <v>KTIA</v>
      </c>
      <c r="D8309" s="6" t="s">
        <v>877</v>
      </c>
      <c r="E8309" s="7" t="s">
        <v>5031</v>
      </c>
      <c r="F8309" s="8"/>
      <c r="G8309" s="9"/>
      <c r="H8309" s="9"/>
      <c r="I8309" s="47">
        <v>49000</v>
      </c>
      <c r="J8309" s="10">
        <v>8</v>
      </c>
    </row>
    <row r="8310" spans="1:10" x14ac:dyDescent="0.3">
      <c r="A8310" t="str" cm="1">
        <f t="array" ref="A8310">IFERROR(_xlfn.XLOOKUP(1,(Hoja1!$B$5:$B$1097=B8310)*(Hoja1!$E$5:$E$1097=_xlfn.MAXIFS(Hoja1!$E$5:$E$1097,Hoja1!$B$5:$B$1097,B8310,Hoja1!$E$5:$E$1097,"&lt;="&amp;E8310)),Hoja1!$C$5:$C$1097,""),"")</f>
        <v>TMLP_903D_KTS</v>
      </c>
      <c r="B8310" s="45" t="str">
        <f t="shared" si="260"/>
        <v>T-903D</v>
      </c>
      <c r="C8310" s="45" t="str">
        <f t="shared" si="259"/>
        <v>KTS</v>
      </c>
      <c r="D8310" s="6" t="s">
        <v>511</v>
      </c>
      <c r="E8310" s="7" t="s">
        <v>5032</v>
      </c>
      <c r="F8310" s="8"/>
      <c r="G8310" s="9"/>
      <c r="H8310" s="9"/>
      <c r="I8310" s="47">
        <v>51000</v>
      </c>
      <c r="J8310" s="10">
        <v>7</v>
      </c>
    </row>
    <row r="8311" spans="1:10" x14ac:dyDescent="0.3">
      <c r="A8311" t="str" cm="1">
        <f t="array" ref="A8311">IFERROR(_xlfn.XLOOKUP(1,(Hoja1!$B$5:$B$1097=B8311)*(Hoja1!$E$5:$E$1097=_xlfn.MAXIFS(Hoja1!$E$5:$E$1097,Hoja1!$B$5:$B$1097,B8311,Hoja1!$E$5:$E$1097,"&lt;="&amp;E8311)),Hoja1!$C$5:$C$1097,""),"")</f>
        <v>TMLP_63D_KTIA</v>
      </c>
      <c r="B8311" s="45" t="str">
        <f t="shared" si="260"/>
        <v>T-63D</v>
      </c>
      <c r="C8311" s="45" t="str">
        <f t="shared" si="259"/>
        <v>KTIA</v>
      </c>
      <c r="D8311" s="6" t="s">
        <v>572</v>
      </c>
      <c r="E8311" s="7" t="s">
        <v>5033</v>
      </c>
      <c r="F8311" s="8"/>
      <c r="G8311" s="9"/>
      <c r="H8311" s="9"/>
      <c r="I8311" s="47">
        <v>41000</v>
      </c>
      <c r="J8311" s="10">
        <v>8</v>
      </c>
    </row>
    <row r="8312" spans="1:10" x14ac:dyDescent="0.3">
      <c r="A8312" t="str" cm="1">
        <f t="array" ref="A8312">IFERROR(_xlfn.XLOOKUP(1,(Hoja1!$B$5:$B$1097=B8312)*(Hoja1!$E$5:$E$1097=_xlfn.MAXIFS(Hoja1!$E$5:$E$1097,Hoja1!$B$5:$B$1097,B8312,Hoja1!$E$5:$E$1097,"&lt;="&amp;E8312)),Hoja1!$C$5:$C$1097,""),"")</f>
        <v>CONST_325_JSA</v>
      </c>
      <c r="B8312" s="45" t="str">
        <f t="shared" si="260"/>
        <v>C-325</v>
      </c>
      <c r="C8312" s="45" t="str">
        <f t="shared" si="259"/>
        <v>JSA</v>
      </c>
      <c r="D8312" s="6" t="s">
        <v>729</v>
      </c>
      <c r="E8312" s="7" t="s">
        <v>5034</v>
      </c>
      <c r="F8312" s="8"/>
      <c r="G8312" s="9"/>
      <c r="H8312" s="9"/>
      <c r="I8312" s="47">
        <v>100000</v>
      </c>
      <c r="J8312" s="10">
        <v>8</v>
      </c>
    </row>
    <row r="8313" spans="1:10" x14ac:dyDescent="0.3">
      <c r="A8313" t="str" cm="1">
        <f t="array" ref="A8313">IFERROR(_xlfn.XLOOKUP(1,(Hoja1!$B$5:$B$1097=B8313)*(Hoja1!$E$5:$E$1097=_xlfn.MAXIFS(Hoja1!$E$5:$E$1097,Hoja1!$B$5:$B$1097,B8313,Hoja1!$E$5:$E$1097,"&lt;="&amp;E8313)),Hoja1!$C$5:$C$1097,""),"")</f>
        <v>CONST_302_JAR</v>
      </c>
      <c r="B8313" s="45" t="str">
        <f t="shared" si="260"/>
        <v>C-302</v>
      </c>
      <c r="C8313" s="45" t="str">
        <f t="shared" si="259"/>
        <v>JAR</v>
      </c>
      <c r="D8313" s="6" t="s">
        <v>580</v>
      </c>
      <c r="E8313" s="7" t="s">
        <v>5035</v>
      </c>
      <c r="F8313" s="8"/>
      <c r="G8313" s="9"/>
      <c r="H8313" s="9"/>
      <c r="I8313" s="47">
        <v>16000</v>
      </c>
      <c r="J8313" s="10">
        <v>8</v>
      </c>
    </row>
    <row r="8314" spans="1:10" x14ac:dyDescent="0.3">
      <c r="A8314" t="str" cm="1">
        <f t="array" ref="A8314">IFERROR(_xlfn.XLOOKUP(1,(Hoja1!$B$5:$B$1097=B8314)*(Hoja1!$E$5:$E$1097=_xlfn.MAXIFS(Hoja1!$E$5:$E$1097,Hoja1!$B$5:$B$1097,B8314,Hoja1!$E$5:$E$1097,"&lt;="&amp;E8314)),Hoja1!$C$5:$C$1097,""),"")</f>
        <v>CONST_1199_JAR</v>
      </c>
      <c r="B8314" s="45" t="str">
        <f t="shared" si="260"/>
        <v>C-1199</v>
      </c>
      <c r="C8314" s="45" t="str">
        <f t="shared" si="259"/>
        <v>JAR</v>
      </c>
      <c r="D8314" s="6" t="s">
        <v>558</v>
      </c>
      <c r="E8314" s="7" t="s">
        <v>5036</v>
      </c>
      <c r="F8314" s="8"/>
      <c r="G8314" s="9"/>
      <c r="H8314" s="9"/>
      <c r="I8314" s="47"/>
      <c r="J8314" s="10"/>
    </row>
    <row r="8315" spans="1:10" x14ac:dyDescent="0.3">
      <c r="A8315" t="str" cm="1">
        <f t="array" ref="A8315">IFERROR(_xlfn.XLOOKUP(1,(Hoja1!$B$5:$B$1097=B8315)*(Hoja1!$E$5:$E$1097=_xlfn.MAXIFS(Hoja1!$E$5:$E$1097,Hoja1!$B$5:$B$1097,B8315,Hoja1!$E$5:$E$1097,"&lt;="&amp;E8315)),Hoja1!$C$5:$C$1097,""),"")</f>
        <v>TMLP_48_JSA</v>
      </c>
      <c r="B8315" s="45" t="str">
        <f t="shared" si="260"/>
        <v>T-48</v>
      </c>
      <c r="C8315" s="45" t="str">
        <f t="shared" si="259"/>
        <v>JSA</v>
      </c>
      <c r="D8315" s="6" t="s">
        <v>726</v>
      </c>
      <c r="E8315" s="7" t="s">
        <v>5037</v>
      </c>
      <c r="F8315" s="8"/>
      <c r="G8315" s="9"/>
      <c r="H8315" s="9"/>
      <c r="I8315" s="47">
        <v>33000</v>
      </c>
      <c r="J8315" s="10">
        <v>8</v>
      </c>
    </row>
    <row r="8316" spans="1:10" x14ac:dyDescent="0.3">
      <c r="A8316" t="str" cm="1">
        <f t="array" ref="A8316">IFERROR(_xlfn.XLOOKUP(1,(Hoja1!$B$5:$B$1097=B8316)*(Hoja1!$E$5:$E$1097=_xlfn.MAXIFS(Hoja1!$E$5:$E$1097,Hoja1!$B$5:$B$1097,B8316,Hoja1!$E$5:$E$1097,"&lt;="&amp;E8316)),Hoja1!$C$5:$C$1097,""),"")</f>
        <v>TMLP_48D_KTIA</v>
      </c>
      <c r="B8316" s="45" t="str">
        <f t="shared" si="260"/>
        <v>T-48D</v>
      </c>
      <c r="C8316" s="45" t="str">
        <f t="shared" si="259"/>
        <v>KTIA</v>
      </c>
      <c r="D8316" s="6" t="s">
        <v>602</v>
      </c>
      <c r="E8316" s="7" t="s">
        <v>5037</v>
      </c>
      <c r="F8316" s="8"/>
      <c r="G8316" s="9"/>
      <c r="H8316" s="9"/>
      <c r="I8316" s="47">
        <v>20000</v>
      </c>
      <c r="J8316" s="10">
        <v>8</v>
      </c>
    </row>
    <row r="8317" spans="1:10" x14ac:dyDescent="0.3">
      <c r="A8317" t="str" cm="1">
        <f t="array" ref="A8317">IFERROR(_xlfn.XLOOKUP(1,(Hoja1!$B$5:$B$1097=B8317)*(Hoja1!$E$5:$E$1097=_xlfn.MAXIFS(Hoja1!$E$5:$E$1097,Hoja1!$B$5:$B$1097,B8317,Hoja1!$E$5:$E$1097,"&lt;="&amp;E8317)),Hoja1!$C$5:$C$1097,""),"")</f>
        <v>CONST_346_JSA</v>
      </c>
      <c r="B8317" s="45" t="str">
        <f t="shared" si="260"/>
        <v>C-346</v>
      </c>
      <c r="C8317" s="45" t="str">
        <f t="shared" si="259"/>
        <v>JSA</v>
      </c>
      <c r="D8317" s="6" t="s">
        <v>795</v>
      </c>
      <c r="E8317" s="7" t="s">
        <v>5038</v>
      </c>
      <c r="F8317" s="8"/>
      <c r="G8317" s="9"/>
      <c r="H8317" s="9"/>
      <c r="I8317" s="47">
        <v>33000</v>
      </c>
      <c r="J8317" s="10">
        <v>8</v>
      </c>
    </row>
    <row r="8318" spans="1:10" x14ac:dyDescent="0.3">
      <c r="A8318" t="str" cm="1">
        <f t="array" ref="A8318">IFERROR(_xlfn.XLOOKUP(1,(Hoja1!$B$5:$B$1097=B8318)*(Hoja1!$E$5:$E$1097=_xlfn.MAXIFS(Hoja1!$E$5:$E$1097,Hoja1!$B$5:$B$1097,B8318,Hoja1!$E$5:$E$1097,"&lt;="&amp;E8318)),Hoja1!$C$5:$C$1097,""),"")</f>
        <v>TMLP_25_KTIA</v>
      </c>
      <c r="B8318" s="45" t="str">
        <f t="shared" si="260"/>
        <v>T-25</v>
      </c>
      <c r="C8318" s="45" t="str">
        <f t="shared" si="259"/>
        <v>KTIA</v>
      </c>
      <c r="D8318" s="6" t="s">
        <v>689</v>
      </c>
      <c r="E8318" s="7" t="s">
        <v>5039</v>
      </c>
      <c r="F8318" s="8"/>
      <c r="G8318" s="9"/>
      <c r="H8318" s="9"/>
      <c r="I8318" s="47">
        <v>28000</v>
      </c>
      <c r="J8318" s="10">
        <v>8</v>
      </c>
    </row>
    <row r="8319" spans="1:10" x14ac:dyDescent="0.3">
      <c r="A8319" t="str" cm="1">
        <f t="array" ref="A8319">IFERROR(_xlfn.XLOOKUP(1,(Hoja1!$B$5:$B$1097=B8319)*(Hoja1!$E$5:$E$1097=_xlfn.MAXIFS(Hoja1!$E$5:$E$1097,Hoja1!$B$5:$B$1097,B8319,Hoja1!$E$5:$E$1097,"&lt;="&amp;E8319)),Hoja1!$C$5:$C$1097,""),"")</f>
        <v>TMLP_782_KTIA</v>
      </c>
      <c r="B8319" s="45" t="str">
        <f t="shared" si="260"/>
        <v>T-782</v>
      </c>
      <c r="C8319" s="45" t="str">
        <f t="shared" si="259"/>
        <v>KTIA</v>
      </c>
      <c r="D8319" s="6" t="s">
        <v>587</v>
      </c>
      <c r="E8319" s="7" t="s">
        <v>5040</v>
      </c>
      <c r="F8319" s="8"/>
      <c r="G8319" s="9"/>
      <c r="H8319" s="9"/>
      <c r="I8319" s="47">
        <v>25000</v>
      </c>
      <c r="J8319" s="10">
        <v>7</v>
      </c>
    </row>
    <row r="8320" spans="1:10" x14ac:dyDescent="0.3">
      <c r="A8320" t="str" cm="1">
        <f t="array" ref="A8320">IFERROR(_xlfn.XLOOKUP(1,(Hoja1!$B$5:$B$1097=B8320)*(Hoja1!$E$5:$E$1097=_xlfn.MAXIFS(Hoja1!$E$5:$E$1097,Hoja1!$B$5:$B$1097,B8320,Hoja1!$E$5:$E$1097,"&lt;="&amp;E8320)),Hoja1!$C$5:$C$1097,""),"")</f>
        <v>CONST_655_JSA</v>
      </c>
      <c r="B8320" s="45" t="str">
        <f t="shared" si="260"/>
        <v>C-655</v>
      </c>
      <c r="C8320" s="45" t="str">
        <f t="shared" si="259"/>
        <v>JSA</v>
      </c>
      <c r="D8320" s="6" t="s">
        <v>768</v>
      </c>
      <c r="E8320" s="7" t="s">
        <v>5041</v>
      </c>
      <c r="F8320" s="8"/>
      <c r="G8320" s="9"/>
      <c r="H8320" s="9"/>
      <c r="I8320" s="47">
        <v>100000</v>
      </c>
      <c r="J8320" s="10">
        <v>7</v>
      </c>
    </row>
    <row r="8321" spans="1:10" x14ac:dyDescent="0.3">
      <c r="A8321" t="str" cm="1">
        <f t="array" ref="A8321">IFERROR(_xlfn.XLOOKUP(1,(Hoja1!$B$5:$B$1097=B8321)*(Hoja1!$E$5:$E$1097=_xlfn.MAXIFS(Hoja1!$E$5:$E$1097,Hoja1!$B$5:$B$1097,B8321,Hoja1!$E$5:$E$1097,"&lt;="&amp;E8321)),Hoja1!$C$5:$C$1097,""),"")</f>
        <v>CONST_1116_JSA</v>
      </c>
      <c r="B8321" s="45" t="str">
        <f t="shared" si="260"/>
        <v>C-1116</v>
      </c>
      <c r="C8321" s="45" t="str">
        <f t="shared" si="259"/>
        <v>JSA</v>
      </c>
      <c r="D8321" s="6" t="s">
        <v>473</v>
      </c>
      <c r="E8321" s="7" t="s">
        <v>5042</v>
      </c>
      <c r="F8321" s="8"/>
      <c r="G8321" s="9"/>
      <c r="H8321" s="9"/>
      <c r="I8321" s="47">
        <v>54000</v>
      </c>
      <c r="J8321" s="10">
        <v>7</v>
      </c>
    </row>
    <row r="8322" spans="1:10" x14ac:dyDescent="0.3">
      <c r="A8322" t="str" cm="1">
        <f t="array" ref="A8322">IFERROR(_xlfn.XLOOKUP(1,(Hoja1!$B$5:$B$1097=B8322)*(Hoja1!$E$5:$E$1097=_xlfn.MAXIFS(Hoja1!$E$5:$E$1097,Hoja1!$B$5:$B$1097,B8322,Hoja1!$E$5:$E$1097,"&lt;="&amp;E8322)),Hoja1!$C$5:$C$1097,""),"")</f>
        <v>CONST_1114_JSA</v>
      </c>
      <c r="B8322" s="45" t="str">
        <f t="shared" si="260"/>
        <v>C-1114</v>
      </c>
      <c r="C8322" s="45" t="str">
        <f t="shared" si="259"/>
        <v>JSA</v>
      </c>
      <c r="D8322" s="6" t="s">
        <v>488</v>
      </c>
      <c r="E8322" s="7" t="s">
        <v>5043</v>
      </c>
      <c r="F8322" s="8"/>
      <c r="G8322" s="9"/>
      <c r="H8322" s="9"/>
      <c r="I8322" s="47">
        <v>100000</v>
      </c>
      <c r="J8322" s="10">
        <v>7</v>
      </c>
    </row>
    <row r="8323" spans="1:10" x14ac:dyDescent="0.3">
      <c r="A8323" t="str" cm="1">
        <f t="array" ref="A8323">IFERROR(_xlfn.XLOOKUP(1,(Hoja1!$B$5:$B$1097=B8323)*(Hoja1!$E$5:$E$1097=_xlfn.MAXIFS(Hoja1!$E$5:$E$1097,Hoja1!$B$5:$B$1097,B8323,Hoja1!$E$5:$E$1097,"&lt;="&amp;E8323)),Hoja1!$C$5:$C$1097,""),"")</f>
        <v>TMLP_744_JSA</v>
      </c>
      <c r="B8323" s="45" t="str">
        <f t="shared" si="260"/>
        <v>T-744</v>
      </c>
      <c r="C8323" s="45" t="str">
        <f t="shared" ref="C8323:C8386" si="261">IFERROR(MID(A8323,FIND("_",A8323,FIND("_",A8323)+1)+1,LEN(A8323)),"")</f>
        <v>JSA</v>
      </c>
      <c r="D8323" s="6" t="s">
        <v>822</v>
      </c>
      <c r="E8323" s="7" t="s">
        <v>5044</v>
      </c>
      <c r="F8323" s="8"/>
      <c r="G8323" s="9"/>
      <c r="H8323" s="9"/>
      <c r="I8323" s="47">
        <v>5000</v>
      </c>
      <c r="J8323" s="10">
        <v>8</v>
      </c>
    </row>
    <row r="8324" spans="1:10" x14ac:dyDescent="0.3">
      <c r="A8324" t="str" cm="1">
        <f t="array" ref="A8324">IFERROR(_xlfn.XLOOKUP(1,(Hoja1!$B$5:$B$1097=B8324)*(Hoja1!$E$5:$E$1097=_xlfn.MAXIFS(Hoja1!$E$5:$E$1097,Hoja1!$B$5:$B$1097,B8324,Hoja1!$E$5:$E$1097,"&lt;="&amp;E8324)),Hoja1!$C$5:$C$1097,""),"")</f>
        <v>TMLP_744_JSA</v>
      </c>
      <c r="B8324" s="45" t="str">
        <f t="shared" si="260"/>
        <v>T-744</v>
      </c>
      <c r="C8324" s="45" t="str">
        <f t="shared" si="261"/>
        <v>JSA</v>
      </c>
      <c r="D8324" s="6" t="s">
        <v>822</v>
      </c>
      <c r="E8324" s="7" t="s">
        <v>5045</v>
      </c>
      <c r="F8324" s="8"/>
      <c r="G8324" s="9"/>
      <c r="H8324" s="9"/>
      <c r="I8324" s="47">
        <v>6000</v>
      </c>
      <c r="J8324" s="10">
        <v>8</v>
      </c>
    </row>
    <row r="8325" spans="1:10" x14ac:dyDescent="0.3">
      <c r="A8325" t="str" cm="1">
        <f t="array" ref="A8325">IFERROR(_xlfn.XLOOKUP(1,(Hoja1!$B$5:$B$1097=B8325)*(Hoja1!$E$5:$E$1097=_xlfn.MAXIFS(Hoja1!$E$5:$E$1097,Hoja1!$B$5:$B$1097,B8325,Hoja1!$E$5:$E$1097,"&lt;="&amp;E8325)),Hoja1!$C$5:$C$1097,""),"")</f>
        <v>CONST_213_JSA</v>
      </c>
      <c r="B8325" s="45" t="str">
        <f t="shared" si="260"/>
        <v>C-213</v>
      </c>
      <c r="C8325" s="45" t="str">
        <f t="shared" si="261"/>
        <v>JSA</v>
      </c>
      <c r="D8325" s="6" t="s">
        <v>873</v>
      </c>
      <c r="E8325" s="7" t="s">
        <v>5046</v>
      </c>
      <c r="F8325" s="8"/>
      <c r="G8325" s="9"/>
      <c r="H8325" s="9"/>
      <c r="I8325" s="47">
        <v>40000</v>
      </c>
      <c r="J8325" s="10">
        <v>7</v>
      </c>
    </row>
    <row r="8326" spans="1:10" x14ac:dyDescent="0.3">
      <c r="A8326" t="str" cm="1">
        <f t="array" ref="A8326">IFERROR(_xlfn.XLOOKUP(1,(Hoja1!$B$5:$B$1097=B8326)*(Hoja1!$E$5:$E$1097=_xlfn.MAXIFS(Hoja1!$E$5:$E$1097,Hoja1!$B$5:$B$1097,B8326,Hoja1!$E$5:$E$1097,"&lt;="&amp;E8326)),Hoja1!$C$5:$C$1097,""),"")</f>
        <v>CONST_213_JSA</v>
      </c>
      <c r="B8326" s="45" t="str">
        <f t="shared" si="260"/>
        <v>C-213</v>
      </c>
      <c r="C8326" s="45" t="str">
        <f t="shared" si="261"/>
        <v>JSA</v>
      </c>
      <c r="D8326" s="6" t="s">
        <v>873</v>
      </c>
      <c r="E8326" s="7" t="s">
        <v>5047</v>
      </c>
      <c r="F8326" s="8"/>
      <c r="G8326" s="9"/>
      <c r="H8326" s="9"/>
      <c r="I8326" s="47">
        <v>49000</v>
      </c>
      <c r="J8326" s="10">
        <v>7</v>
      </c>
    </row>
    <row r="8327" spans="1:10" x14ac:dyDescent="0.3">
      <c r="A8327" t="str" cm="1">
        <f t="array" ref="A8327">IFERROR(_xlfn.XLOOKUP(1,(Hoja1!$B$5:$B$1097=B8327)*(Hoja1!$E$5:$E$1097=_xlfn.MAXIFS(Hoja1!$E$5:$E$1097,Hoja1!$B$5:$B$1097,B8327,Hoja1!$E$5:$E$1097,"&lt;="&amp;E8327)),Hoja1!$C$5:$C$1097,""),"")</f>
        <v>TMLP_4_KTIA</v>
      </c>
      <c r="B8327" s="45" t="str">
        <f t="shared" si="260"/>
        <v>T-4</v>
      </c>
      <c r="C8327" s="45" t="str">
        <f t="shared" si="261"/>
        <v>KTIA</v>
      </c>
      <c r="D8327" s="6" t="s">
        <v>702</v>
      </c>
      <c r="E8327" s="7" t="s">
        <v>5048</v>
      </c>
      <c r="F8327" s="8"/>
      <c r="G8327" s="9"/>
      <c r="H8327" s="9"/>
      <c r="I8327" s="47">
        <v>30000</v>
      </c>
      <c r="J8327" s="10">
        <v>8</v>
      </c>
    </row>
    <row r="8328" spans="1:10" x14ac:dyDescent="0.3">
      <c r="A8328" t="str" cm="1">
        <f t="array" ref="A8328">IFERROR(_xlfn.XLOOKUP(1,(Hoja1!$B$5:$B$1097=B8328)*(Hoja1!$E$5:$E$1097=_xlfn.MAXIFS(Hoja1!$E$5:$E$1097,Hoja1!$B$5:$B$1097,B8328,Hoja1!$E$5:$E$1097,"&lt;="&amp;E8328)),Hoja1!$C$5:$C$1097,""),"")</f>
        <v>TMLP_775_KTIA</v>
      </c>
      <c r="B8328" s="45" t="str">
        <f t="shared" si="260"/>
        <v>T-775</v>
      </c>
      <c r="C8328" s="45" t="str">
        <f t="shared" si="261"/>
        <v>KTIA</v>
      </c>
      <c r="D8328" s="6" t="s">
        <v>687</v>
      </c>
      <c r="E8328" s="7" t="s">
        <v>5049</v>
      </c>
      <c r="F8328" s="8"/>
      <c r="G8328" s="9"/>
      <c r="H8328" s="9"/>
      <c r="I8328" s="47">
        <v>21000</v>
      </c>
      <c r="J8328" s="10">
        <v>8</v>
      </c>
    </row>
    <row r="8329" spans="1:10" x14ac:dyDescent="0.3">
      <c r="A8329" t="str" cm="1">
        <f t="array" ref="A8329">IFERROR(_xlfn.XLOOKUP(1,(Hoja1!$B$5:$B$1097=B8329)*(Hoja1!$E$5:$E$1097=_xlfn.MAXIFS(Hoja1!$E$5:$E$1097,Hoja1!$B$5:$B$1097,B8329,Hoja1!$E$5:$E$1097,"&lt;="&amp;E8329)),Hoja1!$C$5:$C$1097,""),"")</f>
        <v>TMLP_78_JSA</v>
      </c>
      <c r="B8329" s="45" t="str">
        <f t="shared" si="260"/>
        <v>T-78</v>
      </c>
      <c r="C8329" s="45" t="str">
        <f t="shared" si="261"/>
        <v>JSA</v>
      </c>
      <c r="D8329" s="6" t="s">
        <v>566</v>
      </c>
      <c r="E8329" s="7" t="s">
        <v>5050</v>
      </c>
      <c r="F8329" s="8"/>
      <c r="G8329" s="9"/>
      <c r="H8329" s="9"/>
      <c r="I8329" s="47">
        <v>25000</v>
      </c>
      <c r="J8329" s="10">
        <v>8</v>
      </c>
    </row>
    <row r="8330" spans="1:10" x14ac:dyDescent="0.3">
      <c r="A8330" t="str" cm="1">
        <f t="array" ref="A8330">IFERROR(_xlfn.XLOOKUP(1,(Hoja1!$B$5:$B$1097=B8330)*(Hoja1!$E$5:$E$1097=_xlfn.MAXIFS(Hoja1!$E$5:$E$1097,Hoja1!$B$5:$B$1097,B8330,Hoja1!$E$5:$E$1097,"&lt;="&amp;E8330)),Hoja1!$C$5:$C$1097,""),"")</f>
        <v>CONST_133_JSA</v>
      </c>
      <c r="B8330" s="45" t="str">
        <f t="shared" si="260"/>
        <v>C-133</v>
      </c>
      <c r="C8330" s="45" t="str">
        <f t="shared" si="261"/>
        <v>JSA</v>
      </c>
      <c r="D8330" s="6" t="s">
        <v>872</v>
      </c>
      <c r="E8330" s="7" t="s">
        <v>5051</v>
      </c>
      <c r="F8330" s="8"/>
      <c r="G8330" s="9"/>
      <c r="H8330" s="9"/>
      <c r="I8330" s="47">
        <v>30000</v>
      </c>
      <c r="J8330" s="10">
        <v>8</v>
      </c>
    </row>
    <row r="8331" spans="1:10" x14ac:dyDescent="0.3">
      <c r="A8331" t="str" cm="1">
        <f t="array" ref="A8331">IFERROR(_xlfn.XLOOKUP(1,(Hoja1!$B$5:$B$1097=B8331)*(Hoja1!$E$5:$E$1097=_xlfn.MAXIFS(Hoja1!$E$5:$E$1097,Hoja1!$B$5:$B$1097,B8331,Hoja1!$E$5:$E$1097,"&lt;="&amp;E8331)),Hoja1!$C$5:$C$1097,""),"")</f>
        <v>CONST_1180_KTIA</v>
      </c>
      <c r="B8331" s="45" t="str">
        <f t="shared" si="260"/>
        <v>C-1180</v>
      </c>
      <c r="C8331" s="45" t="str">
        <f t="shared" si="261"/>
        <v>KTIA</v>
      </c>
      <c r="D8331" s="6" t="s">
        <v>475</v>
      </c>
      <c r="E8331" s="7" t="s">
        <v>5052</v>
      </c>
      <c r="F8331" s="8"/>
      <c r="G8331" s="9"/>
      <c r="H8331" s="9"/>
      <c r="I8331" s="47">
        <v>16000</v>
      </c>
      <c r="J8331" s="10">
        <v>8</v>
      </c>
    </row>
    <row r="8332" spans="1:10" x14ac:dyDescent="0.3">
      <c r="A8332" t="str" cm="1">
        <f t="array" ref="A8332">IFERROR(_xlfn.XLOOKUP(1,(Hoja1!$B$5:$B$1097=B8332)*(Hoja1!$E$5:$E$1097=_xlfn.MAXIFS(Hoja1!$E$5:$E$1097,Hoja1!$B$5:$B$1097,B8332,Hoja1!$E$5:$E$1097,"&lt;="&amp;E8332)),Hoja1!$C$5:$C$1097,""),"")</f>
        <v>TMLP_25_KTIA</v>
      </c>
      <c r="B8332" s="45" t="str">
        <f t="shared" si="260"/>
        <v>T-25</v>
      </c>
      <c r="C8332" s="45" t="str">
        <f t="shared" si="261"/>
        <v>KTIA</v>
      </c>
      <c r="D8332" s="6" t="s">
        <v>689</v>
      </c>
      <c r="E8332" s="7" t="s">
        <v>5053</v>
      </c>
      <c r="F8332" s="8"/>
      <c r="G8332" s="9"/>
      <c r="H8332" s="9"/>
      <c r="I8332" s="47">
        <v>25000</v>
      </c>
      <c r="J8332" s="10">
        <v>8</v>
      </c>
    </row>
    <row r="8333" spans="1:10" x14ac:dyDescent="0.3">
      <c r="A8333" t="str" cm="1">
        <f t="array" ref="A8333">IFERROR(_xlfn.XLOOKUP(1,(Hoja1!$B$5:$B$1097=B8333)*(Hoja1!$E$5:$E$1097=_xlfn.MAXIFS(Hoja1!$E$5:$E$1097,Hoja1!$B$5:$B$1097,B8333,Hoja1!$E$5:$E$1097,"&lt;="&amp;E8333)),Hoja1!$C$5:$C$1097,""),"")</f>
        <v>TMLP_778_JSA</v>
      </c>
      <c r="B8333" s="45" t="str">
        <f t="shared" si="260"/>
        <v>T-778</v>
      </c>
      <c r="C8333" s="45" t="str">
        <f t="shared" si="261"/>
        <v>JSA</v>
      </c>
      <c r="D8333" s="6" t="s">
        <v>554</v>
      </c>
      <c r="E8333" s="7" t="s">
        <v>5054</v>
      </c>
      <c r="F8333" s="8"/>
      <c r="G8333" s="9"/>
      <c r="H8333" s="9"/>
      <c r="I8333" s="47">
        <v>29000</v>
      </c>
      <c r="J8333" s="10">
        <v>8</v>
      </c>
    </row>
    <row r="8334" spans="1:10" x14ac:dyDescent="0.3">
      <c r="A8334" t="str" cm="1">
        <f t="array" ref="A8334">IFERROR(_xlfn.XLOOKUP(1,(Hoja1!$B$5:$B$1097=B8334)*(Hoja1!$E$5:$E$1097=_xlfn.MAXIFS(Hoja1!$E$5:$E$1097,Hoja1!$B$5:$B$1097,B8334,Hoja1!$E$5:$E$1097,"&lt;="&amp;E8334)),Hoja1!$C$5:$C$1097,""),"")</f>
        <v>TMLP_782_KTIA</v>
      </c>
      <c r="B8334" s="45" t="str">
        <f t="shared" ref="B8334:B8397" si="262">IF(LEFT(D8334,1)="T","T-","C-")&amp;TRIM(RIGHT(D8334,LEN(D8334)-SEARCH(" ",D8334)))</f>
        <v>T-782</v>
      </c>
      <c r="C8334" s="45" t="str">
        <f t="shared" si="261"/>
        <v>KTIA</v>
      </c>
      <c r="D8334" s="6" t="s">
        <v>587</v>
      </c>
      <c r="E8334" s="7" t="s">
        <v>5054</v>
      </c>
      <c r="F8334" s="8"/>
      <c r="G8334" s="9"/>
      <c r="H8334" s="9"/>
      <c r="I8334" s="47">
        <v>24000</v>
      </c>
      <c r="J8334" s="10">
        <v>7</v>
      </c>
    </row>
    <row r="8335" spans="1:10" x14ac:dyDescent="0.3">
      <c r="A8335" t="str" cm="1">
        <f t="array" ref="A8335">IFERROR(_xlfn.XLOOKUP(1,(Hoja1!$B$5:$B$1097=B8335)*(Hoja1!$E$5:$E$1097=_xlfn.MAXIFS(Hoja1!$E$5:$E$1097,Hoja1!$B$5:$B$1097,B8335,Hoja1!$E$5:$E$1097,"&lt;="&amp;E8335)),Hoja1!$C$5:$C$1097,""),"")</f>
        <v>CONST_239_KTIA</v>
      </c>
      <c r="B8335" s="45" t="str">
        <f t="shared" si="262"/>
        <v>C-239</v>
      </c>
      <c r="C8335" s="45" t="str">
        <f t="shared" si="261"/>
        <v>KTIA</v>
      </c>
      <c r="D8335" s="6" t="s">
        <v>567</v>
      </c>
      <c r="E8335" s="7" t="s">
        <v>5032</v>
      </c>
      <c r="F8335" s="8"/>
      <c r="G8335" s="9"/>
      <c r="H8335" s="9"/>
      <c r="I8335" s="47">
        <v>31000</v>
      </c>
      <c r="J8335" s="10">
        <v>8</v>
      </c>
    </row>
    <row r="8336" spans="1:10" x14ac:dyDescent="0.3">
      <c r="A8336" t="str" cm="1">
        <f t="array" ref="A8336">IFERROR(_xlfn.XLOOKUP(1,(Hoja1!$B$5:$B$1097=B8336)*(Hoja1!$E$5:$E$1097=_xlfn.MAXIFS(Hoja1!$E$5:$E$1097,Hoja1!$B$5:$B$1097,B8336,Hoja1!$E$5:$E$1097,"&lt;="&amp;E8336)),Hoja1!$C$5:$C$1097,""),"")</f>
        <v>TMLP_181_JSA</v>
      </c>
      <c r="B8336" s="45" t="str">
        <f t="shared" si="262"/>
        <v>T-181</v>
      </c>
      <c r="C8336" s="45" t="str">
        <f t="shared" si="261"/>
        <v>JSA</v>
      </c>
      <c r="D8336" s="6" t="s">
        <v>774</v>
      </c>
      <c r="E8336" s="7" t="s">
        <v>5055</v>
      </c>
      <c r="F8336" s="8"/>
      <c r="G8336" s="9"/>
      <c r="H8336" s="9"/>
      <c r="I8336" s="47">
        <v>81000</v>
      </c>
      <c r="J8336" s="10">
        <v>8</v>
      </c>
    </row>
    <row r="8337" spans="1:10" x14ac:dyDescent="0.3">
      <c r="A8337" t="str" cm="1">
        <f t="array" ref="A8337">IFERROR(_xlfn.XLOOKUP(1,(Hoja1!$B$5:$B$1097=B8337)*(Hoja1!$E$5:$E$1097=_xlfn.MAXIFS(Hoja1!$E$5:$E$1097,Hoja1!$B$5:$B$1097,B8337,Hoja1!$E$5:$E$1097,"&lt;="&amp;E8337)),Hoja1!$C$5:$C$1097,""),"")</f>
        <v>CONST_1122D_KTIA</v>
      </c>
      <c r="B8337" s="45" t="str">
        <f t="shared" si="262"/>
        <v>C-1122D</v>
      </c>
      <c r="C8337" s="45" t="str">
        <f t="shared" si="261"/>
        <v>KTIA</v>
      </c>
      <c r="D8337" s="6" t="s">
        <v>555</v>
      </c>
      <c r="E8337" s="7" t="s">
        <v>5056</v>
      </c>
      <c r="F8337" s="8"/>
      <c r="G8337" s="9"/>
      <c r="H8337" s="9"/>
      <c r="I8337" s="47">
        <v>34000</v>
      </c>
      <c r="J8337" s="10">
        <v>8</v>
      </c>
    </row>
    <row r="8338" spans="1:10" x14ac:dyDescent="0.3">
      <c r="A8338" t="str" cm="1">
        <f t="array" ref="A8338">IFERROR(_xlfn.XLOOKUP(1,(Hoja1!$B$5:$B$1097=B8338)*(Hoja1!$E$5:$E$1097=_xlfn.MAXIFS(Hoja1!$E$5:$E$1097,Hoja1!$B$5:$B$1097,B8338,Hoja1!$E$5:$E$1097,"&lt;="&amp;E8338)),Hoja1!$C$5:$C$1097,""),"")</f>
        <v>TMLP_923_KTIA</v>
      </c>
      <c r="B8338" s="45" t="str">
        <f t="shared" si="262"/>
        <v>T-923</v>
      </c>
      <c r="C8338" s="45" t="str">
        <f t="shared" si="261"/>
        <v>KTIA</v>
      </c>
      <c r="D8338" s="6" t="s">
        <v>748</v>
      </c>
      <c r="E8338" s="7" t="s">
        <v>5056</v>
      </c>
      <c r="F8338" s="8"/>
      <c r="G8338" s="9"/>
      <c r="H8338" s="9"/>
      <c r="I8338" s="47">
        <v>60000</v>
      </c>
      <c r="J8338" s="10">
        <v>7</v>
      </c>
    </row>
    <row r="8339" spans="1:10" x14ac:dyDescent="0.3">
      <c r="A8339" t="str" cm="1">
        <f t="array" ref="A8339">IFERROR(_xlfn.XLOOKUP(1,(Hoja1!$B$5:$B$1097=B8339)*(Hoja1!$E$5:$E$1097=_xlfn.MAXIFS(Hoja1!$E$5:$E$1097,Hoja1!$B$5:$B$1097,B8339,Hoja1!$E$5:$E$1097,"&lt;="&amp;E8339)),Hoja1!$C$5:$C$1097,""),"")</f>
        <v>TMLP_78D_KTIA</v>
      </c>
      <c r="B8339" s="45" t="str">
        <f t="shared" si="262"/>
        <v>T-78D</v>
      </c>
      <c r="C8339" s="45" t="str">
        <f t="shared" si="261"/>
        <v>KTIA</v>
      </c>
      <c r="D8339" s="6" t="s">
        <v>532</v>
      </c>
      <c r="E8339" s="7" t="s">
        <v>5057</v>
      </c>
      <c r="F8339" s="8"/>
      <c r="G8339" s="9"/>
      <c r="H8339" s="9"/>
      <c r="I8339" s="47">
        <v>50000</v>
      </c>
      <c r="J8339" s="10">
        <v>8</v>
      </c>
    </row>
    <row r="8340" spans="1:10" x14ac:dyDescent="0.3">
      <c r="A8340" t="str" cm="1">
        <f t="array" ref="A8340">IFERROR(_xlfn.XLOOKUP(1,(Hoja1!$B$5:$B$1097=B8340)*(Hoja1!$E$5:$E$1097=_xlfn.MAXIFS(Hoja1!$E$5:$E$1097,Hoja1!$B$5:$B$1097,B8340,Hoja1!$E$5:$E$1097,"&lt;="&amp;E8340)),Hoja1!$C$5:$C$1097,""),"")</f>
        <v>CONST_173_KTIA</v>
      </c>
      <c r="B8340" s="45" t="str">
        <f t="shared" si="262"/>
        <v>C-173</v>
      </c>
      <c r="C8340" s="45" t="str">
        <f t="shared" si="261"/>
        <v>KTIA</v>
      </c>
      <c r="D8340" s="6" t="s">
        <v>603</v>
      </c>
      <c r="E8340" s="7" t="s">
        <v>5058</v>
      </c>
      <c r="F8340" s="8"/>
      <c r="G8340" s="9"/>
      <c r="H8340" s="9"/>
      <c r="I8340" s="47">
        <v>46000</v>
      </c>
      <c r="J8340" s="10">
        <v>8</v>
      </c>
    </row>
    <row r="8341" spans="1:10" x14ac:dyDescent="0.3">
      <c r="A8341" t="str" cm="1">
        <f t="array" ref="A8341">IFERROR(_xlfn.XLOOKUP(1,(Hoja1!$B$5:$B$1097=B8341)*(Hoja1!$E$5:$E$1097=_xlfn.MAXIFS(Hoja1!$E$5:$E$1097,Hoja1!$B$5:$B$1097,B8341,Hoja1!$E$5:$E$1097,"&lt;="&amp;E8341)),Hoja1!$C$5:$C$1097,""),"")</f>
        <v>CONST_1159_JSA</v>
      </c>
      <c r="B8341" s="45" t="str">
        <f t="shared" si="262"/>
        <v>C-1159</v>
      </c>
      <c r="C8341" s="45" t="str">
        <f t="shared" si="261"/>
        <v>JSA</v>
      </c>
      <c r="D8341" s="6" t="s">
        <v>807</v>
      </c>
      <c r="E8341" s="7" t="s">
        <v>5059</v>
      </c>
      <c r="F8341" s="8"/>
      <c r="G8341" s="9"/>
      <c r="H8341" s="9"/>
      <c r="I8341" s="47">
        <v>42000</v>
      </c>
      <c r="J8341" s="10">
        <v>8</v>
      </c>
    </row>
    <row r="8342" spans="1:10" x14ac:dyDescent="0.3">
      <c r="A8342" t="str" cm="1">
        <f t="array" ref="A8342">IFERROR(_xlfn.XLOOKUP(1,(Hoja1!$B$5:$B$1097=B8342)*(Hoja1!$E$5:$E$1097=_xlfn.MAXIFS(Hoja1!$E$5:$E$1097,Hoja1!$B$5:$B$1097,B8342,Hoja1!$E$5:$E$1097,"&lt;="&amp;E8342)),Hoja1!$C$5:$C$1097,""),"")</f>
        <v>TMLP_53_JSA</v>
      </c>
      <c r="B8342" s="45" t="str">
        <f t="shared" si="262"/>
        <v>T-53</v>
      </c>
      <c r="C8342" s="45" t="str">
        <f t="shared" si="261"/>
        <v>JSA</v>
      </c>
      <c r="D8342" s="6" t="s">
        <v>571</v>
      </c>
      <c r="E8342" s="7" t="s">
        <v>5060</v>
      </c>
      <c r="F8342" s="8"/>
      <c r="G8342" s="9"/>
      <c r="H8342" s="9"/>
      <c r="I8342" s="47">
        <v>48000</v>
      </c>
      <c r="J8342" s="10">
        <v>8</v>
      </c>
    </row>
    <row r="8343" spans="1:10" x14ac:dyDescent="0.3">
      <c r="A8343" t="str" cm="1">
        <f t="array" ref="A8343">IFERROR(_xlfn.XLOOKUP(1,(Hoja1!$B$5:$B$1097=B8343)*(Hoja1!$E$5:$E$1097=_xlfn.MAXIFS(Hoja1!$E$5:$E$1097,Hoja1!$B$5:$B$1097,B8343,Hoja1!$E$5:$E$1097,"&lt;="&amp;E8343)),Hoja1!$C$5:$C$1097,""),"")</f>
        <v>TMLP_814_JSA</v>
      </c>
      <c r="B8343" s="45" t="str">
        <f t="shared" si="262"/>
        <v>T-814</v>
      </c>
      <c r="C8343" s="45" t="str">
        <f t="shared" si="261"/>
        <v>JSA</v>
      </c>
      <c r="D8343" s="6" t="s">
        <v>570</v>
      </c>
      <c r="E8343" s="7" t="s">
        <v>5060</v>
      </c>
      <c r="F8343" s="8"/>
      <c r="G8343" s="9"/>
      <c r="H8343" s="9"/>
      <c r="I8343" s="47">
        <v>56000</v>
      </c>
      <c r="J8343" s="10">
        <v>8</v>
      </c>
    </row>
    <row r="8344" spans="1:10" x14ac:dyDescent="0.3">
      <c r="A8344" t="str" cm="1">
        <f t="array" ref="A8344">IFERROR(_xlfn.XLOOKUP(1,(Hoja1!$B$5:$B$1097=B8344)*(Hoja1!$E$5:$E$1097=_xlfn.MAXIFS(Hoja1!$E$5:$E$1097,Hoja1!$B$5:$B$1097,B8344,Hoja1!$E$5:$E$1097,"&lt;="&amp;E8344)),Hoja1!$C$5:$C$1097,""),"")</f>
        <v>TMLP_823_JSA</v>
      </c>
      <c r="B8344" s="45" t="str">
        <f t="shared" si="262"/>
        <v>T-823</v>
      </c>
      <c r="C8344" s="45" t="str">
        <f t="shared" si="261"/>
        <v>JSA</v>
      </c>
      <c r="D8344" s="6" t="s">
        <v>712</v>
      </c>
      <c r="E8344" s="7" t="s">
        <v>5061</v>
      </c>
      <c r="F8344" s="8"/>
      <c r="G8344" s="9"/>
      <c r="H8344" s="9"/>
      <c r="I8344" s="47">
        <v>25000</v>
      </c>
      <c r="J8344" s="10">
        <v>8</v>
      </c>
    </row>
    <row r="8345" spans="1:10" x14ac:dyDescent="0.3">
      <c r="A8345" t="str" cm="1">
        <f t="array" ref="A8345">IFERROR(_xlfn.XLOOKUP(1,(Hoja1!$B$5:$B$1097=B8345)*(Hoja1!$E$5:$E$1097=_xlfn.MAXIFS(Hoja1!$E$5:$E$1097,Hoja1!$B$5:$B$1097,B8345,Hoja1!$E$5:$E$1097,"&lt;="&amp;E8345)),Hoja1!$C$5:$C$1097,""),"")</f>
        <v>TMLP_94D_KTS</v>
      </c>
      <c r="B8345" s="45" t="str">
        <f t="shared" si="262"/>
        <v>T-94D</v>
      </c>
      <c r="C8345" s="45" t="str">
        <f t="shared" si="261"/>
        <v>KTS</v>
      </c>
      <c r="D8345" s="6" t="s">
        <v>616</v>
      </c>
      <c r="E8345" s="7" t="s">
        <v>5035</v>
      </c>
      <c r="F8345" s="8"/>
      <c r="G8345" s="9"/>
      <c r="H8345" s="9"/>
      <c r="I8345" s="47">
        <v>23000</v>
      </c>
      <c r="J8345" s="10">
        <v>8</v>
      </c>
    </row>
    <row r="8346" spans="1:10" x14ac:dyDescent="0.3">
      <c r="A8346" t="str" cm="1">
        <f t="array" ref="A8346">IFERROR(_xlfn.XLOOKUP(1,(Hoja1!$B$5:$B$1097=B8346)*(Hoja1!$E$5:$E$1097=_xlfn.MAXIFS(Hoja1!$E$5:$E$1097,Hoja1!$B$5:$B$1097,B8346,Hoja1!$E$5:$E$1097,"&lt;="&amp;E8346)),Hoja1!$C$5:$C$1097,""),"")</f>
        <v>TMLP_27_JSA</v>
      </c>
      <c r="B8346" s="45" t="str">
        <f t="shared" si="262"/>
        <v>T-27</v>
      </c>
      <c r="C8346" s="45" t="str">
        <f t="shared" si="261"/>
        <v>JSA</v>
      </c>
      <c r="D8346" s="6" t="s">
        <v>715</v>
      </c>
      <c r="E8346" s="7" t="s">
        <v>5062</v>
      </c>
      <c r="F8346" s="8"/>
      <c r="G8346" s="9"/>
      <c r="H8346" s="9"/>
      <c r="I8346" s="47">
        <v>52000</v>
      </c>
      <c r="J8346" s="10">
        <v>8</v>
      </c>
    </row>
    <row r="8347" spans="1:10" x14ac:dyDescent="0.3">
      <c r="A8347" t="str" cm="1">
        <f t="array" ref="A8347">IFERROR(_xlfn.XLOOKUP(1,(Hoja1!$B$5:$B$1097=B8347)*(Hoja1!$E$5:$E$1097=_xlfn.MAXIFS(Hoja1!$E$5:$E$1097,Hoja1!$B$5:$B$1097,B8347,Hoja1!$E$5:$E$1097,"&lt;="&amp;E8347)),Hoja1!$C$5:$C$1097,""),"")</f>
        <v>TMLP_91_JSA</v>
      </c>
      <c r="B8347" s="45" t="str">
        <f t="shared" si="262"/>
        <v>T-91</v>
      </c>
      <c r="C8347" s="45" t="str">
        <f t="shared" si="261"/>
        <v>JSA</v>
      </c>
      <c r="D8347" s="6" t="s">
        <v>741</v>
      </c>
      <c r="E8347" s="7" t="s">
        <v>5063</v>
      </c>
      <c r="F8347" s="8"/>
      <c r="G8347" s="9"/>
      <c r="H8347" s="9"/>
      <c r="I8347" s="47">
        <v>51000</v>
      </c>
      <c r="J8347" s="10">
        <v>8</v>
      </c>
    </row>
    <row r="8348" spans="1:10" x14ac:dyDescent="0.3">
      <c r="A8348" t="str" cm="1">
        <f t="array" ref="A8348">IFERROR(_xlfn.XLOOKUP(1,(Hoja1!$B$5:$B$1097=B8348)*(Hoja1!$E$5:$E$1097=_xlfn.MAXIFS(Hoja1!$E$5:$E$1097,Hoja1!$B$5:$B$1097,B8348,Hoja1!$E$5:$E$1097,"&lt;="&amp;E8348)),Hoja1!$C$5:$C$1097,""),"")</f>
        <v>TMLP_96D_JSA</v>
      </c>
      <c r="B8348" s="45" t="str">
        <f t="shared" si="262"/>
        <v>T-96D</v>
      </c>
      <c r="C8348" s="45" t="str">
        <f t="shared" si="261"/>
        <v>JSA</v>
      </c>
      <c r="D8348" s="6" t="s">
        <v>526</v>
      </c>
      <c r="E8348" s="7" t="s">
        <v>5064</v>
      </c>
      <c r="F8348" s="8"/>
      <c r="G8348" s="9"/>
      <c r="H8348" s="9"/>
      <c r="I8348" s="47">
        <v>19000</v>
      </c>
      <c r="J8348" s="10">
        <v>8</v>
      </c>
    </row>
    <row r="8349" spans="1:10" x14ac:dyDescent="0.3">
      <c r="A8349" t="str" cm="1">
        <f t="array" ref="A8349">IFERROR(_xlfn.XLOOKUP(1,(Hoja1!$B$5:$B$1097=B8349)*(Hoja1!$E$5:$E$1097=_xlfn.MAXIFS(Hoja1!$E$5:$E$1097,Hoja1!$B$5:$B$1097,B8349,Hoja1!$E$5:$E$1097,"&lt;="&amp;E8349)),Hoja1!$C$5:$C$1097,""),"")</f>
        <v>TMLP_211_JSA</v>
      </c>
      <c r="B8349" s="45" t="str">
        <f t="shared" si="262"/>
        <v>T-211</v>
      </c>
      <c r="C8349" s="45" t="str">
        <f t="shared" si="261"/>
        <v>JSA</v>
      </c>
      <c r="D8349" s="6" t="s">
        <v>677</v>
      </c>
      <c r="E8349" s="7" t="s">
        <v>5051</v>
      </c>
      <c r="F8349" s="8"/>
      <c r="G8349" s="9"/>
      <c r="H8349" s="9"/>
      <c r="I8349" s="47">
        <v>19000</v>
      </c>
      <c r="J8349" s="10">
        <v>8</v>
      </c>
    </row>
    <row r="8350" spans="1:10" x14ac:dyDescent="0.3">
      <c r="A8350" t="str" cm="1">
        <f t="array" ref="A8350">IFERROR(_xlfn.XLOOKUP(1,(Hoja1!$B$5:$B$1097=B8350)*(Hoja1!$E$5:$E$1097=_xlfn.MAXIFS(Hoja1!$E$5:$E$1097,Hoja1!$B$5:$B$1097,B8350,Hoja1!$E$5:$E$1097,"&lt;="&amp;E8350)),Hoja1!$C$5:$C$1097,""),"")</f>
        <v>CONST_232_JSA</v>
      </c>
      <c r="B8350" s="45" t="str">
        <f t="shared" si="262"/>
        <v>C-232</v>
      </c>
      <c r="C8350" s="45" t="str">
        <f t="shared" si="261"/>
        <v>JSA</v>
      </c>
      <c r="D8350" s="6" t="s">
        <v>876</v>
      </c>
      <c r="E8350" s="7" t="s">
        <v>5065</v>
      </c>
      <c r="F8350" s="8"/>
      <c r="G8350" s="9"/>
      <c r="H8350" s="9"/>
      <c r="I8350" s="47"/>
      <c r="J8350" s="10"/>
    </row>
    <row r="8351" spans="1:10" x14ac:dyDescent="0.3">
      <c r="A8351" t="str" cm="1">
        <f t="array" ref="A8351">IFERROR(_xlfn.XLOOKUP(1,(Hoja1!$B$5:$B$1097=B8351)*(Hoja1!$E$5:$E$1097=_xlfn.MAXIFS(Hoja1!$E$5:$E$1097,Hoja1!$B$5:$B$1097,B8351,Hoja1!$E$5:$E$1097,"&lt;="&amp;E8351)),Hoja1!$C$5:$C$1097,""),"")</f>
        <v>CONST_232_JSA</v>
      </c>
      <c r="B8351" s="45" t="str">
        <f t="shared" si="262"/>
        <v>C-232</v>
      </c>
      <c r="C8351" s="45" t="str">
        <f t="shared" si="261"/>
        <v>JSA</v>
      </c>
      <c r="D8351" s="6" t="s">
        <v>876</v>
      </c>
      <c r="E8351" s="7" t="s">
        <v>5066</v>
      </c>
      <c r="F8351" s="8"/>
      <c r="G8351" s="9"/>
      <c r="H8351" s="9"/>
      <c r="I8351" s="47"/>
      <c r="J8351" s="10"/>
    </row>
    <row r="8352" spans="1:10" x14ac:dyDescent="0.3">
      <c r="A8352" t="str" cm="1">
        <f t="array" ref="A8352">IFERROR(_xlfn.XLOOKUP(1,(Hoja1!$B$5:$B$1097=B8352)*(Hoja1!$E$5:$E$1097=_xlfn.MAXIFS(Hoja1!$E$5:$E$1097,Hoja1!$B$5:$B$1097,B8352,Hoja1!$E$5:$E$1097,"&lt;="&amp;E8352)),Hoja1!$C$5:$C$1097,""),"")</f>
        <v>TMLP_910_JSA</v>
      </c>
      <c r="B8352" s="45" t="str">
        <f t="shared" si="262"/>
        <v>T-910</v>
      </c>
      <c r="C8352" s="45" t="str">
        <f t="shared" si="261"/>
        <v>JSA</v>
      </c>
      <c r="D8352" s="6" t="s">
        <v>855</v>
      </c>
      <c r="E8352" s="7" t="s">
        <v>5067</v>
      </c>
      <c r="F8352" s="8"/>
      <c r="G8352" s="9"/>
      <c r="H8352" s="9"/>
      <c r="I8352" s="47">
        <v>45000</v>
      </c>
      <c r="J8352" s="10">
        <v>8</v>
      </c>
    </row>
    <row r="8353" spans="1:10" x14ac:dyDescent="0.3">
      <c r="A8353" t="str" cm="1">
        <f t="array" ref="A8353">IFERROR(_xlfn.XLOOKUP(1,(Hoja1!$B$5:$B$1097=B8353)*(Hoja1!$E$5:$E$1097=_xlfn.MAXIFS(Hoja1!$E$5:$E$1097,Hoja1!$B$5:$B$1097,B8353,Hoja1!$E$5:$E$1097,"&lt;="&amp;E8353)),Hoja1!$C$5:$C$1097,""),"")</f>
        <v>TMLP_910_JSA</v>
      </c>
      <c r="B8353" s="45" t="str">
        <f t="shared" si="262"/>
        <v>T-910</v>
      </c>
      <c r="C8353" s="45" t="str">
        <f t="shared" si="261"/>
        <v>JSA</v>
      </c>
      <c r="D8353" s="6" t="s">
        <v>855</v>
      </c>
      <c r="E8353" s="7" t="s">
        <v>5068</v>
      </c>
      <c r="F8353" s="8"/>
      <c r="G8353" s="9"/>
      <c r="H8353" s="9"/>
      <c r="I8353" s="47">
        <v>46000</v>
      </c>
      <c r="J8353" s="10">
        <v>8</v>
      </c>
    </row>
    <row r="8354" spans="1:10" x14ac:dyDescent="0.3">
      <c r="A8354" t="str" cm="1">
        <f t="array" ref="A8354">IFERROR(_xlfn.XLOOKUP(1,(Hoja1!$B$5:$B$1097=B8354)*(Hoja1!$E$5:$E$1097=_xlfn.MAXIFS(Hoja1!$E$5:$E$1097,Hoja1!$B$5:$B$1097,B8354,Hoja1!$E$5:$E$1097,"&lt;="&amp;E8354)),Hoja1!$C$5:$C$1097,""),"")</f>
        <v>TMLP_110_JSA</v>
      </c>
      <c r="B8354" s="45" t="str">
        <f t="shared" si="262"/>
        <v>T-110</v>
      </c>
      <c r="C8354" s="45" t="str">
        <f t="shared" si="261"/>
        <v>JSA</v>
      </c>
      <c r="D8354" s="6" t="s">
        <v>730</v>
      </c>
      <c r="E8354" s="7" t="s">
        <v>5069</v>
      </c>
      <c r="F8354" s="8"/>
      <c r="G8354" s="9"/>
      <c r="H8354" s="9"/>
      <c r="I8354" s="47">
        <v>45000</v>
      </c>
      <c r="J8354" s="10">
        <v>8</v>
      </c>
    </row>
    <row r="8355" spans="1:10" x14ac:dyDescent="0.3">
      <c r="A8355" t="str" cm="1">
        <f t="array" ref="A8355">IFERROR(_xlfn.XLOOKUP(1,(Hoja1!$B$5:$B$1097=B8355)*(Hoja1!$E$5:$E$1097=_xlfn.MAXIFS(Hoja1!$E$5:$E$1097,Hoja1!$B$5:$B$1097,B8355,Hoja1!$E$5:$E$1097,"&lt;="&amp;E8355)),Hoja1!$C$5:$C$1097,""),"")</f>
        <v>CONST_1199_JAR</v>
      </c>
      <c r="B8355" s="45" t="str">
        <f t="shared" si="262"/>
        <v>C-1199</v>
      </c>
      <c r="C8355" s="45" t="str">
        <f t="shared" si="261"/>
        <v>JAR</v>
      </c>
      <c r="D8355" s="6" t="s">
        <v>558</v>
      </c>
      <c r="E8355" s="7" t="s">
        <v>5070</v>
      </c>
      <c r="F8355" s="8"/>
      <c r="G8355" s="9"/>
      <c r="H8355" s="9"/>
      <c r="I8355" s="47"/>
      <c r="J8355" s="10"/>
    </row>
    <row r="8356" spans="1:10" x14ac:dyDescent="0.3">
      <c r="A8356" t="str" cm="1">
        <f t="array" ref="A8356">IFERROR(_xlfn.XLOOKUP(1,(Hoja1!$B$5:$B$1097=B8356)*(Hoja1!$E$5:$E$1097=_xlfn.MAXIFS(Hoja1!$E$5:$E$1097,Hoja1!$B$5:$B$1097,B8356,Hoja1!$E$5:$E$1097,"&lt;="&amp;E8356)),Hoja1!$C$5:$C$1097,""),"")</f>
        <v>CONST_655_JSA</v>
      </c>
      <c r="B8356" s="45" t="str">
        <f t="shared" si="262"/>
        <v>C-655</v>
      </c>
      <c r="C8356" s="45" t="str">
        <f t="shared" si="261"/>
        <v>JSA</v>
      </c>
      <c r="D8356" s="6" t="s">
        <v>768</v>
      </c>
      <c r="E8356" s="7" t="s">
        <v>5071</v>
      </c>
      <c r="F8356" s="8"/>
      <c r="G8356" s="9"/>
      <c r="H8356" s="9"/>
      <c r="I8356" s="47">
        <v>100000</v>
      </c>
      <c r="J8356" s="10">
        <v>7</v>
      </c>
    </row>
    <row r="8357" spans="1:10" x14ac:dyDescent="0.3">
      <c r="A8357" t="str" cm="1">
        <f t="array" ref="A8357">IFERROR(_xlfn.XLOOKUP(1,(Hoja1!$B$5:$B$1097=B8357)*(Hoja1!$E$5:$E$1097=_xlfn.MAXIFS(Hoja1!$E$5:$E$1097,Hoja1!$B$5:$B$1097,B8357,Hoja1!$E$5:$E$1097,"&lt;="&amp;E8357)),Hoja1!$C$5:$C$1097,""),"")</f>
        <v>TMLP_122_JSA</v>
      </c>
      <c r="B8357" s="45" t="str">
        <f t="shared" si="262"/>
        <v>T-122</v>
      </c>
      <c r="C8357" s="45" t="str">
        <f t="shared" si="261"/>
        <v>JSA</v>
      </c>
      <c r="D8357" s="6" t="s">
        <v>642</v>
      </c>
      <c r="E8357" s="7" t="s">
        <v>5072</v>
      </c>
      <c r="F8357" s="8"/>
      <c r="G8357" s="9"/>
      <c r="H8357" s="9"/>
      <c r="I8357" s="47">
        <v>40000</v>
      </c>
      <c r="J8357" s="10">
        <v>8</v>
      </c>
    </row>
    <row r="8358" spans="1:10" x14ac:dyDescent="0.3">
      <c r="A8358" t="str" cm="1">
        <f t="array" ref="A8358">IFERROR(_xlfn.XLOOKUP(1,(Hoja1!$B$5:$B$1097=B8358)*(Hoja1!$E$5:$E$1097=_xlfn.MAXIFS(Hoja1!$E$5:$E$1097,Hoja1!$B$5:$B$1097,B8358,Hoja1!$E$5:$E$1097,"&lt;="&amp;E8358)),Hoja1!$C$5:$C$1097,""),"")</f>
        <v>TMLP_63D_KTIA</v>
      </c>
      <c r="B8358" s="45" t="str">
        <f t="shared" si="262"/>
        <v>T-63D</v>
      </c>
      <c r="C8358" s="45" t="str">
        <f t="shared" si="261"/>
        <v>KTIA</v>
      </c>
      <c r="D8358" s="6" t="s">
        <v>572</v>
      </c>
      <c r="E8358" s="7" t="s">
        <v>5073</v>
      </c>
      <c r="F8358" s="8"/>
      <c r="G8358" s="9"/>
      <c r="H8358" s="9"/>
      <c r="I8358" s="47">
        <v>40000</v>
      </c>
      <c r="J8358" s="10">
        <v>8</v>
      </c>
    </row>
    <row r="8359" spans="1:10" x14ac:dyDescent="0.3">
      <c r="A8359" t="str" cm="1">
        <f t="array" ref="A8359">IFERROR(_xlfn.XLOOKUP(1,(Hoja1!$B$5:$B$1097=B8359)*(Hoja1!$E$5:$E$1097=_xlfn.MAXIFS(Hoja1!$E$5:$E$1097,Hoja1!$B$5:$B$1097,B8359,Hoja1!$E$5:$E$1097,"&lt;="&amp;E8359)),Hoja1!$C$5:$C$1097,""),"")</f>
        <v>CONST_636_KTIA</v>
      </c>
      <c r="B8359" s="45" t="str">
        <f t="shared" si="262"/>
        <v>C-636</v>
      </c>
      <c r="C8359" s="45" t="str">
        <f t="shared" si="261"/>
        <v>KTIA</v>
      </c>
      <c r="D8359" s="6" t="s">
        <v>880</v>
      </c>
      <c r="E8359" s="7" t="s">
        <v>5073</v>
      </c>
      <c r="F8359" s="8"/>
      <c r="G8359" s="9"/>
      <c r="H8359" s="9"/>
      <c r="I8359" s="47">
        <v>22000</v>
      </c>
      <c r="J8359" s="10">
        <v>8</v>
      </c>
    </row>
    <row r="8360" spans="1:10" x14ac:dyDescent="0.3">
      <c r="A8360" t="str" cm="1">
        <f t="array" ref="A8360">IFERROR(_xlfn.XLOOKUP(1,(Hoja1!$B$5:$B$1097=B8360)*(Hoja1!$E$5:$E$1097=_xlfn.MAXIFS(Hoja1!$E$5:$E$1097,Hoja1!$B$5:$B$1097,B8360,Hoja1!$E$5:$E$1097,"&lt;="&amp;E8360)),Hoja1!$C$5:$C$1097,""),"")</f>
        <v>TMLP_211_JSA</v>
      </c>
      <c r="B8360" s="45" t="str">
        <f t="shared" si="262"/>
        <v>T-211</v>
      </c>
      <c r="C8360" s="45" t="str">
        <f t="shared" si="261"/>
        <v>JSA</v>
      </c>
      <c r="D8360" s="6" t="s">
        <v>677</v>
      </c>
      <c r="E8360" s="7" t="s">
        <v>5074</v>
      </c>
      <c r="F8360" s="8"/>
      <c r="G8360" s="9"/>
      <c r="H8360" s="9"/>
      <c r="I8360" s="47">
        <v>17000</v>
      </c>
      <c r="J8360" s="10">
        <v>8</v>
      </c>
    </row>
    <row r="8361" spans="1:10" x14ac:dyDescent="0.3">
      <c r="A8361" t="str" cm="1">
        <f t="array" ref="A8361">IFERROR(_xlfn.XLOOKUP(1,(Hoja1!$B$5:$B$1097=B8361)*(Hoja1!$E$5:$E$1097=_xlfn.MAXIFS(Hoja1!$E$5:$E$1097,Hoja1!$B$5:$B$1097,B8361,Hoja1!$E$5:$E$1097,"&lt;="&amp;E8361)),Hoja1!$C$5:$C$1097,""),"")</f>
        <v>CONST_1116_JSA</v>
      </c>
      <c r="B8361" s="45" t="str">
        <f t="shared" si="262"/>
        <v>C-1116</v>
      </c>
      <c r="C8361" s="45" t="str">
        <f t="shared" si="261"/>
        <v>JSA</v>
      </c>
      <c r="D8361" s="6" t="s">
        <v>473</v>
      </c>
      <c r="E8361" s="7" t="s">
        <v>5075</v>
      </c>
      <c r="F8361" s="8"/>
      <c r="G8361" s="9"/>
      <c r="H8361" s="9"/>
      <c r="I8361" s="47">
        <v>69000</v>
      </c>
      <c r="J8361" s="10">
        <v>7</v>
      </c>
    </row>
    <row r="8362" spans="1:10" x14ac:dyDescent="0.3">
      <c r="A8362" t="str" cm="1">
        <f t="array" ref="A8362">IFERROR(_xlfn.XLOOKUP(1,(Hoja1!$B$5:$B$1097=B8362)*(Hoja1!$E$5:$E$1097=_xlfn.MAXIFS(Hoja1!$E$5:$E$1097,Hoja1!$B$5:$B$1097,B8362,Hoja1!$E$5:$E$1097,"&lt;="&amp;E8362)),Hoja1!$C$5:$C$1097,""),"")</f>
        <v>CONST_302_JAR</v>
      </c>
      <c r="B8362" s="45" t="str">
        <f t="shared" si="262"/>
        <v>C-302</v>
      </c>
      <c r="C8362" s="45" t="str">
        <f t="shared" si="261"/>
        <v>JAR</v>
      </c>
      <c r="D8362" s="6" t="s">
        <v>580</v>
      </c>
      <c r="E8362" s="7" t="s">
        <v>5076</v>
      </c>
      <c r="F8362" s="8"/>
      <c r="G8362" s="9"/>
      <c r="H8362" s="9"/>
      <c r="I8362" s="47"/>
      <c r="J8362" s="10"/>
    </row>
    <row r="8363" spans="1:10" x14ac:dyDescent="0.3">
      <c r="A8363" t="str" cm="1">
        <f t="array" ref="A8363">IFERROR(_xlfn.XLOOKUP(1,(Hoja1!$B$5:$B$1097=B8363)*(Hoja1!$E$5:$E$1097=_xlfn.MAXIFS(Hoja1!$E$5:$E$1097,Hoja1!$B$5:$B$1097,B8363,Hoja1!$E$5:$E$1097,"&lt;="&amp;E8363)),Hoja1!$C$5:$C$1097,""),"")</f>
        <v>CONST_133_JSA</v>
      </c>
      <c r="B8363" s="45" t="str">
        <f t="shared" si="262"/>
        <v>C-133</v>
      </c>
      <c r="C8363" s="45" t="str">
        <f t="shared" si="261"/>
        <v>JSA</v>
      </c>
      <c r="D8363" s="6" t="s">
        <v>872</v>
      </c>
      <c r="E8363" s="7" t="s">
        <v>5077</v>
      </c>
      <c r="F8363" s="8"/>
      <c r="G8363" s="9"/>
      <c r="H8363" s="9"/>
      <c r="I8363" s="47">
        <v>30000</v>
      </c>
      <c r="J8363" s="10">
        <v>8</v>
      </c>
    </row>
    <row r="8364" spans="1:10" x14ac:dyDescent="0.3">
      <c r="A8364" t="str" cm="1">
        <f t="array" ref="A8364">IFERROR(_xlfn.XLOOKUP(1,(Hoja1!$B$5:$B$1097=B8364)*(Hoja1!$E$5:$E$1097=_xlfn.MAXIFS(Hoja1!$E$5:$E$1097,Hoja1!$B$5:$B$1097,B8364,Hoja1!$E$5:$E$1097,"&lt;="&amp;E8364)),Hoja1!$C$5:$C$1097,""),"")</f>
        <v>CONST_1114_JSA</v>
      </c>
      <c r="B8364" s="45" t="str">
        <f t="shared" si="262"/>
        <v>C-1114</v>
      </c>
      <c r="C8364" s="45" t="str">
        <f t="shared" si="261"/>
        <v>JSA</v>
      </c>
      <c r="D8364" s="6" t="s">
        <v>488</v>
      </c>
      <c r="E8364" s="7" t="s">
        <v>5078</v>
      </c>
      <c r="F8364" s="8"/>
      <c r="G8364" s="9"/>
      <c r="H8364" s="9"/>
      <c r="I8364" s="47">
        <v>100000</v>
      </c>
      <c r="J8364" s="10">
        <v>7</v>
      </c>
    </row>
    <row r="8365" spans="1:10" x14ac:dyDescent="0.3">
      <c r="A8365" t="str" cm="1">
        <f t="array" ref="A8365">IFERROR(_xlfn.XLOOKUP(1,(Hoja1!$B$5:$B$1097=B8365)*(Hoja1!$E$5:$E$1097=_xlfn.MAXIFS(Hoja1!$E$5:$E$1097,Hoja1!$B$5:$B$1097,B8365,Hoja1!$E$5:$E$1097,"&lt;="&amp;E8365)),Hoja1!$C$5:$C$1097,""),"")</f>
        <v>CONST_1114_JSA</v>
      </c>
      <c r="B8365" s="45" t="str">
        <f t="shared" si="262"/>
        <v>C-1114</v>
      </c>
      <c r="C8365" s="45" t="str">
        <f t="shared" si="261"/>
        <v>JSA</v>
      </c>
      <c r="D8365" s="6" t="s">
        <v>488</v>
      </c>
      <c r="E8365" s="7" t="s">
        <v>5079</v>
      </c>
      <c r="F8365" s="8"/>
      <c r="G8365" s="9"/>
      <c r="H8365" s="9"/>
      <c r="I8365" s="47">
        <v>100000</v>
      </c>
      <c r="J8365" s="10">
        <v>7</v>
      </c>
    </row>
    <row r="8366" spans="1:10" x14ac:dyDescent="0.3">
      <c r="A8366" t="str" cm="1">
        <f t="array" ref="A8366">IFERROR(_xlfn.XLOOKUP(1,(Hoja1!$B$5:$B$1097=B8366)*(Hoja1!$E$5:$E$1097=_xlfn.MAXIFS(Hoja1!$E$5:$E$1097,Hoja1!$B$5:$B$1097,B8366,Hoja1!$E$5:$E$1097,"&lt;="&amp;E8366)),Hoja1!$C$5:$C$1097,""),"")</f>
        <v/>
      </c>
      <c r="B8366" s="45" t="str">
        <f t="shared" si="262"/>
        <v>C-1145</v>
      </c>
      <c r="C8366" s="45" t="str">
        <f t="shared" si="261"/>
        <v/>
      </c>
      <c r="D8366" s="6" t="s">
        <v>869</v>
      </c>
      <c r="E8366" s="7" t="s">
        <v>5080</v>
      </c>
      <c r="F8366" s="8"/>
      <c r="G8366" s="9"/>
      <c r="H8366" s="9"/>
      <c r="I8366" s="47">
        <v>94000</v>
      </c>
      <c r="J8366" s="10">
        <v>8</v>
      </c>
    </row>
    <row r="8367" spans="1:10" x14ac:dyDescent="0.3">
      <c r="A8367" t="str" cm="1">
        <f t="array" ref="A8367">IFERROR(_xlfn.XLOOKUP(1,(Hoja1!$B$5:$B$1097=B8367)*(Hoja1!$E$5:$E$1097=_xlfn.MAXIFS(Hoja1!$E$5:$E$1097,Hoja1!$B$5:$B$1097,B8367,Hoja1!$E$5:$E$1097,"&lt;="&amp;E8367)),Hoja1!$C$5:$C$1097,""),"")</f>
        <v/>
      </c>
      <c r="B8367" s="45" t="str">
        <f t="shared" si="262"/>
        <v>C-1145</v>
      </c>
      <c r="C8367" s="45" t="str">
        <f t="shared" si="261"/>
        <v/>
      </c>
      <c r="D8367" s="6" t="s">
        <v>869</v>
      </c>
      <c r="E8367" s="7" t="s">
        <v>5073</v>
      </c>
      <c r="F8367" s="8"/>
      <c r="G8367" s="9"/>
      <c r="H8367" s="9"/>
      <c r="I8367" s="47">
        <v>100000</v>
      </c>
      <c r="J8367" s="10">
        <v>8</v>
      </c>
    </row>
    <row r="8368" spans="1:10" x14ac:dyDescent="0.3">
      <c r="A8368" t="str" cm="1">
        <f t="array" ref="A8368">IFERROR(_xlfn.XLOOKUP(1,(Hoja1!$B$5:$B$1097=B8368)*(Hoja1!$E$5:$E$1097=_xlfn.MAXIFS(Hoja1!$E$5:$E$1097,Hoja1!$B$5:$B$1097,B8368,Hoja1!$E$5:$E$1097,"&lt;="&amp;E8368)),Hoja1!$C$5:$C$1097,""),"")</f>
        <v/>
      </c>
      <c r="B8368" s="45" t="str">
        <f t="shared" si="262"/>
        <v>C-1145</v>
      </c>
      <c r="C8368" s="45" t="str">
        <f t="shared" si="261"/>
        <v/>
      </c>
      <c r="D8368" s="6" t="s">
        <v>869</v>
      </c>
      <c r="E8368" s="7" t="s">
        <v>5081</v>
      </c>
      <c r="F8368" s="8"/>
      <c r="G8368" s="9"/>
      <c r="H8368" s="9"/>
      <c r="I8368" s="47">
        <v>100000</v>
      </c>
      <c r="J8368" s="10">
        <v>8</v>
      </c>
    </row>
    <row r="8369" spans="1:10" x14ac:dyDescent="0.3">
      <c r="A8369" t="str" cm="1">
        <f t="array" ref="A8369">IFERROR(_xlfn.XLOOKUP(1,(Hoja1!$B$5:$B$1097=B8369)*(Hoja1!$E$5:$E$1097=_xlfn.MAXIFS(Hoja1!$E$5:$E$1097,Hoja1!$B$5:$B$1097,B8369,Hoja1!$E$5:$E$1097,"&lt;="&amp;E8369)),Hoja1!$C$5:$C$1097,""),"")</f>
        <v/>
      </c>
      <c r="B8369" s="45" t="str">
        <f t="shared" si="262"/>
        <v>C-1183</v>
      </c>
      <c r="C8369" s="45" t="str">
        <f t="shared" si="261"/>
        <v/>
      </c>
      <c r="D8369" s="6" t="s">
        <v>843</v>
      </c>
      <c r="E8369" s="7" t="s">
        <v>5080</v>
      </c>
      <c r="F8369" s="8"/>
      <c r="G8369" s="9"/>
      <c r="H8369" s="9"/>
      <c r="I8369" s="47">
        <v>15000</v>
      </c>
      <c r="J8369" s="10">
        <v>7</v>
      </c>
    </row>
    <row r="8370" spans="1:10" x14ac:dyDescent="0.3">
      <c r="A8370" t="str" cm="1">
        <f t="array" ref="A8370">IFERROR(_xlfn.XLOOKUP(1,(Hoja1!$B$5:$B$1097=B8370)*(Hoja1!$E$5:$E$1097=_xlfn.MAXIFS(Hoja1!$E$5:$E$1097,Hoja1!$B$5:$B$1097,B8370,Hoja1!$E$5:$E$1097,"&lt;="&amp;E8370)),Hoja1!$C$5:$C$1097,""),"")</f>
        <v/>
      </c>
      <c r="B8370" s="45" t="str">
        <f t="shared" si="262"/>
        <v>C-1183</v>
      </c>
      <c r="C8370" s="45" t="str">
        <f t="shared" si="261"/>
        <v/>
      </c>
      <c r="D8370" s="6" t="s">
        <v>843</v>
      </c>
      <c r="E8370" s="7" t="s">
        <v>5073</v>
      </c>
      <c r="F8370" s="8"/>
      <c r="G8370" s="9"/>
      <c r="H8370" s="9"/>
      <c r="I8370" s="47">
        <v>18000</v>
      </c>
      <c r="J8370" s="10">
        <v>7</v>
      </c>
    </row>
    <row r="8371" spans="1:10" x14ac:dyDescent="0.3">
      <c r="A8371" t="str" cm="1">
        <f t="array" ref="A8371">IFERROR(_xlfn.XLOOKUP(1,(Hoja1!$B$5:$B$1097=B8371)*(Hoja1!$E$5:$E$1097=_xlfn.MAXIFS(Hoja1!$E$5:$E$1097,Hoja1!$B$5:$B$1097,B8371,Hoja1!$E$5:$E$1097,"&lt;="&amp;E8371)),Hoja1!$C$5:$C$1097,""),"")</f>
        <v/>
      </c>
      <c r="B8371" s="45" t="str">
        <f t="shared" si="262"/>
        <v>C-1183</v>
      </c>
      <c r="C8371" s="45" t="str">
        <f t="shared" si="261"/>
        <v/>
      </c>
      <c r="D8371" s="6" t="s">
        <v>843</v>
      </c>
      <c r="E8371" s="7" t="s">
        <v>5081</v>
      </c>
      <c r="F8371" s="8"/>
      <c r="G8371" s="9"/>
      <c r="H8371" s="9"/>
      <c r="I8371" s="47">
        <v>20000</v>
      </c>
      <c r="J8371" s="10">
        <v>7</v>
      </c>
    </row>
    <row r="8372" spans="1:10" x14ac:dyDescent="0.3">
      <c r="A8372" t="str" cm="1">
        <f t="array" ref="A8372">IFERROR(_xlfn.XLOOKUP(1,(Hoja1!$B$5:$B$1097=B8372)*(Hoja1!$E$5:$E$1097=_xlfn.MAXIFS(Hoja1!$E$5:$E$1097,Hoja1!$B$5:$B$1097,B8372,Hoja1!$E$5:$E$1097,"&lt;="&amp;E8372)),Hoja1!$C$5:$C$1097,""),"")</f>
        <v>CONST_1114_JSA</v>
      </c>
      <c r="B8372" s="45" t="str">
        <f t="shared" si="262"/>
        <v>C-1114</v>
      </c>
      <c r="C8372" s="45" t="str">
        <f t="shared" si="261"/>
        <v>JSA</v>
      </c>
      <c r="D8372" s="6" t="s">
        <v>488</v>
      </c>
      <c r="E8372" s="7" t="s">
        <v>5082</v>
      </c>
      <c r="F8372" s="8"/>
      <c r="G8372" s="9"/>
      <c r="H8372" s="9"/>
      <c r="I8372" s="47">
        <v>100000</v>
      </c>
      <c r="J8372" s="10">
        <v>7</v>
      </c>
    </row>
    <row r="8373" spans="1:10" x14ac:dyDescent="0.3">
      <c r="A8373" t="str" cm="1">
        <f t="array" ref="A8373">IFERROR(_xlfn.XLOOKUP(1,(Hoja1!$B$5:$B$1097=B8373)*(Hoja1!$E$5:$E$1097=_xlfn.MAXIFS(Hoja1!$E$5:$E$1097,Hoja1!$B$5:$B$1097,B8373,Hoja1!$E$5:$E$1097,"&lt;="&amp;E8373)),Hoja1!$C$5:$C$1097,""),"")</f>
        <v>CONST_1110_JSA</v>
      </c>
      <c r="B8373" s="45" t="str">
        <f t="shared" si="262"/>
        <v>C-1110</v>
      </c>
      <c r="C8373" s="45" t="str">
        <f t="shared" si="261"/>
        <v>JSA</v>
      </c>
      <c r="D8373" s="6" t="s">
        <v>497</v>
      </c>
      <c r="E8373" s="7" t="s">
        <v>5083</v>
      </c>
      <c r="F8373" s="8"/>
      <c r="G8373" s="9"/>
      <c r="H8373" s="9"/>
      <c r="I8373" s="47">
        <v>27000</v>
      </c>
      <c r="J8373" s="10">
        <v>8</v>
      </c>
    </row>
    <row r="8374" spans="1:10" x14ac:dyDescent="0.3">
      <c r="A8374" t="str" cm="1">
        <f t="array" ref="A8374">IFERROR(_xlfn.XLOOKUP(1,(Hoja1!$B$5:$B$1097=B8374)*(Hoja1!$E$5:$E$1097=_xlfn.MAXIFS(Hoja1!$E$5:$E$1097,Hoja1!$B$5:$B$1097,B8374,Hoja1!$E$5:$E$1097,"&lt;="&amp;E8374)),Hoja1!$C$5:$C$1097,""),"")</f>
        <v>TMLP_25_KTIA</v>
      </c>
      <c r="B8374" s="45" t="str">
        <f t="shared" si="262"/>
        <v>T-25</v>
      </c>
      <c r="C8374" s="45" t="str">
        <f t="shared" si="261"/>
        <v>KTIA</v>
      </c>
      <c r="D8374" s="6" t="s">
        <v>689</v>
      </c>
      <c r="E8374" s="7" t="s">
        <v>5084</v>
      </c>
      <c r="F8374" s="8"/>
      <c r="G8374" s="9"/>
      <c r="H8374" s="9"/>
      <c r="I8374" s="47">
        <v>27000</v>
      </c>
      <c r="J8374" s="10">
        <v>8</v>
      </c>
    </row>
    <row r="8375" spans="1:10" x14ac:dyDescent="0.3">
      <c r="A8375" t="str" cm="1">
        <f t="array" ref="A8375">IFERROR(_xlfn.XLOOKUP(1,(Hoja1!$B$5:$B$1097=B8375)*(Hoja1!$E$5:$E$1097=_xlfn.MAXIFS(Hoja1!$E$5:$E$1097,Hoja1!$B$5:$B$1097,B8375,Hoja1!$E$5:$E$1097,"&lt;="&amp;E8375)),Hoja1!$C$5:$C$1097,""),"")</f>
        <v>TMLP_4_KTIA</v>
      </c>
      <c r="B8375" s="45" t="str">
        <f t="shared" si="262"/>
        <v>T-4</v>
      </c>
      <c r="C8375" s="45" t="str">
        <f t="shared" si="261"/>
        <v>KTIA</v>
      </c>
      <c r="D8375" s="6" t="s">
        <v>702</v>
      </c>
      <c r="E8375" s="7" t="s">
        <v>5085</v>
      </c>
      <c r="F8375" s="8"/>
      <c r="G8375" s="9"/>
      <c r="H8375" s="9"/>
      <c r="I8375" s="47">
        <v>34000</v>
      </c>
      <c r="J8375" s="10">
        <v>8</v>
      </c>
    </row>
    <row r="8376" spans="1:10" x14ac:dyDescent="0.3">
      <c r="A8376" t="str" cm="1">
        <f t="array" ref="A8376">IFERROR(_xlfn.XLOOKUP(1,(Hoja1!$B$5:$B$1097=B8376)*(Hoja1!$E$5:$E$1097=_xlfn.MAXIFS(Hoja1!$E$5:$E$1097,Hoja1!$B$5:$B$1097,B8376,Hoja1!$E$5:$E$1097,"&lt;="&amp;E8376)),Hoja1!$C$5:$C$1097,""),"")</f>
        <v>TMLP_44_KTIA</v>
      </c>
      <c r="B8376" s="45" t="str">
        <f t="shared" si="262"/>
        <v>T-44</v>
      </c>
      <c r="C8376" s="45" t="str">
        <f t="shared" si="261"/>
        <v>KTIA</v>
      </c>
      <c r="D8376" s="6" t="s">
        <v>759</v>
      </c>
      <c r="E8376" s="7" t="s">
        <v>5078</v>
      </c>
      <c r="F8376" s="8"/>
      <c r="G8376" s="9"/>
      <c r="H8376" s="9"/>
      <c r="I8376" s="47">
        <v>23000</v>
      </c>
      <c r="J8376" s="10">
        <v>8</v>
      </c>
    </row>
    <row r="8377" spans="1:10" x14ac:dyDescent="0.3">
      <c r="A8377" t="str" cm="1">
        <f t="array" ref="A8377">IFERROR(_xlfn.XLOOKUP(1,(Hoja1!$B$5:$B$1097=B8377)*(Hoja1!$E$5:$E$1097=_xlfn.MAXIFS(Hoja1!$E$5:$E$1097,Hoja1!$B$5:$B$1097,B8377,Hoja1!$E$5:$E$1097,"&lt;="&amp;E8377)),Hoja1!$C$5:$C$1097,""),"")</f>
        <v/>
      </c>
      <c r="B8377" s="45" t="str">
        <f t="shared" si="262"/>
        <v>C-1145</v>
      </c>
      <c r="C8377" s="45" t="str">
        <f t="shared" si="261"/>
        <v/>
      </c>
      <c r="D8377" s="6" t="s">
        <v>869</v>
      </c>
      <c r="E8377" s="7" t="s">
        <v>5078</v>
      </c>
      <c r="F8377" s="8"/>
      <c r="G8377" s="9"/>
      <c r="H8377" s="9"/>
      <c r="I8377" s="47">
        <v>100000</v>
      </c>
      <c r="J8377" s="10">
        <v>8</v>
      </c>
    </row>
    <row r="8378" spans="1:10" x14ac:dyDescent="0.3">
      <c r="A8378" t="str" cm="1">
        <f t="array" ref="A8378">IFERROR(_xlfn.XLOOKUP(1,(Hoja1!$B$5:$B$1097=B8378)*(Hoja1!$E$5:$E$1097=_xlfn.MAXIFS(Hoja1!$E$5:$E$1097,Hoja1!$B$5:$B$1097,B8378,Hoja1!$E$5:$E$1097,"&lt;="&amp;E8378)),Hoja1!$C$5:$C$1097,""),"")</f>
        <v>TMLP_924_JSA</v>
      </c>
      <c r="B8378" s="45" t="str">
        <f t="shared" si="262"/>
        <v>T-924</v>
      </c>
      <c r="C8378" s="45" t="str">
        <f t="shared" si="261"/>
        <v>JSA</v>
      </c>
      <c r="D8378" s="6" t="s">
        <v>709</v>
      </c>
      <c r="E8378" s="7" t="s">
        <v>5080</v>
      </c>
      <c r="F8378" s="8"/>
      <c r="G8378" s="9"/>
      <c r="H8378" s="9"/>
      <c r="I8378" s="47">
        <v>74000</v>
      </c>
      <c r="J8378" s="10">
        <v>8</v>
      </c>
    </row>
    <row r="8379" spans="1:10" x14ac:dyDescent="0.3">
      <c r="A8379" t="str" cm="1">
        <f t="array" ref="A8379">IFERROR(_xlfn.XLOOKUP(1,(Hoja1!$B$5:$B$1097=B8379)*(Hoja1!$E$5:$E$1097=_xlfn.MAXIFS(Hoja1!$E$5:$E$1097,Hoja1!$B$5:$B$1097,B8379,Hoja1!$E$5:$E$1097,"&lt;="&amp;E8379)),Hoja1!$C$5:$C$1097,""),"")</f>
        <v>TMLP_923_KTIA</v>
      </c>
      <c r="B8379" s="45" t="str">
        <f t="shared" si="262"/>
        <v>T-923</v>
      </c>
      <c r="C8379" s="45" t="str">
        <f t="shared" si="261"/>
        <v>KTIA</v>
      </c>
      <c r="D8379" s="6" t="s">
        <v>748</v>
      </c>
      <c r="E8379" s="7" t="s">
        <v>5069</v>
      </c>
      <c r="F8379" s="8"/>
      <c r="G8379" s="9"/>
      <c r="H8379" s="9"/>
      <c r="I8379" s="47">
        <v>61000</v>
      </c>
      <c r="J8379" s="10">
        <v>7</v>
      </c>
    </row>
    <row r="8380" spans="1:10" x14ac:dyDescent="0.3">
      <c r="A8380" t="str" cm="1">
        <f t="array" ref="A8380">IFERROR(_xlfn.XLOOKUP(1,(Hoja1!$B$5:$B$1097=B8380)*(Hoja1!$E$5:$E$1097=_xlfn.MAXIFS(Hoja1!$E$5:$E$1097,Hoja1!$B$5:$B$1097,B8380,Hoja1!$E$5:$E$1097,"&lt;="&amp;E8380)),Hoja1!$C$5:$C$1097,""),"")</f>
        <v>CONST_1122D_KTIA</v>
      </c>
      <c r="B8380" s="45" t="str">
        <f t="shared" si="262"/>
        <v>C-1122D</v>
      </c>
      <c r="C8380" s="45" t="str">
        <f t="shared" si="261"/>
        <v>KTIA</v>
      </c>
      <c r="D8380" s="6" t="s">
        <v>555</v>
      </c>
      <c r="E8380" s="7" t="s">
        <v>5069</v>
      </c>
      <c r="F8380" s="8"/>
      <c r="G8380" s="9"/>
      <c r="H8380" s="9"/>
      <c r="I8380" s="47">
        <v>30000</v>
      </c>
      <c r="J8380" s="10">
        <v>8</v>
      </c>
    </row>
    <row r="8381" spans="1:10" x14ac:dyDescent="0.3">
      <c r="A8381" t="str" cm="1">
        <f t="array" ref="A8381">IFERROR(_xlfn.XLOOKUP(1,(Hoja1!$B$5:$B$1097=B8381)*(Hoja1!$E$5:$E$1097=_xlfn.MAXIFS(Hoja1!$E$5:$E$1097,Hoja1!$B$5:$B$1097,B8381,Hoja1!$E$5:$E$1097,"&lt;="&amp;E8381)),Hoja1!$C$5:$C$1097,""),"")</f>
        <v>TMLP_78D_KTIA</v>
      </c>
      <c r="B8381" s="45" t="str">
        <f t="shared" si="262"/>
        <v>T-78D</v>
      </c>
      <c r="C8381" s="45" t="str">
        <f t="shared" si="261"/>
        <v>KTIA</v>
      </c>
      <c r="D8381" s="6" t="s">
        <v>532</v>
      </c>
      <c r="E8381" s="7" t="s">
        <v>5070</v>
      </c>
      <c r="F8381" s="8"/>
      <c r="G8381" s="9"/>
      <c r="H8381" s="9"/>
      <c r="I8381" s="47">
        <v>50000</v>
      </c>
      <c r="J8381" s="10">
        <v>8</v>
      </c>
    </row>
    <row r="8382" spans="1:10" x14ac:dyDescent="0.3">
      <c r="A8382" t="str" cm="1">
        <f t="array" ref="A8382">IFERROR(_xlfn.XLOOKUP(1,(Hoja1!$B$5:$B$1097=B8382)*(Hoja1!$E$5:$E$1097=_xlfn.MAXIFS(Hoja1!$E$5:$E$1097,Hoja1!$B$5:$B$1097,B8382,Hoja1!$E$5:$E$1097,"&lt;="&amp;E8382)),Hoja1!$C$5:$C$1097,""),"")</f>
        <v>TMLP_211_JSA</v>
      </c>
      <c r="B8382" s="45" t="str">
        <f t="shared" si="262"/>
        <v>T-211</v>
      </c>
      <c r="C8382" s="45" t="str">
        <f t="shared" si="261"/>
        <v>JSA</v>
      </c>
      <c r="D8382" s="6" t="s">
        <v>677</v>
      </c>
      <c r="E8382" s="7" t="s">
        <v>5086</v>
      </c>
      <c r="F8382" s="8"/>
      <c r="G8382" s="9"/>
      <c r="H8382" s="9"/>
      <c r="I8382" s="47">
        <v>18000</v>
      </c>
      <c r="J8382" s="10">
        <v>8</v>
      </c>
    </row>
    <row r="8383" spans="1:10" x14ac:dyDescent="0.3">
      <c r="A8383" t="str" cm="1">
        <f t="array" ref="A8383">IFERROR(_xlfn.XLOOKUP(1,(Hoja1!$B$5:$B$1097=B8383)*(Hoja1!$E$5:$E$1097=_xlfn.MAXIFS(Hoja1!$E$5:$E$1097,Hoja1!$B$5:$B$1097,B8383,Hoja1!$E$5:$E$1097,"&lt;="&amp;E8383)),Hoja1!$C$5:$C$1097,""),"")</f>
        <v/>
      </c>
      <c r="B8383" s="45" t="str">
        <f t="shared" si="262"/>
        <v>C-239</v>
      </c>
      <c r="C8383" s="45" t="str">
        <f t="shared" si="261"/>
        <v/>
      </c>
      <c r="D8383" s="6" t="s">
        <v>567</v>
      </c>
      <c r="E8383" s="7" t="s">
        <v>5087</v>
      </c>
      <c r="F8383" s="8"/>
      <c r="G8383" s="9"/>
      <c r="H8383" s="9"/>
      <c r="I8383" s="47">
        <v>38000</v>
      </c>
      <c r="J8383" s="10">
        <v>8</v>
      </c>
    </row>
    <row r="8384" spans="1:10" x14ac:dyDescent="0.3">
      <c r="A8384" t="str" cm="1">
        <f t="array" ref="A8384">IFERROR(_xlfn.XLOOKUP(1,(Hoja1!$B$5:$B$1097=B8384)*(Hoja1!$E$5:$E$1097=_xlfn.MAXIFS(Hoja1!$E$5:$E$1097,Hoja1!$B$5:$B$1097,B8384,Hoja1!$E$5:$E$1097,"&lt;="&amp;E8384)),Hoja1!$C$5:$C$1097,""),"")</f>
        <v>TMLP_66_JSA</v>
      </c>
      <c r="B8384" s="45" t="str">
        <f t="shared" si="262"/>
        <v>T-66</v>
      </c>
      <c r="C8384" s="45" t="str">
        <f t="shared" si="261"/>
        <v>JSA</v>
      </c>
      <c r="D8384" s="6" t="s">
        <v>879</v>
      </c>
      <c r="E8384" s="7" t="s">
        <v>5088</v>
      </c>
      <c r="F8384" s="8"/>
      <c r="G8384" s="9"/>
      <c r="H8384" s="9"/>
      <c r="I8384" s="47"/>
      <c r="J8384" s="10"/>
    </row>
    <row r="8385" spans="1:10" x14ac:dyDescent="0.3">
      <c r="A8385" t="str" cm="1">
        <f t="array" ref="A8385">IFERROR(_xlfn.XLOOKUP(1,(Hoja1!$B$5:$B$1097=B8385)*(Hoja1!$E$5:$E$1097=_xlfn.MAXIFS(Hoja1!$E$5:$E$1097,Hoja1!$B$5:$B$1097,B8385,Hoja1!$E$5:$E$1097,"&lt;="&amp;E8385)),Hoja1!$C$5:$C$1097,""),"")</f>
        <v>TMLP_852_JSA</v>
      </c>
      <c r="B8385" s="45" t="str">
        <f t="shared" si="262"/>
        <v>T-852</v>
      </c>
      <c r="C8385" s="45" t="str">
        <f t="shared" si="261"/>
        <v>JSA</v>
      </c>
      <c r="D8385" s="6" t="s">
        <v>510</v>
      </c>
      <c r="E8385" s="7" t="s">
        <v>5088</v>
      </c>
      <c r="F8385" s="8"/>
      <c r="G8385" s="9"/>
      <c r="H8385" s="9"/>
      <c r="I8385" s="47">
        <v>26000</v>
      </c>
      <c r="J8385" s="10">
        <v>8</v>
      </c>
    </row>
    <row r="8386" spans="1:10" x14ac:dyDescent="0.3">
      <c r="A8386" t="str" cm="1">
        <f t="array" ref="A8386">IFERROR(_xlfn.XLOOKUP(1,(Hoja1!$B$5:$B$1097=B8386)*(Hoja1!$E$5:$E$1097=_xlfn.MAXIFS(Hoja1!$E$5:$E$1097,Hoja1!$B$5:$B$1097,B8386,Hoja1!$E$5:$E$1097,"&lt;="&amp;E8386)),Hoja1!$C$5:$C$1097,""),"")</f>
        <v>TMLP_782_KTIA</v>
      </c>
      <c r="B8386" s="45" t="str">
        <f t="shared" si="262"/>
        <v>T-782</v>
      </c>
      <c r="C8386" s="45" t="str">
        <f t="shared" si="261"/>
        <v>KTIA</v>
      </c>
      <c r="D8386" s="6" t="s">
        <v>587</v>
      </c>
      <c r="E8386" s="7" t="s">
        <v>5089</v>
      </c>
      <c r="F8386" s="8"/>
      <c r="G8386" s="9"/>
      <c r="H8386" s="9"/>
      <c r="I8386" s="47">
        <v>30000</v>
      </c>
      <c r="J8386" s="10">
        <v>8</v>
      </c>
    </row>
    <row r="8387" spans="1:10" x14ac:dyDescent="0.3">
      <c r="A8387" t="str" cm="1">
        <f t="array" ref="A8387">IFERROR(_xlfn.XLOOKUP(1,(Hoja1!$B$5:$B$1097=B8387)*(Hoja1!$E$5:$E$1097=_xlfn.MAXIFS(Hoja1!$E$5:$E$1097,Hoja1!$B$5:$B$1097,B8387,Hoja1!$E$5:$E$1097,"&lt;="&amp;E8387)),Hoja1!$C$5:$C$1097,""),"")</f>
        <v>TMLP_64D_KTIA</v>
      </c>
      <c r="B8387" s="45" t="str">
        <f t="shared" si="262"/>
        <v>T-64D</v>
      </c>
      <c r="C8387" s="45" t="str">
        <f t="shared" ref="C8387:C8450" si="263">IFERROR(MID(A8387,FIND("_",A8387,FIND("_",A8387)+1)+1,LEN(A8387)),"")</f>
        <v>KTIA</v>
      </c>
      <c r="D8387" s="6" t="s">
        <v>753</v>
      </c>
      <c r="E8387" s="7" t="s">
        <v>5090</v>
      </c>
      <c r="F8387" s="8"/>
      <c r="G8387" s="9"/>
      <c r="H8387" s="9"/>
      <c r="I8387" s="47">
        <v>30000</v>
      </c>
      <c r="J8387" s="10">
        <v>8</v>
      </c>
    </row>
    <row r="8388" spans="1:10" x14ac:dyDescent="0.3">
      <c r="A8388" t="str" cm="1">
        <f t="array" ref="A8388">IFERROR(_xlfn.XLOOKUP(1,(Hoja1!$B$5:$B$1097=B8388)*(Hoja1!$E$5:$E$1097=_xlfn.MAXIFS(Hoja1!$E$5:$E$1097,Hoja1!$B$5:$B$1097,B8388,Hoja1!$E$5:$E$1097,"&lt;="&amp;E8388)),Hoja1!$C$5:$C$1097,""),"")</f>
        <v>TMLP_775_KTIA</v>
      </c>
      <c r="B8388" s="45" t="str">
        <f t="shared" si="262"/>
        <v>T-775</v>
      </c>
      <c r="C8388" s="45" t="str">
        <f t="shared" si="263"/>
        <v>KTIA</v>
      </c>
      <c r="D8388" s="6" t="s">
        <v>687</v>
      </c>
      <c r="E8388" s="7" t="s">
        <v>5071</v>
      </c>
      <c r="F8388" s="8"/>
      <c r="G8388" s="9"/>
      <c r="H8388" s="9"/>
      <c r="I8388" s="47">
        <v>20000</v>
      </c>
      <c r="J8388" s="10">
        <v>8</v>
      </c>
    </row>
    <row r="8389" spans="1:10" x14ac:dyDescent="0.3">
      <c r="A8389" t="str" cm="1">
        <f t="array" ref="A8389">IFERROR(_xlfn.XLOOKUP(1,(Hoja1!$B$5:$B$1097=B8389)*(Hoja1!$E$5:$E$1097=_xlfn.MAXIFS(Hoja1!$E$5:$E$1097,Hoja1!$B$5:$B$1097,B8389,Hoja1!$E$5:$E$1097,"&lt;="&amp;E8389)),Hoja1!$C$5:$C$1097,""),"")</f>
        <v>TMLP_567_JSA</v>
      </c>
      <c r="B8389" s="45" t="str">
        <f t="shared" si="262"/>
        <v>T-567</v>
      </c>
      <c r="C8389" s="45" t="str">
        <f t="shared" si="263"/>
        <v>JSA</v>
      </c>
      <c r="D8389" s="6" t="s">
        <v>590</v>
      </c>
      <c r="E8389" s="7" t="s">
        <v>5072</v>
      </c>
      <c r="F8389" s="8"/>
      <c r="G8389" s="9"/>
      <c r="H8389" s="9"/>
      <c r="I8389" s="47">
        <v>50000</v>
      </c>
      <c r="J8389" s="10">
        <v>8</v>
      </c>
    </row>
    <row r="8390" spans="1:10" x14ac:dyDescent="0.3">
      <c r="A8390" t="str" cm="1">
        <f t="array" ref="A8390">IFERROR(_xlfn.XLOOKUP(1,(Hoja1!$B$5:$B$1097=B8390)*(Hoja1!$E$5:$E$1097=_xlfn.MAXIFS(Hoja1!$E$5:$E$1097,Hoja1!$B$5:$B$1097,B8390,Hoja1!$E$5:$E$1097,"&lt;="&amp;E8390)),Hoja1!$C$5:$C$1097,""),"")</f>
        <v>TMLP_834_JSA</v>
      </c>
      <c r="B8390" s="45" t="str">
        <f t="shared" si="262"/>
        <v>T-834</v>
      </c>
      <c r="C8390" s="45" t="str">
        <f t="shared" si="263"/>
        <v>JSA</v>
      </c>
      <c r="D8390" s="6" t="s">
        <v>592</v>
      </c>
      <c r="E8390" s="7" t="s">
        <v>5072</v>
      </c>
      <c r="F8390" s="8"/>
      <c r="G8390" s="9"/>
      <c r="H8390" s="9"/>
      <c r="I8390" s="47">
        <v>18000</v>
      </c>
      <c r="J8390" s="10">
        <v>8</v>
      </c>
    </row>
    <row r="8391" spans="1:10" x14ac:dyDescent="0.3">
      <c r="A8391" t="str" cm="1">
        <f t="array" ref="A8391">IFERROR(_xlfn.XLOOKUP(1,(Hoja1!$B$5:$B$1097=B8391)*(Hoja1!$E$5:$E$1097=_xlfn.MAXIFS(Hoja1!$E$5:$E$1097,Hoja1!$B$5:$B$1097,B8391,Hoja1!$E$5:$E$1097,"&lt;="&amp;E8391)),Hoja1!$C$5:$C$1097,""),"")</f>
        <v>TMLP_48_JSA</v>
      </c>
      <c r="B8391" s="45" t="str">
        <f t="shared" si="262"/>
        <v>T-48</v>
      </c>
      <c r="C8391" s="45" t="str">
        <f t="shared" si="263"/>
        <v>JSA</v>
      </c>
      <c r="D8391" s="6" t="s">
        <v>726</v>
      </c>
      <c r="E8391" s="7" t="s">
        <v>5091</v>
      </c>
      <c r="F8391" s="8"/>
      <c r="G8391" s="9"/>
      <c r="H8391" s="9"/>
      <c r="I8391" s="47">
        <v>35000</v>
      </c>
      <c r="J8391" s="10">
        <v>8</v>
      </c>
    </row>
    <row r="8392" spans="1:10" x14ac:dyDescent="0.3">
      <c r="A8392" t="str" cm="1">
        <f t="array" ref="A8392">IFERROR(_xlfn.XLOOKUP(1,(Hoja1!$B$5:$B$1097=B8392)*(Hoja1!$E$5:$E$1097=_xlfn.MAXIFS(Hoja1!$E$5:$E$1097,Hoja1!$B$5:$B$1097,B8392,Hoja1!$E$5:$E$1097,"&lt;="&amp;E8392)),Hoja1!$C$5:$C$1097,""),"")</f>
        <v>TMLP_15_KTIA</v>
      </c>
      <c r="B8392" s="45" t="str">
        <f t="shared" si="262"/>
        <v>T-15</v>
      </c>
      <c r="C8392" s="45" t="str">
        <f t="shared" si="263"/>
        <v>KTIA</v>
      </c>
      <c r="D8392" s="6" t="s">
        <v>627</v>
      </c>
      <c r="E8392" s="7" t="s">
        <v>5074</v>
      </c>
      <c r="F8392" s="8"/>
      <c r="G8392" s="9"/>
      <c r="H8392" s="9"/>
      <c r="I8392" s="47"/>
      <c r="J8392" s="10"/>
    </row>
    <row r="8393" spans="1:10" x14ac:dyDescent="0.3">
      <c r="A8393" t="str" cm="1">
        <f t="array" ref="A8393">IFERROR(_xlfn.XLOOKUP(1,(Hoja1!$B$5:$B$1097=B8393)*(Hoja1!$E$5:$E$1097=_xlfn.MAXIFS(Hoja1!$E$5:$E$1097,Hoja1!$B$5:$B$1097,B8393,Hoja1!$E$5:$E$1097,"&lt;="&amp;E8393)),Hoja1!$C$5:$C$1097,""),"")</f>
        <v>TMLP_910_JSA</v>
      </c>
      <c r="B8393" s="45" t="str">
        <f t="shared" si="262"/>
        <v>T-910</v>
      </c>
      <c r="C8393" s="45" t="str">
        <f t="shared" si="263"/>
        <v>JSA</v>
      </c>
      <c r="D8393" s="6" t="s">
        <v>855</v>
      </c>
      <c r="E8393" s="7" t="s">
        <v>5074</v>
      </c>
      <c r="F8393" s="8"/>
      <c r="G8393" s="9"/>
      <c r="H8393" s="9"/>
      <c r="I8393" s="47">
        <v>45000</v>
      </c>
      <c r="J8393" s="10">
        <v>8</v>
      </c>
    </row>
    <row r="8394" spans="1:10" x14ac:dyDescent="0.3">
      <c r="A8394" t="str" cm="1">
        <f t="array" ref="A8394">IFERROR(_xlfn.XLOOKUP(1,(Hoja1!$B$5:$B$1097=B8394)*(Hoja1!$E$5:$E$1097=_xlfn.MAXIFS(Hoja1!$E$5:$E$1097,Hoja1!$B$5:$B$1097,B8394,Hoja1!$E$5:$E$1097,"&lt;="&amp;E8394)),Hoja1!$C$5:$C$1097,""),"")</f>
        <v>TMLP_220_JSA</v>
      </c>
      <c r="B8394" s="45" t="str">
        <f t="shared" si="262"/>
        <v>T-220</v>
      </c>
      <c r="C8394" s="45" t="str">
        <f t="shared" si="263"/>
        <v>JSA</v>
      </c>
      <c r="D8394" s="6" t="s">
        <v>553</v>
      </c>
      <c r="E8394" s="7" t="s">
        <v>5092</v>
      </c>
      <c r="F8394" s="8"/>
      <c r="G8394" s="9"/>
      <c r="H8394" s="9"/>
      <c r="I8394" s="47">
        <v>100000</v>
      </c>
      <c r="J8394" s="10">
        <v>7</v>
      </c>
    </row>
    <row r="8395" spans="1:10" x14ac:dyDescent="0.3">
      <c r="A8395" t="str" cm="1">
        <f t="array" ref="A8395">IFERROR(_xlfn.XLOOKUP(1,(Hoja1!$B$5:$B$1097=B8395)*(Hoja1!$E$5:$E$1097=_xlfn.MAXIFS(Hoja1!$E$5:$E$1097,Hoja1!$B$5:$B$1097,B8395,Hoja1!$E$5:$E$1097,"&lt;="&amp;E8395)),Hoja1!$C$5:$C$1097,""),"")</f>
        <v>TMLP_181_JSA</v>
      </c>
      <c r="B8395" s="45" t="str">
        <f t="shared" si="262"/>
        <v>T-181</v>
      </c>
      <c r="C8395" s="45" t="str">
        <f t="shared" si="263"/>
        <v>JSA</v>
      </c>
      <c r="D8395" s="6" t="s">
        <v>774</v>
      </c>
      <c r="E8395" s="7" t="s">
        <v>5075</v>
      </c>
      <c r="F8395" s="8"/>
      <c r="G8395" s="9"/>
      <c r="H8395" s="9"/>
      <c r="I8395" s="47">
        <v>81000</v>
      </c>
      <c r="J8395" s="10">
        <v>8</v>
      </c>
    </row>
    <row r="8396" spans="1:10" x14ac:dyDescent="0.3">
      <c r="A8396" t="str" cm="1">
        <f t="array" ref="A8396">IFERROR(_xlfn.XLOOKUP(1,(Hoja1!$B$5:$B$1097=B8396)*(Hoja1!$E$5:$E$1097=_xlfn.MAXIFS(Hoja1!$E$5:$E$1097,Hoja1!$B$5:$B$1097,B8396,Hoja1!$E$5:$E$1097,"&lt;="&amp;E8396)),Hoja1!$C$5:$C$1097,""),"")</f>
        <v>TMLP_903D_KTS</v>
      </c>
      <c r="B8396" s="45" t="str">
        <f t="shared" si="262"/>
        <v>T-903D</v>
      </c>
      <c r="C8396" s="45" t="str">
        <f t="shared" si="263"/>
        <v>KTS</v>
      </c>
      <c r="D8396" s="6" t="s">
        <v>511</v>
      </c>
      <c r="E8396" s="7" t="s">
        <v>5093</v>
      </c>
      <c r="F8396" s="8"/>
      <c r="G8396" s="9"/>
      <c r="H8396" s="9"/>
      <c r="I8396" s="47">
        <v>48000</v>
      </c>
      <c r="J8396" s="10">
        <v>7</v>
      </c>
    </row>
    <row r="8397" spans="1:10" x14ac:dyDescent="0.3">
      <c r="A8397" t="str" cm="1">
        <f t="array" ref="A8397">IFERROR(_xlfn.XLOOKUP(1,(Hoja1!$B$5:$B$1097=B8397)*(Hoja1!$E$5:$E$1097=_xlfn.MAXIFS(Hoja1!$E$5:$E$1097,Hoja1!$B$5:$B$1097,B8397,Hoja1!$E$5:$E$1097,"&lt;="&amp;E8397)),Hoja1!$C$5:$C$1097,""),"")</f>
        <v>TMLP_916_JSA</v>
      </c>
      <c r="B8397" s="45" t="str">
        <f t="shared" si="262"/>
        <v>T-916</v>
      </c>
      <c r="C8397" s="45" t="str">
        <f t="shared" si="263"/>
        <v>JSA</v>
      </c>
      <c r="D8397" s="6" t="s">
        <v>783</v>
      </c>
      <c r="E8397" s="7" t="s">
        <v>5094</v>
      </c>
      <c r="F8397" s="8"/>
      <c r="G8397" s="9"/>
      <c r="H8397" s="9"/>
      <c r="I8397" s="47">
        <v>54000</v>
      </c>
      <c r="J8397" s="10">
        <v>7</v>
      </c>
    </row>
    <row r="8398" spans="1:10" x14ac:dyDescent="0.3">
      <c r="A8398" t="str" cm="1">
        <f t="array" ref="A8398">IFERROR(_xlfn.XLOOKUP(1,(Hoja1!$B$5:$B$1097=B8398)*(Hoja1!$E$5:$E$1097=_xlfn.MAXIFS(Hoja1!$E$5:$E$1097,Hoja1!$B$5:$B$1097,B8398,Hoja1!$E$5:$E$1097,"&lt;="&amp;E8398)),Hoja1!$C$5:$C$1097,""),"")</f>
        <v>TMLP_63_JSA</v>
      </c>
      <c r="B8398" s="45" t="str">
        <f t="shared" ref="B8398:B8461" si="264">IF(LEFT(D8398,1)="T","T-","C-")&amp;TRIM(RIGHT(D8398,LEN(D8398)-SEARCH(" ",D8398)))</f>
        <v>T-63</v>
      </c>
      <c r="C8398" s="45" t="str">
        <f t="shared" si="263"/>
        <v>JSA</v>
      </c>
      <c r="D8398" s="6" t="s">
        <v>710</v>
      </c>
      <c r="E8398" s="7" t="s">
        <v>5095</v>
      </c>
      <c r="F8398" s="8"/>
      <c r="G8398" s="9"/>
      <c r="H8398" s="9"/>
      <c r="I8398" s="47">
        <v>26000</v>
      </c>
      <c r="J8398" s="10">
        <v>8</v>
      </c>
    </row>
    <row r="8399" spans="1:10" x14ac:dyDescent="0.3">
      <c r="A8399" t="str" cm="1">
        <f t="array" ref="A8399">IFERROR(_xlfn.XLOOKUP(1,(Hoja1!$B$5:$B$1097=B8399)*(Hoja1!$E$5:$E$1097=_xlfn.MAXIFS(Hoja1!$E$5:$E$1097,Hoja1!$B$5:$B$1097,B8399,Hoja1!$E$5:$E$1097,"&lt;="&amp;E8399)),Hoja1!$C$5:$C$1097,""),"")</f>
        <v>CONST_1159_JSA</v>
      </c>
      <c r="B8399" s="45" t="str">
        <f t="shared" si="264"/>
        <v>C-1159</v>
      </c>
      <c r="C8399" s="45" t="str">
        <f t="shared" si="263"/>
        <v>JSA</v>
      </c>
      <c r="D8399" s="6" t="s">
        <v>807</v>
      </c>
      <c r="E8399" s="7" t="s">
        <v>5096</v>
      </c>
      <c r="F8399" s="8"/>
      <c r="G8399" s="9"/>
      <c r="H8399" s="9"/>
      <c r="I8399" s="47">
        <v>44000</v>
      </c>
      <c r="J8399" s="10">
        <v>8</v>
      </c>
    </row>
    <row r="8400" spans="1:10" x14ac:dyDescent="0.3">
      <c r="A8400" t="str" cm="1">
        <f t="array" ref="A8400">IFERROR(_xlfn.XLOOKUP(1,(Hoja1!$B$5:$B$1097=B8400)*(Hoja1!$E$5:$E$1097=_xlfn.MAXIFS(Hoja1!$E$5:$E$1097,Hoja1!$B$5:$B$1097,B8400,Hoja1!$E$5:$E$1097,"&lt;="&amp;E8400)),Hoja1!$C$5:$C$1097,""),"")</f>
        <v>CONST_636_KTIA</v>
      </c>
      <c r="B8400" s="45" t="str">
        <f t="shared" si="264"/>
        <v>C-636</v>
      </c>
      <c r="C8400" s="45" t="str">
        <f t="shared" si="263"/>
        <v>KTIA</v>
      </c>
      <c r="D8400" s="6" t="s">
        <v>880</v>
      </c>
      <c r="E8400" s="7" t="s">
        <v>5097</v>
      </c>
      <c r="F8400" s="8"/>
      <c r="G8400" s="9"/>
      <c r="H8400" s="9"/>
      <c r="I8400" s="47">
        <v>24000</v>
      </c>
      <c r="J8400" s="10">
        <v>8</v>
      </c>
    </row>
    <row r="8401" spans="1:10" x14ac:dyDescent="0.3">
      <c r="A8401" t="str" cm="1">
        <f t="array" ref="A8401">IFERROR(_xlfn.XLOOKUP(1,(Hoja1!$B$5:$B$1097=B8401)*(Hoja1!$E$5:$E$1097=_xlfn.MAXIFS(Hoja1!$E$5:$E$1097,Hoja1!$B$5:$B$1097,B8401,Hoja1!$E$5:$E$1097,"&lt;="&amp;E8401)),Hoja1!$C$5:$C$1097,""),"")</f>
        <v>CONST_302_JAR</v>
      </c>
      <c r="B8401" s="45" t="str">
        <f t="shared" si="264"/>
        <v>C-302</v>
      </c>
      <c r="C8401" s="45" t="str">
        <f t="shared" si="263"/>
        <v>JAR</v>
      </c>
      <c r="D8401" s="6" t="s">
        <v>580</v>
      </c>
      <c r="E8401" s="7" t="s">
        <v>5098</v>
      </c>
      <c r="F8401" s="8"/>
      <c r="G8401" s="9"/>
      <c r="H8401" s="9"/>
      <c r="I8401" s="47"/>
      <c r="J8401" s="10"/>
    </row>
    <row r="8402" spans="1:10" x14ac:dyDescent="0.3">
      <c r="A8402" t="str" cm="1">
        <f t="array" ref="A8402">IFERROR(_xlfn.XLOOKUP(1,(Hoja1!$B$5:$B$1097=B8402)*(Hoja1!$E$5:$E$1097=_xlfn.MAXIFS(Hoja1!$E$5:$E$1097,Hoja1!$B$5:$B$1097,B8402,Hoja1!$E$5:$E$1097,"&lt;="&amp;E8402)),Hoja1!$C$5:$C$1097,""),"")</f>
        <v>CONST_655_JSA</v>
      </c>
      <c r="B8402" s="45" t="str">
        <f t="shared" si="264"/>
        <v>C-655</v>
      </c>
      <c r="C8402" s="45" t="str">
        <f t="shared" si="263"/>
        <v>JSA</v>
      </c>
      <c r="D8402" s="6" t="s">
        <v>768</v>
      </c>
      <c r="E8402" s="7" t="s">
        <v>5099</v>
      </c>
      <c r="F8402" s="8"/>
      <c r="G8402" s="9"/>
      <c r="H8402" s="9"/>
      <c r="I8402" s="47">
        <v>87000</v>
      </c>
      <c r="J8402" s="10">
        <v>8</v>
      </c>
    </row>
    <row r="8403" spans="1:10" x14ac:dyDescent="0.3">
      <c r="A8403" t="str" cm="1">
        <f t="array" ref="A8403">IFERROR(_xlfn.XLOOKUP(1,(Hoja1!$B$5:$B$1097=B8403)*(Hoja1!$E$5:$E$1097=_xlfn.MAXIFS(Hoja1!$E$5:$E$1097,Hoja1!$B$5:$B$1097,B8403,Hoja1!$E$5:$E$1097,"&lt;="&amp;E8403)),Hoja1!$C$5:$C$1097,""),"")</f>
        <v>TMLP_63D_KTIA</v>
      </c>
      <c r="B8403" s="45" t="str">
        <f t="shared" si="264"/>
        <v>T-63D</v>
      </c>
      <c r="C8403" s="45" t="str">
        <f t="shared" si="263"/>
        <v>KTIA</v>
      </c>
      <c r="D8403" s="6" t="s">
        <v>572</v>
      </c>
      <c r="E8403" s="7" t="s">
        <v>5100</v>
      </c>
      <c r="F8403" s="8"/>
      <c r="G8403" s="9"/>
      <c r="H8403" s="9"/>
      <c r="I8403" s="47">
        <v>42000</v>
      </c>
      <c r="J8403" s="10">
        <v>8</v>
      </c>
    </row>
    <row r="8404" spans="1:10" x14ac:dyDescent="0.3">
      <c r="A8404" t="str" cm="1">
        <f t="array" ref="A8404">IFERROR(_xlfn.XLOOKUP(1,(Hoja1!$B$5:$B$1097=B8404)*(Hoja1!$E$5:$E$1097=_xlfn.MAXIFS(Hoja1!$E$5:$E$1097,Hoja1!$B$5:$B$1097,B8404,Hoja1!$E$5:$E$1097,"&lt;="&amp;E8404)),Hoja1!$C$5:$C$1097,""),"")</f>
        <v>CONST_346_JSA</v>
      </c>
      <c r="B8404" s="45" t="str">
        <f t="shared" si="264"/>
        <v>C-346</v>
      </c>
      <c r="C8404" s="45" t="str">
        <f t="shared" si="263"/>
        <v>JSA</v>
      </c>
      <c r="D8404" s="6" t="s">
        <v>795</v>
      </c>
      <c r="E8404" s="7" t="s">
        <v>5101</v>
      </c>
      <c r="F8404" s="8"/>
      <c r="G8404" s="9"/>
      <c r="H8404" s="9"/>
      <c r="I8404" s="47">
        <v>46000</v>
      </c>
      <c r="J8404" s="10">
        <v>8</v>
      </c>
    </row>
    <row r="8405" spans="1:10" x14ac:dyDescent="0.3">
      <c r="A8405" t="str" cm="1">
        <f t="array" ref="A8405">IFERROR(_xlfn.XLOOKUP(1,(Hoja1!$B$5:$B$1097=B8405)*(Hoja1!$E$5:$E$1097=_xlfn.MAXIFS(Hoja1!$E$5:$E$1097,Hoja1!$B$5:$B$1097,B8405,Hoja1!$E$5:$E$1097,"&lt;="&amp;E8405)),Hoja1!$C$5:$C$1097,""),"")</f>
        <v>TMLP_744_JSA</v>
      </c>
      <c r="B8405" s="45" t="str">
        <f t="shared" si="264"/>
        <v>T-744</v>
      </c>
      <c r="C8405" s="45" t="str">
        <f t="shared" si="263"/>
        <v>JSA</v>
      </c>
      <c r="D8405" s="6" t="s">
        <v>822</v>
      </c>
      <c r="E8405" s="7" t="s">
        <v>5102</v>
      </c>
      <c r="F8405" s="8"/>
      <c r="G8405" s="9"/>
      <c r="H8405" s="9"/>
      <c r="I8405" s="47">
        <v>15000</v>
      </c>
      <c r="J8405" s="10">
        <v>8</v>
      </c>
    </row>
    <row r="8406" spans="1:10" x14ac:dyDescent="0.3">
      <c r="A8406" t="str" cm="1">
        <f t="array" ref="A8406">IFERROR(_xlfn.XLOOKUP(1,(Hoja1!$B$5:$B$1097=B8406)*(Hoja1!$E$5:$E$1097=_xlfn.MAXIFS(Hoja1!$E$5:$E$1097,Hoja1!$B$5:$B$1097,B8406,Hoja1!$E$5:$E$1097,"&lt;="&amp;E8406)),Hoja1!$C$5:$C$1097,""),"")</f>
        <v>TMLP_744_JSA</v>
      </c>
      <c r="B8406" s="45" t="str">
        <f t="shared" si="264"/>
        <v>T-744</v>
      </c>
      <c r="C8406" s="45" t="str">
        <f t="shared" si="263"/>
        <v>JSA</v>
      </c>
      <c r="D8406" s="6" t="s">
        <v>822</v>
      </c>
      <c r="E8406" s="7" t="s">
        <v>5103</v>
      </c>
      <c r="F8406" s="8"/>
      <c r="G8406" s="9"/>
      <c r="H8406" s="9"/>
      <c r="I8406" s="47">
        <v>14000</v>
      </c>
      <c r="J8406" s="10">
        <v>8</v>
      </c>
    </row>
    <row r="8407" spans="1:10" x14ac:dyDescent="0.3">
      <c r="A8407" t="str" cm="1">
        <f t="array" ref="A8407">IFERROR(_xlfn.XLOOKUP(1,(Hoja1!$B$5:$B$1097=B8407)*(Hoja1!$E$5:$E$1097=_xlfn.MAXIFS(Hoja1!$E$5:$E$1097,Hoja1!$B$5:$B$1097,B8407,Hoja1!$E$5:$E$1097,"&lt;="&amp;E8407)),Hoja1!$C$5:$C$1097,""),"")</f>
        <v>CONST_133_JSA</v>
      </c>
      <c r="B8407" s="45" t="str">
        <f t="shared" si="264"/>
        <v>C-133</v>
      </c>
      <c r="C8407" s="45" t="str">
        <f t="shared" si="263"/>
        <v>JSA</v>
      </c>
      <c r="D8407" s="6" t="s">
        <v>872</v>
      </c>
      <c r="E8407" s="7" t="s">
        <v>5104</v>
      </c>
      <c r="F8407" s="8"/>
      <c r="G8407" s="9"/>
      <c r="H8407" s="9"/>
      <c r="I8407" s="47">
        <v>28000</v>
      </c>
      <c r="J8407" s="10">
        <v>8</v>
      </c>
    </row>
    <row r="8408" spans="1:10" x14ac:dyDescent="0.3">
      <c r="A8408" t="str" cm="1">
        <f t="array" ref="A8408">IFERROR(_xlfn.XLOOKUP(1,(Hoja1!$B$5:$B$1097=B8408)*(Hoja1!$E$5:$E$1097=_xlfn.MAXIFS(Hoja1!$E$5:$E$1097,Hoja1!$B$5:$B$1097,B8408,Hoja1!$E$5:$E$1097,"&lt;="&amp;E8408)),Hoja1!$C$5:$C$1097,""),"")</f>
        <v>CONST_133_JSA</v>
      </c>
      <c r="B8408" s="45" t="str">
        <f t="shared" si="264"/>
        <v>C-133</v>
      </c>
      <c r="C8408" s="45" t="str">
        <f t="shared" si="263"/>
        <v>JSA</v>
      </c>
      <c r="D8408" s="6" t="s">
        <v>872</v>
      </c>
      <c r="E8408" s="7" t="s">
        <v>5105</v>
      </c>
      <c r="F8408" s="8"/>
      <c r="G8408" s="9"/>
      <c r="H8408" s="9"/>
      <c r="I8408" s="47">
        <v>30000</v>
      </c>
      <c r="J8408" s="10">
        <v>8</v>
      </c>
    </row>
    <row r="8409" spans="1:10" x14ac:dyDescent="0.3">
      <c r="A8409" t="str" cm="1">
        <f t="array" ref="A8409">IFERROR(_xlfn.XLOOKUP(1,(Hoja1!$B$5:$B$1097=B8409)*(Hoja1!$E$5:$E$1097=_xlfn.MAXIFS(Hoja1!$E$5:$E$1097,Hoja1!$B$5:$B$1097,B8409,Hoja1!$E$5:$E$1097,"&lt;="&amp;E8409)),Hoja1!$C$5:$C$1097,""),"")</f>
        <v>CONST_1114_JSA</v>
      </c>
      <c r="B8409" s="45" t="str">
        <f t="shared" si="264"/>
        <v>C-1114</v>
      </c>
      <c r="C8409" s="45" t="str">
        <f t="shared" si="263"/>
        <v>JSA</v>
      </c>
      <c r="D8409" s="6" t="s">
        <v>488</v>
      </c>
      <c r="E8409" s="7" t="s">
        <v>5106</v>
      </c>
      <c r="F8409" s="8"/>
      <c r="G8409" s="9"/>
      <c r="H8409" s="9"/>
      <c r="I8409" s="47">
        <v>100000</v>
      </c>
      <c r="J8409" s="10">
        <v>7</v>
      </c>
    </row>
    <row r="8410" spans="1:10" x14ac:dyDescent="0.3">
      <c r="A8410" t="str" cm="1">
        <f t="array" ref="A8410">IFERROR(_xlfn.XLOOKUP(1,(Hoja1!$B$5:$B$1097=B8410)*(Hoja1!$E$5:$E$1097=_xlfn.MAXIFS(Hoja1!$E$5:$E$1097,Hoja1!$B$5:$B$1097,B8410,Hoja1!$E$5:$E$1097,"&lt;="&amp;E8410)),Hoja1!$C$5:$C$1097,""),"")</f>
        <v>CONST_1114_JSA</v>
      </c>
      <c r="B8410" s="45" t="str">
        <f t="shared" si="264"/>
        <v>C-1114</v>
      </c>
      <c r="C8410" s="45" t="str">
        <f t="shared" si="263"/>
        <v>JSA</v>
      </c>
      <c r="D8410" s="6" t="s">
        <v>488</v>
      </c>
      <c r="E8410" s="7" t="s">
        <v>5107</v>
      </c>
      <c r="F8410" s="8"/>
      <c r="G8410" s="9"/>
      <c r="H8410" s="9"/>
      <c r="I8410" s="47">
        <v>100000</v>
      </c>
      <c r="J8410" s="10">
        <v>7</v>
      </c>
    </row>
    <row r="8411" spans="1:10" x14ac:dyDescent="0.3">
      <c r="A8411" t="str" cm="1">
        <f t="array" ref="A8411">IFERROR(_xlfn.XLOOKUP(1,(Hoja1!$B$5:$B$1097=B8411)*(Hoja1!$E$5:$E$1097=_xlfn.MAXIFS(Hoja1!$E$5:$E$1097,Hoja1!$B$5:$B$1097,B8411,Hoja1!$E$5:$E$1097,"&lt;="&amp;E8411)),Hoja1!$C$5:$C$1097,""),"")</f>
        <v>CONST_1114_JSA</v>
      </c>
      <c r="B8411" s="45" t="str">
        <f t="shared" si="264"/>
        <v>C-1114</v>
      </c>
      <c r="C8411" s="45" t="str">
        <f t="shared" si="263"/>
        <v>JSA</v>
      </c>
      <c r="D8411" s="6" t="s">
        <v>488</v>
      </c>
      <c r="E8411" s="7" t="s">
        <v>5108</v>
      </c>
      <c r="F8411" s="8"/>
      <c r="G8411" s="9"/>
      <c r="H8411" s="9"/>
      <c r="I8411" s="47">
        <v>100000</v>
      </c>
      <c r="J8411" s="10">
        <v>7</v>
      </c>
    </row>
    <row r="8412" spans="1:10" x14ac:dyDescent="0.3">
      <c r="A8412" t="str" cm="1">
        <f t="array" ref="A8412">IFERROR(_xlfn.XLOOKUP(1,(Hoja1!$B$5:$B$1097=B8412)*(Hoja1!$E$5:$E$1097=_xlfn.MAXIFS(Hoja1!$E$5:$E$1097,Hoja1!$B$5:$B$1097,B8412,Hoja1!$E$5:$E$1097,"&lt;="&amp;E8412)),Hoja1!$C$5:$C$1097,""),"")</f>
        <v/>
      </c>
      <c r="B8412" s="45" t="str">
        <f t="shared" si="264"/>
        <v>C-1145</v>
      </c>
      <c r="C8412" s="45" t="str">
        <f t="shared" si="263"/>
        <v/>
      </c>
      <c r="D8412" s="6" t="s">
        <v>869</v>
      </c>
      <c r="E8412" s="7" t="s">
        <v>5096</v>
      </c>
      <c r="F8412" s="8"/>
      <c r="G8412" s="9"/>
      <c r="H8412" s="9"/>
      <c r="I8412" s="47">
        <v>100000</v>
      </c>
      <c r="J8412" s="10">
        <v>8</v>
      </c>
    </row>
    <row r="8413" spans="1:10" x14ac:dyDescent="0.3">
      <c r="A8413" t="str" cm="1">
        <f t="array" ref="A8413">IFERROR(_xlfn.XLOOKUP(1,(Hoja1!$B$5:$B$1097=B8413)*(Hoja1!$E$5:$E$1097=_xlfn.MAXIFS(Hoja1!$E$5:$E$1097,Hoja1!$B$5:$B$1097,B8413,Hoja1!$E$5:$E$1097,"&lt;="&amp;E8413)),Hoja1!$C$5:$C$1097,""),"")</f>
        <v/>
      </c>
      <c r="B8413" s="45" t="str">
        <f t="shared" si="264"/>
        <v>C-1145</v>
      </c>
      <c r="C8413" s="45" t="str">
        <f t="shared" si="263"/>
        <v/>
      </c>
      <c r="D8413" s="6" t="s">
        <v>869</v>
      </c>
      <c r="E8413" s="7" t="s">
        <v>5109</v>
      </c>
      <c r="F8413" s="8"/>
      <c r="G8413" s="9"/>
      <c r="H8413" s="9"/>
      <c r="I8413" s="47">
        <v>100000</v>
      </c>
      <c r="J8413" s="10">
        <v>8</v>
      </c>
    </row>
    <row r="8414" spans="1:10" x14ac:dyDescent="0.3">
      <c r="A8414" t="str" cm="1">
        <f t="array" ref="A8414">IFERROR(_xlfn.XLOOKUP(1,(Hoja1!$B$5:$B$1097=B8414)*(Hoja1!$E$5:$E$1097=_xlfn.MAXIFS(Hoja1!$E$5:$E$1097,Hoja1!$B$5:$B$1097,B8414,Hoja1!$E$5:$E$1097,"&lt;="&amp;E8414)),Hoja1!$C$5:$C$1097,""),"")</f>
        <v/>
      </c>
      <c r="B8414" s="45" t="str">
        <f t="shared" si="264"/>
        <v>C-1183</v>
      </c>
      <c r="C8414" s="45" t="str">
        <f t="shared" si="263"/>
        <v/>
      </c>
      <c r="D8414" s="6" t="s">
        <v>843</v>
      </c>
      <c r="E8414" s="7" t="s">
        <v>5096</v>
      </c>
      <c r="F8414" s="8"/>
      <c r="G8414" s="9"/>
      <c r="H8414" s="9"/>
      <c r="I8414" s="47">
        <v>41000</v>
      </c>
      <c r="J8414" s="10">
        <v>8</v>
      </c>
    </row>
    <row r="8415" spans="1:10" x14ac:dyDescent="0.3">
      <c r="A8415" t="str" cm="1">
        <f t="array" ref="A8415">IFERROR(_xlfn.XLOOKUP(1,(Hoja1!$B$5:$B$1097=B8415)*(Hoja1!$E$5:$E$1097=_xlfn.MAXIFS(Hoja1!$E$5:$E$1097,Hoja1!$B$5:$B$1097,B8415,Hoja1!$E$5:$E$1097,"&lt;="&amp;E8415)),Hoja1!$C$5:$C$1097,""),"")</f>
        <v/>
      </c>
      <c r="B8415" s="45" t="str">
        <f t="shared" si="264"/>
        <v>C-1183</v>
      </c>
      <c r="C8415" s="45" t="str">
        <f t="shared" si="263"/>
        <v/>
      </c>
      <c r="D8415" s="6" t="s">
        <v>843</v>
      </c>
      <c r="E8415" s="7" t="s">
        <v>5110</v>
      </c>
      <c r="F8415" s="8"/>
      <c r="G8415" s="9"/>
      <c r="H8415" s="9"/>
      <c r="I8415" s="47">
        <v>41000</v>
      </c>
      <c r="J8415" s="10">
        <v>8</v>
      </c>
    </row>
    <row r="8416" spans="1:10" x14ac:dyDescent="0.3">
      <c r="A8416" t="str" cm="1">
        <f t="array" ref="A8416">IFERROR(_xlfn.XLOOKUP(1,(Hoja1!$B$5:$B$1097=B8416)*(Hoja1!$E$5:$E$1097=_xlfn.MAXIFS(Hoja1!$E$5:$E$1097,Hoja1!$B$5:$B$1097,B8416,Hoja1!$E$5:$E$1097,"&lt;="&amp;E8416)),Hoja1!$C$5:$C$1097,""),"")</f>
        <v>CONST_156_KTIA</v>
      </c>
      <c r="B8416" s="45" t="str">
        <f t="shared" si="264"/>
        <v>C-156</v>
      </c>
      <c r="C8416" s="45" t="str">
        <f t="shared" si="263"/>
        <v>KTIA</v>
      </c>
      <c r="D8416" s="6" t="s">
        <v>763</v>
      </c>
      <c r="E8416" s="7" t="s">
        <v>5111</v>
      </c>
      <c r="F8416" s="8"/>
      <c r="G8416" s="9"/>
      <c r="H8416" s="9"/>
      <c r="I8416" s="47">
        <v>33000</v>
      </c>
      <c r="J8416" s="10">
        <v>8</v>
      </c>
    </row>
    <row r="8417" spans="1:10" x14ac:dyDescent="0.3">
      <c r="A8417" t="str" cm="1">
        <f t="array" ref="A8417">IFERROR(_xlfn.XLOOKUP(1,(Hoja1!$B$5:$B$1097=B8417)*(Hoja1!$E$5:$E$1097=_xlfn.MAXIFS(Hoja1!$E$5:$E$1097,Hoja1!$B$5:$B$1097,B8417,Hoja1!$E$5:$E$1097,"&lt;="&amp;E8417)),Hoja1!$C$5:$C$1097,""),"")</f>
        <v>TMLP_4_KTIA</v>
      </c>
      <c r="B8417" s="45" t="str">
        <f t="shared" si="264"/>
        <v>T-4</v>
      </c>
      <c r="C8417" s="45" t="str">
        <f t="shared" si="263"/>
        <v>KTIA</v>
      </c>
      <c r="D8417" s="6" t="s">
        <v>702</v>
      </c>
      <c r="E8417" s="7" t="s">
        <v>5112</v>
      </c>
      <c r="F8417" s="8"/>
      <c r="G8417" s="9"/>
      <c r="H8417" s="9"/>
      <c r="I8417" s="47">
        <v>30000</v>
      </c>
      <c r="J8417" s="10">
        <v>8</v>
      </c>
    </row>
    <row r="8418" spans="1:10" x14ac:dyDescent="0.3">
      <c r="A8418" t="str" cm="1">
        <f t="array" ref="A8418">IFERROR(_xlfn.XLOOKUP(1,(Hoja1!$B$5:$B$1097=B8418)*(Hoja1!$E$5:$E$1097=_xlfn.MAXIFS(Hoja1!$E$5:$E$1097,Hoja1!$B$5:$B$1097,B8418,Hoja1!$E$5:$E$1097,"&lt;="&amp;E8418)),Hoja1!$C$5:$C$1097,""),"")</f>
        <v>TMLP_25_KTIA</v>
      </c>
      <c r="B8418" s="45" t="str">
        <f t="shared" si="264"/>
        <v>T-25</v>
      </c>
      <c r="C8418" s="45" t="str">
        <f t="shared" si="263"/>
        <v>KTIA</v>
      </c>
      <c r="D8418" s="6" t="s">
        <v>689</v>
      </c>
      <c r="E8418" s="7" t="s">
        <v>5113</v>
      </c>
      <c r="F8418" s="8"/>
      <c r="G8418" s="9"/>
      <c r="H8418" s="9"/>
      <c r="I8418" s="47">
        <v>30000</v>
      </c>
      <c r="J8418" s="10">
        <v>8</v>
      </c>
    </row>
    <row r="8419" spans="1:10" x14ac:dyDescent="0.3">
      <c r="A8419" t="str" cm="1">
        <f t="array" ref="A8419">IFERROR(_xlfn.XLOOKUP(1,(Hoja1!$B$5:$B$1097=B8419)*(Hoja1!$E$5:$E$1097=_xlfn.MAXIFS(Hoja1!$E$5:$E$1097,Hoja1!$B$5:$B$1097,B8419,Hoja1!$E$5:$E$1097,"&lt;="&amp;E8419)),Hoja1!$C$5:$C$1097,""),"")</f>
        <v>TMLP_156_KTIA</v>
      </c>
      <c r="B8419" s="45" t="str">
        <f t="shared" si="264"/>
        <v>T-156</v>
      </c>
      <c r="C8419" s="45" t="str">
        <f t="shared" si="263"/>
        <v>KTIA</v>
      </c>
      <c r="D8419" s="6" t="s">
        <v>598</v>
      </c>
      <c r="E8419" s="7" t="s">
        <v>5114</v>
      </c>
      <c r="F8419" s="8"/>
      <c r="G8419" s="9"/>
      <c r="H8419" s="9"/>
      <c r="I8419" s="47">
        <v>47000</v>
      </c>
      <c r="J8419" s="10">
        <v>8</v>
      </c>
    </row>
    <row r="8420" spans="1:10" x14ac:dyDescent="0.3">
      <c r="A8420" t="str" cm="1">
        <f t="array" ref="A8420">IFERROR(_xlfn.XLOOKUP(1,(Hoja1!$B$5:$B$1097=B8420)*(Hoja1!$E$5:$E$1097=_xlfn.MAXIFS(Hoja1!$E$5:$E$1097,Hoja1!$B$5:$B$1097,B8420,Hoja1!$E$5:$E$1097,"&lt;="&amp;E8420)),Hoja1!$C$5:$C$1097,""),"")</f>
        <v>TMLP_161_KTIA</v>
      </c>
      <c r="B8420" s="45" t="str">
        <f t="shared" si="264"/>
        <v>T-161</v>
      </c>
      <c r="C8420" s="45" t="str">
        <f t="shared" si="263"/>
        <v>KTIA</v>
      </c>
      <c r="D8420" s="6" t="s">
        <v>877</v>
      </c>
      <c r="E8420" s="7" t="s">
        <v>5096</v>
      </c>
      <c r="F8420" s="8"/>
      <c r="G8420" s="9"/>
      <c r="H8420" s="9"/>
      <c r="I8420" s="47">
        <v>49000</v>
      </c>
      <c r="J8420" s="10">
        <v>8</v>
      </c>
    </row>
    <row r="8421" spans="1:10" x14ac:dyDescent="0.3">
      <c r="A8421" t="str" cm="1">
        <f t="array" ref="A8421">IFERROR(_xlfn.XLOOKUP(1,(Hoja1!$B$5:$B$1097=B8421)*(Hoja1!$E$5:$E$1097=_xlfn.MAXIFS(Hoja1!$E$5:$E$1097,Hoja1!$B$5:$B$1097,B8421,Hoja1!$E$5:$E$1097,"&lt;="&amp;E8421)),Hoja1!$C$5:$C$1097,""),"")</f>
        <v>TMLP_923_KTIA</v>
      </c>
      <c r="B8421" s="45" t="str">
        <f t="shared" si="264"/>
        <v>T-923</v>
      </c>
      <c r="C8421" s="45" t="str">
        <f t="shared" si="263"/>
        <v>KTIA</v>
      </c>
      <c r="D8421" s="6" t="s">
        <v>748</v>
      </c>
      <c r="E8421" s="7" t="s">
        <v>5096</v>
      </c>
      <c r="F8421" s="8"/>
      <c r="G8421" s="9"/>
      <c r="H8421" s="9"/>
      <c r="I8421" s="47">
        <v>61000</v>
      </c>
      <c r="J8421" s="10">
        <v>7</v>
      </c>
    </row>
    <row r="8422" spans="1:10" x14ac:dyDescent="0.3">
      <c r="A8422" t="str" cm="1">
        <f t="array" ref="A8422">IFERROR(_xlfn.XLOOKUP(1,(Hoja1!$B$5:$B$1097=B8422)*(Hoja1!$E$5:$E$1097=_xlfn.MAXIFS(Hoja1!$E$5:$E$1097,Hoja1!$B$5:$B$1097,B8422,Hoja1!$E$5:$E$1097,"&lt;="&amp;E8422)),Hoja1!$C$5:$C$1097,""),"")</f>
        <v>CONST_1110_JSA</v>
      </c>
      <c r="B8422" s="45" t="str">
        <f t="shared" si="264"/>
        <v>C-1110</v>
      </c>
      <c r="C8422" s="45" t="str">
        <f t="shared" si="263"/>
        <v>JSA</v>
      </c>
      <c r="D8422" s="6" t="s">
        <v>497</v>
      </c>
      <c r="E8422" s="7" t="s">
        <v>5096</v>
      </c>
      <c r="F8422" s="8"/>
      <c r="G8422" s="9"/>
      <c r="H8422" s="9"/>
      <c r="I8422" s="47">
        <v>24000</v>
      </c>
      <c r="J8422" s="10">
        <v>8</v>
      </c>
    </row>
    <row r="8423" spans="1:10" x14ac:dyDescent="0.3">
      <c r="A8423" t="str" cm="1">
        <f t="array" ref="A8423">IFERROR(_xlfn.XLOOKUP(1,(Hoja1!$B$5:$B$1097=B8423)*(Hoja1!$E$5:$E$1097=_xlfn.MAXIFS(Hoja1!$E$5:$E$1097,Hoja1!$B$5:$B$1097,B8423,Hoja1!$E$5:$E$1097,"&lt;="&amp;E8423)),Hoja1!$C$5:$C$1097,""),"")</f>
        <v>TMLP_117_JSA</v>
      </c>
      <c r="B8423" s="45" t="str">
        <f t="shared" si="264"/>
        <v>T-117</v>
      </c>
      <c r="C8423" s="45" t="str">
        <f t="shared" si="263"/>
        <v>JSA</v>
      </c>
      <c r="D8423" s="6" t="s">
        <v>692</v>
      </c>
      <c r="E8423" s="7" t="s">
        <v>5115</v>
      </c>
      <c r="F8423" s="8"/>
      <c r="G8423" s="9"/>
      <c r="H8423" s="9"/>
      <c r="I8423" s="47">
        <v>21000</v>
      </c>
      <c r="J8423" s="10">
        <v>8</v>
      </c>
    </row>
    <row r="8424" spans="1:10" x14ac:dyDescent="0.3">
      <c r="A8424" t="str" cm="1">
        <f t="array" ref="A8424">IFERROR(_xlfn.XLOOKUP(1,(Hoja1!$B$5:$B$1097=B8424)*(Hoja1!$E$5:$E$1097=_xlfn.MAXIFS(Hoja1!$E$5:$E$1097,Hoja1!$B$5:$B$1097,B8424,Hoja1!$E$5:$E$1097,"&lt;="&amp;E8424)),Hoja1!$C$5:$C$1097,""),"")</f>
        <v>TMLP_117D_KTS</v>
      </c>
      <c r="B8424" s="45" t="str">
        <f t="shared" si="264"/>
        <v>T-117D</v>
      </c>
      <c r="C8424" s="45" t="str">
        <f t="shared" si="263"/>
        <v>KTS</v>
      </c>
      <c r="D8424" s="6" t="s">
        <v>693</v>
      </c>
      <c r="E8424" s="7" t="s">
        <v>5116</v>
      </c>
      <c r="F8424" s="8"/>
      <c r="G8424" s="9"/>
      <c r="H8424" s="9"/>
      <c r="I8424" s="47">
        <v>45000</v>
      </c>
      <c r="J8424" s="10">
        <v>8</v>
      </c>
    </row>
    <row r="8425" spans="1:10" x14ac:dyDescent="0.3">
      <c r="A8425" t="str" cm="1">
        <f t="array" ref="A8425">IFERROR(_xlfn.XLOOKUP(1,(Hoja1!$B$5:$B$1097=B8425)*(Hoja1!$E$5:$E$1097=_xlfn.MAXIFS(Hoja1!$E$5:$E$1097,Hoja1!$B$5:$B$1097,B8425,Hoja1!$E$5:$E$1097,"&lt;="&amp;E8425)),Hoja1!$C$5:$C$1097,""),"")</f>
        <v>CONST_1122D_KTIA</v>
      </c>
      <c r="B8425" s="45" t="str">
        <f t="shared" si="264"/>
        <v>C-1122D</v>
      </c>
      <c r="C8425" s="45" t="str">
        <f t="shared" si="263"/>
        <v>KTIA</v>
      </c>
      <c r="D8425" s="6" t="s">
        <v>555</v>
      </c>
      <c r="E8425" s="7" t="s">
        <v>5104</v>
      </c>
      <c r="F8425" s="8"/>
      <c r="G8425" s="9"/>
      <c r="H8425" s="9"/>
      <c r="I8425" s="47">
        <v>31000</v>
      </c>
      <c r="J8425" s="10">
        <v>8</v>
      </c>
    </row>
    <row r="8426" spans="1:10" x14ac:dyDescent="0.3">
      <c r="A8426" t="str" cm="1">
        <f t="array" ref="A8426">IFERROR(_xlfn.XLOOKUP(1,(Hoja1!$B$5:$B$1097=B8426)*(Hoja1!$E$5:$E$1097=_xlfn.MAXIFS(Hoja1!$E$5:$E$1097,Hoja1!$B$5:$B$1097,B8426,Hoja1!$E$5:$E$1097,"&lt;="&amp;E8426)),Hoja1!$C$5:$C$1097,""),"")</f>
        <v>TMLP_96_KTIA</v>
      </c>
      <c r="B8426" s="45" t="str">
        <f t="shared" si="264"/>
        <v>T-96</v>
      </c>
      <c r="C8426" s="45" t="str">
        <f t="shared" si="263"/>
        <v>KTIA</v>
      </c>
      <c r="D8426" s="6" t="s">
        <v>586</v>
      </c>
      <c r="E8426" s="7" t="s">
        <v>5104</v>
      </c>
      <c r="F8426" s="8"/>
      <c r="G8426" s="9"/>
      <c r="H8426" s="9"/>
      <c r="I8426" s="47">
        <v>24000</v>
      </c>
      <c r="J8426" s="10">
        <v>8</v>
      </c>
    </row>
    <row r="8427" spans="1:10" x14ac:dyDescent="0.3">
      <c r="A8427" t="str" cm="1">
        <f t="array" ref="A8427">IFERROR(_xlfn.XLOOKUP(1,(Hoja1!$B$5:$B$1097=B8427)*(Hoja1!$E$5:$E$1097=_xlfn.MAXIFS(Hoja1!$E$5:$E$1097,Hoja1!$B$5:$B$1097,B8427,Hoja1!$E$5:$E$1097,"&lt;="&amp;E8427)),Hoja1!$C$5:$C$1097,""),"")</f>
        <v>TMLP_66_JSA</v>
      </c>
      <c r="B8427" s="45" t="str">
        <f t="shared" si="264"/>
        <v>T-66</v>
      </c>
      <c r="C8427" s="45" t="str">
        <f t="shared" si="263"/>
        <v>JSA</v>
      </c>
      <c r="D8427" s="6" t="s">
        <v>879</v>
      </c>
      <c r="E8427" s="7" t="s">
        <v>5104</v>
      </c>
      <c r="F8427" s="8"/>
      <c r="G8427" s="9"/>
      <c r="H8427" s="9"/>
      <c r="I8427" s="47"/>
      <c r="J8427" s="10"/>
    </row>
    <row r="8428" spans="1:10" x14ac:dyDescent="0.3">
      <c r="A8428" t="str" cm="1">
        <f t="array" ref="A8428">IFERROR(_xlfn.XLOOKUP(1,(Hoja1!$B$5:$B$1097=B8428)*(Hoja1!$E$5:$E$1097=_xlfn.MAXIFS(Hoja1!$E$5:$E$1097,Hoja1!$B$5:$B$1097,B8428,Hoja1!$E$5:$E$1097,"&lt;="&amp;E8428)),Hoja1!$C$5:$C$1097,""),"")</f>
        <v>CONST_239_KTIA</v>
      </c>
      <c r="B8428" s="45" t="str">
        <f t="shared" si="264"/>
        <v>C-239</v>
      </c>
      <c r="C8428" s="45" t="str">
        <f t="shared" si="263"/>
        <v>KTIA</v>
      </c>
      <c r="D8428" s="6" t="s">
        <v>567</v>
      </c>
      <c r="E8428" s="7" t="s">
        <v>5117</v>
      </c>
      <c r="F8428" s="8"/>
      <c r="G8428" s="9"/>
      <c r="H8428" s="9"/>
      <c r="I8428" s="47">
        <v>37000</v>
      </c>
      <c r="J8428" s="10">
        <v>8</v>
      </c>
    </row>
    <row r="8429" spans="1:10" x14ac:dyDescent="0.3">
      <c r="A8429" t="str" cm="1">
        <f t="array" ref="A8429">IFERROR(_xlfn.XLOOKUP(1,(Hoja1!$B$5:$B$1097=B8429)*(Hoja1!$E$5:$E$1097=_xlfn.MAXIFS(Hoja1!$E$5:$E$1097,Hoja1!$B$5:$B$1097,B8429,Hoja1!$E$5:$E$1097,"&lt;="&amp;E8429)),Hoja1!$C$5:$C$1097,""),"")</f>
        <v>TMLP_782_KTIA</v>
      </c>
      <c r="B8429" s="45" t="str">
        <f t="shared" si="264"/>
        <v>T-782</v>
      </c>
      <c r="C8429" s="45" t="str">
        <f t="shared" si="263"/>
        <v>KTIA</v>
      </c>
      <c r="D8429" s="6" t="s">
        <v>587</v>
      </c>
      <c r="E8429" s="7" t="s">
        <v>5118</v>
      </c>
      <c r="F8429" s="8"/>
      <c r="G8429" s="9"/>
      <c r="H8429" s="9"/>
      <c r="I8429" s="47">
        <v>26000</v>
      </c>
      <c r="J8429" s="10">
        <v>8</v>
      </c>
    </row>
    <row r="8430" spans="1:10" x14ac:dyDescent="0.3">
      <c r="A8430" t="str" cm="1">
        <f t="array" ref="A8430">IFERROR(_xlfn.XLOOKUP(1,(Hoja1!$B$5:$B$1097=B8430)*(Hoja1!$E$5:$E$1097=_xlfn.MAXIFS(Hoja1!$E$5:$E$1097,Hoja1!$B$5:$B$1097,B8430,Hoja1!$E$5:$E$1097,"&lt;="&amp;E8430)),Hoja1!$C$5:$C$1097,""),"")</f>
        <v>TMLP_96D_JSA</v>
      </c>
      <c r="B8430" s="45" t="str">
        <f t="shared" si="264"/>
        <v>T-96D</v>
      </c>
      <c r="C8430" s="45" t="str">
        <f t="shared" si="263"/>
        <v>JSA</v>
      </c>
      <c r="D8430" s="6" t="s">
        <v>526</v>
      </c>
      <c r="E8430" s="7" t="s">
        <v>5119</v>
      </c>
      <c r="F8430" s="8"/>
      <c r="G8430" s="9"/>
      <c r="H8430" s="9"/>
      <c r="I8430" s="47">
        <v>19000</v>
      </c>
      <c r="J8430" s="10">
        <v>8</v>
      </c>
    </row>
    <row r="8431" spans="1:10" x14ac:dyDescent="0.3">
      <c r="A8431" t="str" cm="1">
        <f t="array" ref="A8431">IFERROR(_xlfn.XLOOKUP(1,(Hoja1!$B$5:$B$1097=B8431)*(Hoja1!$E$5:$E$1097=_xlfn.MAXIFS(Hoja1!$E$5:$E$1097,Hoja1!$B$5:$B$1097,B8431,Hoja1!$E$5:$E$1097,"&lt;="&amp;E8431)),Hoja1!$C$5:$C$1097,""),"")</f>
        <v>TMLP_48D_KTIA</v>
      </c>
      <c r="B8431" s="45" t="str">
        <f t="shared" si="264"/>
        <v>T-48D</v>
      </c>
      <c r="C8431" s="45" t="str">
        <f t="shared" si="263"/>
        <v>KTIA</v>
      </c>
      <c r="D8431" s="6" t="s">
        <v>602</v>
      </c>
      <c r="E8431" s="7" t="s">
        <v>5120</v>
      </c>
      <c r="F8431" s="8"/>
      <c r="G8431" s="9"/>
      <c r="H8431" s="9"/>
      <c r="I8431" s="47">
        <v>22000</v>
      </c>
      <c r="J8431" s="10">
        <v>8</v>
      </c>
    </row>
    <row r="8432" spans="1:10" x14ac:dyDescent="0.3">
      <c r="A8432" t="str" cm="1">
        <f t="array" ref="A8432">IFERROR(_xlfn.XLOOKUP(1,(Hoja1!$B$5:$B$1097=B8432)*(Hoja1!$E$5:$E$1097=_xlfn.MAXIFS(Hoja1!$E$5:$E$1097,Hoja1!$B$5:$B$1097,B8432,Hoja1!$E$5:$E$1097,"&lt;="&amp;E8432)),Hoja1!$C$5:$C$1097,""),"")</f>
        <v>TMLP_211_JSA</v>
      </c>
      <c r="B8432" s="45" t="str">
        <f t="shared" si="264"/>
        <v>T-211</v>
      </c>
      <c r="C8432" s="45" t="str">
        <f t="shared" si="263"/>
        <v>JSA</v>
      </c>
      <c r="D8432" s="6" t="s">
        <v>677</v>
      </c>
      <c r="E8432" s="7" t="s">
        <v>5102</v>
      </c>
      <c r="F8432" s="8"/>
      <c r="G8432" s="9"/>
      <c r="H8432" s="9"/>
      <c r="I8432" s="47">
        <v>18000</v>
      </c>
      <c r="J8432" s="10">
        <v>8</v>
      </c>
    </row>
    <row r="8433" spans="1:10" x14ac:dyDescent="0.3">
      <c r="A8433" t="str" cm="1">
        <f t="array" ref="A8433">IFERROR(_xlfn.XLOOKUP(1,(Hoja1!$B$5:$B$1097=B8433)*(Hoja1!$E$5:$E$1097=_xlfn.MAXIFS(Hoja1!$E$5:$E$1097,Hoja1!$B$5:$B$1097,B8433,Hoja1!$E$5:$E$1097,"&lt;="&amp;E8433)),Hoja1!$C$5:$C$1097,""),"")</f>
        <v>TMLP_28_JSA</v>
      </c>
      <c r="B8433" s="45" t="str">
        <f t="shared" si="264"/>
        <v>T-28</v>
      </c>
      <c r="C8433" s="45" t="str">
        <f t="shared" si="263"/>
        <v>JSA</v>
      </c>
      <c r="D8433" s="6" t="s">
        <v>784</v>
      </c>
      <c r="E8433" s="7" t="s">
        <v>5121</v>
      </c>
      <c r="F8433" s="8"/>
      <c r="G8433" s="9"/>
      <c r="H8433" s="9"/>
      <c r="I8433" s="47">
        <v>38000</v>
      </c>
      <c r="J8433" s="10">
        <v>8</v>
      </c>
    </row>
    <row r="8434" spans="1:10" x14ac:dyDescent="0.3">
      <c r="A8434" t="str" cm="1">
        <f t="array" ref="A8434">IFERROR(_xlfn.XLOOKUP(1,(Hoja1!$B$5:$B$1097=B8434)*(Hoja1!$E$5:$E$1097=_xlfn.MAXIFS(Hoja1!$E$5:$E$1097,Hoja1!$B$5:$B$1097,B8434,Hoja1!$E$5:$E$1097,"&lt;="&amp;E8434)),Hoja1!$C$5:$C$1097,""),"")</f>
        <v>TMLP_28D_KTIA</v>
      </c>
      <c r="B8434" s="45" t="str">
        <f t="shared" si="264"/>
        <v>T-28D</v>
      </c>
      <c r="C8434" s="45" t="str">
        <f t="shared" si="263"/>
        <v>KTIA</v>
      </c>
      <c r="D8434" s="6" t="s">
        <v>771</v>
      </c>
      <c r="E8434" s="7" t="s">
        <v>5122</v>
      </c>
      <c r="F8434" s="8"/>
      <c r="G8434" s="9"/>
      <c r="H8434" s="9"/>
      <c r="I8434" s="47">
        <v>28000</v>
      </c>
      <c r="J8434" s="10">
        <v>8</v>
      </c>
    </row>
    <row r="8435" spans="1:10" x14ac:dyDescent="0.3">
      <c r="A8435" t="str" cm="1">
        <f t="array" ref="A8435">IFERROR(_xlfn.XLOOKUP(1,(Hoja1!$B$5:$B$1097=B8435)*(Hoja1!$E$5:$E$1097=_xlfn.MAXIFS(Hoja1!$E$5:$E$1097,Hoja1!$B$5:$B$1097,B8435,Hoja1!$E$5:$E$1097,"&lt;="&amp;E8435)),Hoja1!$C$5:$C$1097,""),"")</f>
        <v>TMLP_213D_KTIA</v>
      </c>
      <c r="B8435" s="45" t="str">
        <f t="shared" si="264"/>
        <v>T-213D</v>
      </c>
      <c r="C8435" s="45" t="str">
        <f t="shared" si="263"/>
        <v>KTIA</v>
      </c>
      <c r="D8435" s="6" t="s">
        <v>865</v>
      </c>
      <c r="E8435" s="7" t="s">
        <v>5122</v>
      </c>
      <c r="F8435" s="8"/>
      <c r="G8435" s="9"/>
      <c r="H8435" s="9"/>
      <c r="I8435" s="47">
        <v>19000</v>
      </c>
      <c r="J8435" s="10">
        <v>8</v>
      </c>
    </row>
    <row r="8436" spans="1:10" x14ac:dyDescent="0.3">
      <c r="A8436" t="str" cm="1">
        <f t="array" ref="A8436">IFERROR(_xlfn.XLOOKUP(1,(Hoja1!$B$5:$B$1097=B8436)*(Hoja1!$E$5:$E$1097=_xlfn.MAXIFS(Hoja1!$E$5:$E$1097,Hoja1!$B$5:$B$1097,B8436,Hoja1!$E$5:$E$1097,"&lt;="&amp;E8436)),Hoja1!$C$5:$C$1097,""),"")</f>
        <v>TMLP_26_KTIA</v>
      </c>
      <c r="B8436" s="45" t="str">
        <f t="shared" si="264"/>
        <v>T-26</v>
      </c>
      <c r="C8436" s="45" t="str">
        <f t="shared" si="263"/>
        <v>KTIA</v>
      </c>
      <c r="D8436" s="6" t="s">
        <v>789</v>
      </c>
      <c r="E8436" s="7" t="s">
        <v>5123</v>
      </c>
      <c r="F8436" s="8"/>
      <c r="G8436" s="9"/>
      <c r="H8436" s="9"/>
      <c r="I8436" s="47">
        <v>22000</v>
      </c>
      <c r="J8436" s="10">
        <v>8</v>
      </c>
    </row>
    <row r="8437" spans="1:10" x14ac:dyDescent="0.3">
      <c r="A8437" t="str" cm="1">
        <f t="array" ref="A8437">IFERROR(_xlfn.XLOOKUP(1,(Hoja1!$B$5:$B$1097=B8437)*(Hoja1!$E$5:$E$1097=_xlfn.MAXIFS(Hoja1!$E$5:$E$1097,Hoja1!$B$5:$B$1097,B8437,Hoja1!$E$5:$E$1097,"&lt;="&amp;E8437)),Hoja1!$C$5:$C$1097,""),"")</f>
        <v>CONST_636_KTIA</v>
      </c>
      <c r="B8437" s="45" t="str">
        <f t="shared" si="264"/>
        <v>C-636</v>
      </c>
      <c r="C8437" s="45" t="str">
        <f t="shared" si="263"/>
        <v>KTIA</v>
      </c>
      <c r="D8437" s="6" t="s">
        <v>880</v>
      </c>
      <c r="E8437" s="7" t="s">
        <v>5124</v>
      </c>
      <c r="F8437" s="8"/>
      <c r="G8437" s="9"/>
      <c r="H8437" s="9"/>
      <c r="I8437" s="47">
        <v>25000</v>
      </c>
      <c r="J8437" s="10">
        <v>8</v>
      </c>
    </row>
    <row r="8438" spans="1:10" x14ac:dyDescent="0.3">
      <c r="A8438" t="str" cm="1">
        <f t="array" ref="A8438">IFERROR(_xlfn.XLOOKUP(1,(Hoja1!$B$5:$B$1097=B8438)*(Hoja1!$E$5:$E$1097=_xlfn.MAXIFS(Hoja1!$E$5:$E$1097,Hoja1!$B$5:$B$1097,B8438,Hoja1!$E$5:$E$1097,"&lt;="&amp;E8438)),Hoja1!$C$5:$C$1097,""),"")</f>
        <v>TMLP_68D_KTIA</v>
      </c>
      <c r="B8438" s="45" t="str">
        <f t="shared" si="264"/>
        <v>T-68D</v>
      </c>
      <c r="C8438" s="45" t="str">
        <f t="shared" si="263"/>
        <v>KTIA</v>
      </c>
      <c r="D8438" s="6" t="s">
        <v>856</v>
      </c>
      <c r="E8438" s="7" t="s">
        <v>5125</v>
      </c>
      <c r="F8438" s="8"/>
      <c r="G8438" s="9"/>
      <c r="H8438" s="9"/>
      <c r="I8438" s="47">
        <v>45000</v>
      </c>
      <c r="J8438" s="10">
        <v>8</v>
      </c>
    </row>
    <row r="8439" spans="1:10" x14ac:dyDescent="0.3">
      <c r="A8439" t="str" cm="1">
        <f t="array" ref="A8439">IFERROR(_xlfn.XLOOKUP(1,(Hoja1!$B$5:$B$1097=B8439)*(Hoja1!$E$5:$E$1097=_xlfn.MAXIFS(Hoja1!$E$5:$E$1097,Hoja1!$B$5:$B$1097,B8439,Hoja1!$E$5:$E$1097,"&lt;="&amp;E8439)),Hoja1!$C$5:$C$1097,""),"")</f>
        <v>TMLP_68_JSA</v>
      </c>
      <c r="B8439" s="45" t="str">
        <f t="shared" si="264"/>
        <v>T-68</v>
      </c>
      <c r="C8439" s="45" t="str">
        <f t="shared" si="263"/>
        <v>JSA</v>
      </c>
      <c r="D8439" s="6" t="s">
        <v>716</v>
      </c>
      <c r="E8439" s="7" t="s">
        <v>5126</v>
      </c>
      <c r="F8439" s="8"/>
      <c r="G8439" s="9"/>
      <c r="H8439" s="9"/>
      <c r="I8439" s="47">
        <v>46000</v>
      </c>
      <c r="J8439" s="10">
        <v>8</v>
      </c>
    </row>
    <row r="8440" spans="1:10" x14ac:dyDescent="0.3">
      <c r="A8440" t="str" cm="1">
        <f t="array" ref="A8440">IFERROR(_xlfn.XLOOKUP(1,(Hoja1!$B$5:$B$1097=B8440)*(Hoja1!$E$5:$E$1097=_xlfn.MAXIFS(Hoja1!$E$5:$E$1097,Hoja1!$B$5:$B$1097,B8440,Hoja1!$E$5:$E$1097,"&lt;="&amp;E8440)),Hoja1!$C$5:$C$1097,""),"")</f>
        <v>CONST_637_KTIA</v>
      </c>
      <c r="B8440" s="45" t="str">
        <f t="shared" si="264"/>
        <v>C-637</v>
      </c>
      <c r="C8440" s="45" t="str">
        <f t="shared" si="263"/>
        <v>KTIA</v>
      </c>
      <c r="D8440" s="6" t="s">
        <v>881</v>
      </c>
      <c r="E8440" s="7" t="s">
        <v>5127</v>
      </c>
      <c r="F8440" s="8"/>
      <c r="G8440" s="9"/>
      <c r="H8440" s="9"/>
      <c r="I8440" s="47">
        <v>22000</v>
      </c>
      <c r="J8440" s="10">
        <v>8</v>
      </c>
    </row>
    <row r="8441" spans="1:10" x14ac:dyDescent="0.3">
      <c r="A8441" t="str" cm="1">
        <f t="array" ref="A8441">IFERROR(_xlfn.XLOOKUP(1,(Hoja1!$B$5:$B$1097=B8441)*(Hoja1!$E$5:$E$1097=_xlfn.MAXIFS(Hoja1!$E$5:$E$1097,Hoja1!$B$5:$B$1097,B8441,Hoja1!$E$5:$E$1097,"&lt;="&amp;E8441)),Hoja1!$C$5:$C$1097,""),"")</f>
        <v>CONST_302_JAR</v>
      </c>
      <c r="B8441" s="45" t="str">
        <f t="shared" si="264"/>
        <v>C-302</v>
      </c>
      <c r="C8441" s="45" t="str">
        <f t="shared" si="263"/>
        <v>JAR</v>
      </c>
      <c r="D8441" s="6" t="s">
        <v>580</v>
      </c>
      <c r="E8441" s="7" t="s">
        <v>5128</v>
      </c>
      <c r="F8441" s="8"/>
      <c r="G8441" s="9"/>
      <c r="H8441" s="9"/>
      <c r="I8441" s="47"/>
      <c r="J8441" s="10"/>
    </row>
    <row r="8442" spans="1:10" x14ac:dyDescent="0.3">
      <c r="A8442" t="str" cm="1">
        <f t="array" ref="A8442">IFERROR(_xlfn.XLOOKUP(1,(Hoja1!$B$5:$B$1097=B8442)*(Hoja1!$E$5:$E$1097=_xlfn.MAXIFS(Hoja1!$E$5:$E$1097,Hoja1!$B$5:$B$1097,B8442,Hoja1!$E$5:$E$1097,"&lt;="&amp;E8442)),Hoja1!$C$5:$C$1097,""),"")</f>
        <v>TMLP_63_JSA</v>
      </c>
      <c r="B8442" s="45" t="str">
        <f t="shared" si="264"/>
        <v>T-63</v>
      </c>
      <c r="C8442" s="45" t="str">
        <f t="shared" si="263"/>
        <v>JSA</v>
      </c>
      <c r="D8442" s="6" t="s">
        <v>710</v>
      </c>
      <c r="E8442" s="7" t="s">
        <v>5129</v>
      </c>
      <c r="F8442" s="8"/>
      <c r="G8442" s="9"/>
      <c r="H8442" s="9"/>
      <c r="I8442" s="47">
        <v>25000</v>
      </c>
      <c r="J8442" s="10">
        <v>8</v>
      </c>
    </row>
    <row r="8443" spans="1:10" x14ac:dyDescent="0.3">
      <c r="A8443" t="str" cm="1">
        <f t="array" ref="A8443">IFERROR(_xlfn.XLOOKUP(1,(Hoja1!$B$5:$B$1097=B8443)*(Hoja1!$E$5:$E$1097=_xlfn.MAXIFS(Hoja1!$E$5:$E$1097,Hoja1!$B$5:$B$1097,B8443,Hoja1!$E$5:$E$1097,"&lt;="&amp;E8443)),Hoja1!$C$5:$C$1097,""),"")</f>
        <v>TMLP_96D_JSA</v>
      </c>
      <c r="B8443" s="45" t="str">
        <f t="shared" si="264"/>
        <v>T-96D</v>
      </c>
      <c r="C8443" s="45" t="str">
        <f t="shared" si="263"/>
        <v>JSA</v>
      </c>
      <c r="D8443" s="6" t="s">
        <v>526</v>
      </c>
      <c r="E8443" s="7" t="s">
        <v>5129</v>
      </c>
      <c r="F8443" s="8"/>
      <c r="G8443" s="9"/>
      <c r="H8443" s="9"/>
      <c r="I8443" s="47">
        <v>20000</v>
      </c>
      <c r="J8443" s="10">
        <v>8</v>
      </c>
    </row>
    <row r="8444" spans="1:10" x14ac:dyDescent="0.3">
      <c r="A8444" t="str" cm="1">
        <f t="array" ref="A8444">IFERROR(_xlfn.XLOOKUP(1,(Hoja1!$B$5:$B$1097=B8444)*(Hoja1!$E$5:$E$1097=_xlfn.MAXIFS(Hoja1!$E$5:$E$1097,Hoja1!$B$5:$B$1097,B8444,Hoja1!$E$5:$E$1097,"&lt;="&amp;E8444)),Hoja1!$C$5:$C$1097,""),"")</f>
        <v>TMLP_63D_KTIA</v>
      </c>
      <c r="B8444" s="45" t="str">
        <f t="shared" si="264"/>
        <v>T-63D</v>
      </c>
      <c r="C8444" s="45" t="str">
        <f t="shared" si="263"/>
        <v>KTIA</v>
      </c>
      <c r="D8444" s="6" t="s">
        <v>572</v>
      </c>
      <c r="E8444" s="7" t="s">
        <v>5130</v>
      </c>
      <c r="F8444" s="8"/>
      <c r="G8444" s="9"/>
      <c r="H8444" s="9"/>
      <c r="I8444" s="47">
        <v>40000</v>
      </c>
      <c r="J8444" s="10">
        <v>8</v>
      </c>
    </row>
    <row r="8445" spans="1:10" x14ac:dyDescent="0.3">
      <c r="A8445" t="str" cm="1">
        <f t="array" ref="A8445">IFERROR(_xlfn.XLOOKUP(1,(Hoja1!$B$5:$B$1097=B8445)*(Hoja1!$E$5:$E$1097=_xlfn.MAXIFS(Hoja1!$E$5:$E$1097,Hoja1!$B$5:$B$1097,B8445,Hoja1!$E$5:$E$1097,"&lt;="&amp;E8445)),Hoja1!$C$5:$C$1097,""),"")</f>
        <v>TMLP_782_KTIA</v>
      </c>
      <c r="B8445" s="45" t="str">
        <f t="shared" si="264"/>
        <v>T-782</v>
      </c>
      <c r="C8445" s="45" t="str">
        <f t="shared" si="263"/>
        <v>KTIA</v>
      </c>
      <c r="D8445" s="6" t="s">
        <v>587</v>
      </c>
      <c r="E8445" s="7" t="s">
        <v>5131</v>
      </c>
      <c r="F8445" s="8"/>
      <c r="G8445" s="9"/>
      <c r="H8445" s="9"/>
      <c r="I8445" s="47">
        <v>25000</v>
      </c>
      <c r="J8445" s="10">
        <v>8</v>
      </c>
    </row>
    <row r="8446" spans="1:10" x14ac:dyDescent="0.3">
      <c r="A8446" t="str" cm="1">
        <f t="array" ref="A8446">IFERROR(_xlfn.XLOOKUP(1,(Hoja1!$B$5:$B$1097=B8446)*(Hoja1!$E$5:$E$1097=_xlfn.MAXIFS(Hoja1!$E$5:$E$1097,Hoja1!$B$5:$B$1097,B8446,Hoja1!$E$5:$E$1097,"&lt;="&amp;E8446)),Hoja1!$C$5:$C$1097,""),"")</f>
        <v>TMLP_783_KTIA</v>
      </c>
      <c r="B8446" s="45" t="str">
        <f t="shared" si="264"/>
        <v>T-783</v>
      </c>
      <c r="C8446" s="45" t="str">
        <f t="shared" si="263"/>
        <v>KTIA</v>
      </c>
      <c r="D8446" s="6" t="s">
        <v>623</v>
      </c>
      <c r="E8446" s="7" t="s">
        <v>5132</v>
      </c>
      <c r="F8446" s="8"/>
      <c r="G8446" s="9"/>
      <c r="H8446" s="9"/>
      <c r="I8446" s="47">
        <v>20000</v>
      </c>
      <c r="J8446" s="10">
        <v>8</v>
      </c>
    </row>
    <row r="8447" spans="1:10" x14ac:dyDescent="0.3">
      <c r="A8447" t="str" cm="1">
        <f t="array" ref="A8447">IFERROR(_xlfn.XLOOKUP(1,(Hoja1!$B$5:$B$1097=B8447)*(Hoja1!$E$5:$E$1097=_xlfn.MAXIFS(Hoja1!$E$5:$E$1097,Hoja1!$B$5:$B$1097,B8447,Hoja1!$E$5:$E$1097,"&lt;="&amp;E8447)),Hoja1!$C$5:$C$1097,""),"")</f>
        <v>TMLP_744_JSA</v>
      </c>
      <c r="B8447" s="45" t="str">
        <f t="shared" si="264"/>
        <v>T-744</v>
      </c>
      <c r="C8447" s="45" t="str">
        <f t="shared" si="263"/>
        <v>JSA</v>
      </c>
      <c r="D8447" s="6" t="s">
        <v>822</v>
      </c>
      <c r="E8447" s="7" t="s">
        <v>5133</v>
      </c>
      <c r="F8447" s="8"/>
      <c r="G8447" s="9"/>
      <c r="H8447" s="9"/>
      <c r="I8447" s="47">
        <v>15000</v>
      </c>
      <c r="J8447" s="10">
        <v>8</v>
      </c>
    </row>
    <row r="8448" spans="1:10" x14ac:dyDescent="0.3">
      <c r="A8448" t="str" cm="1">
        <f t="array" ref="A8448">IFERROR(_xlfn.XLOOKUP(1,(Hoja1!$B$5:$B$1097=B8448)*(Hoja1!$E$5:$E$1097=_xlfn.MAXIFS(Hoja1!$E$5:$E$1097,Hoja1!$B$5:$B$1097,B8448,Hoja1!$E$5:$E$1097,"&lt;="&amp;E8448)),Hoja1!$C$5:$C$1097,""),"")</f>
        <v>CONST_1183_JSA</v>
      </c>
      <c r="B8448" s="45" t="str">
        <f t="shared" si="264"/>
        <v>C-1183</v>
      </c>
      <c r="C8448" s="45" t="str">
        <f t="shared" si="263"/>
        <v>JSA</v>
      </c>
      <c r="D8448" s="6" t="s">
        <v>843</v>
      </c>
      <c r="E8448" s="7" t="s">
        <v>5133</v>
      </c>
      <c r="F8448" s="8"/>
      <c r="G8448" s="9"/>
      <c r="H8448" s="9"/>
      <c r="I8448" s="47">
        <v>35000</v>
      </c>
      <c r="J8448" s="10">
        <v>8</v>
      </c>
    </row>
    <row r="8449" spans="1:10" x14ac:dyDescent="0.3">
      <c r="A8449" t="str" cm="1">
        <f t="array" ref="A8449">IFERROR(_xlfn.XLOOKUP(1,(Hoja1!$B$5:$B$1097=B8449)*(Hoja1!$E$5:$E$1097=_xlfn.MAXIFS(Hoja1!$E$5:$E$1097,Hoja1!$B$5:$B$1097,B8449,Hoja1!$E$5:$E$1097,"&lt;="&amp;E8449)),Hoja1!$C$5:$C$1097,""),"")</f>
        <v>CONST_1145_JSA</v>
      </c>
      <c r="B8449" s="45" t="str">
        <f t="shared" si="264"/>
        <v>C-1145</v>
      </c>
      <c r="C8449" s="45" t="str">
        <f t="shared" si="263"/>
        <v>JSA</v>
      </c>
      <c r="D8449" s="6" t="s">
        <v>869</v>
      </c>
      <c r="E8449" s="7" t="s">
        <v>5134</v>
      </c>
      <c r="F8449" s="8"/>
      <c r="G8449" s="9"/>
      <c r="H8449" s="9"/>
      <c r="I8449" s="47">
        <v>90000</v>
      </c>
      <c r="J8449" s="10">
        <v>8</v>
      </c>
    </row>
    <row r="8450" spans="1:10" x14ac:dyDescent="0.3">
      <c r="A8450" t="str" cm="1">
        <f t="array" ref="A8450">IFERROR(_xlfn.XLOOKUP(1,(Hoja1!$B$5:$B$1097=B8450)*(Hoja1!$E$5:$E$1097=_xlfn.MAXIFS(Hoja1!$E$5:$E$1097,Hoja1!$B$5:$B$1097,B8450,Hoja1!$E$5:$E$1097,"&lt;="&amp;E8450)),Hoja1!$C$5:$C$1097,""),"")</f>
        <v>CONST_164_JSA</v>
      </c>
      <c r="B8450" s="45" t="str">
        <f t="shared" si="264"/>
        <v>C-164</v>
      </c>
      <c r="C8450" s="45" t="str">
        <f t="shared" si="263"/>
        <v>JSA</v>
      </c>
      <c r="D8450" s="6" t="s">
        <v>882</v>
      </c>
      <c r="E8450" s="7" t="s">
        <v>5135</v>
      </c>
      <c r="F8450" s="8"/>
      <c r="G8450" s="9"/>
      <c r="H8450" s="9"/>
      <c r="I8450" s="47">
        <v>28000</v>
      </c>
      <c r="J8450" s="10">
        <v>8</v>
      </c>
    </row>
    <row r="8451" spans="1:10" x14ac:dyDescent="0.3">
      <c r="A8451" t="str" cm="1">
        <f t="array" ref="A8451">IFERROR(_xlfn.XLOOKUP(1,(Hoja1!$B$5:$B$1097=B8451)*(Hoja1!$E$5:$E$1097=_xlfn.MAXIFS(Hoja1!$E$5:$E$1097,Hoja1!$B$5:$B$1097,B8451,Hoja1!$E$5:$E$1097,"&lt;="&amp;E8451)),Hoja1!$C$5:$C$1097,""),"")</f>
        <v>CONST_133_JSA</v>
      </c>
      <c r="B8451" s="45" t="str">
        <f t="shared" si="264"/>
        <v>C-133</v>
      </c>
      <c r="C8451" s="45" t="str">
        <f t="shared" ref="C8451:C8514" si="265">IFERROR(MID(A8451,FIND("_",A8451,FIND("_",A8451)+1)+1,LEN(A8451)),"")</f>
        <v>JSA</v>
      </c>
      <c r="D8451" s="6" t="s">
        <v>872</v>
      </c>
      <c r="E8451" s="7" t="s">
        <v>5136</v>
      </c>
      <c r="F8451" s="8"/>
      <c r="G8451" s="9"/>
      <c r="H8451" s="9"/>
      <c r="I8451" s="47">
        <v>28000</v>
      </c>
      <c r="J8451" s="10">
        <v>8</v>
      </c>
    </row>
    <row r="8452" spans="1:10" x14ac:dyDescent="0.3">
      <c r="A8452" t="str" cm="1">
        <f t="array" ref="A8452">IFERROR(_xlfn.XLOOKUP(1,(Hoja1!$B$5:$B$1097=B8452)*(Hoja1!$E$5:$E$1097=_xlfn.MAXIFS(Hoja1!$E$5:$E$1097,Hoja1!$B$5:$B$1097,B8452,Hoja1!$E$5:$E$1097,"&lt;="&amp;E8452)),Hoja1!$C$5:$C$1097,""),"")</f>
        <v>CONST_164_JSA</v>
      </c>
      <c r="B8452" s="45" t="str">
        <f t="shared" si="264"/>
        <v>C-164</v>
      </c>
      <c r="C8452" s="45" t="str">
        <f t="shared" si="265"/>
        <v>JSA</v>
      </c>
      <c r="D8452" s="6" t="s">
        <v>882</v>
      </c>
      <c r="E8452" s="7" t="s">
        <v>5102</v>
      </c>
      <c r="F8452" s="8"/>
      <c r="G8452" s="9"/>
      <c r="H8452" s="9"/>
      <c r="I8452" s="47">
        <v>30000</v>
      </c>
      <c r="J8452" s="10">
        <v>8</v>
      </c>
    </row>
    <row r="8453" spans="1:10" x14ac:dyDescent="0.3">
      <c r="A8453" t="str" cm="1">
        <f t="array" ref="A8453">IFERROR(_xlfn.XLOOKUP(1,(Hoja1!$B$5:$B$1097=B8453)*(Hoja1!$E$5:$E$1097=_xlfn.MAXIFS(Hoja1!$E$5:$E$1097,Hoja1!$B$5:$B$1097,B8453,Hoja1!$E$5:$E$1097,"&lt;="&amp;E8453)),Hoja1!$C$5:$C$1097,""),"")</f>
        <v>TMLP_33D_JSA</v>
      </c>
      <c r="B8453" s="45" t="str">
        <f t="shared" si="264"/>
        <v>T-33D</v>
      </c>
      <c r="C8453" s="45" t="str">
        <f t="shared" si="265"/>
        <v>JSA</v>
      </c>
      <c r="D8453" s="6" t="s">
        <v>775</v>
      </c>
      <c r="E8453" s="7" t="s">
        <v>5137</v>
      </c>
      <c r="F8453" s="8"/>
      <c r="G8453" s="9"/>
      <c r="H8453" s="9"/>
      <c r="I8453" s="47"/>
      <c r="J8453" s="10"/>
    </row>
    <row r="8454" spans="1:10" x14ac:dyDescent="0.3">
      <c r="A8454" t="str" cm="1">
        <f t="array" ref="A8454">IFERROR(_xlfn.XLOOKUP(1,(Hoja1!$B$5:$B$1097=B8454)*(Hoja1!$E$5:$E$1097=_xlfn.MAXIFS(Hoja1!$E$5:$E$1097,Hoja1!$B$5:$B$1097,B8454,Hoja1!$E$5:$E$1097,"&lt;="&amp;E8454)),Hoja1!$C$5:$C$1097,""),"")</f>
        <v>TMLP_704_KTIA</v>
      </c>
      <c r="B8454" s="45" t="str">
        <f t="shared" si="264"/>
        <v>T-704</v>
      </c>
      <c r="C8454" s="45" t="str">
        <f t="shared" si="265"/>
        <v>KTIA</v>
      </c>
      <c r="D8454" s="6" t="s">
        <v>678</v>
      </c>
      <c r="E8454" s="7" t="s">
        <v>5138</v>
      </c>
      <c r="F8454" s="8"/>
      <c r="G8454" s="9"/>
      <c r="H8454" s="9"/>
      <c r="I8454" s="47">
        <v>17000</v>
      </c>
      <c r="J8454" s="10">
        <v>8</v>
      </c>
    </row>
    <row r="8455" spans="1:10" x14ac:dyDescent="0.3">
      <c r="A8455" t="str" cm="1">
        <f t="array" ref="A8455">IFERROR(_xlfn.XLOOKUP(1,(Hoja1!$B$5:$B$1097=B8455)*(Hoja1!$E$5:$E$1097=_xlfn.MAXIFS(Hoja1!$E$5:$E$1097,Hoja1!$B$5:$B$1097,B8455,Hoja1!$E$5:$E$1097,"&lt;="&amp;E8455)),Hoja1!$C$5:$C$1097,""),"")</f>
        <v>TMLP_18_KTS</v>
      </c>
      <c r="B8455" s="45" t="str">
        <f t="shared" si="264"/>
        <v>T-18</v>
      </c>
      <c r="C8455" s="45" t="str">
        <f t="shared" si="265"/>
        <v>KTS</v>
      </c>
      <c r="D8455" s="6" t="s">
        <v>725</v>
      </c>
      <c r="E8455" s="7" t="s">
        <v>5139</v>
      </c>
      <c r="F8455" s="8"/>
      <c r="G8455" s="9"/>
      <c r="H8455" s="9"/>
      <c r="I8455" s="47">
        <v>20000</v>
      </c>
      <c r="J8455" s="10">
        <v>8</v>
      </c>
    </row>
    <row r="8456" spans="1:10" x14ac:dyDescent="0.3">
      <c r="A8456" t="str" cm="1">
        <f t="array" ref="A8456">IFERROR(_xlfn.XLOOKUP(1,(Hoja1!$B$5:$B$1097=B8456)*(Hoja1!$E$5:$E$1097=_xlfn.MAXIFS(Hoja1!$E$5:$E$1097,Hoja1!$B$5:$B$1097,B8456,Hoja1!$E$5:$E$1097,"&lt;="&amp;E8456)),Hoja1!$C$5:$C$1097,""),"")</f>
        <v>TMLP_18D_JSA</v>
      </c>
      <c r="B8456" s="45" t="str">
        <f t="shared" si="264"/>
        <v>T-18D</v>
      </c>
      <c r="C8456" s="45" t="str">
        <f t="shared" si="265"/>
        <v>JSA</v>
      </c>
      <c r="D8456" s="6" t="s">
        <v>507</v>
      </c>
      <c r="E8456" s="7" t="s">
        <v>5139</v>
      </c>
      <c r="F8456" s="8"/>
      <c r="G8456" s="9"/>
      <c r="H8456" s="9"/>
      <c r="I8456" s="47">
        <v>51000</v>
      </c>
      <c r="J8456" s="10">
        <v>8</v>
      </c>
    </row>
    <row r="8457" spans="1:10" x14ac:dyDescent="0.3">
      <c r="A8457" t="str" cm="1">
        <f t="array" ref="A8457">IFERROR(_xlfn.XLOOKUP(1,(Hoja1!$B$5:$B$1097=B8457)*(Hoja1!$E$5:$E$1097=_xlfn.MAXIFS(Hoja1!$E$5:$E$1097,Hoja1!$B$5:$B$1097,B8457,Hoja1!$E$5:$E$1097,"&lt;="&amp;E8457)),Hoja1!$C$5:$C$1097,""),"")</f>
        <v>TMLP_181_JSA</v>
      </c>
      <c r="B8457" s="45" t="str">
        <f t="shared" si="264"/>
        <v>T-181</v>
      </c>
      <c r="C8457" s="45" t="str">
        <f t="shared" si="265"/>
        <v>JSA</v>
      </c>
      <c r="D8457" s="6" t="s">
        <v>774</v>
      </c>
      <c r="E8457" s="7" t="s">
        <v>5140</v>
      </c>
      <c r="F8457" s="8"/>
      <c r="G8457" s="9"/>
      <c r="H8457" s="9"/>
      <c r="I8457" s="47">
        <v>81000</v>
      </c>
      <c r="J8457" s="10">
        <v>8</v>
      </c>
    </row>
    <row r="8458" spans="1:10" x14ac:dyDescent="0.3">
      <c r="A8458" t="str" cm="1">
        <f t="array" ref="A8458">IFERROR(_xlfn.XLOOKUP(1,(Hoja1!$B$5:$B$1097=B8458)*(Hoja1!$E$5:$E$1097=_xlfn.MAXIFS(Hoja1!$E$5:$E$1097,Hoja1!$B$5:$B$1097,B8458,Hoja1!$E$5:$E$1097,"&lt;="&amp;E8458)),Hoja1!$C$5:$C$1097,""),"")</f>
        <v>TMLP_744_JSA</v>
      </c>
      <c r="B8458" s="45" t="str">
        <f t="shared" si="264"/>
        <v>T-744</v>
      </c>
      <c r="C8458" s="45" t="str">
        <f t="shared" si="265"/>
        <v>JSA</v>
      </c>
      <c r="D8458" s="6" t="s">
        <v>822</v>
      </c>
      <c r="E8458" s="7" t="s">
        <v>5141</v>
      </c>
      <c r="F8458" s="8"/>
      <c r="G8458" s="9"/>
      <c r="H8458" s="9"/>
      <c r="I8458" s="47">
        <v>13000</v>
      </c>
      <c r="J8458" s="10">
        <v>8</v>
      </c>
    </row>
    <row r="8459" spans="1:10" x14ac:dyDescent="0.3">
      <c r="A8459" t="str" cm="1">
        <f t="array" ref="A8459">IFERROR(_xlfn.XLOOKUP(1,(Hoja1!$B$5:$B$1097=B8459)*(Hoja1!$E$5:$E$1097=_xlfn.MAXIFS(Hoja1!$E$5:$E$1097,Hoja1!$B$5:$B$1097,B8459,Hoja1!$E$5:$E$1097,"&lt;="&amp;E8459)),Hoja1!$C$5:$C$1097,""),"")</f>
        <v/>
      </c>
      <c r="B8459" s="45" t="str">
        <f t="shared" si="264"/>
        <v>C-1145</v>
      </c>
      <c r="C8459" s="45" t="str">
        <f t="shared" si="265"/>
        <v/>
      </c>
      <c r="D8459" s="6" t="s">
        <v>869</v>
      </c>
      <c r="E8459" s="7" t="s">
        <v>5096</v>
      </c>
      <c r="F8459" s="8"/>
      <c r="G8459" s="9"/>
      <c r="H8459" s="9"/>
      <c r="I8459" s="47">
        <v>100000</v>
      </c>
      <c r="J8459" s="10">
        <v>8</v>
      </c>
    </row>
    <row r="8460" spans="1:10" x14ac:dyDescent="0.3">
      <c r="A8460" t="str" cm="1">
        <f t="array" ref="A8460">IFERROR(_xlfn.XLOOKUP(1,(Hoja1!$B$5:$B$1097=B8460)*(Hoja1!$E$5:$E$1097=_xlfn.MAXIFS(Hoja1!$E$5:$E$1097,Hoja1!$B$5:$B$1097,B8460,Hoja1!$E$5:$E$1097,"&lt;="&amp;E8460)),Hoja1!$C$5:$C$1097,""),"")</f>
        <v/>
      </c>
      <c r="B8460" s="45" t="str">
        <f t="shared" si="264"/>
        <v>C-1145</v>
      </c>
      <c r="C8460" s="45" t="str">
        <f t="shared" si="265"/>
        <v/>
      </c>
      <c r="D8460" s="6" t="s">
        <v>869</v>
      </c>
      <c r="E8460" s="7" t="s">
        <v>5102</v>
      </c>
      <c r="F8460" s="8"/>
      <c r="G8460" s="9"/>
      <c r="H8460" s="9"/>
      <c r="I8460" s="47">
        <v>100000</v>
      </c>
      <c r="J8460" s="10">
        <v>8</v>
      </c>
    </row>
    <row r="8461" spans="1:10" x14ac:dyDescent="0.3">
      <c r="A8461" t="str" cm="1">
        <f t="array" ref="A8461">IFERROR(_xlfn.XLOOKUP(1,(Hoja1!$B$5:$B$1097=B8461)*(Hoja1!$E$5:$E$1097=_xlfn.MAXIFS(Hoja1!$E$5:$E$1097,Hoja1!$B$5:$B$1097,B8461,Hoja1!$E$5:$E$1097,"&lt;="&amp;E8461)),Hoja1!$C$5:$C$1097,""),"")</f>
        <v/>
      </c>
      <c r="B8461" s="45" t="str">
        <f t="shared" si="264"/>
        <v>C-1183</v>
      </c>
      <c r="C8461" s="45" t="str">
        <f t="shared" si="265"/>
        <v/>
      </c>
      <c r="D8461" s="6" t="s">
        <v>843</v>
      </c>
      <c r="E8461" s="7" t="s">
        <v>5096</v>
      </c>
      <c r="F8461" s="8"/>
      <c r="G8461" s="9"/>
      <c r="H8461" s="9"/>
      <c r="I8461" s="47">
        <v>40000</v>
      </c>
      <c r="J8461" s="10">
        <v>8</v>
      </c>
    </row>
    <row r="8462" spans="1:10" x14ac:dyDescent="0.3">
      <c r="A8462" t="str" cm="1">
        <f t="array" ref="A8462">IFERROR(_xlfn.XLOOKUP(1,(Hoja1!$B$5:$B$1097=B8462)*(Hoja1!$E$5:$E$1097=_xlfn.MAXIFS(Hoja1!$E$5:$E$1097,Hoja1!$B$5:$B$1097,B8462,Hoja1!$E$5:$E$1097,"&lt;="&amp;E8462)),Hoja1!$C$5:$C$1097,""),"")</f>
        <v/>
      </c>
      <c r="B8462" s="45" t="str">
        <f t="shared" ref="B8462:B8525" si="266">IF(LEFT(D8462,1)="T","T-","C-")&amp;TRIM(RIGHT(D8462,LEN(D8462)-SEARCH(" ",D8462)))</f>
        <v>C-1183</v>
      </c>
      <c r="C8462" s="45" t="str">
        <f t="shared" si="265"/>
        <v/>
      </c>
      <c r="D8462" s="6" t="s">
        <v>843</v>
      </c>
      <c r="E8462" s="7" t="s">
        <v>5109</v>
      </c>
      <c r="F8462" s="8"/>
      <c r="G8462" s="9"/>
      <c r="H8462" s="9"/>
      <c r="I8462" s="47">
        <v>40000</v>
      </c>
      <c r="J8462" s="10">
        <v>8</v>
      </c>
    </row>
    <row r="8463" spans="1:10" x14ac:dyDescent="0.3">
      <c r="A8463" t="str" cm="1">
        <f t="array" ref="A8463">IFERROR(_xlfn.XLOOKUP(1,(Hoja1!$B$5:$B$1097=B8463)*(Hoja1!$E$5:$E$1097=_xlfn.MAXIFS(Hoja1!$E$5:$E$1097,Hoja1!$B$5:$B$1097,B8463,Hoja1!$E$5:$E$1097,"&lt;="&amp;E8463)),Hoja1!$C$5:$C$1097,""),"")</f>
        <v>CONST_1122D_KTIA</v>
      </c>
      <c r="B8463" s="45" t="str">
        <f t="shared" si="266"/>
        <v>C-1122D</v>
      </c>
      <c r="C8463" s="45" t="str">
        <f t="shared" si="265"/>
        <v>KTIA</v>
      </c>
      <c r="D8463" s="6" t="s">
        <v>555</v>
      </c>
      <c r="E8463" s="7" t="s">
        <v>5108</v>
      </c>
      <c r="F8463" s="8"/>
      <c r="G8463" s="9"/>
      <c r="H8463" s="9"/>
      <c r="I8463" s="47">
        <v>30000</v>
      </c>
      <c r="J8463" s="10">
        <v>8</v>
      </c>
    </row>
    <row r="8464" spans="1:10" x14ac:dyDescent="0.3">
      <c r="A8464" t="str" cm="1">
        <f t="array" ref="A8464">IFERROR(_xlfn.XLOOKUP(1,(Hoja1!$B$5:$B$1097=B8464)*(Hoja1!$E$5:$E$1097=_xlfn.MAXIFS(Hoja1!$E$5:$E$1097,Hoja1!$B$5:$B$1097,B8464,Hoja1!$E$5:$E$1097,"&lt;="&amp;E8464)),Hoja1!$C$5:$C$1097,""),"")</f>
        <v>CONST_1123_JSA</v>
      </c>
      <c r="B8464" s="45" t="str">
        <f t="shared" si="266"/>
        <v>C-1123</v>
      </c>
      <c r="C8464" s="45" t="str">
        <f t="shared" si="265"/>
        <v>JSA</v>
      </c>
      <c r="D8464" s="6" t="s">
        <v>482</v>
      </c>
      <c r="E8464" s="7" t="s">
        <v>5142</v>
      </c>
      <c r="F8464" s="8"/>
      <c r="G8464" s="9"/>
      <c r="H8464" s="9"/>
      <c r="I8464" s="47">
        <v>34000</v>
      </c>
      <c r="J8464" s="10">
        <v>8</v>
      </c>
    </row>
    <row r="8465" spans="1:10" x14ac:dyDescent="0.3">
      <c r="A8465" t="str" cm="1">
        <f t="array" ref="A8465">IFERROR(_xlfn.XLOOKUP(1,(Hoja1!$B$5:$B$1097=B8465)*(Hoja1!$E$5:$E$1097=_xlfn.MAXIFS(Hoja1!$E$5:$E$1097,Hoja1!$B$5:$B$1097,B8465,Hoja1!$E$5:$E$1097,"&lt;="&amp;E8465)),Hoja1!$C$5:$C$1097,""),"")</f>
        <v>CONST_1183_JSA</v>
      </c>
      <c r="B8465" s="45" t="str">
        <f t="shared" si="266"/>
        <v>C-1183</v>
      </c>
      <c r="C8465" s="45" t="str">
        <f t="shared" si="265"/>
        <v>JSA</v>
      </c>
      <c r="D8465" s="6" t="s">
        <v>843</v>
      </c>
      <c r="E8465" s="7" t="s">
        <v>5143</v>
      </c>
      <c r="F8465" s="8"/>
      <c r="G8465" s="9"/>
      <c r="H8465" s="9"/>
      <c r="I8465" s="47">
        <v>28000</v>
      </c>
      <c r="J8465" s="10">
        <v>7</v>
      </c>
    </row>
    <row r="8466" spans="1:10" x14ac:dyDescent="0.3">
      <c r="A8466" t="str" cm="1">
        <f t="array" ref="A8466">IFERROR(_xlfn.XLOOKUP(1,(Hoja1!$B$5:$B$1097=B8466)*(Hoja1!$E$5:$E$1097=_xlfn.MAXIFS(Hoja1!$E$5:$E$1097,Hoja1!$B$5:$B$1097,B8466,Hoja1!$E$5:$E$1097,"&lt;="&amp;E8466)),Hoja1!$C$5:$C$1097,""),"")</f>
        <v>CONST_1110_JSA</v>
      </c>
      <c r="B8466" s="45" t="str">
        <f t="shared" si="266"/>
        <v>C-1110</v>
      </c>
      <c r="C8466" s="45" t="str">
        <f t="shared" si="265"/>
        <v>JSA</v>
      </c>
      <c r="D8466" s="6" t="s">
        <v>497</v>
      </c>
      <c r="E8466" s="7" t="s">
        <v>5144</v>
      </c>
      <c r="F8466" s="8"/>
      <c r="G8466" s="9"/>
      <c r="H8466" s="9"/>
      <c r="I8466" s="47">
        <v>20000</v>
      </c>
      <c r="J8466" s="10">
        <v>8</v>
      </c>
    </row>
    <row r="8467" spans="1:10" x14ac:dyDescent="0.3">
      <c r="A8467" t="str" cm="1">
        <f t="array" ref="A8467">IFERROR(_xlfn.XLOOKUP(1,(Hoja1!$B$5:$B$1097=B8467)*(Hoja1!$E$5:$E$1097=_xlfn.MAXIFS(Hoja1!$E$5:$E$1097,Hoja1!$B$5:$B$1097,B8467,Hoja1!$E$5:$E$1097,"&lt;="&amp;E8467)),Hoja1!$C$5:$C$1097,""),"")</f>
        <v>TMLP_117D_KTS</v>
      </c>
      <c r="B8467" s="45" t="str">
        <f t="shared" si="266"/>
        <v>T-117D</v>
      </c>
      <c r="C8467" s="45" t="str">
        <f t="shared" si="265"/>
        <v>KTS</v>
      </c>
      <c r="D8467" s="6" t="s">
        <v>693</v>
      </c>
      <c r="E8467" s="7" t="s">
        <v>5145</v>
      </c>
      <c r="F8467" s="8"/>
      <c r="G8467" s="9"/>
      <c r="H8467" s="9"/>
      <c r="I8467" s="47">
        <v>42000</v>
      </c>
      <c r="J8467" s="10">
        <v>8</v>
      </c>
    </row>
    <row r="8468" spans="1:10" x14ac:dyDescent="0.3">
      <c r="A8468" t="str" cm="1">
        <f t="array" ref="A8468">IFERROR(_xlfn.XLOOKUP(1,(Hoja1!$B$5:$B$1097=B8468)*(Hoja1!$E$5:$E$1097=_xlfn.MAXIFS(Hoja1!$E$5:$E$1097,Hoja1!$B$5:$B$1097,B8468,Hoja1!$E$5:$E$1097,"&lt;="&amp;E8468)),Hoja1!$C$5:$C$1097,""),"")</f>
        <v>TMLP_25_KTIA</v>
      </c>
      <c r="B8468" s="45" t="str">
        <f t="shared" si="266"/>
        <v>T-25</v>
      </c>
      <c r="C8468" s="45" t="str">
        <f t="shared" si="265"/>
        <v>KTIA</v>
      </c>
      <c r="D8468" s="6" t="s">
        <v>883</v>
      </c>
      <c r="E8468" s="7" t="s">
        <v>5146</v>
      </c>
      <c r="F8468" s="8"/>
      <c r="G8468" s="9"/>
      <c r="H8468" s="9"/>
      <c r="I8468" s="47">
        <v>30000</v>
      </c>
      <c r="J8468" s="10">
        <v>8</v>
      </c>
    </row>
    <row r="8469" spans="1:10" x14ac:dyDescent="0.3">
      <c r="A8469" t="str" cm="1">
        <f t="array" ref="A8469">IFERROR(_xlfn.XLOOKUP(1,(Hoja1!$B$5:$B$1097=B8469)*(Hoja1!$E$5:$E$1097=_xlfn.MAXIFS(Hoja1!$E$5:$E$1097,Hoja1!$B$5:$B$1097,B8469,Hoja1!$E$5:$E$1097,"&lt;="&amp;E8469)),Hoja1!$C$5:$C$1097,""),"")</f>
        <v>TMLP_4_KTIA</v>
      </c>
      <c r="B8469" s="45" t="str">
        <f t="shared" si="266"/>
        <v>T-4</v>
      </c>
      <c r="C8469" s="45" t="str">
        <f t="shared" si="265"/>
        <v>KTIA</v>
      </c>
      <c r="D8469" s="6" t="s">
        <v>702</v>
      </c>
      <c r="E8469" s="7" t="s">
        <v>5147</v>
      </c>
      <c r="F8469" s="8"/>
      <c r="G8469" s="9"/>
      <c r="H8469" s="9"/>
      <c r="I8469" s="47">
        <v>28000</v>
      </c>
      <c r="J8469" s="10">
        <v>8</v>
      </c>
    </row>
    <row r="8470" spans="1:10" x14ac:dyDescent="0.3">
      <c r="A8470" t="str" cm="1">
        <f t="array" ref="A8470">IFERROR(_xlfn.XLOOKUP(1,(Hoja1!$B$5:$B$1097=B8470)*(Hoja1!$E$5:$E$1097=_xlfn.MAXIFS(Hoja1!$E$5:$E$1097,Hoja1!$B$5:$B$1097,B8470,Hoja1!$E$5:$E$1097,"&lt;="&amp;E8470)),Hoja1!$C$5:$C$1097,""),"")</f>
        <v>TMLP_96D_JSA</v>
      </c>
      <c r="B8470" s="45" t="str">
        <f t="shared" si="266"/>
        <v>T-96D</v>
      </c>
      <c r="C8470" s="45" t="str">
        <f t="shared" si="265"/>
        <v>JSA</v>
      </c>
      <c r="D8470" s="6" t="s">
        <v>526</v>
      </c>
      <c r="E8470" s="7" t="s">
        <v>5148</v>
      </c>
      <c r="F8470" s="8"/>
      <c r="G8470" s="9"/>
      <c r="H8470" s="9"/>
      <c r="I8470" s="47">
        <v>20000</v>
      </c>
      <c r="J8470" s="10">
        <v>8</v>
      </c>
    </row>
    <row r="8471" spans="1:10" x14ac:dyDescent="0.3">
      <c r="A8471" t="str" cm="1">
        <f t="array" ref="A8471">IFERROR(_xlfn.XLOOKUP(1,(Hoja1!$B$5:$B$1097=B8471)*(Hoja1!$E$5:$E$1097=_xlfn.MAXIFS(Hoja1!$E$5:$E$1097,Hoja1!$B$5:$B$1097,B8471,Hoja1!$E$5:$E$1097,"&lt;="&amp;E8471)),Hoja1!$C$5:$C$1097,""),"")</f>
        <v>CONST_510_KTIA</v>
      </c>
      <c r="B8471" s="45" t="str">
        <f t="shared" si="266"/>
        <v>C-510</v>
      </c>
      <c r="C8471" s="45" t="str">
        <f t="shared" si="265"/>
        <v>KTIA</v>
      </c>
      <c r="D8471" s="6" t="s">
        <v>517</v>
      </c>
      <c r="E8471" s="7" t="s">
        <v>5149</v>
      </c>
      <c r="F8471" s="8"/>
      <c r="G8471" s="9"/>
      <c r="H8471" s="9"/>
      <c r="I8471" s="47">
        <v>37000</v>
      </c>
      <c r="J8471" s="10">
        <v>8</v>
      </c>
    </row>
    <row r="8472" spans="1:10" x14ac:dyDescent="0.3">
      <c r="A8472" t="str" cm="1">
        <f t="array" ref="A8472">IFERROR(_xlfn.XLOOKUP(1,(Hoja1!$B$5:$B$1097=B8472)*(Hoja1!$E$5:$E$1097=_xlfn.MAXIFS(Hoja1!$E$5:$E$1097,Hoja1!$B$5:$B$1097,B8472,Hoja1!$E$5:$E$1097,"&lt;="&amp;E8472)),Hoja1!$C$5:$C$1097,""),"")</f>
        <v>TMLP_704_KTIA</v>
      </c>
      <c r="B8472" s="45" t="str">
        <f t="shared" si="266"/>
        <v>T-704</v>
      </c>
      <c r="C8472" s="45" t="str">
        <f t="shared" si="265"/>
        <v>KTIA</v>
      </c>
      <c r="D8472" s="6" t="s">
        <v>678</v>
      </c>
      <c r="E8472" s="7" t="s">
        <v>5149</v>
      </c>
      <c r="F8472" s="8"/>
      <c r="G8472" s="9"/>
      <c r="H8472" s="9"/>
      <c r="I8472" s="47"/>
      <c r="J8472" s="10"/>
    </row>
    <row r="8473" spans="1:10" x14ac:dyDescent="0.3">
      <c r="A8473" t="str" cm="1">
        <f t="array" ref="A8473">IFERROR(_xlfn.XLOOKUP(1,(Hoja1!$B$5:$B$1097=B8473)*(Hoja1!$E$5:$E$1097=_xlfn.MAXIFS(Hoja1!$E$5:$E$1097,Hoja1!$B$5:$B$1097,B8473,Hoja1!$E$5:$E$1097,"&lt;="&amp;E8473)),Hoja1!$C$5:$C$1097,""),"")</f>
        <v>TMLP_30_KTIA</v>
      </c>
      <c r="B8473" s="45" t="str">
        <f t="shared" si="266"/>
        <v>T-30</v>
      </c>
      <c r="C8473" s="45" t="str">
        <f t="shared" si="265"/>
        <v>KTIA</v>
      </c>
      <c r="D8473" s="6" t="s">
        <v>828</v>
      </c>
      <c r="E8473" s="7" t="s">
        <v>5150</v>
      </c>
      <c r="F8473" s="8"/>
      <c r="G8473" s="9"/>
      <c r="H8473" s="9"/>
      <c r="I8473" s="47">
        <v>28000</v>
      </c>
      <c r="J8473" s="10">
        <v>8</v>
      </c>
    </row>
    <row r="8474" spans="1:10" x14ac:dyDescent="0.3">
      <c r="A8474" t="str" cm="1">
        <f t="array" ref="A8474">IFERROR(_xlfn.XLOOKUP(1,(Hoja1!$B$5:$B$1097=B8474)*(Hoja1!$E$5:$E$1097=_xlfn.MAXIFS(Hoja1!$E$5:$E$1097,Hoja1!$B$5:$B$1097,B8474,Hoja1!$E$5:$E$1097,"&lt;="&amp;E8474)),Hoja1!$C$5:$C$1097,""),"")</f>
        <v>TMLP_68D_KTIA</v>
      </c>
      <c r="B8474" s="45" t="str">
        <f t="shared" si="266"/>
        <v>T-68D</v>
      </c>
      <c r="C8474" s="45" t="str">
        <f t="shared" si="265"/>
        <v>KTIA</v>
      </c>
      <c r="D8474" s="6" t="s">
        <v>856</v>
      </c>
      <c r="E8474" s="7" t="s">
        <v>5151</v>
      </c>
      <c r="F8474" s="8"/>
      <c r="G8474" s="9"/>
      <c r="H8474" s="9"/>
      <c r="I8474" s="47">
        <v>48000</v>
      </c>
      <c r="J8474" s="10">
        <v>8</v>
      </c>
    </row>
    <row r="8475" spans="1:10" x14ac:dyDescent="0.3">
      <c r="A8475" t="str" cm="1">
        <f t="array" ref="A8475">IFERROR(_xlfn.XLOOKUP(1,(Hoja1!$B$5:$B$1097=B8475)*(Hoja1!$E$5:$E$1097=_xlfn.MAXIFS(Hoja1!$E$5:$E$1097,Hoja1!$B$5:$B$1097,B8475,Hoja1!$E$5:$E$1097,"&lt;="&amp;E8475)),Hoja1!$C$5:$C$1097,""),"")</f>
        <v>CONST_1159_JSA</v>
      </c>
      <c r="B8475" s="45" t="str">
        <f t="shared" si="266"/>
        <v>C-1159</v>
      </c>
      <c r="C8475" s="45" t="str">
        <f t="shared" si="265"/>
        <v>JSA</v>
      </c>
      <c r="D8475" s="6" t="s">
        <v>807</v>
      </c>
      <c r="E8475" s="7" t="s">
        <v>5152</v>
      </c>
      <c r="F8475" s="8"/>
      <c r="G8475" s="9"/>
      <c r="H8475" s="9"/>
      <c r="I8475" s="47">
        <v>43000</v>
      </c>
      <c r="J8475" s="10">
        <v>8</v>
      </c>
    </row>
    <row r="8476" spans="1:10" x14ac:dyDescent="0.3">
      <c r="A8476" t="str" cm="1">
        <f t="array" ref="A8476">IFERROR(_xlfn.XLOOKUP(1,(Hoja1!$B$5:$B$1097=B8476)*(Hoja1!$E$5:$E$1097=_xlfn.MAXIFS(Hoja1!$E$5:$E$1097,Hoja1!$B$5:$B$1097,B8476,Hoja1!$E$5:$E$1097,"&lt;="&amp;E8476)),Hoja1!$C$5:$C$1097,""),"")</f>
        <v>TMLP_787_JSA</v>
      </c>
      <c r="B8476" s="45" t="str">
        <f t="shared" si="266"/>
        <v>T-787</v>
      </c>
      <c r="C8476" s="45" t="str">
        <f t="shared" si="265"/>
        <v>JSA</v>
      </c>
      <c r="D8476" s="6" t="s">
        <v>718</v>
      </c>
      <c r="E8476" s="7" t="s">
        <v>5128</v>
      </c>
      <c r="F8476" s="8"/>
      <c r="G8476" s="9"/>
      <c r="H8476" s="9"/>
      <c r="I8476" s="47">
        <v>45000</v>
      </c>
      <c r="J8476" s="10">
        <v>8</v>
      </c>
    </row>
    <row r="8477" spans="1:10" x14ac:dyDescent="0.3">
      <c r="A8477" t="str" cm="1">
        <f t="array" ref="A8477">IFERROR(_xlfn.XLOOKUP(1,(Hoja1!$B$5:$B$1097=B8477)*(Hoja1!$E$5:$E$1097=_xlfn.MAXIFS(Hoja1!$E$5:$E$1097,Hoja1!$B$5:$B$1097,B8477,Hoja1!$E$5:$E$1097,"&lt;="&amp;E8477)),Hoja1!$C$5:$C$1097,""),"")</f>
        <v>CONST_173_KTIA</v>
      </c>
      <c r="B8477" s="45" t="str">
        <f t="shared" si="266"/>
        <v>C-173</v>
      </c>
      <c r="C8477" s="45" t="str">
        <f t="shared" si="265"/>
        <v>KTIA</v>
      </c>
      <c r="D8477" s="6" t="s">
        <v>603</v>
      </c>
      <c r="E8477" s="7" t="s">
        <v>5128</v>
      </c>
      <c r="F8477" s="8"/>
      <c r="G8477" s="9"/>
      <c r="H8477" s="9"/>
      <c r="I8477" s="47">
        <v>48000</v>
      </c>
      <c r="J8477" s="10">
        <v>8</v>
      </c>
    </row>
    <row r="8478" spans="1:10" x14ac:dyDescent="0.3">
      <c r="A8478" t="str" cm="1">
        <f t="array" ref="A8478">IFERROR(_xlfn.XLOOKUP(1,(Hoja1!$B$5:$B$1097=B8478)*(Hoja1!$E$5:$E$1097=_xlfn.MAXIFS(Hoja1!$E$5:$E$1097,Hoja1!$B$5:$B$1097,B8478,Hoja1!$E$5:$E$1097,"&lt;="&amp;E8478)),Hoja1!$C$5:$C$1097,""),"")</f>
        <v>TMLP_810_JSA</v>
      </c>
      <c r="B8478" s="45" t="str">
        <f t="shared" si="266"/>
        <v>T-810</v>
      </c>
      <c r="C8478" s="45" t="str">
        <f t="shared" si="265"/>
        <v>JSA</v>
      </c>
      <c r="D8478" s="6" t="s">
        <v>711</v>
      </c>
      <c r="E8478" s="7" t="s">
        <v>5128</v>
      </c>
      <c r="F8478" s="8"/>
      <c r="G8478" s="9"/>
      <c r="H8478" s="9"/>
      <c r="I8478" s="47">
        <v>21000</v>
      </c>
      <c r="J8478" s="10">
        <v>8</v>
      </c>
    </row>
    <row r="8479" spans="1:10" x14ac:dyDescent="0.3">
      <c r="A8479" t="str" cm="1">
        <f t="array" ref="A8479">IFERROR(_xlfn.XLOOKUP(1,(Hoja1!$B$5:$B$1097=B8479)*(Hoja1!$E$5:$E$1097=_xlfn.MAXIFS(Hoja1!$E$5:$E$1097,Hoja1!$B$5:$B$1097,B8479,Hoja1!$E$5:$E$1097,"&lt;="&amp;E8479)),Hoja1!$C$5:$C$1097,""),"")</f>
        <v>TMLP_66_JSA</v>
      </c>
      <c r="B8479" s="45" t="str">
        <f t="shared" si="266"/>
        <v>T-66</v>
      </c>
      <c r="C8479" s="45" t="str">
        <f t="shared" si="265"/>
        <v>JSA</v>
      </c>
      <c r="D8479" s="6" t="s">
        <v>879</v>
      </c>
      <c r="E8479" s="7" t="s">
        <v>5129</v>
      </c>
      <c r="F8479" s="8"/>
      <c r="G8479" s="9"/>
      <c r="H8479" s="9"/>
      <c r="I8479" s="47"/>
      <c r="J8479" s="10"/>
    </row>
    <row r="8480" spans="1:10" x14ac:dyDescent="0.3">
      <c r="A8480" t="str" cm="1">
        <f t="array" ref="A8480">IFERROR(_xlfn.XLOOKUP(1,(Hoja1!$B$5:$B$1097=B8480)*(Hoja1!$E$5:$E$1097=_xlfn.MAXIFS(Hoja1!$E$5:$E$1097,Hoja1!$B$5:$B$1097,B8480,Hoja1!$E$5:$E$1097,"&lt;="&amp;E8480)),Hoja1!$C$5:$C$1097,""),"")</f>
        <v>TMLP_101_KTIA</v>
      </c>
      <c r="B8480" s="45" t="str">
        <f t="shared" si="266"/>
        <v>T-101</v>
      </c>
      <c r="C8480" s="45" t="str">
        <f t="shared" si="265"/>
        <v>KTIA</v>
      </c>
      <c r="D8480" s="6" t="s">
        <v>662</v>
      </c>
      <c r="E8480" s="7" t="s">
        <v>5132</v>
      </c>
      <c r="F8480" s="8"/>
      <c r="G8480" s="9"/>
      <c r="H8480" s="9"/>
      <c r="I8480" s="47">
        <v>18000</v>
      </c>
      <c r="J8480" s="10">
        <v>8</v>
      </c>
    </row>
    <row r="8481" spans="1:10" x14ac:dyDescent="0.3">
      <c r="A8481" t="str" cm="1">
        <f t="array" ref="A8481">IFERROR(_xlfn.XLOOKUP(1,(Hoja1!$B$5:$B$1097=B8481)*(Hoja1!$E$5:$E$1097=_xlfn.MAXIFS(Hoja1!$E$5:$E$1097,Hoja1!$B$5:$B$1097,B8481,Hoja1!$E$5:$E$1097,"&lt;="&amp;E8481)),Hoja1!$C$5:$C$1097,""),"")</f>
        <v>TMLP_181_JSA</v>
      </c>
      <c r="B8481" s="45" t="str">
        <f t="shared" si="266"/>
        <v>T-181</v>
      </c>
      <c r="C8481" s="45" t="str">
        <f t="shared" si="265"/>
        <v>JSA</v>
      </c>
      <c r="D8481" s="6" t="s">
        <v>774</v>
      </c>
      <c r="E8481" s="7" t="s">
        <v>5153</v>
      </c>
      <c r="F8481" s="8"/>
      <c r="G8481" s="9"/>
      <c r="H8481" s="9"/>
      <c r="I8481" s="47">
        <v>80000</v>
      </c>
      <c r="J8481" s="10">
        <v>8</v>
      </c>
    </row>
    <row r="8482" spans="1:10" x14ac:dyDescent="0.3">
      <c r="A8482" t="str" cm="1">
        <f t="array" ref="A8482">IFERROR(_xlfn.XLOOKUP(1,(Hoja1!$B$5:$B$1097=B8482)*(Hoja1!$E$5:$E$1097=_xlfn.MAXIFS(Hoja1!$E$5:$E$1097,Hoja1!$B$5:$B$1097,B8482,Hoja1!$E$5:$E$1097,"&lt;="&amp;E8482)),Hoja1!$C$5:$C$1097,""),"")</f>
        <v>CONST_1145_JSA</v>
      </c>
      <c r="B8482" s="45" t="str">
        <f t="shared" si="266"/>
        <v>C-1145</v>
      </c>
      <c r="C8482" s="45" t="str">
        <f t="shared" si="265"/>
        <v>JSA</v>
      </c>
      <c r="D8482" s="6" t="s">
        <v>869</v>
      </c>
      <c r="E8482" s="7" t="s">
        <v>5154</v>
      </c>
      <c r="F8482" s="8"/>
      <c r="G8482" s="9"/>
      <c r="H8482" s="9"/>
      <c r="I8482" s="47">
        <v>100000</v>
      </c>
      <c r="J8482" s="10">
        <v>8</v>
      </c>
    </row>
    <row r="8483" spans="1:10" x14ac:dyDescent="0.3">
      <c r="A8483" t="str" cm="1">
        <f t="array" ref="A8483">IFERROR(_xlfn.XLOOKUP(1,(Hoja1!$B$5:$B$1097=B8483)*(Hoja1!$E$5:$E$1097=_xlfn.MAXIFS(Hoja1!$E$5:$E$1097,Hoja1!$B$5:$B$1097,B8483,Hoja1!$E$5:$E$1097,"&lt;="&amp;E8483)),Hoja1!$C$5:$C$1097,""),"")</f>
        <v>CONST_1145_JSA</v>
      </c>
      <c r="B8483" s="45" t="str">
        <f t="shared" si="266"/>
        <v>C-1145</v>
      </c>
      <c r="C8483" s="45" t="str">
        <f t="shared" si="265"/>
        <v>JSA</v>
      </c>
      <c r="D8483" s="6" t="s">
        <v>869</v>
      </c>
      <c r="E8483" s="7" t="s">
        <v>5151</v>
      </c>
      <c r="F8483" s="8"/>
      <c r="G8483" s="9"/>
      <c r="H8483" s="9"/>
      <c r="I8483" s="47">
        <v>100000</v>
      </c>
      <c r="J8483" s="10">
        <v>8</v>
      </c>
    </row>
    <row r="8484" spans="1:10" x14ac:dyDescent="0.3">
      <c r="A8484" t="str" cm="1">
        <f t="array" ref="A8484">IFERROR(_xlfn.XLOOKUP(1,(Hoja1!$B$5:$B$1097=B8484)*(Hoja1!$E$5:$E$1097=_xlfn.MAXIFS(Hoja1!$E$5:$E$1097,Hoja1!$B$5:$B$1097,B8484,Hoja1!$E$5:$E$1097,"&lt;="&amp;E8484)),Hoja1!$C$5:$C$1097,""),"")</f>
        <v>TMLP_63D_KTIA</v>
      </c>
      <c r="B8484" s="45" t="str">
        <f t="shared" si="266"/>
        <v>T-63D</v>
      </c>
      <c r="C8484" s="45" t="str">
        <f t="shared" si="265"/>
        <v>KTIA</v>
      </c>
      <c r="D8484" s="6" t="s">
        <v>572</v>
      </c>
      <c r="E8484" s="7" t="s">
        <v>5155</v>
      </c>
      <c r="F8484" s="8"/>
      <c r="G8484" s="9"/>
      <c r="H8484" s="9"/>
      <c r="I8484" s="47">
        <v>43000</v>
      </c>
      <c r="J8484" s="10">
        <v>8</v>
      </c>
    </row>
    <row r="8485" spans="1:10" x14ac:dyDescent="0.3">
      <c r="A8485" t="str" cm="1">
        <f t="array" ref="A8485">IFERROR(_xlfn.XLOOKUP(1,(Hoja1!$B$5:$B$1097=B8485)*(Hoja1!$E$5:$E$1097=_xlfn.MAXIFS(Hoja1!$E$5:$E$1097,Hoja1!$B$5:$B$1097,B8485,Hoja1!$E$5:$E$1097,"&lt;="&amp;E8485)),Hoja1!$C$5:$C$1097,""),"")</f>
        <v>TMLP_798_JSA</v>
      </c>
      <c r="B8485" s="45" t="str">
        <f t="shared" si="266"/>
        <v>T-798</v>
      </c>
      <c r="C8485" s="45" t="str">
        <f t="shared" si="265"/>
        <v>JSA</v>
      </c>
      <c r="D8485" s="6" t="s">
        <v>837</v>
      </c>
      <c r="E8485" s="7" t="s">
        <v>5156</v>
      </c>
      <c r="F8485" s="8"/>
      <c r="G8485" s="9"/>
      <c r="H8485" s="9"/>
      <c r="I8485" s="47">
        <v>21000</v>
      </c>
      <c r="J8485" s="10">
        <v>8</v>
      </c>
    </row>
    <row r="8486" spans="1:10" x14ac:dyDescent="0.3">
      <c r="A8486" t="str" cm="1">
        <f t="array" ref="A8486">IFERROR(_xlfn.XLOOKUP(1,(Hoja1!$B$5:$B$1097=B8486)*(Hoja1!$E$5:$E$1097=_xlfn.MAXIFS(Hoja1!$E$5:$E$1097,Hoja1!$B$5:$B$1097,B8486,Hoja1!$E$5:$E$1097,"&lt;="&amp;E8486)),Hoja1!$C$5:$C$1097,""),"")</f>
        <v>TMLP_4_KTIA</v>
      </c>
      <c r="B8486" s="45" t="str">
        <f t="shared" si="266"/>
        <v>T-4</v>
      </c>
      <c r="C8486" s="45" t="str">
        <f t="shared" si="265"/>
        <v>KTIA</v>
      </c>
      <c r="D8486" s="6" t="s">
        <v>702</v>
      </c>
      <c r="E8486" s="7" t="s">
        <v>5157</v>
      </c>
      <c r="F8486" s="8"/>
      <c r="G8486" s="9"/>
      <c r="H8486" s="9"/>
      <c r="I8486" s="47">
        <v>27000</v>
      </c>
      <c r="J8486" s="10">
        <v>8</v>
      </c>
    </row>
    <row r="8487" spans="1:10" x14ac:dyDescent="0.3">
      <c r="A8487" t="str" cm="1">
        <f t="array" ref="A8487">IFERROR(_xlfn.XLOOKUP(1,(Hoja1!$B$5:$B$1097=B8487)*(Hoja1!$E$5:$E$1097=_xlfn.MAXIFS(Hoja1!$E$5:$E$1097,Hoja1!$B$5:$B$1097,B8487,Hoja1!$E$5:$E$1097,"&lt;="&amp;E8487)),Hoja1!$C$5:$C$1097,""),"")</f>
        <v>TMLP_805_KTIA</v>
      </c>
      <c r="B8487" s="45" t="str">
        <f t="shared" si="266"/>
        <v>T-805</v>
      </c>
      <c r="C8487" s="45" t="str">
        <f t="shared" si="265"/>
        <v>KTIA</v>
      </c>
      <c r="D8487" s="6" t="s">
        <v>758</v>
      </c>
      <c r="E8487" s="7" t="s">
        <v>5158</v>
      </c>
      <c r="F8487" s="8"/>
      <c r="G8487" s="9"/>
      <c r="H8487" s="9"/>
      <c r="I8487" s="47">
        <v>38000</v>
      </c>
      <c r="J8487" s="10">
        <v>8</v>
      </c>
    </row>
    <row r="8488" spans="1:10" x14ac:dyDescent="0.3">
      <c r="A8488" t="str" cm="1">
        <f t="array" ref="A8488">IFERROR(_xlfn.XLOOKUP(1,(Hoja1!$B$5:$B$1097=B8488)*(Hoja1!$E$5:$E$1097=_xlfn.MAXIFS(Hoja1!$E$5:$E$1097,Hoja1!$B$5:$B$1097,B8488,Hoja1!$E$5:$E$1097,"&lt;="&amp;E8488)),Hoja1!$C$5:$C$1097,""),"")</f>
        <v>TMLP_819_JSA</v>
      </c>
      <c r="B8488" s="45" t="str">
        <f t="shared" si="266"/>
        <v>T-819</v>
      </c>
      <c r="C8488" s="45" t="str">
        <f t="shared" si="265"/>
        <v>JSA</v>
      </c>
      <c r="D8488" s="6" t="s">
        <v>576</v>
      </c>
      <c r="E8488" s="7" t="s">
        <v>5159</v>
      </c>
      <c r="F8488" s="8"/>
      <c r="G8488" s="9"/>
      <c r="H8488" s="9"/>
      <c r="I8488" s="47">
        <v>20000</v>
      </c>
      <c r="J8488" s="10">
        <v>8</v>
      </c>
    </row>
    <row r="8489" spans="1:10" x14ac:dyDescent="0.3">
      <c r="A8489" t="str" cm="1">
        <f t="array" ref="A8489">IFERROR(_xlfn.XLOOKUP(1,(Hoja1!$B$5:$B$1097=B8489)*(Hoja1!$E$5:$E$1097=_xlfn.MAXIFS(Hoja1!$E$5:$E$1097,Hoja1!$B$5:$B$1097,B8489,Hoja1!$E$5:$E$1097,"&lt;="&amp;E8489)),Hoja1!$C$5:$C$1097,""),"")</f>
        <v>TMLP_744_JSA</v>
      </c>
      <c r="B8489" s="45" t="str">
        <f t="shared" si="266"/>
        <v>T-744</v>
      </c>
      <c r="C8489" s="45" t="str">
        <f t="shared" si="265"/>
        <v>JSA</v>
      </c>
      <c r="D8489" s="6" t="s">
        <v>822</v>
      </c>
      <c r="E8489" s="7" t="s">
        <v>5160</v>
      </c>
      <c r="F8489" s="8"/>
      <c r="G8489" s="9"/>
      <c r="H8489" s="9"/>
      <c r="I8489" s="47">
        <v>15000</v>
      </c>
      <c r="J8489" s="10">
        <v>8</v>
      </c>
    </row>
    <row r="8490" spans="1:10" x14ac:dyDescent="0.3">
      <c r="A8490" t="str" cm="1">
        <f t="array" ref="A8490">IFERROR(_xlfn.XLOOKUP(1,(Hoja1!$B$5:$B$1097=B8490)*(Hoja1!$E$5:$E$1097=_xlfn.MAXIFS(Hoja1!$E$5:$E$1097,Hoja1!$B$5:$B$1097,B8490,Hoja1!$E$5:$E$1097,"&lt;="&amp;E8490)),Hoja1!$C$5:$C$1097,""),"")</f>
        <v>CONST_655_JSA</v>
      </c>
      <c r="B8490" s="45" t="str">
        <f t="shared" si="266"/>
        <v>C-655</v>
      </c>
      <c r="C8490" s="45" t="str">
        <f t="shared" si="265"/>
        <v>JSA</v>
      </c>
      <c r="D8490" s="6" t="s">
        <v>768</v>
      </c>
      <c r="E8490" s="7" t="s">
        <v>5161</v>
      </c>
      <c r="F8490" s="8"/>
      <c r="G8490" s="9"/>
      <c r="H8490" s="9"/>
      <c r="I8490" s="47">
        <v>85000</v>
      </c>
      <c r="J8490" s="10">
        <v>8</v>
      </c>
    </row>
    <row r="8491" spans="1:10" x14ac:dyDescent="0.3">
      <c r="A8491" t="str" cm="1">
        <f t="array" ref="A8491">IFERROR(_xlfn.XLOOKUP(1,(Hoja1!$B$5:$B$1097=B8491)*(Hoja1!$E$5:$E$1097=_xlfn.MAXIFS(Hoja1!$E$5:$E$1097,Hoja1!$B$5:$B$1097,B8491,Hoja1!$E$5:$E$1097,"&lt;="&amp;E8491)),Hoja1!$C$5:$C$1097,""),"")</f>
        <v>TMLP_915_JSA</v>
      </c>
      <c r="B8491" s="45" t="str">
        <f t="shared" si="266"/>
        <v>T-915</v>
      </c>
      <c r="C8491" s="45" t="str">
        <f t="shared" si="265"/>
        <v>JSA</v>
      </c>
      <c r="D8491" s="6" t="s">
        <v>875</v>
      </c>
      <c r="E8491" s="7" t="s">
        <v>5162</v>
      </c>
      <c r="F8491" s="8"/>
      <c r="G8491" s="9"/>
      <c r="H8491" s="9"/>
      <c r="I8491" s="47">
        <v>100000</v>
      </c>
      <c r="J8491" s="10">
        <v>11</v>
      </c>
    </row>
    <row r="8492" spans="1:10" x14ac:dyDescent="0.3">
      <c r="A8492" t="str" cm="1">
        <f t="array" ref="A8492">IFERROR(_xlfn.XLOOKUP(1,(Hoja1!$B$5:$B$1097=B8492)*(Hoja1!$E$5:$E$1097=_xlfn.MAXIFS(Hoja1!$E$5:$E$1097,Hoja1!$B$5:$B$1097,B8492,Hoja1!$E$5:$E$1097,"&lt;="&amp;E8492)),Hoja1!$C$5:$C$1097,""),"")</f>
        <v>TMLP_82T_KTS</v>
      </c>
      <c r="B8492" s="45" t="str">
        <f t="shared" si="266"/>
        <v>T-82T</v>
      </c>
      <c r="C8492" s="45" t="str">
        <f t="shared" si="265"/>
        <v>KTS</v>
      </c>
      <c r="D8492" s="6" t="s">
        <v>814</v>
      </c>
      <c r="E8492" s="7" t="s">
        <v>5162</v>
      </c>
      <c r="F8492" s="8"/>
      <c r="G8492" s="9"/>
      <c r="H8492" s="9"/>
      <c r="I8492" s="47">
        <v>85000</v>
      </c>
      <c r="J8492" s="10">
        <v>8</v>
      </c>
    </row>
    <row r="8493" spans="1:10" x14ac:dyDescent="0.3">
      <c r="A8493" t="str" cm="1">
        <f t="array" ref="A8493">IFERROR(_xlfn.XLOOKUP(1,(Hoja1!$B$5:$B$1097=B8493)*(Hoja1!$E$5:$E$1097=_xlfn.MAXIFS(Hoja1!$E$5:$E$1097,Hoja1!$B$5:$B$1097,B8493,Hoja1!$E$5:$E$1097,"&lt;="&amp;E8493)),Hoja1!$C$5:$C$1097,""),"")</f>
        <v>CONST_1183_JSA</v>
      </c>
      <c r="B8493" s="45" t="str">
        <f t="shared" si="266"/>
        <v>C-1183</v>
      </c>
      <c r="C8493" s="45" t="str">
        <f t="shared" si="265"/>
        <v>JSA</v>
      </c>
      <c r="D8493" s="6" t="s">
        <v>843</v>
      </c>
      <c r="E8493" s="7" t="s">
        <v>5163</v>
      </c>
      <c r="F8493" s="8"/>
      <c r="G8493" s="9"/>
      <c r="H8493" s="9"/>
      <c r="I8493" s="47">
        <v>30000</v>
      </c>
      <c r="J8493" s="10">
        <v>8</v>
      </c>
    </row>
    <row r="8494" spans="1:10" x14ac:dyDescent="0.3">
      <c r="A8494" t="str" cm="1">
        <f t="array" ref="A8494">IFERROR(_xlfn.XLOOKUP(1,(Hoja1!$B$5:$B$1097=B8494)*(Hoja1!$E$5:$E$1097=_xlfn.MAXIFS(Hoja1!$E$5:$E$1097,Hoja1!$B$5:$B$1097,B8494,Hoja1!$E$5:$E$1097,"&lt;="&amp;E8494)),Hoja1!$C$5:$C$1097,""),"")</f>
        <v>CONST_636_KTIA</v>
      </c>
      <c r="B8494" s="45" t="str">
        <f t="shared" si="266"/>
        <v>C-636</v>
      </c>
      <c r="C8494" s="45" t="str">
        <f t="shared" si="265"/>
        <v>KTIA</v>
      </c>
      <c r="D8494" s="6" t="s">
        <v>880</v>
      </c>
      <c r="E8494" s="7" t="s">
        <v>5163</v>
      </c>
      <c r="F8494" s="8"/>
      <c r="G8494" s="9"/>
      <c r="H8494" s="9"/>
      <c r="I8494" s="47">
        <v>25000</v>
      </c>
      <c r="J8494" s="10">
        <v>8</v>
      </c>
    </row>
    <row r="8495" spans="1:10" x14ac:dyDescent="0.3">
      <c r="A8495" t="str" cm="1">
        <f t="array" ref="A8495">IFERROR(_xlfn.XLOOKUP(1,(Hoja1!$B$5:$B$1097=B8495)*(Hoja1!$E$5:$E$1097=_xlfn.MAXIFS(Hoja1!$E$5:$E$1097,Hoja1!$B$5:$B$1097,B8495,Hoja1!$E$5:$E$1097,"&lt;="&amp;E8495)),Hoja1!$C$5:$C$1097,""),"")</f>
        <v>TMLP_66_JSA</v>
      </c>
      <c r="B8495" s="45" t="str">
        <f t="shared" si="266"/>
        <v>T-66</v>
      </c>
      <c r="C8495" s="45" t="str">
        <f t="shared" si="265"/>
        <v>JSA</v>
      </c>
      <c r="D8495" s="6" t="s">
        <v>879</v>
      </c>
      <c r="E8495" s="7" t="s">
        <v>5163</v>
      </c>
      <c r="F8495" s="8"/>
      <c r="G8495" s="9"/>
      <c r="H8495" s="9"/>
      <c r="I8495" s="47"/>
      <c r="J8495" s="10"/>
    </row>
    <row r="8496" spans="1:10" x14ac:dyDescent="0.3">
      <c r="A8496" t="str" cm="1">
        <f t="array" ref="A8496">IFERROR(_xlfn.XLOOKUP(1,(Hoja1!$B$5:$B$1097=B8496)*(Hoja1!$E$5:$E$1097=_xlfn.MAXIFS(Hoja1!$E$5:$E$1097,Hoja1!$B$5:$B$1097,B8496,Hoja1!$E$5:$E$1097,"&lt;="&amp;E8496)),Hoja1!$C$5:$C$1097,""),"")</f>
        <v>CONST_103_KTIA</v>
      </c>
      <c r="B8496" s="45" t="str">
        <f t="shared" si="266"/>
        <v>C-103</v>
      </c>
      <c r="C8496" s="45" t="str">
        <f t="shared" si="265"/>
        <v>KTIA</v>
      </c>
      <c r="D8496" s="6" t="s">
        <v>824</v>
      </c>
      <c r="E8496" s="7" t="s">
        <v>5164</v>
      </c>
      <c r="F8496" s="8"/>
      <c r="G8496" s="9"/>
      <c r="H8496" s="9"/>
      <c r="I8496" s="47">
        <v>30000</v>
      </c>
      <c r="J8496" s="10">
        <v>8</v>
      </c>
    </row>
    <row r="8497" spans="1:10" x14ac:dyDescent="0.3">
      <c r="A8497" t="str" cm="1">
        <f t="array" ref="A8497">IFERROR(_xlfn.XLOOKUP(1,(Hoja1!$B$5:$B$1097=B8497)*(Hoja1!$E$5:$E$1097=_xlfn.MAXIFS(Hoja1!$E$5:$E$1097,Hoja1!$B$5:$B$1097,B8497,Hoja1!$E$5:$E$1097,"&lt;="&amp;E8497)),Hoja1!$C$5:$C$1097,""),"")</f>
        <v>CONST_302_JAR</v>
      </c>
      <c r="B8497" s="45" t="str">
        <f t="shared" si="266"/>
        <v>C-302</v>
      </c>
      <c r="C8497" s="45" t="str">
        <f t="shared" si="265"/>
        <v>JAR</v>
      </c>
      <c r="D8497" s="6" t="s">
        <v>580</v>
      </c>
      <c r="E8497" s="7" t="s">
        <v>5165</v>
      </c>
      <c r="F8497" s="8"/>
      <c r="G8497" s="9"/>
      <c r="H8497" s="9"/>
      <c r="I8497" s="47">
        <v>10000</v>
      </c>
      <c r="J8497" s="10">
        <v>5</v>
      </c>
    </row>
    <row r="8498" spans="1:10" x14ac:dyDescent="0.3">
      <c r="A8498" t="str" cm="1">
        <f t="array" ref="A8498">IFERROR(_xlfn.XLOOKUP(1,(Hoja1!$B$5:$B$1097=B8498)*(Hoja1!$E$5:$E$1097=_xlfn.MAXIFS(Hoja1!$E$5:$E$1097,Hoja1!$B$5:$B$1097,B8498,Hoja1!$E$5:$E$1097,"&lt;="&amp;E8498)),Hoja1!$C$5:$C$1097,""),"")</f>
        <v>TMLP_18_KTS</v>
      </c>
      <c r="B8498" s="45" t="str">
        <f t="shared" si="266"/>
        <v>T-18</v>
      </c>
      <c r="C8498" s="45" t="str">
        <f t="shared" si="265"/>
        <v>KTS</v>
      </c>
      <c r="D8498" s="6" t="s">
        <v>725</v>
      </c>
      <c r="E8498" s="7" t="s">
        <v>5166</v>
      </c>
      <c r="F8498" s="8"/>
      <c r="G8498" s="9"/>
      <c r="H8498" s="9"/>
      <c r="I8498" s="47">
        <v>22000</v>
      </c>
      <c r="J8498" s="10">
        <v>8</v>
      </c>
    </row>
    <row r="8499" spans="1:10" x14ac:dyDescent="0.3">
      <c r="A8499" t="str" cm="1">
        <f t="array" ref="A8499">IFERROR(_xlfn.XLOOKUP(1,(Hoja1!$B$5:$B$1097=B8499)*(Hoja1!$E$5:$E$1097=_xlfn.MAXIFS(Hoja1!$E$5:$E$1097,Hoja1!$B$5:$B$1097,B8499,Hoja1!$E$5:$E$1097,"&lt;="&amp;E8499)),Hoja1!$C$5:$C$1097,""),"")</f>
        <v>CONST_164_JSA</v>
      </c>
      <c r="B8499" s="45" t="str">
        <f t="shared" si="266"/>
        <v>C-164</v>
      </c>
      <c r="C8499" s="45" t="str">
        <f t="shared" si="265"/>
        <v>JSA</v>
      </c>
      <c r="D8499" s="6" t="s">
        <v>882</v>
      </c>
      <c r="E8499" s="7" t="s">
        <v>5167</v>
      </c>
      <c r="F8499" s="8"/>
      <c r="G8499" s="9"/>
      <c r="H8499" s="9"/>
      <c r="I8499" s="47">
        <v>30000</v>
      </c>
      <c r="J8499" s="10">
        <v>8</v>
      </c>
    </row>
    <row r="8500" spans="1:10" x14ac:dyDescent="0.3">
      <c r="A8500" t="str" cm="1">
        <f t="array" ref="A8500">IFERROR(_xlfn.XLOOKUP(1,(Hoja1!$B$5:$B$1097=B8500)*(Hoja1!$E$5:$E$1097=_xlfn.MAXIFS(Hoja1!$E$5:$E$1097,Hoja1!$B$5:$B$1097,B8500,Hoja1!$E$5:$E$1097,"&lt;="&amp;E8500)),Hoja1!$C$5:$C$1097,""),"")</f>
        <v>TMLP_68D_KTIA</v>
      </c>
      <c r="B8500" s="45" t="str">
        <f t="shared" si="266"/>
        <v>T-68D</v>
      </c>
      <c r="C8500" s="45" t="str">
        <f t="shared" si="265"/>
        <v>KTIA</v>
      </c>
      <c r="D8500" s="6" t="s">
        <v>856</v>
      </c>
      <c r="E8500" s="7" t="s">
        <v>5168</v>
      </c>
      <c r="F8500" s="8"/>
      <c r="G8500" s="9"/>
      <c r="H8500" s="9"/>
      <c r="I8500" s="47">
        <v>47000</v>
      </c>
      <c r="J8500" s="10">
        <v>8</v>
      </c>
    </row>
    <row r="8501" spans="1:10" x14ac:dyDescent="0.3">
      <c r="A8501" t="str" cm="1">
        <f t="array" ref="A8501">IFERROR(_xlfn.XLOOKUP(1,(Hoja1!$B$5:$B$1097=B8501)*(Hoja1!$E$5:$E$1097=_xlfn.MAXIFS(Hoja1!$E$5:$E$1097,Hoja1!$B$5:$B$1097,B8501,Hoja1!$E$5:$E$1097,"&lt;="&amp;E8501)),Hoja1!$C$5:$C$1097,""),"")</f>
        <v>CONST_133_JSA</v>
      </c>
      <c r="B8501" s="45" t="str">
        <f t="shared" si="266"/>
        <v>C-133</v>
      </c>
      <c r="C8501" s="45" t="str">
        <f t="shared" si="265"/>
        <v>JSA</v>
      </c>
      <c r="D8501" s="6" t="s">
        <v>872</v>
      </c>
      <c r="E8501" s="7" t="s">
        <v>5168</v>
      </c>
      <c r="F8501" s="8"/>
      <c r="G8501" s="9"/>
      <c r="H8501" s="9"/>
      <c r="I8501" s="47">
        <v>30000</v>
      </c>
      <c r="J8501" s="10">
        <v>8</v>
      </c>
    </row>
    <row r="8502" spans="1:10" x14ac:dyDescent="0.3">
      <c r="A8502" t="str" cm="1">
        <f t="array" ref="A8502">IFERROR(_xlfn.XLOOKUP(1,(Hoja1!$B$5:$B$1097=B8502)*(Hoja1!$E$5:$E$1097=_xlfn.MAXIFS(Hoja1!$E$5:$E$1097,Hoja1!$B$5:$B$1097,B8502,Hoja1!$E$5:$E$1097,"&lt;="&amp;E8502)),Hoja1!$C$5:$C$1097,""),"")</f>
        <v>CONST_1145_JSA</v>
      </c>
      <c r="B8502" s="45" t="str">
        <f t="shared" si="266"/>
        <v>C-1145</v>
      </c>
      <c r="C8502" s="45" t="str">
        <f t="shared" si="265"/>
        <v>JSA</v>
      </c>
      <c r="D8502" s="6" t="s">
        <v>869</v>
      </c>
      <c r="E8502" s="7" t="s">
        <v>5169</v>
      </c>
      <c r="F8502" s="8"/>
      <c r="G8502" s="9"/>
      <c r="H8502" s="9"/>
      <c r="I8502" s="47">
        <v>95000</v>
      </c>
      <c r="J8502" s="10">
        <v>8</v>
      </c>
    </row>
    <row r="8503" spans="1:10" x14ac:dyDescent="0.3">
      <c r="A8503" t="str" cm="1">
        <f t="array" ref="A8503">IFERROR(_xlfn.XLOOKUP(1,(Hoja1!$B$5:$B$1097=B8503)*(Hoja1!$E$5:$E$1097=_xlfn.MAXIFS(Hoja1!$E$5:$E$1097,Hoja1!$B$5:$B$1097,B8503,Hoja1!$E$5:$E$1097,"&lt;="&amp;E8503)),Hoja1!$C$5:$C$1097,""),"")</f>
        <v>CONST_1145_JSA</v>
      </c>
      <c r="B8503" s="45" t="str">
        <f t="shared" si="266"/>
        <v>C-1145</v>
      </c>
      <c r="C8503" s="45" t="str">
        <f t="shared" si="265"/>
        <v>JSA</v>
      </c>
      <c r="D8503" s="6" t="s">
        <v>869</v>
      </c>
      <c r="E8503" s="7" t="s">
        <v>5162</v>
      </c>
      <c r="F8503" s="8"/>
      <c r="G8503" s="9"/>
      <c r="H8503" s="9"/>
      <c r="I8503" s="47">
        <v>95000</v>
      </c>
      <c r="J8503" s="10">
        <v>8</v>
      </c>
    </row>
    <row r="8504" spans="1:10" x14ac:dyDescent="0.3">
      <c r="A8504" t="str" cm="1">
        <f t="array" ref="A8504">IFERROR(_xlfn.XLOOKUP(1,(Hoja1!$B$5:$B$1097=B8504)*(Hoja1!$E$5:$E$1097=_xlfn.MAXIFS(Hoja1!$E$5:$E$1097,Hoja1!$B$5:$B$1097,B8504,Hoja1!$E$5:$E$1097,"&lt;="&amp;E8504)),Hoja1!$C$5:$C$1097,""),"")</f>
        <v>CONST_1145_JSA</v>
      </c>
      <c r="B8504" s="45" t="str">
        <f t="shared" si="266"/>
        <v>C-1145</v>
      </c>
      <c r="C8504" s="45" t="str">
        <f t="shared" si="265"/>
        <v>JSA</v>
      </c>
      <c r="D8504" s="6" t="s">
        <v>869</v>
      </c>
      <c r="E8504" s="7" t="s">
        <v>5170</v>
      </c>
      <c r="F8504" s="8"/>
      <c r="G8504" s="9"/>
      <c r="H8504" s="9"/>
      <c r="I8504" s="47">
        <v>91000</v>
      </c>
      <c r="J8504" s="10">
        <v>8</v>
      </c>
    </row>
    <row r="8505" spans="1:10" x14ac:dyDescent="0.3">
      <c r="A8505" t="str" cm="1">
        <f t="array" ref="A8505">IFERROR(_xlfn.XLOOKUP(1,(Hoja1!$B$5:$B$1097=B8505)*(Hoja1!$E$5:$E$1097=_xlfn.MAXIFS(Hoja1!$E$5:$E$1097,Hoja1!$B$5:$B$1097,B8505,Hoja1!$E$5:$E$1097,"&lt;="&amp;E8505)),Hoja1!$C$5:$C$1097,""),"")</f>
        <v>TMLP_916_JSA</v>
      </c>
      <c r="B8505" s="45" t="str">
        <f t="shared" si="266"/>
        <v>T-916</v>
      </c>
      <c r="C8505" s="45" t="str">
        <f t="shared" si="265"/>
        <v>JSA</v>
      </c>
      <c r="D8505" s="6" t="s">
        <v>783</v>
      </c>
      <c r="E8505" s="7" t="s">
        <v>5171</v>
      </c>
      <c r="F8505" s="8"/>
      <c r="G8505" s="9"/>
      <c r="H8505" s="9"/>
      <c r="I8505" s="47">
        <v>45000</v>
      </c>
      <c r="J8505" s="10">
        <v>7</v>
      </c>
    </row>
    <row r="8506" spans="1:10" x14ac:dyDescent="0.3">
      <c r="A8506" t="str" cm="1">
        <f t="array" ref="A8506">IFERROR(_xlfn.XLOOKUP(1,(Hoja1!$B$5:$B$1097=B8506)*(Hoja1!$E$5:$E$1097=_xlfn.MAXIFS(Hoja1!$E$5:$E$1097,Hoja1!$B$5:$B$1097,B8506,Hoja1!$E$5:$E$1097,"&lt;="&amp;E8506)),Hoja1!$C$5:$C$1097,""),"")</f>
        <v>TMLP_902D_KTS</v>
      </c>
      <c r="B8506" s="45" t="str">
        <f t="shared" si="266"/>
        <v>T-902D</v>
      </c>
      <c r="C8506" s="45" t="str">
        <f t="shared" si="265"/>
        <v>KTS</v>
      </c>
      <c r="D8506" s="6" t="s">
        <v>509</v>
      </c>
      <c r="E8506" s="7" t="s">
        <v>5172</v>
      </c>
      <c r="F8506" s="8"/>
      <c r="G8506" s="9"/>
      <c r="H8506" s="9"/>
      <c r="I8506" s="47">
        <v>19000</v>
      </c>
      <c r="J8506" s="10">
        <v>7</v>
      </c>
    </row>
    <row r="8507" spans="1:10" x14ac:dyDescent="0.3">
      <c r="A8507" t="str" cm="1">
        <f t="array" ref="A8507">IFERROR(_xlfn.XLOOKUP(1,(Hoja1!$B$5:$B$1097=B8507)*(Hoja1!$E$5:$E$1097=_xlfn.MAXIFS(Hoja1!$E$5:$E$1097,Hoja1!$B$5:$B$1097,B8507,Hoja1!$E$5:$E$1097,"&lt;="&amp;E8507)),Hoja1!$C$5:$C$1097,""),"")</f>
        <v>TMLP_923_KTIA</v>
      </c>
      <c r="B8507" s="45" t="str">
        <f t="shared" si="266"/>
        <v>T-923</v>
      </c>
      <c r="C8507" s="45" t="str">
        <f t="shared" si="265"/>
        <v>KTIA</v>
      </c>
      <c r="D8507" s="6" t="s">
        <v>748</v>
      </c>
      <c r="E8507" s="7" t="s">
        <v>5173</v>
      </c>
      <c r="F8507" s="8"/>
      <c r="G8507" s="9"/>
      <c r="H8507" s="9"/>
      <c r="I8507" s="47">
        <v>60000</v>
      </c>
      <c r="J8507" s="10">
        <v>7</v>
      </c>
    </row>
    <row r="8508" spans="1:10" x14ac:dyDescent="0.3">
      <c r="A8508" t="str" cm="1">
        <f t="array" ref="A8508">IFERROR(_xlfn.XLOOKUP(1,(Hoja1!$B$5:$B$1097=B8508)*(Hoja1!$E$5:$E$1097=_xlfn.MAXIFS(Hoja1!$E$5:$E$1097,Hoja1!$B$5:$B$1097,B8508,Hoja1!$E$5:$E$1097,"&lt;="&amp;E8508)),Hoja1!$C$5:$C$1097,""),"")</f>
        <v>TMLP_744_JSA</v>
      </c>
      <c r="B8508" s="45" t="str">
        <f t="shared" si="266"/>
        <v>T-744</v>
      </c>
      <c r="C8508" s="45" t="str">
        <f t="shared" si="265"/>
        <v>JSA</v>
      </c>
      <c r="D8508" s="6" t="s">
        <v>822</v>
      </c>
      <c r="E8508" s="7" t="s">
        <v>5174</v>
      </c>
      <c r="F8508" s="8"/>
      <c r="G8508" s="9"/>
      <c r="H8508" s="9"/>
      <c r="I8508" s="47">
        <v>15000</v>
      </c>
      <c r="J8508" s="10">
        <v>8</v>
      </c>
    </row>
    <row r="8509" spans="1:10" x14ac:dyDescent="0.3">
      <c r="A8509" t="str" cm="1">
        <f t="array" ref="A8509">IFERROR(_xlfn.XLOOKUP(1,(Hoja1!$B$5:$B$1097=B8509)*(Hoja1!$E$5:$E$1097=_xlfn.MAXIFS(Hoja1!$E$5:$E$1097,Hoja1!$B$5:$B$1097,B8509,Hoja1!$E$5:$E$1097,"&lt;="&amp;E8509)),Hoja1!$C$5:$C$1097,""),"")</f>
        <v>CONST_1183_JSA</v>
      </c>
      <c r="B8509" s="45" t="str">
        <f t="shared" si="266"/>
        <v>C-1183</v>
      </c>
      <c r="C8509" s="45" t="str">
        <f t="shared" si="265"/>
        <v>JSA</v>
      </c>
      <c r="D8509" s="6" t="s">
        <v>843</v>
      </c>
      <c r="E8509" s="7" t="s">
        <v>5175</v>
      </c>
      <c r="F8509" s="8"/>
      <c r="G8509" s="9"/>
      <c r="H8509" s="9"/>
      <c r="I8509" s="47">
        <v>36000</v>
      </c>
      <c r="J8509" s="10">
        <v>8</v>
      </c>
    </row>
    <row r="8510" spans="1:10" x14ac:dyDescent="0.3">
      <c r="A8510" t="str" cm="1">
        <f t="array" ref="A8510">IFERROR(_xlfn.XLOOKUP(1,(Hoja1!$B$5:$B$1097=B8510)*(Hoja1!$E$5:$E$1097=_xlfn.MAXIFS(Hoja1!$E$5:$E$1097,Hoja1!$B$5:$B$1097,B8510,Hoja1!$E$5:$E$1097,"&lt;="&amp;E8510)),Hoja1!$C$5:$C$1097,""),"")</f>
        <v>CONST_636_KTIA</v>
      </c>
      <c r="B8510" s="45" t="str">
        <f t="shared" si="266"/>
        <v>C-636</v>
      </c>
      <c r="C8510" s="45" t="str">
        <f t="shared" si="265"/>
        <v>KTIA</v>
      </c>
      <c r="D8510" s="6" t="s">
        <v>880</v>
      </c>
      <c r="E8510" s="7" t="s">
        <v>5176</v>
      </c>
      <c r="F8510" s="8"/>
      <c r="G8510" s="9"/>
      <c r="H8510" s="9"/>
      <c r="I8510" s="47">
        <v>24000</v>
      </c>
      <c r="J8510" s="10">
        <v>8</v>
      </c>
    </row>
    <row r="8511" spans="1:10" x14ac:dyDescent="0.3">
      <c r="A8511" t="str" cm="1">
        <f t="array" ref="A8511">IFERROR(_xlfn.XLOOKUP(1,(Hoja1!$B$5:$B$1097=B8511)*(Hoja1!$E$5:$E$1097=_xlfn.MAXIFS(Hoja1!$E$5:$E$1097,Hoja1!$B$5:$B$1097,B8511,Hoja1!$E$5:$E$1097,"&lt;="&amp;E8511)),Hoja1!$C$5:$C$1097,""),"")</f>
        <v>CONST_103_KTIA</v>
      </c>
      <c r="B8511" s="45" t="str">
        <f t="shared" si="266"/>
        <v>C-103</v>
      </c>
      <c r="C8511" s="45" t="str">
        <f t="shared" si="265"/>
        <v>KTIA</v>
      </c>
      <c r="D8511" s="6" t="s">
        <v>824</v>
      </c>
      <c r="E8511" s="7" t="s">
        <v>5177</v>
      </c>
      <c r="F8511" s="8"/>
      <c r="G8511" s="9"/>
      <c r="H8511" s="9"/>
      <c r="I8511" s="47">
        <v>31000</v>
      </c>
      <c r="J8511" s="10">
        <v>8</v>
      </c>
    </row>
    <row r="8512" spans="1:10" x14ac:dyDescent="0.3">
      <c r="A8512" t="str" cm="1">
        <f t="array" ref="A8512">IFERROR(_xlfn.XLOOKUP(1,(Hoja1!$B$5:$B$1097=B8512)*(Hoja1!$E$5:$E$1097=_xlfn.MAXIFS(Hoja1!$E$5:$E$1097,Hoja1!$B$5:$B$1097,B8512,Hoja1!$E$5:$E$1097,"&lt;="&amp;E8512)),Hoja1!$C$5:$C$1097,""),"")</f>
        <v>CONST_346_KTIA</v>
      </c>
      <c r="B8512" s="45" t="str">
        <f t="shared" si="266"/>
        <v>C-346</v>
      </c>
      <c r="C8512" s="45" t="str">
        <f t="shared" si="265"/>
        <v>KTIA</v>
      </c>
      <c r="D8512" s="6" t="s">
        <v>795</v>
      </c>
      <c r="E8512" s="7" t="s">
        <v>5178</v>
      </c>
      <c r="F8512" s="8"/>
      <c r="G8512" s="9"/>
      <c r="H8512" s="9"/>
      <c r="I8512" s="47">
        <v>52000</v>
      </c>
      <c r="J8512" s="10">
        <v>8</v>
      </c>
    </row>
    <row r="8513" spans="1:10" x14ac:dyDescent="0.3">
      <c r="A8513" t="str" cm="1">
        <f t="array" ref="A8513">IFERROR(_xlfn.XLOOKUP(1,(Hoja1!$B$5:$B$1097=B8513)*(Hoja1!$E$5:$E$1097=_xlfn.MAXIFS(Hoja1!$E$5:$E$1097,Hoja1!$B$5:$B$1097,B8513,Hoja1!$E$5:$E$1097,"&lt;="&amp;E8513)),Hoja1!$C$5:$C$1097,""),"")</f>
        <v>CONST_655_JSA</v>
      </c>
      <c r="B8513" s="45" t="str">
        <f t="shared" si="266"/>
        <v>C-655</v>
      </c>
      <c r="C8513" s="45" t="str">
        <f t="shared" si="265"/>
        <v>JSA</v>
      </c>
      <c r="D8513" s="6" t="s">
        <v>768</v>
      </c>
      <c r="E8513" s="7" t="s">
        <v>5179</v>
      </c>
      <c r="F8513" s="8"/>
      <c r="G8513" s="9"/>
      <c r="H8513" s="9"/>
      <c r="I8513" s="47">
        <v>83000</v>
      </c>
      <c r="J8513" s="10">
        <v>8</v>
      </c>
    </row>
    <row r="8514" spans="1:10" x14ac:dyDescent="0.3">
      <c r="A8514" t="str" cm="1">
        <f t="array" ref="A8514">IFERROR(_xlfn.XLOOKUP(1,(Hoja1!$B$5:$B$1097=B8514)*(Hoja1!$E$5:$E$1097=_xlfn.MAXIFS(Hoja1!$E$5:$E$1097,Hoja1!$B$5:$B$1097,B8514,Hoja1!$E$5:$E$1097,"&lt;="&amp;E8514)),Hoja1!$C$5:$C$1097,""),"")</f>
        <v>TMLP_903D_KTS</v>
      </c>
      <c r="B8514" s="45" t="str">
        <f t="shared" si="266"/>
        <v>T-903D</v>
      </c>
      <c r="C8514" s="45" t="str">
        <f t="shared" si="265"/>
        <v>KTS</v>
      </c>
      <c r="D8514" s="6" t="s">
        <v>511</v>
      </c>
      <c r="E8514" s="7" t="s">
        <v>5180</v>
      </c>
      <c r="F8514" s="8"/>
      <c r="G8514" s="9"/>
      <c r="H8514" s="9"/>
      <c r="I8514" s="47">
        <v>50000</v>
      </c>
      <c r="J8514" s="10">
        <v>7</v>
      </c>
    </row>
    <row r="8515" spans="1:10" x14ac:dyDescent="0.3">
      <c r="A8515" t="str" cm="1">
        <f t="array" ref="A8515">IFERROR(_xlfn.XLOOKUP(1,(Hoja1!$B$5:$B$1097=B8515)*(Hoja1!$E$5:$E$1097=_xlfn.MAXIFS(Hoja1!$E$5:$E$1097,Hoja1!$B$5:$B$1097,B8515,Hoja1!$E$5:$E$1097,"&lt;="&amp;E8515)),Hoja1!$C$5:$C$1097,""),"")</f>
        <v>TMLP_96D_JSA</v>
      </c>
      <c r="B8515" s="45" t="str">
        <f t="shared" si="266"/>
        <v>T-96D</v>
      </c>
      <c r="C8515" s="45" t="str">
        <f t="shared" ref="C8515:C8578" si="267">IFERROR(MID(A8515,FIND("_",A8515,FIND("_",A8515)+1)+1,LEN(A8515)),"")</f>
        <v>JSA</v>
      </c>
      <c r="D8515" s="6" t="s">
        <v>526</v>
      </c>
      <c r="E8515" s="7" t="s">
        <v>5181</v>
      </c>
      <c r="F8515" s="8"/>
      <c r="G8515" s="9"/>
      <c r="H8515" s="9"/>
      <c r="I8515" s="47">
        <v>19000</v>
      </c>
      <c r="J8515" s="10">
        <v>8</v>
      </c>
    </row>
    <row r="8516" spans="1:10" x14ac:dyDescent="0.3">
      <c r="A8516" t="str" cm="1">
        <f t="array" ref="A8516">IFERROR(_xlfn.XLOOKUP(1,(Hoja1!$B$5:$B$1097=B8516)*(Hoja1!$E$5:$E$1097=_xlfn.MAXIFS(Hoja1!$E$5:$E$1097,Hoja1!$B$5:$B$1097,B8516,Hoja1!$E$5:$E$1097,"&lt;="&amp;E8516)),Hoja1!$C$5:$C$1097,""),"")</f>
        <v>TMLP_120_KTIA</v>
      </c>
      <c r="B8516" s="45" t="str">
        <f t="shared" si="266"/>
        <v>T-120</v>
      </c>
      <c r="C8516" s="45" t="str">
        <f t="shared" si="267"/>
        <v>KTIA</v>
      </c>
      <c r="D8516" s="6" t="s">
        <v>607</v>
      </c>
      <c r="E8516" s="7" t="s">
        <v>5182</v>
      </c>
      <c r="F8516" s="8"/>
      <c r="G8516" s="9"/>
      <c r="H8516" s="9"/>
      <c r="I8516" s="47">
        <v>61000</v>
      </c>
      <c r="J8516" s="10">
        <v>7</v>
      </c>
    </row>
    <row r="8517" spans="1:10" x14ac:dyDescent="0.3">
      <c r="A8517" t="str" cm="1">
        <f t="array" ref="A8517">IFERROR(_xlfn.XLOOKUP(1,(Hoja1!$B$5:$B$1097=B8517)*(Hoja1!$E$5:$E$1097=_xlfn.MAXIFS(Hoja1!$E$5:$E$1097,Hoja1!$B$5:$B$1097,B8517,Hoja1!$E$5:$E$1097,"&lt;="&amp;E8517)),Hoja1!$C$5:$C$1097,""),"")</f>
        <v>TMLP_915_JSA</v>
      </c>
      <c r="B8517" s="45" t="str">
        <f t="shared" si="266"/>
        <v>T-915</v>
      </c>
      <c r="C8517" s="45" t="str">
        <f t="shared" si="267"/>
        <v>JSA</v>
      </c>
      <c r="D8517" s="6" t="s">
        <v>875</v>
      </c>
      <c r="E8517" s="7" t="s">
        <v>5183</v>
      </c>
      <c r="F8517" s="8"/>
      <c r="G8517" s="9"/>
      <c r="H8517" s="9"/>
      <c r="I8517" s="47">
        <v>75000</v>
      </c>
      <c r="J8517" s="10">
        <v>8</v>
      </c>
    </row>
    <row r="8518" spans="1:10" x14ac:dyDescent="0.3">
      <c r="A8518" t="str" cm="1">
        <f t="array" ref="A8518">IFERROR(_xlfn.XLOOKUP(1,(Hoja1!$B$5:$B$1097=B8518)*(Hoja1!$E$5:$E$1097=_xlfn.MAXIFS(Hoja1!$E$5:$E$1097,Hoja1!$B$5:$B$1097,B8518,Hoja1!$E$5:$E$1097,"&lt;="&amp;E8518)),Hoja1!$C$5:$C$1097,""),"")</f>
        <v>TMLP_915_JSA</v>
      </c>
      <c r="B8518" s="45" t="str">
        <f t="shared" si="266"/>
        <v>T-915</v>
      </c>
      <c r="C8518" s="45" t="str">
        <f t="shared" si="267"/>
        <v>JSA</v>
      </c>
      <c r="D8518" s="6" t="s">
        <v>875</v>
      </c>
      <c r="E8518" s="7" t="s">
        <v>5184</v>
      </c>
      <c r="F8518" s="8"/>
      <c r="G8518" s="9"/>
      <c r="H8518" s="9"/>
      <c r="I8518" s="47">
        <v>50000</v>
      </c>
      <c r="J8518" s="10">
        <v>8</v>
      </c>
    </row>
    <row r="8519" spans="1:10" x14ac:dyDescent="0.3">
      <c r="A8519" t="str" cm="1">
        <f t="array" ref="A8519">IFERROR(_xlfn.XLOOKUP(1,(Hoja1!$B$5:$B$1097=B8519)*(Hoja1!$E$5:$E$1097=_xlfn.MAXIFS(Hoja1!$E$5:$E$1097,Hoja1!$B$5:$B$1097,B8519,Hoja1!$E$5:$E$1097,"&lt;="&amp;E8519)),Hoja1!$C$5:$C$1097,""),"")</f>
        <v>CONST_346_KTIA</v>
      </c>
      <c r="B8519" s="45" t="str">
        <f t="shared" si="266"/>
        <v>C-346</v>
      </c>
      <c r="C8519" s="45" t="str">
        <f t="shared" si="267"/>
        <v>KTIA</v>
      </c>
      <c r="D8519" s="6" t="s">
        <v>795</v>
      </c>
      <c r="E8519" s="7" t="s">
        <v>5185</v>
      </c>
      <c r="F8519" s="8"/>
      <c r="G8519" s="9"/>
      <c r="H8519" s="9"/>
      <c r="I8519" s="47">
        <v>53000</v>
      </c>
      <c r="J8519" s="10">
        <v>8</v>
      </c>
    </row>
    <row r="8520" spans="1:10" x14ac:dyDescent="0.3">
      <c r="A8520" t="str" cm="1">
        <f t="array" ref="A8520">IFERROR(_xlfn.XLOOKUP(1,(Hoja1!$B$5:$B$1097=B8520)*(Hoja1!$E$5:$E$1097=_xlfn.MAXIFS(Hoja1!$E$5:$E$1097,Hoja1!$B$5:$B$1097,B8520,Hoja1!$E$5:$E$1097,"&lt;="&amp;E8520)),Hoja1!$C$5:$C$1097,""),"")</f>
        <v>CONST_318_KTIA</v>
      </c>
      <c r="B8520" s="45" t="str">
        <f t="shared" si="266"/>
        <v>C-318</v>
      </c>
      <c r="C8520" s="45" t="str">
        <f t="shared" si="267"/>
        <v>KTIA</v>
      </c>
      <c r="D8520" s="6" t="s">
        <v>728</v>
      </c>
      <c r="E8520" s="7" t="s">
        <v>5186</v>
      </c>
      <c r="F8520" s="8"/>
      <c r="G8520" s="9"/>
      <c r="H8520" s="9"/>
      <c r="I8520" s="47">
        <v>36000</v>
      </c>
      <c r="J8520" s="10">
        <v>8</v>
      </c>
    </row>
    <row r="8521" spans="1:10" x14ac:dyDescent="0.3">
      <c r="A8521" t="str" cm="1">
        <f t="array" ref="A8521">IFERROR(_xlfn.XLOOKUP(1,(Hoja1!$B$5:$B$1097=B8521)*(Hoja1!$E$5:$E$1097=_xlfn.MAXIFS(Hoja1!$E$5:$E$1097,Hoja1!$B$5:$B$1097,B8521,Hoja1!$E$5:$E$1097,"&lt;="&amp;E8521)),Hoja1!$C$5:$C$1097,""),"")</f>
        <v>TMLP_195_KTIA</v>
      </c>
      <c r="B8521" s="45" t="str">
        <f t="shared" si="266"/>
        <v>T-195</v>
      </c>
      <c r="C8521" s="45" t="str">
        <f t="shared" si="267"/>
        <v>KTIA</v>
      </c>
      <c r="D8521" s="6" t="s">
        <v>884</v>
      </c>
      <c r="E8521" s="7" t="s">
        <v>5187</v>
      </c>
      <c r="F8521" s="8"/>
      <c r="G8521" s="9"/>
      <c r="H8521" s="9"/>
      <c r="I8521" s="47">
        <v>100000</v>
      </c>
      <c r="J8521" s="10">
        <v>8</v>
      </c>
    </row>
    <row r="8522" spans="1:10" x14ac:dyDescent="0.3">
      <c r="A8522" t="str" cm="1">
        <f t="array" ref="A8522">IFERROR(_xlfn.XLOOKUP(1,(Hoja1!$B$5:$B$1097=B8522)*(Hoja1!$E$5:$E$1097=_xlfn.MAXIFS(Hoja1!$E$5:$E$1097,Hoja1!$B$5:$B$1097,B8522,Hoja1!$E$5:$E$1097,"&lt;="&amp;E8522)),Hoja1!$C$5:$C$1097,""),"")</f>
        <v>CONST_1183_JSA</v>
      </c>
      <c r="B8522" s="45" t="str">
        <f t="shared" si="266"/>
        <v>C-1183</v>
      </c>
      <c r="C8522" s="45" t="str">
        <f t="shared" si="267"/>
        <v>JSA</v>
      </c>
      <c r="D8522" s="6" t="s">
        <v>843</v>
      </c>
      <c r="E8522" s="7" t="s">
        <v>5188</v>
      </c>
      <c r="F8522" s="8"/>
      <c r="G8522" s="9"/>
      <c r="H8522" s="9"/>
      <c r="I8522" s="47">
        <v>38000</v>
      </c>
      <c r="J8522" s="10">
        <v>8</v>
      </c>
    </row>
    <row r="8523" spans="1:10" x14ac:dyDescent="0.3">
      <c r="A8523" t="str" cm="1">
        <f t="array" ref="A8523">IFERROR(_xlfn.XLOOKUP(1,(Hoja1!$B$5:$B$1097=B8523)*(Hoja1!$E$5:$E$1097=_xlfn.MAXIFS(Hoja1!$E$5:$E$1097,Hoja1!$B$5:$B$1097,B8523,Hoja1!$E$5:$E$1097,"&lt;="&amp;E8523)),Hoja1!$C$5:$C$1097,""),"")</f>
        <v>CONST_1110_JSA</v>
      </c>
      <c r="B8523" s="45" t="str">
        <f t="shared" si="266"/>
        <v>C-1110</v>
      </c>
      <c r="C8523" s="45" t="str">
        <f t="shared" si="267"/>
        <v>JSA</v>
      </c>
      <c r="D8523" s="6" t="s">
        <v>497</v>
      </c>
      <c r="E8523" s="7" t="s">
        <v>5189</v>
      </c>
      <c r="F8523" s="8"/>
      <c r="G8523" s="9"/>
      <c r="H8523" s="9"/>
      <c r="I8523" s="47">
        <v>22000</v>
      </c>
      <c r="J8523" s="10">
        <v>8</v>
      </c>
    </row>
    <row r="8524" spans="1:10" x14ac:dyDescent="0.3">
      <c r="A8524" t="str" cm="1">
        <f t="array" ref="A8524">IFERROR(_xlfn.XLOOKUP(1,(Hoja1!$B$5:$B$1097=B8524)*(Hoja1!$E$5:$E$1097=_xlfn.MAXIFS(Hoja1!$E$5:$E$1097,Hoja1!$B$5:$B$1097,B8524,Hoja1!$E$5:$E$1097,"&lt;="&amp;E8524)),Hoja1!$C$5:$C$1097,""),"")</f>
        <v>CONST_302_JAR</v>
      </c>
      <c r="B8524" s="45" t="str">
        <f t="shared" si="266"/>
        <v>C-302</v>
      </c>
      <c r="C8524" s="45" t="str">
        <f t="shared" si="267"/>
        <v>JAR</v>
      </c>
      <c r="D8524" s="6" t="s">
        <v>580</v>
      </c>
      <c r="E8524" s="7" t="s">
        <v>5189</v>
      </c>
      <c r="F8524" s="8"/>
      <c r="G8524" s="9"/>
      <c r="H8524" s="9"/>
      <c r="I8524" s="47"/>
      <c r="J8524" s="10"/>
    </row>
    <row r="8525" spans="1:10" x14ac:dyDescent="0.3">
      <c r="A8525" t="str" cm="1">
        <f t="array" ref="A8525">IFERROR(_xlfn.XLOOKUP(1,(Hoja1!$B$5:$B$1097=B8525)*(Hoja1!$E$5:$E$1097=_xlfn.MAXIFS(Hoja1!$E$5:$E$1097,Hoja1!$B$5:$B$1097,B8525,Hoja1!$E$5:$E$1097,"&lt;="&amp;E8525)),Hoja1!$C$5:$C$1097,""),"")</f>
        <v>CONST_103_KTIA</v>
      </c>
      <c r="B8525" s="45" t="str">
        <f t="shared" si="266"/>
        <v>C-103</v>
      </c>
      <c r="C8525" s="45" t="str">
        <f t="shared" si="267"/>
        <v>KTIA</v>
      </c>
      <c r="D8525" s="6" t="s">
        <v>824</v>
      </c>
      <c r="E8525" s="7" t="s">
        <v>5190</v>
      </c>
      <c r="F8525" s="8"/>
      <c r="G8525" s="9"/>
      <c r="H8525" s="9"/>
      <c r="I8525" s="47">
        <v>32000</v>
      </c>
      <c r="J8525" s="10">
        <v>8</v>
      </c>
    </row>
    <row r="8526" spans="1:10" x14ac:dyDescent="0.3">
      <c r="A8526" t="str" cm="1">
        <f t="array" ref="A8526">IFERROR(_xlfn.XLOOKUP(1,(Hoja1!$B$5:$B$1097=B8526)*(Hoja1!$E$5:$E$1097=_xlfn.MAXIFS(Hoja1!$E$5:$E$1097,Hoja1!$B$5:$B$1097,B8526,Hoja1!$E$5:$E$1097,"&lt;="&amp;E8526)),Hoja1!$C$5:$C$1097,""),"")</f>
        <v>CONST_346_KTIA</v>
      </c>
      <c r="B8526" s="45" t="str">
        <f t="shared" ref="B8526:B8589" si="268">IF(LEFT(D8526,1)="T","T-","C-")&amp;TRIM(RIGHT(D8526,LEN(D8526)-SEARCH(" ",D8526)))</f>
        <v>C-346</v>
      </c>
      <c r="C8526" s="45" t="str">
        <f t="shared" si="267"/>
        <v>KTIA</v>
      </c>
      <c r="D8526" s="6" t="s">
        <v>795</v>
      </c>
      <c r="E8526" s="7" t="s">
        <v>5191</v>
      </c>
      <c r="F8526" s="8"/>
      <c r="G8526" s="9"/>
      <c r="H8526" s="9"/>
      <c r="I8526" s="47">
        <v>56000</v>
      </c>
      <c r="J8526" s="10">
        <v>8</v>
      </c>
    </row>
    <row r="8527" spans="1:10" x14ac:dyDescent="0.3">
      <c r="A8527" t="str" cm="1">
        <f t="array" ref="A8527">IFERROR(_xlfn.XLOOKUP(1,(Hoja1!$B$5:$B$1097=B8527)*(Hoja1!$E$5:$E$1097=_xlfn.MAXIFS(Hoja1!$E$5:$E$1097,Hoja1!$B$5:$B$1097,B8527,Hoja1!$E$5:$E$1097,"&lt;="&amp;E8527)),Hoja1!$C$5:$C$1097,""),"")</f>
        <v>CONST_164_JSA</v>
      </c>
      <c r="B8527" s="45" t="str">
        <f t="shared" si="268"/>
        <v>C-164</v>
      </c>
      <c r="C8527" s="45" t="str">
        <f t="shared" si="267"/>
        <v>JSA</v>
      </c>
      <c r="D8527" s="6" t="s">
        <v>882</v>
      </c>
      <c r="E8527" s="7" t="s">
        <v>5192</v>
      </c>
      <c r="F8527" s="8"/>
      <c r="G8527" s="9"/>
      <c r="H8527" s="9"/>
      <c r="I8527" s="47">
        <v>33000</v>
      </c>
      <c r="J8527" s="10">
        <v>8</v>
      </c>
    </row>
    <row r="8528" spans="1:10" x14ac:dyDescent="0.3">
      <c r="A8528" t="str" cm="1">
        <f t="array" ref="A8528">IFERROR(_xlfn.XLOOKUP(1,(Hoja1!$B$5:$B$1097=B8528)*(Hoja1!$E$5:$E$1097=_xlfn.MAXIFS(Hoja1!$E$5:$E$1097,Hoja1!$B$5:$B$1097,B8528,Hoja1!$E$5:$E$1097,"&lt;="&amp;E8528)),Hoja1!$C$5:$C$1097,""),"")</f>
        <v>CONST_655_JSA</v>
      </c>
      <c r="B8528" s="45" t="str">
        <f t="shared" si="268"/>
        <v>C-655</v>
      </c>
      <c r="C8528" s="45" t="str">
        <f t="shared" si="267"/>
        <v>JSA</v>
      </c>
      <c r="D8528" s="6" t="s">
        <v>768</v>
      </c>
      <c r="E8528" s="7" t="s">
        <v>5193</v>
      </c>
      <c r="F8528" s="8"/>
      <c r="G8528" s="9"/>
      <c r="H8528" s="9"/>
      <c r="I8528" s="47">
        <v>84000</v>
      </c>
      <c r="J8528" s="10">
        <v>8</v>
      </c>
    </row>
    <row r="8529" spans="1:10" x14ac:dyDescent="0.3">
      <c r="A8529" t="str" cm="1">
        <f t="array" ref="A8529">IFERROR(_xlfn.XLOOKUP(1,(Hoja1!$B$5:$B$1097=B8529)*(Hoja1!$E$5:$E$1097=_xlfn.MAXIFS(Hoja1!$E$5:$E$1097,Hoja1!$B$5:$B$1097,B8529,Hoja1!$E$5:$E$1097,"&lt;="&amp;E8529)),Hoja1!$C$5:$C$1097,""),"")</f>
        <v>CONST_1145_JSA</v>
      </c>
      <c r="B8529" s="45" t="str">
        <f t="shared" si="268"/>
        <v>C-1145</v>
      </c>
      <c r="C8529" s="45" t="str">
        <f t="shared" si="267"/>
        <v>JSA</v>
      </c>
      <c r="D8529" s="6" t="s">
        <v>869</v>
      </c>
      <c r="E8529" s="7" t="s">
        <v>5193</v>
      </c>
      <c r="F8529" s="8"/>
      <c r="G8529" s="9"/>
      <c r="H8529" s="9"/>
      <c r="I8529" s="47">
        <v>96000</v>
      </c>
      <c r="J8529" s="10">
        <v>8</v>
      </c>
    </row>
    <row r="8530" spans="1:10" x14ac:dyDescent="0.3">
      <c r="A8530" t="str" cm="1">
        <f t="array" ref="A8530">IFERROR(_xlfn.XLOOKUP(1,(Hoja1!$B$5:$B$1097=B8530)*(Hoja1!$E$5:$E$1097=_xlfn.MAXIFS(Hoja1!$E$5:$E$1097,Hoja1!$B$5:$B$1097,B8530,Hoja1!$E$5:$E$1097,"&lt;="&amp;E8530)),Hoja1!$C$5:$C$1097,""),"")</f>
        <v>CONST_636_KTIA</v>
      </c>
      <c r="B8530" s="45" t="str">
        <f t="shared" si="268"/>
        <v>C-636</v>
      </c>
      <c r="C8530" s="45" t="str">
        <f t="shared" si="267"/>
        <v>KTIA</v>
      </c>
      <c r="D8530" s="6" t="s">
        <v>880</v>
      </c>
      <c r="E8530" s="7" t="s">
        <v>5194</v>
      </c>
      <c r="F8530" s="8"/>
      <c r="G8530" s="9"/>
      <c r="H8530" s="9"/>
      <c r="I8530" s="47">
        <v>26000</v>
      </c>
      <c r="J8530" s="10">
        <v>8</v>
      </c>
    </row>
    <row r="8531" spans="1:10" x14ac:dyDescent="0.3">
      <c r="A8531" t="str" cm="1">
        <f t="array" ref="A8531">IFERROR(_xlfn.XLOOKUP(1,(Hoja1!$B$5:$B$1097=B8531)*(Hoja1!$E$5:$E$1097=_xlfn.MAXIFS(Hoja1!$E$5:$E$1097,Hoja1!$B$5:$B$1097,B8531,Hoja1!$E$5:$E$1097,"&lt;="&amp;E8531)),Hoja1!$C$5:$C$1097,""),"")</f>
        <v>CONST_133_JSA</v>
      </c>
      <c r="B8531" s="45" t="str">
        <f t="shared" si="268"/>
        <v>C-133</v>
      </c>
      <c r="C8531" s="45" t="str">
        <f t="shared" si="267"/>
        <v>JSA</v>
      </c>
      <c r="D8531" s="6" t="s">
        <v>872</v>
      </c>
      <c r="E8531" s="7" t="s">
        <v>5195</v>
      </c>
      <c r="F8531" s="8"/>
      <c r="G8531" s="9"/>
      <c r="H8531" s="9"/>
      <c r="I8531" s="47">
        <v>30000</v>
      </c>
      <c r="J8531" s="10">
        <v>8</v>
      </c>
    </row>
    <row r="8532" spans="1:10" x14ac:dyDescent="0.3">
      <c r="A8532" t="str" cm="1">
        <f t="array" ref="A8532">IFERROR(_xlfn.XLOOKUP(1,(Hoja1!$B$5:$B$1097=B8532)*(Hoja1!$E$5:$E$1097=_xlfn.MAXIFS(Hoja1!$E$5:$E$1097,Hoja1!$B$5:$B$1097,B8532,Hoja1!$E$5:$E$1097,"&lt;="&amp;E8532)),Hoja1!$C$5:$C$1097,""),"")</f>
        <v>CONST_1114_JSA</v>
      </c>
      <c r="B8532" s="45" t="str">
        <f t="shared" si="268"/>
        <v>C-1114</v>
      </c>
      <c r="C8532" s="45" t="str">
        <f t="shared" si="267"/>
        <v>JSA</v>
      </c>
      <c r="D8532" s="6" t="s">
        <v>488</v>
      </c>
      <c r="E8532" s="7" t="s">
        <v>5196</v>
      </c>
      <c r="F8532" s="8"/>
      <c r="G8532" s="9"/>
      <c r="H8532" s="9"/>
      <c r="I8532" s="47">
        <v>100000</v>
      </c>
      <c r="J8532" s="10">
        <v>7</v>
      </c>
    </row>
    <row r="8533" spans="1:10" x14ac:dyDescent="0.3">
      <c r="A8533" t="str" cm="1">
        <f t="array" ref="A8533">IFERROR(_xlfn.XLOOKUP(1,(Hoja1!$B$5:$B$1097=B8533)*(Hoja1!$E$5:$E$1097=_xlfn.MAXIFS(Hoja1!$E$5:$E$1097,Hoja1!$B$5:$B$1097,B8533,Hoja1!$E$5:$E$1097,"&lt;="&amp;E8533)),Hoja1!$C$5:$C$1097,""),"")</f>
        <v>CONST_1114_JSA</v>
      </c>
      <c r="B8533" s="45" t="str">
        <f t="shared" si="268"/>
        <v>C-1114</v>
      </c>
      <c r="C8533" s="45" t="str">
        <f t="shared" si="267"/>
        <v>JSA</v>
      </c>
      <c r="D8533" s="6" t="s">
        <v>488</v>
      </c>
      <c r="E8533" s="7" t="s">
        <v>5197</v>
      </c>
      <c r="F8533" s="8"/>
      <c r="G8533" s="9"/>
      <c r="H8533" s="9"/>
      <c r="I8533" s="47">
        <v>100000</v>
      </c>
      <c r="J8533" s="10">
        <v>7</v>
      </c>
    </row>
    <row r="8534" spans="1:10" x14ac:dyDescent="0.3">
      <c r="A8534" t="str" cm="1">
        <f t="array" ref="A8534">IFERROR(_xlfn.XLOOKUP(1,(Hoja1!$B$5:$B$1097=B8534)*(Hoja1!$E$5:$E$1097=_xlfn.MAXIFS(Hoja1!$E$5:$E$1097,Hoja1!$B$5:$B$1097,B8534,Hoja1!$E$5:$E$1097,"&lt;="&amp;E8534)),Hoja1!$C$5:$C$1097,""),"")</f>
        <v>TMLP_915_JSA</v>
      </c>
      <c r="B8534" s="45" t="str">
        <f t="shared" si="268"/>
        <v>T-915</v>
      </c>
      <c r="C8534" s="45" t="str">
        <f t="shared" si="267"/>
        <v>JSA</v>
      </c>
      <c r="D8534" s="6" t="s">
        <v>875</v>
      </c>
      <c r="E8534" s="7" t="s">
        <v>5187</v>
      </c>
      <c r="F8534" s="8"/>
      <c r="G8534" s="9"/>
      <c r="H8534" s="9"/>
      <c r="I8534" s="47">
        <v>76000</v>
      </c>
      <c r="J8534" s="10">
        <v>8</v>
      </c>
    </row>
    <row r="8535" spans="1:10" x14ac:dyDescent="0.3">
      <c r="A8535" t="str" cm="1">
        <f t="array" ref="A8535">IFERROR(_xlfn.XLOOKUP(1,(Hoja1!$B$5:$B$1097=B8535)*(Hoja1!$E$5:$E$1097=_xlfn.MAXIFS(Hoja1!$E$5:$E$1097,Hoja1!$B$5:$B$1097,B8535,Hoja1!$E$5:$E$1097,"&lt;="&amp;E8535)),Hoja1!$C$5:$C$1097,""),"")</f>
        <v>TMLP_915_JSA</v>
      </c>
      <c r="B8535" s="45" t="str">
        <f t="shared" si="268"/>
        <v>T-915</v>
      </c>
      <c r="C8535" s="45" t="str">
        <f t="shared" si="267"/>
        <v>JSA</v>
      </c>
      <c r="D8535" s="6" t="s">
        <v>875</v>
      </c>
      <c r="E8535" s="7" t="s">
        <v>5189</v>
      </c>
      <c r="F8535" s="8"/>
      <c r="G8535" s="9"/>
      <c r="H8535" s="9"/>
      <c r="I8535" s="47">
        <v>44000</v>
      </c>
      <c r="J8535" s="10">
        <v>8</v>
      </c>
    </row>
    <row r="8536" spans="1:10" x14ac:dyDescent="0.3">
      <c r="A8536" t="str" cm="1">
        <f t="array" ref="A8536">IFERROR(_xlfn.XLOOKUP(1,(Hoja1!$B$5:$B$1097=B8536)*(Hoja1!$E$5:$E$1097=_xlfn.MAXIFS(Hoja1!$E$5:$E$1097,Hoja1!$B$5:$B$1097,B8536,Hoja1!$E$5:$E$1097,"&lt;="&amp;E8536)),Hoja1!$C$5:$C$1097,""),"")</f>
        <v>TMLP_704_KTIA</v>
      </c>
      <c r="B8536" s="45" t="str">
        <f t="shared" si="268"/>
        <v>T-704</v>
      </c>
      <c r="C8536" s="45" t="str">
        <f t="shared" si="267"/>
        <v>KTIA</v>
      </c>
      <c r="D8536" s="6" t="s">
        <v>678</v>
      </c>
      <c r="E8536" s="7" t="s">
        <v>5198</v>
      </c>
      <c r="F8536" s="8"/>
      <c r="G8536" s="9"/>
      <c r="H8536" s="9"/>
      <c r="I8536" s="47"/>
      <c r="J8536" s="10"/>
    </row>
    <row r="8537" spans="1:10" x14ac:dyDescent="0.3">
      <c r="A8537" t="str" cm="1">
        <f t="array" ref="A8537">IFERROR(_xlfn.XLOOKUP(1,(Hoja1!$B$5:$B$1097=B8537)*(Hoja1!$E$5:$E$1097=_xlfn.MAXIFS(Hoja1!$E$5:$E$1097,Hoja1!$B$5:$B$1097,B8537,Hoja1!$E$5:$E$1097,"&lt;="&amp;E8537)),Hoja1!$C$5:$C$1097,""),"")</f>
        <v>TMLP_96D_JSA</v>
      </c>
      <c r="B8537" s="45" t="str">
        <f t="shared" si="268"/>
        <v>T-96D</v>
      </c>
      <c r="C8537" s="45" t="str">
        <f t="shared" si="267"/>
        <v>JSA</v>
      </c>
      <c r="D8537" s="6" t="s">
        <v>526</v>
      </c>
      <c r="E8537" s="7" t="s">
        <v>5199</v>
      </c>
      <c r="F8537" s="8"/>
      <c r="G8537" s="9"/>
      <c r="H8537" s="9"/>
      <c r="I8537" s="47">
        <v>20000</v>
      </c>
      <c r="J8537" s="10">
        <v>8</v>
      </c>
    </row>
    <row r="8538" spans="1:10" x14ac:dyDescent="0.3">
      <c r="A8538" t="str" cm="1">
        <f t="array" ref="A8538">IFERROR(_xlfn.XLOOKUP(1,(Hoja1!$B$5:$B$1097=B8538)*(Hoja1!$E$5:$E$1097=_xlfn.MAXIFS(Hoja1!$E$5:$E$1097,Hoja1!$B$5:$B$1097,B8538,Hoja1!$E$5:$E$1097,"&lt;="&amp;E8538)),Hoja1!$C$5:$C$1097,""),"")</f>
        <v>CONST_1145_JSA</v>
      </c>
      <c r="B8538" s="45" t="str">
        <f t="shared" si="268"/>
        <v>C-1145</v>
      </c>
      <c r="C8538" s="45" t="str">
        <f t="shared" si="267"/>
        <v>JSA</v>
      </c>
      <c r="D8538" s="6" t="s">
        <v>885</v>
      </c>
      <c r="E8538" s="7" t="s">
        <v>5163</v>
      </c>
      <c r="F8538" s="8"/>
      <c r="G8538" s="9"/>
      <c r="H8538" s="9"/>
      <c r="I8538" s="47">
        <v>92000</v>
      </c>
      <c r="J8538" s="10">
        <v>8</v>
      </c>
    </row>
    <row r="8539" spans="1:10" x14ac:dyDescent="0.3">
      <c r="A8539" t="str" cm="1">
        <f t="array" ref="A8539">IFERROR(_xlfn.XLOOKUP(1,(Hoja1!$B$5:$B$1097=B8539)*(Hoja1!$E$5:$E$1097=_xlfn.MAXIFS(Hoja1!$E$5:$E$1097,Hoja1!$B$5:$B$1097,B8539,Hoja1!$E$5:$E$1097,"&lt;="&amp;E8539)),Hoja1!$C$5:$C$1097,""),"")</f>
        <v>CONST_1145_JSA</v>
      </c>
      <c r="B8539" s="45" t="str">
        <f t="shared" si="268"/>
        <v>C-1145</v>
      </c>
      <c r="C8539" s="45" t="str">
        <f t="shared" si="267"/>
        <v>JSA</v>
      </c>
      <c r="D8539" s="6" t="s">
        <v>885</v>
      </c>
      <c r="E8539" s="7" t="s">
        <v>5200</v>
      </c>
      <c r="F8539" s="8"/>
      <c r="G8539" s="9"/>
      <c r="H8539" s="9"/>
      <c r="I8539" s="47">
        <v>90000</v>
      </c>
      <c r="J8539" s="10">
        <v>8</v>
      </c>
    </row>
    <row r="8540" spans="1:10" x14ac:dyDescent="0.3">
      <c r="A8540" t="str" cm="1">
        <f t="array" ref="A8540">IFERROR(_xlfn.XLOOKUP(1,(Hoja1!$B$5:$B$1097=B8540)*(Hoja1!$E$5:$E$1097=_xlfn.MAXIFS(Hoja1!$E$5:$E$1097,Hoja1!$B$5:$B$1097,B8540,Hoja1!$E$5:$E$1097,"&lt;="&amp;E8540)),Hoja1!$C$5:$C$1097,""),"")</f>
        <v>CONST_1122D_KTIA</v>
      </c>
      <c r="B8540" s="45" t="str">
        <f t="shared" si="268"/>
        <v>C-1122D</v>
      </c>
      <c r="C8540" s="45" t="str">
        <f t="shared" si="267"/>
        <v>KTIA</v>
      </c>
      <c r="D8540" s="6" t="s">
        <v>555</v>
      </c>
      <c r="E8540" s="7" t="s">
        <v>5201</v>
      </c>
      <c r="F8540" s="8"/>
      <c r="G8540" s="9"/>
      <c r="H8540" s="9"/>
      <c r="I8540" s="47">
        <v>30000</v>
      </c>
      <c r="J8540" s="10">
        <v>8</v>
      </c>
    </row>
    <row r="8541" spans="1:10" x14ac:dyDescent="0.3">
      <c r="A8541" t="str" cm="1">
        <f t="array" ref="A8541">IFERROR(_xlfn.XLOOKUP(1,(Hoja1!$B$5:$B$1097=B8541)*(Hoja1!$E$5:$E$1097=_xlfn.MAXIFS(Hoja1!$E$5:$E$1097,Hoja1!$B$5:$B$1097,B8541,Hoja1!$E$5:$E$1097,"&lt;="&amp;E8541)),Hoja1!$C$5:$C$1097,""),"")</f>
        <v>CONST_223_JSA</v>
      </c>
      <c r="B8541" s="45" t="str">
        <f t="shared" si="268"/>
        <v>C-223</v>
      </c>
      <c r="C8541" s="45" t="str">
        <f t="shared" si="267"/>
        <v>JSA</v>
      </c>
      <c r="D8541" s="6" t="s">
        <v>886</v>
      </c>
      <c r="E8541" s="7" t="s">
        <v>5177</v>
      </c>
      <c r="F8541" s="8"/>
      <c r="G8541" s="9"/>
      <c r="H8541" s="9"/>
      <c r="I8541" s="47">
        <v>44000</v>
      </c>
      <c r="J8541" s="10">
        <v>8</v>
      </c>
    </row>
    <row r="8542" spans="1:10" x14ac:dyDescent="0.3">
      <c r="A8542" t="str" cm="1">
        <f t="array" ref="A8542">IFERROR(_xlfn.XLOOKUP(1,(Hoja1!$B$5:$B$1097=B8542)*(Hoja1!$E$5:$E$1097=_xlfn.MAXIFS(Hoja1!$E$5:$E$1097,Hoja1!$B$5:$B$1097,B8542,Hoja1!$E$5:$E$1097,"&lt;="&amp;E8542)),Hoja1!$C$5:$C$1097,""),"")</f>
        <v>TMLP_117D_KTS</v>
      </c>
      <c r="B8542" s="45" t="str">
        <f t="shared" si="268"/>
        <v>T-117D</v>
      </c>
      <c r="C8542" s="45" t="str">
        <f t="shared" si="267"/>
        <v>KTS</v>
      </c>
      <c r="D8542" s="6" t="s">
        <v>693</v>
      </c>
      <c r="E8542" s="7" t="s">
        <v>5202</v>
      </c>
      <c r="F8542" s="8"/>
      <c r="G8542" s="9"/>
      <c r="H8542" s="9"/>
      <c r="I8542" s="47">
        <v>41000</v>
      </c>
      <c r="J8542" s="10">
        <v>8</v>
      </c>
    </row>
    <row r="8543" spans="1:10" x14ac:dyDescent="0.3">
      <c r="A8543" t="str" cm="1">
        <f t="array" ref="A8543">IFERROR(_xlfn.XLOOKUP(1,(Hoja1!$B$5:$B$1097=B8543)*(Hoja1!$E$5:$E$1097=_xlfn.MAXIFS(Hoja1!$E$5:$E$1097,Hoja1!$B$5:$B$1097,B8543,Hoja1!$E$5:$E$1097,"&lt;="&amp;E8543)),Hoja1!$C$5:$C$1097,""),"")</f>
        <v>TMLP_775_KTIA</v>
      </c>
      <c r="B8543" s="45" t="str">
        <f t="shared" si="268"/>
        <v>T-775</v>
      </c>
      <c r="C8543" s="45" t="str">
        <f t="shared" si="267"/>
        <v>KTIA</v>
      </c>
      <c r="D8543" s="6" t="s">
        <v>687</v>
      </c>
      <c r="E8543" s="7" t="s">
        <v>5203</v>
      </c>
      <c r="F8543" s="8"/>
      <c r="G8543" s="9"/>
      <c r="H8543" s="9"/>
      <c r="I8543" s="47">
        <v>18000</v>
      </c>
      <c r="J8543" s="10">
        <v>8</v>
      </c>
    </row>
    <row r="8544" spans="1:10" x14ac:dyDescent="0.3">
      <c r="A8544" t="str" cm="1">
        <f t="array" ref="A8544">IFERROR(_xlfn.XLOOKUP(1,(Hoja1!$B$5:$B$1097=B8544)*(Hoja1!$E$5:$E$1097=_xlfn.MAXIFS(Hoja1!$E$5:$E$1097,Hoja1!$B$5:$B$1097,B8544,Hoja1!$E$5:$E$1097,"&lt;="&amp;E8544)),Hoja1!$C$5:$C$1097,""),"")</f>
        <v>TMLP_782_KTIA</v>
      </c>
      <c r="B8544" s="45" t="str">
        <f t="shared" si="268"/>
        <v>T-782</v>
      </c>
      <c r="C8544" s="45" t="str">
        <f t="shared" si="267"/>
        <v>KTIA</v>
      </c>
      <c r="D8544" s="6" t="s">
        <v>587</v>
      </c>
      <c r="E8544" s="7" t="s">
        <v>5188</v>
      </c>
      <c r="F8544" s="8"/>
      <c r="G8544" s="9"/>
      <c r="H8544" s="9"/>
      <c r="I8544" s="47">
        <v>24000</v>
      </c>
      <c r="J8544" s="10">
        <v>8</v>
      </c>
    </row>
    <row r="8545" spans="1:10" x14ac:dyDescent="0.3">
      <c r="A8545" t="str" cm="1">
        <f t="array" ref="A8545">IFERROR(_xlfn.XLOOKUP(1,(Hoja1!$B$5:$B$1097=B8545)*(Hoja1!$E$5:$E$1097=_xlfn.MAXIFS(Hoja1!$E$5:$E$1097,Hoja1!$B$5:$B$1097,B8545,Hoja1!$E$5:$E$1097,"&lt;="&amp;E8545)),Hoja1!$C$5:$C$1097,""),"")</f>
        <v>TMLP_783_KTIA</v>
      </c>
      <c r="B8545" s="45" t="str">
        <f t="shared" si="268"/>
        <v>T-783</v>
      </c>
      <c r="C8545" s="45" t="str">
        <f t="shared" si="267"/>
        <v>KTIA</v>
      </c>
      <c r="D8545" s="6" t="s">
        <v>623</v>
      </c>
      <c r="E8545" s="7" t="s">
        <v>5189</v>
      </c>
      <c r="F8545" s="8"/>
      <c r="G8545" s="9"/>
      <c r="H8545" s="9"/>
      <c r="I8545" s="47">
        <v>19000</v>
      </c>
      <c r="J8545" s="10">
        <v>8</v>
      </c>
    </row>
    <row r="8546" spans="1:10" x14ac:dyDescent="0.3">
      <c r="A8546" t="str" cm="1">
        <f t="array" ref="A8546">IFERROR(_xlfn.XLOOKUP(1,(Hoja1!$B$5:$B$1097=B8546)*(Hoja1!$E$5:$E$1097=_xlfn.MAXIFS(Hoja1!$E$5:$E$1097,Hoja1!$B$5:$B$1097,B8546,Hoja1!$E$5:$E$1097,"&lt;="&amp;E8546)),Hoja1!$C$5:$C$1097,""),"")</f>
        <v>CONST_558_JSA</v>
      </c>
      <c r="B8546" s="45" t="str">
        <f t="shared" si="268"/>
        <v>C-558</v>
      </c>
      <c r="C8546" s="45" t="str">
        <f t="shared" si="267"/>
        <v>JSA</v>
      </c>
      <c r="D8546" s="6" t="s">
        <v>647</v>
      </c>
      <c r="E8546" s="7" t="s">
        <v>5191</v>
      </c>
      <c r="F8546" s="8"/>
      <c r="G8546" s="9"/>
      <c r="H8546" s="9"/>
      <c r="I8546" s="47">
        <v>18000</v>
      </c>
      <c r="J8546" s="10">
        <v>8</v>
      </c>
    </row>
    <row r="8547" spans="1:10" x14ac:dyDescent="0.3">
      <c r="A8547" t="str" cm="1">
        <f t="array" ref="A8547">IFERROR(_xlfn.XLOOKUP(1,(Hoja1!$B$5:$B$1097=B8547)*(Hoja1!$E$5:$E$1097=_xlfn.MAXIFS(Hoja1!$E$5:$E$1097,Hoja1!$B$5:$B$1097,B8547,Hoja1!$E$5:$E$1097,"&lt;="&amp;E8547)),Hoja1!$C$5:$C$1097,""),"")</f>
        <v>CONST_404_KTS</v>
      </c>
      <c r="B8547" s="45" t="str">
        <f t="shared" si="268"/>
        <v>C-404</v>
      </c>
      <c r="C8547" s="45" t="str">
        <f t="shared" si="267"/>
        <v>KTS</v>
      </c>
      <c r="D8547" s="6" t="s">
        <v>887</v>
      </c>
      <c r="E8547" s="7" t="s">
        <v>5185</v>
      </c>
      <c r="F8547" s="8"/>
      <c r="G8547" s="9"/>
      <c r="H8547" s="9"/>
      <c r="I8547" s="47"/>
      <c r="J8547" s="10"/>
    </row>
    <row r="8548" spans="1:10" x14ac:dyDescent="0.3">
      <c r="A8548" t="str" cm="1">
        <f t="array" ref="A8548">IFERROR(_xlfn.XLOOKUP(1,(Hoja1!$B$5:$B$1097=B8548)*(Hoja1!$E$5:$E$1097=_xlfn.MAXIFS(Hoja1!$E$5:$E$1097,Hoja1!$B$5:$B$1097,B8548,Hoja1!$E$5:$E$1097,"&lt;="&amp;E8548)),Hoja1!$C$5:$C$1097,""),"")</f>
        <v>TMLP_910_JSA</v>
      </c>
      <c r="B8548" s="45" t="str">
        <f t="shared" si="268"/>
        <v>T-910</v>
      </c>
      <c r="C8548" s="45" t="str">
        <f t="shared" si="267"/>
        <v>JSA</v>
      </c>
      <c r="D8548" s="6" t="s">
        <v>855</v>
      </c>
      <c r="E8548" s="7" t="s">
        <v>5185</v>
      </c>
      <c r="F8548" s="8"/>
      <c r="G8548" s="9"/>
      <c r="H8548" s="9"/>
      <c r="I8548" s="47">
        <v>42000</v>
      </c>
      <c r="J8548" s="10">
        <v>8</v>
      </c>
    </row>
    <row r="8549" spans="1:10" x14ac:dyDescent="0.3">
      <c r="A8549" t="str" cm="1">
        <f t="array" ref="A8549">IFERROR(_xlfn.XLOOKUP(1,(Hoja1!$B$5:$B$1097=B8549)*(Hoja1!$E$5:$E$1097=_xlfn.MAXIFS(Hoja1!$E$5:$E$1097,Hoja1!$B$5:$B$1097,B8549,Hoja1!$E$5:$E$1097,"&lt;="&amp;E8549)),Hoja1!$C$5:$C$1097,""),"")</f>
        <v>TMLP_63_JSA</v>
      </c>
      <c r="B8549" s="45" t="str">
        <f t="shared" si="268"/>
        <v>T-63</v>
      </c>
      <c r="C8549" s="45" t="str">
        <f t="shared" si="267"/>
        <v>JSA</v>
      </c>
      <c r="D8549" s="6" t="s">
        <v>710</v>
      </c>
      <c r="E8549" s="7" t="s">
        <v>5204</v>
      </c>
      <c r="F8549" s="8"/>
      <c r="G8549" s="9"/>
      <c r="H8549" s="9"/>
      <c r="I8549" s="47">
        <v>26000</v>
      </c>
      <c r="J8549" s="10">
        <v>8</v>
      </c>
    </row>
    <row r="8550" spans="1:10" x14ac:dyDescent="0.3">
      <c r="A8550" t="str" cm="1">
        <f t="array" ref="A8550">IFERROR(_xlfn.XLOOKUP(1,(Hoja1!$B$5:$B$1097=B8550)*(Hoja1!$E$5:$E$1097=_xlfn.MAXIFS(Hoja1!$E$5:$E$1097,Hoja1!$B$5:$B$1097,B8550,Hoja1!$E$5:$E$1097,"&lt;="&amp;E8550)),Hoja1!$C$5:$C$1097,""),"")</f>
        <v>TMLP_63D_KTIA</v>
      </c>
      <c r="B8550" s="45" t="str">
        <f t="shared" si="268"/>
        <v>T-63D</v>
      </c>
      <c r="C8550" s="45" t="str">
        <f t="shared" si="267"/>
        <v>KTIA</v>
      </c>
      <c r="D8550" s="6" t="s">
        <v>572</v>
      </c>
      <c r="E8550" s="7" t="s">
        <v>5204</v>
      </c>
      <c r="F8550" s="8"/>
      <c r="G8550" s="9"/>
      <c r="H8550" s="9"/>
      <c r="I8550" s="47">
        <v>40000</v>
      </c>
      <c r="J8550" s="10">
        <v>8</v>
      </c>
    </row>
    <row r="8551" spans="1:10" x14ac:dyDescent="0.3">
      <c r="A8551" t="str" cm="1">
        <f t="array" ref="A8551">IFERROR(_xlfn.XLOOKUP(1,(Hoja1!$B$5:$B$1097=B8551)*(Hoja1!$E$5:$E$1097=_xlfn.MAXIFS(Hoja1!$E$5:$E$1097,Hoja1!$B$5:$B$1097,B8551,Hoja1!$E$5:$E$1097,"&lt;="&amp;E8551)),Hoja1!$C$5:$C$1097,""),"")</f>
        <v>TMLP_156_KTIA</v>
      </c>
      <c r="B8551" s="45" t="str">
        <f t="shared" si="268"/>
        <v>T-156</v>
      </c>
      <c r="C8551" s="45" t="str">
        <f t="shared" si="267"/>
        <v>KTIA</v>
      </c>
      <c r="D8551" s="6" t="s">
        <v>598</v>
      </c>
      <c r="E8551" s="7" t="s">
        <v>5205</v>
      </c>
      <c r="F8551" s="8"/>
      <c r="G8551" s="9"/>
      <c r="H8551" s="9"/>
      <c r="I8551" s="47">
        <v>45000</v>
      </c>
      <c r="J8551" s="10">
        <v>8</v>
      </c>
    </row>
    <row r="8552" spans="1:10" x14ac:dyDescent="0.3">
      <c r="A8552" t="str" cm="1">
        <f t="array" ref="A8552">IFERROR(_xlfn.XLOOKUP(1,(Hoja1!$B$5:$B$1097=B8552)*(Hoja1!$E$5:$E$1097=_xlfn.MAXIFS(Hoja1!$E$5:$E$1097,Hoja1!$B$5:$B$1097,B8552,Hoja1!$E$5:$E$1097,"&lt;="&amp;E8552)),Hoja1!$C$5:$C$1097,""),"")</f>
        <v>TMLP_195_KTIA</v>
      </c>
      <c r="B8552" s="45" t="str">
        <f t="shared" si="268"/>
        <v>T-195</v>
      </c>
      <c r="C8552" s="45" t="str">
        <f t="shared" si="267"/>
        <v>KTIA</v>
      </c>
      <c r="D8552" s="6" t="s">
        <v>884</v>
      </c>
      <c r="E8552" s="7" t="s">
        <v>5206</v>
      </c>
      <c r="F8552" s="8"/>
      <c r="G8552" s="9"/>
      <c r="H8552" s="9"/>
      <c r="I8552" s="47">
        <v>100000</v>
      </c>
      <c r="J8552" s="10">
        <v>8</v>
      </c>
    </row>
    <row r="8553" spans="1:10" x14ac:dyDescent="0.3">
      <c r="A8553" t="str" cm="1">
        <f t="array" ref="A8553">IFERROR(_xlfn.XLOOKUP(1,(Hoja1!$B$5:$B$1097=B8553)*(Hoja1!$E$5:$E$1097=_xlfn.MAXIFS(Hoja1!$E$5:$E$1097,Hoja1!$B$5:$B$1097,B8553,Hoja1!$E$5:$E$1097,"&lt;="&amp;E8553)),Hoja1!$C$5:$C$1097,""),"")</f>
        <v>CONST_1183_JSA</v>
      </c>
      <c r="B8553" s="45" t="str">
        <f t="shared" si="268"/>
        <v>C-1183</v>
      </c>
      <c r="C8553" s="45" t="str">
        <f t="shared" si="267"/>
        <v>JSA</v>
      </c>
      <c r="D8553" s="6" t="s">
        <v>843</v>
      </c>
      <c r="E8553" s="7" t="s">
        <v>5207</v>
      </c>
      <c r="F8553" s="8"/>
      <c r="G8553" s="9"/>
      <c r="H8553" s="9"/>
      <c r="I8553" s="47"/>
      <c r="J8553" s="10"/>
    </row>
    <row r="8554" spans="1:10" x14ac:dyDescent="0.3">
      <c r="A8554" t="str" cm="1">
        <f t="array" ref="A8554">IFERROR(_xlfn.XLOOKUP(1,(Hoja1!$B$5:$B$1097=B8554)*(Hoja1!$E$5:$E$1097=_xlfn.MAXIFS(Hoja1!$E$5:$E$1097,Hoja1!$B$5:$B$1097,B8554,Hoja1!$E$5:$E$1097,"&lt;="&amp;E8554)),Hoja1!$C$5:$C$1097,""),"")</f>
        <v>CONST_636_KTIA</v>
      </c>
      <c r="B8554" s="45" t="str">
        <f t="shared" si="268"/>
        <v>C-636</v>
      </c>
      <c r="C8554" s="45" t="str">
        <f t="shared" si="267"/>
        <v>KTIA</v>
      </c>
      <c r="D8554" s="6" t="s">
        <v>880</v>
      </c>
      <c r="E8554" s="7" t="s">
        <v>5208</v>
      </c>
      <c r="F8554" s="8"/>
      <c r="G8554" s="9"/>
      <c r="H8554" s="9"/>
      <c r="I8554" s="47">
        <v>27000</v>
      </c>
      <c r="J8554" s="10">
        <v>8</v>
      </c>
    </row>
    <row r="8555" spans="1:10" x14ac:dyDescent="0.3">
      <c r="A8555" t="str" cm="1">
        <f t="array" ref="A8555">IFERROR(_xlfn.XLOOKUP(1,(Hoja1!$B$5:$B$1097=B8555)*(Hoja1!$E$5:$E$1097=_xlfn.MAXIFS(Hoja1!$E$5:$E$1097,Hoja1!$B$5:$B$1097,B8555,Hoja1!$E$5:$E$1097,"&lt;="&amp;E8555)),Hoja1!$C$5:$C$1097,""),"")</f>
        <v>CONST_637_KTIA</v>
      </c>
      <c r="B8555" s="45" t="str">
        <f t="shared" si="268"/>
        <v>C-637</v>
      </c>
      <c r="C8555" s="45" t="str">
        <f t="shared" si="267"/>
        <v>KTIA</v>
      </c>
      <c r="D8555" s="6" t="s">
        <v>881</v>
      </c>
      <c r="E8555" s="7" t="s">
        <v>5208</v>
      </c>
      <c r="F8555" s="8"/>
      <c r="G8555" s="9"/>
      <c r="H8555" s="9"/>
      <c r="I8555" s="47">
        <v>25000</v>
      </c>
      <c r="J8555" s="10">
        <v>8</v>
      </c>
    </row>
    <row r="8556" spans="1:10" x14ac:dyDescent="0.3">
      <c r="A8556" t="str" cm="1">
        <f t="array" ref="A8556">IFERROR(_xlfn.XLOOKUP(1,(Hoja1!$B$5:$B$1097=B8556)*(Hoja1!$E$5:$E$1097=_xlfn.MAXIFS(Hoja1!$E$5:$E$1097,Hoja1!$B$5:$B$1097,B8556,Hoja1!$E$5:$E$1097,"&lt;="&amp;E8556)),Hoja1!$C$5:$C$1097,""),"")</f>
        <v>CONST_164_JSA</v>
      </c>
      <c r="B8556" s="45" t="str">
        <f t="shared" si="268"/>
        <v>C-164</v>
      </c>
      <c r="C8556" s="45" t="str">
        <f t="shared" si="267"/>
        <v>JSA</v>
      </c>
      <c r="D8556" s="6" t="s">
        <v>882</v>
      </c>
      <c r="E8556" s="7" t="s">
        <v>5209</v>
      </c>
      <c r="F8556" s="8"/>
      <c r="G8556" s="9"/>
      <c r="H8556" s="9"/>
      <c r="I8556" s="47">
        <v>30000</v>
      </c>
      <c r="J8556" s="10">
        <v>8</v>
      </c>
    </row>
    <row r="8557" spans="1:10" x14ac:dyDescent="0.3">
      <c r="A8557" t="str" cm="1">
        <f t="array" ref="A8557">IFERROR(_xlfn.XLOOKUP(1,(Hoja1!$B$5:$B$1097=B8557)*(Hoja1!$E$5:$E$1097=_xlfn.MAXIFS(Hoja1!$E$5:$E$1097,Hoja1!$B$5:$B$1097,B8557,Hoja1!$E$5:$E$1097,"&lt;="&amp;E8557)),Hoja1!$C$5:$C$1097,""),"")</f>
        <v>CONST_655_JSA</v>
      </c>
      <c r="B8557" s="45" t="str">
        <f t="shared" si="268"/>
        <v>C-655</v>
      </c>
      <c r="C8557" s="45" t="str">
        <f t="shared" si="267"/>
        <v>JSA</v>
      </c>
      <c r="D8557" s="6" t="s">
        <v>768</v>
      </c>
      <c r="E8557" s="7" t="s">
        <v>5210</v>
      </c>
      <c r="F8557" s="8"/>
      <c r="G8557" s="9"/>
      <c r="H8557" s="9"/>
      <c r="I8557" s="47">
        <v>77000</v>
      </c>
      <c r="J8557" s="10">
        <v>8</v>
      </c>
    </row>
    <row r="8558" spans="1:10" x14ac:dyDescent="0.3">
      <c r="A8558" t="str" cm="1">
        <f t="array" ref="A8558">IFERROR(_xlfn.XLOOKUP(1,(Hoja1!$B$5:$B$1097=B8558)*(Hoja1!$E$5:$E$1097=_xlfn.MAXIFS(Hoja1!$E$5:$E$1097,Hoja1!$B$5:$B$1097,B8558,Hoja1!$E$5:$E$1097,"&lt;="&amp;E8558)),Hoja1!$C$5:$C$1097,""),"")</f>
        <v>CONST_103_KTIA</v>
      </c>
      <c r="B8558" s="45" t="str">
        <f t="shared" si="268"/>
        <v>C-103</v>
      </c>
      <c r="C8558" s="45" t="str">
        <f t="shared" si="267"/>
        <v>KTIA</v>
      </c>
      <c r="D8558" s="6" t="s">
        <v>824</v>
      </c>
      <c r="E8558" s="7" t="s">
        <v>5211</v>
      </c>
      <c r="F8558" s="8"/>
      <c r="G8558" s="9"/>
      <c r="H8558" s="9"/>
      <c r="I8558" s="47">
        <v>34000</v>
      </c>
      <c r="J8558" s="10">
        <v>8</v>
      </c>
    </row>
    <row r="8559" spans="1:10" x14ac:dyDescent="0.3">
      <c r="A8559" t="str" cm="1">
        <f t="array" ref="A8559">IFERROR(_xlfn.XLOOKUP(1,(Hoja1!$B$5:$B$1097=B8559)*(Hoja1!$E$5:$E$1097=_xlfn.MAXIFS(Hoja1!$E$5:$E$1097,Hoja1!$B$5:$B$1097,B8559,Hoja1!$E$5:$E$1097,"&lt;="&amp;E8559)),Hoja1!$C$5:$C$1097,""),"")</f>
        <v>CONST_346_KTIA</v>
      </c>
      <c r="B8559" s="45" t="str">
        <f t="shared" si="268"/>
        <v>C-346</v>
      </c>
      <c r="C8559" s="45" t="str">
        <f t="shared" si="267"/>
        <v>KTIA</v>
      </c>
      <c r="D8559" s="6" t="s">
        <v>795</v>
      </c>
      <c r="E8559" s="7" t="s">
        <v>5212</v>
      </c>
      <c r="F8559" s="8"/>
      <c r="G8559" s="9"/>
      <c r="H8559" s="9"/>
      <c r="I8559" s="47">
        <v>56000</v>
      </c>
      <c r="J8559" s="10">
        <v>8</v>
      </c>
    </row>
    <row r="8560" spans="1:10" x14ac:dyDescent="0.3">
      <c r="A8560" t="str" cm="1">
        <f t="array" ref="A8560">IFERROR(_xlfn.XLOOKUP(1,(Hoja1!$B$5:$B$1097=B8560)*(Hoja1!$E$5:$E$1097=_xlfn.MAXIFS(Hoja1!$E$5:$E$1097,Hoja1!$B$5:$B$1097,B8560,Hoja1!$E$5:$E$1097,"&lt;="&amp;E8560)),Hoja1!$C$5:$C$1097,""),"")</f>
        <v>TMLP_915_JSA</v>
      </c>
      <c r="B8560" s="45" t="str">
        <f t="shared" si="268"/>
        <v>T-915</v>
      </c>
      <c r="C8560" s="45" t="str">
        <f t="shared" si="267"/>
        <v>JSA</v>
      </c>
      <c r="D8560" s="6" t="s">
        <v>875</v>
      </c>
      <c r="E8560" s="7" t="s">
        <v>5212</v>
      </c>
      <c r="F8560" s="8"/>
      <c r="G8560" s="9"/>
      <c r="H8560" s="9"/>
      <c r="I8560" s="47">
        <v>49000</v>
      </c>
      <c r="J8560" s="10">
        <v>8</v>
      </c>
    </row>
    <row r="8561" spans="1:10" x14ac:dyDescent="0.3">
      <c r="A8561" t="str" cm="1">
        <f t="array" ref="A8561">IFERROR(_xlfn.XLOOKUP(1,(Hoja1!$B$5:$B$1097=B8561)*(Hoja1!$E$5:$E$1097=_xlfn.MAXIFS(Hoja1!$E$5:$E$1097,Hoja1!$B$5:$B$1097,B8561,Hoja1!$E$5:$E$1097,"&lt;="&amp;E8561)),Hoja1!$C$5:$C$1097,""),"")</f>
        <v>CONST_1145_JSA</v>
      </c>
      <c r="B8561" s="45" t="str">
        <f t="shared" si="268"/>
        <v>C-1145</v>
      </c>
      <c r="C8561" s="45" t="str">
        <f t="shared" si="267"/>
        <v>JSA</v>
      </c>
      <c r="D8561" s="6" t="s">
        <v>869</v>
      </c>
      <c r="E8561" s="7" t="s">
        <v>5213</v>
      </c>
      <c r="F8561" s="8"/>
      <c r="G8561" s="9"/>
      <c r="H8561" s="9"/>
      <c r="I8561" s="47">
        <v>85000</v>
      </c>
      <c r="J8561" s="10">
        <v>8</v>
      </c>
    </row>
    <row r="8562" spans="1:10" x14ac:dyDescent="0.3">
      <c r="A8562" t="str" cm="1">
        <f t="array" ref="A8562">IFERROR(_xlfn.XLOOKUP(1,(Hoja1!$B$5:$B$1097=B8562)*(Hoja1!$E$5:$E$1097=_xlfn.MAXIFS(Hoja1!$E$5:$E$1097,Hoja1!$B$5:$B$1097,B8562,Hoja1!$E$5:$E$1097,"&lt;="&amp;E8562)),Hoja1!$C$5:$C$1097,""),"")</f>
        <v>CONST_1145_JSA</v>
      </c>
      <c r="B8562" s="45" t="str">
        <f t="shared" si="268"/>
        <v>C-1145</v>
      </c>
      <c r="C8562" s="45" t="str">
        <f t="shared" si="267"/>
        <v>JSA</v>
      </c>
      <c r="D8562" s="6" t="s">
        <v>869</v>
      </c>
      <c r="E8562" s="7" t="s">
        <v>5214</v>
      </c>
      <c r="F8562" s="8"/>
      <c r="G8562" s="9"/>
      <c r="H8562" s="9"/>
      <c r="I8562" s="47">
        <v>85000</v>
      </c>
      <c r="J8562" s="10">
        <v>8</v>
      </c>
    </row>
    <row r="8563" spans="1:10" x14ac:dyDescent="0.3">
      <c r="A8563" t="str" cm="1">
        <f t="array" ref="A8563">IFERROR(_xlfn.XLOOKUP(1,(Hoja1!$B$5:$B$1097=B8563)*(Hoja1!$E$5:$E$1097=_xlfn.MAXIFS(Hoja1!$E$5:$E$1097,Hoja1!$B$5:$B$1097,B8563,Hoja1!$E$5:$E$1097,"&lt;="&amp;E8563)),Hoja1!$C$5:$C$1097,""),"")</f>
        <v>CONST_1114_JSA</v>
      </c>
      <c r="B8563" s="45" t="str">
        <f t="shared" si="268"/>
        <v>C-1114</v>
      </c>
      <c r="C8563" s="45" t="str">
        <f t="shared" si="267"/>
        <v>JSA</v>
      </c>
      <c r="D8563" s="6" t="s">
        <v>488</v>
      </c>
      <c r="E8563" s="7" t="s">
        <v>5205</v>
      </c>
      <c r="F8563" s="8"/>
      <c r="G8563" s="9"/>
      <c r="H8563" s="9"/>
      <c r="I8563" s="47">
        <v>20000</v>
      </c>
      <c r="J8563" s="10">
        <v>8</v>
      </c>
    </row>
    <row r="8564" spans="1:10" x14ac:dyDescent="0.3">
      <c r="A8564" t="str" cm="1">
        <f t="array" ref="A8564">IFERROR(_xlfn.XLOOKUP(1,(Hoja1!$B$5:$B$1097=B8564)*(Hoja1!$E$5:$E$1097=_xlfn.MAXIFS(Hoja1!$E$5:$E$1097,Hoja1!$B$5:$B$1097,B8564,Hoja1!$E$5:$E$1097,"&lt;="&amp;E8564)),Hoja1!$C$5:$C$1097,""),"")</f>
        <v>CONST_1114_JSA</v>
      </c>
      <c r="B8564" s="45" t="str">
        <f t="shared" si="268"/>
        <v>C-1114</v>
      </c>
      <c r="C8564" s="45" t="str">
        <f t="shared" si="267"/>
        <v>JSA</v>
      </c>
      <c r="D8564" s="6" t="s">
        <v>488</v>
      </c>
      <c r="E8564" s="7" t="s">
        <v>5215</v>
      </c>
      <c r="F8564" s="8"/>
      <c r="G8564" s="9"/>
      <c r="H8564" s="9"/>
      <c r="I8564" s="47">
        <v>5000</v>
      </c>
      <c r="J8564" s="10">
        <v>8</v>
      </c>
    </row>
    <row r="8565" spans="1:10" x14ac:dyDescent="0.3">
      <c r="A8565" t="str" cm="1">
        <f t="array" ref="A8565">IFERROR(_xlfn.XLOOKUP(1,(Hoja1!$B$5:$B$1097=B8565)*(Hoja1!$E$5:$E$1097=_xlfn.MAXIFS(Hoja1!$E$5:$E$1097,Hoja1!$B$5:$B$1097,B8565,Hoja1!$E$5:$E$1097,"&lt;="&amp;E8565)),Hoja1!$C$5:$C$1097,""),"")</f>
        <v>TMLP_915_JSA</v>
      </c>
      <c r="B8565" s="45" t="str">
        <f t="shared" si="268"/>
        <v>T-915</v>
      </c>
      <c r="C8565" s="45" t="str">
        <f t="shared" si="267"/>
        <v>JSA</v>
      </c>
      <c r="D8565" s="6" t="s">
        <v>875</v>
      </c>
      <c r="E8565" s="7" t="s">
        <v>5212</v>
      </c>
      <c r="F8565" s="8"/>
      <c r="G8565" s="9">
        <v>0.96699999999999997</v>
      </c>
      <c r="H8565" s="9">
        <v>14.8</v>
      </c>
      <c r="I8565" s="47">
        <v>49000</v>
      </c>
      <c r="J8565" s="10">
        <v>8</v>
      </c>
    </row>
    <row r="8566" spans="1:10" x14ac:dyDescent="0.3">
      <c r="A8566" t="str" cm="1">
        <f t="array" ref="A8566">IFERROR(_xlfn.XLOOKUP(1,(Hoja1!$B$5:$B$1097=B8566)*(Hoja1!$E$5:$E$1097=_xlfn.MAXIFS(Hoja1!$E$5:$E$1097,Hoja1!$B$5:$B$1097,B8566,Hoja1!$E$5:$E$1097,"&lt;="&amp;E8566)),Hoja1!$C$5:$C$1097,""),"")</f>
        <v>CONST_503_JSA</v>
      </c>
      <c r="B8566" s="45" t="str">
        <f t="shared" si="268"/>
        <v>C-503</v>
      </c>
      <c r="C8566" s="45" t="str">
        <f t="shared" si="267"/>
        <v>JSA</v>
      </c>
      <c r="D8566" s="6" t="s">
        <v>523</v>
      </c>
      <c r="E8566" s="7" t="s">
        <v>5208</v>
      </c>
      <c r="F8566" s="8"/>
      <c r="G8566" s="9"/>
      <c r="H8566" s="9"/>
      <c r="I8566" s="47">
        <v>66000</v>
      </c>
      <c r="J8566" s="10">
        <v>7</v>
      </c>
    </row>
    <row r="8567" spans="1:10" x14ac:dyDescent="0.3">
      <c r="A8567" t="str" cm="1">
        <f t="array" ref="A8567">IFERROR(_xlfn.XLOOKUP(1,(Hoja1!$B$5:$B$1097=B8567)*(Hoja1!$E$5:$E$1097=_xlfn.MAXIFS(Hoja1!$E$5:$E$1097,Hoja1!$B$5:$B$1097,B8567,Hoja1!$E$5:$E$1097,"&lt;="&amp;E8567)),Hoja1!$C$5:$C$1097,""),"")</f>
        <v>CONST_503_JSA</v>
      </c>
      <c r="B8567" s="45" t="str">
        <f t="shared" si="268"/>
        <v>C-503</v>
      </c>
      <c r="C8567" s="45" t="str">
        <f t="shared" si="267"/>
        <v>JSA</v>
      </c>
      <c r="D8567" s="6" t="s">
        <v>523</v>
      </c>
      <c r="E8567" s="7" t="s">
        <v>5212</v>
      </c>
      <c r="F8567" s="8"/>
      <c r="G8567" s="9"/>
      <c r="H8567" s="9"/>
      <c r="I8567" s="47">
        <v>66000</v>
      </c>
      <c r="J8567" s="10">
        <v>7</v>
      </c>
    </row>
    <row r="8568" spans="1:10" x14ac:dyDescent="0.3">
      <c r="A8568" t="str" cm="1">
        <f t="array" ref="A8568">IFERROR(_xlfn.XLOOKUP(1,(Hoja1!$B$5:$B$1097=B8568)*(Hoja1!$E$5:$E$1097=_xlfn.MAXIFS(Hoja1!$E$5:$E$1097,Hoja1!$B$5:$B$1097,B8568,Hoja1!$E$5:$E$1097,"&lt;="&amp;E8568)),Hoja1!$C$5:$C$1097,""),"")</f>
        <v>CONST_503_JSA</v>
      </c>
      <c r="B8568" s="45" t="str">
        <f t="shared" si="268"/>
        <v>C-503</v>
      </c>
      <c r="C8568" s="45" t="str">
        <f t="shared" si="267"/>
        <v>JSA</v>
      </c>
      <c r="D8568" s="6" t="s">
        <v>523</v>
      </c>
      <c r="E8568" s="7" t="s">
        <v>5211</v>
      </c>
      <c r="F8568" s="8"/>
      <c r="G8568" s="9"/>
      <c r="H8568" s="9"/>
      <c r="I8568" s="47">
        <v>65000</v>
      </c>
      <c r="J8568" s="10">
        <v>7</v>
      </c>
    </row>
    <row r="8569" spans="1:10" x14ac:dyDescent="0.3">
      <c r="A8569" t="str" cm="1">
        <f t="array" ref="A8569">IFERROR(_xlfn.XLOOKUP(1,(Hoja1!$B$5:$B$1097=B8569)*(Hoja1!$E$5:$E$1097=_xlfn.MAXIFS(Hoja1!$E$5:$E$1097,Hoja1!$B$5:$B$1097,B8569,Hoja1!$E$5:$E$1097,"&lt;="&amp;E8569)),Hoja1!$C$5:$C$1097,""),"")</f>
        <v/>
      </c>
      <c r="B8569" s="45" t="str">
        <f t="shared" si="268"/>
        <v>C-2</v>
      </c>
      <c r="C8569" s="45" t="str">
        <f t="shared" si="267"/>
        <v/>
      </c>
      <c r="D8569" s="6" t="s">
        <v>888</v>
      </c>
      <c r="E8569" s="7" t="s">
        <v>5216</v>
      </c>
      <c r="F8569" s="8"/>
      <c r="G8569" s="9"/>
      <c r="H8569" s="9"/>
      <c r="I8569" s="47">
        <v>15000</v>
      </c>
      <c r="J8569" s="10">
        <v>7</v>
      </c>
    </row>
    <row r="8570" spans="1:10" x14ac:dyDescent="0.3">
      <c r="A8570" t="str" cm="1">
        <f t="array" ref="A8570">IFERROR(_xlfn.XLOOKUP(1,(Hoja1!$B$5:$B$1097=B8570)*(Hoja1!$E$5:$E$1097=_xlfn.MAXIFS(Hoja1!$E$5:$E$1097,Hoja1!$B$5:$B$1097,B8570,Hoja1!$E$5:$E$1097,"&lt;="&amp;E8570)),Hoja1!$C$5:$C$1097,""),"")</f>
        <v/>
      </c>
      <c r="B8570" s="45" t="str">
        <f t="shared" si="268"/>
        <v>C-2</v>
      </c>
      <c r="C8570" s="45" t="str">
        <f t="shared" si="267"/>
        <v/>
      </c>
      <c r="D8570" s="6" t="s">
        <v>815</v>
      </c>
      <c r="E8570" s="7" t="s">
        <v>5217</v>
      </c>
      <c r="F8570" s="8"/>
      <c r="G8570" s="9"/>
      <c r="H8570" s="9"/>
      <c r="I8570" s="47">
        <v>24000</v>
      </c>
      <c r="J8570" s="10">
        <v>8</v>
      </c>
    </row>
    <row r="8571" spans="1:10" x14ac:dyDescent="0.3">
      <c r="A8571" t="str" cm="1">
        <f t="array" ref="A8571">IFERROR(_xlfn.XLOOKUP(1,(Hoja1!$B$5:$B$1097=B8571)*(Hoja1!$E$5:$E$1097=_xlfn.MAXIFS(Hoja1!$E$5:$E$1097,Hoja1!$B$5:$B$1097,B8571,Hoja1!$E$5:$E$1097,"&lt;="&amp;E8571)),Hoja1!$C$5:$C$1097,""),"")</f>
        <v/>
      </c>
      <c r="B8571" s="45" t="str">
        <f t="shared" si="268"/>
        <v>C-2</v>
      </c>
      <c r="C8571" s="45" t="str">
        <f t="shared" si="267"/>
        <v/>
      </c>
      <c r="D8571" s="6" t="s">
        <v>815</v>
      </c>
      <c r="E8571" s="7" t="s">
        <v>5218</v>
      </c>
      <c r="F8571" s="8"/>
      <c r="G8571" s="9"/>
      <c r="H8571" s="9"/>
      <c r="I8571" s="47">
        <v>19000</v>
      </c>
      <c r="J8571" s="10">
        <v>7</v>
      </c>
    </row>
    <row r="8572" spans="1:10" x14ac:dyDescent="0.3">
      <c r="A8572" t="str" cm="1">
        <f t="array" ref="A8572">IFERROR(_xlfn.XLOOKUP(1,(Hoja1!$B$5:$B$1097=B8572)*(Hoja1!$E$5:$E$1097=_xlfn.MAXIFS(Hoja1!$E$5:$E$1097,Hoja1!$B$5:$B$1097,B8572,Hoja1!$E$5:$E$1097,"&lt;="&amp;E8572)),Hoja1!$C$5:$C$1097,""),"")</f>
        <v>TMLP_97_JSA</v>
      </c>
      <c r="B8572" s="45" t="str">
        <f t="shared" si="268"/>
        <v>T-97</v>
      </c>
      <c r="C8572" s="45" t="str">
        <f t="shared" si="267"/>
        <v>JSA</v>
      </c>
      <c r="D8572" s="6" t="s">
        <v>680</v>
      </c>
      <c r="E8572" s="7" t="s">
        <v>5219</v>
      </c>
      <c r="F8572" s="8"/>
      <c r="G8572" s="9"/>
      <c r="H8572" s="9"/>
      <c r="I8572" s="47">
        <v>17000</v>
      </c>
      <c r="J8572" s="10">
        <v>8</v>
      </c>
    </row>
    <row r="8573" spans="1:10" x14ac:dyDescent="0.3">
      <c r="A8573" t="str" cm="1">
        <f t="array" ref="A8573">IFERROR(_xlfn.XLOOKUP(1,(Hoja1!$B$5:$B$1097=B8573)*(Hoja1!$E$5:$E$1097=_xlfn.MAXIFS(Hoja1!$E$5:$E$1097,Hoja1!$B$5:$B$1097,B8573,Hoja1!$E$5:$E$1097,"&lt;="&amp;E8573)),Hoja1!$C$5:$C$1097,""),"")</f>
        <v>TMLP_97D_KTIA</v>
      </c>
      <c r="B8573" s="45" t="str">
        <f t="shared" si="268"/>
        <v>T-97D</v>
      </c>
      <c r="C8573" s="45" t="str">
        <f t="shared" si="267"/>
        <v>KTIA</v>
      </c>
      <c r="D8573" s="6" t="s">
        <v>889</v>
      </c>
      <c r="E8573" s="7" t="s">
        <v>5220</v>
      </c>
      <c r="F8573" s="8"/>
      <c r="G8573" s="9"/>
      <c r="H8573" s="9"/>
      <c r="I8573" s="47">
        <v>20000</v>
      </c>
      <c r="J8573" s="10">
        <v>8</v>
      </c>
    </row>
    <row r="8574" spans="1:10" x14ac:dyDescent="0.3">
      <c r="A8574" t="str" cm="1">
        <f t="array" ref="A8574">IFERROR(_xlfn.XLOOKUP(1,(Hoja1!$B$5:$B$1097=B8574)*(Hoja1!$E$5:$E$1097=_xlfn.MAXIFS(Hoja1!$E$5:$E$1097,Hoja1!$B$5:$B$1097,B8574,Hoja1!$E$5:$E$1097,"&lt;="&amp;E8574)),Hoja1!$C$5:$C$1097,""),"")</f>
        <v>TMLP_31_KTIA</v>
      </c>
      <c r="B8574" s="45" t="str">
        <f t="shared" si="268"/>
        <v>T-31</v>
      </c>
      <c r="C8574" s="45" t="str">
        <f t="shared" si="267"/>
        <v>KTIA</v>
      </c>
      <c r="D8574" s="6" t="s">
        <v>704</v>
      </c>
      <c r="E8574" s="7" t="s">
        <v>5221</v>
      </c>
      <c r="F8574" s="8"/>
      <c r="G8574" s="9"/>
      <c r="H8574" s="9"/>
      <c r="I8574" s="47">
        <v>21000</v>
      </c>
      <c r="J8574" s="10">
        <v>8</v>
      </c>
    </row>
    <row r="8575" spans="1:10" x14ac:dyDescent="0.3">
      <c r="A8575" t="str" cm="1">
        <f t="array" ref="A8575">IFERROR(_xlfn.XLOOKUP(1,(Hoja1!$B$5:$B$1097=B8575)*(Hoja1!$E$5:$E$1097=_xlfn.MAXIFS(Hoja1!$E$5:$E$1097,Hoja1!$B$5:$B$1097,B8575,Hoja1!$E$5:$E$1097,"&lt;="&amp;E8575)),Hoja1!$C$5:$C$1097,""),"")</f>
        <v>CONST_1110_JSA</v>
      </c>
      <c r="B8575" s="45" t="str">
        <f t="shared" si="268"/>
        <v>C-1110</v>
      </c>
      <c r="C8575" s="45" t="str">
        <f t="shared" si="267"/>
        <v>JSA</v>
      </c>
      <c r="D8575" s="6" t="s">
        <v>497</v>
      </c>
      <c r="E8575" s="7" t="s">
        <v>5222</v>
      </c>
      <c r="F8575" s="8"/>
      <c r="G8575" s="9"/>
      <c r="H8575" s="9"/>
      <c r="I8575" s="47">
        <v>21000</v>
      </c>
      <c r="J8575" s="10">
        <v>8</v>
      </c>
    </row>
    <row r="8576" spans="1:10" x14ac:dyDescent="0.3">
      <c r="A8576" t="str" cm="1">
        <f t="array" ref="A8576">IFERROR(_xlfn.XLOOKUP(1,(Hoja1!$B$5:$B$1097=B8576)*(Hoja1!$E$5:$E$1097=_xlfn.MAXIFS(Hoja1!$E$5:$E$1097,Hoja1!$B$5:$B$1097,B8576,Hoja1!$E$5:$E$1097,"&lt;="&amp;E8576)),Hoja1!$C$5:$C$1097,""),"")</f>
        <v>TMLP_102D_KTIA</v>
      </c>
      <c r="B8576" s="45" t="str">
        <f t="shared" si="268"/>
        <v>T-102D</v>
      </c>
      <c r="C8576" s="45" t="str">
        <f t="shared" si="267"/>
        <v>KTIA</v>
      </c>
      <c r="D8576" s="6" t="s">
        <v>890</v>
      </c>
      <c r="E8576" s="7" t="s">
        <v>5210</v>
      </c>
      <c r="F8576" s="8"/>
      <c r="G8576" s="9"/>
      <c r="H8576" s="9"/>
      <c r="I8576" s="47">
        <v>17000</v>
      </c>
      <c r="J8576" s="10">
        <v>8</v>
      </c>
    </row>
    <row r="8577" spans="1:10" x14ac:dyDescent="0.3">
      <c r="A8577" t="str" cm="1">
        <f t="array" ref="A8577">IFERROR(_xlfn.XLOOKUP(1,(Hoja1!$B$5:$B$1097=B8577)*(Hoja1!$E$5:$E$1097=_xlfn.MAXIFS(Hoja1!$E$5:$E$1097,Hoja1!$B$5:$B$1097,B8577,Hoja1!$E$5:$E$1097,"&lt;="&amp;E8577)),Hoja1!$C$5:$C$1097,""),"")</f>
        <v>TMLP_903D_KTS</v>
      </c>
      <c r="B8577" s="45" t="str">
        <f t="shared" si="268"/>
        <v>T-903D</v>
      </c>
      <c r="C8577" s="45" t="str">
        <f t="shared" si="267"/>
        <v>KTS</v>
      </c>
      <c r="D8577" s="6" t="s">
        <v>511</v>
      </c>
      <c r="E8577" s="7" t="s">
        <v>5223</v>
      </c>
      <c r="F8577" s="8"/>
      <c r="G8577" s="9"/>
      <c r="H8577" s="9"/>
      <c r="I8577" s="47">
        <v>60000</v>
      </c>
      <c r="J8577" s="10">
        <v>7</v>
      </c>
    </row>
    <row r="8578" spans="1:10" x14ac:dyDescent="0.3">
      <c r="A8578" t="str" cm="1">
        <f t="array" ref="A8578">IFERROR(_xlfn.XLOOKUP(1,(Hoja1!$B$5:$B$1097=B8578)*(Hoja1!$E$5:$E$1097=_xlfn.MAXIFS(Hoja1!$E$5:$E$1097,Hoja1!$B$5:$B$1097,B8578,Hoja1!$E$5:$E$1097,"&lt;="&amp;E8578)),Hoja1!$C$5:$C$1097,""),"")</f>
        <v>CONST_239_KTIA</v>
      </c>
      <c r="B8578" s="45" t="str">
        <f t="shared" si="268"/>
        <v>C-239</v>
      </c>
      <c r="C8578" s="45" t="str">
        <f t="shared" si="267"/>
        <v>KTIA</v>
      </c>
      <c r="D8578" s="6" t="s">
        <v>567</v>
      </c>
      <c r="E8578" s="7" t="s">
        <v>5217</v>
      </c>
      <c r="F8578" s="8"/>
      <c r="G8578" s="9"/>
      <c r="H8578" s="9"/>
      <c r="I8578" s="47">
        <v>35000</v>
      </c>
      <c r="J8578" s="10">
        <v>8</v>
      </c>
    </row>
    <row r="8579" spans="1:10" x14ac:dyDescent="0.3">
      <c r="A8579" t="str" cm="1">
        <f t="array" ref="A8579">IFERROR(_xlfn.XLOOKUP(1,(Hoja1!$B$5:$B$1097=B8579)*(Hoja1!$E$5:$E$1097=_xlfn.MAXIFS(Hoja1!$E$5:$E$1097,Hoja1!$B$5:$B$1097,B8579,Hoja1!$E$5:$E$1097,"&lt;="&amp;E8579)),Hoja1!$C$5:$C$1097,""),"")</f>
        <v>TMLP_96D_JSA</v>
      </c>
      <c r="B8579" s="45" t="str">
        <f t="shared" si="268"/>
        <v>T-96D</v>
      </c>
      <c r="C8579" s="45" t="str">
        <f t="shared" ref="C8579:C8642" si="269">IFERROR(MID(A8579,FIND("_",A8579,FIND("_",A8579)+1)+1,LEN(A8579)),"")</f>
        <v>JSA</v>
      </c>
      <c r="D8579" s="6" t="s">
        <v>834</v>
      </c>
      <c r="E8579" s="7" t="s">
        <v>5224</v>
      </c>
      <c r="F8579" s="8"/>
      <c r="G8579" s="9"/>
      <c r="H8579" s="9"/>
      <c r="I8579" s="47">
        <v>20000</v>
      </c>
      <c r="J8579" s="10">
        <v>8</v>
      </c>
    </row>
    <row r="8580" spans="1:10" x14ac:dyDescent="0.3">
      <c r="A8580" t="str" cm="1">
        <f t="array" ref="A8580">IFERROR(_xlfn.XLOOKUP(1,(Hoja1!$B$5:$B$1097=B8580)*(Hoja1!$E$5:$E$1097=_xlfn.MAXIFS(Hoja1!$E$5:$E$1097,Hoja1!$B$5:$B$1097,B8580,Hoja1!$E$5:$E$1097,"&lt;="&amp;E8580)),Hoja1!$C$5:$C$1097,""),"")</f>
        <v>TMLP_910_JSA</v>
      </c>
      <c r="B8580" s="45" t="str">
        <f t="shared" si="268"/>
        <v>T-910</v>
      </c>
      <c r="C8580" s="45" t="str">
        <f t="shared" si="269"/>
        <v>JSA</v>
      </c>
      <c r="D8580" s="6" t="s">
        <v>855</v>
      </c>
      <c r="E8580" s="7" t="s">
        <v>5225</v>
      </c>
      <c r="F8580" s="8"/>
      <c r="G8580" s="9"/>
      <c r="H8580" s="9"/>
      <c r="I8580" s="47">
        <v>40000</v>
      </c>
      <c r="J8580" s="10">
        <v>8</v>
      </c>
    </row>
    <row r="8581" spans="1:10" x14ac:dyDescent="0.3">
      <c r="A8581" t="str" cm="1">
        <f t="array" ref="A8581">IFERROR(_xlfn.XLOOKUP(1,(Hoja1!$B$5:$B$1097=B8581)*(Hoja1!$E$5:$E$1097=_xlfn.MAXIFS(Hoja1!$E$5:$E$1097,Hoja1!$B$5:$B$1097,B8581,Hoja1!$E$5:$E$1097,"&lt;="&amp;E8581)),Hoja1!$C$5:$C$1097,""),"")</f>
        <v>TMLP_68D_KTIA</v>
      </c>
      <c r="B8581" s="45" t="str">
        <f t="shared" si="268"/>
        <v>T-68D</v>
      </c>
      <c r="C8581" s="45" t="str">
        <f t="shared" si="269"/>
        <v>KTIA</v>
      </c>
      <c r="D8581" s="6" t="s">
        <v>856</v>
      </c>
      <c r="E8581" s="7" t="s">
        <v>5226</v>
      </c>
      <c r="F8581" s="8"/>
      <c r="G8581" s="9"/>
      <c r="H8581" s="9"/>
      <c r="I8581" s="47">
        <v>42000</v>
      </c>
      <c r="J8581" s="10">
        <v>8</v>
      </c>
    </row>
    <row r="8582" spans="1:10" x14ac:dyDescent="0.3">
      <c r="A8582" t="str" cm="1">
        <f t="array" ref="A8582">IFERROR(_xlfn.XLOOKUP(1,(Hoja1!$B$5:$B$1097=B8582)*(Hoja1!$E$5:$E$1097=_xlfn.MAXIFS(Hoja1!$E$5:$E$1097,Hoja1!$B$5:$B$1097,B8582,Hoja1!$E$5:$E$1097,"&lt;="&amp;E8582)),Hoja1!$C$5:$C$1097,""),"")</f>
        <v>TMLP_68D_KTIA</v>
      </c>
      <c r="B8582" s="45" t="str">
        <f t="shared" si="268"/>
        <v>T-68D</v>
      </c>
      <c r="C8582" s="45" t="str">
        <f t="shared" si="269"/>
        <v>KTIA</v>
      </c>
      <c r="D8582" s="6" t="s">
        <v>856</v>
      </c>
      <c r="E8582" s="7" t="s">
        <v>5227</v>
      </c>
      <c r="F8582" s="8"/>
      <c r="G8582" s="9"/>
      <c r="H8582" s="9"/>
      <c r="I8582" s="47">
        <v>42000</v>
      </c>
      <c r="J8582" s="10">
        <v>8</v>
      </c>
    </row>
    <row r="8583" spans="1:10" x14ac:dyDescent="0.3">
      <c r="A8583" t="str" cm="1">
        <f t="array" ref="A8583">IFERROR(_xlfn.XLOOKUP(1,(Hoja1!$B$5:$B$1097=B8583)*(Hoja1!$E$5:$E$1097=_xlfn.MAXIFS(Hoja1!$E$5:$E$1097,Hoja1!$B$5:$B$1097,B8583,Hoja1!$E$5:$E$1097,"&lt;="&amp;E8583)),Hoja1!$C$5:$C$1097,""),"")</f>
        <v>TMLP_66_JSA</v>
      </c>
      <c r="B8583" s="45" t="str">
        <f t="shared" si="268"/>
        <v>T-66</v>
      </c>
      <c r="C8583" s="45" t="str">
        <f t="shared" si="269"/>
        <v>JSA</v>
      </c>
      <c r="D8583" s="6" t="s">
        <v>879</v>
      </c>
      <c r="E8583" s="7" t="s">
        <v>5228</v>
      </c>
      <c r="F8583" s="8"/>
      <c r="G8583" s="9"/>
      <c r="H8583" s="9"/>
      <c r="I8583" s="47"/>
      <c r="J8583" s="10"/>
    </row>
    <row r="8584" spans="1:10" x14ac:dyDescent="0.3">
      <c r="A8584" t="str" cm="1">
        <f t="array" ref="A8584">IFERROR(_xlfn.XLOOKUP(1,(Hoja1!$B$5:$B$1097=B8584)*(Hoja1!$E$5:$E$1097=_xlfn.MAXIFS(Hoja1!$E$5:$E$1097,Hoja1!$B$5:$B$1097,B8584,Hoja1!$E$5:$E$1097,"&lt;="&amp;E8584)),Hoja1!$C$5:$C$1097,""),"")</f>
        <v>TMLP_66D_KTIA</v>
      </c>
      <c r="B8584" s="45" t="str">
        <f t="shared" si="268"/>
        <v>T-66D</v>
      </c>
      <c r="C8584" s="45" t="str">
        <f t="shared" si="269"/>
        <v>KTIA</v>
      </c>
      <c r="D8584" s="6" t="s">
        <v>823</v>
      </c>
      <c r="E8584" s="7" t="s">
        <v>5228</v>
      </c>
      <c r="F8584" s="8"/>
      <c r="G8584" s="9"/>
      <c r="H8584" s="9"/>
      <c r="I8584" s="47">
        <v>27000</v>
      </c>
      <c r="J8584" s="10">
        <v>8</v>
      </c>
    </row>
    <row r="8585" spans="1:10" x14ac:dyDescent="0.3">
      <c r="A8585" t="str" cm="1">
        <f t="array" ref="A8585">IFERROR(_xlfn.XLOOKUP(1,(Hoja1!$B$5:$B$1097=B8585)*(Hoja1!$E$5:$E$1097=_xlfn.MAXIFS(Hoja1!$E$5:$E$1097,Hoja1!$B$5:$B$1097,B8585,Hoja1!$E$5:$E$1097,"&lt;="&amp;E8585)),Hoja1!$C$5:$C$1097,""),"")</f>
        <v>TMLP_64D_KTIA</v>
      </c>
      <c r="B8585" s="45" t="str">
        <f t="shared" si="268"/>
        <v>T-64D</v>
      </c>
      <c r="C8585" s="45" t="str">
        <f t="shared" si="269"/>
        <v>KTIA</v>
      </c>
      <c r="D8585" s="6" t="s">
        <v>753</v>
      </c>
      <c r="E8585" s="7" t="s">
        <v>5229</v>
      </c>
      <c r="F8585" s="8"/>
      <c r="G8585" s="9"/>
      <c r="H8585" s="9"/>
      <c r="I8585" s="47">
        <v>32000</v>
      </c>
      <c r="J8585" s="10">
        <v>8</v>
      </c>
    </row>
    <row r="8586" spans="1:10" x14ac:dyDescent="0.3">
      <c r="A8586" t="str" cm="1">
        <f t="array" ref="A8586">IFERROR(_xlfn.XLOOKUP(1,(Hoja1!$B$5:$B$1097=B8586)*(Hoja1!$E$5:$E$1097=_xlfn.MAXIFS(Hoja1!$E$5:$E$1097,Hoja1!$B$5:$B$1097,B8586,Hoja1!$E$5:$E$1097,"&lt;="&amp;E8586)),Hoja1!$C$5:$C$1097,""),"")</f>
        <v>TMLP_15_KTIA</v>
      </c>
      <c r="B8586" s="45" t="str">
        <f t="shared" si="268"/>
        <v>T-15</v>
      </c>
      <c r="C8586" s="45" t="str">
        <f t="shared" si="269"/>
        <v>KTIA</v>
      </c>
      <c r="D8586" s="6" t="s">
        <v>627</v>
      </c>
      <c r="E8586" s="7" t="s">
        <v>5230</v>
      </c>
      <c r="F8586" s="8"/>
      <c r="G8586" s="9"/>
      <c r="H8586" s="9"/>
      <c r="I8586" s="47"/>
      <c r="J8586" s="10"/>
    </row>
    <row r="8587" spans="1:10" x14ac:dyDescent="0.3">
      <c r="A8587" t="str" cm="1">
        <f t="array" ref="A8587">IFERROR(_xlfn.XLOOKUP(1,(Hoja1!$B$5:$B$1097=B8587)*(Hoja1!$E$5:$E$1097=_xlfn.MAXIFS(Hoja1!$E$5:$E$1097,Hoja1!$B$5:$B$1097,B8587,Hoja1!$E$5:$E$1097,"&lt;="&amp;E8587)),Hoja1!$C$5:$C$1097,""),"")</f>
        <v>TMLP_15D_JSA</v>
      </c>
      <c r="B8587" s="45" t="str">
        <f t="shared" si="268"/>
        <v>T-15D</v>
      </c>
      <c r="C8587" s="45" t="str">
        <f t="shared" si="269"/>
        <v>JSA</v>
      </c>
      <c r="D8587" s="6" t="s">
        <v>772</v>
      </c>
      <c r="E8587" s="7" t="s">
        <v>5231</v>
      </c>
      <c r="F8587" s="8"/>
      <c r="G8587" s="9"/>
      <c r="H8587" s="9"/>
      <c r="I8587" s="47"/>
      <c r="J8587" s="10"/>
    </row>
    <row r="8588" spans="1:10" x14ac:dyDescent="0.3">
      <c r="A8588" t="str" cm="1">
        <f t="array" ref="A8588">IFERROR(_xlfn.XLOOKUP(1,(Hoja1!$B$5:$B$1097=B8588)*(Hoja1!$E$5:$E$1097=_xlfn.MAXIFS(Hoja1!$E$5:$E$1097,Hoja1!$B$5:$B$1097,B8588,Hoja1!$E$5:$E$1097,"&lt;="&amp;E8588)),Hoja1!$C$5:$C$1097,""),"")</f>
        <v>TMLP_7_KTIA</v>
      </c>
      <c r="B8588" s="45" t="str">
        <f t="shared" si="268"/>
        <v>T-7</v>
      </c>
      <c r="C8588" s="45" t="str">
        <f t="shared" si="269"/>
        <v>KTIA</v>
      </c>
      <c r="D8588" s="6" t="s">
        <v>644</v>
      </c>
      <c r="E8588" s="7" t="s">
        <v>5208</v>
      </c>
      <c r="F8588" s="8"/>
      <c r="G8588" s="9"/>
      <c r="H8588" s="9"/>
      <c r="I8588" s="47">
        <v>29000</v>
      </c>
      <c r="J8588" s="10">
        <v>8</v>
      </c>
    </row>
    <row r="8589" spans="1:10" x14ac:dyDescent="0.3">
      <c r="A8589" t="str" cm="1">
        <f t="array" ref="A8589">IFERROR(_xlfn.XLOOKUP(1,(Hoja1!$B$5:$B$1097=B8589)*(Hoja1!$E$5:$E$1097=_xlfn.MAXIFS(Hoja1!$E$5:$E$1097,Hoja1!$B$5:$B$1097,B8589,Hoja1!$E$5:$E$1097,"&lt;="&amp;E8589)),Hoja1!$C$5:$C$1097,""),"")</f>
        <v>TMLP_78D_KTIA</v>
      </c>
      <c r="B8589" s="45" t="str">
        <f t="shared" si="268"/>
        <v>T-78D</v>
      </c>
      <c r="C8589" s="45" t="str">
        <f t="shared" si="269"/>
        <v>KTIA</v>
      </c>
      <c r="D8589" s="6" t="s">
        <v>532</v>
      </c>
      <c r="E8589" s="7" t="s">
        <v>5216</v>
      </c>
      <c r="F8589" s="8"/>
      <c r="G8589" s="9"/>
      <c r="H8589" s="9"/>
      <c r="I8589" s="47">
        <v>48000</v>
      </c>
      <c r="J8589" s="10">
        <v>8</v>
      </c>
    </row>
    <row r="8590" spans="1:10" x14ac:dyDescent="0.3">
      <c r="A8590" t="str" cm="1">
        <f t="array" ref="A8590">IFERROR(_xlfn.XLOOKUP(1,(Hoja1!$B$5:$B$1097=B8590)*(Hoja1!$E$5:$E$1097=_xlfn.MAXIFS(Hoja1!$E$5:$E$1097,Hoja1!$B$5:$B$1097,B8590,Hoja1!$E$5:$E$1097,"&lt;="&amp;E8590)),Hoja1!$C$5:$C$1097,""),"")</f>
        <v>CONST_644_JSA</v>
      </c>
      <c r="B8590" s="45" t="str">
        <f t="shared" ref="B8590:B8653" si="270">IF(LEFT(D8590,1)="T","T-","C-")&amp;TRIM(RIGHT(D8590,LEN(D8590)-SEARCH(" ",D8590)))</f>
        <v>C-644</v>
      </c>
      <c r="C8590" s="45" t="str">
        <f t="shared" si="269"/>
        <v>JSA</v>
      </c>
      <c r="D8590" s="6" t="s">
        <v>724</v>
      </c>
      <c r="E8590" s="7" t="s">
        <v>5232</v>
      </c>
      <c r="F8590" s="8"/>
      <c r="G8590" s="9"/>
      <c r="H8590" s="9"/>
      <c r="I8590" s="47">
        <v>44000</v>
      </c>
      <c r="J8590" s="10">
        <v>8</v>
      </c>
    </row>
    <row r="8591" spans="1:10" x14ac:dyDescent="0.3">
      <c r="A8591" t="str" cm="1">
        <f t="array" ref="A8591">IFERROR(_xlfn.XLOOKUP(1,(Hoja1!$B$5:$B$1097=B8591)*(Hoja1!$E$5:$E$1097=_xlfn.MAXIFS(Hoja1!$E$5:$E$1097,Hoja1!$B$5:$B$1097,B8591,Hoja1!$E$5:$E$1097,"&lt;="&amp;E8591)),Hoja1!$C$5:$C$1097,""),"")</f>
        <v>TMLP_27_JSA</v>
      </c>
      <c r="B8591" s="45" t="str">
        <f t="shared" si="270"/>
        <v>T-27</v>
      </c>
      <c r="C8591" s="45" t="str">
        <f t="shared" si="269"/>
        <v>JSA</v>
      </c>
      <c r="D8591" s="6" t="s">
        <v>715</v>
      </c>
      <c r="E8591" s="7" t="s">
        <v>5223</v>
      </c>
      <c r="F8591" s="8"/>
      <c r="G8591" s="9"/>
      <c r="H8591" s="9"/>
      <c r="I8591" s="47">
        <v>52000</v>
      </c>
      <c r="J8591" s="10">
        <v>8</v>
      </c>
    </row>
    <row r="8592" spans="1:10" x14ac:dyDescent="0.3">
      <c r="A8592" t="str" cm="1">
        <f t="array" ref="A8592">IFERROR(_xlfn.XLOOKUP(1,(Hoja1!$B$5:$B$1097=B8592)*(Hoja1!$E$5:$E$1097=_xlfn.MAXIFS(Hoja1!$E$5:$E$1097,Hoja1!$B$5:$B$1097,B8592,Hoja1!$E$5:$E$1097,"&lt;="&amp;E8592)),Hoja1!$C$5:$C$1097,""),"")</f>
        <v>TMLP_120_KTIA</v>
      </c>
      <c r="B8592" s="45" t="str">
        <f t="shared" si="270"/>
        <v>T-120</v>
      </c>
      <c r="C8592" s="45" t="str">
        <f t="shared" si="269"/>
        <v>KTIA</v>
      </c>
      <c r="D8592" s="6" t="s">
        <v>607</v>
      </c>
      <c r="E8592" s="7" t="s">
        <v>5233</v>
      </c>
      <c r="F8592" s="8"/>
      <c r="G8592" s="9"/>
      <c r="H8592" s="9"/>
      <c r="I8592" s="47">
        <v>60000</v>
      </c>
      <c r="J8592" s="10">
        <v>7</v>
      </c>
    </row>
    <row r="8593" spans="1:10" x14ac:dyDescent="0.3">
      <c r="A8593" t="str" cm="1">
        <f t="array" ref="A8593">IFERROR(_xlfn.XLOOKUP(1,(Hoja1!$B$5:$B$1097=B8593)*(Hoja1!$E$5:$E$1097=_xlfn.MAXIFS(Hoja1!$E$5:$E$1097,Hoja1!$B$5:$B$1097,B8593,Hoja1!$E$5:$E$1097,"&lt;="&amp;E8593)),Hoja1!$C$5:$C$1097,""),"")</f>
        <v>CONST_1122D_KTIA</v>
      </c>
      <c r="B8593" s="45" t="str">
        <f t="shared" si="270"/>
        <v>C-1122D</v>
      </c>
      <c r="C8593" s="45" t="str">
        <f t="shared" si="269"/>
        <v>KTIA</v>
      </c>
      <c r="D8593" s="6" t="s">
        <v>555</v>
      </c>
      <c r="E8593" s="7" t="s">
        <v>5233</v>
      </c>
      <c r="F8593" s="8"/>
      <c r="G8593" s="9"/>
      <c r="H8593" s="9"/>
      <c r="I8593" s="47">
        <v>30000</v>
      </c>
      <c r="J8593" s="10">
        <v>8</v>
      </c>
    </row>
    <row r="8594" spans="1:10" x14ac:dyDescent="0.3">
      <c r="A8594" t="str" cm="1">
        <f t="array" ref="A8594">IFERROR(_xlfn.XLOOKUP(1,(Hoja1!$B$5:$B$1097=B8594)*(Hoja1!$E$5:$E$1097=_xlfn.MAXIFS(Hoja1!$E$5:$E$1097,Hoja1!$B$5:$B$1097,B8594,Hoja1!$E$5:$E$1097,"&lt;="&amp;E8594)),Hoja1!$C$5:$C$1097,""),"")</f>
        <v>TMLP_110_JSA</v>
      </c>
      <c r="B8594" s="45" t="str">
        <f t="shared" si="270"/>
        <v>T-110</v>
      </c>
      <c r="C8594" s="45" t="str">
        <f t="shared" si="269"/>
        <v>JSA</v>
      </c>
      <c r="D8594" s="6" t="s">
        <v>730</v>
      </c>
      <c r="E8594" s="7" t="s">
        <v>5234</v>
      </c>
      <c r="F8594" s="8"/>
      <c r="G8594" s="9"/>
      <c r="H8594" s="9"/>
      <c r="I8594" s="47">
        <v>42000</v>
      </c>
      <c r="J8594" s="10">
        <v>8</v>
      </c>
    </row>
    <row r="8595" spans="1:10" x14ac:dyDescent="0.3">
      <c r="A8595" t="str" cm="1">
        <f t="array" ref="A8595">IFERROR(_xlfn.XLOOKUP(1,(Hoja1!$B$5:$B$1097=B8595)*(Hoja1!$E$5:$E$1097=_xlfn.MAXIFS(Hoja1!$E$5:$E$1097,Hoja1!$B$5:$B$1097,B8595,Hoja1!$E$5:$E$1097,"&lt;="&amp;E8595)),Hoja1!$C$5:$C$1097,""),"")</f>
        <v>TMLP_89_JSA</v>
      </c>
      <c r="B8595" s="45" t="str">
        <f t="shared" si="270"/>
        <v>T-89</v>
      </c>
      <c r="C8595" s="45" t="str">
        <f t="shared" si="269"/>
        <v>JSA</v>
      </c>
      <c r="D8595" s="6" t="s">
        <v>533</v>
      </c>
      <c r="E8595" s="7" t="s">
        <v>5212</v>
      </c>
      <c r="F8595" s="8"/>
      <c r="G8595" s="9"/>
      <c r="H8595" s="9"/>
      <c r="I8595" s="47">
        <v>85000</v>
      </c>
      <c r="J8595" s="10">
        <v>8</v>
      </c>
    </row>
    <row r="8596" spans="1:10" x14ac:dyDescent="0.3">
      <c r="A8596" t="str" cm="1">
        <f t="array" ref="A8596">IFERROR(_xlfn.XLOOKUP(1,(Hoja1!$B$5:$B$1097=B8596)*(Hoja1!$E$5:$E$1097=_xlfn.MAXIFS(Hoja1!$E$5:$E$1097,Hoja1!$B$5:$B$1097,B8596,Hoja1!$E$5:$E$1097,"&lt;="&amp;E8596)),Hoja1!$C$5:$C$1097,""),"")</f>
        <v>CONST_302_JAR</v>
      </c>
      <c r="B8596" s="45" t="str">
        <f t="shared" si="270"/>
        <v>C-302</v>
      </c>
      <c r="C8596" s="45" t="str">
        <f t="shared" si="269"/>
        <v>JAR</v>
      </c>
      <c r="D8596" s="6" t="s">
        <v>580</v>
      </c>
      <c r="E8596" s="7" t="s">
        <v>5235</v>
      </c>
      <c r="F8596" s="8"/>
      <c r="G8596" s="9"/>
      <c r="H8596" s="9"/>
      <c r="I8596" s="47"/>
      <c r="J8596" s="10"/>
    </row>
    <row r="8597" spans="1:10" x14ac:dyDescent="0.3">
      <c r="A8597" t="str" cm="1">
        <f t="array" ref="A8597">IFERROR(_xlfn.XLOOKUP(1,(Hoja1!$B$5:$B$1097=B8597)*(Hoja1!$E$5:$E$1097=_xlfn.MAXIFS(Hoja1!$E$5:$E$1097,Hoja1!$B$5:$B$1097,B8597,Hoja1!$E$5:$E$1097,"&lt;="&amp;E8597)),Hoja1!$C$5:$C$1097,""),"")</f>
        <v>TMLP_915_JSA</v>
      </c>
      <c r="B8597" s="45" t="str">
        <f t="shared" si="270"/>
        <v>T-915</v>
      </c>
      <c r="C8597" s="45" t="str">
        <f t="shared" si="269"/>
        <v>JSA</v>
      </c>
      <c r="D8597" s="6" t="s">
        <v>875</v>
      </c>
      <c r="E8597" s="7" t="s">
        <v>5236</v>
      </c>
      <c r="F8597" s="8"/>
      <c r="G8597" s="9"/>
      <c r="H8597" s="9"/>
      <c r="I8597" s="47">
        <v>49000</v>
      </c>
      <c r="J8597" s="10">
        <v>8</v>
      </c>
    </row>
    <row r="8598" spans="1:10" x14ac:dyDescent="0.3">
      <c r="A8598" t="str" cm="1">
        <f t="array" ref="A8598">IFERROR(_xlfn.XLOOKUP(1,(Hoja1!$B$5:$B$1097=B8598)*(Hoja1!$E$5:$E$1097=_xlfn.MAXIFS(Hoja1!$E$5:$E$1097,Hoja1!$B$5:$B$1097,B8598,Hoja1!$E$5:$E$1097,"&lt;="&amp;E8598)),Hoja1!$C$5:$C$1097,""),"")</f>
        <v>TMLP_915_JSA</v>
      </c>
      <c r="B8598" s="45" t="str">
        <f t="shared" si="270"/>
        <v>T-915</v>
      </c>
      <c r="C8598" s="45" t="str">
        <f t="shared" si="269"/>
        <v>JSA</v>
      </c>
      <c r="D8598" s="6" t="s">
        <v>875</v>
      </c>
      <c r="E8598" s="7" t="s">
        <v>5237</v>
      </c>
      <c r="F8598" s="8"/>
      <c r="G8598" s="9"/>
      <c r="H8598" s="9"/>
      <c r="I8598" s="47">
        <v>47000</v>
      </c>
      <c r="J8598" s="10">
        <v>8</v>
      </c>
    </row>
    <row r="8599" spans="1:10" x14ac:dyDescent="0.3">
      <c r="A8599" t="str" cm="1">
        <f t="array" ref="A8599">IFERROR(_xlfn.XLOOKUP(1,(Hoja1!$B$5:$B$1097=B8599)*(Hoja1!$E$5:$E$1097=_xlfn.MAXIFS(Hoja1!$E$5:$E$1097,Hoja1!$B$5:$B$1097,B8599,Hoja1!$E$5:$E$1097,"&lt;="&amp;E8599)),Hoja1!$C$5:$C$1097,""),"")</f>
        <v>CONST_346_KTIA</v>
      </c>
      <c r="B8599" s="45" t="str">
        <f t="shared" si="270"/>
        <v>C-346</v>
      </c>
      <c r="C8599" s="45" t="str">
        <f t="shared" si="269"/>
        <v>KTIA</v>
      </c>
      <c r="D8599" s="6" t="s">
        <v>795</v>
      </c>
      <c r="E8599" s="7" t="s">
        <v>5238</v>
      </c>
      <c r="F8599" s="8"/>
      <c r="G8599" s="9"/>
      <c r="H8599" s="9"/>
      <c r="I8599" s="47">
        <v>56000</v>
      </c>
      <c r="J8599" s="10">
        <v>8</v>
      </c>
    </row>
    <row r="8600" spans="1:10" x14ac:dyDescent="0.3">
      <c r="A8600" t="str" cm="1">
        <f t="array" ref="A8600">IFERROR(_xlfn.XLOOKUP(1,(Hoja1!$B$5:$B$1097=B8600)*(Hoja1!$E$5:$E$1097=_xlfn.MAXIFS(Hoja1!$E$5:$E$1097,Hoja1!$B$5:$B$1097,B8600,Hoja1!$E$5:$E$1097,"&lt;="&amp;E8600)),Hoja1!$C$5:$C$1097,""),"")</f>
        <v>TMLP_195_KTIA</v>
      </c>
      <c r="B8600" s="45" t="str">
        <f t="shared" si="270"/>
        <v>T-195</v>
      </c>
      <c r="C8600" s="45" t="str">
        <f t="shared" si="269"/>
        <v>KTIA</v>
      </c>
      <c r="D8600" s="6" t="s">
        <v>884</v>
      </c>
      <c r="E8600" s="7" t="s">
        <v>5238</v>
      </c>
      <c r="F8600" s="8"/>
      <c r="G8600" s="9"/>
      <c r="H8600" s="9"/>
      <c r="I8600" s="47">
        <v>100000</v>
      </c>
      <c r="J8600" s="10">
        <v>8</v>
      </c>
    </row>
    <row r="8601" spans="1:10" x14ac:dyDescent="0.3">
      <c r="A8601" t="str" cm="1">
        <f t="array" ref="A8601">IFERROR(_xlfn.XLOOKUP(1,(Hoja1!$B$5:$B$1097=B8601)*(Hoja1!$E$5:$E$1097=_xlfn.MAXIFS(Hoja1!$E$5:$E$1097,Hoja1!$B$5:$B$1097,B8601,Hoja1!$E$5:$E$1097,"&lt;="&amp;E8601)),Hoja1!$C$5:$C$1097,""),"")</f>
        <v>CONST_103_KTIA</v>
      </c>
      <c r="B8601" s="45" t="str">
        <f t="shared" si="270"/>
        <v>C-103</v>
      </c>
      <c r="C8601" s="45" t="str">
        <f t="shared" si="269"/>
        <v>KTIA</v>
      </c>
      <c r="D8601" s="6" t="s">
        <v>824</v>
      </c>
      <c r="E8601" s="7" t="s">
        <v>5239</v>
      </c>
      <c r="F8601" s="8"/>
      <c r="G8601" s="9"/>
      <c r="H8601" s="9"/>
      <c r="I8601" s="47">
        <v>32000</v>
      </c>
      <c r="J8601" s="10">
        <v>8</v>
      </c>
    </row>
    <row r="8602" spans="1:10" x14ac:dyDescent="0.3">
      <c r="A8602" t="str" cm="1">
        <f t="array" ref="A8602">IFERROR(_xlfn.XLOOKUP(1,(Hoja1!$B$5:$B$1097=B8602)*(Hoja1!$E$5:$E$1097=_xlfn.MAXIFS(Hoja1!$E$5:$E$1097,Hoja1!$B$5:$B$1097,B8602,Hoja1!$E$5:$E$1097,"&lt;="&amp;E8602)),Hoja1!$C$5:$C$1097,""),"")</f>
        <v>CONST_503_JSA</v>
      </c>
      <c r="B8602" s="45" t="str">
        <f t="shared" si="270"/>
        <v>C-503</v>
      </c>
      <c r="C8602" s="45" t="str">
        <f t="shared" si="269"/>
        <v>JSA</v>
      </c>
      <c r="D8602" s="6" t="s">
        <v>523</v>
      </c>
      <c r="E8602" s="7" t="s">
        <v>5239</v>
      </c>
      <c r="F8602" s="8"/>
      <c r="G8602" s="9"/>
      <c r="H8602" s="9"/>
      <c r="I8602" s="47">
        <v>60000</v>
      </c>
      <c r="J8602" s="10">
        <v>7</v>
      </c>
    </row>
    <row r="8603" spans="1:10" x14ac:dyDescent="0.3">
      <c r="A8603" t="str" cm="1">
        <f t="array" ref="A8603">IFERROR(_xlfn.XLOOKUP(1,(Hoja1!$B$5:$B$1097=B8603)*(Hoja1!$E$5:$E$1097=_xlfn.MAXIFS(Hoja1!$E$5:$E$1097,Hoja1!$B$5:$B$1097,B8603,Hoja1!$E$5:$E$1097,"&lt;="&amp;E8603)),Hoja1!$C$5:$C$1097,""),"")</f>
        <v>CONST_1183_JSA</v>
      </c>
      <c r="B8603" s="45" t="str">
        <f t="shared" si="270"/>
        <v>C-1183</v>
      </c>
      <c r="C8603" s="45" t="str">
        <f t="shared" si="269"/>
        <v>JSA</v>
      </c>
      <c r="D8603" s="6" t="s">
        <v>843</v>
      </c>
      <c r="E8603" s="7" t="s">
        <v>5240</v>
      </c>
      <c r="F8603" s="8"/>
      <c r="G8603" s="9"/>
      <c r="H8603" s="9"/>
      <c r="I8603" s="47"/>
      <c r="J8603" s="10"/>
    </row>
    <row r="8604" spans="1:10" x14ac:dyDescent="0.3">
      <c r="A8604" t="str" cm="1">
        <f t="array" ref="A8604">IFERROR(_xlfn.XLOOKUP(1,(Hoja1!$B$5:$B$1097=B8604)*(Hoja1!$E$5:$E$1097=_xlfn.MAXIFS(Hoja1!$E$5:$E$1097,Hoja1!$B$5:$B$1097,B8604,Hoja1!$E$5:$E$1097,"&lt;="&amp;E8604)),Hoja1!$C$5:$C$1097,""),"")</f>
        <v>TMLP_63_JSA</v>
      </c>
      <c r="B8604" s="45" t="str">
        <f t="shared" si="270"/>
        <v>T-63</v>
      </c>
      <c r="C8604" s="45" t="str">
        <f t="shared" si="269"/>
        <v>JSA</v>
      </c>
      <c r="D8604" s="6" t="s">
        <v>710</v>
      </c>
      <c r="E8604" s="7" t="s">
        <v>5241</v>
      </c>
      <c r="F8604" s="8"/>
      <c r="G8604" s="9"/>
      <c r="H8604" s="9"/>
      <c r="I8604" s="47">
        <v>26000</v>
      </c>
      <c r="J8604" s="10">
        <v>8</v>
      </c>
    </row>
    <row r="8605" spans="1:10" x14ac:dyDescent="0.3">
      <c r="A8605" t="str" cm="1">
        <f t="array" ref="A8605">IFERROR(_xlfn.XLOOKUP(1,(Hoja1!$B$5:$B$1097=B8605)*(Hoja1!$E$5:$E$1097=_xlfn.MAXIFS(Hoja1!$E$5:$E$1097,Hoja1!$B$5:$B$1097,B8605,Hoja1!$E$5:$E$1097,"&lt;="&amp;E8605)),Hoja1!$C$5:$C$1097,""),"")</f>
        <v>TMLP_63D_KTIA</v>
      </c>
      <c r="B8605" s="45" t="str">
        <f t="shared" si="270"/>
        <v>T-63D</v>
      </c>
      <c r="C8605" s="45" t="str">
        <f t="shared" si="269"/>
        <v>KTIA</v>
      </c>
      <c r="D8605" s="6" t="s">
        <v>572</v>
      </c>
      <c r="E8605" s="7" t="s">
        <v>5241</v>
      </c>
      <c r="F8605" s="8"/>
      <c r="G8605" s="9"/>
      <c r="H8605" s="9"/>
      <c r="I8605" s="47">
        <v>40000</v>
      </c>
      <c r="J8605" s="10">
        <v>8</v>
      </c>
    </row>
    <row r="8606" spans="1:10" x14ac:dyDescent="0.3">
      <c r="A8606" t="str" cm="1">
        <f t="array" ref="A8606">IFERROR(_xlfn.XLOOKUP(1,(Hoja1!$B$5:$B$1097=B8606)*(Hoja1!$E$5:$E$1097=_xlfn.MAXIFS(Hoja1!$E$5:$E$1097,Hoja1!$B$5:$B$1097,B8606,Hoja1!$E$5:$E$1097,"&lt;="&amp;E8606)),Hoja1!$C$5:$C$1097,""),"")</f>
        <v>TMLP_915_JSA</v>
      </c>
      <c r="B8606" s="45" t="str">
        <f t="shared" si="270"/>
        <v>T-915</v>
      </c>
      <c r="C8606" s="45" t="str">
        <f t="shared" si="269"/>
        <v>JSA</v>
      </c>
      <c r="D8606" s="6" t="s">
        <v>875</v>
      </c>
      <c r="E8606" s="7" t="s">
        <v>5242</v>
      </c>
      <c r="F8606" s="8"/>
      <c r="G8606" s="9"/>
      <c r="H8606" s="9"/>
      <c r="I8606" s="47">
        <v>49000</v>
      </c>
      <c r="J8606" s="10">
        <v>8</v>
      </c>
    </row>
    <row r="8607" spans="1:10" x14ac:dyDescent="0.3">
      <c r="A8607" t="str" cm="1">
        <f t="array" ref="A8607">IFERROR(_xlfn.XLOOKUP(1,(Hoja1!$B$5:$B$1097=B8607)*(Hoja1!$E$5:$E$1097=_xlfn.MAXIFS(Hoja1!$E$5:$E$1097,Hoja1!$B$5:$B$1097,B8607,Hoja1!$E$5:$E$1097,"&lt;="&amp;E8607)),Hoja1!$C$5:$C$1097,""),"")</f>
        <v>CONST_636_KTIA</v>
      </c>
      <c r="B8607" s="45" t="str">
        <f t="shared" si="270"/>
        <v>C-636</v>
      </c>
      <c r="C8607" s="45" t="str">
        <f t="shared" si="269"/>
        <v>KTIA</v>
      </c>
      <c r="D8607" s="6" t="s">
        <v>880</v>
      </c>
      <c r="E8607" s="7" t="s">
        <v>5243</v>
      </c>
      <c r="F8607" s="8"/>
      <c r="G8607" s="9"/>
      <c r="H8607" s="9"/>
      <c r="I8607" s="47">
        <v>25000</v>
      </c>
      <c r="J8607" s="10">
        <v>8</v>
      </c>
    </row>
    <row r="8608" spans="1:10" x14ac:dyDescent="0.3">
      <c r="A8608" t="str" cm="1">
        <f t="array" ref="A8608">IFERROR(_xlfn.XLOOKUP(1,(Hoja1!$B$5:$B$1097=B8608)*(Hoja1!$E$5:$E$1097=_xlfn.MAXIFS(Hoja1!$E$5:$E$1097,Hoja1!$B$5:$B$1097,B8608,Hoja1!$E$5:$E$1097,"&lt;="&amp;E8608)),Hoja1!$C$5:$C$1097,""),"")</f>
        <v>CONST_1145_JSA</v>
      </c>
      <c r="B8608" s="45" t="str">
        <f t="shared" si="270"/>
        <v>C-1145</v>
      </c>
      <c r="C8608" s="45" t="str">
        <f t="shared" si="269"/>
        <v>JSA</v>
      </c>
      <c r="D8608" s="6" t="s">
        <v>869</v>
      </c>
      <c r="E8608" s="7" t="s">
        <v>5244</v>
      </c>
      <c r="F8608" s="8"/>
      <c r="G8608" s="9"/>
      <c r="H8608" s="9"/>
      <c r="I8608" s="47">
        <v>80000</v>
      </c>
      <c r="J8608" s="10">
        <v>8</v>
      </c>
    </row>
    <row r="8609" spans="1:10" x14ac:dyDescent="0.3">
      <c r="A8609" t="str" cm="1">
        <f t="array" ref="A8609">IFERROR(_xlfn.XLOOKUP(1,(Hoja1!$B$5:$B$1097=B8609)*(Hoja1!$E$5:$E$1097=_xlfn.MAXIFS(Hoja1!$E$5:$E$1097,Hoja1!$B$5:$B$1097,B8609,Hoja1!$E$5:$E$1097,"&lt;="&amp;E8609)),Hoja1!$C$5:$C$1097,""),"")</f>
        <v/>
      </c>
      <c r="B8609" s="45" t="str">
        <f t="shared" si="270"/>
        <v>C-2</v>
      </c>
      <c r="C8609" s="45" t="str">
        <f t="shared" si="269"/>
        <v/>
      </c>
      <c r="D8609" s="6" t="s">
        <v>815</v>
      </c>
      <c r="E8609" s="7" t="s">
        <v>5245</v>
      </c>
      <c r="F8609" s="8"/>
      <c r="G8609" s="9"/>
      <c r="H8609" s="9"/>
      <c r="I8609" s="47">
        <v>34000</v>
      </c>
      <c r="J8609" s="10">
        <v>8</v>
      </c>
    </row>
    <row r="8610" spans="1:10" x14ac:dyDescent="0.3">
      <c r="A8610" t="str" cm="1">
        <f t="array" ref="A8610">IFERROR(_xlfn.XLOOKUP(1,(Hoja1!$B$5:$B$1097=B8610)*(Hoja1!$E$5:$E$1097=_xlfn.MAXIFS(Hoja1!$E$5:$E$1097,Hoja1!$B$5:$B$1097,B8610,Hoja1!$E$5:$E$1097,"&lt;="&amp;E8610)),Hoja1!$C$5:$C$1097,""),"")</f>
        <v>CONST_1114_JSA</v>
      </c>
      <c r="B8610" s="45" t="str">
        <f t="shared" si="270"/>
        <v>C-1114</v>
      </c>
      <c r="C8610" s="45" t="str">
        <f t="shared" si="269"/>
        <v>JSA</v>
      </c>
      <c r="D8610" s="6" t="s">
        <v>488</v>
      </c>
      <c r="E8610" s="7" t="s">
        <v>5246</v>
      </c>
      <c r="F8610" s="8"/>
      <c r="G8610" s="9"/>
      <c r="H8610" s="9"/>
      <c r="I8610" s="47">
        <v>100000</v>
      </c>
      <c r="J8610" s="10">
        <v>7</v>
      </c>
    </row>
    <row r="8611" spans="1:10" x14ac:dyDescent="0.3">
      <c r="A8611" t="str" cm="1">
        <f t="array" ref="A8611">IFERROR(_xlfn.XLOOKUP(1,(Hoja1!$B$5:$B$1097=B8611)*(Hoja1!$E$5:$E$1097=_xlfn.MAXIFS(Hoja1!$E$5:$E$1097,Hoja1!$B$5:$B$1097,B8611,Hoja1!$E$5:$E$1097,"&lt;="&amp;E8611)),Hoja1!$C$5:$C$1097,""),"")</f>
        <v>CONST_1114_JSA</v>
      </c>
      <c r="B8611" s="45" t="str">
        <f t="shared" si="270"/>
        <v>C-1114</v>
      </c>
      <c r="C8611" s="45" t="str">
        <f t="shared" si="269"/>
        <v>JSA</v>
      </c>
      <c r="D8611" s="6" t="s">
        <v>488</v>
      </c>
      <c r="E8611" s="7" t="s">
        <v>5247</v>
      </c>
      <c r="F8611" s="8"/>
      <c r="G8611" s="9"/>
      <c r="H8611" s="9"/>
      <c r="I8611" s="47">
        <v>100000</v>
      </c>
      <c r="J8611" s="10">
        <v>7</v>
      </c>
    </row>
    <row r="8612" spans="1:10" x14ac:dyDescent="0.3">
      <c r="A8612" t="str" cm="1">
        <f t="array" ref="A8612">IFERROR(_xlfn.XLOOKUP(1,(Hoja1!$B$5:$B$1097=B8612)*(Hoja1!$E$5:$E$1097=_xlfn.MAXIFS(Hoja1!$E$5:$E$1097,Hoja1!$B$5:$B$1097,B8612,Hoja1!$E$5:$E$1097,"&lt;="&amp;E8612)),Hoja1!$C$5:$C$1097,""),"")</f>
        <v>CONST_1114_JSA</v>
      </c>
      <c r="B8612" s="45" t="str">
        <f t="shared" si="270"/>
        <v>C-1114</v>
      </c>
      <c r="C8612" s="45" t="str">
        <f t="shared" si="269"/>
        <v>JSA</v>
      </c>
      <c r="D8612" s="6" t="s">
        <v>488</v>
      </c>
      <c r="E8612" s="7" t="s">
        <v>5248</v>
      </c>
      <c r="F8612" s="8"/>
      <c r="G8612" s="9"/>
      <c r="H8612" s="9"/>
      <c r="I8612" s="47">
        <v>100000</v>
      </c>
      <c r="J8612" s="10">
        <v>7</v>
      </c>
    </row>
    <row r="8613" spans="1:10" x14ac:dyDescent="0.3">
      <c r="A8613" t="str" cm="1">
        <f t="array" ref="A8613">IFERROR(_xlfn.XLOOKUP(1,(Hoja1!$B$5:$B$1097=B8613)*(Hoja1!$E$5:$E$1097=_xlfn.MAXIFS(Hoja1!$E$5:$E$1097,Hoja1!$B$5:$B$1097,B8613,Hoja1!$E$5:$E$1097,"&lt;="&amp;E8613)),Hoja1!$C$5:$C$1097,""),"")</f>
        <v>CONST_1159_JSA</v>
      </c>
      <c r="B8613" s="45" t="str">
        <f t="shared" si="270"/>
        <v>C-1159</v>
      </c>
      <c r="C8613" s="45" t="str">
        <f t="shared" si="269"/>
        <v>JSA</v>
      </c>
      <c r="D8613" s="6" t="s">
        <v>807</v>
      </c>
      <c r="E8613" s="7" t="s">
        <v>5249</v>
      </c>
      <c r="F8613" s="8"/>
      <c r="G8613" s="9"/>
      <c r="H8613" s="9"/>
      <c r="I8613" s="47">
        <v>54000</v>
      </c>
      <c r="J8613" s="10">
        <v>8</v>
      </c>
    </row>
    <row r="8614" spans="1:10" x14ac:dyDescent="0.3">
      <c r="A8614" t="str" cm="1">
        <f t="array" ref="A8614">IFERROR(_xlfn.XLOOKUP(1,(Hoja1!$B$5:$B$1097=B8614)*(Hoja1!$E$5:$E$1097=_xlfn.MAXIFS(Hoja1!$E$5:$E$1097,Hoja1!$B$5:$B$1097,B8614,Hoja1!$E$5:$E$1097,"&lt;="&amp;E8614)),Hoja1!$C$5:$C$1097,""),"")</f>
        <v>CONST_1159_JSA</v>
      </c>
      <c r="B8614" s="45" t="str">
        <f t="shared" si="270"/>
        <v>C-1159</v>
      </c>
      <c r="C8614" s="45" t="str">
        <f t="shared" si="269"/>
        <v>JSA</v>
      </c>
      <c r="D8614" s="6" t="s">
        <v>807</v>
      </c>
      <c r="E8614" s="7" t="s">
        <v>5250</v>
      </c>
      <c r="F8614" s="8"/>
      <c r="G8614" s="9"/>
      <c r="H8614" s="9"/>
      <c r="I8614" s="47">
        <v>49000</v>
      </c>
      <c r="J8614" s="10">
        <v>8</v>
      </c>
    </row>
    <row r="8615" spans="1:10" x14ac:dyDescent="0.3">
      <c r="A8615" t="str" cm="1">
        <f t="array" ref="A8615">IFERROR(_xlfn.XLOOKUP(1,(Hoja1!$B$5:$B$1097=B8615)*(Hoja1!$E$5:$E$1097=_xlfn.MAXIFS(Hoja1!$E$5:$E$1097,Hoja1!$B$5:$B$1097,B8615,Hoja1!$E$5:$E$1097,"&lt;="&amp;E8615)),Hoja1!$C$5:$C$1097,""),"")</f>
        <v>CONST_1145_JSA</v>
      </c>
      <c r="B8615" s="45" t="str">
        <f t="shared" si="270"/>
        <v>C-1145</v>
      </c>
      <c r="C8615" s="45" t="str">
        <f t="shared" si="269"/>
        <v>JSA</v>
      </c>
      <c r="D8615" s="6" t="s">
        <v>869</v>
      </c>
      <c r="E8615" s="7" t="s">
        <v>5251</v>
      </c>
      <c r="F8615" s="8"/>
      <c r="G8615" s="9"/>
      <c r="H8615" s="9"/>
      <c r="I8615" s="47">
        <v>83000</v>
      </c>
      <c r="J8615" s="10">
        <v>8</v>
      </c>
    </row>
    <row r="8616" spans="1:10" x14ac:dyDescent="0.3">
      <c r="A8616" t="str" cm="1">
        <f t="array" ref="A8616">IFERROR(_xlfn.XLOOKUP(1,(Hoja1!$B$5:$B$1097=B8616)*(Hoja1!$E$5:$E$1097=_xlfn.MAXIFS(Hoja1!$E$5:$E$1097,Hoja1!$B$5:$B$1097,B8616,Hoja1!$E$5:$E$1097,"&lt;="&amp;E8616)),Hoja1!$C$5:$C$1097,""),"")</f>
        <v>CONST_503_JSA</v>
      </c>
      <c r="B8616" s="45" t="str">
        <f t="shared" si="270"/>
        <v>C-503</v>
      </c>
      <c r="C8616" s="45" t="str">
        <f t="shared" si="269"/>
        <v>JSA</v>
      </c>
      <c r="D8616" s="6" t="s">
        <v>523</v>
      </c>
      <c r="E8616" s="7" t="s">
        <v>5250</v>
      </c>
      <c r="F8616" s="8"/>
      <c r="G8616" s="9"/>
      <c r="H8616" s="9"/>
      <c r="I8616" s="47">
        <v>57000</v>
      </c>
      <c r="J8616" s="10">
        <v>7</v>
      </c>
    </row>
    <row r="8617" spans="1:10" x14ac:dyDescent="0.3">
      <c r="A8617" t="str" cm="1">
        <f t="array" ref="A8617">IFERROR(_xlfn.XLOOKUP(1,(Hoja1!$B$5:$B$1097=B8617)*(Hoja1!$E$5:$E$1097=_xlfn.MAXIFS(Hoja1!$E$5:$E$1097,Hoja1!$B$5:$B$1097,B8617,Hoja1!$E$5:$E$1097,"&lt;="&amp;E8617)),Hoja1!$C$5:$C$1097,""),"")</f>
        <v>TMLP_18_KTS</v>
      </c>
      <c r="B8617" s="45" t="str">
        <f t="shared" si="270"/>
        <v>T-18</v>
      </c>
      <c r="C8617" s="45" t="str">
        <f t="shared" si="269"/>
        <v>KTS</v>
      </c>
      <c r="D8617" s="6" t="s">
        <v>725</v>
      </c>
      <c r="E8617" s="7" t="s">
        <v>5252</v>
      </c>
      <c r="F8617" s="8"/>
      <c r="G8617" s="9"/>
      <c r="H8617" s="9"/>
      <c r="I8617" s="47">
        <v>23000</v>
      </c>
      <c r="J8617" s="10">
        <v>8</v>
      </c>
    </row>
    <row r="8618" spans="1:10" x14ac:dyDescent="0.3">
      <c r="A8618" t="str" cm="1">
        <f t="array" ref="A8618">IFERROR(_xlfn.XLOOKUP(1,(Hoja1!$B$5:$B$1097=B8618)*(Hoja1!$E$5:$E$1097=_xlfn.MAXIFS(Hoja1!$E$5:$E$1097,Hoja1!$B$5:$B$1097,B8618,Hoja1!$E$5:$E$1097,"&lt;="&amp;E8618)),Hoja1!$C$5:$C$1097,""),"")</f>
        <v>TMLP_18D_JSA</v>
      </c>
      <c r="B8618" s="45" t="str">
        <f t="shared" si="270"/>
        <v>T-18D</v>
      </c>
      <c r="C8618" s="45" t="str">
        <f t="shared" si="269"/>
        <v>JSA</v>
      </c>
      <c r="D8618" s="6" t="s">
        <v>507</v>
      </c>
      <c r="E8618" s="7" t="s">
        <v>5253</v>
      </c>
      <c r="F8618" s="8"/>
      <c r="G8618" s="9"/>
      <c r="H8618" s="9"/>
      <c r="I8618" s="47">
        <v>53000</v>
      </c>
      <c r="J8618" s="10">
        <v>8</v>
      </c>
    </row>
    <row r="8619" spans="1:10" x14ac:dyDescent="0.3">
      <c r="A8619" t="str" cm="1">
        <f t="array" ref="A8619">IFERROR(_xlfn.XLOOKUP(1,(Hoja1!$B$5:$B$1097=B8619)*(Hoja1!$E$5:$E$1097=_xlfn.MAXIFS(Hoja1!$E$5:$E$1097,Hoja1!$B$5:$B$1097,B8619,Hoja1!$E$5:$E$1097,"&lt;="&amp;E8619)),Hoja1!$C$5:$C$1097,""),"")</f>
        <v>CONST_637_KTIA</v>
      </c>
      <c r="B8619" s="45" t="str">
        <f t="shared" si="270"/>
        <v>C-637</v>
      </c>
      <c r="C8619" s="45" t="str">
        <f t="shared" si="269"/>
        <v>KTIA</v>
      </c>
      <c r="D8619" s="6" t="s">
        <v>881</v>
      </c>
      <c r="E8619" s="7" t="s">
        <v>5243</v>
      </c>
      <c r="F8619" s="8"/>
      <c r="G8619" s="9"/>
      <c r="H8619" s="9"/>
      <c r="I8619" s="47">
        <v>25000</v>
      </c>
      <c r="J8619" s="10">
        <v>8</v>
      </c>
    </row>
    <row r="8620" spans="1:10" x14ac:dyDescent="0.3">
      <c r="A8620" t="str" cm="1">
        <f t="array" ref="A8620">IFERROR(_xlfn.XLOOKUP(1,(Hoja1!$B$5:$B$1097=B8620)*(Hoja1!$E$5:$E$1097=_xlfn.MAXIFS(Hoja1!$E$5:$E$1097,Hoja1!$B$5:$B$1097,B8620,Hoja1!$E$5:$E$1097,"&lt;="&amp;E8620)),Hoja1!$C$5:$C$1097,""),"")</f>
        <v>TMLP_84_JSA</v>
      </c>
      <c r="B8620" s="45" t="str">
        <f t="shared" si="270"/>
        <v>T-84</v>
      </c>
      <c r="C8620" s="45" t="str">
        <f t="shared" si="269"/>
        <v>JSA</v>
      </c>
      <c r="D8620" s="6" t="s">
        <v>735</v>
      </c>
      <c r="E8620" s="7" t="s">
        <v>5254</v>
      </c>
      <c r="F8620" s="8"/>
      <c r="G8620" s="9"/>
      <c r="H8620" s="9"/>
      <c r="I8620" s="47">
        <v>95000</v>
      </c>
      <c r="J8620" s="10">
        <v>8</v>
      </c>
    </row>
    <row r="8621" spans="1:10" x14ac:dyDescent="0.3">
      <c r="A8621" t="str" cm="1">
        <f t="array" ref="A8621">IFERROR(_xlfn.XLOOKUP(1,(Hoja1!$B$5:$B$1097=B8621)*(Hoja1!$E$5:$E$1097=_xlfn.MAXIFS(Hoja1!$E$5:$E$1097,Hoja1!$B$5:$B$1097,B8621,Hoja1!$E$5:$E$1097,"&lt;="&amp;E8621)),Hoja1!$C$5:$C$1097,""),"")</f>
        <v>CONST_655_JSA</v>
      </c>
      <c r="B8621" s="45" t="str">
        <f t="shared" si="270"/>
        <v>C-655</v>
      </c>
      <c r="C8621" s="45" t="str">
        <f t="shared" si="269"/>
        <v>JSA</v>
      </c>
      <c r="D8621" s="6" t="s">
        <v>768</v>
      </c>
      <c r="E8621" s="7" t="s">
        <v>5254</v>
      </c>
      <c r="F8621" s="8"/>
      <c r="G8621" s="9"/>
      <c r="H8621" s="9"/>
      <c r="I8621" s="47">
        <v>73000</v>
      </c>
      <c r="J8621" s="10">
        <v>8</v>
      </c>
    </row>
    <row r="8622" spans="1:10" x14ac:dyDescent="0.3">
      <c r="A8622" t="str" cm="1">
        <f t="array" ref="A8622">IFERROR(_xlfn.XLOOKUP(1,(Hoja1!$B$5:$B$1097=B8622)*(Hoja1!$E$5:$E$1097=_xlfn.MAXIFS(Hoja1!$E$5:$E$1097,Hoja1!$B$5:$B$1097,B8622,Hoja1!$E$5:$E$1097,"&lt;="&amp;E8622)),Hoja1!$C$5:$C$1097,""),"")</f>
        <v>CONST_1116_JSA</v>
      </c>
      <c r="B8622" s="45" t="str">
        <f t="shared" si="270"/>
        <v>C-1116</v>
      </c>
      <c r="C8622" s="45" t="str">
        <f t="shared" si="269"/>
        <v>JSA</v>
      </c>
      <c r="D8622" s="6" t="s">
        <v>473</v>
      </c>
      <c r="E8622" s="7" t="s">
        <v>5248</v>
      </c>
      <c r="F8622" s="8"/>
      <c r="G8622" s="9"/>
      <c r="H8622" s="9"/>
      <c r="I8622" s="47"/>
      <c r="J8622" s="10"/>
    </row>
    <row r="8623" spans="1:10" x14ac:dyDescent="0.3">
      <c r="A8623" t="str" cm="1">
        <f t="array" ref="A8623">IFERROR(_xlfn.XLOOKUP(1,(Hoja1!$B$5:$B$1097=B8623)*(Hoja1!$E$5:$E$1097=_xlfn.MAXIFS(Hoja1!$E$5:$E$1097,Hoja1!$B$5:$B$1097,B8623,Hoja1!$E$5:$E$1097,"&lt;="&amp;E8623)),Hoja1!$C$5:$C$1097,""),"")</f>
        <v>TMLP_195_KTIA</v>
      </c>
      <c r="B8623" s="45" t="str">
        <f t="shared" si="270"/>
        <v>T-195</v>
      </c>
      <c r="C8623" s="45" t="str">
        <f t="shared" si="269"/>
        <v>KTIA</v>
      </c>
      <c r="D8623" s="6" t="s">
        <v>884</v>
      </c>
      <c r="E8623" s="7" t="s">
        <v>5255</v>
      </c>
      <c r="F8623" s="8"/>
      <c r="G8623" s="9"/>
      <c r="H8623" s="9"/>
      <c r="I8623" s="47">
        <v>100000</v>
      </c>
      <c r="J8623" s="10">
        <v>7</v>
      </c>
    </row>
    <row r="8624" spans="1:10" x14ac:dyDescent="0.3">
      <c r="A8624" t="str" cm="1">
        <f t="array" ref="A8624">IFERROR(_xlfn.XLOOKUP(1,(Hoja1!$B$5:$B$1097=B8624)*(Hoja1!$E$5:$E$1097=_xlfn.MAXIFS(Hoja1!$E$5:$E$1097,Hoja1!$B$5:$B$1097,B8624,Hoja1!$E$5:$E$1097,"&lt;="&amp;E8624)),Hoja1!$C$5:$C$1097,""),"")</f>
        <v>CONST_265_KTIB</v>
      </c>
      <c r="B8624" s="45" t="str">
        <f t="shared" si="270"/>
        <v>C-265</v>
      </c>
      <c r="C8624" s="45" t="str">
        <f t="shared" si="269"/>
        <v>KTIB</v>
      </c>
      <c r="D8624" s="6" t="s">
        <v>803</v>
      </c>
      <c r="E8624" s="7" t="s">
        <v>5255</v>
      </c>
      <c r="F8624" s="8"/>
      <c r="G8624" s="9"/>
      <c r="H8624" s="9"/>
      <c r="I8624" s="47">
        <v>12000</v>
      </c>
      <c r="J8624" s="10">
        <v>8</v>
      </c>
    </row>
    <row r="8625" spans="1:10" x14ac:dyDescent="0.3">
      <c r="A8625" t="str" cm="1">
        <f t="array" ref="A8625">IFERROR(_xlfn.XLOOKUP(1,(Hoja1!$B$5:$B$1097=B8625)*(Hoja1!$E$5:$E$1097=_xlfn.MAXIFS(Hoja1!$E$5:$E$1097,Hoja1!$B$5:$B$1097,B8625,Hoja1!$E$5:$E$1097,"&lt;="&amp;E8625)),Hoja1!$C$5:$C$1097,""),"")</f>
        <v>TMLP_915_JSA</v>
      </c>
      <c r="B8625" s="45" t="str">
        <f t="shared" si="270"/>
        <v>T-915</v>
      </c>
      <c r="C8625" s="45" t="str">
        <f t="shared" si="269"/>
        <v>JSA</v>
      </c>
      <c r="D8625" s="6" t="s">
        <v>875</v>
      </c>
      <c r="E8625" s="7" t="s">
        <v>5256</v>
      </c>
      <c r="F8625" s="8"/>
      <c r="G8625" s="9"/>
      <c r="H8625" s="9"/>
      <c r="I8625" s="47">
        <v>45000</v>
      </c>
      <c r="J8625" s="10">
        <v>8</v>
      </c>
    </row>
    <row r="8626" spans="1:10" x14ac:dyDescent="0.3">
      <c r="A8626" t="str" cm="1">
        <f t="array" ref="A8626">IFERROR(_xlfn.XLOOKUP(1,(Hoja1!$B$5:$B$1097=B8626)*(Hoja1!$E$5:$E$1097=_xlfn.MAXIFS(Hoja1!$E$5:$E$1097,Hoja1!$B$5:$B$1097,B8626,Hoja1!$E$5:$E$1097,"&lt;="&amp;E8626)),Hoja1!$C$5:$C$1097,""),"")</f>
        <v>CONST_1183_JSA</v>
      </c>
      <c r="B8626" s="45" t="str">
        <f t="shared" si="270"/>
        <v>C-1183</v>
      </c>
      <c r="C8626" s="45" t="str">
        <f t="shared" si="269"/>
        <v>JSA</v>
      </c>
      <c r="D8626" s="6" t="s">
        <v>843</v>
      </c>
      <c r="E8626" s="7" t="s">
        <v>5257</v>
      </c>
      <c r="F8626" s="8"/>
      <c r="G8626" s="9"/>
      <c r="H8626" s="9"/>
      <c r="I8626" s="47"/>
      <c r="J8626" s="10"/>
    </row>
    <row r="8627" spans="1:10" x14ac:dyDescent="0.3">
      <c r="A8627" t="str" cm="1">
        <f t="array" ref="A8627">IFERROR(_xlfn.XLOOKUP(1,(Hoja1!$B$5:$B$1097=B8627)*(Hoja1!$E$5:$E$1097=_xlfn.MAXIFS(Hoja1!$E$5:$E$1097,Hoja1!$B$5:$B$1097,B8627,Hoja1!$E$5:$E$1097,"&lt;="&amp;E8627)),Hoja1!$C$5:$C$1097,""),"")</f>
        <v>CONST_1159_JSA</v>
      </c>
      <c r="B8627" s="45" t="str">
        <f t="shared" si="270"/>
        <v>C-1159</v>
      </c>
      <c r="C8627" s="45" t="str">
        <f t="shared" si="269"/>
        <v>JSA</v>
      </c>
      <c r="D8627" s="6" t="s">
        <v>807</v>
      </c>
      <c r="E8627" s="7" t="s">
        <v>5258</v>
      </c>
      <c r="F8627" s="8"/>
      <c r="G8627" s="9"/>
      <c r="H8627" s="9"/>
      <c r="I8627" s="47">
        <v>46000</v>
      </c>
      <c r="J8627" s="10">
        <v>8</v>
      </c>
    </row>
    <row r="8628" spans="1:10" x14ac:dyDescent="0.3">
      <c r="A8628" t="str" cm="1">
        <f t="array" ref="A8628">IFERROR(_xlfn.XLOOKUP(1,(Hoja1!$B$5:$B$1097=B8628)*(Hoja1!$E$5:$E$1097=_xlfn.MAXIFS(Hoja1!$E$5:$E$1097,Hoja1!$B$5:$B$1097,B8628,Hoja1!$E$5:$E$1097,"&lt;="&amp;E8628)),Hoja1!$C$5:$C$1097,""),"")</f>
        <v>CONST_1145_JSA</v>
      </c>
      <c r="B8628" s="45" t="str">
        <f t="shared" si="270"/>
        <v>C-1145</v>
      </c>
      <c r="C8628" s="45" t="str">
        <f t="shared" si="269"/>
        <v>JSA</v>
      </c>
      <c r="D8628" s="6" t="s">
        <v>869</v>
      </c>
      <c r="E8628" s="7" t="s">
        <v>5259</v>
      </c>
      <c r="F8628" s="8"/>
      <c r="G8628" s="9"/>
      <c r="H8628" s="9"/>
      <c r="I8628" s="47">
        <v>82000</v>
      </c>
      <c r="J8628" s="10">
        <v>8</v>
      </c>
    </row>
    <row r="8629" spans="1:10" x14ac:dyDescent="0.3">
      <c r="A8629" t="str" cm="1">
        <f t="array" ref="A8629">IFERROR(_xlfn.XLOOKUP(1,(Hoja1!$B$5:$B$1097=B8629)*(Hoja1!$E$5:$E$1097=_xlfn.MAXIFS(Hoja1!$E$5:$E$1097,Hoja1!$B$5:$B$1097,B8629,Hoja1!$E$5:$E$1097,"&lt;="&amp;E8629)),Hoja1!$C$5:$C$1097,""),"")</f>
        <v>CONST_312_JSA</v>
      </c>
      <c r="B8629" s="45" t="str">
        <f t="shared" si="270"/>
        <v>C-312</v>
      </c>
      <c r="C8629" s="45" t="str">
        <f t="shared" si="269"/>
        <v>JSA</v>
      </c>
      <c r="D8629" s="6" t="s">
        <v>891</v>
      </c>
      <c r="E8629" s="7" t="s">
        <v>5260</v>
      </c>
      <c r="F8629" s="8"/>
      <c r="G8629" s="9"/>
      <c r="H8629" s="9"/>
      <c r="I8629" s="47">
        <v>49000</v>
      </c>
      <c r="J8629" s="10">
        <v>8</v>
      </c>
    </row>
    <row r="8630" spans="1:10" x14ac:dyDescent="0.3">
      <c r="A8630" t="str" cm="1">
        <f t="array" ref="A8630">IFERROR(_xlfn.XLOOKUP(1,(Hoja1!$B$5:$B$1097=B8630)*(Hoja1!$E$5:$E$1097=_xlfn.MAXIFS(Hoja1!$E$5:$E$1097,Hoja1!$B$5:$B$1097,B8630,Hoja1!$E$5:$E$1097,"&lt;="&amp;E8630)),Hoja1!$C$5:$C$1097,""),"")</f>
        <v>CONST_320_JSA</v>
      </c>
      <c r="B8630" s="45" t="str">
        <f t="shared" si="270"/>
        <v>C-320</v>
      </c>
      <c r="C8630" s="45" t="str">
        <f t="shared" si="269"/>
        <v>JSA</v>
      </c>
      <c r="D8630" s="6" t="s">
        <v>582</v>
      </c>
      <c r="E8630" s="7" t="s">
        <v>5260</v>
      </c>
      <c r="F8630" s="8"/>
      <c r="G8630" s="9"/>
      <c r="H8630" s="9"/>
      <c r="I8630" s="47">
        <v>100000</v>
      </c>
      <c r="J8630" s="10">
        <v>8</v>
      </c>
    </row>
    <row r="8631" spans="1:10" x14ac:dyDescent="0.3">
      <c r="A8631" t="str" cm="1">
        <f t="array" ref="A8631">IFERROR(_xlfn.XLOOKUP(1,(Hoja1!$B$5:$B$1097=B8631)*(Hoja1!$E$5:$E$1097=_xlfn.MAXIFS(Hoja1!$E$5:$E$1097,Hoja1!$B$5:$B$1097,B8631,Hoja1!$E$5:$E$1097,"&lt;="&amp;E8631)),Hoja1!$C$5:$C$1097,""),"")</f>
        <v>CONST_346_KTIA</v>
      </c>
      <c r="B8631" s="45" t="str">
        <f t="shared" si="270"/>
        <v>C-346</v>
      </c>
      <c r="C8631" s="45" t="str">
        <f t="shared" si="269"/>
        <v>KTIA</v>
      </c>
      <c r="D8631" s="6" t="s">
        <v>795</v>
      </c>
      <c r="E8631" s="7" t="s">
        <v>5261</v>
      </c>
      <c r="F8631" s="8"/>
      <c r="G8631" s="9"/>
      <c r="H8631" s="9"/>
      <c r="I8631" s="47">
        <v>55000</v>
      </c>
      <c r="J8631" s="10">
        <v>8</v>
      </c>
    </row>
    <row r="8632" spans="1:10" x14ac:dyDescent="0.3">
      <c r="A8632" t="str" cm="1">
        <f t="array" ref="A8632">IFERROR(_xlfn.XLOOKUP(1,(Hoja1!$B$5:$B$1097=B8632)*(Hoja1!$E$5:$E$1097=_xlfn.MAXIFS(Hoja1!$E$5:$E$1097,Hoja1!$B$5:$B$1097,B8632,Hoja1!$E$5:$E$1097,"&lt;="&amp;E8632)),Hoja1!$C$5:$C$1097,""),"")</f>
        <v>TMLP_9_KTS</v>
      </c>
      <c r="B8632" s="45" t="str">
        <f t="shared" si="270"/>
        <v>T-9</v>
      </c>
      <c r="C8632" s="45" t="str">
        <f t="shared" si="269"/>
        <v>KTS</v>
      </c>
      <c r="D8632" s="6" t="s">
        <v>563</v>
      </c>
      <c r="E8632" s="7" t="s">
        <v>5262</v>
      </c>
      <c r="F8632" s="8"/>
      <c r="G8632" s="9"/>
      <c r="H8632" s="9"/>
      <c r="I8632" s="47"/>
      <c r="J8632" s="10"/>
    </row>
    <row r="8633" spans="1:10" x14ac:dyDescent="0.3">
      <c r="A8633" t="str" cm="1">
        <f t="array" ref="A8633">IFERROR(_xlfn.XLOOKUP(1,(Hoja1!$B$5:$B$1097=B8633)*(Hoja1!$E$5:$E$1097=_xlfn.MAXIFS(Hoja1!$E$5:$E$1097,Hoja1!$B$5:$B$1097,B8633,Hoja1!$E$5:$E$1097,"&lt;="&amp;E8633)),Hoja1!$C$5:$C$1097,""),"")</f>
        <v>TMLP_744_JSA</v>
      </c>
      <c r="B8633" s="45" t="str">
        <f t="shared" si="270"/>
        <v>T-744</v>
      </c>
      <c r="C8633" s="45" t="str">
        <f t="shared" si="269"/>
        <v>JSA</v>
      </c>
      <c r="D8633" s="6" t="s">
        <v>822</v>
      </c>
      <c r="E8633" s="7" t="s">
        <v>5263</v>
      </c>
      <c r="F8633" s="8"/>
      <c r="G8633" s="9"/>
      <c r="H8633" s="9"/>
      <c r="I8633" s="47">
        <v>17000</v>
      </c>
      <c r="J8633" s="10">
        <v>8</v>
      </c>
    </row>
    <row r="8634" spans="1:10" x14ac:dyDescent="0.3">
      <c r="A8634" t="str" cm="1">
        <f t="array" ref="A8634">IFERROR(_xlfn.XLOOKUP(1,(Hoja1!$B$5:$B$1097=B8634)*(Hoja1!$E$5:$E$1097=_xlfn.MAXIFS(Hoja1!$E$5:$E$1097,Hoja1!$B$5:$B$1097,B8634,Hoja1!$E$5:$E$1097,"&lt;="&amp;E8634)),Hoja1!$C$5:$C$1097,""),"")</f>
        <v>TMLP_923_KTIA</v>
      </c>
      <c r="B8634" s="45" t="str">
        <f t="shared" si="270"/>
        <v>T-923</v>
      </c>
      <c r="C8634" s="45" t="str">
        <f t="shared" si="269"/>
        <v>KTIA</v>
      </c>
      <c r="D8634" s="6" t="s">
        <v>748</v>
      </c>
      <c r="E8634" s="7" t="s">
        <v>5264</v>
      </c>
      <c r="F8634" s="8"/>
      <c r="G8634" s="9"/>
      <c r="H8634" s="9"/>
      <c r="I8634" s="47">
        <v>62000</v>
      </c>
      <c r="J8634" s="10">
        <v>8</v>
      </c>
    </row>
    <row r="8635" spans="1:10" x14ac:dyDescent="0.3">
      <c r="A8635" t="str" cm="1">
        <f t="array" ref="A8635">IFERROR(_xlfn.XLOOKUP(1,(Hoja1!$B$5:$B$1097=B8635)*(Hoja1!$E$5:$E$1097=_xlfn.MAXIFS(Hoja1!$E$5:$E$1097,Hoja1!$B$5:$B$1097,B8635,Hoja1!$E$5:$E$1097,"&lt;="&amp;E8635)),Hoja1!$C$5:$C$1097,""),"")</f>
        <v>TMLP_730_JSA</v>
      </c>
      <c r="B8635" s="45" t="str">
        <f t="shared" si="270"/>
        <v>T-730</v>
      </c>
      <c r="C8635" s="45" t="str">
        <f t="shared" si="269"/>
        <v>JSA</v>
      </c>
      <c r="D8635" s="6" t="s">
        <v>858</v>
      </c>
      <c r="E8635" s="7" t="s">
        <v>5265</v>
      </c>
      <c r="F8635" s="8"/>
      <c r="G8635" s="9"/>
      <c r="H8635" s="9"/>
      <c r="I8635" s="47">
        <v>42000</v>
      </c>
      <c r="J8635" s="10">
        <v>8</v>
      </c>
    </row>
    <row r="8636" spans="1:10" x14ac:dyDescent="0.3">
      <c r="A8636" t="str" cm="1">
        <f t="array" ref="A8636">IFERROR(_xlfn.XLOOKUP(1,(Hoja1!$B$5:$B$1097=B8636)*(Hoja1!$E$5:$E$1097=_xlfn.MAXIFS(Hoja1!$E$5:$E$1097,Hoja1!$B$5:$B$1097,B8636,Hoja1!$E$5:$E$1097,"&lt;="&amp;E8636)),Hoja1!$C$5:$C$1097,""),"")</f>
        <v>TMLP_730_JSA</v>
      </c>
      <c r="B8636" s="45" t="str">
        <f t="shared" si="270"/>
        <v>T-730</v>
      </c>
      <c r="C8636" s="45" t="str">
        <f t="shared" si="269"/>
        <v>JSA</v>
      </c>
      <c r="D8636" s="6" t="s">
        <v>858</v>
      </c>
      <c r="E8636" s="7" t="s">
        <v>5266</v>
      </c>
      <c r="F8636" s="8"/>
      <c r="G8636" s="9"/>
      <c r="H8636" s="9"/>
      <c r="I8636" s="47">
        <v>42000</v>
      </c>
      <c r="J8636" s="10">
        <v>8</v>
      </c>
    </row>
    <row r="8637" spans="1:10" x14ac:dyDescent="0.3">
      <c r="A8637" t="str" cm="1">
        <f t="array" ref="A8637">IFERROR(_xlfn.XLOOKUP(1,(Hoja1!$B$5:$B$1097=B8637)*(Hoja1!$E$5:$E$1097=_xlfn.MAXIFS(Hoja1!$E$5:$E$1097,Hoja1!$B$5:$B$1097,B8637,Hoja1!$E$5:$E$1097,"&lt;="&amp;E8637)),Hoja1!$C$5:$C$1097,""),"")</f>
        <v>CONST_1114_JSA</v>
      </c>
      <c r="B8637" s="45" t="str">
        <f t="shared" si="270"/>
        <v>C-1114</v>
      </c>
      <c r="C8637" s="45" t="str">
        <f t="shared" si="269"/>
        <v>JSA</v>
      </c>
      <c r="D8637" s="6" t="s">
        <v>488</v>
      </c>
      <c r="E8637" s="7" t="s">
        <v>5267</v>
      </c>
      <c r="F8637" s="8"/>
      <c r="G8637" s="9"/>
      <c r="H8637" s="9"/>
      <c r="I8637" s="47">
        <v>100000</v>
      </c>
      <c r="J8637" s="10">
        <v>7</v>
      </c>
    </row>
    <row r="8638" spans="1:10" x14ac:dyDescent="0.3">
      <c r="A8638" t="str" cm="1">
        <f t="array" ref="A8638">IFERROR(_xlfn.XLOOKUP(1,(Hoja1!$B$5:$B$1097=B8638)*(Hoja1!$E$5:$E$1097=_xlfn.MAXIFS(Hoja1!$E$5:$E$1097,Hoja1!$B$5:$B$1097,B8638,Hoja1!$E$5:$E$1097,"&lt;="&amp;E8638)),Hoja1!$C$5:$C$1097,""),"")</f>
        <v>CONST_1114_JSA</v>
      </c>
      <c r="B8638" s="45" t="str">
        <f t="shared" si="270"/>
        <v>C-1114</v>
      </c>
      <c r="C8638" s="45" t="str">
        <f t="shared" si="269"/>
        <v>JSA</v>
      </c>
      <c r="D8638" s="6" t="s">
        <v>488</v>
      </c>
      <c r="E8638" s="7" t="s">
        <v>5268</v>
      </c>
      <c r="F8638" s="8"/>
      <c r="G8638" s="9"/>
      <c r="H8638" s="9"/>
      <c r="I8638" s="47">
        <v>100000</v>
      </c>
      <c r="J8638" s="10">
        <v>7</v>
      </c>
    </row>
    <row r="8639" spans="1:10" x14ac:dyDescent="0.3">
      <c r="A8639" t="str" cm="1">
        <f t="array" ref="A8639">IFERROR(_xlfn.XLOOKUP(1,(Hoja1!$B$5:$B$1097=B8639)*(Hoja1!$E$5:$E$1097=_xlfn.MAXIFS(Hoja1!$E$5:$E$1097,Hoja1!$B$5:$B$1097,B8639,Hoja1!$E$5:$E$1097,"&lt;="&amp;E8639)),Hoja1!$C$5:$C$1097,""),"")</f>
        <v>TMLP_923_KTIA</v>
      </c>
      <c r="B8639" s="45" t="str">
        <f t="shared" si="270"/>
        <v>T-923</v>
      </c>
      <c r="C8639" s="45" t="str">
        <f t="shared" si="269"/>
        <v>KTIA</v>
      </c>
      <c r="D8639" s="6" t="s">
        <v>748</v>
      </c>
      <c r="E8639" s="7" t="s">
        <v>5269</v>
      </c>
      <c r="F8639" s="8"/>
      <c r="G8639" s="9"/>
      <c r="H8639" s="9"/>
      <c r="I8639" s="47">
        <v>60000</v>
      </c>
      <c r="J8639" s="10">
        <v>8</v>
      </c>
    </row>
    <row r="8640" spans="1:10" x14ac:dyDescent="0.3">
      <c r="A8640" t="str" cm="1">
        <f t="array" ref="A8640">IFERROR(_xlfn.XLOOKUP(1,(Hoja1!$B$5:$B$1097=B8640)*(Hoja1!$E$5:$E$1097=_xlfn.MAXIFS(Hoja1!$E$5:$E$1097,Hoja1!$B$5:$B$1097,B8640,Hoja1!$E$5:$E$1097,"&lt;="&amp;E8640)),Hoja1!$C$5:$C$1097,""),"")</f>
        <v>CONST_1123_JSA</v>
      </c>
      <c r="B8640" s="45" t="str">
        <f t="shared" si="270"/>
        <v>C-1123</v>
      </c>
      <c r="C8640" s="45" t="str">
        <f t="shared" si="269"/>
        <v>JSA</v>
      </c>
      <c r="D8640" s="6" t="s">
        <v>482</v>
      </c>
      <c r="E8640" s="7" t="s">
        <v>5270</v>
      </c>
      <c r="F8640" s="8"/>
      <c r="G8640" s="9"/>
      <c r="H8640" s="9"/>
      <c r="I8640" s="47">
        <v>32000</v>
      </c>
      <c r="J8640" s="10">
        <v>8</v>
      </c>
    </row>
    <row r="8641" spans="1:10" x14ac:dyDescent="0.3">
      <c r="A8641" t="str" cm="1">
        <f t="array" ref="A8641">IFERROR(_xlfn.XLOOKUP(1,(Hoja1!$B$5:$B$1097=B8641)*(Hoja1!$E$5:$E$1097=_xlfn.MAXIFS(Hoja1!$E$5:$E$1097,Hoja1!$B$5:$B$1097,B8641,Hoja1!$E$5:$E$1097,"&lt;="&amp;E8641)),Hoja1!$C$5:$C$1097,""),"")</f>
        <v>TMLP_117D_KTS</v>
      </c>
      <c r="B8641" s="45" t="str">
        <f t="shared" si="270"/>
        <v>T-117D</v>
      </c>
      <c r="C8641" s="45" t="str">
        <f t="shared" si="269"/>
        <v>KTS</v>
      </c>
      <c r="D8641" s="6" t="s">
        <v>693</v>
      </c>
      <c r="E8641" s="7" t="s">
        <v>5271</v>
      </c>
      <c r="F8641" s="8"/>
      <c r="G8641" s="9"/>
      <c r="H8641" s="9"/>
      <c r="I8641" s="47">
        <v>45000</v>
      </c>
      <c r="J8641" s="10">
        <v>8</v>
      </c>
    </row>
    <row r="8642" spans="1:10" x14ac:dyDescent="0.3">
      <c r="A8642" t="str" cm="1">
        <f t="array" ref="A8642">IFERROR(_xlfn.XLOOKUP(1,(Hoja1!$B$5:$B$1097=B8642)*(Hoja1!$E$5:$E$1097=_xlfn.MAXIFS(Hoja1!$E$5:$E$1097,Hoja1!$B$5:$B$1097,B8642,Hoja1!$E$5:$E$1097,"&lt;="&amp;E8642)),Hoja1!$C$5:$C$1097,""),"")</f>
        <v>TMLP_96_KTIA</v>
      </c>
      <c r="B8642" s="45" t="str">
        <f t="shared" si="270"/>
        <v>T-96</v>
      </c>
      <c r="C8642" s="45" t="str">
        <f t="shared" si="269"/>
        <v>KTIA</v>
      </c>
      <c r="D8642" s="6" t="s">
        <v>586</v>
      </c>
      <c r="E8642" s="7" t="s">
        <v>5256</v>
      </c>
      <c r="F8642" s="8"/>
      <c r="G8642" s="9"/>
      <c r="H8642" s="9"/>
      <c r="I8642" s="47">
        <v>22000</v>
      </c>
      <c r="J8642" s="10">
        <v>8</v>
      </c>
    </row>
    <row r="8643" spans="1:10" x14ac:dyDescent="0.3">
      <c r="A8643" t="str" cm="1">
        <f t="array" ref="A8643">IFERROR(_xlfn.XLOOKUP(1,(Hoja1!$B$5:$B$1097=B8643)*(Hoja1!$E$5:$E$1097=_xlfn.MAXIFS(Hoja1!$E$5:$E$1097,Hoja1!$B$5:$B$1097,B8643,Hoja1!$E$5:$E$1097,"&lt;="&amp;E8643)),Hoja1!$C$5:$C$1097,""),"")</f>
        <v>TMLP_744_JSA</v>
      </c>
      <c r="B8643" s="45" t="str">
        <f t="shared" si="270"/>
        <v>T-744</v>
      </c>
      <c r="C8643" s="45" t="str">
        <f t="shared" ref="C8643:C8706" si="271">IFERROR(MID(A8643,FIND("_",A8643,FIND("_",A8643)+1)+1,LEN(A8643)),"")</f>
        <v>JSA</v>
      </c>
      <c r="D8643" s="6" t="s">
        <v>822</v>
      </c>
      <c r="E8643" s="7" t="s">
        <v>5272</v>
      </c>
      <c r="F8643" s="8"/>
      <c r="G8643" s="9"/>
      <c r="H8643" s="9"/>
      <c r="I8643" s="47">
        <v>18000</v>
      </c>
      <c r="J8643" s="10">
        <v>8</v>
      </c>
    </row>
    <row r="8644" spans="1:10" x14ac:dyDescent="0.3">
      <c r="A8644" t="str" cm="1">
        <f t="array" ref="A8644">IFERROR(_xlfn.XLOOKUP(1,(Hoja1!$B$5:$B$1097=B8644)*(Hoja1!$E$5:$E$1097=_xlfn.MAXIFS(Hoja1!$E$5:$E$1097,Hoja1!$B$5:$B$1097,B8644,Hoja1!$E$5:$E$1097,"&lt;="&amp;E8644)),Hoja1!$C$5:$C$1097,""),"")</f>
        <v>TMLP_910_JSA</v>
      </c>
      <c r="B8644" s="45" t="str">
        <f t="shared" si="270"/>
        <v>T-910</v>
      </c>
      <c r="C8644" s="45" t="str">
        <f t="shared" si="271"/>
        <v>JSA</v>
      </c>
      <c r="D8644" s="6" t="s">
        <v>855</v>
      </c>
      <c r="E8644" s="7" t="s">
        <v>5273</v>
      </c>
      <c r="F8644" s="8"/>
      <c r="G8644" s="9"/>
      <c r="H8644" s="9"/>
      <c r="I8644" s="47">
        <v>41000</v>
      </c>
      <c r="J8644" s="10">
        <v>8</v>
      </c>
    </row>
    <row r="8645" spans="1:10" x14ac:dyDescent="0.3">
      <c r="A8645" t="str" cm="1">
        <f t="array" ref="A8645">IFERROR(_xlfn.XLOOKUP(1,(Hoja1!$B$5:$B$1097=B8645)*(Hoja1!$E$5:$E$1097=_xlfn.MAXIFS(Hoja1!$E$5:$E$1097,Hoja1!$B$5:$B$1097,B8645,Hoja1!$E$5:$E$1097,"&lt;="&amp;E8645)),Hoja1!$C$5:$C$1097,""),"")</f>
        <v>CONST_1159_JSA</v>
      </c>
      <c r="B8645" s="45" t="str">
        <f t="shared" si="270"/>
        <v>C-1159</v>
      </c>
      <c r="C8645" s="45" t="str">
        <f t="shared" si="271"/>
        <v>JSA</v>
      </c>
      <c r="D8645" s="6" t="s">
        <v>807</v>
      </c>
      <c r="E8645" s="7" t="s">
        <v>5265</v>
      </c>
      <c r="F8645" s="8"/>
      <c r="G8645" s="9"/>
      <c r="H8645" s="9"/>
      <c r="I8645" s="47">
        <v>43000</v>
      </c>
      <c r="J8645" s="10">
        <v>8</v>
      </c>
    </row>
    <row r="8646" spans="1:10" x14ac:dyDescent="0.3">
      <c r="A8646" t="str" cm="1">
        <f t="array" ref="A8646">IFERROR(_xlfn.XLOOKUP(1,(Hoja1!$B$5:$B$1097=B8646)*(Hoja1!$E$5:$E$1097=_xlfn.MAXIFS(Hoja1!$E$5:$E$1097,Hoja1!$B$5:$B$1097,B8646,Hoja1!$E$5:$E$1097,"&lt;="&amp;E8646)),Hoja1!$C$5:$C$1097,""),"")</f>
        <v>CONST_1145_JSA</v>
      </c>
      <c r="B8646" s="45" t="str">
        <f t="shared" si="270"/>
        <v>C-1145</v>
      </c>
      <c r="C8646" s="45" t="str">
        <f t="shared" si="271"/>
        <v>JSA</v>
      </c>
      <c r="D8646" s="6" t="s">
        <v>869</v>
      </c>
      <c r="E8646" s="7" t="s">
        <v>5258</v>
      </c>
      <c r="F8646" s="8"/>
      <c r="G8646" s="9"/>
      <c r="H8646" s="9"/>
      <c r="I8646" s="47">
        <v>80000</v>
      </c>
      <c r="J8646" s="10">
        <v>8</v>
      </c>
    </row>
    <row r="8647" spans="1:10" x14ac:dyDescent="0.3">
      <c r="A8647" t="str" cm="1">
        <f t="array" ref="A8647">IFERROR(_xlfn.XLOOKUP(1,(Hoja1!$B$5:$B$1097=B8647)*(Hoja1!$E$5:$E$1097=_xlfn.MAXIFS(Hoja1!$E$5:$E$1097,Hoja1!$B$5:$B$1097,B8647,Hoja1!$E$5:$E$1097,"&lt;="&amp;E8647)),Hoja1!$C$5:$C$1097,""),"")</f>
        <v>TMLP_787_JSA</v>
      </c>
      <c r="B8647" s="45" t="str">
        <f t="shared" si="270"/>
        <v>T-787</v>
      </c>
      <c r="C8647" s="45" t="str">
        <f t="shared" si="271"/>
        <v>JSA</v>
      </c>
      <c r="D8647" s="6" t="s">
        <v>718</v>
      </c>
      <c r="E8647" s="7" t="s">
        <v>5274</v>
      </c>
      <c r="F8647" s="8"/>
      <c r="G8647" s="9"/>
      <c r="H8647" s="9"/>
      <c r="I8647" s="47">
        <v>30000</v>
      </c>
      <c r="J8647" s="10">
        <v>8</v>
      </c>
    </row>
    <row r="8648" spans="1:10" x14ac:dyDescent="0.3">
      <c r="A8648" t="str" cm="1">
        <f t="array" ref="A8648">IFERROR(_xlfn.XLOOKUP(1,(Hoja1!$B$5:$B$1097=B8648)*(Hoja1!$E$5:$E$1097=_xlfn.MAXIFS(Hoja1!$E$5:$E$1097,Hoja1!$B$5:$B$1097,B8648,Hoja1!$E$5:$E$1097,"&lt;="&amp;E8648)),Hoja1!$C$5:$C$1097,""),"")</f>
        <v>CONST_1179_KTIA</v>
      </c>
      <c r="B8648" s="45" t="str">
        <f t="shared" si="270"/>
        <v>C-1179</v>
      </c>
      <c r="C8648" s="45" t="str">
        <f t="shared" si="271"/>
        <v>KTIA</v>
      </c>
      <c r="D8648" s="6" t="s">
        <v>624</v>
      </c>
      <c r="E8648" s="7" t="s">
        <v>5275</v>
      </c>
      <c r="F8648" s="8"/>
      <c r="G8648" s="9"/>
      <c r="H8648" s="9"/>
      <c r="I8648" s="47">
        <v>5000</v>
      </c>
      <c r="J8648" s="10">
        <v>7</v>
      </c>
    </row>
    <row r="8649" spans="1:10" x14ac:dyDescent="0.3">
      <c r="A8649" t="str" cm="1">
        <f t="array" ref="A8649">IFERROR(_xlfn.XLOOKUP(1,(Hoja1!$B$5:$B$1097=B8649)*(Hoja1!$E$5:$E$1097=_xlfn.MAXIFS(Hoja1!$E$5:$E$1097,Hoja1!$B$5:$B$1097,B8649,Hoja1!$E$5:$E$1097,"&lt;="&amp;E8649)),Hoja1!$C$5:$C$1097,""),"")</f>
        <v>CONST_1158_JSA</v>
      </c>
      <c r="B8649" s="45" t="str">
        <f t="shared" si="270"/>
        <v>C-1158</v>
      </c>
      <c r="C8649" s="45" t="str">
        <f t="shared" si="271"/>
        <v>JSA</v>
      </c>
      <c r="D8649" s="6" t="s">
        <v>495</v>
      </c>
      <c r="E8649" s="7" t="s">
        <v>5260</v>
      </c>
      <c r="F8649" s="8"/>
      <c r="G8649" s="9"/>
      <c r="H8649" s="9"/>
      <c r="I8649" s="47">
        <v>20000</v>
      </c>
      <c r="J8649" s="10">
        <v>8</v>
      </c>
    </row>
    <row r="8650" spans="1:10" x14ac:dyDescent="0.3">
      <c r="A8650" t="str" cm="1">
        <f t="array" ref="A8650">IFERROR(_xlfn.XLOOKUP(1,(Hoja1!$B$5:$B$1097=B8650)*(Hoja1!$E$5:$E$1097=_xlfn.MAXIFS(Hoja1!$E$5:$E$1097,Hoja1!$B$5:$B$1097,B8650,Hoja1!$E$5:$E$1097,"&lt;="&amp;E8650)),Hoja1!$C$5:$C$1097,""),"")</f>
        <v>TMLP_84_JSA</v>
      </c>
      <c r="B8650" s="45" t="str">
        <f t="shared" si="270"/>
        <v>T-84</v>
      </c>
      <c r="C8650" s="45" t="str">
        <f t="shared" si="271"/>
        <v>JSA</v>
      </c>
      <c r="D8650" s="6" t="s">
        <v>735</v>
      </c>
      <c r="E8650" s="7" t="s">
        <v>5276</v>
      </c>
      <c r="F8650" s="8"/>
      <c r="G8650" s="9"/>
      <c r="H8650" s="9"/>
      <c r="I8650" s="47">
        <v>95000</v>
      </c>
      <c r="J8650" s="10">
        <v>8</v>
      </c>
    </row>
    <row r="8651" spans="1:10" x14ac:dyDescent="0.3">
      <c r="A8651" t="str" cm="1">
        <f t="array" ref="A8651">IFERROR(_xlfn.XLOOKUP(1,(Hoja1!$B$5:$B$1097=B8651)*(Hoja1!$E$5:$E$1097=_xlfn.MAXIFS(Hoja1!$E$5:$E$1097,Hoja1!$B$5:$B$1097,B8651,Hoja1!$E$5:$E$1097,"&lt;="&amp;E8651)),Hoja1!$C$5:$C$1097,""),"")</f>
        <v>CONST_1166_KTIA</v>
      </c>
      <c r="B8651" s="45" t="str">
        <f t="shared" si="270"/>
        <v>C-1166</v>
      </c>
      <c r="C8651" s="45" t="str">
        <f t="shared" si="271"/>
        <v>KTIA</v>
      </c>
      <c r="D8651" s="6" t="s">
        <v>494</v>
      </c>
      <c r="E8651" s="7" t="s">
        <v>5276</v>
      </c>
      <c r="F8651" s="8"/>
      <c r="G8651" s="9"/>
      <c r="H8651" s="9"/>
      <c r="I8651" s="47">
        <v>40000</v>
      </c>
      <c r="J8651" s="10">
        <v>7</v>
      </c>
    </row>
    <row r="8652" spans="1:10" x14ac:dyDescent="0.3">
      <c r="A8652" t="str" cm="1">
        <f t="array" ref="A8652">IFERROR(_xlfn.XLOOKUP(1,(Hoja1!$B$5:$B$1097=B8652)*(Hoja1!$E$5:$E$1097=_xlfn.MAXIFS(Hoja1!$E$5:$E$1097,Hoja1!$B$5:$B$1097,B8652,Hoja1!$E$5:$E$1097,"&lt;="&amp;E8652)),Hoja1!$C$5:$C$1097,""),"")</f>
        <v>CONST_536D_JSA</v>
      </c>
      <c r="B8652" s="45" t="str">
        <f t="shared" si="270"/>
        <v>C-536D</v>
      </c>
      <c r="C8652" s="45" t="str">
        <f t="shared" si="271"/>
        <v>JSA</v>
      </c>
      <c r="D8652" s="6" t="s">
        <v>503</v>
      </c>
      <c r="E8652" s="7" t="s">
        <v>5277</v>
      </c>
      <c r="F8652" s="8"/>
      <c r="G8652" s="9"/>
      <c r="H8652" s="9"/>
      <c r="I8652" s="47">
        <v>30000</v>
      </c>
      <c r="J8652" s="10">
        <v>8</v>
      </c>
    </row>
    <row r="8653" spans="1:10" x14ac:dyDescent="0.3">
      <c r="A8653" t="str" cm="1">
        <f t="array" ref="A8653">IFERROR(_xlfn.XLOOKUP(1,(Hoja1!$B$5:$B$1097=B8653)*(Hoja1!$E$5:$E$1097=_xlfn.MAXIFS(Hoja1!$E$5:$E$1097,Hoja1!$B$5:$B$1097,B8653,Hoja1!$E$5:$E$1097,"&lt;="&amp;E8653)),Hoja1!$C$5:$C$1097,""),"")</f>
        <v>CONST_1158D_KTIA</v>
      </c>
      <c r="B8653" s="45" t="str">
        <f t="shared" si="270"/>
        <v>C-1158D</v>
      </c>
      <c r="C8653" s="45" t="str">
        <f t="shared" si="271"/>
        <v>KTIA</v>
      </c>
      <c r="D8653" s="6" t="s">
        <v>541</v>
      </c>
      <c r="E8653" s="7" t="s">
        <v>5261</v>
      </c>
      <c r="F8653" s="8"/>
      <c r="G8653" s="9"/>
      <c r="H8653" s="9"/>
      <c r="I8653" s="47">
        <v>34000</v>
      </c>
      <c r="J8653" s="10">
        <v>8</v>
      </c>
    </row>
    <row r="8654" spans="1:10" x14ac:dyDescent="0.3">
      <c r="A8654" t="str" cm="1">
        <f t="array" ref="A8654">IFERROR(_xlfn.XLOOKUP(1,(Hoja1!$B$5:$B$1097=B8654)*(Hoja1!$E$5:$E$1097=_xlfn.MAXIFS(Hoja1!$E$5:$E$1097,Hoja1!$B$5:$B$1097,B8654,Hoja1!$E$5:$E$1097,"&lt;="&amp;E8654)),Hoja1!$C$5:$C$1097,""),"")</f>
        <v>TMLP_44_KTIA</v>
      </c>
      <c r="B8654" s="45" t="str">
        <f t="shared" ref="B8654:B8717" si="272">IF(LEFT(D8654,1)="T","T-","C-")&amp;TRIM(RIGHT(D8654,LEN(D8654)-SEARCH(" ",D8654)))</f>
        <v>T-44</v>
      </c>
      <c r="C8654" s="45" t="str">
        <f t="shared" si="271"/>
        <v>KTIA</v>
      </c>
      <c r="D8654" s="6" t="s">
        <v>759</v>
      </c>
      <c r="E8654" s="7" t="s">
        <v>5278</v>
      </c>
      <c r="F8654" s="8"/>
      <c r="G8654" s="9"/>
      <c r="H8654" s="9"/>
      <c r="I8654" s="47">
        <v>25000</v>
      </c>
      <c r="J8654" s="10">
        <v>8</v>
      </c>
    </row>
    <row r="8655" spans="1:10" x14ac:dyDescent="0.3">
      <c r="A8655" t="str" cm="1">
        <f t="array" ref="A8655">IFERROR(_xlfn.XLOOKUP(1,(Hoja1!$B$5:$B$1097=B8655)*(Hoja1!$E$5:$E$1097=_xlfn.MAXIFS(Hoja1!$E$5:$E$1097,Hoja1!$B$5:$B$1097,B8655,Hoja1!$E$5:$E$1097,"&lt;="&amp;E8655)),Hoja1!$C$5:$C$1097,""),"")</f>
        <v>CONST_1122D_KTIA</v>
      </c>
      <c r="B8655" s="45" t="str">
        <f t="shared" si="272"/>
        <v>C-1122D</v>
      </c>
      <c r="C8655" s="45" t="str">
        <f t="shared" si="271"/>
        <v>KTIA</v>
      </c>
      <c r="D8655" s="6" t="s">
        <v>555</v>
      </c>
      <c r="E8655" s="7" t="s">
        <v>5279</v>
      </c>
      <c r="F8655" s="8"/>
      <c r="G8655" s="9"/>
      <c r="H8655" s="9"/>
      <c r="I8655" s="47">
        <v>31000</v>
      </c>
      <c r="J8655" s="10">
        <v>8</v>
      </c>
    </row>
    <row r="8656" spans="1:10" x14ac:dyDescent="0.3">
      <c r="A8656" t="str" cm="1">
        <f t="array" ref="A8656">IFERROR(_xlfn.XLOOKUP(1,(Hoja1!$B$5:$B$1097=B8656)*(Hoja1!$E$5:$E$1097=_xlfn.MAXIFS(Hoja1!$E$5:$E$1097,Hoja1!$B$5:$B$1097,B8656,Hoja1!$E$5:$E$1097,"&lt;="&amp;E8656)),Hoja1!$C$5:$C$1097,""),"")</f>
        <v>CONST_1122D_KTIA</v>
      </c>
      <c r="B8656" s="45" t="str">
        <f t="shared" si="272"/>
        <v>C-1122D</v>
      </c>
      <c r="C8656" s="45" t="str">
        <f t="shared" si="271"/>
        <v>KTIA</v>
      </c>
      <c r="D8656" s="6" t="s">
        <v>555</v>
      </c>
      <c r="E8656" s="7" t="s">
        <v>5273</v>
      </c>
      <c r="F8656" s="8"/>
      <c r="G8656" s="9"/>
      <c r="H8656" s="9"/>
      <c r="I8656" s="47">
        <v>30000</v>
      </c>
      <c r="J8656" s="10">
        <v>8</v>
      </c>
    </row>
    <row r="8657" spans="1:10" x14ac:dyDescent="0.3">
      <c r="A8657" t="str" cm="1">
        <f t="array" ref="A8657">IFERROR(_xlfn.XLOOKUP(1,(Hoja1!$B$5:$B$1097=B8657)*(Hoja1!$E$5:$E$1097=_xlfn.MAXIFS(Hoja1!$E$5:$E$1097,Hoja1!$B$5:$B$1097,B8657,Hoja1!$E$5:$E$1097,"&lt;="&amp;E8657)),Hoja1!$C$5:$C$1097,""),"")</f>
        <v>CONST_1114_JSA</v>
      </c>
      <c r="B8657" s="45" t="str">
        <f t="shared" si="272"/>
        <v>C-1114</v>
      </c>
      <c r="C8657" s="45" t="str">
        <f t="shared" si="271"/>
        <v>JSA</v>
      </c>
      <c r="D8657" s="6" t="s">
        <v>488</v>
      </c>
      <c r="E8657" s="7" t="s">
        <v>5280</v>
      </c>
      <c r="F8657" s="8"/>
      <c r="G8657" s="9"/>
      <c r="H8657" s="9"/>
      <c r="I8657" s="47">
        <v>100000</v>
      </c>
      <c r="J8657" s="10">
        <v>7</v>
      </c>
    </row>
    <row r="8658" spans="1:10" x14ac:dyDescent="0.3">
      <c r="A8658" t="str" cm="1">
        <f t="array" ref="A8658">IFERROR(_xlfn.XLOOKUP(1,(Hoja1!$B$5:$B$1097=B8658)*(Hoja1!$E$5:$E$1097=_xlfn.MAXIFS(Hoja1!$E$5:$E$1097,Hoja1!$B$5:$B$1097,B8658,Hoja1!$E$5:$E$1097,"&lt;="&amp;E8658)),Hoja1!$C$5:$C$1097,""),"")</f>
        <v>CONST_1137_KTIA</v>
      </c>
      <c r="B8658" s="45" t="str">
        <f t="shared" si="272"/>
        <v>C-1137</v>
      </c>
      <c r="C8658" s="45" t="str">
        <f t="shared" si="271"/>
        <v>KTIA</v>
      </c>
      <c r="D8658" s="6" t="s">
        <v>564</v>
      </c>
      <c r="E8658" s="7" t="s">
        <v>5281</v>
      </c>
      <c r="F8658" s="8"/>
      <c r="G8658" s="9"/>
      <c r="H8658" s="9"/>
      <c r="I8658" s="47">
        <v>7000</v>
      </c>
      <c r="J8658" s="10">
        <v>8</v>
      </c>
    </row>
    <row r="8659" spans="1:10" x14ac:dyDescent="0.3">
      <c r="A8659" t="str" cm="1">
        <f t="array" ref="A8659">IFERROR(_xlfn.XLOOKUP(1,(Hoja1!$B$5:$B$1097=B8659)*(Hoja1!$E$5:$E$1097=_xlfn.MAXIFS(Hoja1!$E$5:$E$1097,Hoja1!$B$5:$B$1097,B8659,Hoja1!$E$5:$E$1097,"&lt;="&amp;E8659)),Hoja1!$C$5:$C$1097,""),"")</f>
        <v>CONST_338_JAR</v>
      </c>
      <c r="B8659" s="45" t="str">
        <f t="shared" si="272"/>
        <v>C-338</v>
      </c>
      <c r="C8659" s="45" t="str">
        <f t="shared" si="271"/>
        <v>JAR</v>
      </c>
      <c r="D8659" s="6" t="s">
        <v>605</v>
      </c>
      <c r="E8659" s="7" t="s">
        <v>5282</v>
      </c>
      <c r="F8659" s="8"/>
      <c r="G8659" s="9"/>
      <c r="H8659" s="9"/>
      <c r="I8659" s="47">
        <v>100000</v>
      </c>
      <c r="J8659" s="10">
        <v>7</v>
      </c>
    </row>
    <row r="8660" spans="1:10" x14ac:dyDescent="0.3">
      <c r="A8660" t="str" cm="1">
        <f t="array" ref="A8660">IFERROR(_xlfn.XLOOKUP(1,(Hoja1!$B$5:$B$1097=B8660)*(Hoja1!$E$5:$E$1097=_xlfn.MAXIFS(Hoja1!$E$5:$E$1097,Hoja1!$B$5:$B$1097,B8660,Hoja1!$E$5:$E$1097,"&lt;="&amp;E8660)),Hoja1!$C$5:$C$1097,""),"")</f>
        <v>TMLP_145_JSA</v>
      </c>
      <c r="B8660" s="45" t="str">
        <f t="shared" si="272"/>
        <v>T-145</v>
      </c>
      <c r="C8660" s="45" t="str">
        <f t="shared" si="271"/>
        <v>JSA</v>
      </c>
      <c r="D8660" s="6" t="s">
        <v>611</v>
      </c>
      <c r="E8660" s="7" t="s">
        <v>5283</v>
      </c>
      <c r="F8660" s="8"/>
      <c r="G8660" s="9"/>
      <c r="H8660" s="9"/>
      <c r="I8660" s="47">
        <v>41000</v>
      </c>
      <c r="J8660" s="10">
        <v>8</v>
      </c>
    </row>
    <row r="8661" spans="1:10" x14ac:dyDescent="0.3">
      <c r="A8661" t="str" cm="1">
        <f t="array" ref="A8661">IFERROR(_xlfn.XLOOKUP(1,(Hoja1!$B$5:$B$1097=B8661)*(Hoja1!$E$5:$E$1097=_xlfn.MAXIFS(Hoja1!$E$5:$E$1097,Hoja1!$B$5:$B$1097,B8661,Hoja1!$E$5:$E$1097,"&lt;="&amp;E8661)),Hoja1!$C$5:$C$1097,""),"")</f>
        <v>TMLP_915_JSA</v>
      </c>
      <c r="B8661" s="45" t="str">
        <f t="shared" si="272"/>
        <v>T-915</v>
      </c>
      <c r="C8661" s="45" t="str">
        <f t="shared" si="271"/>
        <v>JSA</v>
      </c>
      <c r="D8661" s="6" t="s">
        <v>875</v>
      </c>
      <c r="E8661" s="7" t="s">
        <v>5283</v>
      </c>
      <c r="F8661" s="8"/>
      <c r="G8661" s="9"/>
      <c r="H8661" s="9"/>
      <c r="I8661" s="47">
        <v>46000</v>
      </c>
      <c r="J8661" s="10">
        <v>8</v>
      </c>
    </row>
    <row r="8662" spans="1:10" x14ac:dyDescent="0.3">
      <c r="A8662" t="str" cm="1">
        <f t="array" ref="A8662">IFERROR(_xlfn.XLOOKUP(1,(Hoja1!$B$5:$B$1097=B8662)*(Hoja1!$E$5:$E$1097=_xlfn.MAXIFS(Hoja1!$E$5:$E$1097,Hoja1!$B$5:$B$1097,B8662,Hoja1!$E$5:$E$1097,"&lt;="&amp;E8662)),Hoja1!$C$5:$C$1097,""),"")</f>
        <v>TMLP_123_JSA</v>
      </c>
      <c r="B8662" s="45" t="str">
        <f t="shared" si="272"/>
        <v>T-123</v>
      </c>
      <c r="C8662" s="45" t="str">
        <f t="shared" si="271"/>
        <v>JSA</v>
      </c>
      <c r="D8662" s="6" t="s">
        <v>589</v>
      </c>
      <c r="E8662" s="7" t="s">
        <v>5284</v>
      </c>
      <c r="F8662" s="8"/>
      <c r="G8662" s="9"/>
      <c r="H8662" s="9"/>
      <c r="I8662" s="47">
        <v>15000</v>
      </c>
      <c r="J8662" s="10">
        <v>8</v>
      </c>
    </row>
    <row r="8663" spans="1:10" x14ac:dyDescent="0.3">
      <c r="A8663" t="str" cm="1">
        <f t="array" ref="A8663">IFERROR(_xlfn.XLOOKUP(1,(Hoja1!$B$5:$B$1097=B8663)*(Hoja1!$E$5:$E$1097=_xlfn.MAXIFS(Hoja1!$E$5:$E$1097,Hoja1!$B$5:$B$1097,B8663,Hoja1!$E$5:$E$1097,"&lt;="&amp;E8663)),Hoja1!$C$5:$C$1097,""),"")</f>
        <v>TMLP_923_KTIA</v>
      </c>
      <c r="B8663" s="45" t="str">
        <f t="shared" si="272"/>
        <v>T-923</v>
      </c>
      <c r="C8663" s="45" t="str">
        <f t="shared" si="271"/>
        <v>KTIA</v>
      </c>
      <c r="D8663" s="6" t="s">
        <v>748</v>
      </c>
      <c r="E8663" s="7" t="s">
        <v>5285</v>
      </c>
      <c r="F8663" s="8"/>
      <c r="G8663" s="9"/>
      <c r="H8663" s="9"/>
      <c r="I8663" s="47">
        <v>63000</v>
      </c>
      <c r="J8663" s="10">
        <v>7</v>
      </c>
    </row>
    <row r="8664" spans="1:10" x14ac:dyDescent="0.3">
      <c r="A8664" t="str" cm="1">
        <f t="array" ref="A8664">IFERROR(_xlfn.XLOOKUP(1,(Hoja1!$B$5:$B$1097=B8664)*(Hoja1!$E$5:$E$1097=_xlfn.MAXIFS(Hoja1!$E$5:$E$1097,Hoja1!$B$5:$B$1097,B8664,Hoja1!$E$5:$E$1097,"&lt;="&amp;E8664)),Hoja1!$C$5:$C$1097,""),"")</f>
        <v>CONST_320_JSA</v>
      </c>
      <c r="B8664" s="45" t="str">
        <f t="shared" si="272"/>
        <v>C-320</v>
      </c>
      <c r="C8664" s="45" t="str">
        <f t="shared" si="271"/>
        <v>JSA</v>
      </c>
      <c r="D8664" s="6" t="s">
        <v>582</v>
      </c>
      <c r="E8664" s="7" t="s">
        <v>5286</v>
      </c>
      <c r="F8664" s="8"/>
      <c r="G8664" s="9"/>
      <c r="H8664" s="9"/>
      <c r="I8664" s="47">
        <v>100000</v>
      </c>
      <c r="J8664" s="10">
        <v>8</v>
      </c>
    </row>
    <row r="8665" spans="1:10" x14ac:dyDescent="0.3">
      <c r="A8665" t="str" cm="1">
        <f t="array" ref="A8665">IFERROR(_xlfn.XLOOKUP(1,(Hoja1!$B$5:$B$1097=B8665)*(Hoja1!$E$5:$E$1097=_xlfn.MAXIFS(Hoja1!$E$5:$E$1097,Hoja1!$B$5:$B$1097,B8665,Hoja1!$E$5:$E$1097,"&lt;="&amp;E8665)),Hoja1!$C$5:$C$1097,""),"")</f>
        <v/>
      </c>
      <c r="B8665" s="45" t="str">
        <f t="shared" si="272"/>
        <v>C-2</v>
      </c>
      <c r="C8665" s="45" t="str">
        <f t="shared" si="271"/>
        <v/>
      </c>
      <c r="D8665" s="6" t="s">
        <v>815</v>
      </c>
      <c r="E8665" s="7" t="s">
        <v>5287</v>
      </c>
      <c r="F8665" s="8"/>
      <c r="G8665" s="9"/>
      <c r="H8665" s="9"/>
      <c r="I8665" s="47">
        <v>36000</v>
      </c>
      <c r="J8665" s="10">
        <v>8</v>
      </c>
    </row>
    <row r="8666" spans="1:10" x14ac:dyDescent="0.3">
      <c r="A8666" t="str" cm="1">
        <f t="array" ref="A8666">IFERROR(_xlfn.XLOOKUP(1,(Hoja1!$B$5:$B$1097=B8666)*(Hoja1!$E$5:$E$1097=_xlfn.MAXIFS(Hoja1!$E$5:$E$1097,Hoja1!$B$5:$B$1097,B8666,Hoja1!$E$5:$E$1097,"&lt;="&amp;E8666)),Hoja1!$C$5:$C$1097,""),"")</f>
        <v>CONST_312_JSA</v>
      </c>
      <c r="B8666" s="45" t="str">
        <f t="shared" si="272"/>
        <v>C-312</v>
      </c>
      <c r="C8666" s="45" t="str">
        <f t="shared" si="271"/>
        <v>JSA</v>
      </c>
      <c r="D8666" s="6" t="s">
        <v>891</v>
      </c>
      <c r="E8666" s="7" t="s">
        <v>5288</v>
      </c>
      <c r="F8666" s="8"/>
      <c r="G8666" s="9"/>
      <c r="H8666" s="9"/>
      <c r="I8666" s="47">
        <v>49000</v>
      </c>
      <c r="J8666" s="10">
        <v>8</v>
      </c>
    </row>
    <row r="8667" spans="1:10" x14ac:dyDescent="0.3">
      <c r="A8667" t="str" cm="1">
        <f t="array" ref="A8667">IFERROR(_xlfn.XLOOKUP(1,(Hoja1!$B$5:$B$1097=B8667)*(Hoja1!$E$5:$E$1097=_xlfn.MAXIFS(Hoja1!$E$5:$E$1097,Hoja1!$B$5:$B$1097,B8667,Hoja1!$E$5:$E$1097,"&lt;="&amp;E8667)),Hoja1!$C$5:$C$1097,""),"")</f>
        <v>TMLP_68D_KTIA</v>
      </c>
      <c r="B8667" s="45" t="str">
        <f t="shared" si="272"/>
        <v>T-68D</v>
      </c>
      <c r="C8667" s="45" t="str">
        <f t="shared" si="271"/>
        <v>KTIA</v>
      </c>
      <c r="D8667" s="6" t="s">
        <v>856</v>
      </c>
      <c r="E8667" s="7" t="s">
        <v>5289</v>
      </c>
      <c r="F8667" s="8"/>
      <c r="G8667" s="9"/>
      <c r="H8667" s="9"/>
      <c r="I8667" s="47">
        <v>31000</v>
      </c>
      <c r="J8667" s="10">
        <v>8</v>
      </c>
    </row>
    <row r="8668" spans="1:10" x14ac:dyDescent="0.3">
      <c r="A8668" t="str" cm="1">
        <f t="array" ref="A8668">IFERROR(_xlfn.XLOOKUP(1,(Hoja1!$B$5:$B$1097=B8668)*(Hoja1!$E$5:$E$1097=_xlfn.MAXIFS(Hoja1!$E$5:$E$1097,Hoja1!$B$5:$B$1097,B8668,Hoja1!$E$5:$E$1097,"&lt;="&amp;E8668)),Hoja1!$C$5:$C$1097,""),"")</f>
        <v>TMLP_730_JSA</v>
      </c>
      <c r="B8668" s="45" t="str">
        <f t="shared" si="272"/>
        <v>T-730</v>
      </c>
      <c r="C8668" s="45" t="str">
        <f t="shared" si="271"/>
        <v>JSA</v>
      </c>
      <c r="D8668" s="6" t="s">
        <v>858</v>
      </c>
      <c r="E8668" s="7" t="s">
        <v>5290</v>
      </c>
      <c r="F8668" s="8"/>
      <c r="G8668" s="9"/>
      <c r="H8668" s="9"/>
      <c r="I8668" s="47">
        <v>44000</v>
      </c>
      <c r="J8668" s="10">
        <v>8</v>
      </c>
    </row>
    <row r="8669" spans="1:10" x14ac:dyDescent="0.3">
      <c r="A8669" t="str" cm="1">
        <f t="array" ref="A8669">IFERROR(_xlfn.XLOOKUP(1,(Hoja1!$B$5:$B$1097=B8669)*(Hoja1!$E$5:$E$1097=_xlfn.MAXIFS(Hoja1!$E$5:$E$1097,Hoja1!$B$5:$B$1097,B8669,Hoja1!$E$5:$E$1097,"&lt;="&amp;E8669)),Hoja1!$C$5:$C$1097,""),"")</f>
        <v>CONST_1145_JSA</v>
      </c>
      <c r="B8669" s="45" t="str">
        <f t="shared" si="272"/>
        <v>C-1145</v>
      </c>
      <c r="C8669" s="45" t="str">
        <f t="shared" si="271"/>
        <v>JSA</v>
      </c>
      <c r="D8669" s="6" t="s">
        <v>869</v>
      </c>
      <c r="E8669" s="7" t="s">
        <v>5291</v>
      </c>
      <c r="F8669" s="8"/>
      <c r="G8669" s="9"/>
      <c r="H8669" s="9"/>
      <c r="I8669" s="47">
        <v>80000</v>
      </c>
      <c r="J8669" s="10">
        <v>8</v>
      </c>
    </row>
    <row r="8670" spans="1:10" x14ac:dyDescent="0.3">
      <c r="A8670" t="str" cm="1">
        <f t="array" ref="A8670">IFERROR(_xlfn.XLOOKUP(1,(Hoja1!$B$5:$B$1097=B8670)*(Hoja1!$E$5:$E$1097=_xlfn.MAXIFS(Hoja1!$E$5:$E$1097,Hoja1!$B$5:$B$1097,B8670,Hoja1!$E$5:$E$1097,"&lt;="&amp;E8670)),Hoja1!$C$5:$C$1097,""),"")</f>
        <v>CONST_1159_JSA</v>
      </c>
      <c r="B8670" s="45" t="str">
        <f t="shared" si="272"/>
        <v>C-1159</v>
      </c>
      <c r="C8670" s="45" t="str">
        <f t="shared" si="271"/>
        <v>JSA</v>
      </c>
      <c r="D8670" s="6" t="s">
        <v>807</v>
      </c>
      <c r="E8670" s="7" t="s">
        <v>5292</v>
      </c>
      <c r="F8670" s="8"/>
      <c r="G8670" s="9"/>
      <c r="H8670" s="9"/>
      <c r="I8670" s="47">
        <v>42000</v>
      </c>
      <c r="J8670" s="10">
        <v>8</v>
      </c>
    </row>
    <row r="8671" spans="1:10" x14ac:dyDescent="0.3">
      <c r="A8671" t="str" cm="1">
        <f t="array" ref="A8671">IFERROR(_xlfn.XLOOKUP(1,(Hoja1!$B$5:$B$1097=B8671)*(Hoja1!$E$5:$E$1097=_xlfn.MAXIFS(Hoja1!$E$5:$E$1097,Hoja1!$B$5:$B$1097,B8671,Hoja1!$E$5:$E$1097,"&lt;="&amp;E8671)),Hoja1!$C$5:$C$1097,""),"")</f>
        <v>TMLP_744_JSA</v>
      </c>
      <c r="B8671" s="45" t="str">
        <f t="shared" si="272"/>
        <v>T-744</v>
      </c>
      <c r="C8671" s="45" t="str">
        <f t="shared" si="271"/>
        <v>JSA</v>
      </c>
      <c r="D8671" s="6" t="s">
        <v>822</v>
      </c>
      <c r="E8671" s="7" t="s">
        <v>5293</v>
      </c>
      <c r="F8671" s="8"/>
      <c r="G8671" s="9"/>
      <c r="H8671" s="9"/>
      <c r="I8671" s="47">
        <v>19000</v>
      </c>
      <c r="J8671" s="10">
        <v>8</v>
      </c>
    </row>
    <row r="8672" spans="1:10" x14ac:dyDescent="0.3">
      <c r="A8672" t="str" cm="1">
        <f t="array" ref="A8672">IFERROR(_xlfn.XLOOKUP(1,(Hoja1!$B$5:$B$1097=B8672)*(Hoja1!$E$5:$E$1097=_xlfn.MAXIFS(Hoja1!$E$5:$E$1097,Hoja1!$B$5:$B$1097,B8672,Hoja1!$E$5:$E$1097,"&lt;="&amp;E8672)),Hoja1!$C$5:$C$1097,""),"")</f>
        <v>CONST_503_JSA</v>
      </c>
      <c r="B8672" s="45" t="str">
        <f t="shared" si="272"/>
        <v>C-503</v>
      </c>
      <c r="C8672" s="45" t="str">
        <f t="shared" si="271"/>
        <v>JSA</v>
      </c>
      <c r="D8672" s="6" t="s">
        <v>523</v>
      </c>
      <c r="E8672" s="7" t="s">
        <v>5294</v>
      </c>
      <c r="F8672" s="8"/>
      <c r="G8672" s="9"/>
      <c r="H8672" s="9"/>
      <c r="I8672" s="47">
        <v>58000</v>
      </c>
      <c r="J8672" s="10">
        <v>7</v>
      </c>
    </row>
    <row r="8673" spans="1:10" x14ac:dyDescent="0.3">
      <c r="A8673" t="str" cm="1">
        <f t="array" ref="A8673">IFERROR(_xlfn.XLOOKUP(1,(Hoja1!$B$5:$B$1097=B8673)*(Hoja1!$E$5:$E$1097=_xlfn.MAXIFS(Hoja1!$E$5:$E$1097,Hoja1!$B$5:$B$1097,B8673,Hoja1!$E$5:$E$1097,"&lt;="&amp;E8673)),Hoja1!$C$5:$C$1097,""),"")</f>
        <v>CONST_1183_JSA</v>
      </c>
      <c r="B8673" s="45" t="str">
        <f t="shared" si="272"/>
        <v>C-1183</v>
      </c>
      <c r="C8673" s="45" t="str">
        <f t="shared" si="271"/>
        <v>JSA</v>
      </c>
      <c r="D8673" s="6" t="s">
        <v>843</v>
      </c>
      <c r="E8673" s="7" t="s">
        <v>5295</v>
      </c>
      <c r="F8673" s="8"/>
      <c r="G8673" s="9"/>
      <c r="H8673" s="9"/>
      <c r="I8673" s="47"/>
      <c r="J8673" s="10"/>
    </row>
    <row r="8674" spans="1:10" x14ac:dyDescent="0.3">
      <c r="A8674" t="str" cm="1">
        <f t="array" ref="A8674">IFERROR(_xlfn.XLOOKUP(1,(Hoja1!$B$5:$B$1097=B8674)*(Hoja1!$E$5:$E$1097=_xlfn.MAXIFS(Hoja1!$E$5:$E$1097,Hoja1!$B$5:$B$1097,B8674,Hoja1!$E$5:$E$1097,"&lt;="&amp;E8674)),Hoja1!$C$5:$C$1097,""),"")</f>
        <v>CONST_505_JSA</v>
      </c>
      <c r="B8674" s="45" t="str">
        <f t="shared" si="272"/>
        <v>C-505</v>
      </c>
      <c r="C8674" s="45" t="str">
        <f t="shared" si="271"/>
        <v>JSA</v>
      </c>
      <c r="D8674" s="6" t="s">
        <v>892</v>
      </c>
      <c r="E8674" s="7" t="s">
        <v>5296</v>
      </c>
      <c r="F8674" s="8"/>
      <c r="G8674" s="9"/>
      <c r="H8674" s="9"/>
      <c r="I8674" s="47">
        <v>82000</v>
      </c>
      <c r="J8674" s="10">
        <v>7</v>
      </c>
    </row>
    <row r="8675" spans="1:10" x14ac:dyDescent="0.3">
      <c r="A8675" t="str" cm="1">
        <f t="array" ref="A8675">IFERROR(_xlfn.XLOOKUP(1,(Hoja1!$B$5:$B$1097=B8675)*(Hoja1!$E$5:$E$1097=_xlfn.MAXIFS(Hoja1!$E$5:$E$1097,Hoja1!$B$5:$B$1097,B8675,Hoja1!$E$5:$E$1097,"&lt;="&amp;E8675)),Hoja1!$C$5:$C$1097,""),"")</f>
        <v>CONST_505_JSA</v>
      </c>
      <c r="B8675" s="45" t="str">
        <f t="shared" si="272"/>
        <v>C-505</v>
      </c>
      <c r="C8675" s="45" t="str">
        <f t="shared" si="271"/>
        <v>JSA</v>
      </c>
      <c r="D8675" s="6" t="s">
        <v>892</v>
      </c>
      <c r="E8675" s="7" t="s">
        <v>5297</v>
      </c>
      <c r="F8675" s="8"/>
      <c r="G8675" s="9"/>
      <c r="H8675" s="9"/>
      <c r="I8675" s="47">
        <v>85000</v>
      </c>
      <c r="J8675" s="10">
        <v>7</v>
      </c>
    </row>
    <row r="8676" spans="1:10" x14ac:dyDescent="0.3">
      <c r="A8676" t="str" cm="1">
        <f t="array" ref="A8676">IFERROR(_xlfn.XLOOKUP(1,(Hoja1!$B$5:$B$1097=B8676)*(Hoja1!$E$5:$E$1097=_xlfn.MAXIFS(Hoja1!$E$5:$E$1097,Hoja1!$B$5:$B$1097,B8676,Hoja1!$E$5:$E$1097,"&lt;="&amp;E8676)),Hoja1!$C$5:$C$1097,""),"")</f>
        <v>CONST_505_JSA</v>
      </c>
      <c r="B8676" s="45" t="str">
        <f t="shared" si="272"/>
        <v>C-505</v>
      </c>
      <c r="C8676" s="45" t="str">
        <f t="shared" si="271"/>
        <v>JSA</v>
      </c>
      <c r="D8676" s="6" t="s">
        <v>892</v>
      </c>
      <c r="E8676" s="7" t="s">
        <v>5298</v>
      </c>
      <c r="F8676" s="8"/>
      <c r="G8676" s="9"/>
      <c r="H8676" s="9"/>
      <c r="I8676" s="47">
        <v>75000</v>
      </c>
      <c r="J8676" s="10">
        <v>7</v>
      </c>
    </row>
    <row r="8677" spans="1:10" x14ac:dyDescent="0.3">
      <c r="A8677" t="str" cm="1">
        <f t="array" ref="A8677">IFERROR(_xlfn.XLOOKUP(1,(Hoja1!$B$5:$B$1097=B8677)*(Hoja1!$E$5:$E$1097=_xlfn.MAXIFS(Hoja1!$E$5:$E$1097,Hoja1!$B$5:$B$1097,B8677,Hoja1!$E$5:$E$1097,"&lt;="&amp;E8677)),Hoja1!$C$5:$C$1097,""),"")</f>
        <v>CONST_505_JSA</v>
      </c>
      <c r="B8677" s="45" t="str">
        <f t="shared" si="272"/>
        <v>C-505</v>
      </c>
      <c r="C8677" s="45" t="str">
        <f t="shared" si="271"/>
        <v>JSA</v>
      </c>
      <c r="D8677" s="6" t="s">
        <v>892</v>
      </c>
      <c r="E8677" s="7" t="s">
        <v>5299</v>
      </c>
      <c r="F8677" s="8"/>
      <c r="G8677" s="9"/>
      <c r="H8677" s="9"/>
      <c r="I8677" s="47">
        <v>77000</v>
      </c>
      <c r="J8677" s="10">
        <v>7</v>
      </c>
    </row>
    <row r="8678" spans="1:10" x14ac:dyDescent="0.3">
      <c r="A8678" t="str" cm="1">
        <f t="array" ref="A8678">IFERROR(_xlfn.XLOOKUP(1,(Hoja1!$B$5:$B$1097=B8678)*(Hoja1!$E$5:$E$1097=_xlfn.MAXIFS(Hoja1!$E$5:$E$1097,Hoja1!$B$5:$B$1097,B8678,Hoja1!$E$5:$E$1097,"&lt;="&amp;E8678)),Hoja1!$C$5:$C$1097,""),"")</f>
        <v>TMLP_63D_KTIA</v>
      </c>
      <c r="B8678" s="45" t="str">
        <f t="shared" si="272"/>
        <v>T-63D</v>
      </c>
      <c r="C8678" s="45" t="str">
        <f t="shared" si="271"/>
        <v>KTIA</v>
      </c>
      <c r="D8678" s="6" t="s">
        <v>572</v>
      </c>
      <c r="E8678" s="7" t="s">
        <v>5300</v>
      </c>
      <c r="F8678" s="8"/>
      <c r="G8678" s="9"/>
      <c r="H8678" s="9"/>
      <c r="I8678" s="47">
        <v>34000</v>
      </c>
      <c r="J8678" s="10">
        <v>8</v>
      </c>
    </row>
    <row r="8679" spans="1:10" x14ac:dyDescent="0.3">
      <c r="A8679" t="str" cm="1">
        <f t="array" ref="A8679">IFERROR(_xlfn.XLOOKUP(1,(Hoja1!$B$5:$B$1097=B8679)*(Hoja1!$E$5:$E$1097=_xlfn.MAXIFS(Hoja1!$E$5:$E$1097,Hoja1!$B$5:$B$1097,B8679,Hoja1!$E$5:$E$1097,"&lt;="&amp;E8679)),Hoja1!$C$5:$C$1097,""),"")</f>
        <v>TMLP_4_KTIA</v>
      </c>
      <c r="B8679" s="45" t="str">
        <f t="shared" si="272"/>
        <v>T-4</v>
      </c>
      <c r="C8679" s="45" t="str">
        <f t="shared" si="271"/>
        <v>KTIA</v>
      </c>
      <c r="D8679" s="6" t="s">
        <v>702</v>
      </c>
      <c r="E8679" s="7" t="s">
        <v>5299</v>
      </c>
      <c r="F8679" s="8"/>
      <c r="G8679" s="9"/>
      <c r="H8679" s="9"/>
      <c r="I8679" s="47">
        <v>26000</v>
      </c>
      <c r="J8679" s="10">
        <v>8</v>
      </c>
    </row>
    <row r="8680" spans="1:10" x14ac:dyDescent="0.3">
      <c r="A8680" t="str" cm="1">
        <f t="array" ref="A8680">IFERROR(_xlfn.XLOOKUP(1,(Hoja1!$B$5:$B$1097=B8680)*(Hoja1!$E$5:$E$1097=_xlfn.MAXIFS(Hoja1!$E$5:$E$1097,Hoja1!$B$5:$B$1097,B8680,Hoja1!$E$5:$E$1097,"&lt;="&amp;E8680)),Hoja1!$C$5:$C$1097,""),"")</f>
        <v>TMLP_30_KTIA</v>
      </c>
      <c r="B8680" s="45" t="str">
        <f t="shared" si="272"/>
        <v>T-30</v>
      </c>
      <c r="C8680" s="45" t="str">
        <f t="shared" si="271"/>
        <v>KTIA</v>
      </c>
      <c r="D8680" s="6" t="s">
        <v>828</v>
      </c>
      <c r="E8680" s="7" t="s">
        <v>5301</v>
      </c>
      <c r="F8680" s="8"/>
      <c r="G8680" s="9"/>
      <c r="H8680" s="9"/>
      <c r="I8680" s="47">
        <v>26000</v>
      </c>
      <c r="J8680" s="10">
        <v>8</v>
      </c>
    </row>
    <row r="8681" spans="1:10" x14ac:dyDescent="0.3">
      <c r="A8681" t="str" cm="1">
        <f t="array" ref="A8681">IFERROR(_xlfn.XLOOKUP(1,(Hoja1!$B$5:$B$1097=B8681)*(Hoja1!$E$5:$E$1097=_xlfn.MAXIFS(Hoja1!$E$5:$E$1097,Hoja1!$B$5:$B$1097,B8681,Hoja1!$E$5:$E$1097,"&lt;="&amp;E8681)),Hoja1!$C$5:$C$1097,""),"")</f>
        <v>CONST_503_JSA</v>
      </c>
      <c r="B8681" s="45" t="str">
        <f t="shared" si="272"/>
        <v>C-503</v>
      </c>
      <c r="C8681" s="45" t="str">
        <f t="shared" si="271"/>
        <v>JSA</v>
      </c>
      <c r="D8681" s="6" t="s">
        <v>523</v>
      </c>
      <c r="E8681" s="7" t="s">
        <v>5302</v>
      </c>
      <c r="F8681" s="8"/>
      <c r="G8681" s="9"/>
      <c r="H8681" s="9"/>
      <c r="I8681" s="47">
        <v>59000</v>
      </c>
      <c r="J8681" s="10">
        <v>7</v>
      </c>
    </row>
    <row r="8682" spans="1:10" x14ac:dyDescent="0.3">
      <c r="A8682" t="str" cm="1">
        <f t="array" ref="A8682">IFERROR(_xlfn.XLOOKUP(1,(Hoja1!$B$5:$B$1097=B8682)*(Hoja1!$E$5:$E$1097=_xlfn.MAXIFS(Hoja1!$E$5:$E$1097,Hoja1!$B$5:$B$1097,B8682,Hoja1!$E$5:$E$1097,"&lt;="&amp;E8682)),Hoja1!$C$5:$C$1097,""),"")</f>
        <v>TMLP_68D_KTIA</v>
      </c>
      <c r="B8682" s="45" t="str">
        <f t="shared" si="272"/>
        <v>T-68D</v>
      </c>
      <c r="C8682" s="45" t="str">
        <f t="shared" si="271"/>
        <v>KTIA</v>
      </c>
      <c r="D8682" s="6" t="s">
        <v>856</v>
      </c>
      <c r="E8682" s="7" t="s">
        <v>5303</v>
      </c>
      <c r="F8682" s="8"/>
      <c r="G8682" s="9"/>
      <c r="H8682" s="9"/>
      <c r="I8682" s="47">
        <v>31000</v>
      </c>
      <c r="J8682" s="10">
        <v>8</v>
      </c>
    </row>
    <row r="8683" spans="1:10" x14ac:dyDescent="0.3">
      <c r="A8683" t="str" cm="1">
        <f t="array" ref="A8683">IFERROR(_xlfn.XLOOKUP(1,(Hoja1!$B$5:$B$1097=B8683)*(Hoja1!$E$5:$E$1097=_xlfn.MAXIFS(Hoja1!$E$5:$E$1097,Hoja1!$B$5:$B$1097,B8683,Hoja1!$E$5:$E$1097,"&lt;="&amp;E8683)),Hoja1!$C$5:$C$1097,""),"")</f>
        <v>CONST_1183_JSA</v>
      </c>
      <c r="B8683" s="45" t="str">
        <f t="shared" si="272"/>
        <v>C-1183</v>
      </c>
      <c r="C8683" s="45" t="str">
        <f t="shared" si="271"/>
        <v>JSA</v>
      </c>
      <c r="D8683" s="6" t="s">
        <v>843</v>
      </c>
      <c r="E8683" s="7" t="s">
        <v>5304</v>
      </c>
      <c r="F8683" s="8"/>
      <c r="G8683" s="9"/>
      <c r="H8683" s="9"/>
      <c r="I8683" s="47"/>
      <c r="J8683" s="10"/>
    </row>
    <row r="8684" spans="1:10" x14ac:dyDescent="0.3">
      <c r="A8684" t="str" cm="1">
        <f t="array" ref="A8684">IFERROR(_xlfn.XLOOKUP(1,(Hoja1!$B$5:$B$1097=B8684)*(Hoja1!$E$5:$E$1097=_xlfn.MAXIFS(Hoja1!$E$5:$E$1097,Hoja1!$B$5:$B$1097,B8684,Hoja1!$E$5:$E$1097,"&lt;="&amp;E8684)),Hoja1!$C$5:$C$1097,""),"")</f>
        <v>CONST_1159_JSA</v>
      </c>
      <c r="B8684" s="45" t="str">
        <f t="shared" si="272"/>
        <v>C-1159</v>
      </c>
      <c r="C8684" s="45" t="str">
        <f t="shared" si="271"/>
        <v>JSA</v>
      </c>
      <c r="D8684" s="6" t="s">
        <v>807</v>
      </c>
      <c r="E8684" s="7" t="s">
        <v>5304</v>
      </c>
      <c r="F8684" s="8"/>
      <c r="G8684" s="9"/>
      <c r="H8684" s="9"/>
      <c r="I8684" s="47">
        <v>40000</v>
      </c>
      <c r="J8684" s="10">
        <v>8</v>
      </c>
    </row>
    <row r="8685" spans="1:10" x14ac:dyDescent="0.3">
      <c r="A8685" t="str" cm="1">
        <f t="array" ref="A8685">IFERROR(_xlfn.XLOOKUP(1,(Hoja1!$B$5:$B$1097=B8685)*(Hoja1!$E$5:$E$1097=_xlfn.MAXIFS(Hoja1!$E$5:$E$1097,Hoja1!$B$5:$B$1097,B8685,Hoja1!$E$5:$E$1097,"&lt;="&amp;E8685)),Hoja1!$C$5:$C$1097,""),"")</f>
        <v>CONST_1145_JSA</v>
      </c>
      <c r="B8685" s="45" t="str">
        <f t="shared" si="272"/>
        <v>C-1145</v>
      </c>
      <c r="C8685" s="45" t="str">
        <f t="shared" si="271"/>
        <v>JSA</v>
      </c>
      <c r="D8685" s="6" t="s">
        <v>869</v>
      </c>
      <c r="E8685" s="7" t="s">
        <v>5305</v>
      </c>
      <c r="F8685" s="8"/>
      <c r="G8685" s="9"/>
      <c r="H8685" s="9"/>
      <c r="I8685" s="47">
        <v>78000</v>
      </c>
      <c r="J8685" s="10">
        <v>8</v>
      </c>
    </row>
    <row r="8686" spans="1:10" x14ac:dyDescent="0.3">
      <c r="A8686" t="str" cm="1">
        <f t="array" ref="A8686">IFERROR(_xlfn.XLOOKUP(1,(Hoja1!$B$5:$B$1097=B8686)*(Hoja1!$E$5:$E$1097=_xlfn.MAXIFS(Hoja1!$E$5:$E$1097,Hoja1!$B$5:$B$1097,B8686,Hoja1!$E$5:$E$1097,"&lt;="&amp;E8686)),Hoja1!$C$5:$C$1097,""),"")</f>
        <v>TMLP_744_JSA</v>
      </c>
      <c r="B8686" s="45" t="str">
        <f t="shared" si="272"/>
        <v>T-744</v>
      </c>
      <c r="C8686" s="45" t="str">
        <f t="shared" si="271"/>
        <v>JSA</v>
      </c>
      <c r="D8686" s="6" t="s">
        <v>822</v>
      </c>
      <c r="E8686" s="7" t="s">
        <v>5306</v>
      </c>
      <c r="F8686" s="8"/>
      <c r="G8686" s="9"/>
      <c r="H8686" s="9"/>
      <c r="I8686" s="47">
        <v>19000</v>
      </c>
      <c r="J8686" s="10">
        <v>8</v>
      </c>
    </row>
    <row r="8687" spans="1:10" x14ac:dyDescent="0.3">
      <c r="A8687" t="str" cm="1">
        <f t="array" ref="A8687">IFERROR(_xlfn.XLOOKUP(1,(Hoja1!$B$5:$B$1097=B8687)*(Hoja1!$E$5:$E$1097=_xlfn.MAXIFS(Hoja1!$E$5:$E$1097,Hoja1!$B$5:$B$1097,B8687,Hoja1!$E$5:$E$1097,"&lt;="&amp;E8687)),Hoja1!$C$5:$C$1097,""),"")</f>
        <v>TMLP_730_JSA</v>
      </c>
      <c r="B8687" s="45" t="str">
        <f t="shared" si="272"/>
        <v>T-730</v>
      </c>
      <c r="C8687" s="45" t="str">
        <f t="shared" si="271"/>
        <v>JSA</v>
      </c>
      <c r="D8687" s="6" t="s">
        <v>858</v>
      </c>
      <c r="E8687" s="7" t="s">
        <v>5307</v>
      </c>
      <c r="F8687" s="8"/>
      <c r="G8687" s="9"/>
      <c r="H8687" s="9"/>
      <c r="I8687" s="47">
        <v>44000</v>
      </c>
      <c r="J8687" s="10">
        <v>8</v>
      </c>
    </row>
    <row r="8688" spans="1:10" x14ac:dyDescent="0.3">
      <c r="A8688" t="str" cm="1">
        <f t="array" ref="A8688">IFERROR(_xlfn.XLOOKUP(1,(Hoja1!$B$5:$B$1097=B8688)*(Hoja1!$E$5:$E$1097=_xlfn.MAXIFS(Hoja1!$E$5:$E$1097,Hoja1!$B$5:$B$1097,B8688,Hoja1!$E$5:$E$1097,"&lt;="&amp;E8688)),Hoja1!$C$5:$C$1097,""),"")</f>
        <v>CONST_320_JSA</v>
      </c>
      <c r="B8688" s="45" t="str">
        <f t="shared" si="272"/>
        <v>C-320</v>
      </c>
      <c r="C8688" s="45" t="str">
        <f t="shared" si="271"/>
        <v>JSA</v>
      </c>
      <c r="D8688" s="6" t="s">
        <v>582</v>
      </c>
      <c r="E8688" s="7" t="s">
        <v>5308</v>
      </c>
      <c r="F8688" s="8"/>
      <c r="G8688" s="9"/>
      <c r="H8688" s="9"/>
      <c r="I8688" s="47">
        <v>100000</v>
      </c>
      <c r="J8688" s="10">
        <v>8</v>
      </c>
    </row>
    <row r="8689" spans="1:10" x14ac:dyDescent="0.3">
      <c r="A8689" t="str" cm="1">
        <f t="array" ref="A8689">IFERROR(_xlfn.XLOOKUP(1,(Hoja1!$B$5:$B$1097=B8689)*(Hoja1!$E$5:$E$1097=_xlfn.MAXIFS(Hoja1!$E$5:$E$1097,Hoja1!$B$5:$B$1097,B8689,Hoja1!$E$5:$E$1097,"&lt;="&amp;E8689)),Hoja1!$C$5:$C$1097,""),"")</f>
        <v>TMLP_9_KTS</v>
      </c>
      <c r="B8689" s="45" t="str">
        <f t="shared" si="272"/>
        <v>T-9</v>
      </c>
      <c r="C8689" s="45" t="str">
        <f t="shared" si="271"/>
        <v>KTS</v>
      </c>
      <c r="D8689" s="6" t="s">
        <v>563</v>
      </c>
      <c r="E8689" s="7" t="s">
        <v>5309</v>
      </c>
      <c r="F8689" s="8"/>
      <c r="G8689" s="9"/>
      <c r="H8689" s="9"/>
      <c r="I8689" s="47">
        <v>3000</v>
      </c>
      <c r="J8689" s="10">
        <v>8</v>
      </c>
    </row>
    <row r="8690" spans="1:10" x14ac:dyDescent="0.3">
      <c r="A8690" t="str" cm="1">
        <f t="array" ref="A8690">IFERROR(_xlfn.XLOOKUP(1,(Hoja1!$B$5:$B$1097=B8690)*(Hoja1!$E$5:$E$1097=_xlfn.MAXIFS(Hoja1!$E$5:$E$1097,Hoja1!$B$5:$B$1097,B8690,Hoja1!$E$5:$E$1097,"&lt;="&amp;E8690)),Hoja1!$C$5:$C$1097,""),"")</f>
        <v>TMLP_915_JSA</v>
      </c>
      <c r="B8690" s="45" t="str">
        <f t="shared" si="272"/>
        <v>T-915</v>
      </c>
      <c r="C8690" s="45" t="str">
        <f t="shared" si="271"/>
        <v>JSA</v>
      </c>
      <c r="D8690" s="6" t="s">
        <v>875</v>
      </c>
      <c r="E8690" s="7" t="s">
        <v>5310</v>
      </c>
      <c r="F8690" s="8"/>
      <c r="G8690" s="9"/>
      <c r="H8690" s="9"/>
      <c r="I8690" s="47">
        <v>45000</v>
      </c>
      <c r="J8690" s="10">
        <v>8</v>
      </c>
    </row>
    <row r="8691" spans="1:10" x14ac:dyDescent="0.3">
      <c r="A8691" t="str" cm="1">
        <f t="array" ref="A8691">IFERROR(_xlfn.XLOOKUP(1,(Hoja1!$B$5:$B$1097=B8691)*(Hoja1!$E$5:$E$1097=_xlfn.MAXIFS(Hoja1!$E$5:$E$1097,Hoja1!$B$5:$B$1097,B8691,Hoja1!$E$5:$E$1097,"&lt;="&amp;E8691)),Hoja1!$C$5:$C$1097,""),"")</f>
        <v>CONST_338_JAR</v>
      </c>
      <c r="B8691" s="45" t="str">
        <f t="shared" si="272"/>
        <v>C-338</v>
      </c>
      <c r="C8691" s="45" t="str">
        <f t="shared" si="271"/>
        <v>JAR</v>
      </c>
      <c r="D8691" s="6" t="s">
        <v>605</v>
      </c>
      <c r="E8691" s="7" t="s">
        <v>5311</v>
      </c>
      <c r="F8691" s="8"/>
      <c r="G8691" s="9"/>
      <c r="H8691" s="9"/>
      <c r="I8691" s="47">
        <v>100000</v>
      </c>
      <c r="J8691" s="10">
        <v>7</v>
      </c>
    </row>
    <row r="8692" spans="1:10" x14ac:dyDescent="0.3">
      <c r="A8692" t="str" cm="1">
        <f t="array" ref="A8692">IFERROR(_xlfn.XLOOKUP(1,(Hoja1!$B$5:$B$1097=B8692)*(Hoja1!$E$5:$E$1097=_xlfn.MAXIFS(Hoja1!$E$5:$E$1097,Hoja1!$B$5:$B$1097,B8692,Hoja1!$E$5:$E$1097,"&lt;="&amp;E8692)),Hoja1!$C$5:$C$1097,""),"")</f>
        <v>TMLP_102_JSA</v>
      </c>
      <c r="B8692" s="45" t="str">
        <f t="shared" si="272"/>
        <v>T-102</v>
      </c>
      <c r="C8692" s="45" t="str">
        <f t="shared" si="271"/>
        <v>JSA</v>
      </c>
      <c r="D8692" s="6" t="s">
        <v>893</v>
      </c>
      <c r="E8692" s="7" t="s">
        <v>5312</v>
      </c>
      <c r="F8692" s="8"/>
      <c r="G8692" s="9"/>
      <c r="H8692" s="9"/>
      <c r="I8692" s="47">
        <v>20000</v>
      </c>
      <c r="J8692" s="10">
        <v>8</v>
      </c>
    </row>
    <row r="8693" spans="1:10" x14ac:dyDescent="0.3">
      <c r="A8693" t="str" cm="1">
        <f t="array" ref="A8693">IFERROR(_xlfn.XLOOKUP(1,(Hoja1!$B$5:$B$1097=B8693)*(Hoja1!$E$5:$E$1097=_xlfn.MAXIFS(Hoja1!$E$5:$E$1097,Hoja1!$B$5:$B$1097,B8693,Hoja1!$E$5:$E$1097,"&lt;="&amp;E8693)),Hoja1!$C$5:$C$1097,""),"")</f>
        <v>CONST_1137_KTIA</v>
      </c>
      <c r="B8693" s="45" t="str">
        <f t="shared" si="272"/>
        <v>C-1137</v>
      </c>
      <c r="C8693" s="45" t="str">
        <f t="shared" si="271"/>
        <v>KTIA</v>
      </c>
      <c r="D8693" s="6" t="s">
        <v>564</v>
      </c>
      <c r="E8693" s="7" t="s">
        <v>5313</v>
      </c>
      <c r="F8693" s="8"/>
      <c r="G8693" s="9"/>
      <c r="H8693" s="9"/>
      <c r="I8693" s="47"/>
      <c r="J8693" s="10"/>
    </row>
    <row r="8694" spans="1:10" x14ac:dyDescent="0.3">
      <c r="A8694" t="str" cm="1">
        <f t="array" ref="A8694">IFERROR(_xlfn.XLOOKUP(1,(Hoja1!$B$5:$B$1097=B8694)*(Hoja1!$E$5:$E$1097=_xlfn.MAXIFS(Hoja1!$E$5:$E$1097,Hoja1!$B$5:$B$1097,B8694,Hoja1!$E$5:$E$1097,"&lt;="&amp;E8694)),Hoja1!$C$5:$C$1097,""),"")</f>
        <v>CONST_637_KTIA</v>
      </c>
      <c r="B8694" s="45" t="str">
        <f t="shared" si="272"/>
        <v>C-637</v>
      </c>
      <c r="C8694" s="45" t="str">
        <f t="shared" si="271"/>
        <v>KTIA</v>
      </c>
      <c r="D8694" s="6" t="s">
        <v>881</v>
      </c>
      <c r="E8694" s="7" t="s">
        <v>5314</v>
      </c>
      <c r="F8694" s="8"/>
      <c r="G8694" s="9"/>
      <c r="H8694" s="9"/>
      <c r="I8694" s="47">
        <v>25000</v>
      </c>
      <c r="J8694" s="10">
        <v>8</v>
      </c>
    </row>
    <row r="8695" spans="1:10" x14ac:dyDescent="0.3">
      <c r="A8695" t="str" cm="1">
        <f t="array" ref="A8695">IFERROR(_xlfn.XLOOKUP(1,(Hoja1!$B$5:$B$1097=B8695)*(Hoja1!$E$5:$E$1097=_xlfn.MAXIFS(Hoja1!$E$5:$E$1097,Hoja1!$B$5:$B$1097,B8695,Hoja1!$E$5:$E$1097,"&lt;="&amp;E8695)),Hoja1!$C$5:$C$1097,""),"")</f>
        <v>CONST_636_KTIA</v>
      </c>
      <c r="B8695" s="45" t="str">
        <f t="shared" si="272"/>
        <v>C-636</v>
      </c>
      <c r="C8695" s="45" t="str">
        <f t="shared" si="271"/>
        <v>KTIA</v>
      </c>
      <c r="D8695" s="6" t="s">
        <v>880</v>
      </c>
      <c r="E8695" s="7" t="s">
        <v>5315</v>
      </c>
      <c r="F8695" s="8"/>
      <c r="G8695" s="9"/>
      <c r="H8695" s="9"/>
      <c r="I8695" s="47">
        <v>27000</v>
      </c>
      <c r="J8695" s="10">
        <v>8</v>
      </c>
    </row>
    <row r="8696" spans="1:10" x14ac:dyDescent="0.3">
      <c r="A8696" t="str" cm="1">
        <f t="array" ref="A8696">IFERROR(_xlfn.XLOOKUP(1,(Hoja1!$B$5:$B$1097=B8696)*(Hoja1!$E$5:$E$1097=_xlfn.MAXIFS(Hoja1!$E$5:$E$1097,Hoja1!$B$5:$B$1097,B8696,Hoja1!$E$5:$E$1097,"&lt;="&amp;E8696)),Hoja1!$C$5:$C$1097,""),"")</f>
        <v>TMLP_75_JSA</v>
      </c>
      <c r="B8696" s="45" t="str">
        <f t="shared" si="272"/>
        <v>T-75</v>
      </c>
      <c r="C8696" s="45" t="str">
        <f t="shared" si="271"/>
        <v>JSA</v>
      </c>
      <c r="D8696" s="6" t="s">
        <v>778</v>
      </c>
      <c r="E8696" s="7" t="s">
        <v>5316</v>
      </c>
      <c r="F8696" s="8"/>
      <c r="G8696" s="9"/>
      <c r="H8696" s="9"/>
      <c r="I8696" s="47">
        <v>19000</v>
      </c>
      <c r="J8696" s="10">
        <v>8</v>
      </c>
    </row>
    <row r="8697" spans="1:10" x14ac:dyDescent="0.3">
      <c r="A8697" t="str" cm="1">
        <f t="array" ref="A8697">IFERROR(_xlfn.XLOOKUP(1,(Hoja1!$B$5:$B$1097=B8697)*(Hoja1!$E$5:$E$1097=_xlfn.MAXIFS(Hoja1!$E$5:$E$1097,Hoja1!$B$5:$B$1097,B8697,Hoja1!$E$5:$E$1097,"&lt;="&amp;E8697)),Hoja1!$C$5:$C$1097,""),"")</f>
        <v>TMLP_44_KTIA</v>
      </c>
      <c r="B8697" s="45" t="str">
        <f t="shared" si="272"/>
        <v>T-44</v>
      </c>
      <c r="C8697" s="45" t="str">
        <f t="shared" si="271"/>
        <v>KTIA</v>
      </c>
      <c r="D8697" s="6" t="s">
        <v>759</v>
      </c>
      <c r="E8697" s="7" t="s">
        <v>5317</v>
      </c>
      <c r="F8697" s="8"/>
      <c r="G8697" s="9"/>
      <c r="H8697" s="9"/>
      <c r="I8697" s="47">
        <v>23000</v>
      </c>
      <c r="J8697" s="10">
        <v>8</v>
      </c>
    </row>
    <row r="8698" spans="1:10" x14ac:dyDescent="0.3">
      <c r="A8698" t="str" cm="1">
        <f t="array" ref="A8698">IFERROR(_xlfn.XLOOKUP(1,(Hoja1!$B$5:$B$1097=B8698)*(Hoja1!$E$5:$E$1097=_xlfn.MAXIFS(Hoja1!$E$5:$E$1097,Hoja1!$B$5:$B$1097,B8698,Hoja1!$E$5:$E$1097,"&lt;="&amp;E8698)),Hoja1!$C$5:$C$1097,""),"")</f>
        <v>TMLP_117D_KTS</v>
      </c>
      <c r="B8698" s="45" t="str">
        <f t="shared" si="272"/>
        <v>T-117D</v>
      </c>
      <c r="C8698" s="45" t="str">
        <f t="shared" si="271"/>
        <v>KTS</v>
      </c>
      <c r="D8698" s="6" t="s">
        <v>693</v>
      </c>
      <c r="E8698" s="7" t="s">
        <v>5318</v>
      </c>
      <c r="F8698" s="8"/>
      <c r="G8698" s="9"/>
      <c r="H8698" s="9"/>
      <c r="I8698" s="47">
        <v>44000</v>
      </c>
      <c r="J8698" s="10">
        <v>8</v>
      </c>
    </row>
    <row r="8699" spans="1:10" x14ac:dyDescent="0.3">
      <c r="A8699" t="str" cm="1">
        <f t="array" ref="A8699">IFERROR(_xlfn.XLOOKUP(1,(Hoja1!$B$5:$B$1097=B8699)*(Hoja1!$E$5:$E$1097=_xlfn.MAXIFS(Hoja1!$E$5:$E$1097,Hoja1!$B$5:$B$1097,B8699,Hoja1!$E$5:$E$1097,"&lt;="&amp;E8699)),Hoja1!$C$5:$C$1097,""),"")</f>
        <v>TMLP_117_JSA</v>
      </c>
      <c r="B8699" s="45" t="str">
        <f t="shared" si="272"/>
        <v>T-117</v>
      </c>
      <c r="C8699" s="45" t="str">
        <f t="shared" si="271"/>
        <v>JSA</v>
      </c>
      <c r="D8699" s="6" t="s">
        <v>692</v>
      </c>
      <c r="E8699" s="7" t="s">
        <v>5280</v>
      </c>
      <c r="F8699" s="8"/>
      <c r="G8699" s="9"/>
      <c r="H8699" s="9"/>
      <c r="I8699" s="47">
        <v>24000</v>
      </c>
      <c r="J8699" s="10">
        <v>8</v>
      </c>
    </row>
    <row r="8700" spans="1:10" x14ac:dyDescent="0.3">
      <c r="A8700" t="str" cm="1">
        <f t="array" ref="A8700">IFERROR(_xlfn.XLOOKUP(1,(Hoja1!$B$5:$B$1097=B8700)*(Hoja1!$E$5:$E$1097=_xlfn.MAXIFS(Hoja1!$E$5:$E$1097,Hoja1!$B$5:$B$1097,B8700,Hoja1!$E$5:$E$1097,"&lt;="&amp;E8700)),Hoja1!$C$5:$C$1097,""),"")</f>
        <v>TMLP_704_KTIA</v>
      </c>
      <c r="B8700" s="45" t="str">
        <f t="shared" si="272"/>
        <v>T-704</v>
      </c>
      <c r="C8700" s="45" t="str">
        <f t="shared" si="271"/>
        <v>KTIA</v>
      </c>
      <c r="D8700" s="6" t="s">
        <v>678</v>
      </c>
      <c r="E8700" s="7" t="s">
        <v>5319</v>
      </c>
      <c r="F8700" s="8"/>
      <c r="G8700" s="9"/>
      <c r="H8700" s="9"/>
      <c r="I8700" s="47"/>
      <c r="J8700" s="10"/>
    </row>
    <row r="8701" spans="1:10" x14ac:dyDescent="0.3">
      <c r="A8701" t="str" cm="1">
        <f t="array" ref="A8701">IFERROR(_xlfn.XLOOKUP(1,(Hoja1!$B$5:$B$1097=B8701)*(Hoja1!$E$5:$E$1097=_xlfn.MAXIFS(Hoja1!$E$5:$E$1097,Hoja1!$B$5:$B$1097,B8701,Hoja1!$E$5:$E$1097,"&lt;="&amp;E8701)),Hoja1!$C$5:$C$1097,""),"")</f>
        <v>CONST_231_KTIA</v>
      </c>
      <c r="B8701" s="45" t="str">
        <f t="shared" si="272"/>
        <v>C-231</v>
      </c>
      <c r="C8701" s="45" t="str">
        <f t="shared" si="271"/>
        <v>KTIA</v>
      </c>
      <c r="D8701" s="6" t="s">
        <v>780</v>
      </c>
      <c r="E8701" s="7" t="s">
        <v>5320</v>
      </c>
      <c r="F8701" s="8"/>
      <c r="G8701" s="9"/>
      <c r="H8701" s="9"/>
      <c r="I8701" s="47">
        <v>18000</v>
      </c>
      <c r="J8701" s="10">
        <v>8</v>
      </c>
    </row>
    <row r="8702" spans="1:10" x14ac:dyDescent="0.3">
      <c r="A8702" t="str" cm="1">
        <f t="array" ref="A8702">IFERROR(_xlfn.XLOOKUP(1,(Hoja1!$B$5:$B$1097=B8702)*(Hoja1!$E$5:$E$1097=_xlfn.MAXIFS(Hoja1!$E$5:$E$1097,Hoja1!$B$5:$B$1097,B8702,Hoja1!$E$5:$E$1097,"&lt;="&amp;E8702)),Hoja1!$C$5:$C$1097,""),"")</f>
        <v>TMLP_96D_JSA</v>
      </c>
      <c r="B8702" s="45" t="str">
        <f t="shared" si="272"/>
        <v>T-96D</v>
      </c>
      <c r="C8702" s="45" t="str">
        <f t="shared" si="271"/>
        <v>JSA</v>
      </c>
      <c r="D8702" s="6" t="s">
        <v>526</v>
      </c>
      <c r="E8702" s="7" t="s">
        <v>5320</v>
      </c>
      <c r="F8702" s="8"/>
      <c r="G8702" s="9"/>
      <c r="H8702" s="9"/>
      <c r="I8702" s="47">
        <v>19000</v>
      </c>
      <c r="J8702" s="10">
        <v>8</v>
      </c>
    </row>
    <row r="8703" spans="1:10" x14ac:dyDescent="0.3">
      <c r="A8703" t="str" cm="1">
        <f t="array" ref="A8703">IFERROR(_xlfn.XLOOKUP(1,(Hoja1!$B$5:$B$1097=B8703)*(Hoja1!$E$5:$E$1097=_xlfn.MAXIFS(Hoja1!$E$5:$E$1097,Hoja1!$B$5:$B$1097,B8703,Hoja1!$E$5:$E$1097,"&lt;="&amp;E8703)),Hoja1!$C$5:$C$1097,""),"")</f>
        <v>TMLP_80_JSA</v>
      </c>
      <c r="B8703" s="45" t="str">
        <f t="shared" si="272"/>
        <v>T-80</v>
      </c>
      <c r="C8703" s="45" t="str">
        <f t="shared" si="271"/>
        <v>JSA</v>
      </c>
      <c r="D8703" s="6" t="s">
        <v>649</v>
      </c>
      <c r="E8703" s="7" t="s">
        <v>5321</v>
      </c>
      <c r="F8703" s="8"/>
      <c r="G8703" s="9"/>
      <c r="H8703" s="9"/>
      <c r="I8703" s="47">
        <v>34000</v>
      </c>
      <c r="J8703" s="10">
        <v>8</v>
      </c>
    </row>
    <row r="8704" spans="1:10" x14ac:dyDescent="0.3">
      <c r="A8704" t="str" cm="1">
        <f t="array" ref="A8704">IFERROR(_xlfn.XLOOKUP(1,(Hoja1!$B$5:$B$1097=B8704)*(Hoja1!$E$5:$E$1097=_xlfn.MAXIFS(Hoja1!$E$5:$E$1097,Hoja1!$B$5:$B$1097,B8704,Hoja1!$E$5:$E$1097,"&lt;="&amp;E8704)),Hoja1!$C$5:$C$1097,""),"")</f>
        <v>CONST_178_KTIA</v>
      </c>
      <c r="B8704" s="45" t="str">
        <f t="shared" si="272"/>
        <v>C-178</v>
      </c>
      <c r="C8704" s="45" t="str">
        <f t="shared" si="271"/>
        <v>KTIA</v>
      </c>
      <c r="D8704" s="6" t="s">
        <v>628</v>
      </c>
      <c r="E8704" s="7" t="s">
        <v>5322</v>
      </c>
      <c r="F8704" s="8"/>
      <c r="G8704" s="9"/>
      <c r="H8704" s="9"/>
      <c r="I8704" s="47">
        <v>48000</v>
      </c>
      <c r="J8704" s="10">
        <v>8</v>
      </c>
    </row>
    <row r="8705" spans="1:10" x14ac:dyDescent="0.3">
      <c r="A8705" t="str" cm="1">
        <f t="array" ref="A8705">IFERROR(_xlfn.XLOOKUP(1,(Hoja1!$B$5:$B$1097=B8705)*(Hoja1!$E$5:$E$1097=_xlfn.MAXIFS(Hoja1!$E$5:$E$1097,Hoja1!$B$5:$B$1097,B8705,Hoja1!$E$5:$E$1097,"&lt;="&amp;E8705)),Hoja1!$C$5:$C$1097,""),"")</f>
        <v>CONST_185_KTIA</v>
      </c>
      <c r="B8705" s="45" t="str">
        <f t="shared" si="272"/>
        <v>C-185</v>
      </c>
      <c r="C8705" s="45" t="str">
        <f t="shared" si="271"/>
        <v>KTIA</v>
      </c>
      <c r="D8705" s="6" t="s">
        <v>688</v>
      </c>
      <c r="E8705" s="7" t="s">
        <v>5323</v>
      </c>
      <c r="F8705" s="8"/>
      <c r="G8705" s="9"/>
      <c r="H8705" s="9"/>
      <c r="I8705" s="47">
        <v>35000</v>
      </c>
      <c r="J8705" s="10">
        <v>8</v>
      </c>
    </row>
    <row r="8706" spans="1:10" x14ac:dyDescent="0.3">
      <c r="A8706" t="str" cm="1">
        <f t="array" ref="A8706">IFERROR(_xlfn.XLOOKUP(1,(Hoja1!$B$5:$B$1097=B8706)*(Hoja1!$E$5:$E$1097=_xlfn.MAXIFS(Hoja1!$E$5:$E$1097,Hoja1!$B$5:$B$1097,B8706,Hoja1!$E$5:$E$1097,"&lt;="&amp;E8706)),Hoja1!$C$5:$C$1097,""),"")</f>
        <v>CONST_173_KTIA</v>
      </c>
      <c r="B8706" s="45" t="str">
        <f t="shared" si="272"/>
        <v>C-173</v>
      </c>
      <c r="C8706" s="45" t="str">
        <f t="shared" si="271"/>
        <v>KTIA</v>
      </c>
      <c r="D8706" s="6" t="s">
        <v>603</v>
      </c>
      <c r="E8706" s="7" t="s">
        <v>5324</v>
      </c>
      <c r="F8706" s="8"/>
      <c r="G8706" s="9"/>
      <c r="H8706" s="9"/>
      <c r="I8706" s="47">
        <v>46000</v>
      </c>
      <c r="J8706" s="10">
        <v>8</v>
      </c>
    </row>
    <row r="8707" spans="1:10" x14ac:dyDescent="0.3">
      <c r="A8707" t="str" cm="1">
        <f t="array" ref="A8707">IFERROR(_xlfn.XLOOKUP(1,(Hoja1!$B$5:$B$1097=B8707)*(Hoja1!$E$5:$E$1097=_xlfn.MAXIFS(Hoja1!$E$5:$E$1097,Hoja1!$B$5:$B$1097,B8707,Hoja1!$E$5:$E$1097,"&lt;="&amp;E8707)),Hoja1!$C$5:$C$1097,""),"")</f>
        <v>TMLP_94_KTIB</v>
      </c>
      <c r="B8707" s="45" t="str">
        <f t="shared" si="272"/>
        <v>T-94</v>
      </c>
      <c r="C8707" s="45" t="str">
        <f t="shared" ref="C8707:C8770" si="273">IFERROR(MID(A8707,FIND("_",A8707,FIND("_",A8707)+1)+1,LEN(A8707)),"")</f>
        <v>KTIB</v>
      </c>
      <c r="D8707" s="6" t="s">
        <v>625</v>
      </c>
      <c r="E8707" s="7" t="s">
        <v>5325</v>
      </c>
      <c r="F8707" s="8"/>
      <c r="G8707" s="9"/>
      <c r="H8707" s="9"/>
      <c r="I8707" s="47">
        <v>55000</v>
      </c>
      <c r="J8707" s="10">
        <v>8</v>
      </c>
    </row>
    <row r="8708" spans="1:10" x14ac:dyDescent="0.3">
      <c r="A8708" t="str" cm="1">
        <f t="array" ref="A8708">IFERROR(_xlfn.XLOOKUP(1,(Hoja1!$B$5:$B$1097=B8708)*(Hoja1!$E$5:$E$1097=_xlfn.MAXIFS(Hoja1!$E$5:$E$1097,Hoja1!$B$5:$B$1097,B8708,Hoja1!$E$5:$E$1097,"&lt;="&amp;E8708)),Hoja1!$C$5:$C$1097,""),"")</f>
        <v>TMLP_123_JSA</v>
      </c>
      <c r="B8708" s="45" t="str">
        <f t="shared" si="272"/>
        <v>T-123</v>
      </c>
      <c r="C8708" s="45" t="str">
        <f t="shared" si="273"/>
        <v>JSA</v>
      </c>
      <c r="D8708" s="6" t="s">
        <v>589</v>
      </c>
      <c r="E8708" s="7" t="s">
        <v>5286</v>
      </c>
      <c r="F8708" s="8"/>
      <c r="G8708" s="9"/>
      <c r="H8708" s="9"/>
      <c r="I8708" s="47">
        <v>15000</v>
      </c>
      <c r="J8708" s="10">
        <v>8</v>
      </c>
    </row>
    <row r="8709" spans="1:10" x14ac:dyDescent="0.3">
      <c r="A8709" t="str" cm="1">
        <f t="array" ref="A8709">IFERROR(_xlfn.XLOOKUP(1,(Hoja1!$B$5:$B$1097=B8709)*(Hoja1!$E$5:$E$1097=_xlfn.MAXIFS(Hoja1!$E$5:$E$1097,Hoja1!$B$5:$B$1097,B8709,Hoja1!$E$5:$E$1097,"&lt;="&amp;E8709)),Hoja1!$C$5:$C$1097,""),"")</f>
        <v>TMLP_924_JSA</v>
      </c>
      <c r="B8709" s="45" t="str">
        <f t="shared" si="272"/>
        <v>T-924</v>
      </c>
      <c r="C8709" s="45" t="str">
        <f t="shared" si="273"/>
        <v>JSA</v>
      </c>
      <c r="D8709" s="6" t="s">
        <v>709</v>
      </c>
      <c r="E8709" s="7" t="s">
        <v>5326</v>
      </c>
      <c r="F8709" s="8"/>
      <c r="G8709" s="9"/>
      <c r="H8709" s="9"/>
      <c r="I8709" s="47">
        <v>67000</v>
      </c>
      <c r="J8709" s="10">
        <v>8</v>
      </c>
    </row>
    <row r="8710" spans="1:10" x14ac:dyDescent="0.3">
      <c r="A8710" t="str" cm="1">
        <f t="array" ref="A8710">IFERROR(_xlfn.XLOOKUP(1,(Hoja1!$B$5:$B$1097=B8710)*(Hoja1!$E$5:$E$1097=_xlfn.MAXIFS(Hoja1!$E$5:$E$1097,Hoja1!$B$5:$B$1097,B8710,Hoja1!$E$5:$E$1097,"&lt;="&amp;E8710)),Hoja1!$C$5:$C$1097,""),"")</f>
        <v>CONST_654_JSA</v>
      </c>
      <c r="B8710" s="45" t="str">
        <f t="shared" si="272"/>
        <v>C-654</v>
      </c>
      <c r="C8710" s="45" t="str">
        <f t="shared" si="273"/>
        <v>JSA</v>
      </c>
      <c r="D8710" s="6" t="s">
        <v>681</v>
      </c>
      <c r="E8710" s="7" t="s">
        <v>5326</v>
      </c>
      <c r="F8710" s="8"/>
      <c r="G8710" s="9"/>
      <c r="H8710" s="9"/>
      <c r="I8710" s="47">
        <v>25000</v>
      </c>
      <c r="J8710" s="10">
        <v>8</v>
      </c>
    </row>
    <row r="8711" spans="1:10" x14ac:dyDescent="0.3">
      <c r="A8711" t="str" cm="1">
        <f t="array" ref="A8711">IFERROR(_xlfn.XLOOKUP(1,(Hoja1!$B$5:$B$1097=B8711)*(Hoja1!$E$5:$E$1097=_xlfn.MAXIFS(Hoja1!$E$5:$E$1097,Hoja1!$B$5:$B$1097,B8711,Hoja1!$E$5:$E$1097,"&lt;="&amp;E8711)),Hoja1!$C$5:$C$1097,""),"")</f>
        <v>CONST_668_KTIA</v>
      </c>
      <c r="B8711" s="45" t="str">
        <f t="shared" si="272"/>
        <v>C-668</v>
      </c>
      <c r="C8711" s="45" t="str">
        <f t="shared" si="273"/>
        <v>KTIA</v>
      </c>
      <c r="D8711" s="6" t="s">
        <v>631</v>
      </c>
      <c r="E8711" s="7" t="s">
        <v>5327</v>
      </c>
      <c r="F8711" s="8"/>
      <c r="G8711" s="9"/>
      <c r="H8711" s="9"/>
      <c r="I8711" s="47">
        <v>42000</v>
      </c>
      <c r="J8711" s="10">
        <v>8</v>
      </c>
    </row>
    <row r="8712" spans="1:10" x14ac:dyDescent="0.3">
      <c r="A8712" t="str" cm="1">
        <f t="array" ref="A8712">IFERROR(_xlfn.XLOOKUP(1,(Hoja1!$B$5:$B$1097=B8712)*(Hoja1!$E$5:$E$1097=_xlfn.MAXIFS(Hoja1!$E$5:$E$1097,Hoja1!$B$5:$B$1097,B8712,Hoja1!$E$5:$E$1097,"&lt;="&amp;E8712)),Hoja1!$C$5:$C$1097,""),"")</f>
        <v>CONST_153_KTIA</v>
      </c>
      <c r="B8712" s="45" t="str">
        <f t="shared" si="272"/>
        <v>C-153</v>
      </c>
      <c r="C8712" s="45" t="str">
        <f t="shared" si="273"/>
        <v>KTIA</v>
      </c>
      <c r="D8712" s="6" t="s">
        <v>714</v>
      </c>
      <c r="E8712" s="7" t="s">
        <v>5328</v>
      </c>
      <c r="F8712" s="8"/>
      <c r="G8712" s="9"/>
      <c r="H8712" s="9"/>
      <c r="I8712" s="47">
        <v>37000</v>
      </c>
      <c r="J8712" s="10">
        <v>8</v>
      </c>
    </row>
    <row r="8713" spans="1:10" x14ac:dyDescent="0.3">
      <c r="A8713" t="str" cm="1">
        <f t="array" ref="A8713">IFERROR(_xlfn.XLOOKUP(1,(Hoja1!$B$5:$B$1097=B8713)*(Hoja1!$E$5:$E$1097=_xlfn.MAXIFS(Hoja1!$E$5:$E$1097,Hoja1!$B$5:$B$1097,B8713,Hoja1!$E$5:$E$1097,"&lt;="&amp;E8713)),Hoja1!$C$5:$C$1097,""),"")</f>
        <v>TMLP_8_KTIA</v>
      </c>
      <c r="B8713" s="45" t="str">
        <f t="shared" si="272"/>
        <v>T-8</v>
      </c>
      <c r="C8713" s="45" t="str">
        <f t="shared" si="273"/>
        <v>KTIA</v>
      </c>
      <c r="D8713" s="6" t="s">
        <v>773</v>
      </c>
      <c r="E8713" s="7" t="s">
        <v>5329</v>
      </c>
      <c r="F8713" s="8"/>
      <c r="G8713" s="9"/>
      <c r="H8713" s="9"/>
      <c r="I8713" s="47">
        <v>27000</v>
      </c>
      <c r="J8713" s="10">
        <v>8</v>
      </c>
    </row>
    <row r="8714" spans="1:10" x14ac:dyDescent="0.3">
      <c r="A8714" t="str" cm="1">
        <f t="array" ref="A8714">IFERROR(_xlfn.XLOOKUP(1,(Hoja1!$B$5:$B$1097=B8714)*(Hoja1!$E$5:$E$1097=_xlfn.MAXIFS(Hoja1!$E$5:$E$1097,Hoja1!$B$5:$B$1097,B8714,Hoja1!$E$5:$E$1097,"&lt;="&amp;E8714)),Hoja1!$C$5:$C$1097,""),"")</f>
        <v>CONST_1145_JSA</v>
      </c>
      <c r="B8714" s="45" t="str">
        <f t="shared" si="272"/>
        <v>C-1145</v>
      </c>
      <c r="C8714" s="45" t="str">
        <f t="shared" si="273"/>
        <v>JSA</v>
      </c>
      <c r="D8714" s="6" t="s">
        <v>869</v>
      </c>
      <c r="E8714" s="7" t="s">
        <v>5330</v>
      </c>
      <c r="F8714" s="8"/>
      <c r="G8714" s="9"/>
      <c r="H8714" s="9"/>
      <c r="I8714" s="47">
        <v>80000</v>
      </c>
      <c r="J8714" s="10">
        <v>8</v>
      </c>
    </row>
    <row r="8715" spans="1:10" x14ac:dyDescent="0.3">
      <c r="A8715" t="str" cm="1">
        <f t="array" ref="A8715">IFERROR(_xlfn.XLOOKUP(1,(Hoja1!$B$5:$B$1097=B8715)*(Hoja1!$E$5:$E$1097=_xlfn.MAXIFS(Hoja1!$E$5:$E$1097,Hoja1!$B$5:$B$1097,B8715,Hoja1!$E$5:$E$1097,"&lt;="&amp;E8715)),Hoja1!$C$5:$C$1097,""),"")</f>
        <v>CONST_1159_JSA</v>
      </c>
      <c r="B8715" s="45" t="str">
        <f t="shared" si="272"/>
        <v>C-1159</v>
      </c>
      <c r="C8715" s="45" t="str">
        <f t="shared" si="273"/>
        <v>JSA</v>
      </c>
      <c r="D8715" s="6" t="s">
        <v>807</v>
      </c>
      <c r="E8715" s="7" t="s">
        <v>5330</v>
      </c>
      <c r="F8715" s="8"/>
      <c r="G8715" s="9"/>
      <c r="H8715" s="9"/>
      <c r="I8715" s="47">
        <v>44000</v>
      </c>
      <c r="J8715" s="10">
        <v>8</v>
      </c>
    </row>
    <row r="8716" spans="1:10" x14ac:dyDescent="0.3">
      <c r="A8716" t="str" cm="1">
        <f t="array" ref="A8716">IFERROR(_xlfn.XLOOKUP(1,(Hoja1!$B$5:$B$1097=B8716)*(Hoja1!$E$5:$E$1097=_xlfn.MAXIFS(Hoja1!$E$5:$E$1097,Hoja1!$B$5:$B$1097,B8716,Hoja1!$E$5:$E$1097,"&lt;="&amp;E8716)),Hoja1!$C$5:$C$1097,""),"")</f>
        <v>TMLP_703_KTIA</v>
      </c>
      <c r="B8716" s="45" t="str">
        <f t="shared" si="272"/>
        <v>T-703</v>
      </c>
      <c r="C8716" s="45" t="str">
        <f t="shared" si="273"/>
        <v>KTIA</v>
      </c>
      <c r="D8716" s="6" t="s">
        <v>630</v>
      </c>
      <c r="E8716" s="7" t="s">
        <v>5331</v>
      </c>
      <c r="F8716" s="8"/>
      <c r="G8716" s="9"/>
      <c r="H8716" s="9"/>
      <c r="I8716" s="47">
        <v>49000</v>
      </c>
      <c r="J8716" s="10">
        <v>8</v>
      </c>
    </row>
    <row r="8717" spans="1:10" x14ac:dyDescent="0.3">
      <c r="A8717" t="str" cm="1">
        <f t="array" ref="A8717">IFERROR(_xlfn.XLOOKUP(1,(Hoja1!$B$5:$B$1097=B8717)*(Hoja1!$E$5:$E$1097=_xlfn.MAXIFS(Hoja1!$E$5:$E$1097,Hoja1!$B$5:$B$1097,B8717,Hoja1!$E$5:$E$1097,"&lt;="&amp;E8717)),Hoja1!$C$5:$C$1097,""),"")</f>
        <v>TMLP_730_JSA</v>
      </c>
      <c r="B8717" s="45" t="str">
        <f t="shared" si="272"/>
        <v>T-730</v>
      </c>
      <c r="C8717" s="45" t="str">
        <f t="shared" si="273"/>
        <v>JSA</v>
      </c>
      <c r="D8717" s="6" t="s">
        <v>858</v>
      </c>
      <c r="E8717" s="7" t="s">
        <v>5287</v>
      </c>
      <c r="F8717" s="8"/>
      <c r="G8717" s="9"/>
      <c r="H8717" s="9"/>
      <c r="I8717" s="47">
        <v>45000</v>
      </c>
      <c r="J8717" s="10">
        <v>8</v>
      </c>
    </row>
    <row r="8718" spans="1:10" x14ac:dyDescent="0.3">
      <c r="A8718" t="str" cm="1">
        <f t="array" ref="A8718">IFERROR(_xlfn.XLOOKUP(1,(Hoja1!$B$5:$B$1097=B8718)*(Hoja1!$E$5:$E$1097=_xlfn.MAXIFS(Hoja1!$E$5:$E$1097,Hoja1!$B$5:$B$1097,B8718,Hoja1!$E$5:$E$1097,"&lt;="&amp;E8718)),Hoja1!$C$5:$C$1097,""),"")</f>
        <v>TMLP_852_JSA</v>
      </c>
      <c r="B8718" s="45" t="str">
        <f t="shared" ref="B8718:B8781" si="274">IF(LEFT(D8718,1)="T","T-","C-")&amp;TRIM(RIGHT(D8718,LEN(D8718)-SEARCH(" ",D8718)))</f>
        <v>T-852</v>
      </c>
      <c r="C8718" s="45" t="str">
        <f t="shared" si="273"/>
        <v>JSA</v>
      </c>
      <c r="D8718" s="6" t="s">
        <v>510</v>
      </c>
      <c r="E8718" s="7" t="s">
        <v>5332</v>
      </c>
      <c r="F8718" s="8"/>
      <c r="G8718" s="9"/>
      <c r="H8718" s="9"/>
      <c r="I8718" s="47">
        <v>28000</v>
      </c>
      <c r="J8718" s="10">
        <v>8</v>
      </c>
    </row>
    <row r="8719" spans="1:10" x14ac:dyDescent="0.3">
      <c r="A8719" t="str" cm="1">
        <f t="array" ref="A8719">IFERROR(_xlfn.XLOOKUP(1,(Hoja1!$B$5:$B$1097=B8719)*(Hoja1!$E$5:$E$1097=_xlfn.MAXIFS(Hoja1!$E$5:$E$1097,Hoja1!$B$5:$B$1097,B8719,Hoja1!$E$5:$E$1097,"&lt;="&amp;E8719)),Hoja1!$C$5:$C$1097,""),"")</f>
        <v>TMLP_64D_KTIA</v>
      </c>
      <c r="B8719" s="45" t="str">
        <f t="shared" si="274"/>
        <v>T-64D</v>
      </c>
      <c r="C8719" s="45" t="str">
        <f t="shared" si="273"/>
        <v>KTIA</v>
      </c>
      <c r="D8719" s="6" t="s">
        <v>753</v>
      </c>
      <c r="E8719" s="7" t="s">
        <v>5333</v>
      </c>
      <c r="F8719" s="8"/>
      <c r="G8719" s="9"/>
      <c r="H8719" s="9"/>
      <c r="I8719" s="47">
        <v>32000</v>
      </c>
      <c r="J8719" s="10">
        <v>8</v>
      </c>
    </row>
    <row r="8720" spans="1:10" x14ac:dyDescent="0.3">
      <c r="A8720" t="str" cm="1">
        <f t="array" ref="A8720">IFERROR(_xlfn.XLOOKUP(1,(Hoja1!$B$5:$B$1097=B8720)*(Hoja1!$E$5:$E$1097=_xlfn.MAXIFS(Hoja1!$E$5:$E$1097,Hoja1!$B$5:$B$1097,B8720,Hoja1!$E$5:$E$1097,"&lt;="&amp;E8720)),Hoja1!$C$5:$C$1097,""),"")</f>
        <v>TMLP_84_JSA</v>
      </c>
      <c r="B8720" s="45" t="str">
        <f t="shared" si="274"/>
        <v>T-84</v>
      </c>
      <c r="C8720" s="45" t="str">
        <f t="shared" si="273"/>
        <v>JSA</v>
      </c>
      <c r="D8720" s="6" t="s">
        <v>735</v>
      </c>
      <c r="E8720" s="7" t="s">
        <v>5334</v>
      </c>
      <c r="F8720" s="8"/>
      <c r="G8720" s="9"/>
      <c r="H8720" s="9"/>
      <c r="I8720" s="47">
        <v>95000</v>
      </c>
      <c r="J8720" s="10">
        <v>8</v>
      </c>
    </row>
    <row r="8721" spans="1:10" x14ac:dyDescent="0.3">
      <c r="A8721" t="str" cm="1">
        <f t="array" ref="A8721">IFERROR(_xlfn.XLOOKUP(1,(Hoja1!$B$5:$B$1097=B8721)*(Hoja1!$E$5:$E$1097=_xlfn.MAXIFS(Hoja1!$E$5:$E$1097,Hoja1!$B$5:$B$1097,B8721,Hoja1!$E$5:$E$1097,"&lt;="&amp;E8721)),Hoja1!$C$5:$C$1097,""),"")</f>
        <v>TMLP_903D_KTS</v>
      </c>
      <c r="B8721" s="45" t="str">
        <f t="shared" si="274"/>
        <v>T-903D</v>
      </c>
      <c r="C8721" s="45" t="str">
        <f t="shared" si="273"/>
        <v>KTS</v>
      </c>
      <c r="D8721" s="6" t="s">
        <v>511</v>
      </c>
      <c r="E8721" s="7" t="s">
        <v>5335</v>
      </c>
      <c r="F8721" s="8"/>
      <c r="G8721" s="9"/>
      <c r="H8721" s="9"/>
      <c r="I8721" s="47">
        <v>59000</v>
      </c>
      <c r="J8721" s="10">
        <v>7</v>
      </c>
    </row>
    <row r="8722" spans="1:10" x14ac:dyDescent="0.3">
      <c r="A8722" t="str" cm="1">
        <f t="array" ref="A8722">IFERROR(_xlfn.XLOOKUP(1,(Hoja1!$B$5:$B$1097=B8722)*(Hoja1!$E$5:$E$1097=_xlfn.MAXIFS(Hoja1!$E$5:$E$1097,Hoja1!$B$5:$B$1097,B8722,Hoja1!$E$5:$E$1097,"&lt;="&amp;E8722)),Hoja1!$C$5:$C$1097,""),"")</f>
        <v>TMLP_916_JSA</v>
      </c>
      <c r="B8722" s="45" t="str">
        <f t="shared" si="274"/>
        <v>T-916</v>
      </c>
      <c r="C8722" s="45" t="str">
        <f t="shared" si="273"/>
        <v>JSA</v>
      </c>
      <c r="D8722" s="6" t="s">
        <v>783</v>
      </c>
      <c r="E8722" s="7" t="s">
        <v>5336</v>
      </c>
      <c r="F8722" s="8"/>
      <c r="G8722" s="9"/>
      <c r="H8722" s="9"/>
      <c r="I8722" s="47">
        <v>48000</v>
      </c>
      <c r="J8722" s="10">
        <v>8</v>
      </c>
    </row>
    <row r="8723" spans="1:10" x14ac:dyDescent="0.3">
      <c r="A8723" t="str" cm="1">
        <f t="array" ref="A8723">IFERROR(_xlfn.XLOOKUP(1,(Hoja1!$B$5:$B$1097=B8723)*(Hoja1!$E$5:$E$1097=_xlfn.MAXIFS(Hoja1!$E$5:$E$1097,Hoja1!$B$5:$B$1097,B8723,Hoja1!$E$5:$E$1097,"&lt;="&amp;E8723)),Hoja1!$C$5:$C$1097,""),"")</f>
        <v>CONST_295_JAR</v>
      </c>
      <c r="B8723" s="45" t="str">
        <f t="shared" si="274"/>
        <v>C-295</v>
      </c>
      <c r="C8723" s="45" t="str">
        <f t="shared" si="273"/>
        <v>JAR</v>
      </c>
      <c r="D8723" s="6" t="s">
        <v>798</v>
      </c>
      <c r="E8723" s="7" t="s">
        <v>5290</v>
      </c>
      <c r="F8723" s="8"/>
      <c r="G8723" s="9"/>
      <c r="H8723" s="9"/>
      <c r="I8723" s="47"/>
      <c r="J8723" s="10"/>
    </row>
    <row r="8724" spans="1:10" x14ac:dyDescent="0.3">
      <c r="A8724" t="str" cm="1">
        <f t="array" ref="A8724">IFERROR(_xlfn.XLOOKUP(1,(Hoja1!$B$5:$B$1097=B8724)*(Hoja1!$E$5:$E$1097=_xlfn.MAXIFS(Hoja1!$E$5:$E$1097,Hoja1!$B$5:$B$1097,B8724,Hoja1!$E$5:$E$1097,"&lt;="&amp;E8724)),Hoja1!$C$5:$C$1097,""),"")</f>
        <v>CONST_346_KTIA</v>
      </c>
      <c r="B8724" s="45" t="str">
        <f t="shared" si="274"/>
        <v>C-346</v>
      </c>
      <c r="C8724" s="45" t="str">
        <f t="shared" si="273"/>
        <v>KTIA</v>
      </c>
      <c r="D8724" s="6" t="s">
        <v>795</v>
      </c>
      <c r="E8724" s="7" t="s">
        <v>5337</v>
      </c>
      <c r="F8724" s="8"/>
      <c r="G8724" s="9"/>
      <c r="H8724" s="9"/>
      <c r="I8724" s="47">
        <v>58000</v>
      </c>
      <c r="J8724" s="10">
        <v>8</v>
      </c>
    </row>
    <row r="8725" spans="1:10" x14ac:dyDescent="0.3">
      <c r="A8725" t="str" cm="1">
        <f t="array" ref="A8725">IFERROR(_xlfn.XLOOKUP(1,(Hoja1!$B$5:$B$1097=B8725)*(Hoja1!$E$5:$E$1097=_xlfn.MAXIFS(Hoja1!$E$5:$E$1097,Hoja1!$B$5:$B$1097,B8725,Hoja1!$E$5:$E$1097,"&lt;="&amp;E8725)),Hoja1!$C$5:$C$1097,""),"")</f>
        <v>CONST_350_KTIA</v>
      </c>
      <c r="B8725" s="45" t="str">
        <f t="shared" si="274"/>
        <v>C-350</v>
      </c>
      <c r="C8725" s="45" t="str">
        <f t="shared" si="273"/>
        <v>KTIA</v>
      </c>
      <c r="D8725" s="6" t="s">
        <v>894</v>
      </c>
      <c r="E8725" s="7" t="s">
        <v>5338</v>
      </c>
      <c r="F8725" s="8"/>
      <c r="G8725" s="9"/>
      <c r="H8725" s="9"/>
      <c r="I8725" s="47">
        <v>35000</v>
      </c>
      <c r="J8725" s="10">
        <v>8</v>
      </c>
    </row>
    <row r="8726" spans="1:10" x14ac:dyDescent="0.3">
      <c r="A8726" t="str" cm="1">
        <f t="array" ref="A8726">IFERROR(_xlfn.XLOOKUP(1,(Hoja1!$B$5:$B$1097=B8726)*(Hoja1!$E$5:$E$1097=_xlfn.MAXIFS(Hoja1!$E$5:$E$1097,Hoja1!$B$5:$B$1097,B8726,Hoja1!$E$5:$E$1097,"&lt;="&amp;E8726)),Hoja1!$C$5:$C$1097,""),"")</f>
        <v>CONST_164_JSA</v>
      </c>
      <c r="B8726" s="45" t="str">
        <f t="shared" si="274"/>
        <v>C-164</v>
      </c>
      <c r="C8726" s="45" t="str">
        <f t="shared" si="273"/>
        <v>JSA</v>
      </c>
      <c r="D8726" s="6" t="s">
        <v>882</v>
      </c>
      <c r="E8726" s="7" t="s">
        <v>5293</v>
      </c>
      <c r="F8726" s="8"/>
      <c r="G8726" s="9"/>
      <c r="H8726" s="9"/>
      <c r="I8726" s="47">
        <v>31000</v>
      </c>
      <c r="J8726" s="10">
        <v>8</v>
      </c>
    </row>
    <row r="8727" spans="1:10" x14ac:dyDescent="0.3">
      <c r="A8727" t="str" cm="1">
        <f t="array" ref="A8727">IFERROR(_xlfn.XLOOKUP(1,(Hoja1!$B$5:$B$1097=B8727)*(Hoja1!$E$5:$E$1097=_xlfn.MAXIFS(Hoja1!$E$5:$E$1097,Hoja1!$B$5:$B$1097,B8727,Hoja1!$E$5:$E$1097,"&lt;="&amp;E8727)),Hoja1!$C$5:$C$1097,""),"")</f>
        <v>CONST_103_KTIA</v>
      </c>
      <c r="B8727" s="45" t="str">
        <f t="shared" si="274"/>
        <v>C-103</v>
      </c>
      <c r="C8727" s="45" t="str">
        <f t="shared" si="273"/>
        <v>KTIA</v>
      </c>
      <c r="D8727" s="6" t="s">
        <v>824</v>
      </c>
      <c r="E8727" s="7" t="s">
        <v>5294</v>
      </c>
      <c r="F8727" s="8"/>
      <c r="G8727" s="9"/>
      <c r="H8727" s="9"/>
      <c r="I8727" s="47">
        <v>35000</v>
      </c>
      <c r="J8727" s="10">
        <v>8</v>
      </c>
    </row>
    <row r="8728" spans="1:10" x14ac:dyDescent="0.3">
      <c r="A8728" t="str" cm="1">
        <f t="array" ref="A8728">IFERROR(_xlfn.XLOOKUP(1,(Hoja1!$B$5:$B$1097=B8728)*(Hoja1!$E$5:$E$1097=_xlfn.MAXIFS(Hoja1!$E$5:$E$1097,Hoja1!$B$5:$B$1097,B8728,Hoja1!$E$5:$E$1097,"&lt;="&amp;E8728)),Hoja1!$C$5:$C$1097,""),"")</f>
        <v>TMLP_744_JSA</v>
      </c>
      <c r="B8728" s="45" t="str">
        <f t="shared" si="274"/>
        <v>T-744</v>
      </c>
      <c r="C8728" s="45" t="str">
        <f t="shared" si="273"/>
        <v>JSA</v>
      </c>
      <c r="D8728" s="6" t="s">
        <v>822</v>
      </c>
      <c r="E8728" s="7" t="s">
        <v>5339</v>
      </c>
      <c r="F8728" s="8"/>
      <c r="G8728" s="9"/>
      <c r="H8728" s="9"/>
      <c r="I8728" s="47">
        <v>19000</v>
      </c>
      <c r="J8728" s="10">
        <v>8</v>
      </c>
    </row>
    <row r="8729" spans="1:10" x14ac:dyDescent="0.3">
      <c r="A8729" t="str" cm="1">
        <f t="array" ref="A8729">IFERROR(_xlfn.XLOOKUP(1,(Hoja1!$B$5:$B$1097=B8729)*(Hoja1!$E$5:$E$1097=_xlfn.MAXIFS(Hoja1!$E$5:$E$1097,Hoja1!$B$5:$B$1097,B8729,Hoja1!$E$5:$E$1097,"&lt;="&amp;E8729)),Hoja1!$C$5:$C$1097,""),"")</f>
        <v>TMLP_744_JSA</v>
      </c>
      <c r="B8729" s="45" t="str">
        <f t="shared" si="274"/>
        <v>T-744</v>
      </c>
      <c r="C8729" s="45" t="str">
        <f t="shared" si="273"/>
        <v>JSA</v>
      </c>
      <c r="D8729" s="6" t="s">
        <v>822</v>
      </c>
      <c r="E8729" s="7" t="s">
        <v>5282</v>
      </c>
      <c r="F8729" s="8"/>
      <c r="G8729" s="9"/>
      <c r="H8729" s="9"/>
      <c r="I8729" s="47">
        <v>19000</v>
      </c>
      <c r="J8729" s="10">
        <v>8</v>
      </c>
    </row>
    <row r="8730" spans="1:10" x14ac:dyDescent="0.3">
      <c r="A8730" t="str" cm="1">
        <f t="array" ref="A8730">IFERROR(_xlfn.XLOOKUP(1,(Hoja1!$B$5:$B$1097=B8730)*(Hoja1!$E$5:$E$1097=_xlfn.MAXIFS(Hoja1!$E$5:$E$1097,Hoja1!$B$5:$B$1097,B8730,Hoja1!$E$5:$E$1097,"&lt;="&amp;E8730)),Hoja1!$C$5:$C$1097,""),"")</f>
        <v>TMLP_96_KTIA</v>
      </c>
      <c r="B8730" s="45" t="str">
        <f t="shared" si="274"/>
        <v>T-96</v>
      </c>
      <c r="C8730" s="45" t="str">
        <f t="shared" si="273"/>
        <v>KTIA</v>
      </c>
      <c r="D8730" s="6" t="s">
        <v>586</v>
      </c>
      <c r="E8730" s="7" t="s">
        <v>5283</v>
      </c>
      <c r="F8730" s="8"/>
      <c r="G8730" s="9"/>
      <c r="H8730" s="9"/>
      <c r="I8730" s="47">
        <v>25000</v>
      </c>
      <c r="J8730" s="10">
        <v>8</v>
      </c>
    </row>
    <row r="8731" spans="1:10" x14ac:dyDescent="0.3">
      <c r="A8731" t="str" cm="1">
        <f t="array" ref="A8731">IFERROR(_xlfn.XLOOKUP(1,(Hoja1!$B$5:$B$1097=B8731)*(Hoja1!$E$5:$E$1097=_xlfn.MAXIFS(Hoja1!$E$5:$E$1097,Hoja1!$B$5:$B$1097,B8731,Hoja1!$E$5:$E$1097,"&lt;="&amp;E8731)),Hoja1!$C$5:$C$1097,""),"")</f>
        <v>TMLP_96_KTIA</v>
      </c>
      <c r="B8731" s="45" t="str">
        <f t="shared" si="274"/>
        <v>T-96</v>
      </c>
      <c r="C8731" s="45" t="str">
        <f t="shared" si="273"/>
        <v>KTIA</v>
      </c>
      <c r="D8731" s="6" t="s">
        <v>586</v>
      </c>
      <c r="E8731" s="7" t="s">
        <v>5340</v>
      </c>
      <c r="F8731" s="8"/>
      <c r="G8731" s="9"/>
      <c r="H8731" s="9"/>
      <c r="I8731" s="47">
        <v>25000</v>
      </c>
      <c r="J8731" s="10">
        <v>8</v>
      </c>
    </row>
    <row r="8732" spans="1:10" x14ac:dyDescent="0.3">
      <c r="A8732" t="str" cm="1">
        <f t="array" ref="A8732">IFERROR(_xlfn.XLOOKUP(1,(Hoja1!$B$5:$B$1097=B8732)*(Hoja1!$E$5:$E$1097=_xlfn.MAXIFS(Hoja1!$E$5:$E$1097,Hoja1!$B$5:$B$1097,B8732,Hoja1!$E$5:$E$1097,"&lt;="&amp;E8732)),Hoja1!$C$5:$C$1097,""),"")</f>
        <v>CONST_1137_KTIA</v>
      </c>
      <c r="B8732" s="45" t="str">
        <f t="shared" si="274"/>
        <v>C-1137</v>
      </c>
      <c r="C8732" s="45" t="str">
        <f t="shared" si="273"/>
        <v>KTIA</v>
      </c>
      <c r="D8732" s="6" t="s">
        <v>564</v>
      </c>
      <c r="E8732" s="7" t="s">
        <v>5341</v>
      </c>
      <c r="F8732" s="8"/>
      <c r="G8732" s="9"/>
      <c r="H8732" s="9"/>
      <c r="I8732" s="47">
        <v>15000</v>
      </c>
      <c r="J8732" s="10">
        <v>8</v>
      </c>
    </row>
    <row r="8733" spans="1:10" x14ac:dyDescent="0.3">
      <c r="A8733" t="str" cm="1">
        <f t="array" ref="A8733">IFERROR(_xlfn.XLOOKUP(1,(Hoja1!$B$5:$B$1097=B8733)*(Hoja1!$E$5:$E$1097=_xlfn.MAXIFS(Hoja1!$E$5:$E$1097,Hoja1!$B$5:$B$1097,B8733,Hoja1!$E$5:$E$1097,"&lt;="&amp;E8733)),Hoja1!$C$5:$C$1097,""),"")</f>
        <v>CONST_1137_KTIA</v>
      </c>
      <c r="B8733" s="45" t="str">
        <f t="shared" si="274"/>
        <v>C-1137</v>
      </c>
      <c r="C8733" s="45" t="str">
        <f t="shared" si="273"/>
        <v>KTIA</v>
      </c>
      <c r="D8733" s="6" t="s">
        <v>564</v>
      </c>
      <c r="E8733" s="7" t="s">
        <v>5295</v>
      </c>
      <c r="F8733" s="8"/>
      <c r="G8733" s="9"/>
      <c r="H8733" s="9"/>
      <c r="I8733" s="47">
        <v>12000</v>
      </c>
      <c r="J8733" s="10">
        <v>8</v>
      </c>
    </row>
    <row r="8734" spans="1:10" x14ac:dyDescent="0.3">
      <c r="A8734" t="str" cm="1">
        <f t="array" ref="A8734">IFERROR(_xlfn.XLOOKUP(1,(Hoja1!$B$5:$B$1097=B8734)*(Hoja1!$E$5:$E$1097=_xlfn.MAXIFS(Hoja1!$E$5:$E$1097,Hoja1!$B$5:$B$1097,B8734,Hoja1!$E$5:$E$1097,"&lt;="&amp;E8734)),Hoja1!$C$5:$C$1097,""),"")</f>
        <v>CONST_320_JSA</v>
      </c>
      <c r="B8734" s="45" t="str">
        <f t="shared" si="274"/>
        <v>C-320</v>
      </c>
      <c r="C8734" s="45" t="str">
        <f t="shared" si="273"/>
        <v>JSA</v>
      </c>
      <c r="D8734" s="6" t="s">
        <v>582</v>
      </c>
      <c r="E8734" s="7" t="s">
        <v>5245</v>
      </c>
      <c r="F8734" s="8"/>
      <c r="G8734" s="9"/>
      <c r="H8734" s="9"/>
      <c r="I8734" s="47">
        <v>100000</v>
      </c>
      <c r="J8734" s="10">
        <v>8</v>
      </c>
    </row>
    <row r="8735" spans="1:10" x14ac:dyDescent="0.3">
      <c r="A8735" t="str" cm="1">
        <f t="array" ref="A8735">IFERROR(_xlfn.XLOOKUP(1,(Hoja1!$B$5:$B$1097=B8735)*(Hoja1!$E$5:$E$1097=_xlfn.MAXIFS(Hoja1!$E$5:$E$1097,Hoja1!$B$5:$B$1097,B8735,Hoja1!$E$5:$E$1097,"&lt;="&amp;E8735)),Hoja1!$C$5:$C$1097,""),"")</f>
        <v/>
      </c>
      <c r="B8735" s="45" t="str">
        <f t="shared" si="274"/>
        <v>C-2</v>
      </c>
      <c r="C8735" s="45" t="str">
        <f t="shared" si="273"/>
        <v/>
      </c>
      <c r="D8735" s="6" t="s">
        <v>888</v>
      </c>
      <c r="E8735" s="7" t="s">
        <v>5328</v>
      </c>
      <c r="F8735" s="8"/>
      <c r="G8735" s="9"/>
      <c r="H8735" s="9"/>
      <c r="I8735" s="47">
        <v>37000</v>
      </c>
      <c r="J8735" s="10">
        <v>8</v>
      </c>
    </row>
    <row r="8736" spans="1:10" x14ac:dyDescent="0.3">
      <c r="A8736" t="str" cm="1">
        <f t="array" ref="A8736">IFERROR(_xlfn.XLOOKUP(1,(Hoja1!$B$5:$B$1097=B8736)*(Hoja1!$E$5:$E$1097=_xlfn.MAXIFS(Hoja1!$E$5:$E$1097,Hoja1!$B$5:$B$1097,B8736,Hoja1!$E$5:$E$1097,"&lt;="&amp;E8736)),Hoja1!$C$5:$C$1097,""),"")</f>
        <v>TMLP_915_JSA</v>
      </c>
      <c r="B8736" s="45" t="str">
        <f t="shared" si="274"/>
        <v>T-915</v>
      </c>
      <c r="C8736" s="45" t="str">
        <f t="shared" si="273"/>
        <v>JSA</v>
      </c>
      <c r="D8736" s="6" t="s">
        <v>875</v>
      </c>
      <c r="E8736" s="7" t="s">
        <v>5185</v>
      </c>
      <c r="F8736" s="8"/>
      <c r="G8736" s="9"/>
      <c r="H8736" s="9"/>
      <c r="I8736" s="47">
        <v>48000</v>
      </c>
      <c r="J8736" s="10">
        <v>7</v>
      </c>
    </row>
    <row r="8737" spans="1:10" x14ac:dyDescent="0.3">
      <c r="A8737" t="str" cm="1">
        <f t="array" ref="A8737">IFERROR(_xlfn.XLOOKUP(1,(Hoja1!$B$5:$B$1097=B8737)*(Hoja1!$E$5:$E$1097=_xlfn.MAXIFS(Hoja1!$E$5:$E$1097,Hoja1!$B$5:$B$1097,B8737,Hoja1!$E$5:$E$1097,"&lt;="&amp;E8737)),Hoja1!$C$5:$C$1097,""),"")</f>
        <v>TMLP_915_JSA</v>
      </c>
      <c r="B8737" s="45" t="str">
        <f t="shared" si="274"/>
        <v>T-915</v>
      </c>
      <c r="C8737" s="45" t="str">
        <f t="shared" si="273"/>
        <v>JSA</v>
      </c>
      <c r="D8737" s="6" t="s">
        <v>875</v>
      </c>
      <c r="E8737" s="7" t="s">
        <v>5342</v>
      </c>
      <c r="F8737" s="8"/>
      <c r="G8737" s="9"/>
      <c r="H8737" s="9"/>
      <c r="I8737" s="47">
        <v>47000</v>
      </c>
      <c r="J8737" s="10">
        <v>7</v>
      </c>
    </row>
    <row r="8738" spans="1:10" x14ac:dyDescent="0.3">
      <c r="A8738" t="str" cm="1">
        <f t="array" ref="A8738">IFERROR(_xlfn.XLOOKUP(1,(Hoja1!$B$5:$B$1097=B8738)*(Hoja1!$E$5:$E$1097=_xlfn.MAXIFS(Hoja1!$E$5:$E$1097,Hoja1!$B$5:$B$1097,B8738,Hoja1!$E$5:$E$1097,"&lt;="&amp;E8738)),Hoja1!$C$5:$C$1097,""),"")</f>
        <v/>
      </c>
      <c r="B8738" s="45" t="str">
        <f t="shared" si="274"/>
        <v>C-1203</v>
      </c>
      <c r="C8738" s="45" t="str">
        <f t="shared" si="273"/>
        <v/>
      </c>
      <c r="D8738" s="6" t="s">
        <v>864</v>
      </c>
      <c r="E8738" s="7" t="s">
        <v>5260</v>
      </c>
      <c r="F8738" s="8"/>
      <c r="G8738" s="9"/>
      <c r="H8738" s="9"/>
      <c r="I8738" s="47">
        <v>12000</v>
      </c>
      <c r="J8738" s="10">
        <v>7</v>
      </c>
    </row>
    <row r="8739" spans="1:10" x14ac:dyDescent="0.3">
      <c r="A8739" t="str" cm="1">
        <f t="array" ref="A8739">IFERROR(_xlfn.XLOOKUP(1,(Hoja1!$B$5:$B$1097=B8739)*(Hoja1!$E$5:$E$1097=_xlfn.MAXIFS(Hoja1!$E$5:$E$1097,Hoja1!$B$5:$B$1097,B8739,Hoja1!$E$5:$E$1097,"&lt;="&amp;E8739)),Hoja1!$C$5:$C$1097,""),"")</f>
        <v/>
      </c>
      <c r="B8739" s="45" t="str">
        <f t="shared" si="274"/>
        <v>C-1203</v>
      </c>
      <c r="C8739" s="45" t="str">
        <f t="shared" si="273"/>
        <v/>
      </c>
      <c r="D8739" s="6" t="s">
        <v>864</v>
      </c>
      <c r="E8739" s="7" t="s">
        <v>5278</v>
      </c>
      <c r="F8739" s="8"/>
      <c r="G8739" s="9"/>
      <c r="H8739" s="9"/>
      <c r="I8739" s="47">
        <v>12000</v>
      </c>
      <c r="J8739" s="10">
        <v>7</v>
      </c>
    </row>
    <row r="8740" spans="1:10" x14ac:dyDescent="0.3">
      <c r="A8740" t="str" cm="1">
        <f t="array" ref="A8740">IFERROR(_xlfn.XLOOKUP(1,(Hoja1!$B$5:$B$1097=B8740)*(Hoja1!$E$5:$E$1097=_xlfn.MAXIFS(Hoja1!$E$5:$E$1097,Hoja1!$B$5:$B$1097,B8740,Hoja1!$E$5:$E$1097,"&lt;="&amp;E8740)),Hoja1!$C$5:$C$1097,""),"")</f>
        <v/>
      </c>
      <c r="B8740" s="45" t="str">
        <f t="shared" si="274"/>
        <v>C-1203</v>
      </c>
      <c r="C8740" s="45" t="str">
        <f t="shared" si="273"/>
        <v/>
      </c>
      <c r="D8740" s="6" t="s">
        <v>864</v>
      </c>
      <c r="E8740" s="7" t="s">
        <v>5343</v>
      </c>
      <c r="F8740" s="8"/>
      <c r="G8740" s="9"/>
      <c r="H8740" s="9"/>
      <c r="I8740" s="47">
        <v>12000</v>
      </c>
      <c r="J8740" s="10">
        <v>7</v>
      </c>
    </row>
    <row r="8741" spans="1:10" x14ac:dyDescent="0.3">
      <c r="A8741" t="str" cm="1">
        <f t="array" ref="A8741">IFERROR(_xlfn.XLOOKUP(1,(Hoja1!$B$5:$B$1097=B8741)*(Hoja1!$E$5:$E$1097=_xlfn.MAXIFS(Hoja1!$E$5:$E$1097,Hoja1!$B$5:$B$1097,B8741,Hoja1!$E$5:$E$1097,"&lt;="&amp;E8741)),Hoja1!$C$5:$C$1097,""),"")</f>
        <v/>
      </c>
      <c r="B8741" s="45" t="str">
        <f t="shared" si="274"/>
        <v>C-1203</v>
      </c>
      <c r="C8741" s="45" t="str">
        <f t="shared" si="273"/>
        <v/>
      </c>
      <c r="D8741" s="6" t="s">
        <v>864</v>
      </c>
      <c r="E8741" s="7" t="s">
        <v>5344</v>
      </c>
      <c r="F8741" s="8"/>
      <c r="G8741" s="9"/>
      <c r="H8741" s="9"/>
      <c r="I8741" s="47">
        <v>11000</v>
      </c>
      <c r="J8741" s="10">
        <v>7</v>
      </c>
    </row>
    <row r="8742" spans="1:10" x14ac:dyDescent="0.3">
      <c r="A8742" t="str" cm="1">
        <f t="array" ref="A8742">IFERROR(_xlfn.XLOOKUP(1,(Hoja1!$B$5:$B$1097=B8742)*(Hoja1!$E$5:$E$1097=_xlfn.MAXIFS(Hoja1!$E$5:$E$1097,Hoja1!$B$5:$B$1097,B8742,Hoja1!$E$5:$E$1097,"&lt;="&amp;E8742)),Hoja1!$C$5:$C$1097,""),"")</f>
        <v>CONST_503_JSA</v>
      </c>
      <c r="B8742" s="45" t="str">
        <f t="shared" si="274"/>
        <v>C-503</v>
      </c>
      <c r="C8742" s="45" t="str">
        <f t="shared" si="273"/>
        <v>JSA</v>
      </c>
      <c r="D8742" s="6" t="s">
        <v>523</v>
      </c>
      <c r="E8742" s="7" t="s">
        <v>5345</v>
      </c>
      <c r="F8742" s="8"/>
      <c r="G8742" s="9"/>
      <c r="H8742" s="9"/>
      <c r="I8742" s="47">
        <v>57000</v>
      </c>
      <c r="J8742" s="10">
        <v>7</v>
      </c>
    </row>
    <row r="8743" spans="1:10" x14ac:dyDescent="0.3">
      <c r="A8743" t="str" cm="1">
        <f t="array" ref="A8743">IFERROR(_xlfn.XLOOKUP(1,(Hoja1!$B$5:$B$1097=B8743)*(Hoja1!$E$5:$E$1097=_xlfn.MAXIFS(Hoja1!$E$5:$E$1097,Hoja1!$B$5:$B$1097,B8743,Hoja1!$E$5:$E$1097,"&lt;="&amp;E8743)),Hoja1!$C$5:$C$1097,""),"")</f>
        <v>CONST_503_JSA</v>
      </c>
      <c r="B8743" s="45" t="str">
        <f t="shared" si="274"/>
        <v>C-503</v>
      </c>
      <c r="C8743" s="45" t="str">
        <f t="shared" si="273"/>
        <v>JSA</v>
      </c>
      <c r="D8743" s="6" t="s">
        <v>523</v>
      </c>
      <c r="E8743" s="7" t="s">
        <v>5346</v>
      </c>
      <c r="F8743" s="8"/>
      <c r="G8743" s="9"/>
      <c r="H8743" s="9"/>
      <c r="I8743" s="47">
        <v>56000</v>
      </c>
      <c r="J8743" s="10">
        <v>7</v>
      </c>
    </row>
    <row r="8744" spans="1:10" x14ac:dyDescent="0.3">
      <c r="A8744" t="str" cm="1">
        <f t="array" ref="A8744">IFERROR(_xlfn.XLOOKUP(1,(Hoja1!$B$5:$B$1097=B8744)*(Hoja1!$E$5:$E$1097=_xlfn.MAXIFS(Hoja1!$E$5:$E$1097,Hoja1!$B$5:$B$1097,B8744,Hoja1!$E$5:$E$1097,"&lt;="&amp;E8744)),Hoja1!$C$5:$C$1097,""),"")</f>
        <v>CONST_503_JSA</v>
      </c>
      <c r="B8744" s="45" t="str">
        <f t="shared" si="274"/>
        <v>C-503</v>
      </c>
      <c r="C8744" s="45" t="str">
        <f t="shared" si="273"/>
        <v>JSA</v>
      </c>
      <c r="D8744" s="6" t="s">
        <v>523</v>
      </c>
      <c r="E8744" s="7" t="s">
        <v>5319</v>
      </c>
      <c r="F8744" s="8"/>
      <c r="G8744" s="9"/>
      <c r="H8744" s="9"/>
      <c r="I8744" s="47">
        <v>57000</v>
      </c>
      <c r="J8744" s="10">
        <v>7</v>
      </c>
    </row>
    <row r="8745" spans="1:10" x14ac:dyDescent="0.3">
      <c r="A8745" t="str" cm="1">
        <f t="array" ref="A8745">IFERROR(_xlfn.XLOOKUP(1,(Hoja1!$B$5:$B$1097=B8745)*(Hoja1!$E$5:$E$1097=_xlfn.MAXIFS(Hoja1!$E$5:$E$1097,Hoja1!$B$5:$B$1097,B8745,Hoja1!$E$5:$E$1097,"&lt;="&amp;E8745)),Hoja1!$C$5:$C$1097,""),"")</f>
        <v>CONST_503_JSA</v>
      </c>
      <c r="B8745" s="45" t="str">
        <f t="shared" si="274"/>
        <v>C-503</v>
      </c>
      <c r="C8745" s="45" t="str">
        <f t="shared" si="273"/>
        <v>JSA</v>
      </c>
      <c r="D8745" s="6" t="s">
        <v>523</v>
      </c>
      <c r="E8745" s="7" t="s">
        <v>5322</v>
      </c>
      <c r="F8745" s="8"/>
      <c r="G8745" s="9"/>
      <c r="H8745" s="9"/>
      <c r="I8745" s="47">
        <v>57000</v>
      </c>
      <c r="J8745" s="10">
        <v>7</v>
      </c>
    </row>
    <row r="8746" spans="1:10" x14ac:dyDescent="0.3">
      <c r="A8746" t="str" cm="1">
        <f t="array" ref="A8746">IFERROR(_xlfn.XLOOKUP(1,(Hoja1!$B$5:$B$1097=B8746)*(Hoja1!$E$5:$E$1097=_xlfn.MAXIFS(Hoja1!$E$5:$E$1097,Hoja1!$B$5:$B$1097,B8746,Hoja1!$E$5:$E$1097,"&lt;="&amp;E8746)),Hoja1!$C$5:$C$1097,""),"")</f>
        <v>TMLP_923_KTIA</v>
      </c>
      <c r="B8746" s="45" t="str">
        <f t="shared" si="274"/>
        <v>T-923</v>
      </c>
      <c r="C8746" s="45" t="str">
        <f t="shared" si="273"/>
        <v>KTIA</v>
      </c>
      <c r="D8746" s="6" t="s">
        <v>748</v>
      </c>
      <c r="E8746" s="7" t="s">
        <v>5347</v>
      </c>
      <c r="F8746" s="8"/>
      <c r="G8746" s="9"/>
      <c r="H8746" s="9"/>
      <c r="I8746" s="47">
        <v>63000</v>
      </c>
      <c r="J8746" s="10">
        <v>7</v>
      </c>
    </row>
    <row r="8747" spans="1:10" x14ac:dyDescent="0.3">
      <c r="A8747" t="str" cm="1">
        <f t="array" ref="A8747">IFERROR(_xlfn.XLOOKUP(1,(Hoja1!$B$5:$B$1097=B8747)*(Hoja1!$E$5:$E$1097=_xlfn.MAXIFS(Hoja1!$E$5:$E$1097,Hoja1!$B$5:$B$1097,B8747,Hoja1!$E$5:$E$1097,"&lt;="&amp;E8747)),Hoja1!$C$5:$C$1097,""),"")</f>
        <v>TMLP_9_KTS</v>
      </c>
      <c r="B8747" s="45" t="str">
        <f t="shared" si="274"/>
        <v>T-9</v>
      </c>
      <c r="C8747" s="45" t="str">
        <f t="shared" si="273"/>
        <v>KTS</v>
      </c>
      <c r="D8747" s="6" t="s">
        <v>563</v>
      </c>
      <c r="E8747" s="7" t="s">
        <v>5348</v>
      </c>
      <c r="F8747" s="8"/>
      <c r="G8747" s="9"/>
      <c r="H8747" s="9"/>
      <c r="I8747" s="47">
        <v>25000</v>
      </c>
      <c r="J8747" s="10">
        <v>8</v>
      </c>
    </row>
    <row r="8748" spans="1:10" x14ac:dyDescent="0.3">
      <c r="A8748" t="str" cm="1">
        <f t="array" ref="A8748">IFERROR(_xlfn.XLOOKUP(1,(Hoja1!$B$5:$B$1097=B8748)*(Hoja1!$E$5:$E$1097=_xlfn.MAXIFS(Hoja1!$E$5:$E$1097,Hoja1!$B$5:$B$1097,B8748,Hoja1!$E$5:$E$1097,"&lt;="&amp;E8748)),Hoja1!$C$5:$C$1097,""),"")</f>
        <v>TMLP_915_JSA</v>
      </c>
      <c r="B8748" s="45" t="str">
        <f t="shared" si="274"/>
        <v>T-915</v>
      </c>
      <c r="C8748" s="45" t="str">
        <f t="shared" si="273"/>
        <v>JSA</v>
      </c>
      <c r="D8748" s="6" t="s">
        <v>875</v>
      </c>
      <c r="E8748" s="7" t="s">
        <v>5349</v>
      </c>
      <c r="F8748" s="8"/>
      <c r="G8748" s="9"/>
      <c r="H8748" s="9"/>
      <c r="I8748" s="47">
        <v>46000</v>
      </c>
      <c r="J8748" s="10">
        <v>8</v>
      </c>
    </row>
    <row r="8749" spans="1:10" x14ac:dyDescent="0.3">
      <c r="A8749" t="str" cm="1">
        <f t="array" ref="A8749">IFERROR(_xlfn.XLOOKUP(1,(Hoja1!$B$5:$B$1097=B8749)*(Hoja1!$E$5:$E$1097=_xlfn.MAXIFS(Hoja1!$E$5:$E$1097,Hoja1!$B$5:$B$1097,B8749,Hoja1!$E$5:$E$1097,"&lt;="&amp;E8749)),Hoja1!$C$5:$C$1097,""),"")</f>
        <v>CONST_408_KTS</v>
      </c>
      <c r="B8749" s="45" t="str">
        <f t="shared" si="274"/>
        <v>C-408</v>
      </c>
      <c r="C8749" s="45" t="str">
        <f t="shared" si="273"/>
        <v>KTS</v>
      </c>
      <c r="D8749" s="6" t="s">
        <v>895</v>
      </c>
      <c r="E8749" s="7" t="s">
        <v>5350</v>
      </c>
      <c r="F8749" s="8"/>
      <c r="G8749" s="9"/>
      <c r="H8749" s="9"/>
      <c r="I8749" s="47">
        <v>28000</v>
      </c>
      <c r="J8749" s="10">
        <v>8</v>
      </c>
    </row>
    <row r="8750" spans="1:10" x14ac:dyDescent="0.3">
      <c r="A8750" t="str" cm="1">
        <f t="array" ref="A8750">IFERROR(_xlfn.XLOOKUP(1,(Hoja1!$B$5:$B$1097=B8750)*(Hoja1!$E$5:$E$1097=_xlfn.MAXIFS(Hoja1!$E$5:$E$1097,Hoja1!$B$5:$B$1097,B8750,Hoja1!$E$5:$E$1097,"&lt;="&amp;E8750)),Hoja1!$C$5:$C$1097,""),"")</f>
        <v>CONST_1137_KTIA</v>
      </c>
      <c r="B8750" s="45" t="str">
        <f t="shared" si="274"/>
        <v>C-1137</v>
      </c>
      <c r="C8750" s="45" t="str">
        <f t="shared" si="273"/>
        <v>KTIA</v>
      </c>
      <c r="D8750" s="6" t="s">
        <v>564</v>
      </c>
      <c r="E8750" s="7" t="s">
        <v>5351</v>
      </c>
      <c r="F8750" s="8"/>
      <c r="G8750" s="9"/>
      <c r="H8750" s="9"/>
      <c r="I8750" s="47"/>
      <c r="J8750" s="10"/>
    </row>
    <row r="8751" spans="1:10" x14ac:dyDescent="0.3">
      <c r="A8751" t="str" cm="1">
        <f t="array" ref="A8751">IFERROR(_xlfn.XLOOKUP(1,(Hoja1!$B$5:$B$1097=B8751)*(Hoja1!$E$5:$E$1097=_xlfn.MAXIFS(Hoja1!$E$5:$E$1097,Hoja1!$B$5:$B$1097,B8751,Hoja1!$E$5:$E$1097,"&lt;="&amp;E8751)),Hoja1!$C$5:$C$1097,""),"")</f>
        <v>CONST_1145_JSA</v>
      </c>
      <c r="B8751" s="45" t="str">
        <f t="shared" si="274"/>
        <v>C-1145</v>
      </c>
      <c r="C8751" s="45" t="str">
        <f t="shared" si="273"/>
        <v>JSA</v>
      </c>
      <c r="D8751" s="6" t="s">
        <v>869</v>
      </c>
      <c r="E8751" s="7" t="s">
        <v>5352</v>
      </c>
      <c r="F8751" s="8"/>
      <c r="G8751" s="9"/>
      <c r="H8751" s="9"/>
      <c r="I8751" s="47">
        <v>78000</v>
      </c>
      <c r="J8751" s="10">
        <v>8</v>
      </c>
    </row>
    <row r="8752" spans="1:10" x14ac:dyDescent="0.3">
      <c r="A8752" t="str" cm="1">
        <f t="array" ref="A8752">IFERROR(_xlfn.XLOOKUP(1,(Hoja1!$B$5:$B$1097=B8752)*(Hoja1!$E$5:$E$1097=_xlfn.MAXIFS(Hoja1!$E$5:$E$1097,Hoja1!$B$5:$B$1097,B8752,Hoja1!$E$5:$E$1097,"&lt;="&amp;E8752)),Hoja1!$C$5:$C$1097,""),"")</f>
        <v>CONST_1159_JSA</v>
      </c>
      <c r="B8752" s="45" t="str">
        <f t="shared" si="274"/>
        <v>C-1159</v>
      </c>
      <c r="C8752" s="45" t="str">
        <f t="shared" si="273"/>
        <v>JSA</v>
      </c>
      <c r="D8752" s="6" t="s">
        <v>807</v>
      </c>
      <c r="E8752" s="7" t="s">
        <v>5353</v>
      </c>
      <c r="F8752" s="8"/>
      <c r="G8752" s="9"/>
      <c r="H8752" s="9"/>
      <c r="I8752" s="47">
        <v>42000</v>
      </c>
      <c r="J8752" s="10">
        <v>8</v>
      </c>
    </row>
    <row r="8753" spans="1:10" x14ac:dyDescent="0.3">
      <c r="A8753" t="str" cm="1">
        <f t="array" ref="A8753">IFERROR(_xlfn.XLOOKUP(1,(Hoja1!$B$5:$B$1097=B8753)*(Hoja1!$E$5:$E$1097=_xlfn.MAXIFS(Hoja1!$E$5:$E$1097,Hoja1!$B$5:$B$1097,B8753,Hoja1!$E$5:$E$1097,"&lt;="&amp;E8753)),Hoja1!$C$5:$C$1097,""),"")</f>
        <v>CONST_320_JSA</v>
      </c>
      <c r="B8753" s="45" t="str">
        <f t="shared" si="274"/>
        <v>C-320</v>
      </c>
      <c r="C8753" s="45" t="str">
        <f t="shared" si="273"/>
        <v>JSA</v>
      </c>
      <c r="D8753" s="6" t="s">
        <v>582</v>
      </c>
      <c r="E8753" s="7" t="s">
        <v>5354</v>
      </c>
      <c r="F8753" s="8"/>
      <c r="G8753" s="9"/>
      <c r="H8753" s="9"/>
      <c r="I8753" s="47">
        <v>100000</v>
      </c>
      <c r="J8753" s="10">
        <v>8</v>
      </c>
    </row>
    <row r="8754" spans="1:10" x14ac:dyDescent="0.3">
      <c r="A8754" t="str" cm="1">
        <f t="array" ref="A8754">IFERROR(_xlfn.XLOOKUP(1,(Hoja1!$B$5:$B$1097=B8754)*(Hoja1!$E$5:$E$1097=_xlfn.MAXIFS(Hoja1!$E$5:$E$1097,Hoja1!$B$5:$B$1097,B8754,Hoja1!$E$5:$E$1097,"&lt;="&amp;E8754)),Hoja1!$C$5:$C$1097,""),"")</f>
        <v>CONST_338_JAR</v>
      </c>
      <c r="B8754" s="45" t="str">
        <f t="shared" si="274"/>
        <v>C-338</v>
      </c>
      <c r="C8754" s="45" t="str">
        <f t="shared" si="273"/>
        <v>JAR</v>
      </c>
      <c r="D8754" s="6" t="s">
        <v>605</v>
      </c>
      <c r="E8754" s="7" t="s">
        <v>5355</v>
      </c>
      <c r="F8754" s="8"/>
      <c r="G8754" s="9"/>
      <c r="H8754" s="9"/>
      <c r="I8754" s="47">
        <v>100000</v>
      </c>
      <c r="J8754" s="10">
        <v>7</v>
      </c>
    </row>
    <row r="8755" spans="1:10" x14ac:dyDescent="0.3">
      <c r="A8755" t="str" cm="1">
        <f t="array" ref="A8755">IFERROR(_xlfn.XLOOKUP(1,(Hoja1!$B$5:$B$1097=B8755)*(Hoja1!$E$5:$E$1097=_xlfn.MAXIFS(Hoja1!$E$5:$E$1097,Hoja1!$B$5:$B$1097,B8755,Hoja1!$E$5:$E$1097,"&lt;="&amp;E8755)),Hoja1!$C$5:$C$1097,""),"")</f>
        <v>TMLP_63_JSA</v>
      </c>
      <c r="B8755" s="45" t="str">
        <f t="shared" si="274"/>
        <v>T-63</v>
      </c>
      <c r="C8755" s="45" t="str">
        <f t="shared" si="273"/>
        <v>JSA</v>
      </c>
      <c r="D8755" s="6" t="s">
        <v>710</v>
      </c>
      <c r="E8755" s="7" t="s">
        <v>5356</v>
      </c>
      <c r="F8755" s="8"/>
      <c r="G8755" s="9"/>
      <c r="H8755" s="9"/>
      <c r="I8755" s="47">
        <v>26000</v>
      </c>
      <c r="J8755" s="10">
        <v>8</v>
      </c>
    </row>
    <row r="8756" spans="1:10" x14ac:dyDescent="0.3">
      <c r="A8756" t="str" cm="1">
        <f t="array" ref="A8756">IFERROR(_xlfn.XLOOKUP(1,(Hoja1!$B$5:$B$1097=B8756)*(Hoja1!$E$5:$E$1097=_xlfn.MAXIFS(Hoja1!$E$5:$E$1097,Hoja1!$B$5:$B$1097,B8756,Hoja1!$E$5:$E$1097,"&lt;="&amp;E8756)),Hoja1!$C$5:$C$1097,""),"")</f>
        <v>TMLP_63D_KTIA</v>
      </c>
      <c r="B8756" s="45" t="str">
        <f t="shared" si="274"/>
        <v>T-63D</v>
      </c>
      <c r="C8756" s="45" t="str">
        <f t="shared" si="273"/>
        <v>KTIA</v>
      </c>
      <c r="D8756" s="6" t="s">
        <v>572</v>
      </c>
      <c r="E8756" s="7" t="s">
        <v>5357</v>
      </c>
      <c r="F8756" s="8"/>
      <c r="G8756" s="9"/>
      <c r="H8756" s="9"/>
      <c r="I8756" s="47">
        <v>42000</v>
      </c>
      <c r="J8756" s="10">
        <v>8</v>
      </c>
    </row>
    <row r="8757" spans="1:10" x14ac:dyDescent="0.3">
      <c r="A8757" t="str" cm="1">
        <f t="array" ref="A8757">IFERROR(_xlfn.XLOOKUP(1,(Hoja1!$B$5:$B$1097=B8757)*(Hoja1!$E$5:$E$1097=_xlfn.MAXIFS(Hoja1!$E$5:$E$1097,Hoja1!$B$5:$B$1097,B8757,Hoja1!$E$5:$E$1097,"&lt;="&amp;E8757)),Hoja1!$C$5:$C$1097,""),"")</f>
        <v>TMLP_915_JSA</v>
      </c>
      <c r="B8757" s="45" t="str">
        <f t="shared" si="274"/>
        <v>T-915</v>
      </c>
      <c r="C8757" s="45" t="str">
        <f t="shared" si="273"/>
        <v>JSA</v>
      </c>
      <c r="D8757" s="6" t="s">
        <v>875</v>
      </c>
      <c r="E8757" s="7" t="s">
        <v>5358</v>
      </c>
      <c r="F8757" s="8"/>
      <c r="G8757" s="9"/>
      <c r="H8757" s="9"/>
      <c r="I8757" s="47">
        <v>46000</v>
      </c>
      <c r="J8757" s="10">
        <v>8</v>
      </c>
    </row>
    <row r="8758" spans="1:10" x14ac:dyDescent="0.3">
      <c r="A8758" t="str" cm="1">
        <f t="array" ref="A8758">IFERROR(_xlfn.XLOOKUP(1,(Hoja1!$B$5:$B$1097=B8758)*(Hoja1!$E$5:$E$1097=_xlfn.MAXIFS(Hoja1!$E$5:$E$1097,Hoja1!$B$5:$B$1097,B8758,Hoja1!$E$5:$E$1097,"&lt;="&amp;E8758)),Hoja1!$C$5:$C$1097,""),"")</f>
        <v>TMLP_843_KTIA</v>
      </c>
      <c r="B8758" s="45" t="str">
        <f t="shared" si="274"/>
        <v>T-843</v>
      </c>
      <c r="C8758" s="45" t="str">
        <f t="shared" si="273"/>
        <v>KTIA</v>
      </c>
      <c r="D8758" s="6" t="s">
        <v>569</v>
      </c>
      <c r="E8758" s="7" t="s">
        <v>5359</v>
      </c>
      <c r="F8758" s="8"/>
      <c r="G8758" s="9"/>
      <c r="H8758" s="9"/>
      <c r="I8758" s="47">
        <v>26000</v>
      </c>
      <c r="J8758" s="10">
        <v>8</v>
      </c>
    </row>
    <row r="8759" spans="1:10" x14ac:dyDescent="0.3">
      <c r="A8759" t="str" cm="1">
        <f t="array" ref="A8759">IFERROR(_xlfn.XLOOKUP(1,(Hoja1!$B$5:$B$1097=B8759)*(Hoja1!$E$5:$E$1097=_xlfn.MAXIFS(Hoja1!$E$5:$E$1097,Hoja1!$B$5:$B$1097,B8759,Hoja1!$E$5:$E$1097,"&lt;="&amp;E8759)),Hoja1!$C$5:$C$1097,""),"")</f>
        <v>TMLP_18_KTS</v>
      </c>
      <c r="B8759" s="45" t="str">
        <f t="shared" si="274"/>
        <v>T-18</v>
      </c>
      <c r="C8759" s="45" t="str">
        <f t="shared" si="273"/>
        <v>KTS</v>
      </c>
      <c r="D8759" s="6" t="s">
        <v>725</v>
      </c>
      <c r="E8759" s="7" t="s">
        <v>5360</v>
      </c>
      <c r="F8759" s="8"/>
      <c r="G8759" s="9"/>
      <c r="H8759" s="9"/>
      <c r="I8759" s="47">
        <v>20000</v>
      </c>
      <c r="J8759" s="10">
        <v>8</v>
      </c>
    </row>
    <row r="8760" spans="1:10" x14ac:dyDescent="0.3">
      <c r="A8760" t="str" cm="1">
        <f t="array" ref="A8760">IFERROR(_xlfn.XLOOKUP(1,(Hoja1!$B$5:$B$1097=B8760)*(Hoja1!$E$5:$E$1097=_xlfn.MAXIFS(Hoja1!$E$5:$E$1097,Hoja1!$B$5:$B$1097,B8760,Hoja1!$E$5:$E$1097,"&lt;="&amp;E8760)),Hoja1!$C$5:$C$1097,""),"")</f>
        <v>TMLP_18D_JSA</v>
      </c>
      <c r="B8760" s="45" t="str">
        <f t="shared" si="274"/>
        <v>T-18D</v>
      </c>
      <c r="C8760" s="45" t="str">
        <f t="shared" si="273"/>
        <v>JSA</v>
      </c>
      <c r="D8760" s="6" t="s">
        <v>507</v>
      </c>
      <c r="E8760" s="7" t="s">
        <v>5361</v>
      </c>
      <c r="F8760" s="8"/>
      <c r="G8760" s="9"/>
      <c r="H8760" s="9"/>
      <c r="I8760" s="47">
        <v>54000</v>
      </c>
      <c r="J8760" s="10">
        <v>8</v>
      </c>
    </row>
    <row r="8761" spans="1:10" x14ac:dyDescent="0.3">
      <c r="A8761" t="str" cm="1">
        <f t="array" ref="A8761">IFERROR(_xlfn.XLOOKUP(1,(Hoja1!$B$5:$B$1097=B8761)*(Hoja1!$E$5:$E$1097=_xlfn.MAXIFS(Hoja1!$E$5:$E$1097,Hoja1!$B$5:$B$1097,B8761,Hoja1!$E$5:$E$1097,"&lt;="&amp;E8761)),Hoja1!$C$5:$C$1097,""),"")</f>
        <v>TMLP_744_JSA</v>
      </c>
      <c r="B8761" s="45" t="str">
        <f t="shared" si="274"/>
        <v>T-744</v>
      </c>
      <c r="C8761" s="45" t="str">
        <f t="shared" si="273"/>
        <v>JSA</v>
      </c>
      <c r="D8761" s="6" t="s">
        <v>822</v>
      </c>
      <c r="E8761" s="7" t="s">
        <v>5362</v>
      </c>
      <c r="F8761" s="8"/>
      <c r="G8761" s="9"/>
      <c r="H8761" s="9"/>
      <c r="I8761" s="47">
        <v>21000</v>
      </c>
      <c r="J8761" s="10">
        <v>8</v>
      </c>
    </row>
    <row r="8762" spans="1:10" x14ac:dyDescent="0.3">
      <c r="A8762" t="str" cm="1">
        <f t="array" ref="A8762">IFERROR(_xlfn.XLOOKUP(1,(Hoja1!$B$5:$B$1097=B8762)*(Hoja1!$E$5:$E$1097=_xlfn.MAXIFS(Hoja1!$E$5:$E$1097,Hoja1!$B$5:$B$1097,B8762,Hoja1!$E$5:$E$1097,"&lt;="&amp;E8762)),Hoja1!$C$5:$C$1097,""),"")</f>
        <v>CONST_320_JSA</v>
      </c>
      <c r="B8762" s="45" t="str">
        <f t="shared" si="274"/>
        <v>C-320</v>
      </c>
      <c r="C8762" s="45" t="str">
        <f t="shared" si="273"/>
        <v>JSA</v>
      </c>
      <c r="D8762" s="6" t="s">
        <v>582</v>
      </c>
      <c r="E8762" s="7" t="s">
        <v>5363</v>
      </c>
      <c r="F8762" s="8"/>
      <c r="G8762" s="9"/>
      <c r="H8762" s="9"/>
      <c r="I8762" s="47">
        <v>100000</v>
      </c>
      <c r="J8762" s="10">
        <v>8</v>
      </c>
    </row>
    <row r="8763" spans="1:10" x14ac:dyDescent="0.3">
      <c r="A8763" t="str" cm="1">
        <f t="array" ref="A8763">IFERROR(_xlfn.XLOOKUP(1,(Hoja1!$B$5:$B$1097=B8763)*(Hoja1!$E$5:$E$1097=_xlfn.MAXIFS(Hoja1!$E$5:$E$1097,Hoja1!$B$5:$B$1097,B8763,Hoja1!$E$5:$E$1097,"&lt;="&amp;E8763)),Hoja1!$C$5:$C$1097,""),"")</f>
        <v>CONST_103_KTIA</v>
      </c>
      <c r="B8763" s="45" t="str">
        <f t="shared" si="274"/>
        <v>C-103</v>
      </c>
      <c r="C8763" s="45" t="str">
        <f t="shared" si="273"/>
        <v>KTIA</v>
      </c>
      <c r="D8763" s="6" t="s">
        <v>824</v>
      </c>
      <c r="E8763" s="7" t="s">
        <v>5364</v>
      </c>
      <c r="F8763" s="8"/>
      <c r="G8763" s="9"/>
      <c r="H8763" s="9"/>
      <c r="I8763" s="47">
        <v>35000</v>
      </c>
      <c r="J8763" s="10">
        <v>8</v>
      </c>
    </row>
    <row r="8764" spans="1:10" x14ac:dyDescent="0.3">
      <c r="A8764" t="str" cm="1">
        <f t="array" ref="A8764">IFERROR(_xlfn.XLOOKUP(1,(Hoja1!$B$5:$B$1097=B8764)*(Hoja1!$E$5:$E$1097=_xlfn.MAXIFS(Hoja1!$E$5:$E$1097,Hoja1!$B$5:$B$1097,B8764,Hoja1!$E$5:$E$1097,"&lt;="&amp;E8764)),Hoja1!$C$5:$C$1097,""),"")</f>
        <v>CONST_1183_JSA</v>
      </c>
      <c r="B8764" s="45" t="str">
        <f t="shared" si="274"/>
        <v>C-1183</v>
      </c>
      <c r="C8764" s="45" t="str">
        <f t="shared" si="273"/>
        <v>JSA</v>
      </c>
      <c r="D8764" s="6" t="s">
        <v>843</v>
      </c>
      <c r="E8764" s="7" t="s">
        <v>5365</v>
      </c>
      <c r="F8764" s="8"/>
      <c r="G8764" s="9"/>
      <c r="H8764" s="9"/>
      <c r="I8764" s="47"/>
      <c r="J8764" s="10"/>
    </row>
    <row r="8765" spans="1:10" x14ac:dyDescent="0.3">
      <c r="A8765" t="str" cm="1">
        <f t="array" ref="A8765">IFERROR(_xlfn.XLOOKUP(1,(Hoja1!$B$5:$B$1097=B8765)*(Hoja1!$E$5:$E$1097=_xlfn.MAXIFS(Hoja1!$E$5:$E$1097,Hoja1!$B$5:$B$1097,B8765,Hoja1!$E$5:$E$1097,"&lt;="&amp;E8765)),Hoja1!$C$5:$C$1097,""),"")</f>
        <v>TMLP_9_KTS</v>
      </c>
      <c r="B8765" s="45" t="str">
        <f t="shared" si="274"/>
        <v>T-9</v>
      </c>
      <c r="C8765" s="45" t="str">
        <f t="shared" si="273"/>
        <v>KTS</v>
      </c>
      <c r="D8765" s="6" t="s">
        <v>563</v>
      </c>
      <c r="E8765" s="7" t="s">
        <v>5366</v>
      </c>
      <c r="F8765" s="8"/>
      <c r="G8765" s="9"/>
      <c r="H8765" s="9"/>
      <c r="I8765" s="47">
        <v>20000</v>
      </c>
      <c r="J8765" s="10">
        <v>8</v>
      </c>
    </row>
    <row r="8766" spans="1:10" x14ac:dyDescent="0.3">
      <c r="A8766" t="str" cm="1">
        <f t="array" ref="A8766">IFERROR(_xlfn.XLOOKUP(1,(Hoja1!$B$5:$B$1097=B8766)*(Hoja1!$E$5:$E$1097=_xlfn.MAXIFS(Hoja1!$E$5:$E$1097,Hoja1!$B$5:$B$1097,B8766,Hoja1!$E$5:$E$1097,"&lt;="&amp;E8766)),Hoja1!$C$5:$C$1097,""),"")</f>
        <v>TMLP_9_KTS</v>
      </c>
      <c r="B8766" s="45" t="str">
        <f t="shared" si="274"/>
        <v>T-9</v>
      </c>
      <c r="C8766" s="45" t="str">
        <f t="shared" si="273"/>
        <v>KTS</v>
      </c>
      <c r="D8766" s="6" t="s">
        <v>563</v>
      </c>
      <c r="E8766" s="7" t="s">
        <v>5367</v>
      </c>
      <c r="F8766" s="8"/>
      <c r="G8766" s="9"/>
      <c r="H8766" s="9"/>
      <c r="I8766" s="47">
        <v>20000</v>
      </c>
      <c r="J8766" s="10">
        <v>8</v>
      </c>
    </row>
    <row r="8767" spans="1:10" x14ac:dyDescent="0.3">
      <c r="A8767" t="str" cm="1">
        <f t="array" ref="A8767">IFERROR(_xlfn.XLOOKUP(1,(Hoja1!$B$5:$B$1097=B8767)*(Hoja1!$E$5:$E$1097=_xlfn.MAXIFS(Hoja1!$E$5:$E$1097,Hoja1!$B$5:$B$1097,B8767,Hoja1!$E$5:$E$1097,"&lt;="&amp;E8767)),Hoja1!$C$5:$C$1097,""),"")</f>
        <v>CONST_1145_JSA</v>
      </c>
      <c r="B8767" s="45" t="str">
        <f t="shared" si="274"/>
        <v>C-1145</v>
      </c>
      <c r="C8767" s="45" t="str">
        <f t="shared" si="273"/>
        <v>JSA</v>
      </c>
      <c r="D8767" s="6" t="s">
        <v>869</v>
      </c>
      <c r="E8767" s="7" t="s">
        <v>5358</v>
      </c>
      <c r="F8767" s="8"/>
      <c r="G8767" s="9"/>
      <c r="H8767" s="9"/>
      <c r="I8767" s="47">
        <v>78000</v>
      </c>
      <c r="J8767" s="10">
        <v>8</v>
      </c>
    </row>
    <row r="8768" spans="1:10" x14ac:dyDescent="0.3">
      <c r="A8768" t="str" cm="1">
        <f t="array" ref="A8768">IFERROR(_xlfn.XLOOKUP(1,(Hoja1!$B$5:$B$1097=B8768)*(Hoja1!$E$5:$E$1097=_xlfn.MAXIFS(Hoja1!$E$5:$E$1097,Hoja1!$B$5:$B$1097,B8768,Hoja1!$E$5:$E$1097,"&lt;="&amp;E8768)),Hoja1!$C$5:$C$1097,""),"")</f>
        <v>CONST_1145_JSA</v>
      </c>
      <c r="B8768" s="45" t="str">
        <f t="shared" si="274"/>
        <v>C-1145</v>
      </c>
      <c r="C8768" s="45" t="str">
        <f t="shared" si="273"/>
        <v>JSA</v>
      </c>
      <c r="D8768" s="6" t="s">
        <v>869</v>
      </c>
      <c r="E8768" s="7" t="s">
        <v>5368</v>
      </c>
      <c r="F8768" s="8"/>
      <c r="G8768" s="9"/>
      <c r="H8768" s="9"/>
      <c r="I8768" s="47">
        <v>76000</v>
      </c>
      <c r="J8768" s="10">
        <v>8</v>
      </c>
    </row>
    <row r="8769" spans="1:10" x14ac:dyDescent="0.3">
      <c r="A8769" t="str" cm="1">
        <f t="array" ref="A8769">IFERROR(_xlfn.XLOOKUP(1,(Hoja1!$B$5:$B$1097=B8769)*(Hoja1!$E$5:$E$1097=_xlfn.MAXIFS(Hoja1!$E$5:$E$1097,Hoja1!$B$5:$B$1097,B8769,Hoja1!$E$5:$E$1097,"&lt;="&amp;E8769)),Hoja1!$C$5:$C$1097,""),"")</f>
        <v>CONST_1137_KTIA</v>
      </c>
      <c r="B8769" s="45" t="str">
        <f t="shared" si="274"/>
        <v>C-1137</v>
      </c>
      <c r="C8769" s="45" t="str">
        <f t="shared" si="273"/>
        <v>KTIA</v>
      </c>
      <c r="D8769" s="6" t="s">
        <v>564</v>
      </c>
      <c r="E8769" s="7" t="s">
        <v>5369</v>
      </c>
      <c r="F8769" s="8"/>
      <c r="G8769" s="9"/>
      <c r="H8769" s="9"/>
      <c r="I8769" s="47"/>
      <c r="J8769" s="10"/>
    </row>
    <row r="8770" spans="1:10" x14ac:dyDescent="0.3">
      <c r="A8770" t="str" cm="1">
        <f t="array" ref="A8770">IFERROR(_xlfn.XLOOKUP(1,(Hoja1!$B$5:$B$1097=B8770)*(Hoja1!$E$5:$E$1097=_xlfn.MAXIFS(Hoja1!$E$5:$E$1097,Hoja1!$B$5:$B$1097,B8770,Hoja1!$E$5:$E$1097,"&lt;="&amp;E8770)),Hoja1!$C$5:$C$1097,""),"")</f>
        <v>CONST_1137_KTIA</v>
      </c>
      <c r="B8770" s="45" t="str">
        <f t="shared" si="274"/>
        <v>C-1137</v>
      </c>
      <c r="C8770" s="45" t="str">
        <f t="shared" si="273"/>
        <v>KTIA</v>
      </c>
      <c r="D8770" s="6" t="s">
        <v>564</v>
      </c>
      <c r="E8770" s="7" t="s">
        <v>5370</v>
      </c>
      <c r="F8770" s="8"/>
      <c r="G8770" s="9"/>
      <c r="H8770" s="9"/>
      <c r="I8770" s="47"/>
      <c r="J8770" s="10"/>
    </row>
    <row r="8771" spans="1:10" x14ac:dyDescent="0.3">
      <c r="A8771" t="str" cm="1">
        <f t="array" ref="A8771">IFERROR(_xlfn.XLOOKUP(1,(Hoja1!$B$5:$B$1097=B8771)*(Hoja1!$E$5:$E$1097=_xlfn.MAXIFS(Hoja1!$E$5:$E$1097,Hoja1!$B$5:$B$1097,B8771,Hoja1!$E$5:$E$1097,"&lt;="&amp;E8771)),Hoja1!$C$5:$C$1097,""),"")</f>
        <v>CONST_1159_JSA</v>
      </c>
      <c r="B8771" s="45" t="str">
        <f t="shared" si="274"/>
        <v>C-1159</v>
      </c>
      <c r="C8771" s="45" t="str">
        <f t="shared" ref="C8771:C8834" si="275">IFERROR(MID(A8771,FIND("_",A8771,FIND("_",A8771)+1)+1,LEN(A8771)),"")</f>
        <v>JSA</v>
      </c>
      <c r="D8771" s="6" t="s">
        <v>807</v>
      </c>
      <c r="E8771" s="7" t="s">
        <v>5358</v>
      </c>
      <c r="F8771" s="8"/>
      <c r="G8771" s="9"/>
      <c r="H8771" s="9"/>
      <c r="I8771" s="47">
        <v>39000</v>
      </c>
      <c r="J8771" s="10">
        <v>8</v>
      </c>
    </row>
    <row r="8772" spans="1:10" x14ac:dyDescent="0.3">
      <c r="A8772" t="str" cm="1">
        <f t="array" ref="A8772">IFERROR(_xlfn.XLOOKUP(1,(Hoja1!$B$5:$B$1097=B8772)*(Hoja1!$E$5:$E$1097=_xlfn.MAXIFS(Hoja1!$E$5:$E$1097,Hoja1!$B$5:$B$1097,B8772,Hoja1!$E$5:$E$1097,"&lt;="&amp;E8772)),Hoja1!$C$5:$C$1097,""),"")</f>
        <v>CONST_1159_JSA</v>
      </c>
      <c r="B8772" s="45" t="str">
        <f t="shared" si="274"/>
        <v>C-1159</v>
      </c>
      <c r="C8772" s="45" t="str">
        <f t="shared" si="275"/>
        <v>JSA</v>
      </c>
      <c r="D8772" s="6" t="s">
        <v>807</v>
      </c>
      <c r="E8772" s="7" t="s">
        <v>5371</v>
      </c>
      <c r="F8772" s="8"/>
      <c r="G8772" s="9"/>
      <c r="H8772" s="9"/>
      <c r="I8772" s="47">
        <v>39000</v>
      </c>
      <c r="J8772" s="10">
        <v>8</v>
      </c>
    </row>
    <row r="8773" spans="1:10" x14ac:dyDescent="0.3">
      <c r="A8773" t="str" cm="1">
        <f t="array" ref="A8773">IFERROR(_xlfn.XLOOKUP(1,(Hoja1!$B$5:$B$1097=B8773)*(Hoja1!$E$5:$E$1097=_xlfn.MAXIFS(Hoja1!$E$5:$E$1097,Hoja1!$B$5:$B$1097,B8773,Hoja1!$E$5:$E$1097,"&lt;="&amp;E8773)),Hoja1!$C$5:$C$1097,""),"")</f>
        <v>TMLP_923_KTIA</v>
      </c>
      <c r="B8773" s="45" t="str">
        <f t="shared" si="274"/>
        <v>T-923</v>
      </c>
      <c r="C8773" s="45" t="str">
        <f t="shared" si="275"/>
        <v>KTIA</v>
      </c>
      <c r="D8773" s="6" t="s">
        <v>748</v>
      </c>
      <c r="E8773" s="7" t="s">
        <v>5308</v>
      </c>
      <c r="F8773" s="8"/>
      <c r="G8773" s="9"/>
      <c r="H8773" s="9"/>
      <c r="I8773" s="47">
        <v>63000</v>
      </c>
      <c r="J8773" s="10">
        <v>8</v>
      </c>
    </row>
    <row r="8774" spans="1:10" x14ac:dyDescent="0.3">
      <c r="A8774" t="str" cm="1">
        <f t="array" ref="A8774">IFERROR(_xlfn.XLOOKUP(1,(Hoja1!$B$5:$B$1097=B8774)*(Hoja1!$E$5:$E$1097=_xlfn.MAXIFS(Hoja1!$E$5:$E$1097,Hoja1!$B$5:$B$1097,B8774,Hoja1!$E$5:$E$1097,"&lt;="&amp;E8774)),Hoja1!$C$5:$C$1097,""),"")</f>
        <v>CONST_321_JSA</v>
      </c>
      <c r="B8774" s="45" t="str">
        <f t="shared" si="274"/>
        <v>C-321</v>
      </c>
      <c r="C8774" s="45" t="str">
        <f t="shared" si="275"/>
        <v>JSA</v>
      </c>
      <c r="D8774" s="6" t="s">
        <v>840</v>
      </c>
      <c r="E8774" s="7" t="s">
        <v>5372</v>
      </c>
      <c r="F8774" s="8"/>
      <c r="G8774" s="9"/>
      <c r="H8774" s="9"/>
      <c r="I8774" s="47">
        <v>60000</v>
      </c>
      <c r="J8774" s="10">
        <v>8</v>
      </c>
    </row>
    <row r="8775" spans="1:10" x14ac:dyDescent="0.3">
      <c r="A8775" t="str" cm="1">
        <f t="array" ref="A8775">IFERROR(_xlfn.XLOOKUP(1,(Hoja1!$B$5:$B$1097=B8775)*(Hoja1!$E$5:$E$1097=_xlfn.MAXIFS(Hoja1!$E$5:$E$1097,Hoja1!$B$5:$B$1097,B8775,Hoja1!$E$5:$E$1097,"&lt;="&amp;E8775)),Hoja1!$C$5:$C$1097,""),"")</f>
        <v>CONST_320_JSA</v>
      </c>
      <c r="B8775" s="45" t="str">
        <f t="shared" si="274"/>
        <v>C-320</v>
      </c>
      <c r="C8775" s="45" t="str">
        <f t="shared" si="275"/>
        <v>JSA</v>
      </c>
      <c r="D8775" s="6" t="s">
        <v>582</v>
      </c>
      <c r="E8775" s="7" t="s">
        <v>5373</v>
      </c>
      <c r="F8775" s="8"/>
      <c r="G8775" s="9"/>
      <c r="H8775" s="9"/>
      <c r="I8775" s="47">
        <v>50000</v>
      </c>
      <c r="J8775" s="10">
        <v>8</v>
      </c>
    </row>
    <row r="8776" spans="1:10" x14ac:dyDescent="0.3">
      <c r="A8776" t="str" cm="1">
        <f t="array" ref="A8776">IFERROR(_xlfn.XLOOKUP(1,(Hoja1!$B$5:$B$1097=B8776)*(Hoja1!$E$5:$E$1097=_xlfn.MAXIFS(Hoja1!$E$5:$E$1097,Hoja1!$B$5:$B$1097,B8776,Hoja1!$E$5:$E$1097,"&lt;="&amp;E8776)),Hoja1!$C$5:$C$1097,""),"")</f>
        <v>CONST_331_JSA</v>
      </c>
      <c r="B8776" s="45" t="str">
        <f t="shared" si="274"/>
        <v>C-331</v>
      </c>
      <c r="C8776" s="45" t="str">
        <f t="shared" si="275"/>
        <v>JSA</v>
      </c>
      <c r="D8776" s="6" t="s">
        <v>757</v>
      </c>
      <c r="E8776" s="7" t="s">
        <v>5374</v>
      </c>
      <c r="F8776" s="8"/>
      <c r="G8776" s="9"/>
      <c r="H8776" s="9"/>
      <c r="I8776" s="47">
        <v>47000</v>
      </c>
      <c r="J8776" s="10">
        <v>8</v>
      </c>
    </row>
    <row r="8777" spans="1:10" x14ac:dyDescent="0.3">
      <c r="A8777" t="str" cm="1">
        <f t="array" ref="A8777">IFERROR(_xlfn.XLOOKUP(1,(Hoja1!$B$5:$B$1097=B8777)*(Hoja1!$E$5:$E$1097=_xlfn.MAXIFS(Hoja1!$E$5:$E$1097,Hoja1!$B$5:$B$1097,B8777,Hoja1!$E$5:$E$1097,"&lt;="&amp;E8777)),Hoja1!$C$5:$C$1097,""),"")</f>
        <v>CONST_558_JSA</v>
      </c>
      <c r="B8777" s="45" t="str">
        <f t="shared" si="274"/>
        <v>C-558</v>
      </c>
      <c r="C8777" s="45" t="str">
        <f t="shared" si="275"/>
        <v>JSA</v>
      </c>
      <c r="D8777" s="6" t="s">
        <v>647</v>
      </c>
      <c r="E8777" s="7" t="s">
        <v>5375</v>
      </c>
      <c r="F8777" s="8"/>
      <c r="G8777" s="9"/>
      <c r="H8777" s="9"/>
      <c r="I8777" s="47">
        <v>20000</v>
      </c>
      <c r="J8777" s="10">
        <v>8</v>
      </c>
    </row>
    <row r="8778" spans="1:10" x14ac:dyDescent="0.3">
      <c r="A8778" t="str" cm="1">
        <f t="array" ref="A8778">IFERROR(_xlfn.XLOOKUP(1,(Hoja1!$B$5:$B$1097=B8778)*(Hoja1!$E$5:$E$1097=_xlfn.MAXIFS(Hoja1!$E$5:$E$1097,Hoja1!$B$5:$B$1097,B8778,Hoja1!$E$5:$E$1097,"&lt;="&amp;E8778)),Hoja1!$C$5:$C$1097,""),"")</f>
        <v>TMLP_117D_KTS</v>
      </c>
      <c r="B8778" s="45" t="str">
        <f t="shared" si="274"/>
        <v>T-117D</v>
      </c>
      <c r="C8778" s="45" t="str">
        <f t="shared" si="275"/>
        <v>KTS</v>
      </c>
      <c r="D8778" s="6" t="s">
        <v>693</v>
      </c>
      <c r="E8778" s="7" t="s">
        <v>5376</v>
      </c>
      <c r="F8778" s="8"/>
      <c r="G8778" s="9"/>
      <c r="H8778" s="9"/>
      <c r="I8778" s="47">
        <v>45000</v>
      </c>
      <c r="J8778" s="10">
        <v>8</v>
      </c>
    </row>
    <row r="8779" spans="1:10" x14ac:dyDescent="0.3">
      <c r="A8779" t="str" cm="1">
        <f t="array" ref="A8779">IFERROR(_xlfn.XLOOKUP(1,(Hoja1!$B$5:$B$1097=B8779)*(Hoja1!$E$5:$E$1097=_xlfn.MAXIFS(Hoja1!$E$5:$E$1097,Hoja1!$B$5:$B$1097,B8779,Hoja1!$E$5:$E$1097,"&lt;="&amp;E8779)),Hoja1!$C$5:$C$1097,""),"")</f>
        <v>TMLP_117_JSA</v>
      </c>
      <c r="B8779" s="45" t="str">
        <f t="shared" si="274"/>
        <v>T-117</v>
      </c>
      <c r="C8779" s="45" t="str">
        <f t="shared" si="275"/>
        <v>JSA</v>
      </c>
      <c r="D8779" s="6" t="s">
        <v>692</v>
      </c>
      <c r="E8779" s="7" t="s">
        <v>5377</v>
      </c>
      <c r="F8779" s="8"/>
      <c r="G8779" s="9"/>
      <c r="H8779" s="9"/>
      <c r="I8779" s="47">
        <v>22000</v>
      </c>
      <c r="J8779" s="10">
        <v>8</v>
      </c>
    </row>
    <row r="8780" spans="1:10" x14ac:dyDescent="0.3">
      <c r="A8780" t="str" cm="1">
        <f t="array" ref="A8780">IFERROR(_xlfn.XLOOKUP(1,(Hoja1!$B$5:$B$1097=B8780)*(Hoja1!$E$5:$E$1097=_xlfn.MAXIFS(Hoja1!$E$5:$E$1097,Hoja1!$B$5:$B$1097,B8780,Hoja1!$E$5:$E$1097,"&lt;="&amp;E8780)),Hoja1!$C$5:$C$1097,""),"")</f>
        <v>TMLP_82T_KTS</v>
      </c>
      <c r="B8780" s="45" t="str">
        <f t="shared" si="274"/>
        <v>T-82T</v>
      </c>
      <c r="C8780" s="45" t="str">
        <f t="shared" si="275"/>
        <v>KTS</v>
      </c>
      <c r="D8780" s="6" t="s">
        <v>896</v>
      </c>
      <c r="E8780" s="7" t="s">
        <v>5361</v>
      </c>
      <c r="F8780" s="8"/>
      <c r="G8780" s="9"/>
      <c r="H8780" s="9"/>
      <c r="I8780" s="47">
        <v>52000</v>
      </c>
      <c r="J8780" s="10">
        <v>8</v>
      </c>
    </row>
    <row r="8781" spans="1:10" x14ac:dyDescent="0.3">
      <c r="A8781" t="str" cm="1">
        <f t="array" ref="A8781">IFERROR(_xlfn.XLOOKUP(1,(Hoja1!$B$5:$B$1097=B8781)*(Hoja1!$E$5:$E$1097=_xlfn.MAXIFS(Hoja1!$E$5:$E$1097,Hoja1!$B$5:$B$1097,B8781,Hoja1!$E$5:$E$1097,"&lt;="&amp;E8781)),Hoja1!$C$5:$C$1097,""),"")</f>
        <v>TMLP_94D_KTS</v>
      </c>
      <c r="B8781" s="45" t="str">
        <f t="shared" si="274"/>
        <v>T-94D</v>
      </c>
      <c r="C8781" s="45" t="str">
        <f t="shared" si="275"/>
        <v>KTS</v>
      </c>
      <c r="D8781" s="6" t="s">
        <v>616</v>
      </c>
      <c r="E8781" s="7" t="s">
        <v>5378</v>
      </c>
      <c r="F8781" s="8"/>
      <c r="G8781" s="9"/>
      <c r="H8781" s="9"/>
      <c r="I8781" s="47">
        <v>24000</v>
      </c>
      <c r="J8781" s="10">
        <v>8</v>
      </c>
    </row>
    <row r="8782" spans="1:10" x14ac:dyDescent="0.3">
      <c r="A8782" t="str" cm="1">
        <f t="array" ref="A8782">IFERROR(_xlfn.XLOOKUP(1,(Hoja1!$B$5:$B$1097=B8782)*(Hoja1!$E$5:$E$1097=_xlfn.MAXIFS(Hoja1!$E$5:$E$1097,Hoja1!$B$5:$B$1097,B8782,Hoja1!$E$5:$E$1097,"&lt;="&amp;E8782)),Hoja1!$C$5:$C$1097,""),"")</f>
        <v>TMLP_730_JSA</v>
      </c>
      <c r="B8782" s="45" t="str">
        <f t="shared" ref="B8782:B8845" si="276">IF(LEFT(D8782,1)="T","T-","C-")&amp;TRIM(RIGHT(D8782,LEN(D8782)-SEARCH(" ",D8782)))</f>
        <v>T-730</v>
      </c>
      <c r="C8782" s="45" t="str">
        <f t="shared" si="275"/>
        <v>JSA</v>
      </c>
      <c r="D8782" s="6" t="s">
        <v>858</v>
      </c>
      <c r="E8782" s="7" t="s">
        <v>5379</v>
      </c>
      <c r="F8782" s="8"/>
      <c r="G8782" s="9"/>
      <c r="H8782" s="9"/>
      <c r="I8782" s="47">
        <v>47000</v>
      </c>
      <c r="J8782" s="10">
        <v>8</v>
      </c>
    </row>
    <row r="8783" spans="1:10" x14ac:dyDescent="0.3">
      <c r="A8783" t="str" cm="1">
        <f t="array" ref="A8783">IFERROR(_xlfn.XLOOKUP(1,(Hoja1!$B$5:$B$1097=B8783)*(Hoja1!$E$5:$E$1097=_xlfn.MAXIFS(Hoja1!$E$5:$E$1097,Hoja1!$B$5:$B$1097,B8783,Hoja1!$E$5:$E$1097,"&lt;="&amp;E8783)),Hoja1!$C$5:$C$1097,""),"")</f>
        <v>TMLP_704_KTIA</v>
      </c>
      <c r="B8783" s="45" t="str">
        <f t="shared" si="276"/>
        <v>T-704</v>
      </c>
      <c r="C8783" s="45" t="str">
        <f t="shared" si="275"/>
        <v>KTIA</v>
      </c>
      <c r="D8783" s="6" t="s">
        <v>678</v>
      </c>
      <c r="E8783" s="7" t="s">
        <v>5380</v>
      </c>
      <c r="F8783" s="8"/>
      <c r="G8783" s="9"/>
      <c r="H8783" s="9"/>
      <c r="I8783" s="47"/>
      <c r="J8783" s="10"/>
    </row>
    <row r="8784" spans="1:10" x14ac:dyDescent="0.3">
      <c r="A8784" t="str" cm="1">
        <f t="array" ref="A8784">IFERROR(_xlfn.XLOOKUP(1,(Hoja1!$B$5:$B$1097=B8784)*(Hoja1!$E$5:$E$1097=_xlfn.MAXIFS(Hoja1!$E$5:$E$1097,Hoja1!$B$5:$B$1097,B8784,Hoja1!$E$5:$E$1097,"&lt;="&amp;E8784)),Hoja1!$C$5:$C$1097,""),"")</f>
        <v>CONST_654_JSA</v>
      </c>
      <c r="B8784" s="45" t="str">
        <f t="shared" si="276"/>
        <v>C-654</v>
      </c>
      <c r="C8784" s="45" t="str">
        <f t="shared" si="275"/>
        <v>JSA</v>
      </c>
      <c r="D8784" s="6" t="s">
        <v>681</v>
      </c>
      <c r="E8784" s="7" t="s">
        <v>5368</v>
      </c>
      <c r="F8784" s="8"/>
      <c r="G8784" s="9"/>
      <c r="H8784" s="9"/>
      <c r="I8784" s="47">
        <v>23000</v>
      </c>
      <c r="J8784" s="10">
        <v>8</v>
      </c>
    </row>
    <row r="8785" spans="1:10" x14ac:dyDescent="0.3">
      <c r="A8785" t="str" cm="1">
        <f t="array" ref="A8785">IFERROR(_xlfn.XLOOKUP(1,(Hoja1!$B$5:$B$1097=B8785)*(Hoja1!$E$5:$E$1097=_xlfn.MAXIFS(Hoja1!$E$5:$E$1097,Hoja1!$B$5:$B$1097,B8785,Hoja1!$E$5:$E$1097,"&lt;="&amp;E8785)),Hoja1!$C$5:$C$1097,""),"")</f>
        <v>CONST_668_KTIA</v>
      </c>
      <c r="B8785" s="45" t="str">
        <f t="shared" si="276"/>
        <v>C-668</v>
      </c>
      <c r="C8785" s="45" t="str">
        <f t="shared" si="275"/>
        <v>KTIA</v>
      </c>
      <c r="D8785" s="6" t="s">
        <v>631</v>
      </c>
      <c r="E8785" s="7" t="s">
        <v>5368</v>
      </c>
      <c r="F8785" s="8"/>
      <c r="G8785" s="9"/>
      <c r="H8785" s="9"/>
      <c r="I8785" s="47">
        <v>42000</v>
      </c>
      <c r="J8785" s="10">
        <v>8</v>
      </c>
    </row>
    <row r="8786" spans="1:10" x14ac:dyDescent="0.3">
      <c r="A8786" t="str" cm="1">
        <f t="array" ref="A8786">IFERROR(_xlfn.XLOOKUP(1,(Hoja1!$B$5:$B$1097=B8786)*(Hoja1!$E$5:$E$1097=_xlfn.MAXIFS(Hoja1!$E$5:$E$1097,Hoja1!$B$5:$B$1097,B8786,Hoja1!$E$5:$E$1097,"&lt;="&amp;E8786)),Hoja1!$C$5:$C$1097,""),"")</f>
        <v>CONST_153_KTIA</v>
      </c>
      <c r="B8786" s="45" t="str">
        <f t="shared" si="276"/>
        <v>C-153</v>
      </c>
      <c r="C8786" s="45" t="str">
        <f t="shared" si="275"/>
        <v>KTIA</v>
      </c>
      <c r="D8786" s="6" t="s">
        <v>714</v>
      </c>
      <c r="E8786" s="7" t="s">
        <v>5381</v>
      </c>
      <c r="F8786" s="8"/>
      <c r="G8786" s="9"/>
      <c r="H8786" s="9"/>
      <c r="I8786" s="47">
        <v>35000</v>
      </c>
      <c r="J8786" s="10">
        <v>8</v>
      </c>
    </row>
    <row r="8787" spans="1:10" x14ac:dyDescent="0.3">
      <c r="A8787" t="str" cm="1">
        <f t="array" ref="A8787">IFERROR(_xlfn.XLOOKUP(1,(Hoja1!$B$5:$B$1097=B8787)*(Hoja1!$E$5:$E$1097=_xlfn.MAXIFS(Hoja1!$E$5:$E$1097,Hoja1!$B$5:$B$1097,B8787,Hoja1!$E$5:$E$1097,"&lt;="&amp;E8787)),Hoja1!$C$5:$C$1097,""),"")</f>
        <v>CONST_178_KTIA</v>
      </c>
      <c r="B8787" s="45" t="str">
        <f t="shared" si="276"/>
        <v>C-178</v>
      </c>
      <c r="C8787" s="45" t="str">
        <f t="shared" si="275"/>
        <v>KTIA</v>
      </c>
      <c r="D8787" s="6" t="s">
        <v>628</v>
      </c>
      <c r="E8787" s="7" t="s">
        <v>5382</v>
      </c>
      <c r="F8787" s="8"/>
      <c r="G8787" s="9"/>
      <c r="H8787" s="9"/>
      <c r="I8787" s="47">
        <v>48000</v>
      </c>
      <c r="J8787" s="10">
        <v>8</v>
      </c>
    </row>
    <row r="8788" spans="1:10" x14ac:dyDescent="0.3">
      <c r="A8788" t="str" cm="1">
        <f t="array" ref="A8788">IFERROR(_xlfn.XLOOKUP(1,(Hoja1!$B$5:$B$1097=B8788)*(Hoja1!$E$5:$E$1097=_xlfn.MAXIFS(Hoja1!$E$5:$E$1097,Hoja1!$B$5:$B$1097,B8788,Hoja1!$E$5:$E$1097,"&lt;="&amp;E8788)),Hoja1!$C$5:$C$1097,""),"")</f>
        <v>CONST_185_KTIA</v>
      </c>
      <c r="B8788" s="45" t="str">
        <f t="shared" si="276"/>
        <v>C-185</v>
      </c>
      <c r="C8788" s="45" t="str">
        <f t="shared" si="275"/>
        <v>KTIA</v>
      </c>
      <c r="D8788" s="6" t="s">
        <v>688</v>
      </c>
      <c r="E8788" s="7" t="s">
        <v>5383</v>
      </c>
      <c r="F8788" s="8"/>
      <c r="G8788" s="9"/>
      <c r="H8788" s="9"/>
      <c r="I8788" s="47">
        <v>40000</v>
      </c>
      <c r="J8788" s="10">
        <v>8</v>
      </c>
    </row>
    <row r="8789" spans="1:10" x14ac:dyDescent="0.3">
      <c r="A8789" t="str" cm="1">
        <f t="array" ref="A8789">IFERROR(_xlfn.XLOOKUP(1,(Hoja1!$B$5:$B$1097=B8789)*(Hoja1!$E$5:$E$1097=_xlfn.MAXIFS(Hoja1!$E$5:$E$1097,Hoja1!$B$5:$B$1097,B8789,Hoja1!$E$5:$E$1097,"&lt;="&amp;E8789)),Hoja1!$C$5:$C$1097,""),"")</f>
        <v>CONST_173_KTIA</v>
      </c>
      <c r="B8789" s="45" t="str">
        <f t="shared" si="276"/>
        <v>C-173</v>
      </c>
      <c r="C8789" s="45" t="str">
        <f t="shared" si="275"/>
        <v>KTIA</v>
      </c>
      <c r="D8789" s="6" t="s">
        <v>603</v>
      </c>
      <c r="E8789" s="7" t="s">
        <v>5384</v>
      </c>
      <c r="F8789" s="8"/>
      <c r="G8789" s="9"/>
      <c r="H8789" s="9"/>
      <c r="I8789" s="47">
        <v>47000</v>
      </c>
      <c r="J8789" s="10">
        <v>8</v>
      </c>
    </row>
    <row r="8790" spans="1:10" x14ac:dyDescent="0.3">
      <c r="A8790" t="str" cm="1">
        <f t="array" ref="A8790">IFERROR(_xlfn.XLOOKUP(1,(Hoja1!$B$5:$B$1097=B8790)*(Hoja1!$E$5:$E$1097=_xlfn.MAXIFS(Hoja1!$E$5:$E$1097,Hoja1!$B$5:$B$1097,B8790,Hoja1!$E$5:$E$1097,"&lt;="&amp;E8790)),Hoja1!$C$5:$C$1097,""),"")</f>
        <v>TMLP_703_KTIA</v>
      </c>
      <c r="B8790" s="45" t="str">
        <f t="shared" si="276"/>
        <v>T-703</v>
      </c>
      <c r="C8790" s="45" t="str">
        <f t="shared" si="275"/>
        <v>KTIA</v>
      </c>
      <c r="D8790" s="6" t="s">
        <v>630</v>
      </c>
      <c r="E8790" s="7" t="s">
        <v>5385</v>
      </c>
      <c r="F8790" s="8"/>
      <c r="G8790" s="9"/>
      <c r="H8790" s="9"/>
      <c r="I8790" s="47"/>
      <c r="J8790" s="10"/>
    </row>
    <row r="8791" spans="1:10" x14ac:dyDescent="0.3">
      <c r="A8791" t="str" cm="1">
        <f t="array" ref="A8791">IFERROR(_xlfn.XLOOKUP(1,(Hoja1!$B$5:$B$1097=B8791)*(Hoja1!$E$5:$E$1097=_xlfn.MAXIFS(Hoja1!$E$5:$E$1097,Hoja1!$B$5:$B$1097,B8791,Hoja1!$E$5:$E$1097,"&lt;="&amp;E8791)),Hoja1!$C$5:$C$1097,""),"")</f>
        <v>TMLP_96_KTIA</v>
      </c>
      <c r="B8791" s="45" t="str">
        <f t="shared" si="276"/>
        <v>T-96</v>
      </c>
      <c r="C8791" s="45" t="str">
        <f t="shared" si="275"/>
        <v>KTIA</v>
      </c>
      <c r="D8791" s="6" t="s">
        <v>586</v>
      </c>
      <c r="E8791" s="7" t="s">
        <v>5386</v>
      </c>
      <c r="F8791" s="8"/>
      <c r="G8791" s="9"/>
      <c r="H8791" s="9"/>
      <c r="I8791" s="47">
        <v>25000</v>
      </c>
      <c r="J8791" s="10">
        <v>8</v>
      </c>
    </row>
    <row r="8792" spans="1:10" x14ac:dyDescent="0.3">
      <c r="A8792" t="str" cm="1">
        <f t="array" ref="A8792">IFERROR(_xlfn.XLOOKUP(1,(Hoja1!$B$5:$B$1097=B8792)*(Hoja1!$E$5:$E$1097=_xlfn.MAXIFS(Hoja1!$E$5:$E$1097,Hoja1!$B$5:$B$1097,B8792,Hoja1!$E$5:$E$1097,"&lt;="&amp;E8792)),Hoja1!$C$5:$C$1097,""),"")</f>
        <v>TMLP_68D_KTIA</v>
      </c>
      <c r="B8792" s="45" t="str">
        <f t="shared" si="276"/>
        <v>T-68D</v>
      </c>
      <c r="C8792" s="45" t="str">
        <f t="shared" si="275"/>
        <v>KTIA</v>
      </c>
      <c r="D8792" s="6" t="s">
        <v>856</v>
      </c>
      <c r="E8792" s="7" t="s">
        <v>5387</v>
      </c>
      <c r="F8792" s="8"/>
      <c r="G8792" s="9"/>
      <c r="H8792" s="9"/>
      <c r="I8792" s="47">
        <v>31000</v>
      </c>
      <c r="J8792" s="10">
        <v>8</v>
      </c>
    </row>
    <row r="8793" spans="1:10" x14ac:dyDescent="0.3">
      <c r="A8793" t="str" cm="1">
        <f t="array" ref="A8793">IFERROR(_xlfn.XLOOKUP(1,(Hoja1!$B$5:$B$1097=B8793)*(Hoja1!$E$5:$E$1097=_xlfn.MAXIFS(Hoja1!$E$5:$E$1097,Hoja1!$B$5:$B$1097,B8793,Hoja1!$E$5:$E$1097,"&lt;="&amp;E8793)),Hoja1!$C$5:$C$1097,""),"")</f>
        <v>TMLP_130_KTIA</v>
      </c>
      <c r="B8793" s="45" t="str">
        <f t="shared" si="276"/>
        <v>T-130</v>
      </c>
      <c r="C8793" s="45" t="str">
        <f t="shared" si="275"/>
        <v>KTIA</v>
      </c>
      <c r="D8793" s="6" t="s">
        <v>897</v>
      </c>
      <c r="E8793" s="7" t="s">
        <v>5388</v>
      </c>
      <c r="F8793" s="8"/>
      <c r="G8793" s="9"/>
      <c r="H8793" s="9"/>
      <c r="I8793" s="47">
        <v>3000</v>
      </c>
      <c r="J8793" s="10">
        <v>7</v>
      </c>
    </row>
    <row r="8794" spans="1:10" x14ac:dyDescent="0.3">
      <c r="A8794" t="str" cm="1">
        <f t="array" ref="A8794">IFERROR(_xlfn.XLOOKUP(1,(Hoja1!$B$5:$B$1097=B8794)*(Hoja1!$E$5:$E$1097=_xlfn.MAXIFS(Hoja1!$E$5:$E$1097,Hoja1!$B$5:$B$1097,B8794,Hoja1!$E$5:$E$1097,"&lt;="&amp;E8794)),Hoja1!$C$5:$C$1097,""),"")</f>
        <v>CONST_338_JAR</v>
      </c>
      <c r="B8794" s="45" t="str">
        <f t="shared" si="276"/>
        <v>C-338</v>
      </c>
      <c r="C8794" s="45" t="str">
        <f t="shared" si="275"/>
        <v>JAR</v>
      </c>
      <c r="D8794" s="6" t="s">
        <v>605</v>
      </c>
      <c r="E8794" s="7" t="s">
        <v>5389</v>
      </c>
      <c r="F8794" s="8"/>
      <c r="G8794" s="9"/>
      <c r="H8794" s="9"/>
      <c r="I8794" s="47">
        <v>100000</v>
      </c>
      <c r="J8794" s="10">
        <v>7</v>
      </c>
    </row>
    <row r="8795" spans="1:10" x14ac:dyDescent="0.3">
      <c r="A8795" t="str" cm="1">
        <f t="array" ref="A8795">IFERROR(_xlfn.XLOOKUP(1,(Hoja1!$B$5:$B$1097=B8795)*(Hoja1!$E$5:$E$1097=_xlfn.MAXIFS(Hoja1!$E$5:$E$1097,Hoja1!$B$5:$B$1097,B8795,Hoja1!$E$5:$E$1097,"&lt;="&amp;E8795)),Hoja1!$C$5:$C$1097,""),"")</f>
        <v>TMLP_9_KTS</v>
      </c>
      <c r="B8795" s="45" t="str">
        <f t="shared" si="276"/>
        <v>T-9</v>
      </c>
      <c r="C8795" s="45" t="str">
        <f t="shared" si="275"/>
        <v>KTS</v>
      </c>
      <c r="D8795" s="6" t="s">
        <v>563</v>
      </c>
      <c r="E8795" s="7" t="s">
        <v>5390</v>
      </c>
      <c r="F8795" s="8"/>
      <c r="G8795" s="9"/>
      <c r="H8795" s="9"/>
      <c r="I8795" s="47">
        <v>23000</v>
      </c>
      <c r="J8795" s="10">
        <v>8</v>
      </c>
    </row>
    <row r="8796" spans="1:10" x14ac:dyDescent="0.3">
      <c r="A8796" t="str" cm="1">
        <f t="array" ref="A8796">IFERROR(_xlfn.XLOOKUP(1,(Hoja1!$B$5:$B$1097=B8796)*(Hoja1!$E$5:$E$1097=_xlfn.MAXIFS(Hoja1!$E$5:$E$1097,Hoja1!$B$5:$B$1097,B8796,Hoja1!$E$5:$E$1097,"&lt;="&amp;E8796)),Hoja1!$C$5:$C$1097,""),"")</f>
        <v>TMLP_64D_KTIA</v>
      </c>
      <c r="B8796" s="45" t="str">
        <f t="shared" si="276"/>
        <v>T-64D</v>
      </c>
      <c r="C8796" s="45" t="str">
        <f t="shared" si="275"/>
        <v>KTIA</v>
      </c>
      <c r="D8796" s="6" t="s">
        <v>753</v>
      </c>
      <c r="E8796" s="7" t="s">
        <v>5391</v>
      </c>
      <c r="F8796" s="8"/>
      <c r="G8796" s="9"/>
      <c r="H8796" s="9"/>
      <c r="I8796" s="47">
        <v>30000</v>
      </c>
      <c r="J8796" s="10">
        <v>8</v>
      </c>
    </row>
    <row r="8797" spans="1:10" x14ac:dyDescent="0.3">
      <c r="A8797" t="str" cm="1">
        <f t="array" ref="A8797">IFERROR(_xlfn.XLOOKUP(1,(Hoja1!$B$5:$B$1097=B8797)*(Hoja1!$E$5:$E$1097=_xlfn.MAXIFS(Hoja1!$E$5:$E$1097,Hoja1!$B$5:$B$1097,B8797,Hoja1!$E$5:$E$1097,"&lt;="&amp;E8797)),Hoja1!$C$5:$C$1097,""),"")</f>
        <v>TMLP_63_JSA</v>
      </c>
      <c r="B8797" s="45" t="str">
        <f t="shared" si="276"/>
        <v>T-63</v>
      </c>
      <c r="C8797" s="45" t="str">
        <f t="shared" si="275"/>
        <v>JSA</v>
      </c>
      <c r="D8797" s="6" t="s">
        <v>710</v>
      </c>
      <c r="E8797" s="7" t="s">
        <v>5392</v>
      </c>
      <c r="F8797" s="8"/>
      <c r="G8797" s="9"/>
      <c r="H8797" s="9"/>
      <c r="I8797" s="47">
        <v>24000</v>
      </c>
      <c r="J8797" s="10">
        <v>8</v>
      </c>
    </row>
    <row r="8798" spans="1:10" x14ac:dyDescent="0.3">
      <c r="A8798" t="str" cm="1">
        <f t="array" ref="A8798">IFERROR(_xlfn.XLOOKUP(1,(Hoja1!$B$5:$B$1097=B8798)*(Hoja1!$E$5:$E$1097=_xlfn.MAXIFS(Hoja1!$E$5:$E$1097,Hoja1!$B$5:$B$1097,B8798,Hoja1!$E$5:$E$1097,"&lt;="&amp;E8798)),Hoja1!$C$5:$C$1097,""),"")</f>
        <v>CONST_320_JSA</v>
      </c>
      <c r="B8798" s="45" t="str">
        <f t="shared" si="276"/>
        <v>C-320</v>
      </c>
      <c r="C8798" s="45" t="str">
        <f t="shared" si="275"/>
        <v>JSA</v>
      </c>
      <c r="D8798" s="6" t="s">
        <v>582</v>
      </c>
      <c r="E8798" s="7" t="s">
        <v>5393</v>
      </c>
      <c r="F8798" s="8"/>
      <c r="G8798" s="9"/>
      <c r="H8798" s="9"/>
      <c r="I8798" s="47">
        <v>100000</v>
      </c>
      <c r="J8798" s="10">
        <v>8</v>
      </c>
    </row>
    <row r="8799" spans="1:10" x14ac:dyDescent="0.3">
      <c r="A8799" t="str" cm="1">
        <f t="array" ref="A8799">IFERROR(_xlfn.XLOOKUP(1,(Hoja1!$B$5:$B$1097=B8799)*(Hoja1!$E$5:$E$1097=_xlfn.MAXIFS(Hoja1!$E$5:$E$1097,Hoja1!$B$5:$B$1097,B8799,Hoja1!$E$5:$E$1097,"&lt;="&amp;E8799)),Hoja1!$C$5:$C$1097,""),"")</f>
        <v>CONST_408_KTS</v>
      </c>
      <c r="B8799" s="45" t="str">
        <f t="shared" si="276"/>
        <v>C-408</v>
      </c>
      <c r="C8799" s="45" t="str">
        <f t="shared" si="275"/>
        <v>KTS</v>
      </c>
      <c r="D8799" s="6" t="s">
        <v>895</v>
      </c>
      <c r="E8799" s="7" t="s">
        <v>5394</v>
      </c>
      <c r="F8799" s="8"/>
      <c r="G8799" s="9"/>
      <c r="H8799" s="9"/>
      <c r="I8799" s="47">
        <v>26000</v>
      </c>
      <c r="J8799" s="10">
        <v>8</v>
      </c>
    </row>
    <row r="8800" spans="1:10" x14ac:dyDescent="0.3">
      <c r="A8800" t="str" cm="1">
        <f t="array" ref="A8800">IFERROR(_xlfn.XLOOKUP(1,(Hoja1!$B$5:$B$1097=B8800)*(Hoja1!$E$5:$E$1097=_xlfn.MAXIFS(Hoja1!$E$5:$E$1097,Hoja1!$B$5:$B$1097,B8800,Hoja1!$E$5:$E$1097,"&lt;="&amp;E8800)),Hoja1!$C$5:$C$1097,""),"")</f>
        <v>CONST_1159_JSA</v>
      </c>
      <c r="B8800" s="45" t="str">
        <f t="shared" si="276"/>
        <v>C-1159</v>
      </c>
      <c r="C8800" s="45" t="str">
        <f t="shared" si="275"/>
        <v>JSA</v>
      </c>
      <c r="D8800" s="6" t="s">
        <v>807</v>
      </c>
      <c r="E8800" s="7" t="s">
        <v>5395</v>
      </c>
      <c r="F8800" s="8"/>
      <c r="G8800" s="9"/>
      <c r="H8800" s="9"/>
      <c r="I8800" s="47">
        <v>38000</v>
      </c>
      <c r="J8800" s="10">
        <v>8</v>
      </c>
    </row>
    <row r="8801" spans="1:10" x14ac:dyDescent="0.3">
      <c r="A8801" t="str" cm="1">
        <f t="array" ref="A8801">IFERROR(_xlfn.XLOOKUP(1,(Hoja1!$B$5:$B$1097=B8801)*(Hoja1!$E$5:$E$1097=_xlfn.MAXIFS(Hoja1!$E$5:$E$1097,Hoja1!$B$5:$B$1097,B8801,Hoja1!$E$5:$E$1097,"&lt;="&amp;E8801)),Hoja1!$C$5:$C$1097,""),"")</f>
        <v>CONST_1145_JSA</v>
      </c>
      <c r="B8801" s="45" t="str">
        <f t="shared" si="276"/>
        <v>C-1145</v>
      </c>
      <c r="C8801" s="45" t="str">
        <f t="shared" si="275"/>
        <v>JSA</v>
      </c>
      <c r="D8801" s="6" t="s">
        <v>869</v>
      </c>
      <c r="E8801" s="7" t="s">
        <v>5396</v>
      </c>
      <c r="F8801" s="8"/>
      <c r="G8801" s="9"/>
      <c r="H8801" s="9"/>
      <c r="I8801" s="47">
        <v>75000</v>
      </c>
      <c r="J8801" s="10">
        <v>8</v>
      </c>
    </row>
    <row r="8802" spans="1:10" x14ac:dyDescent="0.3">
      <c r="A8802" t="str" cm="1">
        <f t="array" ref="A8802">IFERROR(_xlfn.XLOOKUP(1,(Hoja1!$B$5:$B$1097=B8802)*(Hoja1!$E$5:$E$1097=_xlfn.MAXIFS(Hoja1!$E$5:$E$1097,Hoja1!$B$5:$B$1097,B8802,Hoja1!$E$5:$E$1097,"&lt;="&amp;E8802)),Hoja1!$C$5:$C$1097,""),"")</f>
        <v>CONST_103_KTIA</v>
      </c>
      <c r="B8802" s="45" t="str">
        <f t="shared" si="276"/>
        <v>C-103</v>
      </c>
      <c r="C8802" s="45" t="str">
        <f t="shared" si="275"/>
        <v>KTIA</v>
      </c>
      <c r="D8802" s="6" t="s">
        <v>824</v>
      </c>
      <c r="E8802" s="7" t="s">
        <v>5397</v>
      </c>
      <c r="F8802" s="8"/>
      <c r="G8802" s="9"/>
      <c r="H8802" s="9"/>
      <c r="I8802" s="47">
        <v>34000</v>
      </c>
      <c r="J8802" s="10">
        <v>8</v>
      </c>
    </row>
    <row r="8803" spans="1:10" x14ac:dyDescent="0.3">
      <c r="A8803" t="str" cm="1">
        <f t="array" ref="A8803">IFERROR(_xlfn.XLOOKUP(1,(Hoja1!$B$5:$B$1097=B8803)*(Hoja1!$E$5:$E$1097=_xlfn.MAXIFS(Hoja1!$E$5:$E$1097,Hoja1!$B$5:$B$1097,B8803,Hoja1!$E$5:$E$1097,"&lt;="&amp;E8803)),Hoja1!$C$5:$C$1097,""),"")</f>
        <v>TMLP_744_JSA</v>
      </c>
      <c r="B8803" s="45" t="str">
        <f t="shared" si="276"/>
        <v>T-744</v>
      </c>
      <c r="C8803" s="45" t="str">
        <f t="shared" si="275"/>
        <v>JSA</v>
      </c>
      <c r="D8803" s="6" t="s">
        <v>822</v>
      </c>
      <c r="E8803" s="7" t="s">
        <v>5398</v>
      </c>
      <c r="F8803" s="8"/>
      <c r="G8803" s="9"/>
      <c r="H8803" s="9"/>
      <c r="I8803" s="47">
        <v>24000</v>
      </c>
      <c r="J8803" s="10">
        <v>8</v>
      </c>
    </row>
    <row r="8804" spans="1:10" x14ac:dyDescent="0.3">
      <c r="A8804" t="str" cm="1">
        <f t="array" ref="A8804">IFERROR(_xlfn.XLOOKUP(1,(Hoja1!$B$5:$B$1097=B8804)*(Hoja1!$E$5:$E$1097=_xlfn.MAXIFS(Hoja1!$E$5:$E$1097,Hoja1!$B$5:$B$1097,B8804,Hoja1!$E$5:$E$1097,"&lt;="&amp;E8804)),Hoja1!$C$5:$C$1097,""),"")</f>
        <v>CONST_1114_JSA</v>
      </c>
      <c r="B8804" s="45" t="str">
        <f t="shared" si="276"/>
        <v>C-1114</v>
      </c>
      <c r="C8804" s="45" t="str">
        <f t="shared" si="275"/>
        <v>JSA</v>
      </c>
      <c r="D8804" s="6" t="s">
        <v>488</v>
      </c>
      <c r="E8804" s="7" t="s">
        <v>5398</v>
      </c>
      <c r="F8804" s="8"/>
      <c r="G8804" s="9"/>
      <c r="H8804" s="9"/>
      <c r="I8804" s="47">
        <v>100000</v>
      </c>
      <c r="J8804" s="10">
        <v>7</v>
      </c>
    </row>
    <row r="8805" spans="1:10" x14ac:dyDescent="0.3">
      <c r="A8805" t="str" cm="1">
        <f t="array" ref="A8805">IFERROR(_xlfn.XLOOKUP(1,(Hoja1!$B$5:$B$1097=B8805)*(Hoja1!$E$5:$E$1097=_xlfn.MAXIFS(Hoja1!$E$5:$E$1097,Hoja1!$B$5:$B$1097,B8805,Hoja1!$E$5:$E$1097,"&lt;="&amp;E8805)),Hoja1!$C$5:$C$1097,""),"")</f>
        <v>TMLP_915_JSA</v>
      </c>
      <c r="B8805" s="45" t="str">
        <f t="shared" si="276"/>
        <v>T-915</v>
      </c>
      <c r="C8805" s="45" t="str">
        <f t="shared" si="275"/>
        <v>JSA</v>
      </c>
      <c r="D8805" s="6" t="s">
        <v>875</v>
      </c>
      <c r="E8805" s="7" t="s">
        <v>5399</v>
      </c>
      <c r="F8805" s="8"/>
      <c r="G8805" s="9"/>
      <c r="H8805" s="9"/>
      <c r="I8805" s="47">
        <v>48000</v>
      </c>
      <c r="J8805" s="10">
        <v>8</v>
      </c>
    </row>
    <row r="8806" spans="1:10" x14ac:dyDescent="0.3">
      <c r="A8806" t="str" cm="1">
        <f t="array" ref="A8806">IFERROR(_xlfn.XLOOKUP(1,(Hoja1!$B$5:$B$1097=B8806)*(Hoja1!$E$5:$E$1097=_xlfn.MAXIFS(Hoja1!$E$5:$E$1097,Hoja1!$B$5:$B$1097,B8806,Hoja1!$E$5:$E$1097,"&lt;="&amp;E8806)),Hoja1!$C$5:$C$1097,""),"")</f>
        <v>CONST_1183_JSA</v>
      </c>
      <c r="B8806" s="45" t="str">
        <f t="shared" si="276"/>
        <v>C-1183</v>
      </c>
      <c r="C8806" s="45" t="str">
        <f t="shared" si="275"/>
        <v>JSA</v>
      </c>
      <c r="D8806" s="6" t="s">
        <v>843</v>
      </c>
      <c r="E8806" s="7" t="s">
        <v>5400</v>
      </c>
      <c r="F8806" s="8"/>
      <c r="G8806" s="9"/>
      <c r="H8806" s="9"/>
      <c r="I8806" s="47"/>
      <c r="J8806" s="10"/>
    </row>
    <row r="8807" spans="1:10" x14ac:dyDescent="0.3">
      <c r="A8807" t="str" cm="1">
        <f t="array" ref="A8807">IFERROR(_xlfn.XLOOKUP(1,(Hoja1!$B$5:$B$1097=B8807)*(Hoja1!$E$5:$E$1097=_xlfn.MAXIFS(Hoja1!$E$5:$E$1097,Hoja1!$B$5:$B$1097,B8807,Hoja1!$E$5:$E$1097,"&lt;="&amp;E8807)),Hoja1!$C$5:$C$1097,""),"")</f>
        <v>CONST_505_JSA</v>
      </c>
      <c r="B8807" s="45" t="str">
        <f t="shared" si="276"/>
        <v>C-505</v>
      </c>
      <c r="C8807" s="45" t="str">
        <f t="shared" si="275"/>
        <v>JSA</v>
      </c>
      <c r="D8807" s="6" t="s">
        <v>892</v>
      </c>
      <c r="E8807" s="7" t="s">
        <v>5401</v>
      </c>
      <c r="F8807" s="8"/>
      <c r="G8807" s="9"/>
      <c r="H8807" s="9"/>
      <c r="I8807" s="47">
        <v>69000</v>
      </c>
      <c r="J8807" s="10">
        <v>7</v>
      </c>
    </row>
    <row r="8808" spans="1:10" x14ac:dyDescent="0.3">
      <c r="A8808" t="str" cm="1">
        <f t="array" ref="A8808">IFERROR(_xlfn.XLOOKUP(1,(Hoja1!$B$5:$B$1097=B8808)*(Hoja1!$E$5:$E$1097=_xlfn.MAXIFS(Hoja1!$E$5:$E$1097,Hoja1!$B$5:$B$1097,B8808,Hoja1!$E$5:$E$1097,"&lt;="&amp;E8808)),Hoja1!$C$5:$C$1097,""),"")</f>
        <v>CONST_505_JSA</v>
      </c>
      <c r="B8808" s="45" t="str">
        <f t="shared" si="276"/>
        <v>C-505</v>
      </c>
      <c r="C8808" s="45" t="str">
        <f t="shared" si="275"/>
        <v>JSA</v>
      </c>
      <c r="D8808" s="6" t="s">
        <v>892</v>
      </c>
      <c r="E8808" s="7" t="s">
        <v>5402</v>
      </c>
      <c r="F8808" s="8"/>
      <c r="G8808" s="9"/>
      <c r="H8808" s="9"/>
      <c r="I8808" s="47">
        <v>70000</v>
      </c>
      <c r="J8808" s="10">
        <v>7</v>
      </c>
    </row>
    <row r="8809" spans="1:10" x14ac:dyDescent="0.3">
      <c r="A8809" t="str" cm="1">
        <f t="array" ref="A8809">IFERROR(_xlfn.XLOOKUP(1,(Hoja1!$B$5:$B$1097=B8809)*(Hoja1!$E$5:$E$1097=_xlfn.MAXIFS(Hoja1!$E$5:$E$1097,Hoja1!$B$5:$B$1097,B8809,Hoja1!$E$5:$E$1097,"&lt;="&amp;E8809)),Hoja1!$C$5:$C$1097,""),"")</f>
        <v>TMLP_787_JSA</v>
      </c>
      <c r="B8809" s="45" t="str">
        <f t="shared" si="276"/>
        <v>T-787</v>
      </c>
      <c r="C8809" s="45" t="str">
        <f t="shared" si="275"/>
        <v>JSA</v>
      </c>
      <c r="D8809" s="6" t="s">
        <v>718</v>
      </c>
      <c r="E8809" s="7" t="s">
        <v>5403</v>
      </c>
      <c r="F8809" s="8"/>
      <c r="G8809" s="9"/>
      <c r="H8809" s="9"/>
      <c r="I8809" s="47">
        <v>32000</v>
      </c>
      <c r="J8809" s="10">
        <v>8</v>
      </c>
    </row>
    <row r="8810" spans="1:10" x14ac:dyDescent="0.3">
      <c r="A8810" t="str" cm="1">
        <f t="array" ref="A8810">IFERROR(_xlfn.XLOOKUP(1,(Hoja1!$B$5:$B$1097=B8810)*(Hoja1!$E$5:$E$1097=_xlfn.MAXIFS(Hoja1!$E$5:$E$1097,Hoja1!$B$5:$B$1097,B8810,Hoja1!$E$5:$E$1097,"&lt;="&amp;E8810)),Hoja1!$C$5:$C$1097,""),"")</f>
        <v>TMLP_810_JSA</v>
      </c>
      <c r="B8810" s="45" t="str">
        <f t="shared" si="276"/>
        <v>T-810</v>
      </c>
      <c r="C8810" s="45" t="str">
        <f t="shared" si="275"/>
        <v>JSA</v>
      </c>
      <c r="D8810" s="6" t="s">
        <v>711</v>
      </c>
      <c r="E8810" s="7" t="s">
        <v>5388</v>
      </c>
      <c r="F8810" s="8"/>
      <c r="G8810" s="9"/>
      <c r="H8810" s="9"/>
      <c r="I8810" s="47">
        <v>22000</v>
      </c>
      <c r="J8810" s="10">
        <v>8</v>
      </c>
    </row>
    <row r="8811" spans="1:10" x14ac:dyDescent="0.3">
      <c r="A8811" t="str" cm="1">
        <f t="array" ref="A8811">IFERROR(_xlfn.XLOOKUP(1,(Hoja1!$B$5:$B$1097=B8811)*(Hoja1!$E$5:$E$1097=_xlfn.MAXIFS(Hoja1!$E$5:$E$1097,Hoja1!$B$5:$B$1097,B8811,Hoja1!$E$5:$E$1097,"&lt;="&amp;E8811)),Hoja1!$C$5:$C$1097,""),"")</f>
        <v>CONST_103_KTIA</v>
      </c>
      <c r="B8811" s="45" t="str">
        <f t="shared" si="276"/>
        <v>C-103</v>
      </c>
      <c r="C8811" s="45" t="str">
        <f t="shared" si="275"/>
        <v>KTIA</v>
      </c>
      <c r="D8811" s="6" t="s">
        <v>824</v>
      </c>
      <c r="E8811" s="7" t="s">
        <v>5404</v>
      </c>
      <c r="F8811" s="8"/>
      <c r="G8811" s="9"/>
      <c r="H8811" s="9"/>
      <c r="I8811" s="47">
        <v>35000</v>
      </c>
      <c r="J8811" s="10">
        <v>8</v>
      </c>
    </row>
    <row r="8812" spans="1:10" x14ac:dyDescent="0.3">
      <c r="A8812" t="str" cm="1">
        <f t="array" ref="A8812">IFERROR(_xlfn.XLOOKUP(1,(Hoja1!$B$5:$B$1097=B8812)*(Hoja1!$E$5:$E$1097=_xlfn.MAXIFS(Hoja1!$E$5:$E$1097,Hoja1!$B$5:$B$1097,B8812,Hoja1!$E$5:$E$1097,"&lt;="&amp;E8812)),Hoja1!$C$5:$C$1097,""),"")</f>
        <v>TMLP_852_JSA</v>
      </c>
      <c r="B8812" s="45" t="str">
        <f t="shared" si="276"/>
        <v>T-852</v>
      </c>
      <c r="C8812" s="45" t="str">
        <f t="shared" si="275"/>
        <v>JSA</v>
      </c>
      <c r="D8812" s="6" t="s">
        <v>510</v>
      </c>
      <c r="E8812" s="7" t="s">
        <v>5405</v>
      </c>
      <c r="F8812" s="8"/>
      <c r="G8812" s="9"/>
      <c r="H8812" s="9"/>
      <c r="I8812" s="47">
        <v>24000</v>
      </c>
      <c r="J8812" s="10">
        <v>8</v>
      </c>
    </row>
    <row r="8813" spans="1:10" x14ac:dyDescent="0.3">
      <c r="A8813" t="str" cm="1">
        <f t="array" ref="A8813">IFERROR(_xlfn.XLOOKUP(1,(Hoja1!$B$5:$B$1097=B8813)*(Hoja1!$E$5:$E$1097=_xlfn.MAXIFS(Hoja1!$E$5:$E$1097,Hoja1!$B$5:$B$1097,B8813,Hoja1!$E$5:$E$1097,"&lt;="&amp;E8813)),Hoja1!$C$5:$C$1097,""),"")</f>
        <v>TMLP_843_KTIA</v>
      </c>
      <c r="B8813" s="45" t="str">
        <f t="shared" si="276"/>
        <v>T-843</v>
      </c>
      <c r="C8813" s="45" t="str">
        <f t="shared" si="275"/>
        <v>KTIA</v>
      </c>
      <c r="D8813" s="6" t="s">
        <v>569</v>
      </c>
      <c r="E8813" s="7" t="s">
        <v>5390</v>
      </c>
      <c r="F8813" s="8"/>
      <c r="G8813" s="9"/>
      <c r="H8813" s="9"/>
      <c r="I8813" s="47">
        <v>25000</v>
      </c>
      <c r="J8813" s="10">
        <v>8</v>
      </c>
    </row>
    <row r="8814" spans="1:10" x14ac:dyDescent="0.3">
      <c r="A8814" t="str" cm="1">
        <f t="array" ref="A8814">IFERROR(_xlfn.XLOOKUP(1,(Hoja1!$B$5:$B$1097=B8814)*(Hoja1!$E$5:$E$1097=_xlfn.MAXIFS(Hoja1!$E$5:$E$1097,Hoja1!$B$5:$B$1097,B8814,Hoja1!$E$5:$E$1097,"&lt;="&amp;E8814)),Hoja1!$C$5:$C$1097,""),"")</f>
        <v>TMLP_783_KTIA</v>
      </c>
      <c r="B8814" s="45" t="str">
        <f t="shared" si="276"/>
        <v>T-783</v>
      </c>
      <c r="C8814" s="45" t="str">
        <f t="shared" si="275"/>
        <v>KTIA</v>
      </c>
      <c r="D8814" s="6" t="s">
        <v>623</v>
      </c>
      <c r="E8814" s="7" t="s">
        <v>5390</v>
      </c>
      <c r="F8814" s="8"/>
      <c r="G8814" s="9"/>
      <c r="H8814" s="9"/>
      <c r="I8814" s="47">
        <v>20000</v>
      </c>
      <c r="J8814" s="10">
        <v>8</v>
      </c>
    </row>
    <row r="8815" spans="1:10" x14ac:dyDescent="0.3">
      <c r="A8815" t="str" cm="1">
        <f t="array" ref="A8815">IFERROR(_xlfn.XLOOKUP(1,(Hoja1!$B$5:$B$1097=B8815)*(Hoja1!$E$5:$E$1097=_xlfn.MAXIFS(Hoja1!$E$5:$E$1097,Hoja1!$B$5:$B$1097,B8815,Hoja1!$E$5:$E$1097,"&lt;="&amp;E8815)),Hoja1!$C$5:$C$1097,""),"")</f>
        <v>TMLP_66D_KTIA</v>
      </c>
      <c r="B8815" s="45" t="str">
        <f t="shared" si="276"/>
        <v>T-66D</v>
      </c>
      <c r="C8815" s="45" t="str">
        <f t="shared" si="275"/>
        <v>KTIA</v>
      </c>
      <c r="D8815" s="6" t="s">
        <v>823</v>
      </c>
      <c r="E8815" s="7" t="s">
        <v>5406</v>
      </c>
      <c r="F8815" s="8"/>
      <c r="G8815" s="9"/>
      <c r="H8815" s="9"/>
      <c r="I8815" s="47">
        <v>28000</v>
      </c>
      <c r="J8815" s="10">
        <v>8</v>
      </c>
    </row>
    <row r="8816" spans="1:10" x14ac:dyDescent="0.3">
      <c r="A8816" t="str" cm="1">
        <f t="array" ref="A8816">IFERROR(_xlfn.XLOOKUP(1,(Hoja1!$B$5:$B$1097=B8816)*(Hoja1!$E$5:$E$1097=_xlfn.MAXIFS(Hoja1!$E$5:$E$1097,Hoja1!$B$5:$B$1097,B8816,Hoja1!$E$5:$E$1097,"&lt;="&amp;E8816)),Hoja1!$C$5:$C$1097,""),"")</f>
        <v>TMLP_211_JSA</v>
      </c>
      <c r="B8816" s="45" t="str">
        <f t="shared" si="276"/>
        <v>T-211</v>
      </c>
      <c r="C8816" s="45" t="str">
        <f t="shared" si="275"/>
        <v>JSA</v>
      </c>
      <c r="D8816" s="6" t="s">
        <v>677</v>
      </c>
      <c r="E8816" s="7" t="s">
        <v>5407</v>
      </c>
      <c r="F8816" s="8"/>
      <c r="G8816" s="9"/>
      <c r="H8816" s="9"/>
      <c r="I8816" s="47">
        <v>16000</v>
      </c>
      <c r="J8816" s="10">
        <v>8</v>
      </c>
    </row>
    <row r="8817" spans="1:10" x14ac:dyDescent="0.3">
      <c r="A8817" t="str" cm="1">
        <f t="array" ref="A8817">IFERROR(_xlfn.XLOOKUP(1,(Hoja1!$B$5:$B$1097=B8817)*(Hoja1!$E$5:$E$1097=_xlfn.MAXIFS(Hoja1!$E$5:$E$1097,Hoja1!$B$5:$B$1097,B8817,Hoja1!$E$5:$E$1097,"&lt;="&amp;E8817)),Hoja1!$C$5:$C$1097,""),"")</f>
        <v>TMLP_775_KTIA</v>
      </c>
      <c r="B8817" s="45" t="str">
        <f t="shared" si="276"/>
        <v>T-775</v>
      </c>
      <c r="C8817" s="45" t="str">
        <f t="shared" si="275"/>
        <v>KTIA</v>
      </c>
      <c r="D8817" s="6" t="s">
        <v>687</v>
      </c>
      <c r="E8817" s="7" t="s">
        <v>5407</v>
      </c>
      <c r="F8817" s="8"/>
      <c r="G8817" s="9"/>
      <c r="H8817" s="9"/>
      <c r="I8817" s="47">
        <v>18000</v>
      </c>
      <c r="J8817" s="10">
        <v>8</v>
      </c>
    </row>
    <row r="8818" spans="1:10" x14ac:dyDescent="0.3">
      <c r="A8818" t="str" cm="1">
        <f t="array" ref="A8818">IFERROR(_xlfn.XLOOKUP(1,(Hoja1!$B$5:$B$1097=B8818)*(Hoja1!$E$5:$E$1097=_xlfn.MAXIFS(Hoja1!$E$5:$E$1097,Hoja1!$B$5:$B$1097,B8818,Hoja1!$E$5:$E$1097,"&lt;="&amp;E8818)),Hoja1!$C$5:$C$1097,""),"")</f>
        <v>TMLP_96D_JSA</v>
      </c>
      <c r="B8818" s="45" t="str">
        <f t="shared" si="276"/>
        <v>T-96D</v>
      </c>
      <c r="C8818" s="45" t="str">
        <f t="shared" si="275"/>
        <v>JSA</v>
      </c>
      <c r="D8818" s="6" t="s">
        <v>526</v>
      </c>
      <c r="E8818" s="7" t="s">
        <v>5408</v>
      </c>
      <c r="F8818" s="8"/>
      <c r="G8818" s="9"/>
      <c r="H8818" s="9"/>
      <c r="I8818" s="47">
        <v>18000</v>
      </c>
      <c r="J8818" s="10">
        <v>8</v>
      </c>
    </row>
    <row r="8819" spans="1:10" x14ac:dyDescent="0.3">
      <c r="A8819" t="str" cm="1">
        <f t="array" ref="A8819">IFERROR(_xlfn.XLOOKUP(1,(Hoja1!$B$5:$B$1097=B8819)*(Hoja1!$E$5:$E$1097=_xlfn.MAXIFS(Hoja1!$E$5:$E$1097,Hoja1!$B$5:$B$1097,B8819,Hoja1!$E$5:$E$1097,"&lt;="&amp;E8819)),Hoja1!$C$5:$C$1097,""),"")</f>
        <v>CONST_1179_KTIA</v>
      </c>
      <c r="B8819" s="45" t="str">
        <f t="shared" si="276"/>
        <v>C-1179</v>
      </c>
      <c r="C8819" s="45" t="str">
        <f t="shared" si="275"/>
        <v>KTIA</v>
      </c>
      <c r="D8819" s="6" t="s">
        <v>624</v>
      </c>
      <c r="E8819" s="7" t="s">
        <v>5409</v>
      </c>
      <c r="F8819" s="8"/>
      <c r="G8819" s="9"/>
      <c r="H8819" s="9"/>
      <c r="I8819" s="47">
        <v>8000</v>
      </c>
      <c r="J8819" s="10">
        <v>7</v>
      </c>
    </row>
    <row r="8820" spans="1:10" x14ac:dyDescent="0.3">
      <c r="A8820" t="str" cm="1">
        <f t="array" ref="A8820">IFERROR(_xlfn.XLOOKUP(1,(Hoja1!$B$5:$B$1097=B8820)*(Hoja1!$E$5:$E$1097=_xlfn.MAXIFS(Hoja1!$E$5:$E$1097,Hoja1!$B$5:$B$1097,B8820,Hoja1!$E$5:$E$1097,"&lt;="&amp;E8820)),Hoja1!$C$5:$C$1097,""),"")</f>
        <v>TMLP_63D_KTIA</v>
      </c>
      <c r="B8820" s="45" t="str">
        <f t="shared" si="276"/>
        <v>T-63D</v>
      </c>
      <c r="C8820" s="45" t="str">
        <f t="shared" si="275"/>
        <v>KTIA</v>
      </c>
      <c r="D8820" s="6" t="s">
        <v>572</v>
      </c>
      <c r="E8820" s="7" t="s">
        <v>5409</v>
      </c>
      <c r="F8820" s="8"/>
      <c r="G8820" s="9"/>
      <c r="H8820" s="9"/>
      <c r="I8820" s="47">
        <v>40000</v>
      </c>
      <c r="J8820" s="10">
        <v>8</v>
      </c>
    </row>
    <row r="8821" spans="1:10" x14ac:dyDescent="0.3">
      <c r="A8821" t="str" cm="1">
        <f t="array" ref="A8821">IFERROR(_xlfn.XLOOKUP(1,(Hoja1!$B$5:$B$1097=B8821)*(Hoja1!$E$5:$E$1097=_xlfn.MAXIFS(Hoja1!$E$5:$E$1097,Hoja1!$B$5:$B$1097,B8821,Hoja1!$E$5:$E$1097,"&lt;="&amp;E8821)),Hoja1!$C$5:$C$1097,""),"")</f>
        <v>TMLP_96_KTIA</v>
      </c>
      <c r="B8821" s="45" t="str">
        <f t="shared" si="276"/>
        <v>T-96</v>
      </c>
      <c r="C8821" s="45" t="str">
        <f t="shared" si="275"/>
        <v>KTIA</v>
      </c>
      <c r="D8821" s="6" t="s">
        <v>586</v>
      </c>
      <c r="E8821" s="7" t="s">
        <v>5409</v>
      </c>
      <c r="F8821" s="8"/>
      <c r="G8821" s="9"/>
      <c r="H8821" s="9"/>
      <c r="I8821" s="47">
        <v>21000</v>
      </c>
      <c r="J8821" s="10">
        <v>8</v>
      </c>
    </row>
    <row r="8822" spans="1:10" x14ac:dyDescent="0.3">
      <c r="A8822" t="str" cm="1">
        <f t="array" ref="A8822">IFERROR(_xlfn.XLOOKUP(1,(Hoja1!$B$5:$B$1097=B8822)*(Hoja1!$E$5:$E$1097=_xlfn.MAXIFS(Hoja1!$E$5:$E$1097,Hoja1!$B$5:$B$1097,B8822,Hoja1!$E$5:$E$1097,"&lt;="&amp;E8822)),Hoja1!$C$5:$C$1097,""),"")</f>
        <v>TMLP_782_KTIA</v>
      </c>
      <c r="B8822" s="45" t="str">
        <f t="shared" si="276"/>
        <v>T-782</v>
      </c>
      <c r="C8822" s="45" t="str">
        <f t="shared" si="275"/>
        <v>KTIA</v>
      </c>
      <c r="D8822" s="6" t="s">
        <v>587</v>
      </c>
      <c r="E8822" s="7" t="s">
        <v>5410</v>
      </c>
      <c r="F8822" s="8"/>
      <c r="G8822" s="9"/>
      <c r="H8822" s="9"/>
      <c r="I8822" s="47">
        <v>25000</v>
      </c>
      <c r="J8822" s="10">
        <v>8</v>
      </c>
    </row>
    <row r="8823" spans="1:10" x14ac:dyDescent="0.3">
      <c r="A8823" t="str" cm="1">
        <f t="array" ref="A8823">IFERROR(_xlfn.XLOOKUP(1,(Hoja1!$B$5:$B$1097=B8823)*(Hoja1!$E$5:$E$1097=_xlfn.MAXIFS(Hoja1!$E$5:$E$1097,Hoja1!$B$5:$B$1097,B8823,Hoja1!$E$5:$E$1097,"&lt;="&amp;E8823)),Hoja1!$C$5:$C$1097,""),"")</f>
        <v>TMLP_915_JSA</v>
      </c>
      <c r="B8823" s="45" t="str">
        <f t="shared" si="276"/>
        <v>T-915</v>
      </c>
      <c r="C8823" s="45" t="str">
        <f t="shared" si="275"/>
        <v>JSA</v>
      </c>
      <c r="D8823" s="6" t="s">
        <v>875</v>
      </c>
      <c r="E8823" s="7" t="s">
        <v>5411</v>
      </c>
      <c r="F8823" s="8"/>
      <c r="G8823" s="9"/>
      <c r="H8823" s="9"/>
      <c r="I8823" s="47">
        <v>42000</v>
      </c>
      <c r="J8823" s="10">
        <v>8</v>
      </c>
    </row>
    <row r="8824" spans="1:10" x14ac:dyDescent="0.3">
      <c r="A8824" t="str" cm="1">
        <f t="array" ref="A8824">IFERROR(_xlfn.XLOOKUP(1,(Hoja1!$B$5:$B$1097=B8824)*(Hoja1!$E$5:$E$1097=_xlfn.MAXIFS(Hoja1!$E$5:$E$1097,Hoja1!$B$5:$B$1097,B8824,Hoja1!$E$5:$E$1097,"&lt;="&amp;E8824)),Hoja1!$C$5:$C$1097,""),"")</f>
        <v>CONST_312_JSA</v>
      </c>
      <c r="B8824" s="45" t="str">
        <f t="shared" si="276"/>
        <v>C-312</v>
      </c>
      <c r="C8824" s="45" t="str">
        <f t="shared" si="275"/>
        <v>JSA</v>
      </c>
      <c r="D8824" s="6" t="s">
        <v>891</v>
      </c>
      <c r="E8824" s="7" t="s">
        <v>5412</v>
      </c>
      <c r="F8824" s="8"/>
      <c r="G8824" s="9"/>
      <c r="H8824" s="9"/>
      <c r="I8824" s="47">
        <v>52000</v>
      </c>
      <c r="J8824" s="10">
        <v>8</v>
      </c>
    </row>
    <row r="8825" spans="1:10" x14ac:dyDescent="0.3">
      <c r="A8825" t="str" cm="1">
        <f t="array" ref="A8825">IFERROR(_xlfn.XLOOKUP(1,(Hoja1!$B$5:$B$1097=B8825)*(Hoja1!$E$5:$E$1097=_xlfn.MAXIFS(Hoja1!$E$5:$E$1097,Hoja1!$B$5:$B$1097,B8825,Hoja1!$E$5:$E$1097,"&lt;="&amp;E8825)),Hoja1!$C$5:$C$1097,""),"")</f>
        <v>TMLP_744_JSA</v>
      </c>
      <c r="B8825" s="45" t="str">
        <f t="shared" si="276"/>
        <v>T-744</v>
      </c>
      <c r="C8825" s="45" t="str">
        <f t="shared" si="275"/>
        <v>JSA</v>
      </c>
      <c r="D8825" s="6" t="s">
        <v>822</v>
      </c>
      <c r="E8825" s="7" t="s">
        <v>5413</v>
      </c>
      <c r="F8825" s="8"/>
      <c r="G8825" s="9"/>
      <c r="H8825" s="9"/>
      <c r="I8825" s="47">
        <v>25000</v>
      </c>
      <c r="J8825" s="10">
        <v>8</v>
      </c>
    </row>
    <row r="8826" spans="1:10" x14ac:dyDescent="0.3">
      <c r="A8826" t="str" cm="1">
        <f t="array" ref="A8826">IFERROR(_xlfn.XLOOKUP(1,(Hoja1!$B$5:$B$1097=B8826)*(Hoja1!$E$5:$E$1097=_xlfn.MAXIFS(Hoja1!$E$5:$E$1097,Hoja1!$B$5:$B$1097,B8826,Hoja1!$E$5:$E$1097,"&lt;="&amp;E8826)),Hoja1!$C$5:$C$1097,""),"")</f>
        <v>TMLP_910_JSA</v>
      </c>
      <c r="B8826" s="45" t="str">
        <f t="shared" si="276"/>
        <v>T-910</v>
      </c>
      <c r="C8826" s="45" t="str">
        <f t="shared" si="275"/>
        <v>JSA</v>
      </c>
      <c r="D8826" s="6" t="s">
        <v>855</v>
      </c>
      <c r="E8826" s="7" t="s">
        <v>5413</v>
      </c>
      <c r="F8826" s="8"/>
      <c r="G8826" s="9"/>
      <c r="H8826" s="9"/>
      <c r="I8826" s="47">
        <v>40000</v>
      </c>
      <c r="J8826" s="10">
        <v>8</v>
      </c>
    </row>
    <row r="8827" spans="1:10" x14ac:dyDescent="0.3">
      <c r="A8827" t="str" cm="1">
        <f t="array" ref="A8827">IFERROR(_xlfn.XLOOKUP(1,(Hoja1!$B$5:$B$1097=B8827)*(Hoja1!$E$5:$E$1097=_xlfn.MAXIFS(Hoja1!$E$5:$E$1097,Hoja1!$B$5:$B$1097,B8827,Hoja1!$E$5:$E$1097,"&lt;="&amp;E8827)),Hoja1!$C$5:$C$1097,""),"")</f>
        <v>CONST_350_KTIA</v>
      </c>
      <c r="B8827" s="45" t="str">
        <f t="shared" si="276"/>
        <v>C-350</v>
      </c>
      <c r="C8827" s="45" t="str">
        <f t="shared" si="275"/>
        <v>KTIA</v>
      </c>
      <c r="D8827" s="6" t="s">
        <v>894</v>
      </c>
      <c r="E8827" s="7" t="s">
        <v>5414</v>
      </c>
      <c r="F8827" s="8"/>
      <c r="G8827" s="9"/>
      <c r="H8827" s="9"/>
      <c r="I8827" s="47">
        <v>37000</v>
      </c>
      <c r="J8827" s="10">
        <v>8</v>
      </c>
    </row>
    <row r="8828" spans="1:10" x14ac:dyDescent="0.3">
      <c r="A8828" t="str" cm="1">
        <f t="array" ref="A8828">IFERROR(_xlfn.XLOOKUP(1,(Hoja1!$B$5:$B$1097=B8828)*(Hoja1!$E$5:$E$1097=_xlfn.MAXIFS(Hoja1!$E$5:$E$1097,Hoja1!$B$5:$B$1097,B8828,Hoja1!$E$5:$E$1097,"&lt;="&amp;E8828)),Hoja1!$C$5:$C$1097,""),"")</f>
        <v>CONST_1122D_KTIA</v>
      </c>
      <c r="B8828" s="45" t="str">
        <f t="shared" si="276"/>
        <v>C-1122D</v>
      </c>
      <c r="C8828" s="45" t="str">
        <f t="shared" si="275"/>
        <v>KTIA</v>
      </c>
      <c r="D8828" s="6" t="s">
        <v>555</v>
      </c>
      <c r="E8828" s="7" t="s">
        <v>5415</v>
      </c>
      <c r="F8828" s="8"/>
      <c r="G8828" s="9"/>
      <c r="H8828" s="9"/>
      <c r="I8828" s="47">
        <v>30000</v>
      </c>
      <c r="J8828" s="10">
        <v>8</v>
      </c>
    </row>
    <row r="8829" spans="1:10" x14ac:dyDescent="0.3">
      <c r="A8829" t="str" cm="1">
        <f t="array" ref="A8829">IFERROR(_xlfn.XLOOKUP(1,(Hoja1!$B$5:$B$1097=B8829)*(Hoja1!$E$5:$E$1097=_xlfn.MAXIFS(Hoja1!$E$5:$E$1097,Hoja1!$B$5:$B$1097,B8829,Hoja1!$E$5:$E$1097,"&lt;="&amp;E8829)),Hoja1!$C$5:$C$1097,""),"")</f>
        <v>CONST_178_KTIA</v>
      </c>
      <c r="B8829" s="45" t="str">
        <f t="shared" si="276"/>
        <v>C-178</v>
      </c>
      <c r="C8829" s="45" t="str">
        <f t="shared" si="275"/>
        <v>KTIA</v>
      </c>
      <c r="D8829" s="6" t="s">
        <v>628</v>
      </c>
      <c r="E8829" s="7" t="s">
        <v>5416</v>
      </c>
      <c r="F8829" s="8"/>
      <c r="G8829" s="9"/>
      <c r="H8829" s="9"/>
      <c r="I8829" s="47">
        <v>49000</v>
      </c>
      <c r="J8829" s="10">
        <v>8</v>
      </c>
    </row>
    <row r="8830" spans="1:10" x14ac:dyDescent="0.3">
      <c r="A8830" t="str" cm="1">
        <f t="array" ref="A8830">IFERROR(_xlfn.XLOOKUP(1,(Hoja1!$B$5:$B$1097=B8830)*(Hoja1!$E$5:$E$1097=_xlfn.MAXIFS(Hoja1!$E$5:$E$1097,Hoja1!$B$5:$B$1097,B8830,Hoja1!$E$5:$E$1097,"&lt;="&amp;E8830)),Hoja1!$C$5:$C$1097,""),"")</f>
        <v>TMLP_31_KTIA</v>
      </c>
      <c r="B8830" s="45" t="str">
        <f t="shared" si="276"/>
        <v>T-31</v>
      </c>
      <c r="C8830" s="45" t="str">
        <f t="shared" si="275"/>
        <v>KTIA</v>
      </c>
      <c r="D8830" s="6" t="s">
        <v>704</v>
      </c>
      <c r="E8830" s="7" t="s">
        <v>5417</v>
      </c>
      <c r="F8830" s="8"/>
      <c r="G8830" s="9"/>
      <c r="H8830" s="9"/>
      <c r="I8830" s="47">
        <v>20000</v>
      </c>
      <c r="J8830" s="10">
        <v>8</v>
      </c>
    </row>
    <row r="8831" spans="1:10" x14ac:dyDescent="0.3">
      <c r="A8831" t="str" cm="1">
        <f t="array" ref="A8831">IFERROR(_xlfn.XLOOKUP(1,(Hoja1!$B$5:$B$1097=B8831)*(Hoja1!$E$5:$E$1097=_xlfn.MAXIFS(Hoja1!$E$5:$E$1097,Hoja1!$B$5:$B$1097,B8831,Hoja1!$E$5:$E$1097,"&lt;="&amp;E8831)),Hoja1!$C$5:$C$1097,""),"")</f>
        <v>TMLP_730_JSA</v>
      </c>
      <c r="B8831" s="45" t="str">
        <f t="shared" si="276"/>
        <v>T-730</v>
      </c>
      <c r="C8831" s="45" t="str">
        <f t="shared" si="275"/>
        <v>JSA</v>
      </c>
      <c r="D8831" s="6" t="s">
        <v>858</v>
      </c>
      <c r="E8831" s="7" t="s">
        <v>5418</v>
      </c>
      <c r="F8831" s="8"/>
      <c r="G8831" s="9"/>
      <c r="H8831" s="9"/>
      <c r="I8831" s="47">
        <v>47000</v>
      </c>
      <c r="J8831" s="10">
        <v>8</v>
      </c>
    </row>
    <row r="8832" spans="1:10" x14ac:dyDescent="0.3">
      <c r="A8832" t="str" cm="1">
        <f t="array" ref="A8832">IFERROR(_xlfn.XLOOKUP(1,(Hoja1!$B$5:$B$1097=B8832)*(Hoja1!$E$5:$E$1097=_xlfn.MAXIFS(Hoja1!$E$5:$E$1097,Hoja1!$B$5:$B$1097,B8832,Hoja1!$E$5:$E$1097,"&lt;="&amp;E8832)),Hoja1!$C$5:$C$1097,""),"")</f>
        <v>TMLP_110_JSA</v>
      </c>
      <c r="B8832" s="45" t="str">
        <f t="shared" si="276"/>
        <v>T-110</v>
      </c>
      <c r="C8832" s="45" t="str">
        <f t="shared" si="275"/>
        <v>JSA</v>
      </c>
      <c r="D8832" s="6" t="s">
        <v>730</v>
      </c>
      <c r="E8832" s="7" t="s">
        <v>5398</v>
      </c>
      <c r="F8832" s="8"/>
      <c r="G8832" s="9"/>
      <c r="H8832" s="9"/>
      <c r="I8832" s="47">
        <v>42000</v>
      </c>
      <c r="J8832" s="10">
        <v>8</v>
      </c>
    </row>
    <row r="8833" spans="1:10" x14ac:dyDescent="0.3">
      <c r="A8833" t="str" cm="1">
        <f t="array" ref="A8833">IFERROR(_xlfn.XLOOKUP(1,(Hoja1!$B$5:$B$1097=B8833)*(Hoja1!$E$5:$E$1097=_xlfn.MAXIFS(Hoja1!$E$5:$E$1097,Hoja1!$B$5:$B$1097,B8833,Hoja1!$E$5:$E$1097,"&lt;="&amp;E8833)),Hoja1!$C$5:$C$1097,""),"")</f>
        <v>TMLP_68D_KTIA</v>
      </c>
      <c r="B8833" s="45" t="str">
        <f t="shared" si="276"/>
        <v>T-68D</v>
      </c>
      <c r="C8833" s="45" t="str">
        <f t="shared" si="275"/>
        <v>KTIA</v>
      </c>
      <c r="D8833" s="6" t="s">
        <v>856</v>
      </c>
      <c r="E8833" s="7" t="s">
        <v>5419</v>
      </c>
      <c r="F8833" s="8"/>
      <c r="G8833" s="9"/>
      <c r="H8833" s="9"/>
      <c r="I8833" s="47">
        <v>29000</v>
      </c>
      <c r="J8833" s="10">
        <v>8</v>
      </c>
    </row>
    <row r="8834" spans="1:10" x14ac:dyDescent="0.3">
      <c r="A8834" t="str" cm="1">
        <f t="array" ref="A8834">IFERROR(_xlfn.XLOOKUP(1,(Hoja1!$B$5:$B$1097=B8834)*(Hoja1!$E$5:$E$1097=_xlfn.MAXIFS(Hoja1!$E$5:$E$1097,Hoja1!$B$5:$B$1097,B8834,Hoja1!$E$5:$E$1097,"&lt;="&amp;E8834)),Hoja1!$C$5:$C$1097,""),"")</f>
        <v>CONST_228D_KTS</v>
      </c>
      <c r="B8834" s="45" t="str">
        <f t="shared" si="276"/>
        <v>C-228D</v>
      </c>
      <c r="C8834" s="45" t="str">
        <f t="shared" si="275"/>
        <v>KTS</v>
      </c>
      <c r="D8834" s="6" t="s">
        <v>804</v>
      </c>
      <c r="E8834" s="7" t="s">
        <v>5420</v>
      </c>
      <c r="F8834" s="8"/>
      <c r="G8834" s="9"/>
      <c r="H8834" s="9"/>
      <c r="I8834" s="47">
        <v>29000</v>
      </c>
      <c r="J8834" s="10">
        <v>8</v>
      </c>
    </row>
    <row r="8835" spans="1:10" x14ac:dyDescent="0.3">
      <c r="A8835" t="str" cm="1">
        <f t="array" ref="A8835">IFERROR(_xlfn.XLOOKUP(1,(Hoja1!$B$5:$B$1097=B8835)*(Hoja1!$E$5:$E$1097=_xlfn.MAXIFS(Hoja1!$E$5:$E$1097,Hoja1!$B$5:$B$1097,B8835,Hoja1!$E$5:$E$1097,"&lt;="&amp;E8835)),Hoja1!$C$5:$C$1097,""),"")</f>
        <v>CONST_1137_KTIA</v>
      </c>
      <c r="B8835" s="45" t="str">
        <f t="shared" si="276"/>
        <v>C-1137</v>
      </c>
      <c r="C8835" s="45" t="str">
        <f t="shared" ref="C8835:C8898" si="277">IFERROR(MID(A8835,FIND("_",A8835,FIND("_",A8835)+1)+1,LEN(A8835)),"")</f>
        <v>KTIA</v>
      </c>
      <c r="D8835" s="6" t="s">
        <v>564</v>
      </c>
      <c r="E8835" s="7" t="s">
        <v>5421</v>
      </c>
      <c r="F8835" s="8"/>
      <c r="G8835" s="9"/>
      <c r="H8835" s="9"/>
      <c r="I8835" s="47"/>
      <c r="J8835" s="10"/>
    </row>
    <row r="8836" spans="1:10" x14ac:dyDescent="0.3">
      <c r="A8836" t="str" cm="1">
        <f t="array" ref="A8836">IFERROR(_xlfn.XLOOKUP(1,(Hoja1!$B$5:$B$1097=B8836)*(Hoja1!$E$5:$E$1097=_xlfn.MAXIFS(Hoja1!$E$5:$E$1097,Hoja1!$B$5:$B$1097,B8836,Hoja1!$E$5:$E$1097,"&lt;="&amp;E8836)),Hoja1!$C$5:$C$1097,""),"")</f>
        <v>TMLP_749_JSA</v>
      </c>
      <c r="B8836" s="45" t="str">
        <f t="shared" si="276"/>
        <v>T-749</v>
      </c>
      <c r="C8836" s="45" t="str">
        <f t="shared" si="277"/>
        <v>JSA</v>
      </c>
      <c r="D8836" s="6" t="s">
        <v>522</v>
      </c>
      <c r="E8836" s="7" t="s">
        <v>5422</v>
      </c>
      <c r="F8836" s="8"/>
      <c r="G8836" s="9"/>
      <c r="H8836" s="9"/>
      <c r="I8836" s="47">
        <v>100000</v>
      </c>
      <c r="J8836" s="10">
        <v>7</v>
      </c>
    </row>
    <row r="8837" spans="1:10" x14ac:dyDescent="0.3">
      <c r="A8837" t="str" cm="1">
        <f t="array" ref="A8837">IFERROR(_xlfn.XLOOKUP(1,(Hoja1!$B$5:$B$1097=B8837)*(Hoja1!$E$5:$E$1097=_xlfn.MAXIFS(Hoja1!$E$5:$E$1097,Hoja1!$B$5:$B$1097,B8837,Hoja1!$E$5:$E$1097,"&lt;="&amp;E8837)),Hoja1!$C$5:$C$1097,""),"")</f>
        <v>TMLP_915_JSA</v>
      </c>
      <c r="B8837" s="45" t="str">
        <f t="shared" si="276"/>
        <v>T-915</v>
      </c>
      <c r="C8837" s="45" t="str">
        <f t="shared" si="277"/>
        <v>JSA</v>
      </c>
      <c r="D8837" s="6" t="s">
        <v>875</v>
      </c>
      <c r="E8837" s="7" t="s">
        <v>5422</v>
      </c>
      <c r="F8837" s="8"/>
      <c r="G8837" s="9"/>
      <c r="H8837" s="9"/>
      <c r="I8837" s="47">
        <v>45000</v>
      </c>
      <c r="J8837" s="10">
        <v>8</v>
      </c>
    </row>
    <row r="8838" spans="1:10" x14ac:dyDescent="0.3">
      <c r="A8838" t="str" cm="1">
        <f t="array" ref="A8838">IFERROR(_xlfn.XLOOKUP(1,(Hoja1!$B$5:$B$1097=B8838)*(Hoja1!$E$5:$E$1097=_xlfn.MAXIFS(Hoja1!$E$5:$E$1097,Hoja1!$B$5:$B$1097,B8838,Hoja1!$E$5:$E$1097,"&lt;="&amp;E8838)),Hoja1!$C$5:$C$1097,""),"")</f>
        <v>CONST_408_KTS</v>
      </c>
      <c r="B8838" s="45" t="str">
        <f t="shared" si="276"/>
        <v>C-408</v>
      </c>
      <c r="C8838" s="45" t="str">
        <f t="shared" si="277"/>
        <v>KTS</v>
      </c>
      <c r="D8838" s="6" t="s">
        <v>895</v>
      </c>
      <c r="E8838" s="7" t="s">
        <v>5423</v>
      </c>
      <c r="F8838" s="8"/>
      <c r="G8838" s="9"/>
      <c r="H8838" s="9"/>
      <c r="I8838" s="47">
        <v>26000</v>
      </c>
      <c r="J8838" s="10">
        <v>8</v>
      </c>
    </row>
    <row r="8839" spans="1:10" x14ac:dyDescent="0.3">
      <c r="A8839" t="str" cm="1">
        <f t="array" ref="A8839">IFERROR(_xlfn.XLOOKUP(1,(Hoja1!$B$5:$B$1097=B8839)*(Hoja1!$E$5:$E$1097=_xlfn.MAXIFS(Hoja1!$E$5:$E$1097,Hoja1!$B$5:$B$1097,B8839,Hoja1!$E$5:$E$1097,"&lt;="&amp;E8839)),Hoja1!$C$5:$C$1097,""),"")</f>
        <v>CONST_182_KTIB</v>
      </c>
      <c r="B8839" s="45" t="str">
        <f t="shared" si="276"/>
        <v>C-182</v>
      </c>
      <c r="C8839" s="45" t="str">
        <f t="shared" si="277"/>
        <v>KTIB</v>
      </c>
      <c r="D8839" s="6" t="s">
        <v>838</v>
      </c>
      <c r="E8839" s="7" t="s">
        <v>5424</v>
      </c>
      <c r="F8839" s="8"/>
      <c r="G8839" s="9"/>
      <c r="H8839" s="9"/>
      <c r="I8839" s="47">
        <v>49000</v>
      </c>
      <c r="J8839" s="10">
        <v>8</v>
      </c>
    </row>
    <row r="8840" spans="1:10" x14ac:dyDescent="0.3">
      <c r="A8840" t="str" cm="1">
        <f t="array" ref="A8840">IFERROR(_xlfn.XLOOKUP(1,(Hoja1!$B$5:$B$1097=B8840)*(Hoja1!$E$5:$E$1097=_xlfn.MAXIFS(Hoja1!$E$5:$E$1097,Hoja1!$B$5:$B$1097,B8840,Hoja1!$E$5:$E$1097,"&lt;="&amp;E8840)),Hoja1!$C$5:$C$1097,""),"")</f>
        <v>CONST_1145_JSA</v>
      </c>
      <c r="B8840" s="45" t="str">
        <f t="shared" si="276"/>
        <v>C-1145</v>
      </c>
      <c r="C8840" s="45" t="str">
        <f t="shared" si="277"/>
        <v>JSA</v>
      </c>
      <c r="D8840" s="6" t="s">
        <v>869</v>
      </c>
      <c r="E8840" s="7" t="s">
        <v>5425</v>
      </c>
      <c r="F8840" s="8"/>
      <c r="G8840" s="9"/>
      <c r="H8840" s="9"/>
      <c r="I8840" s="47">
        <v>77000</v>
      </c>
      <c r="J8840" s="10">
        <v>8</v>
      </c>
    </row>
    <row r="8841" spans="1:10" x14ac:dyDescent="0.3">
      <c r="A8841" t="str" cm="1">
        <f t="array" ref="A8841">IFERROR(_xlfn.XLOOKUP(1,(Hoja1!$B$5:$B$1097=B8841)*(Hoja1!$E$5:$E$1097=_xlfn.MAXIFS(Hoja1!$E$5:$E$1097,Hoja1!$B$5:$B$1097,B8841,Hoja1!$E$5:$E$1097,"&lt;="&amp;E8841)),Hoja1!$C$5:$C$1097,""),"")</f>
        <v>CONST_1159_JSA</v>
      </c>
      <c r="B8841" s="45" t="str">
        <f t="shared" si="276"/>
        <v>C-1159</v>
      </c>
      <c r="C8841" s="45" t="str">
        <f t="shared" si="277"/>
        <v>JSA</v>
      </c>
      <c r="D8841" s="6" t="s">
        <v>807</v>
      </c>
      <c r="E8841" s="7" t="s">
        <v>5426</v>
      </c>
      <c r="F8841" s="8"/>
      <c r="G8841" s="9"/>
      <c r="H8841" s="9"/>
      <c r="I8841" s="47">
        <v>41000</v>
      </c>
      <c r="J8841" s="10">
        <v>8</v>
      </c>
    </row>
    <row r="8842" spans="1:10" x14ac:dyDescent="0.3">
      <c r="A8842" t="str" cm="1">
        <f t="array" ref="A8842">IFERROR(_xlfn.XLOOKUP(1,(Hoja1!$B$5:$B$1097=B8842)*(Hoja1!$E$5:$E$1097=_xlfn.MAXIFS(Hoja1!$E$5:$E$1097,Hoja1!$B$5:$B$1097,B8842,Hoja1!$E$5:$E$1097,"&lt;="&amp;E8842)),Hoja1!$C$5:$C$1097,""),"")</f>
        <v>CONST_338_JAR</v>
      </c>
      <c r="B8842" s="45" t="str">
        <f t="shared" si="276"/>
        <v>C-338</v>
      </c>
      <c r="C8842" s="45" t="str">
        <f t="shared" si="277"/>
        <v>JAR</v>
      </c>
      <c r="D8842" s="6" t="s">
        <v>605</v>
      </c>
      <c r="E8842" s="7" t="s">
        <v>5427</v>
      </c>
      <c r="F8842" s="8"/>
      <c r="G8842" s="9"/>
      <c r="H8842" s="9"/>
      <c r="I8842" s="47">
        <v>100000</v>
      </c>
      <c r="J8842" s="10">
        <v>7</v>
      </c>
    </row>
    <row r="8843" spans="1:10" x14ac:dyDescent="0.3">
      <c r="A8843" t="str" cm="1">
        <f t="array" ref="A8843">IFERROR(_xlfn.XLOOKUP(1,(Hoja1!$B$5:$B$1097=B8843)*(Hoja1!$E$5:$E$1097=_xlfn.MAXIFS(Hoja1!$E$5:$E$1097,Hoja1!$B$5:$B$1097,B8843,Hoja1!$E$5:$E$1097,"&lt;="&amp;E8843)),Hoja1!$C$5:$C$1097,""),"")</f>
        <v>CONST_103_KTIA</v>
      </c>
      <c r="B8843" s="45" t="str">
        <f t="shared" si="276"/>
        <v>C-103</v>
      </c>
      <c r="C8843" s="45" t="str">
        <f t="shared" si="277"/>
        <v>KTIA</v>
      </c>
      <c r="D8843" s="6" t="s">
        <v>824</v>
      </c>
      <c r="E8843" s="7" t="s">
        <v>5428</v>
      </c>
      <c r="F8843" s="8"/>
      <c r="G8843" s="9"/>
      <c r="H8843" s="9"/>
      <c r="I8843" s="47">
        <v>34000</v>
      </c>
      <c r="J8843" s="10">
        <v>8</v>
      </c>
    </row>
    <row r="8844" spans="1:10" x14ac:dyDescent="0.3">
      <c r="A8844" t="str" cm="1">
        <f t="array" ref="A8844">IFERROR(_xlfn.XLOOKUP(1,(Hoja1!$B$5:$B$1097=B8844)*(Hoja1!$E$5:$E$1097=_xlfn.MAXIFS(Hoja1!$E$5:$E$1097,Hoja1!$B$5:$B$1097,B8844,Hoja1!$E$5:$E$1097,"&lt;="&amp;E8844)),Hoja1!$C$5:$C$1097,""),"")</f>
        <v>TMLP_201_JSA</v>
      </c>
      <c r="B8844" s="45" t="str">
        <f t="shared" si="276"/>
        <v>T-201</v>
      </c>
      <c r="C8844" s="45" t="str">
        <f t="shared" si="277"/>
        <v>JSA</v>
      </c>
      <c r="D8844" s="6" t="s">
        <v>601</v>
      </c>
      <c r="E8844" s="7" t="s">
        <v>5428</v>
      </c>
      <c r="F8844" s="8"/>
      <c r="G8844" s="9"/>
      <c r="H8844" s="9"/>
      <c r="I8844" s="47">
        <v>24000</v>
      </c>
      <c r="J8844" s="10">
        <v>8</v>
      </c>
    </row>
    <row r="8845" spans="1:10" x14ac:dyDescent="0.3">
      <c r="A8845" t="str" cm="1">
        <f t="array" ref="A8845">IFERROR(_xlfn.XLOOKUP(1,(Hoja1!$B$5:$B$1097=B8845)*(Hoja1!$E$5:$E$1097=_xlfn.MAXIFS(Hoja1!$E$5:$E$1097,Hoja1!$B$5:$B$1097,B8845,Hoja1!$E$5:$E$1097,"&lt;="&amp;E8845)),Hoja1!$C$5:$C$1097,""),"")</f>
        <v>TMLP_130_KTIA</v>
      </c>
      <c r="B8845" s="45" t="str">
        <f t="shared" si="276"/>
        <v>T-130</v>
      </c>
      <c r="C8845" s="45" t="str">
        <f t="shared" si="277"/>
        <v>KTIA</v>
      </c>
      <c r="D8845" s="6" t="s">
        <v>897</v>
      </c>
      <c r="E8845" s="7" t="s">
        <v>5429</v>
      </c>
      <c r="F8845" s="8"/>
      <c r="G8845" s="9"/>
      <c r="H8845" s="9"/>
      <c r="I8845" s="47">
        <v>41000</v>
      </c>
      <c r="J8845" s="10">
        <v>7</v>
      </c>
    </row>
    <row r="8846" spans="1:10" x14ac:dyDescent="0.3">
      <c r="A8846" t="str" cm="1">
        <f t="array" ref="A8846">IFERROR(_xlfn.XLOOKUP(1,(Hoja1!$B$5:$B$1097=B8846)*(Hoja1!$E$5:$E$1097=_xlfn.MAXIFS(Hoja1!$E$5:$E$1097,Hoja1!$B$5:$B$1097,B8846,Hoja1!$E$5:$E$1097,"&lt;="&amp;E8846)),Hoja1!$C$5:$C$1097,""),"")</f>
        <v>TMLP_744_JSA</v>
      </c>
      <c r="B8846" s="45" t="str">
        <f t="shared" ref="B8846:B8909" si="278">IF(LEFT(D8846,1)="T","T-","C-")&amp;TRIM(RIGHT(D8846,LEN(D8846)-SEARCH(" ",D8846)))</f>
        <v>T-744</v>
      </c>
      <c r="C8846" s="45" t="str">
        <f t="shared" si="277"/>
        <v>JSA</v>
      </c>
      <c r="D8846" s="6" t="s">
        <v>822</v>
      </c>
      <c r="E8846" s="7" t="s">
        <v>5430</v>
      </c>
      <c r="F8846" s="8"/>
      <c r="G8846" s="9"/>
      <c r="H8846" s="9"/>
      <c r="I8846" s="47">
        <v>24000</v>
      </c>
      <c r="J8846" s="10">
        <v>8</v>
      </c>
    </row>
    <row r="8847" spans="1:10" x14ac:dyDescent="0.3">
      <c r="A8847" t="str" cm="1">
        <f t="array" ref="A8847">IFERROR(_xlfn.XLOOKUP(1,(Hoja1!$B$5:$B$1097=B8847)*(Hoja1!$E$5:$E$1097=_xlfn.MAXIFS(Hoja1!$E$5:$E$1097,Hoja1!$B$5:$B$1097,B8847,Hoja1!$E$5:$E$1097,"&lt;="&amp;E8847)),Hoja1!$C$5:$C$1097,""),"")</f>
        <v>CONST_148_JSA</v>
      </c>
      <c r="B8847" s="45" t="str">
        <f t="shared" si="278"/>
        <v>C-148</v>
      </c>
      <c r="C8847" s="45" t="str">
        <f t="shared" si="277"/>
        <v>JSA</v>
      </c>
      <c r="D8847" s="6" t="s">
        <v>544</v>
      </c>
      <c r="E8847" s="7" t="s">
        <v>5431</v>
      </c>
      <c r="F8847" s="8"/>
      <c r="G8847" s="9"/>
      <c r="H8847" s="9"/>
      <c r="I8847" s="47">
        <v>40000</v>
      </c>
      <c r="J8847" s="10">
        <v>8</v>
      </c>
    </row>
    <row r="8848" spans="1:10" x14ac:dyDescent="0.3">
      <c r="A8848" t="str" cm="1">
        <f t="array" ref="A8848">IFERROR(_xlfn.XLOOKUP(1,(Hoja1!$B$5:$B$1097=B8848)*(Hoja1!$E$5:$E$1097=_xlfn.MAXIFS(Hoja1!$E$5:$E$1097,Hoja1!$B$5:$B$1097,B8848,Hoja1!$E$5:$E$1097,"&lt;="&amp;E8848)),Hoja1!$C$5:$C$1097,""),"")</f>
        <v>TMLP_130_KTIA</v>
      </c>
      <c r="B8848" s="45" t="str">
        <f t="shared" si="278"/>
        <v>T-130</v>
      </c>
      <c r="C8848" s="45" t="str">
        <f t="shared" si="277"/>
        <v>KTIA</v>
      </c>
      <c r="D8848" s="6" t="s">
        <v>897</v>
      </c>
      <c r="E8848" s="7" t="s">
        <v>5432</v>
      </c>
      <c r="F8848" s="8"/>
      <c r="G8848" s="9"/>
      <c r="H8848" s="9"/>
      <c r="I8848" s="47">
        <v>45000</v>
      </c>
      <c r="J8848" s="10">
        <v>7</v>
      </c>
    </row>
    <row r="8849" spans="1:10" x14ac:dyDescent="0.3">
      <c r="A8849" t="str" cm="1">
        <f t="array" ref="A8849">IFERROR(_xlfn.XLOOKUP(1,(Hoja1!$B$5:$B$1097=B8849)*(Hoja1!$E$5:$E$1097=_xlfn.MAXIFS(Hoja1!$E$5:$E$1097,Hoja1!$B$5:$B$1097,B8849,Hoja1!$E$5:$E$1097,"&lt;="&amp;E8849)),Hoja1!$C$5:$C$1097,""),"")</f>
        <v>CONST_148_JSA</v>
      </c>
      <c r="B8849" s="45" t="str">
        <f t="shared" si="278"/>
        <v>C-148</v>
      </c>
      <c r="C8849" s="45" t="str">
        <f t="shared" si="277"/>
        <v>JSA</v>
      </c>
      <c r="D8849" s="6" t="s">
        <v>544</v>
      </c>
      <c r="E8849" s="7" t="s">
        <v>5433</v>
      </c>
      <c r="F8849" s="8"/>
      <c r="G8849" s="9"/>
      <c r="H8849" s="9"/>
      <c r="I8849" s="47">
        <v>35000</v>
      </c>
      <c r="J8849" s="10">
        <v>8</v>
      </c>
    </row>
    <row r="8850" spans="1:10" x14ac:dyDescent="0.3">
      <c r="A8850" t="str" cm="1">
        <f t="array" ref="A8850">IFERROR(_xlfn.XLOOKUP(1,(Hoja1!$B$5:$B$1097=B8850)*(Hoja1!$E$5:$E$1097=_xlfn.MAXIFS(Hoja1!$E$5:$E$1097,Hoja1!$B$5:$B$1097,B8850,Hoja1!$E$5:$E$1097,"&lt;="&amp;E8850)),Hoja1!$C$5:$C$1097,""),"")</f>
        <v>TMLP_915_JSA</v>
      </c>
      <c r="B8850" s="45" t="str">
        <f t="shared" si="278"/>
        <v>T-915</v>
      </c>
      <c r="C8850" s="45" t="str">
        <f t="shared" si="277"/>
        <v>JSA</v>
      </c>
      <c r="D8850" s="6" t="s">
        <v>875</v>
      </c>
      <c r="E8850" s="7" t="s">
        <v>5421</v>
      </c>
      <c r="F8850" s="8"/>
      <c r="G8850" s="9"/>
      <c r="H8850" s="9"/>
      <c r="I8850" s="47">
        <v>40000</v>
      </c>
      <c r="J8850" s="10">
        <v>8</v>
      </c>
    </row>
    <row r="8851" spans="1:10" x14ac:dyDescent="0.3">
      <c r="A8851" t="str" cm="1">
        <f t="array" ref="A8851">IFERROR(_xlfn.XLOOKUP(1,(Hoja1!$B$5:$B$1097=B8851)*(Hoja1!$E$5:$E$1097=_xlfn.MAXIFS(Hoja1!$E$5:$E$1097,Hoja1!$B$5:$B$1097,B8851,Hoja1!$E$5:$E$1097,"&lt;="&amp;E8851)),Hoja1!$C$5:$C$1097,""),"")</f>
        <v>TMLP_53_JSA</v>
      </c>
      <c r="B8851" s="45" t="str">
        <f t="shared" si="278"/>
        <v>T-53</v>
      </c>
      <c r="C8851" s="45" t="str">
        <f t="shared" si="277"/>
        <v>JSA</v>
      </c>
      <c r="D8851" s="6" t="s">
        <v>571</v>
      </c>
      <c r="E8851" s="7" t="s">
        <v>5434</v>
      </c>
      <c r="F8851" s="8"/>
      <c r="G8851" s="9"/>
      <c r="H8851" s="9"/>
      <c r="I8851" s="47">
        <v>40000</v>
      </c>
      <c r="J8851" s="10">
        <v>8</v>
      </c>
    </row>
    <row r="8852" spans="1:10" x14ac:dyDescent="0.3">
      <c r="A8852" t="str" cm="1">
        <f t="array" ref="A8852">IFERROR(_xlfn.XLOOKUP(1,(Hoja1!$B$5:$B$1097=B8852)*(Hoja1!$E$5:$E$1097=_xlfn.MAXIFS(Hoja1!$E$5:$E$1097,Hoja1!$B$5:$B$1097,B8852,Hoja1!$E$5:$E$1097,"&lt;="&amp;E8852)),Hoja1!$C$5:$C$1097,""),"")</f>
        <v>TMLP_28_JSA</v>
      </c>
      <c r="B8852" s="45" t="str">
        <f t="shared" si="278"/>
        <v>T-28</v>
      </c>
      <c r="C8852" s="45" t="str">
        <f t="shared" si="277"/>
        <v>JSA</v>
      </c>
      <c r="D8852" s="6" t="s">
        <v>784</v>
      </c>
      <c r="E8852" s="7" t="s">
        <v>5435</v>
      </c>
      <c r="F8852" s="8"/>
      <c r="G8852" s="9"/>
      <c r="H8852" s="9"/>
      <c r="I8852" s="47">
        <v>33000</v>
      </c>
      <c r="J8852" s="10">
        <v>8</v>
      </c>
    </row>
    <row r="8853" spans="1:10" x14ac:dyDescent="0.3">
      <c r="A8853" t="str" cm="1">
        <f t="array" ref="A8853">IFERROR(_xlfn.XLOOKUP(1,(Hoja1!$B$5:$B$1097=B8853)*(Hoja1!$E$5:$E$1097=_xlfn.MAXIFS(Hoja1!$E$5:$E$1097,Hoja1!$B$5:$B$1097,B8853,Hoja1!$E$5:$E$1097,"&lt;="&amp;E8853)),Hoja1!$C$5:$C$1097,""),"")</f>
        <v>TMLP_28D_KTIA</v>
      </c>
      <c r="B8853" s="45" t="str">
        <f t="shared" si="278"/>
        <v>T-28D</v>
      </c>
      <c r="C8853" s="45" t="str">
        <f t="shared" si="277"/>
        <v>KTIA</v>
      </c>
      <c r="D8853" s="6" t="s">
        <v>771</v>
      </c>
      <c r="E8853" s="7" t="s">
        <v>5436</v>
      </c>
      <c r="F8853" s="8"/>
      <c r="G8853" s="9"/>
      <c r="H8853" s="9"/>
      <c r="I8853" s="47">
        <v>20000</v>
      </c>
      <c r="J8853" s="10">
        <v>8</v>
      </c>
    </row>
    <row r="8854" spans="1:10" x14ac:dyDescent="0.3">
      <c r="A8854" t="str" cm="1">
        <f t="array" ref="A8854">IFERROR(_xlfn.XLOOKUP(1,(Hoja1!$B$5:$B$1097=B8854)*(Hoja1!$E$5:$E$1097=_xlfn.MAXIFS(Hoja1!$E$5:$E$1097,Hoja1!$B$5:$B$1097,B8854,Hoja1!$E$5:$E$1097,"&lt;="&amp;E8854)),Hoja1!$C$5:$C$1097,""),"")</f>
        <v>CONST_312_JSA</v>
      </c>
      <c r="B8854" s="45" t="str">
        <f t="shared" si="278"/>
        <v>C-312</v>
      </c>
      <c r="C8854" s="45" t="str">
        <f t="shared" si="277"/>
        <v>JSA</v>
      </c>
      <c r="D8854" s="6" t="s">
        <v>891</v>
      </c>
      <c r="E8854" s="7" t="s">
        <v>5422</v>
      </c>
      <c r="F8854" s="8"/>
      <c r="G8854" s="9"/>
      <c r="H8854" s="9"/>
      <c r="I8854" s="47">
        <v>53000</v>
      </c>
      <c r="J8854" s="10">
        <v>8</v>
      </c>
    </row>
    <row r="8855" spans="1:10" x14ac:dyDescent="0.3">
      <c r="A8855" t="str" cm="1">
        <f t="array" ref="A8855">IFERROR(_xlfn.XLOOKUP(1,(Hoja1!$B$5:$B$1097=B8855)*(Hoja1!$E$5:$E$1097=_xlfn.MAXIFS(Hoja1!$E$5:$E$1097,Hoja1!$B$5:$B$1097,B8855,Hoja1!$E$5:$E$1097,"&lt;="&amp;E8855)),Hoja1!$C$5:$C$1097,""),"")</f>
        <v>TMLP_26_KTIA</v>
      </c>
      <c r="B8855" s="45" t="str">
        <f t="shared" si="278"/>
        <v>T-26</v>
      </c>
      <c r="C8855" s="45" t="str">
        <f t="shared" si="277"/>
        <v>KTIA</v>
      </c>
      <c r="D8855" s="6" t="s">
        <v>789</v>
      </c>
      <c r="E8855" s="7" t="s">
        <v>5422</v>
      </c>
      <c r="F8855" s="8"/>
      <c r="G8855" s="9"/>
      <c r="H8855" s="9"/>
      <c r="I8855" s="47">
        <v>22000</v>
      </c>
      <c r="J8855" s="10">
        <v>8</v>
      </c>
    </row>
    <row r="8856" spans="1:10" x14ac:dyDescent="0.3">
      <c r="A8856" t="str" cm="1">
        <f t="array" ref="A8856">IFERROR(_xlfn.XLOOKUP(1,(Hoja1!$B$5:$B$1097=B8856)*(Hoja1!$E$5:$E$1097=_xlfn.MAXIFS(Hoja1!$E$5:$E$1097,Hoja1!$B$5:$B$1097,B8856,Hoja1!$E$5:$E$1097,"&lt;="&amp;E8856)),Hoja1!$C$5:$C$1097,""),"")</f>
        <v>TMLP_19_KTIA</v>
      </c>
      <c r="B8856" s="45" t="str">
        <f t="shared" si="278"/>
        <v>T-19</v>
      </c>
      <c r="C8856" s="45" t="str">
        <f t="shared" si="277"/>
        <v>KTIA</v>
      </c>
      <c r="D8856" s="6" t="s">
        <v>781</v>
      </c>
      <c r="E8856" s="7" t="s">
        <v>5437</v>
      </c>
      <c r="F8856" s="8"/>
      <c r="G8856" s="9"/>
      <c r="H8856" s="9"/>
      <c r="I8856" s="47">
        <v>22000</v>
      </c>
      <c r="J8856" s="10">
        <v>8</v>
      </c>
    </row>
    <row r="8857" spans="1:10" x14ac:dyDescent="0.3">
      <c r="A8857" t="str" cm="1">
        <f t="array" ref="A8857">IFERROR(_xlfn.XLOOKUP(1,(Hoja1!$B$5:$B$1097=B8857)*(Hoja1!$E$5:$E$1097=_xlfn.MAXIFS(Hoja1!$E$5:$E$1097,Hoja1!$B$5:$B$1097,B8857,Hoja1!$E$5:$E$1097,"&lt;="&amp;E8857)),Hoja1!$C$5:$C$1097,""),"")</f>
        <v>CONST_338_JAR</v>
      </c>
      <c r="B8857" s="45" t="str">
        <f t="shared" si="278"/>
        <v>C-338</v>
      </c>
      <c r="C8857" s="45" t="str">
        <f t="shared" si="277"/>
        <v>JAR</v>
      </c>
      <c r="D8857" s="6" t="s">
        <v>605</v>
      </c>
      <c r="E8857" s="7" t="s">
        <v>5438</v>
      </c>
      <c r="F8857" s="8"/>
      <c r="G8857" s="9"/>
      <c r="H8857" s="9"/>
      <c r="I8857" s="47">
        <v>100000</v>
      </c>
      <c r="J8857" s="10">
        <v>7</v>
      </c>
    </row>
    <row r="8858" spans="1:10" x14ac:dyDescent="0.3">
      <c r="A8858" t="str" cm="1">
        <f t="array" ref="A8858">IFERROR(_xlfn.XLOOKUP(1,(Hoja1!$B$5:$B$1097=B8858)*(Hoja1!$E$5:$E$1097=_xlfn.MAXIFS(Hoja1!$E$5:$E$1097,Hoja1!$B$5:$B$1097,B8858,Hoja1!$E$5:$E$1097,"&lt;="&amp;E8858)),Hoja1!$C$5:$C$1097,""),"")</f>
        <v>TMLP_201_JSA</v>
      </c>
      <c r="B8858" s="45" t="str">
        <f t="shared" si="278"/>
        <v>T-201</v>
      </c>
      <c r="C8858" s="45" t="str">
        <f t="shared" si="277"/>
        <v>JSA</v>
      </c>
      <c r="D8858" s="6" t="s">
        <v>601</v>
      </c>
      <c r="E8858" s="7" t="s">
        <v>5439</v>
      </c>
      <c r="F8858" s="8"/>
      <c r="G8858" s="9"/>
      <c r="H8858" s="9"/>
      <c r="I8858" s="47">
        <v>22000</v>
      </c>
      <c r="J8858" s="10">
        <v>8</v>
      </c>
    </row>
    <row r="8859" spans="1:10" x14ac:dyDescent="0.3">
      <c r="A8859" t="str" cm="1">
        <f t="array" ref="A8859">IFERROR(_xlfn.XLOOKUP(1,(Hoja1!$B$5:$B$1097=B8859)*(Hoja1!$E$5:$E$1097=_xlfn.MAXIFS(Hoja1!$E$5:$E$1097,Hoja1!$B$5:$B$1097,B8859,Hoja1!$E$5:$E$1097,"&lt;="&amp;E8859)),Hoja1!$C$5:$C$1097,""),"")</f>
        <v>TMLP_145_JSA</v>
      </c>
      <c r="B8859" s="45" t="str">
        <f t="shared" si="278"/>
        <v>T-145</v>
      </c>
      <c r="C8859" s="45" t="str">
        <f t="shared" si="277"/>
        <v>JSA</v>
      </c>
      <c r="D8859" s="6" t="s">
        <v>611</v>
      </c>
      <c r="E8859" s="7" t="s">
        <v>5440</v>
      </c>
      <c r="F8859" s="8"/>
      <c r="G8859" s="9"/>
      <c r="H8859" s="9"/>
      <c r="I8859" s="47">
        <v>40000</v>
      </c>
      <c r="J8859" s="10">
        <v>8</v>
      </c>
    </row>
    <row r="8860" spans="1:10" x14ac:dyDescent="0.3">
      <c r="A8860" t="str" cm="1">
        <f t="array" ref="A8860">IFERROR(_xlfn.XLOOKUP(1,(Hoja1!$B$5:$B$1097=B8860)*(Hoja1!$E$5:$E$1097=_xlfn.MAXIFS(Hoja1!$E$5:$E$1097,Hoja1!$B$5:$B$1097,B8860,Hoja1!$E$5:$E$1097,"&lt;="&amp;E8860)),Hoja1!$C$5:$C$1097,""),"")</f>
        <v>CONST_643_JSA</v>
      </c>
      <c r="B8860" s="45" t="str">
        <f t="shared" si="278"/>
        <v>C-643</v>
      </c>
      <c r="C8860" s="45" t="str">
        <f t="shared" si="277"/>
        <v>JSA</v>
      </c>
      <c r="D8860" s="6" t="s">
        <v>898</v>
      </c>
      <c r="E8860" s="7" t="s">
        <v>5430</v>
      </c>
      <c r="F8860" s="8"/>
      <c r="G8860" s="9"/>
      <c r="H8860" s="9"/>
      <c r="I8860" s="47">
        <v>22000</v>
      </c>
      <c r="J8860" s="10">
        <v>8</v>
      </c>
    </row>
    <row r="8861" spans="1:10" x14ac:dyDescent="0.3">
      <c r="A8861" t="str" cm="1">
        <f t="array" ref="A8861">IFERROR(_xlfn.XLOOKUP(1,(Hoja1!$B$5:$B$1097=B8861)*(Hoja1!$E$5:$E$1097=_xlfn.MAXIFS(Hoja1!$E$5:$E$1097,Hoja1!$B$5:$B$1097,B8861,Hoja1!$E$5:$E$1097,"&lt;="&amp;E8861)),Hoja1!$C$5:$C$1097,""),"")</f>
        <v>CONST_637_KTIA</v>
      </c>
      <c r="B8861" s="45" t="str">
        <f t="shared" si="278"/>
        <v>C-637</v>
      </c>
      <c r="C8861" s="45" t="str">
        <f t="shared" si="277"/>
        <v>KTIA</v>
      </c>
      <c r="D8861" s="6" t="s">
        <v>881</v>
      </c>
      <c r="E8861" s="7" t="s">
        <v>5441</v>
      </c>
      <c r="F8861" s="8"/>
      <c r="G8861" s="9"/>
      <c r="H8861" s="9"/>
      <c r="I8861" s="47">
        <v>23000</v>
      </c>
      <c r="J8861" s="10">
        <v>8</v>
      </c>
    </row>
    <row r="8862" spans="1:10" x14ac:dyDescent="0.3">
      <c r="A8862" t="str" cm="1">
        <f t="array" ref="A8862">IFERROR(_xlfn.XLOOKUP(1,(Hoja1!$B$5:$B$1097=B8862)*(Hoja1!$E$5:$E$1097=_xlfn.MAXIFS(Hoja1!$E$5:$E$1097,Hoja1!$B$5:$B$1097,B8862,Hoja1!$E$5:$E$1097,"&lt;="&amp;E8862)),Hoja1!$C$5:$C$1097,""),"")</f>
        <v>TMLP_85_JSA</v>
      </c>
      <c r="B8862" s="45" t="str">
        <f t="shared" si="278"/>
        <v>T-85</v>
      </c>
      <c r="C8862" s="45" t="str">
        <f t="shared" si="277"/>
        <v>JSA</v>
      </c>
      <c r="D8862" s="6" t="s">
        <v>732</v>
      </c>
      <c r="E8862" s="7" t="s">
        <v>5431</v>
      </c>
      <c r="F8862" s="8"/>
      <c r="G8862" s="9"/>
      <c r="H8862" s="9"/>
      <c r="I8862" s="47">
        <v>70000</v>
      </c>
      <c r="J8862" s="10">
        <v>8</v>
      </c>
    </row>
    <row r="8863" spans="1:10" x14ac:dyDescent="0.3">
      <c r="A8863" t="str" cm="1">
        <f t="array" ref="A8863">IFERROR(_xlfn.XLOOKUP(1,(Hoja1!$B$5:$B$1097=B8863)*(Hoja1!$E$5:$E$1097=_xlfn.MAXIFS(Hoja1!$E$5:$E$1097,Hoja1!$B$5:$B$1097,B8863,Hoja1!$E$5:$E$1097,"&lt;="&amp;E8863)),Hoja1!$C$5:$C$1097,""),"")</f>
        <v>TMLP_744_JSA</v>
      </c>
      <c r="B8863" s="45" t="str">
        <f t="shared" si="278"/>
        <v>T-744</v>
      </c>
      <c r="C8863" s="45" t="str">
        <f t="shared" si="277"/>
        <v>JSA</v>
      </c>
      <c r="D8863" s="6" t="s">
        <v>822</v>
      </c>
      <c r="E8863" s="7" t="s">
        <v>5422</v>
      </c>
      <c r="F8863" s="8"/>
      <c r="G8863" s="9"/>
      <c r="H8863" s="9"/>
      <c r="I8863" s="47">
        <v>21000</v>
      </c>
      <c r="J8863" s="10">
        <v>8</v>
      </c>
    </row>
    <row r="8864" spans="1:10" x14ac:dyDescent="0.3">
      <c r="A8864" t="str" cm="1">
        <f t="array" ref="A8864">IFERROR(_xlfn.XLOOKUP(1,(Hoja1!$B$5:$B$1097=B8864)*(Hoja1!$E$5:$E$1097=_xlfn.MAXIFS(Hoja1!$E$5:$E$1097,Hoja1!$B$5:$B$1097,B8864,Hoja1!$E$5:$E$1097,"&lt;="&amp;E8864)),Hoja1!$C$5:$C$1097,""),"")</f>
        <v>TMLP_744_JSA</v>
      </c>
      <c r="B8864" s="45" t="str">
        <f t="shared" si="278"/>
        <v>T-744</v>
      </c>
      <c r="C8864" s="45" t="str">
        <f t="shared" si="277"/>
        <v>JSA</v>
      </c>
      <c r="D8864" s="6" t="s">
        <v>822</v>
      </c>
      <c r="E8864" s="7" t="s">
        <v>5442</v>
      </c>
      <c r="F8864" s="8"/>
      <c r="G8864" s="9"/>
      <c r="H8864" s="9"/>
      <c r="I8864" s="47">
        <v>22000</v>
      </c>
      <c r="J8864" s="10">
        <v>8</v>
      </c>
    </row>
    <row r="8865" spans="1:10" x14ac:dyDescent="0.3">
      <c r="A8865" t="str" cm="1">
        <f t="array" ref="A8865">IFERROR(_xlfn.XLOOKUP(1,(Hoja1!$B$5:$B$1097=B8865)*(Hoja1!$E$5:$E$1097=_xlfn.MAXIFS(Hoja1!$E$5:$E$1097,Hoja1!$B$5:$B$1097,B8865,Hoja1!$E$5:$E$1097,"&lt;="&amp;E8865)),Hoja1!$C$5:$C$1097,""),"")</f>
        <v>TMLP_23_KTIA</v>
      </c>
      <c r="B8865" s="45" t="str">
        <f t="shared" si="278"/>
        <v>T-23</v>
      </c>
      <c r="C8865" s="45" t="str">
        <f t="shared" si="277"/>
        <v>KTIA</v>
      </c>
      <c r="D8865" s="6" t="s">
        <v>593</v>
      </c>
      <c r="E8865" s="7" t="s">
        <v>5443</v>
      </c>
      <c r="F8865" s="8"/>
      <c r="G8865" s="9"/>
      <c r="H8865" s="9"/>
      <c r="I8865" s="47">
        <v>26000</v>
      </c>
      <c r="J8865" s="10">
        <v>8</v>
      </c>
    </row>
    <row r="8866" spans="1:10" x14ac:dyDescent="0.3">
      <c r="A8866" t="str" cm="1">
        <f t="array" ref="A8866">IFERROR(_xlfn.XLOOKUP(1,(Hoja1!$B$5:$B$1097=B8866)*(Hoja1!$E$5:$E$1097=_xlfn.MAXIFS(Hoja1!$E$5:$E$1097,Hoja1!$B$5:$B$1097,B8866,Hoja1!$E$5:$E$1097,"&lt;="&amp;E8866)),Hoja1!$C$5:$C$1097,""),"")</f>
        <v>TMLP_18_KTS</v>
      </c>
      <c r="B8866" s="45" t="str">
        <f t="shared" si="278"/>
        <v>T-18</v>
      </c>
      <c r="C8866" s="45" t="str">
        <f t="shared" si="277"/>
        <v>KTS</v>
      </c>
      <c r="D8866" s="6" t="s">
        <v>725</v>
      </c>
      <c r="E8866" s="7" t="s">
        <v>5444</v>
      </c>
      <c r="F8866" s="8"/>
      <c r="G8866" s="9"/>
      <c r="H8866" s="9"/>
      <c r="I8866" s="47">
        <v>23000</v>
      </c>
      <c r="J8866" s="10">
        <v>8</v>
      </c>
    </row>
    <row r="8867" spans="1:10" x14ac:dyDescent="0.3">
      <c r="A8867" t="str" cm="1">
        <f t="array" ref="A8867">IFERROR(_xlfn.XLOOKUP(1,(Hoja1!$B$5:$B$1097=B8867)*(Hoja1!$E$5:$E$1097=_xlfn.MAXIFS(Hoja1!$E$5:$E$1097,Hoja1!$B$5:$B$1097,B8867,Hoja1!$E$5:$E$1097,"&lt;="&amp;E8867)),Hoja1!$C$5:$C$1097,""),"")</f>
        <v>TMLP_110_JSA</v>
      </c>
      <c r="B8867" s="45" t="str">
        <f t="shared" si="278"/>
        <v>T-110</v>
      </c>
      <c r="C8867" s="45" t="str">
        <f t="shared" si="277"/>
        <v>JSA</v>
      </c>
      <c r="D8867" s="6" t="s">
        <v>730</v>
      </c>
      <c r="E8867" s="7" t="s">
        <v>5445</v>
      </c>
      <c r="F8867" s="8"/>
      <c r="G8867" s="9"/>
      <c r="H8867" s="9"/>
      <c r="I8867" s="47">
        <v>43000</v>
      </c>
      <c r="J8867" s="10">
        <v>8</v>
      </c>
    </row>
    <row r="8868" spans="1:10" x14ac:dyDescent="0.3">
      <c r="A8868" t="str" cm="1">
        <f t="array" ref="A8868">IFERROR(_xlfn.XLOOKUP(1,(Hoja1!$B$5:$B$1097=B8868)*(Hoja1!$E$5:$E$1097=_xlfn.MAXIFS(Hoja1!$E$5:$E$1097,Hoja1!$B$5:$B$1097,B8868,Hoja1!$E$5:$E$1097,"&lt;="&amp;E8868)),Hoja1!$C$5:$C$1097,""),"")</f>
        <v>TMLP_15D_JSA</v>
      </c>
      <c r="B8868" s="45" t="str">
        <f t="shared" si="278"/>
        <v>T-15D</v>
      </c>
      <c r="C8868" s="45" t="str">
        <f t="shared" si="277"/>
        <v>JSA</v>
      </c>
      <c r="D8868" s="6" t="s">
        <v>772</v>
      </c>
      <c r="E8868" s="7" t="s">
        <v>5423</v>
      </c>
      <c r="F8868" s="8"/>
      <c r="G8868" s="9"/>
      <c r="H8868" s="9"/>
      <c r="I8868" s="47">
        <v>27000</v>
      </c>
      <c r="J8868" s="10">
        <v>8</v>
      </c>
    </row>
    <row r="8869" spans="1:10" x14ac:dyDescent="0.3">
      <c r="A8869" t="str" cm="1">
        <f t="array" ref="A8869">IFERROR(_xlfn.XLOOKUP(1,(Hoja1!$B$5:$B$1097=B8869)*(Hoja1!$E$5:$E$1097=_xlfn.MAXIFS(Hoja1!$E$5:$E$1097,Hoja1!$B$5:$B$1097,B8869,Hoja1!$E$5:$E$1097,"&lt;="&amp;E8869)),Hoja1!$C$5:$C$1097,""),"")</f>
        <v>TMLP_730_JSA</v>
      </c>
      <c r="B8869" s="45" t="str">
        <f t="shared" si="278"/>
        <v>T-730</v>
      </c>
      <c r="C8869" s="45" t="str">
        <f t="shared" si="277"/>
        <v>JSA</v>
      </c>
      <c r="D8869" s="6" t="s">
        <v>858</v>
      </c>
      <c r="E8869" s="7" t="s">
        <v>5423</v>
      </c>
      <c r="F8869" s="8"/>
      <c r="G8869" s="9"/>
      <c r="H8869" s="9"/>
      <c r="I8869" s="47">
        <v>47000</v>
      </c>
      <c r="J8869" s="10">
        <v>8</v>
      </c>
    </row>
    <row r="8870" spans="1:10" x14ac:dyDescent="0.3">
      <c r="A8870" t="str" cm="1">
        <f t="array" ref="A8870">IFERROR(_xlfn.XLOOKUP(1,(Hoja1!$B$5:$B$1097=B8870)*(Hoja1!$E$5:$E$1097=_xlfn.MAXIFS(Hoja1!$E$5:$E$1097,Hoja1!$B$5:$B$1097,B8870,Hoja1!$E$5:$E$1097,"&lt;="&amp;E8870)),Hoja1!$C$5:$C$1097,""),"")</f>
        <v>TMLP_220_JSA</v>
      </c>
      <c r="B8870" s="45" t="str">
        <f t="shared" si="278"/>
        <v>T-220</v>
      </c>
      <c r="C8870" s="45" t="str">
        <f t="shared" si="277"/>
        <v>JSA</v>
      </c>
      <c r="D8870" s="6" t="s">
        <v>553</v>
      </c>
      <c r="E8870" s="7" t="s">
        <v>5446</v>
      </c>
      <c r="F8870" s="8"/>
      <c r="G8870" s="9"/>
      <c r="H8870" s="9"/>
      <c r="I8870" s="47">
        <v>100000</v>
      </c>
      <c r="J8870" s="10">
        <v>7</v>
      </c>
    </row>
    <row r="8871" spans="1:10" x14ac:dyDescent="0.3">
      <c r="A8871" t="str" cm="1">
        <f t="array" ref="A8871">IFERROR(_xlfn.XLOOKUP(1,(Hoja1!$B$5:$B$1097=B8871)*(Hoja1!$E$5:$E$1097=_xlfn.MAXIFS(Hoja1!$E$5:$E$1097,Hoja1!$B$5:$B$1097,B8871,Hoja1!$E$5:$E$1097,"&lt;="&amp;E8871)),Hoja1!$C$5:$C$1097,""),"")</f>
        <v>TMLP_9_KTS</v>
      </c>
      <c r="B8871" s="45" t="str">
        <f t="shared" si="278"/>
        <v>T-9</v>
      </c>
      <c r="C8871" s="45" t="str">
        <f t="shared" si="277"/>
        <v>KTS</v>
      </c>
      <c r="D8871" s="6" t="s">
        <v>563</v>
      </c>
      <c r="E8871" s="7" t="s">
        <v>5447</v>
      </c>
      <c r="F8871" s="8"/>
      <c r="G8871" s="9"/>
      <c r="H8871" s="9"/>
      <c r="I8871" s="47">
        <v>20000</v>
      </c>
      <c r="J8871" s="10">
        <v>8</v>
      </c>
    </row>
    <row r="8872" spans="1:10" x14ac:dyDescent="0.3">
      <c r="A8872" t="str" cm="1">
        <f t="array" ref="A8872">IFERROR(_xlfn.XLOOKUP(1,(Hoja1!$B$5:$B$1097=B8872)*(Hoja1!$E$5:$E$1097=_xlfn.MAXIFS(Hoja1!$E$5:$E$1097,Hoja1!$B$5:$B$1097,B8872,Hoja1!$E$5:$E$1097,"&lt;="&amp;E8872)),Hoja1!$C$5:$C$1097,""),"")</f>
        <v>CONST_1137_KTIA</v>
      </c>
      <c r="B8872" s="45" t="str">
        <f t="shared" si="278"/>
        <v>C-1137</v>
      </c>
      <c r="C8872" s="45" t="str">
        <f t="shared" si="277"/>
        <v>KTIA</v>
      </c>
      <c r="D8872" s="6" t="s">
        <v>564</v>
      </c>
      <c r="E8872" s="7" t="s">
        <v>5448</v>
      </c>
      <c r="F8872" s="8"/>
      <c r="G8872" s="9"/>
      <c r="H8872" s="9"/>
      <c r="I8872" s="47">
        <v>40000</v>
      </c>
      <c r="J8872" s="10">
        <v>7</v>
      </c>
    </row>
    <row r="8873" spans="1:10" x14ac:dyDescent="0.3">
      <c r="A8873" t="str" cm="1">
        <f t="array" ref="A8873">IFERROR(_xlfn.XLOOKUP(1,(Hoja1!$B$5:$B$1097=B8873)*(Hoja1!$E$5:$E$1097=_xlfn.MAXIFS(Hoja1!$E$5:$E$1097,Hoja1!$B$5:$B$1097,B8873,Hoja1!$E$5:$E$1097,"&lt;="&amp;E8873)),Hoja1!$C$5:$C$1097,""),"")</f>
        <v>TMLP_246_KTIA</v>
      </c>
      <c r="B8873" s="45" t="str">
        <f t="shared" si="278"/>
        <v>T-246</v>
      </c>
      <c r="C8873" s="45" t="str">
        <f t="shared" si="277"/>
        <v>KTIA</v>
      </c>
      <c r="D8873" s="6" t="s">
        <v>899</v>
      </c>
      <c r="E8873" s="7" t="s">
        <v>5448</v>
      </c>
      <c r="F8873" s="8"/>
      <c r="G8873" s="9"/>
      <c r="H8873" s="9"/>
      <c r="I8873" s="47">
        <v>30000</v>
      </c>
      <c r="J8873" s="10">
        <v>7</v>
      </c>
    </row>
    <row r="8874" spans="1:10" x14ac:dyDescent="0.3">
      <c r="A8874" t="str" cm="1">
        <f t="array" ref="A8874">IFERROR(_xlfn.XLOOKUP(1,(Hoja1!$B$5:$B$1097=B8874)*(Hoja1!$E$5:$E$1097=_xlfn.MAXIFS(Hoja1!$E$5:$E$1097,Hoja1!$B$5:$B$1097,B8874,Hoja1!$E$5:$E$1097,"&lt;="&amp;E8874)),Hoja1!$C$5:$C$1097,""),"")</f>
        <v>TMLP_28D_KTIA</v>
      </c>
      <c r="B8874" s="45" t="str">
        <f t="shared" si="278"/>
        <v>T-28D</v>
      </c>
      <c r="C8874" s="45" t="str">
        <f t="shared" si="277"/>
        <v>KTIA</v>
      </c>
      <c r="D8874" s="6" t="s">
        <v>771</v>
      </c>
      <c r="E8874" s="7" t="s">
        <v>5449</v>
      </c>
      <c r="F8874" s="8"/>
      <c r="G8874" s="9"/>
      <c r="H8874" s="9"/>
      <c r="I8874" s="47">
        <v>23000</v>
      </c>
      <c r="J8874" s="10">
        <v>8</v>
      </c>
    </row>
    <row r="8875" spans="1:10" x14ac:dyDescent="0.3">
      <c r="A8875" t="str" cm="1">
        <f t="array" ref="A8875">IFERROR(_xlfn.XLOOKUP(1,(Hoja1!$B$5:$B$1097=B8875)*(Hoja1!$E$5:$E$1097=_xlfn.MAXIFS(Hoja1!$E$5:$E$1097,Hoja1!$B$5:$B$1097,B8875,Hoja1!$E$5:$E$1097,"&lt;="&amp;E8875)),Hoja1!$C$5:$C$1097,""),"")</f>
        <v>TMLP_130_KTIA</v>
      </c>
      <c r="B8875" s="45" t="str">
        <f t="shared" si="278"/>
        <v>T-130</v>
      </c>
      <c r="C8875" s="45" t="str">
        <f t="shared" si="277"/>
        <v>KTIA</v>
      </c>
      <c r="D8875" s="6" t="s">
        <v>897</v>
      </c>
      <c r="E8875" s="7" t="s">
        <v>5449</v>
      </c>
      <c r="F8875" s="8"/>
      <c r="G8875" s="9"/>
      <c r="H8875" s="9"/>
      <c r="I8875" s="47">
        <v>45000</v>
      </c>
      <c r="J8875" s="10">
        <v>7</v>
      </c>
    </row>
    <row r="8876" spans="1:10" x14ac:dyDescent="0.3">
      <c r="A8876" t="str" cm="1">
        <f t="array" ref="A8876">IFERROR(_xlfn.XLOOKUP(1,(Hoja1!$B$5:$B$1097=B8876)*(Hoja1!$E$5:$E$1097=_xlfn.MAXIFS(Hoja1!$E$5:$E$1097,Hoja1!$B$5:$B$1097,B8876,Hoja1!$E$5:$E$1097,"&lt;="&amp;E8876)),Hoja1!$C$5:$C$1097,""),"")</f>
        <v>TMLP_30_KTIA</v>
      </c>
      <c r="B8876" s="45" t="str">
        <f t="shared" si="278"/>
        <v>T-30</v>
      </c>
      <c r="C8876" s="45" t="str">
        <f t="shared" si="277"/>
        <v>KTIA</v>
      </c>
      <c r="D8876" s="6" t="s">
        <v>828</v>
      </c>
      <c r="E8876" s="7" t="s">
        <v>5450</v>
      </c>
      <c r="F8876" s="8"/>
      <c r="G8876" s="9"/>
      <c r="H8876" s="9"/>
      <c r="I8876" s="47">
        <v>27000</v>
      </c>
      <c r="J8876" s="10">
        <v>8</v>
      </c>
    </row>
    <row r="8877" spans="1:10" x14ac:dyDescent="0.3">
      <c r="A8877" t="str" cm="1">
        <f t="array" ref="A8877">IFERROR(_xlfn.XLOOKUP(1,(Hoja1!$B$5:$B$1097=B8877)*(Hoja1!$E$5:$E$1097=_xlfn.MAXIFS(Hoja1!$E$5:$E$1097,Hoja1!$B$5:$B$1097,B8877,Hoja1!$E$5:$E$1097,"&lt;="&amp;E8877)),Hoja1!$C$5:$C$1097,""),"")</f>
        <v>TMLP_110_JSA</v>
      </c>
      <c r="B8877" s="45" t="str">
        <f t="shared" si="278"/>
        <v>T-110</v>
      </c>
      <c r="C8877" s="45" t="str">
        <f t="shared" si="277"/>
        <v>JSA</v>
      </c>
      <c r="D8877" s="6" t="s">
        <v>730</v>
      </c>
      <c r="E8877" s="7" t="s">
        <v>5451</v>
      </c>
      <c r="F8877" s="8"/>
      <c r="G8877" s="9"/>
      <c r="H8877" s="9"/>
      <c r="I8877" s="47">
        <v>44000</v>
      </c>
      <c r="J8877" s="10">
        <v>8</v>
      </c>
    </row>
    <row r="8878" spans="1:10" x14ac:dyDescent="0.3">
      <c r="A8878" t="str" cm="1">
        <f t="array" ref="A8878">IFERROR(_xlfn.XLOOKUP(1,(Hoja1!$B$5:$B$1097=B8878)*(Hoja1!$E$5:$E$1097=_xlfn.MAXIFS(Hoja1!$E$5:$E$1097,Hoja1!$B$5:$B$1097,B8878,Hoja1!$E$5:$E$1097,"&lt;="&amp;E8878)),Hoja1!$C$5:$C$1097,""),"")</f>
        <v>CONST_338_JAR</v>
      </c>
      <c r="B8878" s="45" t="str">
        <f t="shared" si="278"/>
        <v>C-338</v>
      </c>
      <c r="C8878" s="45" t="str">
        <f t="shared" si="277"/>
        <v>JAR</v>
      </c>
      <c r="D8878" s="6" t="s">
        <v>605</v>
      </c>
      <c r="E8878" s="7" t="s">
        <v>5452</v>
      </c>
      <c r="F8878" s="8"/>
      <c r="G8878" s="9"/>
      <c r="H8878" s="9"/>
      <c r="I8878" s="47">
        <v>100000</v>
      </c>
      <c r="J8878" s="10">
        <v>7</v>
      </c>
    </row>
    <row r="8879" spans="1:10" x14ac:dyDescent="0.3">
      <c r="A8879" t="str" cm="1">
        <f t="array" ref="A8879">IFERROR(_xlfn.XLOOKUP(1,(Hoja1!$B$5:$B$1097=B8879)*(Hoja1!$E$5:$E$1097=_xlfn.MAXIFS(Hoja1!$E$5:$E$1097,Hoja1!$B$5:$B$1097,B8879,Hoja1!$E$5:$E$1097,"&lt;="&amp;E8879)),Hoja1!$C$5:$C$1097,""),"")</f>
        <v>CONST_408_KTS</v>
      </c>
      <c r="B8879" s="45" t="str">
        <f t="shared" si="278"/>
        <v>C-408</v>
      </c>
      <c r="C8879" s="45" t="str">
        <f t="shared" si="277"/>
        <v>KTS</v>
      </c>
      <c r="D8879" s="6" t="s">
        <v>895</v>
      </c>
      <c r="E8879" s="7" t="s">
        <v>5452</v>
      </c>
      <c r="F8879" s="8"/>
      <c r="G8879" s="9"/>
      <c r="H8879" s="9"/>
      <c r="I8879" s="47">
        <v>24000</v>
      </c>
      <c r="J8879" s="10">
        <v>8</v>
      </c>
    </row>
    <row r="8880" spans="1:10" x14ac:dyDescent="0.3">
      <c r="A8880" t="str" cm="1">
        <f t="array" ref="A8880">IFERROR(_xlfn.XLOOKUP(1,(Hoja1!$B$5:$B$1097=B8880)*(Hoja1!$E$5:$E$1097=_xlfn.MAXIFS(Hoja1!$E$5:$E$1097,Hoja1!$B$5:$B$1097,B8880,Hoja1!$E$5:$E$1097,"&lt;="&amp;E8880)),Hoja1!$C$5:$C$1097,""),"")</f>
        <v>CONST_1145_JSA</v>
      </c>
      <c r="B8880" s="45" t="str">
        <f t="shared" si="278"/>
        <v>C-1145</v>
      </c>
      <c r="C8880" s="45" t="str">
        <f t="shared" si="277"/>
        <v>JSA</v>
      </c>
      <c r="D8880" s="6" t="s">
        <v>869</v>
      </c>
      <c r="E8880" s="7" t="s">
        <v>5453</v>
      </c>
      <c r="F8880" s="8"/>
      <c r="G8880" s="9"/>
      <c r="H8880" s="9"/>
      <c r="I8880" s="47">
        <v>74000</v>
      </c>
      <c r="J8880" s="10">
        <v>8</v>
      </c>
    </row>
    <row r="8881" spans="1:10" x14ac:dyDescent="0.3">
      <c r="A8881" t="str" cm="1">
        <f t="array" ref="A8881">IFERROR(_xlfn.XLOOKUP(1,(Hoja1!$B$5:$B$1097=B8881)*(Hoja1!$E$5:$E$1097=_xlfn.MAXIFS(Hoja1!$E$5:$E$1097,Hoja1!$B$5:$B$1097,B8881,Hoja1!$E$5:$E$1097,"&lt;="&amp;E8881)),Hoja1!$C$5:$C$1097,""),"")</f>
        <v>CONST_1159_JSA</v>
      </c>
      <c r="B8881" s="45" t="str">
        <f t="shared" si="278"/>
        <v>C-1159</v>
      </c>
      <c r="C8881" s="45" t="str">
        <f t="shared" si="277"/>
        <v>JSA</v>
      </c>
      <c r="D8881" s="6" t="s">
        <v>807</v>
      </c>
      <c r="E8881" s="7" t="s">
        <v>5454</v>
      </c>
      <c r="F8881" s="8"/>
      <c r="G8881" s="9"/>
      <c r="H8881" s="9"/>
      <c r="I8881" s="47">
        <v>40000</v>
      </c>
      <c r="J8881" s="10">
        <v>8</v>
      </c>
    </row>
    <row r="8882" spans="1:10" x14ac:dyDescent="0.3">
      <c r="A8882" t="str" cm="1">
        <f t="array" ref="A8882">IFERROR(_xlfn.XLOOKUP(1,(Hoja1!$B$5:$B$1097=B8882)*(Hoja1!$E$5:$E$1097=_xlfn.MAXIFS(Hoja1!$E$5:$E$1097,Hoja1!$B$5:$B$1097,B8882,Hoja1!$E$5:$E$1097,"&lt;="&amp;E8882)),Hoja1!$C$5:$C$1097,""),"")</f>
        <v>CONST_103_KTIA</v>
      </c>
      <c r="B8882" s="45" t="str">
        <f t="shared" si="278"/>
        <v>C-103</v>
      </c>
      <c r="C8882" s="45" t="str">
        <f t="shared" si="277"/>
        <v>KTIA</v>
      </c>
      <c r="D8882" s="6" t="s">
        <v>824</v>
      </c>
      <c r="E8882" s="7" t="s">
        <v>5455</v>
      </c>
      <c r="F8882" s="8"/>
      <c r="G8882" s="9"/>
      <c r="H8882" s="9"/>
      <c r="I8882" s="47">
        <v>32000</v>
      </c>
      <c r="J8882" s="10">
        <v>8</v>
      </c>
    </row>
    <row r="8883" spans="1:10" x14ac:dyDescent="0.3">
      <c r="A8883" t="str" cm="1">
        <f t="array" ref="A8883">IFERROR(_xlfn.XLOOKUP(1,(Hoja1!$B$5:$B$1097=B8883)*(Hoja1!$E$5:$E$1097=_xlfn.MAXIFS(Hoja1!$E$5:$E$1097,Hoja1!$B$5:$B$1097,B8883,Hoja1!$E$5:$E$1097,"&lt;="&amp;E8883)),Hoja1!$C$5:$C$1097,""),"")</f>
        <v>TMLP_749_JSA</v>
      </c>
      <c r="B8883" s="45" t="str">
        <f t="shared" si="278"/>
        <v>T-749</v>
      </c>
      <c r="C8883" s="45" t="str">
        <f t="shared" si="277"/>
        <v>JSA</v>
      </c>
      <c r="D8883" s="6" t="s">
        <v>522</v>
      </c>
      <c r="E8883" s="7" t="s">
        <v>5455</v>
      </c>
      <c r="F8883" s="8"/>
      <c r="G8883" s="9"/>
      <c r="H8883" s="9"/>
      <c r="I8883" s="47">
        <v>76000</v>
      </c>
      <c r="J8883" s="10">
        <v>7</v>
      </c>
    </row>
    <row r="8884" spans="1:10" x14ac:dyDescent="0.3">
      <c r="A8884" t="str" cm="1">
        <f t="array" ref="A8884">IFERROR(_xlfn.XLOOKUP(1,(Hoja1!$B$5:$B$1097=B8884)*(Hoja1!$E$5:$E$1097=_xlfn.MAXIFS(Hoja1!$E$5:$E$1097,Hoja1!$B$5:$B$1097,B8884,Hoja1!$E$5:$E$1097,"&lt;="&amp;E8884)),Hoja1!$C$5:$C$1097,""),"")</f>
        <v>CONST_182_KTIB</v>
      </c>
      <c r="B8884" s="45" t="str">
        <f t="shared" si="278"/>
        <v>C-182</v>
      </c>
      <c r="C8884" s="45" t="str">
        <f t="shared" si="277"/>
        <v>KTIB</v>
      </c>
      <c r="D8884" s="6" t="s">
        <v>838</v>
      </c>
      <c r="E8884" s="7" t="s">
        <v>5456</v>
      </c>
      <c r="F8884" s="8"/>
      <c r="G8884" s="9"/>
      <c r="H8884" s="9"/>
      <c r="I8884" s="47">
        <v>51000</v>
      </c>
      <c r="J8884" s="10">
        <v>8</v>
      </c>
    </row>
    <row r="8885" spans="1:10" x14ac:dyDescent="0.3">
      <c r="A8885" t="str" cm="1">
        <f t="array" ref="A8885">IFERROR(_xlfn.XLOOKUP(1,(Hoja1!$B$5:$B$1097=B8885)*(Hoja1!$E$5:$E$1097=_xlfn.MAXIFS(Hoja1!$E$5:$E$1097,Hoja1!$B$5:$B$1097,B8885,Hoja1!$E$5:$E$1097,"&lt;="&amp;E8885)),Hoja1!$C$5:$C$1097,""),"")</f>
        <v>TMLP_915_JSA</v>
      </c>
      <c r="B8885" s="45" t="str">
        <f t="shared" si="278"/>
        <v>T-915</v>
      </c>
      <c r="C8885" s="45" t="str">
        <f t="shared" si="277"/>
        <v>JSA</v>
      </c>
      <c r="D8885" s="6" t="s">
        <v>875</v>
      </c>
      <c r="E8885" s="7" t="s">
        <v>5457</v>
      </c>
      <c r="F8885" s="8"/>
      <c r="G8885" s="9"/>
      <c r="H8885" s="9"/>
      <c r="I8885" s="47">
        <v>43000</v>
      </c>
      <c r="J8885" s="10">
        <v>8</v>
      </c>
    </row>
    <row r="8886" spans="1:10" x14ac:dyDescent="0.3">
      <c r="A8886" t="str" cm="1">
        <f t="array" ref="A8886">IFERROR(_xlfn.XLOOKUP(1,(Hoja1!$B$5:$B$1097=B8886)*(Hoja1!$E$5:$E$1097=_xlfn.MAXIFS(Hoja1!$E$5:$E$1097,Hoja1!$B$5:$B$1097,B8886,Hoja1!$E$5:$E$1097,"&lt;="&amp;E8886)),Hoja1!$C$5:$C$1097,""),"")</f>
        <v>CONST_1154_JSA</v>
      </c>
      <c r="B8886" s="45" t="str">
        <f t="shared" si="278"/>
        <v>C-1154</v>
      </c>
      <c r="C8886" s="45" t="str">
        <f t="shared" si="277"/>
        <v>JSA</v>
      </c>
      <c r="D8886" s="6" t="s">
        <v>478</v>
      </c>
      <c r="E8886" s="7" t="s">
        <v>5458</v>
      </c>
      <c r="F8886" s="8"/>
      <c r="G8886" s="9"/>
      <c r="H8886" s="9"/>
      <c r="I8886" s="47">
        <v>30000</v>
      </c>
      <c r="J8886" s="10">
        <v>8</v>
      </c>
    </row>
    <row r="8887" spans="1:10" x14ac:dyDescent="0.3">
      <c r="A8887" t="str" cm="1">
        <f t="array" ref="A8887">IFERROR(_xlfn.XLOOKUP(1,(Hoja1!$B$5:$B$1097=B8887)*(Hoja1!$E$5:$E$1097=_xlfn.MAXIFS(Hoja1!$E$5:$E$1097,Hoja1!$B$5:$B$1097,B8887,Hoja1!$E$5:$E$1097,"&lt;="&amp;E8887)),Hoja1!$C$5:$C$1097,""),"")</f>
        <v>TMLP_704_KTIA</v>
      </c>
      <c r="B8887" s="45" t="str">
        <f t="shared" si="278"/>
        <v>T-704</v>
      </c>
      <c r="C8887" s="45" t="str">
        <f t="shared" si="277"/>
        <v>KTIA</v>
      </c>
      <c r="D8887" s="6" t="s">
        <v>678</v>
      </c>
      <c r="E8887" s="7" t="s">
        <v>5459</v>
      </c>
      <c r="F8887" s="8"/>
      <c r="G8887" s="9"/>
      <c r="H8887" s="9"/>
      <c r="I8887" s="47">
        <v>50000</v>
      </c>
      <c r="J8887" s="10">
        <v>8</v>
      </c>
    </row>
    <row r="8888" spans="1:10" x14ac:dyDescent="0.3">
      <c r="A8888" t="str" cm="1">
        <f t="array" ref="A8888">IFERROR(_xlfn.XLOOKUP(1,(Hoja1!$B$5:$B$1097=B8888)*(Hoja1!$E$5:$E$1097=_xlfn.MAXIFS(Hoja1!$E$5:$E$1097,Hoja1!$B$5:$B$1097,B8888,Hoja1!$E$5:$E$1097,"&lt;="&amp;E8888)),Hoja1!$C$5:$C$1097,""),"")</f>
        <v>CONST_1111_JSA</v>
      </c>
      <c r="B8888" s="45" t="str">
        <f t="shared" si="278"/>
        <v>C-1111</v>
      </c>
      <c r="C8888" s="45" t="str">
        <f t="shared" si="277"/>
        <v>JSA</v>
      </c>
      <c r="D8888" s="6" t="s">
        <v>479</v>
      </c>
      <c r="E8888" s="7" t="s">
        <v>5460</v>
      </c>
      <c r="F8888" s="8"/>
      <c r="G8888" s="9"/>
      <c r="H8888" s="9"/>
      <c r="I8888" s="47">
        <v>35000</v>
      </c>
      <c r="J8888" s="10">
        <v>8</v>
      </c>
    </row>
    <row r="8889" spans="1:10" x14ac:dyDescent="0.3">
      <c r="A8889" t="str" cm="1">
        <f t="array" ref="A8889">IFERROR(_xlfn.XLOOKUP(1,(Hoja1!$B$5:$B$1097=B8889)*(Hoja1!$E$5:$E$1097=_xlfn.MAXIFS(Hoja1!$E$5:$E$1097,Hoja1!$B$5:$B$1097,B8889,Hoja1!$E$5:$E$1097,"&lt;="&amp;E8889)),Hoja1!$C$5:$C$1097,""),"")</f>
        <v>CONST_1183_JSA</v>
      </c>
      <c r="B8889" s="45" t="str">
        <f t="shared" si="278"/>
        <v>C-1183</v>
      </c>
      <c r="C8889" s="45" t="str">
        <f t="shared" si="277"/>
        <v>JSA</v>
      </c>
      <c r="D8889" s="6" t="s">
        <v>843</v>
      </c>
      <c r="E8889" s="7" t="s">
        <v>5450</v>
      </c>
      <c r="F8889" s="8"/>
      <c r="G8889" s="9"/>
      <c r="H8889" s="9"/>
      <c r="I8889" s="47"/>
      <c r="J8889" s="10"/>
    </row>
    <row r="8890" spans="1:10" x14ac:dyDescent="0.3">
      <c r="A8890" t="str" cm="1">
        <f t="array" ref="A8890">IFERROR(_xlfn.XLOOKUP(1,(Hoja1!$B$5:$B$1097=B8890)*(Hoja1!$E$5:$E$1097=_xlfn.MAXIFS(Hoja1!$E$5:$E$1097,Hoja1!$B$5:$B$1097,B8890,Hoja1!$E$5:$E$1097,"&lt;="&amp;E8890)),Hoja1!$C$5:$C$1097,""),"")</f>
        <v>TMLP_744_JSA</v>
      </c>
      <c r="B8890" s="45" t="str">
        <f t="shared" si="278"/>
        <v>T-744</v>
      </c>
      <c r="C8890" s="45" t="str">
        <f t="shared" si="277"/>
        <v>JSA</v>
      </c>
      <c r="D8890" s="6" t="s">
        <v>822</v>
      </c>
      <c r="E8890" s="7" t="s">
        <v>5461</v>
      </c>
      <c r="F8890" s="8"/>
      <c r="G8890" s="9"/>
      <c r="H8890" s="9"/>
      <c r="I8890" s="47">
        <v>22000</v>
      </c>
      <c r="J8890" s="10">
        <v>8</v>
      </c>
    </row>
    <row r="8891" spans="1:10" x14ac:dyDescent="0.3">
      <c r="A8891" t="str" cm="1">
        <f t="array" ref="A8891">IFERROR(_xlfn.XLOOKUP(1,(Hoja1!$B$5:$B$1097=B8891)*(Hoja1!$E$5:$E$1097=_xlfn.MAXIFS(Hoja1!$E$5:$E$1097,Hoja1!$B$5:$B$1097,B8891,Hoja1!$E$5:$E$1097,"&lt;="&amp;E8891)),Hoja1!$C$5:$C$1097,""),"")</f>
        <v>CONST_231_KTIA</v>
      </c>
      <c r="B8891" s="45" t="str">
        <f t="shared" si="278"/>
        <v>C-231</v>
      </c>
      <c r="C8891" s="45" t="str">
        <f t="shared" si="277"/>
        <v>KTIA</v>
      </c>
      <c r="D8891" s="6" t="s">
        <v>780</v>
      </c>
      <c r="E8891" s="7" t="s">
        <v>5461</v>
      </c>
      <c r="F8891" s="8"/>
      <c r="G8891" s="9"/>
      <c r="H8891" s="9"/>
      <c r="I8891" s="47">
        <v>16000</v>
      </c>
      <c r="J8891" s="10">
        <v>8</v>
      </c>
    </row>
    <row r="8892" spans="1:10" x14ac:dyDescent="0.3">
      <c r="A8892" t="str" cm="1">
        <f t="array" ref="A8892">IFERROR(_xlfn.XLOOKUP(1,(Hoja1!$B$5:$B$1097=B8892)*(Hoja1!$E$5:$E$1097=_xlfn.MAXIFS(Hoja1!$E$5:$E$1097,Hoja1!$B$5:$B$1097,B8892,Hoja1!$E$5:$E$1097,"&lt;="&amp;E8892)),Hoja1!$C$5:$C$1097,""),"")</f>
        <v>TMLP_567_JSA</v>
      </c>
      <c r="B8892" s="45" t="str">
        <f t="shared" si="278"/>
        <v>T-567</v>
      </c>
      <c r="C8892" s="45" t="str">
        <f t="shared" si="277"/>
        <v>JSA</v>
      </c>
      <c r="D8892" s="6" t="s">
        <v>590</v>
      </c>
      <c r="E8892" s="7" t="s">
        <v>5462</v>
      </c>
      <c r="F8892" s="8"/>
      <c r="G8892" s="9"/>
      <c r="H8892" s="9"/>
      <c r="I8892" s="47">
        <v>48000</v>
      </c>
      <c r="J8892" s="10">
        <v>8</v>
      </c>
    </row>
    <row r="8893" spans="1:10" x14ac:dyDescent="0.3">
      <c r="A8893" t="str" cm="1">
        <f t="array" ref="A8893">IFERROR(_xlfn.XLOOKUP(1,(Hoja1!$B$5:$B$1097=B8893)*(Hoja1!$E$5:$E$1097=_xlfn.MAXIFS(Hoja1!$E$5:$E$1097,Hoja1!$B$5:$B$1097,B8893,Hoja1!$E$5:$E$1097,"&lt;="&amp;E8893)),Hoja1!$C$5:$C$1097,""),"")</f>
        <v>TMLP_123_JSA</v>
      </c>
      <c r="B8893" s="45" t="str">
        <f t="shared" si="278"/>
        <v>T-123</v>
      </c>
      <c r="C8893" s="45" t="str">
        <f t="shared" si="277"/>
        <v>JSA</v>
      </c>
      <c r="D8893" s="6" t="s">
        <v>589</v>
      </c>
      <c r="E8893" s="7" t="s">
        <v>5462</v>
      </c>
      <c r="F8893" s="8"/>
      <c r="G8893" s="9"/>
      <c r="H8893" s="9"/>
      <c r="I8893" s="47">
        <v>15000</v>
      </c>
      <c r="J8893" s="10">
        <v>8</v>
      </c>
    </row>
    <row r="8894" spans="1:10" x14ac:dyDescent="0.3">
      <c r="A8894" t="str" cm="1">
        <f t="array" ref="A8894">IFERROR(_xlfn.XLOOKUP(1,(Hoja1!$B$5:$B$1097=B8894)*(Hoja1!$E$5:$E$1097=_xlfn.MAXIFS(Hoja1!$E$5:$E$1097,Hoja1!$B$5:$B$1097,B8894,Hoja1!$E$5:$E$1097,"&lt;="&amp;E8894)),Hoja1!$C$5:$C$1097,""),"")</f>
        <v>TMLP_746_JSA</v>
      </c>
      <c r="B8894" s="45" t="str">
        <f t="shared" si="278"/>
        <v>T-746</v>
      </c>
      <c r="C8894" s="45" t="str">
        <f t="shared" si="277"/>
        <v>JSA</v>
      </c>
      <c r="D8894" s="6" t="s">
        <v>820</v>
      </c>
      <c r="E8894" s="7" t="s">
        <v>5463</v>
      </c>
      <c r="F8894" s="8"/>
      <c r="G8894" s="9"/>
      <c r="H8894" s="9"/>
      <c r="I8894" s="47">
        <v>45000</v>
      </c>
      <c r="J8894" s="10">
        <v>8</v>
      </c>
    </row>
    <row r="8895" spans="1:10" x14ac:dyDescent="0.3">
      <c r="A8895" t="str" cm="1">
        <f t="array" ref="A8895">IFERROR(_xlfn.XLOOKUP(1,(Hoja1!$B$5:$B$1097=B8895)*(Hoja1!$E$5:$E$1097=_xlfn.MAXIFS(Hoja1!$E$5:$E$1097,Hoja1!$B$5:$B$1097,B8895,Hoja1!$E$5:$E$1097,"&lt;="&amp;E8895)),Hoja1!$C$5:$C$1097,""),"")</f>
        <v>CONST_318_KTIA</v>
      </c>
      <c r="B8895" s="45" t="str">
        <f t="shared" si="278"/>
        <v>C-318</v>
      </c>
      <c r="C8895" s="45" t="str">
        <f t="shared" si="277"/>
        <v>KTIA</v>
      </c>
      <c r="D8895" s="6" t="s">
        <v>728</v>
      </c>
      <c r="E8895" s="7" t="s">
        <v>5464</v>
      </c>
      <c r="F8895" s="8"/>
      <c r="G8895" s="9"/>
      <c r="H8895" s="9"/>
      <c r="I8895" s="47">
        <v>40000</v>
      </c>
      <c r="J8895" s="10">
        <v>8</v>
      </c>
    </row>
    <row r="8896" spans="1:10" x14ac:dyDescent="0.3">
      <c r="A8896" t="str" cm="1">
        <f t="array" ref="A8896">IFERROR(_xlfn.XLOOKUP(1,(Hoja1!$B$5:$B$1097=B8896)*(Hoja1!$E$5:$E$1097=_xlfn.MAXIFS(Hoja1!$E$5:$E$1097,Hoja1!$B$5:$B$1097,B8896,Hoja1!$E$5:$E$1097,"&lt;="&amp;E8896)),Hoja1!$C$5:$C$1097,""),"")</f>
        <v>CONST_178_KTIA</v>
      </c>
      <c r="B8896" s="45" t="str">
        <f t="shared" si="278"/>
        <v>C-178</v>
      </c>
      <c r="C8896" s="45" t="str">
        <f t="shared" si="277"/>
        <v>KTIA</v>
      </c>
      <c r="D8896" s="6" t="s">
        <v>628</v>
      </c>
      <c r="E8896" s="7" t="s">
        <v>5465</v>
      </c>
      <c r="F8896" s="8"/>
      <c r="G8896" s="9"/>
      <c r="H8896" s="9"/>
      <c r="I8896" s="47">
        <v>48000</v>
      </c>
      <c r="J8896" s="10">
        <v>8</v>
      </c>
    </row>
    <row r="8897" spans="1:10" x14ac:dyDescent="0.3">
      <c r="A8897" t="str" cm="1">
        <f t="array" ref="A8897">IFERROR(_xlfn.XLOOKUP(1,(Hoja1!$B$5:$B$1097=B8897)*(Hoja1!$E$5:$E$1097=_xlfn.MAXIFS(Hoja1!$E$5:$E$1097,Hoja1!$B$5:$B$1097,B8897,Hoja1!$E$5:$E$1097,"&lt;="&amp;E8897)),Hoja1!$C$5:$C$1097,""),"")</f>
        <v>CONST_185_KTIA</v>
      </c>
      <c r="B8897" s="45" t="str">
        <f t="shared" si="278"/>
        <v>C-185</v>
      </c>
      <c r="C8897" s="45" t="str">
        <f t="shared" si="277"/>
        <v>KTIA</v>
      </c>
      <c r="D8897" s="6" t="s">
        <v>688</v>
      </c>
      <c r="E8897" s="7" t="s">
        <v>5466</v>
      </c>
      <c r="F8897" s="8"/>
      <c r="G8897" s="9"/>
      <c r="H8897" s="9"/>
      <c r="I8897" s="47">
        <v>42000</v>
      </c>
      <c r="J8897" s="10">
        <v>8</v>
      </c>
    </row>
    <row r="8898" spans="1:10" x14ac:dyDescent="0.3">
      <c r="A8898" t="str" cm="1">
        <f t="array" ref="A8898">IFERROR(_xlfn.XLOOKUP(1,(Hoja1!$B$5:$B$1097=B8898)*(Hoja1!$E$5:$E$1097=_xlfn.MAXIFS(Hoja1!$E$5:$E$1097,Hoja1!$B$5:$B$1097,B8898,Hoja1!$E$5:$E$1097,"&lt;="&amp;E8898)),Hoja1!$C$5:$C$1097,""),"")</f>
        <v>TMLP_68D_KTIA</v>
      </c>
      <c r="B8898" s="45" t="str">
        <f t="shared" si="278"/>
        <v>T-68D</v>
      </c>
      <c r="C8898" s="45" t="str">
        <f t="shared" si="277"/>
        <v>KTIA</v>
      </c>
      <c r="D8898" s="6" t="s">
        <v>856</v>
      </c>
      <c r="E8898" s="7" t="s">
        <v>5467</v>
      </c>
      <c r="F8898" s="8"/>
      <c r="G8898" s="9"/>
      <c r="H8898" s="9"/>
      <c r="I8898" s="47">
        <v>31000</v>
      </c>
      <c r="J8898" s="10">
        <v>8</v>
      </c>
    </row>
    <row r="8899" spans="1:10" x14ac:dyDescent="0.3">
      <c r="A8899" t="str" cm="1">
        <f t="array" ref="A8899">IFERROR(_xlfn.XLOOKUP(1,(Hoja1!$B$5:$B$1097=B8899)*(Hoja1!$E$5:$E$1097=_xlfn.MAXIFS(Hoja1!$E$5:$E$1097,Hoja1!$B$5:$B$1097,B8899,Hoja1!$E$5:$E$1097,"&lt;="&amp;E8899)),Hoja1!$C$5:$C$1097,""),"")</f>
        <v>TMLP_68D_KTIA</v>
      </c>
      <c r="B8899" s="45" t="str">
        <f t="shared" si="278"/>
        <v>T-68D</v>
      </c>
      <c r="C8899" s="45" t="str">
        <f t="shared" ref="C8899:C8962" si="279">IFERROR(MID(A8899,FIND("_",A8899,FIND("_",A8899)+1)+1,LEN(A8899)),"")</f>
        <v>KTIA</v>
      </c>
      <c r="D8899" s="6" t="s">
        <v>856</v>
      </c>
      <c r="E8899" s="7" t="s">
        <v>5454</v>
      </c>
      <c r="F8899" s="8"/>
      <c r="G8899" s="9"/>
      <c r="H8899" s="9"/>
      <c r="I8899" s="47">
        <v>31000</v>
      </c>
      <c r="J8899" s="10">
        <v>8</v>
      </c>
    </row>
    <row r="8900" spans="1:10" x14ac:dyDescent="0.3">
      <c r="A8900" t="str" cm="1">
        <f t="array" ref="A8900">IFERROR(_xlfn.XLOOKUP(1,(Hoja1!$B$5:$B$1097=B8900)*(Hoja1!$E$5:$E$1097=_xlfn.MAXIFS(Hoja1!$E$5:$E$1097,Hoja1!$B$5:$B$1097,B8900,Hoja1!$E$5:$E$1097,"&lt;="&amp;E8900)),Hoja1!$C$5:$C$1097,""),"")</f>
        <v>TMLP_749_JSA</v>
      </c>
      <c r="B8900" s="45" t="str">
        <f t="shared" si="278"/>
        <v>T-749</v>
      </c>
      <c r="C8900" s="45" t="str">
        <f t="shared" si="279"/>
        <v>JSA</v>
      </c>
      <c r="D8900" s="6" t="s">
        <v>522</v>
      </c>
      <c r="E8900" s="7" t="s">
        <v>5468</v>
      </c>
      <c r="F8900" s="8"/>
      <c r="G8900" s="9"/>
      <c r="H8900" s="9"/>
      <c r="I8900" s="47">
        <v>100000</v>
      </c>
      <c r="J8900" s="10">
        <v>7</v>
      </c>
    </row>
    <row r="8901" spans="1:10" x14ac:dyDescent="0.3">
      <c r="A8901" t="str" cm="1">
        <f t="array" ref="A8901">IFERROR(_xlfn.XLOOKUP(1,(Hoja1!$B$5:$B$1097=B8901)*(Hoja1!$E$5:$E$1097=_xlfn.MAXIFS(Hoja1!$E$5:$E$1097,Hoja1!$B$5:$B$1097,B8901,Hoja1!$E$5:$E$1097,"&lt;="&amp;E8901)),Hoja1!$C$5:$C$1097,""),"")</f>
        <v>TMLP_749_JSA</v>
      </c>
      <c r="B8901" s="45" t="str">
        <f t="shared" si="278"/>
        <v>T-749</v>
      </c>
      <c r="C8901" s="45" t="str">
        <f t="shared" si="279"/>
        <v>JSA</v>
      </c>
      <c r="D8901" s="6" t="s">
        <v>522</v>
      </c>
      <c r="E8901" s="7" t="s">
        <v>5469</v>
      </c>
      <c r="F8901" s="8"/>
      <c r="G8901" s="9"/>
      <c r="H8901" s="9"/>
      <c r="I8901" s="47">
        <v>80000</v>
      </c>
      <c r="J8901" s="10">
        <v>7</v>
      </c>
    </row>
    <row r="8902" spans="1:10" x14ac:dyDescent="0.3">
      <c r="A8902" t="str" cm="1">
        <f t="array" ref="A8902">IFERROR(_xlfn.XLOOKUP(1,(Hoja1!$B$5:$B$1097=B8902)*(Hoja1!$E$5:$E$1097=_xlfn.MAXIFS(Hoja1!$E$5:$E$1097,Hoja1!$B$5:$B$1097,B8902,Hoja1!$E$5:$E$1097,"&lt;="&amp;E8902)),Hoja1!$C$5:$C$1097,""),"")</f>
        <v>TMLP_749_JSA</v>
      </c>
      <c r="B8902" s="45" t="str">
        <f t="shared" si="278"/>
        <v>T-749</v>
      </c>
      <c r="C8902" s="45" t="str">
        <f t="shared" si="279"/>
        <v>JSA</v>
      </c>
      <c r="D8902" s="6" t="s">
        <v>522</v>
      </c>
      <c r="E8902" s="7" t="s">
        <v>5470</v>
      </c>
      <c r="F8902" s="8"/>
      <c r="G8902" s="9"/>
      <c r="H8902" s="9"/>
      <c r="I8902" s="47"/>
      <c r="J8902" s="10">
        <v>7</v>
      </c>
    </row>
    <row r="8903" spans="1:10" x14ac:dyDescent="0.3">
      <c r="A8903" t="str" cm="1">
        <f t="array" ref="A8903">IFERROR(_xlfn.XLOOKUP(1,(Hoja1!$B$5:$B$1097=B8903)*(Hoja1!$E$5:$E$1097=_xlfn.MAXIFS(Hoja1!$E$5:$E$1097,Hoja1!$B$5:$B$1097,B8903,Hoja1!$E$5:$E$1097,"&lt;="&amp;E8903)),Hoja1!$C$5:$C$1097,""),"")</f>
        <v>TMLP_130_KTIA</v>
      </c>
      <c r="B8903" s="45" t="str">
        <f t="shared" si="278"/>
        <v>T-130</v>
      </c>
      <c r="C8903" s="45" t="str">
        <f t="shared" si="279"/>
        <v>KTIA</v>
      </c>
      <c r="D8903" s="6" t="s">
        <v>897</v>
      </c>
      <c r="E8903" s="7" t="s">
        <v>5471</v>
      </c>
      <c r="F8903" s="8"/>
      <c r="G8903" s="9"/>
      <c r="H8903" s="9"/>
      <c r="I8903" s="47">
        <v>42000</v>
      </c>
      <c r="J8903" s="10">
        <v>7</v>
      </c>
    </row>
    <row r="8904" spans="1:10" x14ac:dyDescent="0.3">
      <c r="A8904" t="str" cm="1">
        <f t="array" ref="A8904">IFERROR(_xlfn.XLOOKUP(1,(Hoja1!$B$5:$B$1097=B8904)*(Hoja1!$E$5:$E$1097=_xlfn.MAXIFS(Hoja1!$E$5:$E$1097,Hoja1!$B$5:$B$1097,B8904,Hoja1!$E$5:$E$1097,"&lt;="&amp;E8904)),Hoja1!$C$5:$C$1097,""),"")</f>
        <v>TMLP_246_KTIA</v>
      </c>
      <c r="B8904" s="45" t="str">
        <f t="shared" si="278"/>
        <v>T-246</v>
      </c>
      <c r="C8904" s="45" t="str">
        <f t="shared" si="279"/>
        <v>KTIA</v>
      </c>
      <c r="D8904" s="6" t="s">
        <v>899</v>
      </c>
      <c r="E8904" s="7" t="s">
        <v>5472</v>
      </c>
      <c r="F8904" s="8"/>
      <c r="G8904" s="9"/>
      <c r="H8904" s="9"/>
      <c r="I8904" s="47">
        <v>31000</v>
      </c>
      <c r="J8904" s="10">
        <v>7</v>
      </c>
    </row>
    <row r="8905" spans="1:10" x14ac:dyDescent="0.3">
      <c r="A8905" t="str" cm="1">
        <f t="array" ref="A8905">IFERROR(_xlfn.XLOOKUP(1,(Hoja1!$B$5:$B$1097=B8905)*(Hoja1!$E$5:$E$1097=_xlfn.MAXIFS(Hoja1!$E$5:$E$1097,Hoja1!$B$5:$B$1097,B8905,Hoja1!$E$5:$E$1097,"&lt;="&amp;E8905)),Hoja1!$C$5:$C$1097,""),"")</f>
        <v>CONST_265_KTIB</v>
      </c>
      <c r="B8905" s="45" t="str">
        <f t="shared" si="278"/>
        <v>C-265</v>
      </c>
      <c r="C8905" s="45" t="str">
        <f t="shared" si="279"/>
        <v>KTIB</v>
      </c>
      <c r="D8905" s="6" t="s">
        <v>803</v>
      </c>
      <c r="E8905" s="7" t="s">
        <v>5472</v>
      </c>
      <c r="F8905" s="8"/>
      <c r="G8905" s="9"/>
      <c r="H8905" s="9"/>
      <c r="I8905" s="47">
        <v>12000</v>
      </c>
      <c r="J8905" s="10">
        <v>8</v>
      </c>
    </row>
    <row r="8906" spans="1:10" x14ac:dyDescent="0.3">
      <c r="A8906" t="str" cm="1">
        <f t="array" ref="A8906">IFERROR(_xlfn.XLOOKUP(1,(Hoja1!$B$5:$B$1097=B8906)*(Hoja1!$E$5:$E$1097=_xlfn.MAXIFS(Hoja1!$E$5:$E$1097,Hoja1!$B$5:$B$1097,B8906,Hoja1!$E$5:$E$1097,"&lt;="&amp;E8906)),Hoja1!$C$5:$C$1097,""),"")</f>
        <v>CONST_408_KTS</v>
      </c>
      <c r="B8906" s="45" t="str">
        <f t="shared" si="278"/>
        <v>C-408</v>
      </c>
      <c r="C8906" s="45" t="str">
        <f t="shared" si="279"/>
        <v>KTS</v>
      </c>
      <c r="D8906" s="6" t="s">
        <v>895</v>
      </c>
      <c r="E8906" s="7" t="s">
        <v>5473</v>
      </c>
      <c r="F8906" s="8"/>
      <c r="G8906" s="9"/>
      <c r="H8906" s="9"/>
      <c r="I8906" s="47">
        <v>25000</v>
      </c>
      <c r="J8906" s="10">
        <v>8</v>
      </c>
    </row>
    <row r="8907" spans="1:10" x14ac:dyDescent="0.3">
      <c r="A8907" t="str" cm="1">
        <f t="array" ref="A8907">IFERROR(_xlfn.XLOOKUP(1,(Hoja1!$B$5:$B$1097=B8907)*(Hoja1!$E$5:$E$1097=_xlfn.MAXIFS(Hoja1!$E$5:$E$1097,Hoja1!$B$5:$B$1097,B8907,Hoja1!$E$5:$E$1097,"&lt;="&amp;E8907)),Hoja1!$C$5:$C$1097,""),"")</f>
        <v>CONST_505_JSA</v>
      </c>
      <c r="B8907" s="45" t="str">
        <f t="shared" si="278"/>
        <v>C-505</v>
      </c>
      <c r="C8907" s="45" t="str">
        <f t="shared" si="279"/>
        <v>JSA</v>
      </c>
      <c r="D8907" s="6" t="s">
        <v>892</v>
      </c>
      <c r="E8907" s="7" t="s">
        <v>5474</v>
      </c>
      <c r="F8907" s="8"/>
      <c r="G8907" s="9"/>
      <c r="H8907" s="9"/>
      <c r="I8907" s="47">
        <v>65000</v>
      </c>
      <c r="J8907" s="10">
        <v>7</v>
      </c>
    </row>
    <row r="8908" spans="1:10" x14ac:dyDescent="0.3">
      <c r="A8908" t="str" cm="1">
        <f t="array" ref="A8908">IFERROR(_xlfn.XLOOKUP(1,(Hoja1!$B$5:$B$1097=B8908)*(Hoja1!$E$5:$E$1097=_xlfn.MAXIFS(Hoja1!$E$5:$E$1097,Hoja1!$B$5:$B$1097,B8908,Hoja1!$E$5:$E$1097,"&lt;="&amp;E8908)),Hoja1!$C$5:$C$1097,""),"")</f>
        <v>TMLP_9_KTS</v>
      </c>
      <c r="B8908" s="45" t="str">
        <f t="shared" si="278"/>
        <v>T-9</v>
      </c>
      <c r="C8908" s="45" t="str">
        <f t="shared" si="279"/>
        <v>KTS</v>
      </c>
      <c r="D8908" s="6" t="s">
        <v>563</v>
      </c>
      <c r="E8908" s="7" t="s">
        <v>5475</v>
      </c>
      <c r="F8908" s="8"/>
      <c r="G8908" s="9"/>
      <c r="H8908" s="9"/>
      <c r="I8908" s="47">
        <v>22000</v>
      </c>
      <c r="J8908" s="10">
        <v>8</v>
      </c>
    </row>
    <row r="8909" spans="1:10" x14ac:dyDescent="0.3">
      <c r="A8909" t="str" cm="1">
        <f t="array" ref="A8909">IFERROR(_xlfn.XLOOKUP(1,(Hoja1!$B$5:$B$1097=B8909)*(Hoja1!$E$5:$E$1097=_xlfn.MAXIFS(Hoja1!$E$5:$E$1097,Hoja1!$B$5:$B$1097,B8909,Hoja1!$E$5:$E$1097,"&lt;="&amp;E8909)),Hoja1!$C$5:$C$1097,""),"")</f>
        <v>CONST_1183_JSA</v>
      </c>
      <c r="B8909" s="45" t="str">
        <f t="shared" si="278"/>
        <v>C-1183</v>
      </c>
      <c r="C8909" s="45" t="str">
        <f t="shared" si="279"/>
        <v>JSA</v>
      </c>
      <c r="D8909" s="6" t="s">
        <v>843</v>
      </c>
      <c r="E8909" s="7" t="s">
        <v>5476</v>
      </c>
      <c r="F8909" s="8"/>
      <c r="G8909" s="9"/>
      <c r="H8909" s="9"/>
      <c r="I8909" s="47"/>
      <c r="J8909" s="10"/>
    </row>
    <row r="8910" spans="1:10" x14ac:dyDescent="0.3">
      <c r="A8910" t="str" cm="1">
        <f t="array" ref="A8910">IFERROR(_xlfn.XLOOKUP(1,(Hoja1!$B$5:$B$1097=B8910)*(Hoja1!$E$5:$E$1097=_xlfn.MAXIFS(Hoja1!$E$5:$E$1097,Hoja1!$B$5:$B$1097,B8910,Hoja1!$E$5:$E$1097,"&lt;="&amp;E8910)),Hoja1!$C$5:$C$1097,""),"")</f>
        <v>CONST_1145_JSA</v>
      </c>
      <c r="B8910" s="45" t="str">
        <f t="shared" ref="B8910:B8973" si="280">IF(LEFT(D8910,1)="T","T-","C-")&amp;TRIM(RIGHT(D8910,LEN(D8910)-SEARCH(" ",D8910)))</f>
        <v>C-1145</v>
      </c>
      <c r="C8910" s="45" t="str">
        <f t="shared" si="279"/>
        <v>JSA</v>
      </c>
      <c r="D8910" s="6" t="s">
        <v>869</v>
      </c>
      <c r="E8910" s="7" t="s">
        <v>5477</v>
      </c>
      <c r="F8910" s="8"/>
      <c r="G8910" s="9"/>
      <c r="H8910" s="9"/>
      <c r="I8910" s="47">
        <v>74000</v>
      </c>
      <c r="J8910" s="10">
        <v>8</v>
      </c>
    </row>
    <row r="8911" spans="1:10" x14ac:dyDescent="0.3">
      <c r="A8911" t="str" cm="1">
        <f t="array" ref="A8911">IFERROR(_xlfn.XLOOKUP(1,(Hoja1!$B$5:$B$1097=B8911)*(Hoja1!$E$5:$E$1097=_xlfn.MAXIFS(Hoja1!$E$5:$E$1097,Hoja1!$B$5:$B$1097,B8911,Hoja1!$E$5:$E$1097,"&lt;="&amp;E8911)),Hoja1!$C$5:$C$1097,""),"")</f>
        <v>CONST_1159_JSA</v>
      </c>
      <c r="B8911" s="45" t="str">
        <f t="shared" si="280"/>
        <v>C-1159</v>
      </c>
      <c r="C8911" s="45" t="str">
        <f t="shared" si="279"/>
        <v>JSA</v>
      </c>
      <c r="D8911" s="6" t="s">
        <v>807</v>
      </c>
      <c r="E8911" s="7" t="s">
        <v>5478</v>
      </c>
      <c r="F8911" s="8"/>
      <c r="G8911" s="9"/>
      <c r="H8911" s="9"/>
      <c r="I8911" s="47">
        <v>39000</v>
      </c>
      <c r="J8911" s="10">
        <v>8</v>
      </c>
    </row>
    <row r="8912" spans="1:10" x14ac:dyDescent="0.3">
      <c r="A8912" t="str" cm="1">
        <f t="array" ref="A8912">IFERROR(_xlfn.XLOOKUP(1,(Hoja1!$B$5:$B$1097=B8912)*(Hoja1!$E$5:$E$1097=_xlfn.MAXIFS(Hoja1!$E$5:$E$1097,Hoja1!$B$5:$B$1097,B8912,Hoja1!$E$5:$E$1097,"&lt;="&amp;E8912)),Hoja1!$C$5:$C$1097,""),"")</f>
        <v>TMLP_7_KTIA</v>
      </c>
      <c r="B8912" s="45" t="str">
        <f t="shared" si="280"/>
        <v>T-7</v>
      </c>
      <c r="C8912" s="45" t="str">
        <f t="shared" si="279"/>
        <v>KTIA</v>
      </c>
      <c r="D8912" s="6" t="s">
        <v>644</v>
      </c>
      <c r="E8912" s="7" t="s">
        <v>5479</v>
      </c>
      <c r="F8912" s="8"/>
      <c r="G8912" s="9"/>
      <c r="H8912" s="9"/>
      <c r="I8912" s="47">
        <v>31000</v>
      </c>
      <c r="J8912" s="10">
        <v>8</v>
      </c>
    </row>
    <row r="8913" spans="1:10" x14ac:dyDescent="0.3">
      <c r="A8913" t="str" cm="1">
        <f t="array" ref="A8913">IFERROR(_xlfn.XLOOKUP(1,(Hoja1!$B$5:$B$1097=B8913)*(Hoja1!$E$5:$E$1097=_xlfn.MAXIFS(Hoja1!$E$5:$E$1097,Hoja1!$B$5:$B$1097,B8913,Hoja1!$E$5:$E$1097,"&lt;="&amp;E8913)),Hoja1!$C$5:$C$1097,""),"")</f>
        <v>CONST_512_JSA</v>
      </c>
      <c r="B8913" s="45" t="str">
        <f t="shared" si="280"/>
        <v>C-512</v>
      </c>
      <c r="C8913" s="45" t="str">
        <f t="shared" si="279"/>
        <v>JSA</v>
      </c>
      <c r="D8913" s="6" t="s">
        <v>519</v>
      </c>
      <c r="E8913" s="7" t="s">
        <v>5480</v>
      </c>
      <c r="F8913" s="8"/>
      <c r="G8913" s="9"/>
      <c r="H8913" s="9"/>
      <c r="I8913" s="47">
        <v>25000</v>
      </c>
      <c r="J8913" s="10">
        <v>8</v>
      </c>
    </row>
    <row r="8914" spans="1:10" x14ac:dyDescent="0.3">
      <c r="A8914" t="str" cm="1">
        <f t="array" ref="A8914">IFERROR(_xlfn.XLOOKUP(1,(Hoja1!$B$5:$B$1097=B8914)*(Hoja1!$E$5:$E$1097=_xlfn.MAXIFS(Hoja1!$E$5:$E$1097,Hoja1!$B$5:$B$1097,B8914,Hoja1!$E$5:$E$1097,"&lt;="&amp;E8914)),Hoja1!$C$5:$C$1097,""),"")</f>
        <v>CONST_142_KTIA</v>
      </c>
      <c r="B8914" s="45" t="str">
        <f t="shared" si="280"/>
        <v>C-142</v>
      </c>
      <c r="C8914" s="45" t="str">
        <f t="shared" si="279"/>
        <v>KTIA</v>
      </c>
      <c r="D8914" s="6" t="s">
        <v>674</v>
      </c>
      <c r="E8914" s="7" t="s">
        <v>5481</v>
      </c>
      <c r="F8914" s="8"/>
      <c r="G8914" s="9"/>
      <c r="H8914" s="9"/>
      <c r="I8914" s="47">
        <v>46000</v>
      </c>
      <c r="J8914" s="10">
        <v>8</v>
      </c>
    </row>
    <row r="8915" spans="1:10" x14ac:dyDescent="0.3">
      <c r="A8915" t="str" cm="1">
        <f t="array" ref="A8915">IFERROR(_xlfn.XLOOKUP(1,(Hoja1!$B$5:$B$1097=B8915)*(Hoja1!$E$5:$E$1097=_xlfn.MAXIFS(Hoja1!$E$5:$E$1097,Hoja1!$B$5:$B$1097,B8915,Hoja1!$E$5:$E$1097,"&lt;="&amp;E8915)),Hoja1!$C$5:$C$1097,""),"")</f>
        <v>CONST_103_KTIA</v>
      </c>
      <c r="B8915" s="45" t="str">
        <f t="shared" si="280"/>
        <v>C-103</v>
      </c>
      <c r="C8915" s="45" t="str">
        <f t="shared" si="279"/>
        <v>KTIA</v>
      </c>
      <c r="D8915" s="6" t="s">
        <v>824</v>
      </c>
      <c r="E8915" s="7" t="s">
        <v>5482</v>
      </c>
      <c r="F8915" s="8"/>
      <c r="G8915" s="9"/>
      <c r="H8915" s="9"/>
      <c r="I8915" s="47">
        <v>34000</v>
      </c>
      <c r="J8915" s="10">
        <v>8</v>
      </c>
    </row>
    <row r="8916" spans="1:10" x14ac:dyDescent="0.3">
      <c r="A8916" t="str" cm="1">
        <f t="array" ref="A8916">IFERROR(_xlfn.XLOOKUP(1,(Hoja1!$B$5:$B$1097=B8916)*(Hoja1!$E$5:$E$1097=_xlfn.MAXIFS(Hoja1!$E$5:$E$1097,Hoja1!$B$5:$B$1097,B8916,Hoja1!$E$5:$E$1097,"&lt;="&amp;E8916)),Hoja1!$C$5:$C$1097,""),"")</f>
        <v>CONST_1154_JSA</v>
      </c>
      <c r="B8916" s="45" t="str">
        <f t="shared" si="280"/>
        <v>C-1154</v>
      </c>
      <c r="C8916" s="45" t="str">
        <f t="shared" si="279"/>
        <v>JSA</v>
      </c>
      <c r="D8916" s="6" t="s">
        <v>478</v>
      </c>
      <c r="E8916" s="7" t="s">
        <v>5483</v>
      </c>
      <c r="F8916" s="8"/>
      <c r="G8916" s="9"/>
      <c r="H8916" s="9"/>
      <c r="I8916" s="47">
        <v>30000</v>
      </c>
      <c r="J8916" s="10">
        <v>8</v>
      </c>
    </row>
    <row r="8917" spans="1:10" x14ac:dyDescent="0.3">
      <c r="A8917" t="str" cm="1">
        <f t="array" ref="A8917">IFERROR(_xlfn.XLOOKUP(1,(Hoja1!$B$5:$B$1097=B8917)*(Hoja1!$E$5:$E$1097=_xlfn.MAXIFS(Hoja1!$E$5:$E$1097,Hoja1!$B$5:$B$1097,B8917,Hoja1!$E$5:$E$1097,"&lt;="&amp;E8917)),Hoja1!$C$5:$C$1097,""),"")</f>
        <v>TMLP_143D_KTIA</v>
      </c>
      <c r="B8917" s="45" t="str">
        <f t="shared" si="280"/>
        <v>T-143D</v>
      </c>
      <c r="C8917" s="45" t="str">
        <f t="shared" si="279"/>
        <v>KTIA</v>
      </c>
      <c r="D8917" s="6" t="s">
        <v>900</v>
      </c>
      <c r="E8917" s="7" t="s">
        <v>5484</v>
      </c>
      <c r="F8917" s="8"/>
      <c r="G8917" s="9"/>
      <c r="H8917" s="9"/>
      <c r="I8917" s="47">
        <v>35000</v>
      </c>
      <c r="J8917" s="10">
        <v>8</v>
      </c>
    </row>
    <row r="8918" spans="1:10" x14ac:dyDescent="0.3">
      <c r="A8918" t="str" cm="1">
        <f t="array" ref="A8918">IFERROR(_xlfn.XLOOKUP(1,(Hoja1!$B$5:$B$1097=B8918)*(Hoja1!$E$5:$E$1097=_xlfn.MAXIFS(Hoja1!$E$5:$E$1097,Hoja1!$B$5:$B$1097,B8918,Hoja1!$E$5:$E$1097,"&lt;="&amp;E8918)),Hoja1!$C$5:$C$1097,""),"")</f>
        <v>CONST_182_KTIB</v>
      </c>
      <c r="B8918" s="45" t="str">
        <f t="shared" si="280"/>
        <v>C-182</v>
      </c>
      <c r="C8918" s="45" t="str">
        <f t="shared" si="279"/>
        <v>KTIB</v>
      </c>
      <c r="D8918" s="6" t="s">
        <v>901</v>
      </c>
      <c r="E8918" s="7" t="s">
        <v>5485</v>
      </c>
      <c r="F8918" s="8"/>
      <c r="G8918" s="9"/>
      <c r="H8918" s="9"/>
      <c r="I8918" s="47">
        <v>50000</v>
      </c>
      <c r="J8918" s="10">
        <v>8</v>
      </c>
    </row>
    <row r="8919" spans="1:10" x14ac:dyDescent="0.3">
      <c r="A8919" t="str" cm="1">
        <f t="array" ref="A8919">IFERROR(_xlfn.XLOOKUP(1,(Hoja1!$B$5:$B$1097=B8919)*(Hoja1!$E$5:$E$1097=_xlfn.MAXIFS(Hoja1!$E$5:$E$1097,Hoja1!$B$5:$B$1097,B8919,Hoja1!$E$5:$E$1097,"&lt;="&amp;E8919)),Hoja1!$C$5:$C$1097,""),"")</f>
        <v>TMLP_915_JSA</v>
      </c>
      <c r="B8919" s="45" t="str">
        <f t="shared" si="280"/>
        <v>T-915</v>
      </c>
      <c r="C8919" s="45" t="str">
        <f t="shared" si="279"/>
        <v>JSA</v>
      </c>
      <c r="D8919" s="6" t="s">
        <v>875</v>
      </c>
      <c r="E8919" s="7" t="s">
        <v>5486</v>
      </c>
      <c r="F8919" s="8"/>
      <c r="G8919" s="9"/>
      <c r="H8919" s="9"/>
      <c r="I8919" s="47">
        <v>42000</v>
      </c>
      <c r="J8919" s="10">
        <v>8</v>
      </c>
    </row>
    <row r="8920" spans="1:10" x14ac:dyDescent="0.3">
      <c r="A8920" t="str" cm="1">
        <f t="array" ref="A8920">IFERROR(_xlfn.XLOOKUP(1,(Hoja1!$B$5:$B$1097=B8920)*(Hoja1!$E$5:$E$1097=_xlfn.MAXIFS(Hoja1!$E$5:$E$1097,Hoja1!$B$5:$B$1097,B8920,Hoja1!$E$5:$E$1097,"&lt;="&amp;E8920)),Hoja1!$C$5:$C$1097,""),"")</f>
        <v>TMLP_915_JSA</v>
      </c>
      <c r="B8920" s="45" t="str">
        <f t="shared" si="280"/>
        <v>T-915</v>
      </c>
      <c r="C8920" s="45" t="str">
        <f t="shared" si="279"/>
        <v>JSA</v>
      </c>
      <c r="D8920" s="6" t="s">
        <v>875</v>
      </c>
      <c r="E8920" s="7" t="s">
        <v>5472</v>
      </c>
      <c r="F8920" s="8"/>
      <c r="G8920" s="9"/>
      <c r="H8920" s="9"/>
      <c r="I8920" s="47">
        <v>40000</v>
      </c>
      <c r="J8920" s="10">
        <v>8</v>
      </c>
    </row>
    <row r="8921" spans="1:10" x14ac:dyDescent="0.3">
      <c r="A8921" t="str" cm="1">
        <f t="array" ref="A8921">IFERROR(_xlfn.XLOOKUP(1,(Hoja1!$B$5:$B$1097=B8921)*(Hoja1!$E$5:$E$1097=_xlfn.MAXIFS(Hoja1!$E$5:$E$1097,Hoja1!$B$5:$B$1097,B8921,Hoja1!$E$5:$E$1097,"&lt;="&amp;E8921)),Hoja1!$C$5:$C$1097,""),"")</f>
        <v>TMLP_749_JSA</v>
      </c>
      <c r="B8921" s="45" t="str">
        <f t="shared" si="280"/>
        <v>T-749</v>
      </c>
      <c r="C8921" s="45" t="str">
        <f t="shared" si="279"/>
        <v>JSA</v>
      </c>
      <c r="D8921" s="6" t="s">
        <v>522</v>
      </c>
      <c r="E8921" s="7" t="s">
        <v>5487</v>
      </c>
      <c r="F8921" s="8"/>
      <c r="G8921" s="9"/>
      <c r="H8921" s="9"/>
      <c r="I8921" s="47">
        <v>75000</v>
      </c>
      <c r="J8921" s="10">
        <v>7</v>
      </c>
    </row>
    <row r="8922" spans="1:10" x14ac:dyDescent="0.3">
      <c r="A8922" t="str" cm="1">
        <f t="array" ref="A8922">IFERROR(_xlfn.XLOOKUP(1,(Hoja1!$B$5:$B$1097=B8922)*(Hoja1!$E$5:$E$1097=_xlfn.MAXIFS(Hoja1!$E$5:$E$1097,Hoja1!$B$5:$B$1097,B8922,Hoja1!$E$5:$E$1097,"&lt;="&amp;E8922)),Hoja1!$C$5:$C$1097,""),"")</f>
        <v>TMLP_749_JSA</v>
      </c>
      <c r="B8922" s="45" t="str">
        <f t="shared" si="280"/>
        <v>T-749</v>
      </c>
      <c r="C8922" s="45" t="str">
        <f t="shared" si="279"/>
        <v>JSA</v>
      </c>
      <c r="D8922" s="6" t="s">
        <v>522</v>
      </c>
      <c r="E8922" s="7" t="s">
        <v>5488</v>
      </c>
      <c r="F8922" s="8"/>
      <c r="G8922" s="9"/>
      <c r="H8922" s="9"/>
      <c r="I8922" s="47">
        <v>73000</v>
      </c>
      <c r="J8922" s="10">
        <v>7</v>
      </c>
    </row>
    <row r="8923" spans="1:10" x14ac:dyDescent="0.3">
      <c r="A8923" t="str" cm="1">
        <f t="array" ref="A8923">IFERROR(_xlfn.XLOOKUP(1,(Hoja1!$B$5:$B$1097=B8923)*(Hoja1!$E$5:$E$1097=_xlfn.MAXIFS(Hoja1!$E$5:$E$1097,Hoja1!$B$5:$B$1097,B8923,Hoja1!$E$5:$E$1097,"&lt;="&amp;E8923)),Hoja1!$C$5:$C$1097,""),"")</f>
        <v>TMLP_749_JSA</v>
      </c>
      <c r="B8923" s="45" t="str">
        <f t="shared" si="280"/>
        <v>T-749</v>
      </c>
      <c r="C8923" s="45" t="str">
        <f t="shared" si="279"/>
        <v>JSA</v>
      </c>
      <c r="D8923" s="6" t="s">
        <v>522</v>
      </c>
      <c r="E8923" s="7" t="s">
        <v>5489</v>
      </c>
      <c r="F8923" s="8"/>
      <c r="G8923" s="9"/>
      <c r="H8923" s="9"/>
      <c r="I8923" s="47">
        <v>73000</v>
      </c>
      <c r="J8923" s="10">
        <v>7</v>
      </c>
    </row>
    <row r="8924" spans="1:10" x14ac:dyDescent="0.3">
      <c r="A8924" t="str" cm="1">
        <f t="array" ref="A8924">IFERROR(_xlfn.XLOOKUP(1,(Hoja1!$B$5:$B$1097=B8924)*(Hoja1!$E$5:$E$1097=_xlfn.MAXIFS(Hoja1!$E$5:$E$1097,Hoja1!$B$5:$B$1097,B8924,Hoja1!$E$5:$E$1097,"&lt;="&amp;E8924)),Hoja1!$C$5:$C$1097,""),"")</f>
        <v>TMLP_143D_KTIA</v>
      </c>
      <c r="B8924" s="45" t="str">
        <f t="shared" si="280"/>
        <v>T-143D</v>
      </c>
      <c r="C8924" s="45" t="str">
        <f t="shared" si="279"/>
        <v>KTIA</v>
      </c>
      <c r="D8924" s="6" t="s">
        <v>900</v>
      </c>
      <c r="E8924" s="7" t="s">
        <v>5489</v>
      </c>
      <c r="F8924" s="8"/>
      <c r="G8924" s="9"/>
      <c r="H8924" s="9"/>
      <c r="I8924" s="47">
        <v>39000</v>
      </c>
      <c r="J8924" s="10">
        <v>8</v>
      </c>
    </row>
    <row r="8925" spans="1:10" x14ac:dyDescent="0.3">
      <c r="A8925" t="str" cm="1">
        <f t="array" ref="A8925">IFERROR(_xlfn.XLOOKUP(1,(Hoja1!$B$5:$B$1097=B8925)*(Hoja1!$E$5:$E$1097=_xlfn.MAXIFS(Hoja1!$E$5:$E$1097,Hoja1!$B$5:$B$1097,B8925,Hoja1!$E$5:$E$1097,"&lt;="&amp;E8925)),Hoja1!$C$5:$C$1097,""),"")</f>
        <v>CONST_1137_KTIA</v>
      </c>
      <c r="B8925" s="45" t="str">
        <f t="shared" si="280"/>
        <v>C-1137</v>
      </c>
      <c r="C8925" s="45" t="str">
        <f t="shared" si="279"/>
        <v>KTIA</v>
      </c>
      <c r="D8925" s="6" t="s">
        <v>564</v>
      </c>
      <c r="E8925" s="7" t="s">
        <v>5489</v>
      </c>
      <c r="F8925" s="8"/>
      <c r="G8925" s="9"/>
      <c r="H8925" s="9"/>
      <c r="I8925" s="47">
        <v>43000</v>
      </c>
      <c r="J8925" s="10">
        <v>8</v>
      </c>
    </row>
    <row r="8926" spans="1:10" x14ac:dyDescent="0.3">
      <c r="A8926" t="str" cm="1">
        <f t="array" ref="A8926">IFERROR(_xlfn.XLOOKUP(1,(Hoja1!$B$5:$B$1097=B8926)*(Hoja1!$E$5:$E$1097=_xlfn.MAXIFS(Hoja1!$E$5:$E$1097,Hoja1!$B$5:$B$1097,B8926,Hoja1!$E$5:$E$1097,"&lt;="&amp;E8926)),Hoja1!$C$5:$C$1097,""),"")</f>
        <v>CONST_1179_KTIA</v>
      </c>
      <c r="B8926" s="45" t="str">
        <f t="shared" si="280"/>
        <v>C-1179</v>
      </c>
      <c r="C8926" s="45" t="str">
        <f t="shared" si="279"/>
        <v>KTIA</v>
      </c>
      <c r="D8926" s="6" t="s">
        <v>624</v>
      </c>
      <c r="E8926" s="7" t="s">
        <v>5489</v>
      </c>
      <c r="F8926" s="8"/>
      <c r="G8926" s="9"/>
      <c r="H8926" s="9"/>
      <c r="I8926" s="47">
        <v>15000</v>
      </c>
      <c r="J8926" s="10">
        <v>7</v>
      </c>
    </row>
    <row r="8927" spans="1:10" x14ac:dyDescent="0.3">
      <c r="A8927" t="str" cm="1">
        <f t="array" ref="A8927">IFERROR(_xlfn.XLOOKUP(1,(Hoja1!$B$5:$B$1097=B8927)*(Hoja1!$E$5:$E$1097=_xlfn.MAXIFS(Hoja1!$E$5:$E$1097,Hoja1!$B$5:$B$1097,B8927,Hoja1!$E$5:$E$1097,"&lt;="&amp;E8927)),Hoja1!$C$5:$C$1097,""),"")</f>
        <v>TMLP_63D_KTIA</v>
      </c>
      <c r="B8927" s="45" t="str">
        <f t="shared" si="280"/>
        <v>T-63D</v>
      </c>
      <c r="C8927" s="45" t="str">
        <f t="shared" si="279"/>
        <v>KTIA</v>
      </c>
      <c r="D8927" s="6" t="s">
        <v>572</v>
      </c>
      <c r="E8927" s="7" t="s">
        <v>5473</v>
      </c>
      <c r="F8927" s="8"/>
      <c r="G8927" s="9"/>
      <c r="H8927" s="9"/>
      <c r="I8927" s="47">
        <v>42000</v>
      </c>
      <c r="J8927" s="10">
        <v>8</v>
      </c>
    </row>
    <row r="8928" spans="1:10" x14ac:dyDescent="0.3">
      <c r="A8928" t="str" cm="1">
        <f t="array" ref="A8928">IFERROR(_xlfn.XLOOKUP(1,(Hoja1!$B$5:$B$1097=B8928)*(Hoja1!$E$5:$E$1097=_xlfn.MAXIFS(Hoja1!$E$5:$E$1097,Hoja1!$B$5:$B$1097,B8928,Hoja1!$E$5:$E$1097,"&lt;="&amp;E8928)),Hoja1!$C$5:$C$1097,""),"")</f>
        <v>TMLP_823_JSA</v>
      </c>
      <c r="B8928" s="45" t="str">
        <f t="shared" si="280"/>
        <v>T-823</v>
      </c>
      <c r="C8928" s="45" t="str">
        <f t="shared" si="279"/>
        <v>JSA</v>
      </c>
      <c r="D8928" s="6" t="s">
        <v>712</v>
      </c>
      <c r="E8928" s="7" t="s">
        <v>5490</v>
      </c>
      <c r="F8928" s="8"/>
      <c r="G8928" s="9"/>
      <c r="H8928" s="9"/>
      <c r="I8928" s="47">
        <v>23000</v>
      </c>
      <c r="J8928" s="10">
        <v>8</v>
      </c>
    </row>
    <row r="8929" spans="1:10" x14ac:dyDescent="0.3">
      <c r="A8929" t="str" cm="1">
        <f t="array" ref="A8929">IFERROR(_xlfn.XLOOKUP(1,(Hoja1!$B$5:$B$1097=B8929)*(Hoja1!$E$5:$E$1097=_xlfn.MAXIFS(Hoja1!$E$5:$E$1097,Hoja1!$B$5:$B$1097,B8929,Hoja1!$E$5:$E$1097,"&lt;="&amp;E8929)),Hoja1!$C$5:$C$1097,""),"")</f>
        <v>TMLP_710_JSA</v>
      </c>
      <c r="B8929" s="45" t="str">
        <f t="shared" si="280"/>
        <v>T-710</v>
      </c>
      <c r="C8929" s="45" t="str">
        <f t="shared" si="279"/>
        <v>JSA</v>
      </c>
      <c r="D8929" s="6" t="s">
        <v>652</v>
      </c>
      <c r="E8929" s="7" t="s">
        <v>5491</v>
      </c>
      <c r="F8929" s="8"/>
      <c r="G8929" s="9"/>
      <c r="H8929" s="9"/>
      <c r="I8929" s="47">
        <v>40000</v>
      </c>
      <c r="J8929" s="10">
        <v>8</v>
      </c>
    </row>
    <row r="8930" spans="1:10" x14ac:dyDescent="0.3">
      <c r="A8930" t="str" cm="1">
        <f t="array" ref="A8930">IFERROR(_xlfn.XLOOKUP(1,(Hoja1!$B$5:$B$1097=B8930)*(Hoja1!$E$5:$E$1097=_xlfn.MAXIFS(Hoja1!$E$5:$E$1097,Hoja1!$B$5:$B$1097,B8930,Hoja1!$E$5:$E$1097,"&lt;="&amp;E8930)),Hoja1!$C$5:$C$1097,""),"")</f>
        <v>CONST_1144_JSA</v>
      </c>
      <c r="B8930" s="45" t="str">
        <f t="shared" si="280"/>
        <v>C-1144</v>
      </c>
      <c r="C8930" s="45" t="str">
        <f t="shared" si="279"/>
        <v>JSA</v>
      </c>
      <c r="D8930" s="6" t="s">
        <v>686</v>
      </c>
      <c r="E8930" s="7" t="s">
        <v>5492</v>
      </c>
      <c r="F8930" s="8"/>
      <c r="G8930" s="9"/>
      <c r="H8930" s="9"/>
      <c r="I8930" s="47">
        <v>38000</v>
      </c>
      <c r="J8930" s="10">
        <v>8</v>
      </c>
    </row>
    <row r="8931" spans="1:10" x14ac:dyDescent="0.3">
      <c r="A8931" t="str" cm="1">
        <f t="array" ref="A8931">IFERROR(_xlfn.XLOOKUP(1,(Hoja1!$B$5:$B$1097=B8931)*(Hoja1!$E$5:$E$1097=_xlfn.MAXIFS(Hoja1!$E$5:$E$1097,Hoja1!$B$5:$B$1097,B8931,Hoja1!$E$5:$E$1097,"&lt;="&amp;E8931)),Hoja1!$C$5:$C$1097,""),"")</f>
        <v>TMLP_8_KTIA</v>
      </c>
      <c r="B8931" s="45" t="str">
        <f t="shared" si="280"/>
        <v>T-8</v>
      </c>
      <c r="C8931" s="45" t="str">
        <f t="shared" si="279"/>
        <v>KTIA</v>
      </c>
      <c r="D8931" s="6" t="s">
        <v>773</v>
      </c>
      <c r="E8931" s="7" t="s">
        <v>5493</v>
      </c>
      <c r="F8931" s="8"/>
      <c r="G8931" s="9"/>
      <c r="H8931" s="9"/>
      <c r="I8931" s="47">
        <v>30000</v>
      </c>
      <c r="J8931" s="10">
        <v>8</v>
      </c>
    </row>
    <row r="8932" spans="1:10" x14ac:dyDescent="0.3">
      <c r="A8932" t="str" cm="1">
        <f t="array" ref="A8932">IFERROR(_xlfn.XLOOKUP(1,(Hoja1!$B$5:$B$1097=B8932)*(Hoja1!$E$5:$E$1097=_xlfn.MAXIFS(Hoja1!$E$5:$E$1097,Hoja1!$B$5:$B$1097,B8932,Hoja1!$E$5:$E$1097,"&lt;="&amp;E8932)),Hoja1!$C$5:$C$1097,""),"")</f>
        <v>TMLP_852_JSA</v>
      </c>
      <c r="B8932" s="45" t="str">
        <f t="shared" si="280"/>
        <v>T-852</v>
      </c>
      <c r="C8932" s="45" t="str">
        <f t="shared" si="279"/>
        <v>JSA</v>
      </c>
      <c r="D8932" s="6" t="s">
        <v>510</v>
      </c>
      <c r="E8932" s="7" t="s">
        <v>5494</v>
      </c>
      <c r="F8932" s="8"/>
      <c r="G8932" s="9"/>
      <c r="H8932" s="9"/>
      <c r="I8932" s="47">
        <v>30000</v>
      </c>
      <c r="J8932" s="10">
        <v>8</v>
      </c>
    </row>
    <row r="8933" spans="1:10" x14ac:dyDescent="0.3">
      <c r="A8933" t="str" cm="1">
        <f t="array" ref="A8933">IFERROR(_xlfn.XLOOKUP(1,(Hoja1!$B$5:$B$1097=B8933)*(Hoja1!$E$5:$E$1097=_xlfn.MAXIFS(Hoja1!$E$5:$E$1097,Hoja1!$B$5:$B$1097,B8933,Hoja1!$E$5:$E$1097,"&lt;="&amp;E8933)),Hoja1!$C$5:$C$1097,""),"")</f>
        <v>TMLP_64D_KTIA</v>
      </c>
      <c r="B8933" s="45" t="str">
        <f t="shared" si="280"/>
        <v>T-64D</v>
      </c>
      <c r="C8933" s="45" t="str">
        <f t="shared" si="279"/>
        <v>KTIA</v>
      </c>
      <c r="D8933" s="6" t="s">
        <v>753</v>
      </c>
      <c r="E8933" s="7" t="s">
        <v>5495</v>
      </c>
      <c r="F8933" s="8"/>
      <c r="G8933" s="9"/>
      <c r="H8933" s="9"/>
      <c r="I8933" s="47">
        <v>33000</v>
      </c>
      <c r="J8933" s="10">
        <v>8</v>
      </c>
    </row>
    <row r="8934" spans="1:10" x14ac:dyDescent="0.3">
      <c r="A8934" t="str" cm="1">
        <f t="array" ref="A8934">IFERROR(_xlfn.XLOOKUP(1,(Hoja1!$B$5:$B$1097=B8934)*(Hoja1!$E$5:$E$1097=_xlfn.MAXIFS(Hoja1!$E$5:$E$1097,Hoja1!$B$5:$B$1097,B8934,Hoja1!$E$5:$E$1097,"&lt;="&amp;E8934)),Hoja1!$C$5:$C$1097,""),"")</f>
        <v>TMLP_730_JSA</v>
      </c>
      <c r="B8934" s="45" t="str">
        <f t="shared" si="280"/>
        <v>T-730</v>
      </c>
      <c r="C8934" s="45" t="str">
        <f t="shared" si="279"/>
        <v>JSA</v>
      </c>
      <c r="D8934" s="6" t="s">
        <v>858</v>
      </c>
      <c r="E8934" s="7" t="s">
        <v>5496</v>
      </c>
      <c r="F8934" s="8"/>
      <c r="G8934" s="9"/>
      <c r="H8934" s="9"/>
      <c r="I8934" s="47">
        <v>47000</v>
      </c>
      <c r="J8934" s="10">
        <v>8</v>
      </c>
    </row>
    <row r="8935" spans="1:10" x14ac:dyDescent="0.3">
      <c r="A8935" t="str" cm="1">
        <f t="array" ref="A8935">IFERROR(_xlfn.XLOOKUP(1,(Hoja1!$B$5:$B$1097=B8935)*(Hoja1!$E$5:$E$1097=_xlfn.MAXIFS(Hoja1!$E$5:$E$1097,Hoja1!$B$5:$B$1097,B8935,Hoja1!$E$5:$E$1097,"&lt;="&amp;E8935)),Hoja1!$C$5:$C$1097,""),"")</f>
        <v>TMLP_89_JSA</v>
      </c>
      <c r="B8935" s="45" t="str">
        <f t="shared" si="280"/>
        <v>T-89</v>
      </c>
      <c r="C8935" s="45" t="str">
        <f t="shared" si="279"/>
        <v>JSA</v>
      </c>
      <c r="D8935" s="6" t="s">
        <v>533</v>
      </c>
      <c r="E8935" s="7" t="s">
        <v>5497</v>
      </c>
      <c r="F8935" s="8"/>
      <c r="G8935" s="9"/>
      <c r="H8935" s="9"/>
      <c r="I8935" s="47">
        <v>90000</v>
      </c>
      <c r="J8935" s="10">
        <v>8</v>
      </c>
    </row>
    <row r="8936" spans="1:10" x14ac:dyDescent="0.3">
      <c r="A8936" t="str" cm="1">
        <f t="array" ref="A8936">IFERROR(_xlfn.XLOOKUP(1,(Hoja1!$B$5:$B$1097=B8936)*(Hoja1!$E$5:$E$1097=_xlfn.MAXIFS(Hoja1!$E$5:$E$1097,Hoja1!$B$5:$B$1097,B8936,Hoja1!$E$5:$E$1097,"&lt;="&amp;E8936)),Hoja1!$C$5:$C$1097,""),"")</f>
        <v>TMLP_53_JSA</v>
      </c>
      <c r="B8936" s="45" t="str">
        <f t="shared" si="280"/>
        <v>T-53</v>
      </c>
      <c r="C8936" s="45" t="str">
        <f t="shared" si="279"/>
        <v>JSA</v>
      </c>
      <c r="D8936" s="6" t="s">
        <v>571</v>
      </c>
      <c r="E8936" s="7" t="s">
        <v>5474</v>
      </c>
      <c r="F8936" s="8"/>
      <c r="G8936" s="9"/>
      <c r="H8936" s="9"/>
      <c r="I8936" s="47">
        <v>45000</v>
      </c>
      <c r="J8936" s="10">
        <v>8</v>
      </c>
    </row>
    <row r="8937" spans="1:10" x14ac:dyDescent="0.3">
      <c r="A8937" t="str" cm="1">
        <f t="array" ref="A8937">IFERROR(_xlfn.XLOOKUP(1,(Hoja1!$B$5:$B$1097=B8937)*(Hoja1!$E$5:$E$1097=_xlfn.MAXIFS(Hoja1!$E$5:$E$1097,Hoja1!$B$5:$B$1097,B8937,Hoja1!$E$5:$E$1097,"&lt;="&amp;E8937)),Hoja1!$C$5:$C$1097,""),"")</f>
        <v>CONST_1112_JSA</v>
      </c>
      <c r="B8937" s="45" t="str">
        <f t="shared" si="280"/>
        <v>C-1112</v>
      </c>
      <c r="C8937" s="45" t="str">
        <f t="shared" si="279"/>
        <v>JSA</v>
      </c>
      <c r="D8937" s="6" t="s">
        <v>485</v>
      </c>
      <c r="E8937" s="7" t="s">
        <v>5498</v>
      </c>
      <c r="F8937" s="8"/>
      <c r="G8937" s="9"/>
      <c r="H8937" s="9"/>
      <c r="I8937" s="47">
        <v>58000</v>
      </c>
      <c r="J8937" s="10">
        <v>8</v>
      </c>
    </row>
    <row r="8938" spans="1:10" x14ac:dyDescent="0.3">
      <c r="A8938" t="str" cm="1">
        <f t="array" ref="A8938">IFERROR(_xlfn.XLOOKUP(1,(Hoja1!$B$5:$B$1097=B8938)*(Hoja1!$E$5:$E$1097=_xlfn.MAXIFS(Hoja1!$E$5:$E$1097,Hoja1!$B$5:$B$1097,B8938,Hoja1!$E$5:$E$1097,"&lt;="&amp;E8938)),Hoja1!$C$5:$C$1097,""),"")</f>
        <v>CONST_1113D_KTIA</v>
      </c>
      <c r="B8938" s="45" t="str">
        <f t="shared" si="280"/>
        <v>C-1113D</v>
      </c>
      <c r="C8938" s="45" t="str">
        <f t="shared" si="279"/>
        <v>KTIA</v>
      </c>
      <c r="D8938" s="6" t="s">
        <v>474</v>
      </c>
      <c r="E8938" s="7" t="s">
        <v>5491</v>
      </c>
      <c r="F8938" s="8"/>
      <c r="G8938" s="9"/>
      <c r="H8938" s="9"/>
      <c r="I8938" s="47"/>
      <c r="J8938" s="10"/>
    </row>
    <row r="8939" spans="1:10" x14ac:dyDescent="0.3">
      <c r="A8939" t="str" cm="1">
        <f t="array" ref="A8939">IFERROR(_xlfn.XLOOKUP(1,(Hoja1!$B$5:$B$1097=B8939)*(Hoja1!$E$5:$E$1097=_xlfn.MAXIFS(Hoja1!$E$5:$E$1097,Hoja1!$B$5:$B$1097,B8939,Hoja1!$E$5:$E$1097,"&lt;="&amp;E8939)),Hoja1!$C$5:$C$1097,""),"")</f>
        <v>CONST_1169_JSA</v>
      </c>
      <c r="B8939" s="45" t="str">
        <f t="shared" si="280"/>
        <v>C-1169</v>
      </c>
      <c r="C8939" s="45" t="str">
        <f t="shared" si="279"/>
        <v>JSA</v>
      </c>
      <c r="D8939" s="6" t="s">
        <v>501</v>
      </c>
      <c r="E8939" s="7" t="s">
        <v>5491</v>
      </c>
      <c r="F8939" s="8"/>
      <c r="G8939" s="9"/>
      <c r="H8939" s="9"/>
      <c r="I8939" s="47"/>
      <c r="J8939" s="10"/>
    </row>
    <row r="8940" spans="1:10" x14ac:dyDescent="0.3">
      <c r="A8940" t="str" cm="1">
        <f t="array" ref="A8940">IFERROR(_xlfn.XLOOKUP(1,(Hoja1!$B$5:$B$1097=B8940)*(Hoja1!$E$5:$E$1097=_xlfn.MAXIFS(Hoja1!$E$5:$E$1097,Hoja1!$B$5:$B$1097,B8940,Hoja1!$E$5:$E$1097,"&lt;="&amp;E8940)),Hoja1!$C$5:$C$1097,""),"")</f>
        <v>CONST_173_KTIA</v>
      </c>
      <c r="B8940" s="45" t="str">
        <f t="shared" si="280"/>
        <v>C-173</v>
      </c>
      <c r="C8940" s="45" t="str">
        <f t="shared" si="279"/>
        <v>KTIA</v>
      </c>
      <c r="D8940" s="6" t="s">
        <v>603</v>
      </c>
      <c r="E8940" s="7" t="s">
        <v>5499</v>
      </c>
      <c r="F8940" s="8"/>
      <c r="G8940" s="9"/>
      <c r="H8940" s="9"/>
      <c r="I8940" s="47">
        <v>100000</v>
      </c>
      <c r="J8940" s="10">
        <v>8</v>
      </c>
    </row>
    <row r="8941" spans="1:10" x14ac:dyDescent="0.3">
      <c r="A8941" t="str" cm="1">
        <f t="array" ref="A8941">IFERROR(_xlfn.XLOOKUP(1,(Hoja1!$B$5:$B$1097=B8941)*(Hoja1!$E$5:$E$1097=_xlfn.MAXIFS(Hoja1!$E$5:$E$1097,Hoja1!$B$5:$B$1097,B8941,Hoja1!$E$5:$E$1097,"&lt;="&amp;E8941)),Hoja1!$C$5:$C$1097,""),"")</f>
        <v>CONST_159_KTIA</v>
      </c>
      <c r="B8941" s="45" t="str">
        <f t="shared" si="280"/>
        <v>C-159</v>
      </c>
      <c r="C8941" s="45" t="str">
        <f t="shared" si="279"/>
        <v>KTIA</v>
      </c>
      <c r="D8941" s="6" t="s">
        <v>846</v>
      </c>
      <c r="E8941" s="7" t="s">
        <v>5476</v>
      </c>
      <c r="F8941" s="8"/>
      <c r="G8941" s="9"/>
      <c r="H8941" s="9"/>
      <c r="I8941" s="47">
        <v>35000</v>
      </c>
      <c r="J8941" s="10">
        <v>8</v>
      </c>
    </row>
    <row r="8942" spans="1:10" x14ac:dyDescent="0.3">
      <c r="A8942" t="str" cm="1">
        <f t="array" ref="A8942">IFERROR(_xlfn.XLOOKUP(1,(Hoja1!$B$5:$B$1097=B8942)*(Hoja1!$E$5:$E$1097=_xlfn.MAXIFS(Hoja1!$E$5:$E$1097,Hoja1!$B$5:$B$1097,B8942,Hoja1!$E$5:$E$1097,"&lt;="&amp;E8942)),Hoja1!$C$5:$C$1097,""),"")</f>
        <v>TMLP_15D_JSA</v>
      </c>
      <c r="B8942" s="45" t="str">
        <f t="shared" si="280"/>
        <v>T-15D</v>
      </c>
      <c r="C8942" s="45" t="str">
        <f t="shared" si="279"/>
        <v>JSA</v>
      </c>
      <c r="D8942" s="6" t="s">
        <v>772</v>
      </c>
      <c r="E8942" s="7" t="s">
        <v>5476</v>
      </c>
      <c r="F8942" s="8"/>
      <c r="G8942" s="9"/>
      <c r="H8942" s="9"/>
      <c r="I8942" s="47">
        <v>31000</v>
      </c>
      <c r="J8942" s="10">
        <v>8</v>
      </c>
    </row>
    <row r="8943" spans="1:10" x14ac:dyDescent="0.3">
      <c r="A8943" t="str" cm="1">
        <f t="array" ref="A8943">IFERROR(_xlfn.XLOOKUP(1,(Hoja1!$B$5:$B$1097=B8943)*(Hoja1!$E$5:$E$1097=_xlfn.MAXIFS(Hoja1!$E$5:$E$1097,Hoja1!$B$5:$B$1097,B8943,Hoja1!$E$5:$E$1097,"&lt;="&amp;E8943)),Hoja1!$C$5:$C$1097,""),"")</f>
        <v>TMLP_102_JSA</v>
      </c>
      <c r="B8943" s="45" t="str">
        <f t="shared" si="280"/>
        <v>T-102</v>
      </c>
      <c r="C8943" s="45" t="str">
        <f t="shared" si="279"/>
        <v>JSA</v>
      </c>
      <c r="D8943" s="6" t="s">
        <v>893</v>
      </c>
      <c r="E8943" s="7" t="s">
        <v>5493</v>
      </c>
      <c r="F8943" s="8"/>
      <c r="G8943" s="9"/>
      <c r="H8943" s="9"/>
      <c r="I8943" s="47">
        <v>20000</v>
      </c>
      <c r="J8943" s="10">
        <v>8</v>
      </c>
    </row>
    <row r="8944" spans="1:10" x14ac:dyDescent="0.3">
      <c r="A8944" t="str" cm="1">
        <f t="array" ref="A8944">IFERROR(_xlfn.XLOOKUP(1,(Hoja1!$B$5:$B$1097=B8944)*(Hoja1!$E$5:$E$1097=_xlfn.MAXIFS(Hoja1!$E$5:$E$1097,Hoja1!$B$5:$B$1097,B8944,Hoja1!$E$5:$E$1097,"&lt;="&amp;E8944)),Hoja1!$C$5:$C$1097,""),"")</f>
        <v>CONST_133_JSA</v>
      </c>
      <c r="B8944" s="45" t="str">
        <f t="shared" si="280"/>
        <v>C-133</v>
      </c>
      <c r="C8944" s="45" t="str">
        <f t="shared" si="279"/>
        <v>JSA</v>
      </c>
      <c r="D8944" s="6" t="s">
        <v>872</v>
      </c>
      <c r="E8944" s="7" t="s">
        <v>5500</v>
      </c>
      <c r="F8944" s="8"/>
      <c r="G8944" s="9"/>
      <c r="H8944" s="9"/>
      <c r="I8944" s="47">
        <v>31000</v>
      </c>
      <c r="J8944" s="10">
        <v>8</v>
      </c>
    </row>
    <row r="8945" spans="1:10" x14ac:dyDescent="0.3">
      <c r="A8945" t="str" cm="1">
        <f t="array" ref="A8945">IFERROR(_xlfn.XLOOKUP(1,(Hoja1!$B$5:$B$1097=B8945)*(Hoja1!$E$5:$E$1097=_xlfn.MAXIFS(Hoja1!$E$5:$E$1097,Hoja1!$B$5:$B$1097,B8945,Hoja1!$E$5:$E$1097,"&lt;="&amp;E8945)),Hoja1!$C$5:$C$1097,""),"")</f>
        <v>CONST_1158D_KTIA</v>
      </c>
      <c r="B8945" s="45" t="str">
        <f t="shared" si="280"/>
        <v>C-1158D</v>
      </c>
      <c r="C8945" s="45" t="str">
        <f t="shared" si="279"/>
        <v>KTIA</v>
      </c>
      <c r="D8945" s="6" t="s">
        <v>541</v>
      </c>
      <c r="E8945" s="7" t="s">
        <v>5500</v>
      </c>
      <c r="F8945" s="8"/>
      <c r="G8945" s="9"/>
      <c r="H8945" s="9"/>
      <c r="I8945" s="47">
        <v>26000</v>
      </c>
      <c r="J8945" s="10">
        <v>8</v>
      </c>
    </row>
    <row r="8946" spans="1:10" x14ac:dyDescent="0.3">
      <c r="A8946" t="str" cm="1">
        <f t="array" ref="A8946">IFERROR(_xlfn.XLOOKUP(1,(Hoja1!$B$5:$B$1097=B8946)*(Hoja1!$E$5:$E$1097=_xlfn.MAXIFS(Hoja1!$E$5:$E$1097,Hoja1!$B$5:$B$1097,B8946,Hoja1!$E$5:$E$1097,"&lt;="&amp;E8946)),Hoja1!$C$5:$C$1097,""),"")</f>
        <v>CONST_338_JAR</v>
      </c>
      <c r="B8946" s="45" t="str">
        <f t="shared" si="280"/>
        <v>C-338</v>
      </c>
      <c r="C8946" s="45" t="str">
        <f t="shared" si="279"/>
        <v>JAR</v>
      </c>
      <c r="D8946" s="6" t="s">
        <v>605</v>
      </c>
      <c r="E8946" s="7" t="s">
        <v>5479</v>
      </c>
      <c r="F8946" s="8"/>
      <c r="G8946" s="9"/>
      <c r="H8946" s="9"/>
      <c r="I8946" s="47">
        <v>50000</v>
      </c>
      <c r="J8946" s="10">
        <v>8</v>
      </c>
    </row>
    <row r="8947" spans="1:10" x14ac:dyDescent="0.3">
      <c r="A8947" t="str" cm="1">
        <f t="array" ref="A8947">IFERROR(_xlfn.XLOOKUP(1,(Hoja1!$B$5:$B$1097=B8947)*(Hoja1!$E$5:$E$1097=_xlfn.MAXIFS(Hoja1!$E$5:$E$1097,Hoja1!$B$5:$B$1097,B8947,Hoja1!$E$5:$E$1097,"&lt;="&amp;E8947)),Hoja1!$C$5:$C$1097,""),"")</f>
        <v>TMLP_1D_KTS</v>
      </c>
      <c r="B8947" s="45" t="str">
        <f t="shared" si="280"/>
        <v>T-1D</v>
      </c>
      <c r="C8947" s="45" t="str">
        <f t="shared" si="279"/>
        <v>KTS</v>
      </c>
      <c r="D8947" s="6" t="s">
        <v>596</v>
      </c>
      <c r="E8947" s="7" t="s">
        <v>5501</v>
      </c>
      <c r="F8947" s="8"/>
      <c r="G8947" s="9"/>
      <c r="H8947" s="9"/>
      <c r="I8947" s="47">
        <v>21000</v>
      </c>
      <c r="J8947" s="10">
        <v>8</v>
      </c>
    </row>
    <row r="8948" spans="1:10" x14ac:dyDescent="0.3">
      <c r="A8948" t="str" cm="1">
        <f t="array" ref="A8948">IFERROR(_xlfn.XLOOKUP(1,(Hoja1!$B$5:$B$1097=B8948)*(Hoja1!$E$5:$E$1097=_xlfn.MAXIFS(Hoja1!$E$5:$E$1097,Hoja1!$B$5:$B$1097,B8948,Hoja1!$E$5:$E$1097,"&lt;="&amp;E8948)),Hoja1!$C$5:$C$1097,""),"")</f>
        <v>CONST_228D_KTS</v>
      </c>
      <c r="B8948" s="45" t="str">
        <f t="shared" si="280"/>
        <v>C-228D</v>
      </c>
      <c r="C8948" s="45" t="str">
        <f t="shared" si="279"/>
        <v>KTS</v>
      </c>
      <c r="D8948" s="6" t="s">
        <v>804</v>
      </c>
      <c r="E8948" s="7" t="s">
        <v>5502</v>
      </c>
      <c r="F8948" s="8"/>
      <c r="G8948" s="9"/>
      <c r="H8948" s="9"/>
      <c r="I8948" s="47">
        <v>25000</v>
      </c>
      <c r="J8948" s="10">
        <v>8</v>
      </c>
    </row>
    <row r="8949" spans="1:10" x14ac:dyDescent="0.3">
      <c r="A8949" t="str" cm="1">
        <f t="array" ref="A8949">IFERROR(_xlfn.XLOOKUP(1,(Hoja1!$B$5:$B$1097=B8949)*(Hoja1!$E$5:$E$1097=_xlfn.MAXIFS(Hoja1!$E$5:$E$1097,Hoja1!$B$5:$B$1097,B8949,Hoja1!$E$5:$E$1097,"&lt;="&amp;E8949)),Hoja1!$C$5:$C$1097,""),"")</f>
        <v>TMLP_66_JSA</v>
      </c>
      <c r="B8949" s="45" t="str">
        <f t="shared" si="280"/>
        <v>T-66</v>
      </c>
      <c r="C8949" s="45" t="str">
        <f t="shared" si="279"/>
        <v>JSA</v>
      </c>
      <c r="D8949" s="6" t="s">
        <v>879</v>
      </c>
      <c r="E8949" s="7" t="s">
        <v>5503</v>
      </c>
      <c r="F8949" s="8"/>
      <c r="G8949" s="9"/>
      <c r="H8949" s="9"/>
      <c r="I8949" s="47"/>
      <c r="J8949" s="10"/>
    </row>
    <row r="8950" spans="1:10" x14ac:dyDescent="0.3">
      <c r="A8950" t="str" cm="1">
        <f t="array" ref="A8950">IFERROR(_xlfn.XLOOKUP(1,(Hoja1!$B$5:$B$1097=B8950)*(Hoja1!$E$5:$E$1097=_xlfn.MAXIFS(Hoja1!$E$5:$E$1097,Hoja1!$B$5:$B$1097,B8950,Hoja1!$E$5:$E$1097,"&lt;="&amp;E8950)),Hoja1!$C$5:$C$1097,""),"")</f>
        <v>TMLP_143D_KTIA</v>
      </c>
      <c r="B8950" s="45" t="str">
        <f t="shared" si="280"/>
        <v>T-143D</v>
      </c>
      <c r="C8950" s="45" t="str">
        <f t="shared" si="279"/>
        <v>KTIA</v>
      </c>
      <c r="D8950" s="6" t="s">
        <v>900</v>
      </c>
      <c r="E8950" s="7" t="s">
        <v>5503</v>
      </c>
      <c r="F8950" s="8"/>
      <c r="G8950" s="9"/>
      <c r="H8950" s="9"/>
      <c r="I8950" s="47">
        <v>41000</v>
      </c>
      <c r="J8950" s="10">
        <v>8</v>
      </c>
    </row>
    <row r="8951" spans="1:10" x14ac:dyDescent="0.3">
      <c r="A8951" t="str" cm="1">
        <f t="array" ref="A8951">IFERROR(_xlfn.XLOOKUP(1,(Hoja1!$B$5:$B$1097=B8951)*(Hoja1!$E$5:$E$1097=_xlfn.MAXIFS(Hoja1!$E$5:$E$1097,Hoja1!$B$5:$B$1097,B8951,Hoja1!$E$5:$E$1097,"&lt;="&amp;E8951)),Hoja1!$C$5:$C$1097,""),"")</f>
        <v>CONST_222_JSA</v>
      </c>
      <c r="B8951" s="45" t="str">
        <f t="shared" si="280"/>
        <v>C-222</v>
      </c>
      <c r="C8951" s="45" t="str">
        <f t="shared" si="279"/>
        <v>JSA</v>
      </c>
      <c r="D8951" s="6" t="s">
        <v>902</v>
      </c>
      <c r="E8951" s="7" t="s">
        <v>5504</v>
      </c>
      <c r="F8951" s="8"/>
      <c r="G8951" s="9"/>
      <c r="H8951" s="9"/>
      <c r="I8951" s="47">
        <v>22000</v>
      </c>
      <c r="J8951" s="10">
        <v>8</v>
      </c>
    </row>
    <row r="8952" spans="1:10" x14ac:dyDescent="0.3">
      <c r="A8952" t="str" cm="1">
        <f t="array" ref="A8952">IFERROR(_xlfn.XLOOKUP(1,(Hoja1!$B$5:$B$1097=B8952)*(Hoja1!$E$5:$E$1097=_xlfn.MAXIFS(Hoja1!$E$5:$E$1097,Hoja1!$B$5:$B$1097,B8952,Hoja1!$E$5:$E$1097,"&lt;="&amp;E8952)),Hoja1!$C$5:$C$1097,""),"")</f>
        <v>TMLP_852_JSA</v>
      </c>
      <c r="B8952" s="45" t="str">
        <f t="shared" si="280"/>
        <v>T-852</v>
      </c>
      <c r="C8952" s="45" t="str">
        <f t="shared" si="279"/>
        <v>JSA</v>
      </c>
      <c r="D8952" s="6" t="s">
        <v>510</v>
      </c>
      <c r="E8952" s="7" t="s">
        <v>5505</v>
      </c>
      <c r="F8952" s="8"/>
      <c r="G8952" s="9"/>
      <c r="H8952" s="9"/>
      <c r="I8952" s="47">
        <v>26000</v>
      </c>
      <c r="J8952" s="10">
        <v>8</v>
      </c>
    </row>
    <row r="8953" spans="1:10" x14ac:dyDescent="0.3">
      <c r="A8953" t="str" cm="1">
        <f t="array" ref="A8953">IFERROR(_xlfn.XLOOKUP(1,(Hoja1!$B$5:$B$1097=B8953)*(Hoja1!$E$5:$E$1097=_xlfn.MAXIFS(Hoja1!$E$5:$E$1097,Hoja1!$B$5:$B$1097,B8953,Hoja1!$E$5:$E$1097,"&lt;="&amp;E8953)),Hoja1!$C$5:$C$1097,""),"")</f>
        <v>TMLP_130_KTIA</v>
      </c>
      <c r="B8953" s="45" t="str">
        <f t="shared" si="280"/>
        <v>T-130</v>
      </c>
      <c r="C8953" s="45" t="str">
        <f t="shared" si="279"/>
        <v>KTIA</v>
      </c>
      <c r="D8953" s="6" t="s">
        <v>897</v>
      </c>
      <c r="E8953" s="7" t="s">
        <v>5506</v>
      </c>
      <c r="F8953" s="8"/>
      <c r="G8953" s="9"/>
      <c r="H8953" s="9"/>
      <c r="I8953" s="47">
        <v>40000</v>
      </c>
      <c r="J8953" s="10">
        <v>7</v>
      </c>
    </row>
    <row r="8954" spans="1:10" x14ac:dyDescent="0.3">
      <c r="A8954" t="str" cm="1">
        <f t="array" ref="A8954">IFERROR(_xlfn.XLOOKUP(1,(Hoja1!$B$5:$B$1097=B8954)*(Hoja1!$E$5:$E$1097=_xlfn.MAXIFS(Hoja1!$E$5:$E$1097,Hoja1!$B$5:$B$1097,B8954,Hoja1!$E$5:$E$1097,"&lt;="&amp;E8954)),Hoja1!$C$5:$C$1097,""),"")</f>
        <v>TMLP_64D_KTIA</v>
      </c>
      <c r="B8954" s="45" t="str">
        <f t="shared" si="280"/>
        <v>T-64D</v>
      </c>
      <c r="C8954" s="45" t="str">
        <f t="shared" si="279"/>
        <v>KTIA</v>
      </c>
      <c r="D8954" s="6" t="s">
        <v>753</v>
      </c>
      <c r="E8954" s="7" t="s">
        <v>5506</v>
      </c>
      <c r="F8954" s="8"/>
      <c r="G8954" s="9"/>
      <c r="H8954" s="9"/>
      <c r="I8954" s="47">
        <v>31000</v>
      </c>
      <c r="J8954" s="10">
        <v>8</v>
      </c>
    </row>
    <row r="8955" spans="1:10" x14ac:dyDescent="0.3">
      <c r="A8955" t="str" cm="1">
        <f t="array" ref="A8955">IFERROR(_xlfn.XLOOKUP(1,(Hoja1!$B$5:$B$1097=B8955)*(Hoja1!$E$5:$E$1097=_xlfn.MAXIFS(Hoja1!$E$5:$E$1097,Hoja1!$B$5:$B$1097,B8955,Hoja1!$E$5:$E$1097,"&lt;="&amp;E8955)),Hoja1!$C$5:$C$1097,""),"")</f>
        <v>CONST_265_KTIB</v>
      </c>
      <c r="B8955" s="45" t="str">
        <f t="shared" si="280"/>
        <v>C-265</v>
      </c>
      <c r="C8955" s="45" t="str">
        <f t="shared" si="279"/>
        <v>KTIB</v>
      </c>
      <c r="D8955" s="6" t="s">
        <v>803</v>
      </c>
      <c r="E8955" s="7" t="s">
        <v>5507</v>
      </c>
      <c r="F8955" s="8"/>
      <c r="G8955" s="9"/>
      <c r="H8955" s="9"/>
      <c r="I8955" s="47">
        <v>11000</v>
      </c>
      <c r="J8955" s="10">
        <v>8</v>
      </c>
    </row>
    <row r="8956" spans="1:10" x14ac:dyDescent="0.3">
      <c r="A8956" t="str" cm="1">
        <f t="array" ref="A8956">IFERROR(_xlfn.XLOOKUP(1,(Hoja1!$B$5:$B$1097=B8956)*(Hoja1!$E$5:$E$1097=_xlfn.MAXIFS(Hoja1!$E$5:$E$1097,Hoja1!$B$5:$B$1097,B8956,Hoja1!$E$5:$E$1097,"&lt;="&amp;E8956)),Hoja1!$C$5:$C$1097,""),"")</f>
        <v>TMLP_915_JSA</v>
      </c>
      <c r="B8956" s="45" t="str">
        <f t="shared" si="280"/>
        <v>T-915</v>
      </c>
      <c r="C8956" s="45" t="str">
        <f t="shared" si="279"/>
        <v>JSA</v>
      </c>
      <c r="D8956" s="6" t="s">
        <v>875</v>
      </c>
      <c r="E8956" s="7" t="s">
        <v>5508</v>
      </c>
      <c r="F8956" s="8"/>
      <c r="G8956" s="9"/>
      <c r="H8956" s="9"/>
      <c r="I8956" s="47">
        <v>42000</v>
      </c>
      <c r="J8956" s="10">
        <v>8</v>
      </c>
    </row>
    <row r="8957" spans="1:10" x14ac:dyDescent="0.3">
      <c r="A8957" t="str" cm="1">
        <f t="array" ref="A8957">IFERROR(_xlfn.XLOOKUP(1,(Hoja1!$B$5:$B$1097=B8957)*(Hoja1!$E$5:$E$1097=_xlfn.MAXIFS(Hoja1!$E$5:$E$1097,Hoja1!$B$5:$B$1097,B8957,Hoja1!$E$5:$E$1097,"&lt;="&amp;E8957)),Hoja1!$C$5:$C$1097,""),"")</f>
        <v>TMLP_791_JSA</v>
      </c>
      <c r="B8957" s="45" t="str">
        <f t="shared" si="280"/>
        <v>T-791</v>
      </c>
      <c r="C8957" s="45" t="str">
        <f t="shared" si="279"/>
        <v>JSA</v>
      </c>
      <c r="D8957" s="6" t="s">
        <v>734</v>
      </c>
      <c r="E8957" s="7" t="s">
        <v>5509</v>
      </c>
      <c r="F8957" s="8"/>
      <c r="G8957" s="9"/>
      <c r="H8957" s="9"/>
      <c r="I8957" s="47">
        <v>100000</v>
      </c>
      <c r="J8957" s="10">
        <v>8</v>
      </c>
    </row>
    <row r="8958" spans="1:10" x14ac:dyDescent="0.3">
      <c r="A8958" t="str" cm="1">
        <f t="array" ref="A8958">IFERROR(_xlfn.XLOOKUP(1,(Hoja1!$B$5:$B$1097=B8958)*(Hoja1!$E$5:$E$1097=_xlfn.MAXIFS(Hoja1!$E$5:$E$1097,Hoja1!$B$5:$B$1097,B8958,Hoja1!$E$5:$E$1097,"&lt;="&amp;E8958)),Hoja1!$C$5:$C$1097,""),"")</f>
        <v>TMLP_9_KTS</v>
      </c>
      <c r="B8958" s="45" t="str">
        <f t="shared" si="280"/>
        <v>T-9</v>
      </c>
      <c r="C8958" s="45" t="str">
        <f t="shared" si="279"/>
        <v>KTS</v>
      </c>
      <c r="D8958" s="6" t="s">
        <v>563</v>
      </c>
      <c r="E8958" s="7" t="s">
        <v>5509</v>
      </c>
      <c r="F8958" s="8"/>
      <c r="G8958" s="9"/>
      <c r="H8958" s="9"/>
      <c r="I8958" s="47">
        <v>24000</v>
      </c>
      <c r="J8958" s="10">
        <v>8</v>
      </c>
    </row>
    <row r="8959" spans="1:10" x14ac:dyDescent="0.3">
      <c r="A8959" t="str" cm="1">
        <f t="array" ref="A8959">IFERROR(_xlfn.XLOOKUP(1,(Hoja1!$B$5:$B$1097=B8959)*(Hoja1!$E$5:$E$1097=_xlfn.MAXIFS(Hoja1!$E$5:$E$1097,Hoja1!$B$5:$B$1097,B8959,Hoja1!$E$5:$E$1097,"&lt;="&amp;E8959)),Hoja1!$C$5:$C$1097,""),"")</f>
        <v>CONST_182_KTIB</v>
      </c>
      <c r="B8959" s="45" t="str">
        <f t="shared" si="280"/>
        <v>C-182</v>
      </c>
      <c r="C8959" s="45" t="str">
        <f t="shared" si="279"/>
        <v>KTIB</v>
      </c>
      <c r="D8959" s="6" t="s">
        <v>838</v>
      </c>
      <c r="E8959" s="7" t="s">
        <v>5510</v>
      </c>
      <c r="F8959" s="8"/>
      <c r="G8959" s="9"/>
      <c r="H8959" s="9"/>
      <c r="I8959" s="47">
        <v>50000</v>
      </c>
      <c r="J8959" s="10">
        <v>8</v>
      </c>
    </row>
    <row r="8960" spans="1:10" x14ac:dyDescent="0.3">
      <c r="A8960" t="str" cm="1">
        <f t="array" ref="A8960">IFERROR(_xlfn.XLOOKUP(1,(Hoja1!$B$5:$B$1097=B8960)*(Hoja1!$E$5:$E$1097=_xlfn.MAXIFS(Hoja1!$E$5:$E$1097,Hoja1!$B$5:$B$1097,B8960,Hoja1!$E$5:$E$1097,"&lt;="&amp;E8960)),Hoja1!$C$5:$C$1097,""),"")</f>
        <v>CONST_1145_JSA</v>
      </c>
      <c r="B8960" s="45" t="str">
        <f t="shared" si="280"/>
        <v>C-1145</v>
      </c>
      <c r="C8960" s="45" t="str">
        <f t="shared" si="279"/>
        <v>JSA</v>
      </c>
      <c r="D8960" s="6" t="s">
        <v>869</v>
      </c>
      <c r="E8960" s="7" t="s">
        <v>5511</v>
      </c>
      <c r="F8960" s="8"/>
      <c r="G8960" s="9"/>
      <c r="H8960" s="9"/>
      <c r="I8960" s="47">
        <v>74000</v>
      </c>
      <c r="J8960" s="10">
        <v>8</v>
      </c>
    </row>
    <row r="8961" spans="1:10" x14ac:dyDescent="0.3">
      <c r="A8961" t="str" cm="1">
        <f t="array" ref="A8961">IFERROR(_xlfn.XLOOKUP(1,(Hoja1!$B$5:$B$1097=B8961)*(Hoja1!$E$5:$E$1097=_xlfn.MAXIFS(Hoja1!$E$5:$E$1097,Hoja1!$B$5:$B$1097,B8961,Hoja1!$E$5:$E$1097,"&lt;="&amp;E8961)),Hoja1!$C$5:$C$1097,""),"")</f>
        <v>TMLP_246_KTIA</v>
      </c>
      <c r="B8961" s="45" t="str">
        <f t="shared" si="280"/>
        <v>T-246</v>
      </c>
      <c r="C8961" s="45" t="str">
        <f t="shared" si="279"/>
        <v>KTIA</v>
      </c>
      <c r="D8961" s="6" t="s">
        <v>899</v>
      </c>
      <c r="E8961" s="7" t="s">
        <v>5512</v>
      </c>
      <c r="F8961" s="8"/>
      <c r="G8961" s="9"/>
      <c r="H8961" s="9"/>
      <c r="I8961" s="47">
        <v>47000</v>
      </c>
      <c r="J8961" s="10">
        <v>8</v>
      </c>
    </row>
    <row r="8962" spans="1:10" x14ac:dyDescent="0.3">
      <c r="A8962" t="str" cm="1">
        <f t="array" ref="A8962">IFERROR(_xlfn.XLOOKUP(1,(Hoja1!$B$5:$B$1097=B8962)*(Hoja1!$E$5:$E$1097=_xlfn.MAXIFS(Hoja1!$E$5:$E$1097,Hoja1!$B$5:$B$1097,B8962,Hoja1!$E$5:$E$1097,"&lt;="&amp;E8962)),Hoja1!$C$5:$C$1097,""),"")</f>
        <v>CONST_512_JSA</v>
      </c>
      <c r="B8962" s="45" t="str">
        <f t="shared" si="280"/>
        <v>C-512</v>
      </c>
      <c r="C8962" s="45" t="str">
        <f t="shared" si="279"/>
        <v>JSA</v>
      </c>
      <c r="D8962" s="6" t="s">
        <v>519</v>
      </c>
      <c r="E8962" s="7" t="s">
        <v>5513</v>
      </c>
      <c r="F8962" s="8"/>
      <c r="G8962" s="9"/>
      <c r="H8962" s="9"/>
      <c r="I8962" s="47">
        <v>23000</v>
      </c>
      <c r="J8962" s="10">
        <v>8</v>
      </c>
    </row>
    <row r="8963" spans="1:10" x14ac:dyDescent="0.3">
      <c r="A8963" t="str" cm="1">
        <f t="array" ref="A8963">IFERROR(_xlfn.XLOOKUP(1,(Hoja1!$B$5:$B$1097=B8963)*(Hoja1!$E$5:$E$1097=_xlfn.MAXIFS(Hoja1!$E$5:$E$1097,Hoja1!$B$5:$B$1097,B8963,Hoja1!$E$5:$E$1097,"&lt;="&amp;E8963)),Hoja1!$C$5:$C$1097,""),"")</f>
        <v>CONST_1159_JSA</v>
      </c>
      <c r="B8963" s="45" t="str">
        <f t="shared" si="280"/>
        <v>C-1159</v>
      </c>
      <c r="C8963" s="45" t="str">
        <f t="shared" ref="C8963:C9026" si="281">IFERROR(MID(A8963,FIND("_",A8963,FIND("_",A8963)+1)+1,LEN(A8963)),"")</f>
        <v>JSA</v>
      </c>
      <c r="D8963" s="6" t="s">
        <v>807</v>
      </c>
      <c r="E8963" s="7" t="s">
        <v>5513</v>
      </c>
      <c r="F8963" s="8"/>
      <c r="G8963" s="9"/>
      <c r="H8963" s="9"/>
      <c r="I8963" s="47">
        <v>41000</v>
      </c>
      <c r="J8963" s="10">
        <v>8</v>
      </c>
    </row>
    <row r="8964" spans="1:10" x14ac:dyDescent="0.3">
      <c r="A8964" t="str" cm="1">
        <f t="array" ref="A8964">IFERROR(_xlfn.XLOOKUP(1,(Hoja1!$B$5:$B$1097=B8964)*(Hoja1!$E$5:$E$1097=_xlfn.MAXIFS(Hoja1!$E$5:$E$1097,Hoja1!$B$5:$B$1097,B8964,Hoja1!$E$5:$E$1097,"&lt;="&amp;E8964)),Hoja1!$C$5:$C$1097,""),"")</f>
        <v>TMLP_140D_KTIA</v>
      </c>
      <c r="B8964" s="45" t="str">
        <f t="shared" si="280"/>
        <v>T-140D</v>
      </c>
      <c r="C8964" s="45" t="str">
        <f t="shared" si="281"/>
        <v>KTIA</v>
      </c>
      <c r="D8964" s="6" t="s">
        <v>903</v>
      </c>
      <c r="E8964" s="7" t="s">
        <v>5513</v>
      </c>
      <c r="F8964" s="8"/>
      <c r="G8964" s="9"/>
      <c r="H8964" s="9"/>
      <c r="I8964" s="47">
        <v>36000</v>
      </c>
      <c r="J8964" s="10">
        <v>8</v>
      </c>
    </row>
    <row r="8965" spans="1:10" x14ac:dyDescent="0.3">
      <c r="A8965" t="str" cm="1">
        <f t="array" ref="A8965">IFERROR(_xlfn.XLOOKUP(1,(Hoja1!$B$5:$B$1097=B8965)*(Hoja1!$E$5:$E$1097=_xlfn.MAXIFS(Hoja1!$E$5:$E$1097,Hoja1!$B$5:$B$1097,B8965,Hoja1!$E$5:$E$1097,"&lt;="&amp;E8965)),Hoja1!$C$5:$C$1097,""),"")</f>
        <v>TMLP_7_KTIA</v>
      </c>
      <c r="B8965" s="45" t="str">
        <f t="shared" si="280"/>
        <v>T-7</v>
      </c>
      <c r="C8965" s="45" t="str">
        <f t="shared" si="281"/>
        <v>KTIA</v>
      </c>
      <c r="D8965" s="6" t="s">
        <v>644</v>
      </c>
      <c r="E8965" s="7" t="s">
        <v>5514</v>
      </c>
      <c r="F8965" s="8"/>
      <c r="G8965" s="9"/>
      <c r="H8965" s="9"/>
      <c r="I8965" s="47">
        <v>29000</v>
      </c>
      <c r="J8965" s="10">
        <v>8</v>
      </c>
    </row>
    <row r="8966" spans="1:10" x14ac:dyDescent="0.3">
      <c r="A8966" t="str" cm="1">
        <f t="array" ref="A8966">IFERROR(_xlfn.XLOOKUP(1,(Hoja1!$B$5:$B$1097=B8966)*(Hoja1!$E$5:$E$1097=_xlfn.MAXIFS(Hoja1!$E$5:$E$1097,Hoja1!$B$5:$B$1097,B8966,Hoja1!$E$5:$E$1097,"&lt;="&amp;E8966)),Hoja1!$C$5:$C$1097,""),"")</f>
        <v>TMLP_93_JSA</v>
      </c>
      <c r="B8966" s="45" t="str">
        <f t="shared" si="280"/>
        <v>T-93</v>
      </c>
      <c r="C8966" s="45" t="str">
        <f t="shared" si="281"/>
        <v>JSA</v>
      </c>
      <c r="D8966" s="6" t="s">
        <v>534</v>
      </c>
      <c r="E8966" s="7" t="s">
        <v>5515</v>
      </c>
      <c r="F8966" s="8"/>
      <c r="G8966" s="9"/>
      <c r="H8966" s="9"/>
      <c r="I8966" s="47">
        <v>21000</v>
      </c>
      <c r="J8966" s="10">
        <v>8</v>
      </c>
    </row>
    <row r="8967" spans="1:10" x14ac:dyDescent="0.3">
      <c r="A8967" t="str" cm="1">
        <f t="array" ref="A8967">IFERROR(_xlfn.XLOOKUP(1,(Hoja1!$B$5:$B$1097=B8967)*(Hoja1!$E$5:$E$1097=_xlfn.MAXIFS(Hoja1!$E$5:$E$1097,Hoja1!$B$5:$B$1097,B8967,Hoja1!$E$5:$E$1097,"&lt;="&amp;E8967)),Hoja1!$C$5:$C$1097,""),"")</f>
        <v>TMLP_4_KTIA</v>
      </c>
      <c r="B8967" s="45" t="str">
        <f t="shared" si="280"/>
        <v>T-4</v>
      </c>
      <c r="C8967" s="45" t="str">
        <f t="shared" si="281"/>
        <v>KTIA</v>
      </c>
      <c r="D8967" s="6" t="s">
        <v>702</v>
      </c>
      <c r="E8967" s="7" t="s">
        <v>5515</v>
      </c>
      <c r="F8967" s="8"/>
      <c r="G8967" s="9"/>
      <c r="H8967" s="9"/>
      <c r="I8967" s="47">
        <v>30000</v>
      </c>
      <c r="J8967" s="10">
        <v>8</v>
      </c>
    </row>
    <row r="8968" spans="1:10" x14ac:dyDescent="0.3">
      <c r="A8968" t="str" cm="1">
        <f t="array" ref="A8968">IFERROR(_xlfn.XLOOKUP(1,(Hoja1!$B$5:$B$1097=B8968)*(Hoja1!$E$5:$E$1097=_xlfn.MAXIFS(Hoja1!$E$5:$E$1097,Hoja1!$B$5:$B$1097,B8968,Hoja1!$E$5:$E$1097,"&lt;="&amp;E8968)),Hoja1!$C$5:$C$1097,""),"")</f>
        <v>TMLP_923_KTIA</v>
      </c>
      <c r="B8968" s="45" t="str">
        <f t="shared" si="280"/>
        <v>T-923</v>
      </c>
      <c r="C8968" s="45" t="str">
        <f t="shared" si="281"/>
        <v>KTIA</v>
      </c>
      <c r="D8968" s="6" t="s">
        <v>748</v>
      </c>
      <c r="E8968" s="7" t="s">
        <v>5516</v>
      </c>
      <c r="F8968" s="8"/>
      <c r="G8968" s="9"/>
      <c r="H8968" s="9"/>
      <c r="I8968" s="47">
        <v>5000</v>
      </c>
      <c r="J8968" s="10">
        <v>7</v>
      </c>
    </row>
    <row r="8969" spans="1:10" x14ac:dyDescent="0.3">
      <c r="A8969" t="str" cm="1">
        <f t="array" ref="A8969">IFERROR(_xlfn.XLOOKUP(1,(Hoja1!$B$5:$B$1097=B8969)*(Hoja1!$E$5:$E$1097=_xlfn.MAXIFS(Hoja1!$E$5:$E$1097,Hoja1!$B$5:$B$1097,B8969,Hoja1!$E$5:$E$1097,"&lt;="&amp;E8969)),Hoja1!$C$5:$C$1097,""),"")</f>
        <v>CONST_103_KTIA</v>
      </c>
      <c r="B8969" s="45" t="str">
        <f t="shared" si="280"/>
        <v>C-103</v>
      </c>
      <c r="C8969" s="45" t="str">
        <f t="shared" si="281"/>
        <v>KTIA</v>
      </c>
      <c r="D8969" s="6" t="s">
        <v>824</v>
      </c>
      <c r="E8969" s="7" t="s">
        <v>5508</v>
      </c>
      <c r="F8969" s="8"/>
      <c r="G8969" s="9"/>
      <c r="H8969" s="9"/>
      <c r="I8969" s="47">
        <v>35000</v>
      </c>
      <c r="J8969" s="10">
        <v>8</v>
      </c>
    </row>
    <row r="8970" spans="1:10" x14ac:dyDescent="0.3">
      <c r="A8970" t="str" cm="1">
        <f t="array" ref="A8970">IFERROR(_xlfn.XLOOKUP(1,(Hoja1!$B$5:$B$1097=B8970)*(Hoja1!$E$5:$E$1097=_xlfn.MAXIFS(Hoja1!$E$5:$E$1097,Hoja1!$B$5:$B$1097,B8970,Hoja1!$E$5:$E$1097,"&lt;="&amp;E8970)),Hoja1!$C$5:$C$1097,""),"")</f>
        <v>CONST_103_KTIA</v>
      </c>
      <c r="B8970" s="45" t="str">
        <f t="shared" si="280"/>
        <v>C-103</v>
      </c>
      <c r="C8970" s="45" t="str">
        <f t="shared" si="281"/>
        <v>KTIA</v>
      </c>
      <c r="D8970" s="6" t="s">
        <v>824</v>
      </c>
      <c r="E8970" s="7" t="s">
        <v>5517</v>
      </c>
      <c r="F8970" s="8"/>
      <c r="G8970" s="9"/>
      <c r="H8970" s="9"/>
      <c r="I8970" s="47">
        <v>35000</v>
      </c>
      <c r="J8970" s="10">
        <v>8</v>
      </c>
    </row>
    <row r="8971" spans="1:10" x14ac:dyDescent="0.3">
      <c r="A8971" t="str" cm="1">
        <f t="array" ref="A8971">IFERROR(_xlfn.XLOOKUP(1,(Hoja1!$B$5:$B$1097=B8971)*(Hoja1!$E$5:$E$1097=_xlfn.MAXIFS(Hoja1!$E$5:$E$1097,Hoja1!$B$5:$B$1097,B8971,Hoja1!$E$5:$E$1097,"&lt;="&amp;E8971)),Hoja1!$C$5:$C$1097,""),"")</f>
        <v>CONST_103_KTIA</v>
      </c>
      <c r="B8971" s="45" t="str">
        <f t="shared" si="280"/>
        <v>C-103</v>
      </c>
      <c r="C8971" s="45" t="str">
        <f t="shared" si="281"/>
        <v>KTIA</v>
      </c>
      <c r="D8971" s="6" t="s">
        <v>824</v>
      </c>
      <c r="E8971" s="7" t="s">
        <v>5518</v>
      </c>
      <c r="F8971" s="8"/>
      <c r="G8971" s="9"/>
      <c r="H8971" s="9"/>
      <c r="I8971" s="47">
        <v>35000</v>
      </c>
      <c r="J8971" s="10">
        <v>8</v>
      </c>
    </row>
    <row r="8972" spans="1:10" x14ac:dyDescent="0.3">
      <c r="A8972" t="str" cm="1">
        <f t="array" ref="A8972">IFERROR(_xlfn.XLOOKUP(1,(Hoja1!$B$5:$B$1097=B8972)*(Hoja1!$E$5:$E$1097=_xlfn.MAXIFS(Hoja1!$E$5:$E$1097,Hoja1!$B$5:$B$1097,B8972,Hoja1!$E$5:$E$1097,"&lt;="&amp;E8972)),Hoja1!$C$5:$C$1097,""),"")</f>
        <v>TMLP_68D_KTIA</v>
      </c>
      <c r="B8972" s="45" t="str">
        <f t="shared" si="280"/>
        <v>T-68D</v>
      </c>
      <c r="C8972" s="45" t="str">
        <f t="shared" si="281"/>
        <v>KTIA</v>
      </c>
      <c r="D8972" s="6" t="s">
        <v>856</v>
      </c>
      <c r="E8972" s="7" t="s">
        <v>5519</v>
      </c>
      <c r="F8972" s="8"/>
      <c r="G8972" s="9"/>
      <c r="H8972" s="9"/>
      <c r="I8972" s="47">
        <v>40000</v>
      </c>
      <c r="J8972" s="10">
        <v>8</v>
      </c>
    </row>
    <row r="8973" spans="1:10" x14ac:dyDescent="0.3">
      <c r="A8973" t="str" cm="1">
        <f t="array" ref="A8973">IFERROR(_xlfn.XLOOKUP(1,(Hoja1!$B$5:$B$1097=B8973)*(Hoja1!$E$5:$E$1097=_xlfn.MAXIFS(Hoja1!$E$5:$E$1097,Hoja1!$B$5:$B$1097,B8973,Hoja1!$E$5:$E$1097,"&lt;="&amp;E8973)),Hoja1!$C$5:$C$1097,""),"")</f>
        <v>TMLP_68D_KTIA</v>
      </c>
      <c r="B8973" s="45" t="str">
        <f t="shared" si="280"/>
        <v>T-68D</v>
      </c>
      <c r="C8973" s="45" t="str">
        <f t="shared" si="281"/>
        <v>KTIA</v>
      </c>
      <c r="D8973" s="6" t="s">
        <v>856</v>
      </c>
      <c r="E8973" s="7" t="s">
        <v>5502</v>
      </c>
      <c r="F8973" s="8"/>
      <c r="G8973" s="9"/>
      <c r="H8973" s="9"/>
      <c r="I8973" s="47">
        <v>40000</v>
      </c>
      <c r="J8973" s="10">
        <v>8</v>
      </c>
    </row>
    <row r="8974" spans="1:10" x14ac:dyDescent="0.3">
      <c r="A8974" t="str" cm="1">
        <f t="array" ref="A8974">IFERROR(_xlfn.XLOOKUP(1,(Hoja1!$B$5:$B$1097=B8974)*(Hoja1!$E$5:$E$1097=_xlfn.MAXIFS(Hoja1!$E$5:$E$1097,Hoja1!$B$5:$B$1097,B8974,Hoja1!$E$5:$E$1097,"&lt;="&amp;E8974)),Hoja1!$C$5:$C$1097,""),"")</f>
        <v>TMLP_710_JSA</v>
      </c>
      <c r="B8974" s="45" t="str">
        <f t="shared" ref="B8974:B9037" si="282">IF(LEFT(D8974,1)="T","T-","C-")&amp;TRIM(RIGHT(D8974,LEN(D8974)-SEARCH(" ",D8974)))</f>
        <v>T-710</v>
      </c>
      <c r="C8974" s="45" t="str">
        <f t="shared" si="281"/>
        <v>JSA</v>
      </c>
      <c r="D8974" s="6" t="s">
        <v>652</v>
      </c>
      <c r="E8974" s="7" t="s">
        <v>5498</v>
      </c>
      <c r="F8974" s="8"/>
      <c r="G8974" s="9"/>
      <c r="H8974" s="9"/>
      <c r="I8974" s="47">
        <v>40000</v>
      </c>
      <c r="J8974" s="10">
        <v>8</v>
      </c>
    </row>
    <row r="8975" spans="1:10" x14ac:dyDescent="0.3">
      <c r="A8975" t="str" cm="1">
        <f t="array" ref="A8975">IFERROR(_xlfn.XLOOKUP(1,(Hoja1!$B$5:$B$1097=B8975)*(Hoja1!$E$5:$E$1097=_xlfn.MAXIFS(Hoja1!$E$5:$E$1097,Hoja1!$B$5:$B$1097,B8975,Hoja1!$E$5:$E$1097,"&lt;="&amp;E8975)),Hoja1!$C$5:$C$1097,""),"")</f>
        <v>TMLP_710_JSA</v>
      </c>
      <c r="B8975" s="45" t="str">
        <f t="shared" si="282"/>
        <v>T-710</v>
      </c>
      <c r="C8975" s="45" t="str">
        <f t="shared" si="281"/>
        <v>JSA</v>
      </c>
      <c r="D8975" s="6" t="s">
        <v>652</v>
      </c>
      <c r="E8975" s="7" t="s">
        <v>5518</v>
      </c>
      <c r="F8975" s="8"/>
      <c r="G8975" s="9"/>
      <c r="H8975" s="9"/>
      <c r="I8975" s="47">
        <v>40000</v>
      </c>
      <c r="J8975" s="10">
        <v>8</v>
      </c>
    </row>
    <row r="8976" spans="1:10" x14ac:dyDescent="0.3">
      <c r="A8976" t="str" cm="1">
        <f t="array" ref="A8976">IFERROR(_xlfn.XLOOKUP(1,(Hoja1!$B$5:$B$1097=B8976)*(Hoja1!$E$5:$E$1097=_xlfn.MAXIFS(Hoja1!$E$5:$E$1097,Hoja1!$B$5:$B$1097,B8976,Hoja1!$E$5:$E$1097,"&lt;="&amp;E8976)),Hoja1!$C$5:$C$1097,""),"")</f>
        <v>CONST_318_KTIA</v>
      </c>
      <c r="B8976" s="45" t="str">
        <f t="shared" si="282"/>
        <v>C-318</v>
      </c>
      <c r="C8976" s="45" t="str">
        <f t="shared" si="281"/>
        <v>KTIA</v>
      </c>
      <c r="D8976" s="6" t="s">
        <v>728</v>
      </c>
      <c r="E8976" s="7" t="s">
        <v>5520</v>
      </c>
      <c r="F8976" s="8"/>
      <c r="G8976" s="9"/>
      <c r="H8976" s="9"/>
      <c r="I8976" s="47">
        <v>40000</v>
      </c>
      <c r="J8976" s="10">
        <v>8</v>
      </c>
    </row>
    <row r="8977" spans="1:10" x14ac:dyDescent="0.3">
      <c r="A8977" t="str" cm="1">
        <f t="array" ref="A8977">IFERROR(_xlfn.XLOOKUP(1,(Hoja1!$B$5:$B$1097=B8977)*(Hoja1!$E$5:$E$1097=_xlfn.MAXIFS(Hoja1!$E$5:$E$1097,Hoja1!$B$5:$B$1097,B8977,Hoja1!$E$5:$E$1097,"&lt;="&amp;E8977)),Hoja1!$C$5:$C$1097,""),"")</f>
        <v>CONST_318_KTIA</v>
      </c>
      <c r="B8977" s="45" t="str">
        <f t="shared" si="282"/>
        <v>C-318</v>
      </c>
      <c r="C8977" s="45" t="str">
        <f t="shared" si="281"/>
        <v>KTIA</v>
      </c>
      <c r="D8977" s="6" t="s">
        <v>728</v>
      </c>
      <c r="E8977" s="7" t="s">
        <v>5521</v>
      </c>
      <c r="F8977" s="8"/>
      <c r="G8977" s="9"/>
      <c r="H8977" s="9"/>
      <c r="I8977" s="47">
        <v>40000</v>
      </c>
      <c r="J8977" s="10">
        <v>8</v>
      </c>
    </row>
    <row r="8978" spans="1:10" x14ac:dyDescent="0.3">
      <c r="A8978" t="str" cm="1">
        <f t="array" ref="A8978">IFERROR(_xlfn.XLOOKUP(1,(Hoja1!$B$5:$B$1097=B8978)*(Hoja1!$E$5:$E$1097=_xlfn.MAXIFS(Hoja1!$E$5:$E$1097,Hoja1!$B$5:$B$1097,B8978,Hoja1!$E$5:$E$1097,"&lt;="&amp;E8978)),Hoja1!$C$5:$C$1097,""),"")</f>
        <v>TMLP_915_JSA</v>
      </c>
      <c r="B8978" s="45" t="str">
        <f t="shared" si="282"/>
        <v>T-915</v>
      </c>
      <c r="C8978" s="45" t="str">
        <f t="shared" si="281"/>
        <v>JSA</v>
      </c>
      <c r="D8978" s="6" t="s">
        <v>875</v>
      </c>
      <c r="E8978" s="7" t="s">
        <v>5522</v>
      </c>
      <c r="F8978" s="8"/>
      <c r="G8978" s="9"/>
      <c r="H8978" s="9"/>
      <c r="I8978" s="47">
        <v>41000</v>
      </c>
      <c r="J8978" s="10">
        <v>8</v>
      </c>
    </row>
    <row r="8979" spans="1:10" x14ac:dyDescent="0.3">
      <c r="A8979" t="str" cm="1">
        <f t="array" ref="A8979">IFERROR(_xlfn.XLOOKUP(1,(Hoja1!$B$5:$B$1097=B8979)*(Hoja1!$E$5:$E$1097=_xlfn.MAXIFS(Hoja1!$E$5:$E$1097,Hoja1!$B$5:$B$1097,B8979,Hoja1!$E$5:$E$1097,"&lt;="&amp;E8979)),Hoja1!$C$5:$C$1097,""),"")</f>
        <v>TMLP_923_KTIA</v>
      </c>
      <c r="B8979" s="45" t="str">
        <f t="shared" si="282"/>
        <v>T-923</v>
      </c>
      <c r="C8979" s="45" t="str">
        <f t="shared" si="281"/>
        <v>KTIA</v>
      </c>
      <c r="D8979" s="6" t="s">
        <v>748</v>
      </c>
      <c r="E8979" s="7" t="s">
        <v>5523</v>
      </c>
      <c r="F8979" s="8"/>
      <c r="G8979" s="9"/>
      <c r="H8979" s="9"/>
      <c r="I8979" s="47">
        <v>5000</v>
      </c>
      <c r="J8979" s="10">
        <v>7</v>
      </c>
    </row>
    <row r="8980" spans="1:10" x14ac:dyDescent="0.3">
      <c r="A8980" t="str" cm="1">
        <f t="array" ref="A8980">IFERROR(_xlfn.XLOOKUP(1,(Hoja1!$B$5:$B$1097=B8980)*(Hoja1!$E$5:$E$1097=_xlfn.MAXIFS(Hoja1!$E$5:$E$1097,Hoja1!$B$5:$B$1097,B8980,Hoja1!$E$5:$E$1097,"&lt;="&amp;E8980)),Hoja1!$C$5:$C$1097,""),"")</f>
        <v>TMLP_710_JSA</v>
      </c>
      <c r="B8980" s="45" t="str">
        <f t="shared" si="282"/>
        <v>T-710</v>
      </c>
      <c r="C8980" s="45" t="str">
        <f t="shared" si="281"/>
        <v>JSA</v>
      </c>
      <c r="D8980" s="6" t="s">
        <v>652</v>
      </c>
      <c r="E8980" s="7" t="s">
        <v>5524</v>
      </c>
      <c r="F8980" s="8"/>
      <c r="G8980" s="9"/>
      <c r="H8980" s="9"/>
      <c r="I8980" s="47">
        <v>44000</v>
      </c>
      <c r="J8980" s="10">
        <v>8</v>
      </c>
    </row>
    <row r="8981" spans="1:10" x14ac:dyDescent="0.3">
      <c r="A8981" t="str" cm="1">
        <f t="array" ref="A8981">IFERROR(_xlfn.XLOOKUP(1,(Hoja1!$B$5:$B$1097=B8981)*(Hoja1!$E$5:$E$1097=_xlfn.MAXIFS(Hoja1!$E$5:$E$1097,Hoja1!$B$5:$B$1097,B8981,Hoja1!$E$5:$E$1097,"&lt;="&amp;E8981)),Hoja1!$C$5:$C$1097,""),"")</f>
        <v>CONST_1145_JSA</v>
      </c>
      <c r="B8981" s="45" t="str">
        <f t="shared" si="282"/>
        <v>C-1145</v>
      </c>
      <c r="C8981" s="45" t="str">
        <f t="shared" si="281"/>
        <v>JSA</v>
      </c>
      <c r="D8981" s="6" t="s">
        <v>869</v>
      </c>
      <c r="E8981" s="7" t="s">
        <v>5525</v>
      </c>
      <c r="F8981" s="8"/>
      <c r="G8981" s="9"/>
      <c r="H8981" s="9"/>
      <c r="I8981" s="47">
        <v>72000</v>
      </c>
      <c r="J8981" s="10">
        <v>8</v>
      </c>
    </row>
    <row r="8982" spans="1:10" x14ac:dyDescent="0.3">
      <c r="A8982" t="str" cm="1">
        <f t="array" ref="A8982">IFERROR(_xlfn.XLOOKUP(1,(Hoja1!$B$5:$B$1097=B8982)*(Hoja1!$E$5:$E$1097=_xlfn.MAXIFS(Hoja1!$E$5:$E$1097,Hoja1!$B$5:$B$1097,B8982,Hoja1!$E$5:$E$1097,"&lt;="&amp;E8982)),Hoja1!$C$5:$C$1097,""),"")</f>
        <v>CONST_1159_JSA</v>
      </c>
      <c r="B8982" s="45" t="str">
        <f t="shared" si="282"/>
        <v>C-1159</v>
      </c>
      <c r="C8982" s="45" t="str">
        <f t="shared" si="281"/>
        <v>JSA</v>
      </c>
      <c r="D8982" s="6" t="s">
        <v>807</v>
      </c>
      <c r="E8982" s="7" t="s">
        <v>5526</v>
      </c>
      <c r="F8982" s="8"/>
      <c r="G8982" s="9"/>
      <c r="H8982" s="9"/>
      <c r="I8982" s="47">
        <v>40000</v>
      </c>
      <c r="J8982" s="10">
        <v>8</v>
      </c>
    </row>
    <row r="8983" spans="1:10" x14ac:dyDescent="0.3">
      <c r="A8983" t="str" cm="1">
        <f t="array" ref="A8983">IFERROR(_xlfn.XLOOKUP(1,(Hoja1!$B$5:$B$1097=B8983)*(Hoja1!$E$5:$E$1097=_xlfn.MAXIFS(Hoja1!$E$5:$E$1097,Hoja1!$B$5:$B$1097,B8983,Hoja1!$E$5:$E$1097,"&lt;="&amp;E8983)),Hoja1!$C$5:$C$1097,""),"")</f>
        <v>CONST_505_JSA</v>
      </c>
      <c r="B8983" s="45" t="str">
        <f t="shared" si="282"/>
        <v>C-505</v>
      </c>
      <c r="C8983" s="45" t="str">
        <f t="shared" si="281"/>
        <v>JSA</v>
      </c>
      <c r="D8983" s="6" t="s">
        <v>892</v>
      </c>
      <c r="E8983" s="7" t="s">
        <v>5527</v>
      </c>
      <c r="F8983" s="8"/>
      <c r="G8983" s="9"/>
      <c r="H8983" s="9"/>
      <c r="I8983" s="47">
        <v>35000</v>
      </c>
      <c r="J8983" s="10">
        <v>7</v>
      </c>
    </row>
    <row r="8984" spans="1:10" x14ac:dyDescent="0.3">
      <c r="A8984" t="str" cm="1">
        <f t="array" ref="A8984">IFERROR(_xlfn.XLOOKUP(1,(Hoja1!$B$5:$B$1097=B8984)*(Hoja1!$E$5:$E$1097=_xlfn.MAXIFS(Hoja1!$E$5:$E$1097,Hoja1!$B$5:$B$1097,B8984,Hoja1!$E$5:$E$1097,"&lt;="&amp;E8984)),Hoja1!$C$5:$C$1097,""),"")</f>
        <v>TMLP_903D_KTS</v>
      </c>
      <c r="B8984" s="45" t="str">
        <f t="shared" si="282"/>
        <v>T-903D</v>
      </c>
      <c r="C8984" s="45" t="str">
        <f t="shared" si="281"/>
        <v>KTS</v>
      </c>
      <c r="D8984" s="6" t="s">
        <v>511</v>
      </c>
      <c r="E8984" s="7" t="s">
        <v>5528</v>
      </c>
      <c r="F8984" s="8"/>
      <c r="G8984" s="9"/>
      <c r="H8984" s="9"/>
      <c r="I8984" s="47"/>
      <c r="J8984" s="10"/>
    </row>
    <row r="8985" spans="1:10" x14ac:dyDescent="0.3">
      <c r="A8985" t="str" cm="1">
        <f t="array" ref="A8985">IFERROR(_xlfn.XLOOKUP(1,(Hoja1!$B$5:$B$1097=B8985)*(Hoja1!$E$5:$E$1097=_xlfn.MAXIFS(Hoja1!$E$5:$E$1097,Hoja1!$B$5:$B$1097,B8985,Hoja1!$E$5:$E$1097,"&lt;="&amp;E8985)),Hoja1!$C$5:$C$1097,""),"")</f>
        <v>TMLP_916_JSA</v>
      </c>
      <c r="B8985" s="45" t="str">
        <f t="shared" si="282"/>
        <v>T-916</v>
      </c>
      <c r="C8985" s="45" t="str">
        <f t="shared" si="281"/>
        <v>JSA</v>
      </c>
      <c r="D8985" s="6" t="s">
        <v>783</v>
      </c>
      <c r="E8985" s="7" t="s">
        <v>5529</v>
      </c>
      <c r="F8985" s="8"/>
      <c r="G8985" s="9"/>
      <c r="H8985" s="9"/>
      <c r="I8985" s="47">
        <v>57000</v>
      </c>
      <c r="J8985" s="10">
        <v>8</v>
      </c>
    </row>
    <row r="8986" spans="1:10" x14ac:dyDescent="0.3">
      <c r="A8986" t="str" cm="1">
        <f t="array" ref="A8986">IFERROR(_xlfn.XLOOKUP(1,(Hoja1!$B$5:$B$1097=B8986)*(Hoja1!$E$5:$E$1097=_xlfn.MAXIFS(Hoja1!$E$5:$E$1097,Hoja1!$B$5:$B$1097,B8986,Hoja1!$E$5:$E$1097,"&lt;="&amp;E8986)),Hoja1!$C$5:$C$1097,""),"")</f>
        <v>CONST_265_KTIB</v>
      </c>
      <c r="B8986" s="45" t="str">
        <f t="shared" si="282"/>
        <v>C-265</v>
      </c>
      <c r="C8986" s="45" t="str">
        <f t="shared" si="281"/>
        <v>KTIB</v>
      </c>
      <c r="D8986" s="6" t="s">
        <v>803</v>
      </c>
      <c r="E8986" s="7" t="s">
        <v>5530</v>
      </c>
      <c r="F8986" s="8"/>
      <c r="G8986" s="9"/>
      <c r="H8986" s="9"/>
      <c r="I8986" s="47">
        <v>11000</v>
      </c>
      <c r="J8986" s="10">
        <v>8</v>
      </c>
    </row>
    <row r="8987" spans="1:10" x14ac:dyDescent="0.3">
      <c r="A8987" t="str" cm="1">
        <f t="array" ref="A8987">IFERROR(_xlfn.XLOOKUP(1,(Hoja1!$B$5:$B$1097=B8987)*(Hoja1!$E$5:$E$1097=_xlfn.MAXIFS(Hoja1!$E$5:$E$1097,Hoja1!$B$5:$B$1097,B8987,Hoja1!$E$5:$E$1097,"&lt;="&amp;E8987)),Hoja1!$C$5:$C$1097,""),"")</f>
        <v>CONST_512_JSA</v>
      </c>
      <c r="B8987" s="45" t="str">
        <f t="shared" si="282"/>
        <v>C-512</v>
      </c>
      <c r="C8987" s="45" t="str">
        <f t="shared" si="281"/>
        <v>JSA</v>
      </c>
      <c r="D8987" s="6" t="s">
        <v>519</v>
      </c>
      <c r="E8987" s="7" t="s">
        <v>5531</v>
      </c>
      <c r="F8987" s="8"/>
      <c r="G8987" s="9"/>
      <c r="H8987" s="9"/>
      <c r="I8987" s="47">
        <v>22000</v>
      </c>
      <c r="J8987" s="10">
        <v>8</v>
      </c>
    </row>
    <row r="8988" spans="1:10" x14ac:dyDescent="0.3">
      <c r="A8988" t="str" cm="1">
        <f t="array" ref="A8988">IFERROR(_xlfn.XLOOKUP(1,(Hoja1!$B$5:$B$1097=B8988)*(Hoja1!$E$5:$E$1097=_xlfn.MAXIFS(Hoja1!$E$5:$E$1097,Hoja1!$B$5:$B$1097,B8988,Hoja1!$E$5:$E$1097,"&lt;="&amp;E8988)),Hoja1!$C$5:$C$1097,""),"")</f>
        <v>TMLP_8_KTIA</v>
      </c>
      <c r="B8988" s="45" t="str">
        <f t="shared" si="282"/>
        <v>T-8</v>
      </c>
      <c r="C8988" s="45" t="str">
        <f t="shared" si="281"/>
        <v>KTIA</v>
      </c>
      <c r="D8988" s="6" t="s">
        <v>773</v>
      </c>
      <c r="E8988" s="7" t="s">
        <v>5532</v>
      </c>
      <c r="F8988" s="8"/>
      <c r="G8988" s="9"/>
      <c r="H8988" s="9"/>
      <c r="I8988" s="47">
        <v>29000</v>
      </c>
      <c r="J8988" s="10">
        <v>8</v>
      </c>
    </row>
    <row r="8989" spans="1:10" x14ac:dyDescent="0.3">
      <c r="A8989" t="str" cm="1">
        <f t="array" ref="A8989">IFERROR(_xlfn.XLOOKUP(1,(Hoja1!$B$5:$B$1097=B8989)*(Hoja1!$E$5:$E$1097=_xlfn.MAXIFS(Hoja1!$E$5:$E$1097,Hoja1!$B$5:$B$1097,B8989,Hoja1!$E$5:$E$1097,"&lt;="&amp;E8989)),Hoja1!$C$5:$C$1097,""),"")</f>
        <v>TMLP_143D_KTIA</v>
      </c>
      <c r="B8989" s="45" t="str">
        <f t="shared" si="282"/>
        <v>T-143D</v>
      </c>
      <c r="C8989" s="45" t="str">
        <f t="shared" si="281"/>
        <v>KTIA</v>
      </c>
      <c r="D8989" s="6" t="s">
        <v>900</v>
      </c>
      <c r="E8989" s="7" t="s">
        <v>5533</v>
      </c>
      <c r="F8989" s="8"/>
      <c r="G8989" s="9"/>
      <c r="H8989" s="9"/>
      <c r="I8989" s="47">
        <v>41000</v>
      </c>
      <c r="J8989" s="10">
        <v>8</v>
      </c>
    </row>
    <row r="8990" spans="1:10" x14ac:dyDescent="0.3">
      <c r="A8990" t="str" cm="1">
        <f t="array" ref="A8990">IFERROR(_xlfn.XLOOKUP(1,(Hoja1!$B$5:$B$1097=B8990)*(Hoja1!$E$5:$E$1097=_xlfn.MAXIFS(Hoja1!$E$5:$E$1097,Hoja1!$B$5:$B$1097,B8990,Hoja1!$E$5:$E$1097,"&lt;="&amp;E8990)),Hoja1!$C$5:$C$1097,""),"")</f>
        <v>TMLP_246_KTIA</v>
      </c>
      <c r="B8990" s="45" t="str">
        <f t="shared" si="282"/>
        <v>T-246</v>
      </c>
      <c r="C8990" s="45" t="str">
        <f t="shared" si="281"/>
        <v>KTIA</v>
      </c>
      <c r="D8990" s="6" t="s">
        <v>899</v>
      </c>
      <c r="E8990" s="7" t="s">
        <v>5534</v>
      </c>
      <c r="F8990" s="8"/>
      <c r="G8990" s="9"/>
      <c r="H8990" s="9"/>
      <c r="I8990" s="47">
        <v>43000</v>
      </c>
      <c r="J8990" s="10">
        <v>8</v>
      </c>
    </row>
    <row r="8991" spans="1:10" x14ac:dyDescent="0.3">
      <c r="A8991" t="str" cm="1">
        <f t="array" ref="A8991">IFERROR(_xlfn.XLOOKUP(1,(Hoja1!$B$5:$B$1097=B8991)*(Hoja1!$E$5:$E$1097=_xlfn.MAXIFS(Hoja1!$E$5:$E$1097,Hoja1!$B$5:$B$1097,B8991,Hoja1!$E$5:$E$1097,"&lt;="&amp;E8991)),Hoja1!$C$5:$C$1097,""),"")</f>
        <v>CONST_228D_KTS</v>
      </c>
      <c r="B8991" s="45" t="str">
        <f t="shared" si="282"/>
        <v>C-228D</v>
      </c>
      <c r="C8991" s="45" t="str">
        <f t="shared" si="281"/>
        <v>KTS</v>
      </c>
      <c r="D8991" s="6" t="s">
        <v>804</v>
      </c>
      <c r="E8991" s="7" t="s">
        <v>5522</v>
      </c>
      <c r="F8991" s="8"/>
      <c r="G8991" s="9"/>
      <c r="H8991" s="9"/>
      <c r="I8991" s="47">
        <v>28000</v>
      </c>
      <c r="J8991" s="10">
        <v>8</v>
      </c>
    </row>
    <row r="8992" spans="1:10" x14ac:dyDescent="0.3">
      <c r="A8992" t="str" cm="1">
        <f t="array" ref="A8992">IFERROR(_xlfn.XLOOKUP(1,(Hoja1!$B$5:$B$1097=B8992)*(Hoja1!$E$5:$E$1097=_xlfn.MAXIFS(Hoja1!$E$5:$E$1097,Hoja1!$B$5:$B$1097,B8992,Hoja1!$E$5:$E$1097,"&lt;="&amp;E8992)),Hoja1!$C$5:$C$1097,""),"")</f>
        <v>CONST_228D_KTS</v>
      </c>
      <c r="B8992" s="45" t="str">
        <f t="shared" si="282"/>
        <v>C-228D</v>
      </c>
      <c r="C8992" s="45" t="str">
        <f t="shared" si="281"/>
        <v>KTS</v>
      </c>
      <c r="D8992" s="6" t="s">
        <v>804</v>
      </c>
      <c r="E8992" s="7" t="s">
        <v>5535</v>
      </c>
      <c r="F8992" s="8"/>
      <c r="G8992" s="9"/>
      <c r="H8992" s="9"/>
      <c r="I8992" s="47">
        <v>28000</v>
      </c>
      <c r="J8992" s="10">
        <v>8</v>
      </c>
    </row>
    <row r="8993" spans="1:10" x14ac:dyDescent="0.3">
      <c r="A8993" t="str" cm="1">
        <f t="array" ref="A8993">IFERROR(_xlfn.XLOOKUP(1,(Hoja1!$B$5:$B$1097=B8993)*(Hoja1!$E$5:$E$1097=_xlfn.MAXIFS(Hoja1!$E$5:$E$1097,Hoja1!$B$5:$B$1097,B8993,Hoja1!$E$5:$E$1097,"&lt;="&amp;E8993)),Hoja1!$C$5:$C$1097,""),"")</f>
        <v>TMLP_68D_KTIA</v>
      </c>
      <c r="B8993" s="45" t="str">
        <f t="shared" si="282"/>
        <v>T-68D</v>
      </c>
      <c r="C8993" s="45" t="str">
        <f t="shared" si="281"/>
        <v>KTIA</v>
      </c>
      <c r="D8993" s="6" t="s">
        <v>856</v>
      </c>
      <c r="E8993" s="7" t="s">
        <v>5536</v>
      </c>
      <c r="F8993" s="8"/>
      <c r="G8993" s="9"/>
      <c r="H8993" s="9"/>
      <c r="I8993" s="47">
        <v>44000</v>
      </c>
      <c r="J8993" s="10">
        <v>8</v>
      </c>
    </row>
    <row r="8994" spans="1:10" x14ac:dyDescent="0.3">
      <c r="A8994" t="str" cm="1">
        <f t="array" ref="A8994">IFERROR(_xlfn.XLOOKUP(1,(Hoja1!$B$5:$B$1097=B8994)*(Hoja1!$E$5:$E$1097=_xlfn.MAXIFS(Hoja1!$E$5:$E$1097,Hoja1!$B$5:$B$1097,B8994,Hoja1!$E$5:$E$1097,"&lt;="&amp;E8994)),Hoja1!$C$5:$C$1097,""),"")</f>
        <v>TMLP_143D_KTIA</v>
      </c>
      <c r="B8994" s="45" t="str">
        <f t="shared" si="282"/>
        <v>T-143D</v>
      </c>
      <c r="C8994" s="45" t="str">
        <f t="shared" si="281"/>
        <v>KTIA</v>
      </c>
      <c r="D8994" s="6" t="s">
        <v>900</v>
      </c>
      <c r="E8994" s="7" t="s">
        <v>5537</v>
      </c>
      <c r="F8994" s="8"/>
      <c r="G8994" s="9"/>
      <c r="H8994" s="9"/>
      <c r="I8994" s="47">
        <v>40000</v>
      </c>
      <c r="J8994" s="10">
        <v>8</v>
      </c>
    </row>
    <row r="8995" spans="1:10" x14ac:dyDescent="0.3">
      <c r="A8995" t="str" cm="1">
        <f t="array" ref="A8995">IFERROR(_xlfn.XLOOKUP(1,(Hoja1!$B$5:$B$1097=B8995)*(Hoja1!$E$5:$E$1097=_xlfn.MAXIFS(Hoja1!$E$5:$E$1097,Hoja1!$B$5:$B$1097,B8995,Hoja1!$E$5:$E$1097,"&lt;="&amp;E8995)),Hoja1!$C$5:$C$1097,""),"")</f>
        <v>TMLP_9_KTS</v>
      </c>
      <c r="B8995" s="45" t="str">
        <f t="shared" si="282"/>
        <v>T-9</v>
      </c>
      <c r="C8995" s="45" t="str">
        <f t="shared" si="281"/>
        <v>KTS</v>
      </c>
      <c r="D8995" s="6" t="s">
        <v>563</v>
      </c>
      <c r="E8995" s="7" t="s">
        <v>5538</v>
      </c>
      <c r="F8995" s="8"/>
      <c r="G8995" s="9"/>
      <c r="H8995" s="9"/>
      <c r="I8995" s="47">
        <v>20000</v>
      </c>
      <c r="J8995" s="10">
        <v>8</v>
      </c>
    </row>
    <row r="8996" spans="1:10" x14ac:dyDescent="0.3">
      <c r="A8996" t="str" cm="1">
        <f t="array" ref="A8996">IFERROR(_xlfn.XLOOKUP(1,(Hoja1!$B$5:$B$1097=B8996)*(Hoja1!$E$5:$E$1097=_xlfn.MAXIFS(Hoja1!$E$5:$E$1097,Hoja1!$B$5:$B$1097,B8996,Hoja1!$E$5:$E$1097,"&lt;="&amp;E8996)),Hoja1!$C$5:$C$1097,""),"")</f>
        <v>TMLP_130_KTIA</v>
      </c>
      <c r="B8996" s="45" t="str">
        <f t="shared" si="282"/>
        <v>T-130</v>
      </c>
      <c r="C8996" s="45" t="str">
        <f t="shared" si="281"/>
        <v>KTIA</v>
      </c>
      <c r="D8996" s="6" t="s">
        <v>897</v>
      </c>
      <c r="E8996" s="7" t="s">
        <v>5538</v>
      </c>
      <c r="F8996" s="8"/>
      <c r="G8996" s="9"/>
      <c r="H8996" s="9"/>
      <c r="I8996" s="47">
        <v>38000</v>
      </c>
      <c r="J8996" s="10">
        <v>7</v>
      </c>
    </row>
    <row r="8997" spans="1:10" x14ac:dyDescent="0.3">
      <c r="A8997" t="str" cm="1">
        <f t="array" ref="A8997">IFERROR(_xlfn.XLOOKUP(1,(Hoja1!$B$5:$B$1097=B8997)*(Hoja1!$E$5:$E$1097=_xlfn.MAXIFS(Hoja1!$E$5:$E$1097,Hoja1!$B$5:$B$1097,B8997,Hoja1!$E$5:$E$1097,"&lt;="&amp;E8997)),Hoja1!$C$5:$C$1097,""),"")</f>
        <v>CONST_222_JSA</v>
      </c>
      <c r="B8997" s="45" t="str">
        <f t="shared" si="282"/>
        <v>C-222</v>
      </c>
      <c r="C8997" s="45" t="str">
        <f t="shared" si="281"/>
        <v>JSA</v>
      </c>
      <c r="D8997" s="6" t="s">
        <v>902</v>
      </c>
      <c r="E8997" s="7" t="s">
        <v>5539</v>
      </c>
      <c r="F8997" s="8"/>
      <c r="G8997" s="9"/>
      <c r="H8997" s="9"/>
      <c r="I8997" s="47">
        <v>27000</v>
      </c>
      <c r="J8997" s="10">
        <v>8</v>
      </c>
    </row>
    <row r="8998" spans="1:10" x14ac:dyDescent="0.3">
      <c r="A8998" t="str" cm="1">
        <f t="array" ref="A8998">IFERROR(_xlfn.XLOOKUP(1,(Hoja1!$B$5:$B$1097=B8998)*(Hoja1!$E$5:$E$1097=_xlfn.MAXIFS(Hoja1!$E$5:$E$1097,Hoja1!$B$5:$B$1097,B8998,Hoja1!$E$5:$E$1097,"&lt;="&amp;E8998)),Hoja1!$C$5:$C$1097,""),"")</f>
        <v>TMLP_7_KTIA</v>
      </c>
      <c r="B8998" s="45" t="str">
        <f t="shared" si="282"/>
        <v>T-7</v>
      </c>
      <c r="C8998" s="45" t="str">
        <f t="shared" si="281"/>
        <v>KTIA</v>
      </c>
      <c r="D8998" s="6" t="s">
        <v>644</v>
      </c>
      <c r="E8998" s="7" t="s">
        <v>5540</v>
      </c>
      <c r="F8998" s="8"/>
      <c r="G8998" s="9"/>
      <c r="H8998" s="9"/>
      <c r="I8998" s="47">
        <v>25000</v>
      </c>
      <c r="J8998" s="10">
        <v>8</v>
      </c>
    </row>
    <row r="8999" spans="1:10" x14ac:dyDescent="0.3">
      <c r="A8999" t="str" cm="1">
        <f t="array" ref="A8999">IFERROR(_xlfn.XLOOKUP(1,(Hoja1!$B$5:$B$1097=B8999)*(Hoja1!$E$5:$E$1097=_xlfn.MAXIFS(Hoja1!$E$5:$E$1097,Hoja1!$B$5:$B$1097,B8999,Hoja1!$E$5:$E$1097,"&lt;="&amp;E8999)),Hoja1!$C$5:$C$1097,""),"")</f>
        <v>TMLP_246_KTIA</v>
      </c>
      <c r="B8999" s="45" t="str">
        <f t="shared" si="282"/>
        <v>T-246</v>
      </c>
      <c r="C8999" s="45" t="str">
        <f t="shared" si="281"/>
        <v>KTIA</v>
      </c>
      <c r="D8999" s="6" t="s">
        <v>899</v>
      </c>
      <c r="E8999" s="7" t="s">
        <v>5541</v>
      </c>
      <c r="F8999" s="8"/>
      <c r="G8999" s="9"/>
      <c r="H8999" s="9"/>
      <c r="I8999" s="47">
        <v>42000</v>
      </c>
      <c r="J8999" s="10">
        <v>8</v>
      </c>
    </row>
    <row r="9000" spans="1:10" x14ac:dyDescent="0.3">
      <c r="A9000" t="str" cm="1">
        <f t="array" ref="A9000">IFERROR(_xlfn.XLOOKUP(1,(Hoja1!$B$5:$B$1097=B9000)*(Hoja1!$E$5:$E$1097=_xlfn.MAXIFS(Hoja1!$E$5:$E$1097,Hoja1!$B$5:$B$1097,B9000,Hoja1!$E$5:$E$1097,"&lt;="&amp;E9000)),Hoja1!$C$5:$C$1097,""),"")</f>
        <v>CONST_1137_KTIA</v>
      </c>
      <c r="B9000" s="45" t="str">
        <f t="shared" si="282"/>
        <v>C-1137</v>
      </c>
      <c r="C9000" s="45" t="str">
        <f t="shared" si="281"/>
        <v>KTIA</v>
      </c>
      <c r="D9000" s="6" t="s">
        <v>564</v>
      </c>
      <c r="E9000" s="7" t="s">
        <v>5542</v>
      </c>
      <c r="F9000" s="8"/>
      <c r="G9000" s="9"/>
      <c r="H9000" s="9"/>
      <c r="I9000" s="47">
        <v>45000</v>
      </c>
      <c r="J9000" s="10">
        <v>8</v>
      </c>
    </row>
    <row r="9001" spans="1:10" x14ac:dyDescent="0.3">
      <c r="A9001" t="str" cm="1">
        <f t="array" ref="A9001">IFERROR(_xlfn.XLOOKUP(1,(Hoja1!$B$5:$B$1097=B9001)*(Hoja1!$E$5:$E$1097=_xlfn.MAXIFS(Hoja1!$E$5:$E$1097,Hoja1!$B$5:$B$1097,B9001,Hoja1!$E$5:$E$1097,"&lt;="&amp;E9001)),Hoja1!$C$5:$C$1097,""),"")</f>
        <v>CONST_505_JSA</v>
      </c>
      <c r="B9001" s="45" t="str">
        <f t="shared" si="282"/>
        <v>C-505</v>
      </c>
      <c r="C9001" s="45" t="str">
        <f t="shared" si="281"/>
        <v>JSA</v>
      </c>
      <c r="D9001" s="6" t="s">
        <v>892</v>
      </c>
      <c r="E9001" s="7" t="s">
        <v>5543</v>
      </c>
      <c r="F9001" s="8"/>
      <c r="G9001" s="9"/>
      <c r="H9001" s="9"/>
      <c r="I9001" s="47">
        <v>45000</v>
      </c>
      <c r="J9001" s="10">
        <v>7</v>
      </c>
    </row>
    <row r="9002" spans="1:10" x14ac:dyDescent="0.3">
      <c r="A9002" t="str" cm="1">
        <f t="array" ref="A9002">IFERROR(_xlfn.XLOOKUP(1,(Hoja1!$B$5:$B$1097=B9002)*(Hoja1!$E$5:$E$1097=_xlfn.MAXIFS(Hoja1!$E$5:$E$1097,Hoja1!$B$5:$B$1097,B9002,Hoja1!$E$5:$E$1097,"&lt;="&amp;E9002)),Hoja1!$C$5:$C$1097,""),"")</f>
        <v>TMLP_915_JSA</v>
      </c>
      <c r="B9002" s="45" t="str">
        <f t="shared" si="282"/>
        <v>T-915</v>
      </c>
      <c r="C9002" s="45" t="str">
        <f t="shared" si="281"/>
        <v>JSA</v>
      </c>
      <c r="D9002" s="6" t="s">
        <v>875</v>
      </c>
      <c r="E9002" s="7" t="s">
        <v>5544</v>
      </c>
      <c r="F9002" s="8"/>
      <c r="G9002" s="9"/>
      <c r="H9002" s="9"/>
      <c r="I9002" s="47">
        <v>40000</v>
      </c>
      <c r="J9002" s="10">
        <v>8</v>
      </c>
    </row>
    <row r="9003" spans="1:10" x14ac:dyDescent="0.3">
      <c r="A9003" t="str" cm="1">
        <f t="array" ref="A9003">IFERROR(_xlfn.XLOOKUP(1,(Hoja1!$B$5:$B$1097=B9003)*(Hoja1!$E$5:$E$1097=_xlfn.MAXIFS(Hoja1!$E$5:$E$1097,Hoja1!$B$5:$B$1097,B9003,Hoja1!$E$5:$E$1097,"&lt;="&amp;E9003)),Hoja1!$C$5:$C$1097,""),"")</f>
        <v>CONST_182_KTIB</v>
      </c>
      <c r="B9003" s="45" t="str">
        <f t="shared" si="282"/>
        <v>C-182</v>
      </c>
      <c r="C9003" s="45" t="str">
        <f t="shared" si="281"/>
        <v>KTIB</v>
      </c>
      <c r="D9003" s="6" t="s">
        <v>838</v>
      </c>
      <c r="E9003" s="7" t="s">
        <v>5545</v>
      </c>
      <c r="F9003" s="8"/>
      <c r="G9003" s="9"/>
      <c r="H9003" s="9"/>
      <c r="I9003" s="47">
        <v>49000</v>
      </c>
      <c r="J9003" s="10">
        <v>8</v>
      </c>
    </row>
    <row r="9004" spans="1:10" x14ac:dyDescent="0.3">
      <c r="A9004" t="str" cm="1">
        <f t="array" ref="A9004">IFERROR(_xlfn.XLOOKUP(1,(Hoja1!$B$5:$B$1097=B9004)*(Hoja1!$E$5:$E$1097=_xlfn.MAXIFS(Hoja1!$E$5:$E$1097,Hoja1!$B$5:$B$1097,B9004,Hoja1!$E$5:$E$1097,"&lt;="&amp;E9004)),Hoja1!$C$5:$C$1097,""),"")</f>
        <v>CONST_320_JSA</v>
      </c>
      <c r="B9004" s="45" t="str">
        <f t="shared" si="282"/>
        <v>C-320</v>
      </c>
      <c r="C9004" s="45" t="str">
        <f t="shared" si="281"/>
        <v>JSA</v>
      </c>
      <c r="D9004" s="6" t="s">
        <v>582</v>
      </c>
      <c r="E9004" s="7" t="s">
        <v>5546</v>
      </c>
      <c r="F9004" s="8"/>
      <c r="G9004" s="9"/>
      <c r="H9004" s="9"/>
      <c r="I9004" s="47">
        <v>100000</v>
      </c>
      <c r="J9004" s="10">
        <v>8</v>
      </c>
    </row>
    <row r="9005" spans="1:10" x14ac:dyDescent="0.3">
      <c r="A9005" t="str" cm="1">
        <f t="array" ref="A9005">IFERROR(_xlfn.XLOOKUP(1,(Hoja1!$B$5:$B$1097=B9005)*(Hoja1!$E$5:$E$1097=_xlfn.MAXIFS(Hoja1!$E$5:$E$1097,Hoja1!$B$5:$B$1097,B9005,Hoja1!$E$5:$E$1097,"&lt;="&amp;E9005)),Hoja1!$C$5:$C$1097,""),"")</f>
        <v>CONST_295_JAR</v>
      </c>
      <c r="B9005" s="45" t="str">
        <f t="shared" si="282"/>
        <v>C-295</v>
      </c>
      <c r="C9005" s="45" t="str">
        <f t="shared" si="281"/>
        <v>JAR</v>
      </c>
      <c r="D9005" s="6" t="s">
        <v>798</v>
      </c>
      <c r="E9005" s="7" t="s">
        <v>5547</v>
      </c>
      <c r="F9005" s="8"/>
      <c r="G9005" s="9"/>
      <c r="H9005" s="9"/>
      <c r="I9005" s="47"/>
      <c r="J9005" s="10"/>
    </row>
    <row r="9006" spans="1:10" x14ac:dyDescent="0.3">
      <c r="A9006" t="str" cm="1">
        <f t="array" ref="A9006">IFERROR(_xlfn.XLOOKUP(1,(Hoja1!$B$5:$B$1097=B9006)*(Hoja1!$E$5:$E$1097=_xlfn.MAXIFS(Hoja1!$E$5:$E$1097,Hoja1!$B$5:$B$1097,B9006,Hoja1!$E$5:$E$1097,"&lt;="&amp;E9006)),Hoja1!$C$5:$C$1097,""),"")</f>
        <v>CONST_228D_KTS</v>
      </c>
      <c r="B9006" s="45" t="str">
        <f t="shared" si="282"/>
        <v>C-228D</v>
      </c>
      <c r="C9006" s="45" t="str">
        <f t="shared" si="281"/>
        <v>KTS</v>
      </c>
      <c r="D9006" s="6" t="s">
        <v>804</v>
      </c>
      <c r="E9006" s="7" t="s">
        <v>5548</v>
      </c>
      <c r="F9006" s="8"/>
      <c r="G9006" s="9"/>
      <c r="H9006" s="9"/>
      <c r="I9006" s="47">
        <v>29000</v>
      </c>
      <c r="J9006" s="10">
        <v>8</v>
      </c>
    </row>
    <row r="9007" spans="1:10" x14ac:dyDescent="0.3">
      <c r="A9007" t="str" cm="1">
        <f t="array" ref="A9007">IFERROR(_xlfn.XLOOKUP(1,(Hoja1!$B$5:$B$1097=B9007)*(Hoja1!$E$5:$E$1097=_xlfn.MAXIFS(Hoja1!$E$5:$E$1097,Hoja1!$B$5:$B$1097,B9007,Hoja1!$E$5:$E$1097,"&lt;="&amp;E9007)),Hoja1!$C$5:$C$1097,""),"")</f>
        <v>TMLP_923_KTIA</v>
      </c>
      <c r="B9007" s="45" t="str">
        <f t="shared" si="282"/>
        <v>T-923</v>
      </c>
      <c r="C9007" s="45" t="str">
        <f t="shared" si="281"/>
        <v>KTIA</v>
      </c>
      <c r="D9007" s="6" t="s">
        <v>904</v>
      </c>
      <c r="E9007" s="7" t="s">
        <v>5549</v>
      </c>
      <c r="F9007" s="8"/>
      <c r="G9007" s="9"/>
      <c r="H9007" s="9"/>
      <c r="I9007" s="47">
        <v>5000</v>
      </c>
      <c r="J9007" s="10">
        <v>7</v>
      </c>
    </row>
    <row r="9008" spans="1:10" x14ac:dyDescent="0.3">
      <c r="A9008" t="str" cm="1">
        <f t="array" ref="A9008">IFERROR(_xlfn.XLOOKUP(1,(Hoja1!$B$5:$B$1097=B9008)*(Hoja1!$E$5:$E$1097=_xlfn.MAXIFS(Hoja1!$E$5:$E$1097,Hoja1!$B$5:$B$1097,B9008,Hoja1!$E$5:$E$1097,"&lt;="&amp;E9008)),Hoja1!$C$5:$C$1097,""),"")</f>
        <v>TMLP_55_JSA</v>
      </c>
      <c r="B9008" s="45" t="str">
        <f t="shared" si="282"/>
        <v>T-55</v>
      </c>
      <c r="C9008" s="45" t="str">
        <f t="shared" si="281"/>
        <v>JSA</v>
      </c>
      <c r="D9008" s="6" t="s">
        <v>905</v>
      </c>
      <c r="E9008" s="7" t="s">
        <v>5550</v>
      </c>
      <c r="F9008" s="8"/>
      <c r="G9008" s="9"/>
      <c r="H9008" s="9"/>
      <c r="I9008" s="47">
        <v>70000</v>
      </c>
      <c r="J9008" s="10">
        <v>7</v>
      </c>
    </row>
    <row r="9009" spans="1:10" x14ac:dyDescent="0.3">
      <c r="A9009" t="str" cm="1">
        <f t="array" ref="A9009">IFERROR(_xlfn.XLOOKUP(1,(Hoja1!$B$5:$B$1097=B9009)*(Hoja1!$E$5:$E$1097=_xlfn.MAXIFS(Hoja1!$E$5:$E$1097,Hoja1!$B$5:$B$1097,B9009,Hoja1!$E$5:$E$1097,"&lt;="&amp;E9009)),Hoja1!$C$5:$C$1097,""),"")</f>
        <v>CONST_228D_KTS</v>
      </c>
      <c r="B9009" s="45" t="str">
        <f t="shared" si="282"/>
        <v>C-228D</v>
      </c>
      <c r="C9009" s="45" t="str">
        <f t="shared" si="281"/>
        <v>KTS</v>
      </c>
      <c r="D9009" s="6" t="s">
        <v>804</v>
      </c>
      <c r="E9009" s="7" t="s">
        <v>5551</v>
      </c>
      <c r="F9009" s="8"/>
      <c r="G9009" s="9"/>
      <c r="H9009" s="9"/>
      <c r="I9009" s="47">
        <v>29000</v>
      </c>
      <c r="J9009" s="10">
        <v>8</v>
      </c>
    </row>
    <row r="9010" spans="1:10" x14ac:dyDescent="0.3">
      <c r="A9010" t="str" cm="1">
        <f t="array" ref="A9010">IFERROR(_xlfn.XLOOKUP(1,(Hoja1!$B$5:$B$1097=B9010)*(Hoja1!$E$5:$E$1097=_xlfn.MAXIFS(Hoja1!$E$5:$E$1097,Hoja1!$B$5:$B$1097,B9010,Hoja1!$E$5:$E$1097,"&lt;="&amp;E9010)),Hoja1!$C$5:$C$1097,""),"")</f>
        <v>CONST_1158_JSA</v>
      </c>
      <c r="B9010" s="45" t="str">
        <f t="shared" si="282"/>
        <v>C-1158</v>
      </c>
      <c r="C9010" s="45" t="str">
        <f t="shared" si="281"/>
        <v>JSA</v>
      </c>
      <c r="D9010" s="6" t="s">
        <v>495</v>
      </c>
      <c r="E9010" s="7" t="s">
        <v>5552</v>
      </c>
      <c r="F9010" s="8"/>
      <c r="G9010" s="9"/>
      <c r="H9010" s="9"/>
      <c r="I9010" s="47">
        <v>20000</v>
      </c>
      <c r="J9010" s="10">
        <v>8</v>
      </c>
    </row>
    <row r="9011" spans="1:10" x14ac:dyDescent="0.3">
      <c r="A9011" t="str" cm="1">
        <f t="array" ref="A9011">IFERROR(_xlfn.XLOOKUP(1,(Hoja1!$B$5:$B$1097=B9011)*(Hoja1!$E$5:$E$1097=_xlfn.MAXIFS(Hoja1!$E$5:$E$1097,Hoja1!$B$5:$B$1097,B9011,Hoja1!$E$5:$E$1097,"&lt;="&amp;E9011)),Hoja1!$C$5:$C$1097,""),"")</f>
        <v>TMLP_710_JSA</v>
      </c>
      <c r="B9011" s="45" t="str">
        <f t="shared" si="282"/>
        <v>T-710</v>
      </c>
      <c r="C9011" s="45" t="str">
        <f t="shared" si="281"/>
        <v>JSA</v>
      </c>
      <c r="D9011" s="6" t="s">
        <v>652</v>
      </c>
      <c r="E9011" s="7" t="s">
        <v>5553</v>
      </c>
      <c r="F9011" s="8"/>
      <c r="G9011" s="9"/>
      <c r="H9011" s="9"/>
      <c r="I9011" s="47">
        <v>44000</v>
      </c>
      <c r="J9011" s="10">
        <v>8</v>
      </c>
    </row>
    <row r="9012" spans="1:10" x14ac:dyDescent="0.3">
      <c r="A9012" t="str" cm="1">
        <f t="array" ref="A9012">IFERROR(_xlfn.XLOOKUP(1,(Hoja1!$B$5:$B$1097=B9012)*(Hoja1!$E$5:$E$1097=_xlfn.MAXIFS(Hoja1!$E$5:$E$1097,Hoja1!$B$5:$B$1097,B9012,Hoja1!$E$5:$E$1097,"&lt;="&amp;E9012)),Hoja1!$C$5:$C$1097,""),"")</f>
        <v>CONST_1183_JSA</v>
      </c>
      <c r="B9012" s="45" t="str">
        <f t="shared" si="282"/>
        <v>C-1183</v>
      </c>
      <c r="C9012" s="45" t="str">
        <f t="shared" si="281"/>
        <v>JSA</v>
      </c>
      <c r="D9012" s="6" t="s">
        <v>843</v>
      </c>
      <c r="E9012" s="7" t="s">
        <v>5544</v>
      </c>
      <c r="F9012" s="8"/>
      <c r="G9012" s="9"/>
      <c r="H9012" s="9"/>
      <c r="I9012" s="47"/>
      <c r="J9012" s="10"/>
    </row>
    <row r="9013" spans="1:10" x14ac:dyDescent="0.3">
      <c r="A9013" t="str" cm="1">
        <f t="array" ref="A9013">IFERROR(_xlfn.XLOOKUP(1,(Hoja1!$B$5:$B$1097=B9013)*(Hoja1!$E$5:$E$1097=_xlfn.MAXIFS(Hoja1!$E$5:$E$1097,Hoja1!$B$5:$B$1097,B9013,Hoja1!$E$5:$E$1097,"&lt;="&amp;E9013)),Hoja1!$C$5:$C$1097,""),"")</f>
        <v>TMLP_730_JSA</v>
      </c>
      <c r="B9013" s="45" t="str">
        <f t="shared" si="282"/>
        <v>T-730</v>
      </c>
      <c r="C9013" s="45" t="str">
        <f t="shared" si="281"/>
        <v>JSA</v>
      </c>
      <c r="D9013" s="6" t="s">
        <v>858</v>
      </c>
      <c r="E9013" s="7" t="s">
        <v>5554</v>
      </c>
      <c r="F9013" s="8"/>
      <c r="G9013" s="9"/>
      <c r="H9013" s="9"/>
      <c r="I9013" s="47">
        <v>48000</v>
      </c>
      <c r="J9013" s="10">
        <v>8</v>
      </c>
    </row>
    <row r="9014" spans="1:10" x14ac:dyDescent="0.3">
      <c r="A9014" t="str" cm="1">
        <f t="array" ref="A9014">IFERROR(_xlfn.XLOOKUP(1,(Hoja1!$B$5:$B$1097=B9014)*(Hoja1!$E$5:$E$1097=_xlfn.MAXIFS(Hoja1!$E$5:$E$1097,Hoja1!$B$5:$B$1097,B9014,Hoja1!$E$5:$E$1097,"&lt;="&amp;E9014)),Hoja1!$C$5:$C$1097,""),"")</f>
        <v>TMLP_211_JSA</v>
      </c>
      <c r="B9014" s="45" t="str">
        <f t="shared" si="282"/>
        <v>T-211</v>
      </c>
      <c r="C9014" s="45" t="str">
        <f t="shared" si="281"/>
        <v>JSA</v>
      </c>
      <c r="D9014" s="6" t="s">
        <v>677</v>
      </c>
      <c r="E9014" s="7" t="s">
        <v>5555</v>
      </c>
      <c r="F9014" s="8"/>
      <c r="G9014" s="9"/>
      <c r="H9014" s="9"/>
      <c r="I9014" s="47">
        <v>16000</v>
      </c>
      <c r="J9014" s="10">
        <v>8</v>
      </c>
    </row>
    <row r="9015" spans="1:10" x14ac:dyDescent="0.3">
      <c r="A9015" t="str" cm="1">
        <f t="array" ref="A9015">IFERROR(_xlfn.XLOOKUP(1,(Hoja1!$B$5:$B$1097=B9015)*(Hoja1!$E$5:$E$1097=_xlfn.MAXIFS(Hoja1!$E$5:$E$1097,Hoja1!$B$5:$B$1097,B9015,Hoja1!$E$5:$E$1097,"&lt;="&amp;E9015)),Hoja1!$C$5:$C$1097,""),"")</f>
        <v>TMLP_143D_KTIA</v>
      </c>
      <c r="B9015" s="45" t="str">
        <f t="shared" si="282"/>
        <v>T-143D</v>
      </c>
      <c r="C9015" s="45" t="str">
        <f t="shared" si="281"/>
        <v>KTIA</v>
      </c>
      <c r="D9015" s="6" t="s">
        <v>900</v>
      </c>
      <c r="E9015" s="7" t="s">
        <v>5556</v>
      </c>
      <c r="F9015" s="8"/>
      <c r="G9015" s="9"/>
      <c r="H9015" s="9"/>
      <c r="I9015" s="47">
        <v>40000</v>
      </c>
      <c r="J9015" s="10">
        <v>8</v>
      </c>
    </row>
    <row r="9016" spans="1:10" x14ac:dyDescent="0.3">
      <c r="A9016" t="str" cm="1">
        <f t="array" ref="A9016">IFERROR(_xlfn.XLOOKUP(1,(Hoja1!$B$5:$B$1097=B9016)*(Hoja1!$E$5:$E$1097=_xlfn.MAXIFS(Hoja1!$E$5:$E$1097,Hoja1!$B$5:$B$1097,B9016,Hoja1!$E$5:$E$1097,"&lt;="&amp;E9016)),Hoja1!$C$5:$C$1097,""),"")</f>
        <v>CONST_1145_JSA</v>
      </c>
      <c r="B9016" s="45" t="str">
        <f t="shared" si="282"/>
        <v>C-1145</v>
      </c>
      <c r="C9016" s="45" t="str">
        <f t="shared" si="281"/>
        <v>JSA</v>
      </c>
      <c r="D9016" s="6" t="s">
        <v>869</v>
      </c>
      <c r="E9016" s="7" t="s">
        <v>5557</v>
      </c>
      <c r="F9016" s="8"/>
      <c r="G9016" s="9"/>
      <c r="H9016" s="9"/>
      <c r="I9016" s="47">
        <v>72000</v>
      </c>
      <c r="J9016" s="10">
        <v>8</v>
      </c>
    </row>
    <row r="9017" spans="1:10" x14ac:dyDescent="0.3">
      <c r="A9017" t="str" cm="1">
        <f t="array" ref="A9017">IFERROR(_xlfn.XLOOKUP(1,(Hoja1!$B$5:$B$1097=B9017)*(Hoja1!$E$5:$E$1097=_xlfn.MAXIFS(Hoja1!$E$5:$E$1097,Hoja1!$B$5:$B$1097,B9017,Hoja1!$E$5:$E$1097,"&lt;="&amp;E9017)),Hoja1!$C$5:$C$1097,""),"")</f>
        <v>TMLP_69_JSA</v>
      </c>
      <c r="B9017" s="45" t="str">
        <f t="shared" si="282"/>
        <v>T-69</v>
      </c>
      <c r="C9017" s="45" t="str">
        <f t="shared" si="281"/>
        <v>JSA</v>
      </c>
      <c r="D9017" s="6" t="s">
        <v>859</v>
      </c>
      <c r="E9017" s="7" t="s">
        <v>5558</v>
      </c>
      <c r="F9017" s="8"/>
      <c r="G9017" s="9"/>
      <c r="H9017" s="9"/>
      <c r="I9017" s="47"/>
      <c r="J9017" s="10"/>
    </row>
    <row r="9018" spans="1:10" x14ac:dyDescent="0.3">
      <c r="A9018" t="str" cm="1">
        <f t="array" ref="A9018">IFERROR(_xlfn.XLOOKUP(1,(Hoja1!$B$5:$B$1097=B9018)*(Hoja1!$E$5:$E$1097=_xlfn.MAXIFS(Hoja1!$E$5:$E$1097,Hoja1!$B$5:$B$1097,B9018,Hoja1!$E$5:$E$1097,"&lt;="&amp;E9018)),Hoja1!$C$5:$C$1097,""),"")</f>
        <v>CONST_1159_JSA</v>
      </c>
      <c r="B9018" s="45" t="str">
        <f t="shared" si="282"/>
        <v>C-1159</v>
      </c>
      <c r="C9018" s="45" t="str">
        <f t="shared" si="281"/>
        <v>JSA</v>
      </c>
      <c r="D9018" s="6" t="s">
        <v>807</v>
      </c>
      <c r="E9018" s="7" t="s">
        <v>5558</v>
      </c>
      <c r="F9018" s="8"/>
      <c r="G9018" s="9"/>
      <c r="H9018" s="9"/>
      <c r="I9018" s="47">
        <v>34000</v>
      </c>
      <c r="J9018" s="10">
        <v>8</v>
      </c>
    </row>
    <row r="9019" spans="1:10" x14ac:dyDescent="0.3">
      <c r="A9019" t="str" cm="1">
        <f t="array" ref="A9019">IFERROR(_xlfn.XLOOKUP(1,(Hoja1!$B$5:$B$1097=B9019)*(Hoja1!$E$5:$E$1097=_xlfn.MAXIFS(Hoja1!$E$5:$E$1097,Hoja1!$B$5:$B$1097,B9019,Hoja1!$E$5:$E$1097,"&lt;="&amp;E9019)),Hoja1!$C$5:$C$1097,""),"")</f>
        <v>CONST_222_JSA</v>
      </c>
      <c r="B9019" s="45" t="str">
        <f t="shared" si="282"/>
        <v>C-222</v>
      </c>
      <c r="C9019" s="45" t="str">
        <f t="shared" si="281"/>
        <v>JSA</v>
      </c>
      <c r="D9019" s="6" t="s">
        <v>902</v>
      </c>
      <c r="E9019" s="7" t="s">
        <v>5559</v>
      </c>
      <c r="F9019" s="8"/>
      <c r="G9019" s="9"/>
      <c r="H9019" s="9"/>
      <c r="I9019" s="47">
        <v>26000</v>
      </c>
      <c r="J9019" s="10">
        <v>8</v>
      </c>
    </row>
    <row r="9020" spans="1:10" x14ac:dyDescent="0.3">
      <c r="A9020" t="str" cm="1">
        <f t="array" ref="A9020">IFERROR(_xlfn.XLOOKUP(1,(Hoja1!$B$5:$B$1097=B9020)*(Hoja1!$E$5:$E$1097=_xlfn.MAXIFS(Hoja1!$E$5:$E$1097,Hoja1!$B$5:$B$1097,B9020,Hoja1!$E$5:$E$1097,"&lt;="&amp;E9020)),Hoja1!$C$5:$C$1097,""),"")</f>
        <v>TMLP_55_JSA</v>
      </c>
      <c r="B9020" s="45" t="str">
        <f t="shared" si="282"/>
        <v>T-55</v>
      </c>
      <c r="C9020" s="45" t="str">
        <f t="shared" si="281"/>
        <v>JSA</v>
      </c>
      <c r="D9020" s="6" t="s">
        <v>530</v>
      </c>
      <c r="E9020" s="7" t="s">
        <v>5560</v>
      </c>
      <c r="F9020" s="8"/>
      <c r="G9020" s="9"/>
      <c r="H9020" s="9"/>
      <c r="I9020" s="47">
        <v>70000</v>
      </c>
      <c r="J9020" s="10">
        <v>7</v>
      </c>
    </row>
    <row r="9021" spans="1:10" x14ac:dyDescent="0.3">
      <c r="A9021" t="str" cm="1">
        <f t="array" ref="A9021">IFERROR(_xlfn.XLOOKUP(1,(Hoja1!$B$5:$B$1097=B9021)*(Hoja1!$E$5:$E$1097=_xlfn.MAXIFS(Hoja1!$E$5:$E$1097,Hoja1!$B$5:$B$1097,B9021,Hoja1!$E$5:$E$1097,"&lt;="&amp;E9021)),Hoja1!$C$5:$C$1097,""),"")</f>
        <v>CONST_182_KTIB</v>
      </c>
      <c r="B9021" s="45" t="str">
        <f t="shared" si="282"/>
        <v>C-182</v>
      </c>
      <c r="C9021" s="45" t="str">
        <f t="shared" si="281"/>
        <v>KTIB</v>
      </c>
      <c r="D9021" s="6" t="s">
        <v>838</v>
      </c>
      <c r="E9021" s="7" t="s">
        <v>5561</v>
      </c>
      <c r="F9021" s="8"/>
      <c r="G9021" s="9"/>
      <c r="H9021" s="9"/>
      <c r="I9021" s="47">
        <v>52000</v>
      </c>
      <c r="J9021" s="10">
        <v>8</v>
      </c>
    </row>
    <row r="9022" spans="1:10" x14ac:dyDescent="0.3">
      <c r="A9022" t="str" cm="1">
        <f t="array" ref="A9022">IFERROR(_xlfn.XLOOKUP(1,(Hoja1!$B$5:$B$1097=B9022)*(Hoja1!$E$5:$E$1097=_xlfn.MAXIFS(Hoja1!$E$5:$E$1097,Hoja1!$B$5:$B$1097,B9022,Hoja1!$E$5:$E$1097,"&lt;="&amp;E9022)),Hoja1!$C$5:$C$1097,""),"")</f>
        <v>CONST_1114_JSA</v>
      </c>
      <c r="B9022" s="45" t="str">
        <f t="shared" si="282"/>
        <v>C-1114</v>
      </c>
      <c r="C9022" s="45" t="str">
        <f t="shared" si="281"/>
        <v>JSA</v>
      </c>
      <c r="D9022" s="6" t="s">
        <v>488</v>
      </c>
      <c r="E9022" s="7" t="s">
        <v>5562</v>
      </c>
      <c r="F9022" s="8"/>
      <c r="G9022" s="9"/>
      <c r="H9022" s="9"/>
      <c r="I9022" s="47">
        <v>5000</v>
      </c>
      <c r="J9022" s="10">
        <v>7</v>
      </c>
    </row>
    <row r="9023" spans="1:10" x14ac:dyDescent="0.3">
      <c r="A9023" t="str" cm="1">
        <f t="array" ref="A9023">IFERROR(_xlfn.XLOOKUP(1,(Hoja1!$B$5:$B$1097=B9023)*(Hoja1!$E$5:$E$1097=_xlfn.MAXIFS(Hoja1!$E$5:$E$1097,Hoja1!$B$5:$B$1097,B9023,Hoja1!$E$5:$E$1097,"&lt;="&amp;E9023)),Hoja1!$C$5:$C$1097,""),"")</f>
        <v>TMLP_9_KTS</v>
      </c>
      <c r="B9023" s="45" t="str">
        <f t="shared" si="282"/>
        <v>T-9</v>
      </c>
      <c r="C9023" s="45" t="str">
        <f t="shared" si="281"/>
        <v>KTS</v>
      </c>
      <c r="D9023" s="6" t="s">
        <v>563</v>
      </c>
      <c r="E9023" s="7" t="s">
        <v>5563</v>
      </c>
      <c r="F9023" s="8"/>
      <c r="G9023" s="9"/>
      <c r="H9023" s="9"/>
      <c r="I9023" s="47">
        <v>22000</v>
      </c>
      <c r="J9023" s="10">
        <v>8</v>
      </c>
    </row>
    <row r="9024" spans="1:10" x14ac:dyDescent="0.3">
      <c r="A9024" t="str" cm="1">
        <f t="array" ref="A9024">IFERROR(_xlfn.XLOOKUP(1,(Hoja1!$B$5:$B$1097=B9024)*(Hoja1!$E$5:$E$1097=_xlfn.MAXIFS(Hoja1!$E$5:$E$1097,Hoja1!$B$5:$B$1097,B9024,Hoja1!$E$5:$E$1097,"&lt;="&amp;E9024)),Hoja1!$C$5:$C$1097,""),"")</f>
        <v>CONST_265_KTIB</v>
      </c>
      <c r="B9024" s="45" t="str">
        <f t="shared" si="282"/>
        <v>C-265</v>
      </c>
      <c r="C9024" s="45" t="str">
        <f t="shared" si="281"/>
        <v>KTIB</v>
      </c>
      <c r="D9024" s="6" t="s">
        <v>803</v>
      </c>
      <c r="E9024" s="7" t="s">
        <v>5563</v>
      </c>
      <c r="F9024" s="8"/>
      <c r="G9024" s="9"/>
      <c r="H9024" s="9"/>
      <c r="I9024" s="47">
        <v>12000</v>
      </c>
      <c r="J9024" s="10">
        <v>8</v>
      </c>
    </row>
    <row r="9025" spans="1:10" x14ac:dyDescent="0.3">
      <c r="A9025" t="str" cm="1">
        <f t="array" ref="A9025">IFERROR(_xlfn.XLOOKUP(1,(Hoja1!$B$5:$B$1097=B9025)*(Hoja1!$E$5:$E$1097=_xlfn.MAXIFS(Hoja1!$E$5:$E$1097,Hoja1!$B$5:$B$1097,B9025,Hoja1!$E$5:$E$1097,"&lt;="&amp;E9025)),Hoja1!$C$5:$C$1097,""),"")</f>
        <v>TMLP_8_KTIA</v>
      </c>
      <c r="B9025" s="45" t="str">
        <f t="shared" si="282"/>
        <v>T-8</v>
      </c>
      <c r="C9025" s="45" t="str">
        <f t="shared" si="281"/>
        <v>KTIA</v>
      </c>
      <c r="D9025" s="6" t="s">
        <v>773</v>
      </c>
      <c r="E9025" s="7" t="s">
        <v>5564</v>
      </c>
      <c r="F9025" s="8"/>
      <c r="G9025" s="9"/>
      <c r="H9025" s="9"/>
      <c r="I9025" s="47">
        <v>26000</v>
      </c>
      <c r="J9025" s="10">
        <v>8</v>
      </c>
    </row>
    <row r="9026" spans="1:10" x14ac:dyDescent="0.3">
      <c r="A9026" t="str" cm="1">
        <f t="array" ref="A9026">IFERROR(_xlfn.XLOOKUP(1,(Hoja1!$B$5:$B$1097=B9026)*(Hoja1!$E$5:$E$1097=_xlfn.MAXIFS(Hoja1!$E$5:$E$1097,Hoja1!$B$5:$B$1097,B9026,Hoja1!$E$5:$E$1097,"&lt;="&amp;E9026)),Hoja1!$C$5:$C$1097,""),"")</f>
        <v>CONST_1183_JSA</v>
      </c>
      <c r="B9026" s="45" t="str">
        <f t="shared" si="282"/>
        <v>C-1183</v>
      </c>
      <c r="C9026" s="45" t="str">
        <f t="shared" si="281"/>
        <v>JSA</v>
      </c>
      <c r="D9026" s="6" t="s">
        <v>843</v>
      </c>
      <c r="E9026" s="7" t="s">
        <v>5565</v>
      </c>
      <c r="F9026" s="8"/>
      <c r="G9026" s="9"/>
      <c r="H9026" s="9"/>
      <c r="I9026" s="47"/>
      <c r="J9026" s="10"/>
    </row>
    <row r="9027" spans="1:10" x14ac:dyDescent="0.3">
      <c r="A9027" t="str" cm="1">
        <f t="array" ref="A9027">IFERROR(_xlfn.XLOOKUP(1,(Hoja1!$B$5:$B$1097=B9027)*(Hoja1!$E$5:$E$1097=_xlfn.MAXIFS(Hoja1!$E$5:$E$1097,Hoja1!$B$5:$B$1097,B9027,Hoja1!$E$5:$E$1097,"&lt;="&amp;E9027)),Hoja1!$C$5:$C$1097,""),"")</f>
        <v>CONST_1137_KTIA</v>
      </c>
      <c r="B9027" s="45" t="str">
        <f t="shared" si="282"/>
        <v>C-1137</v>
      </c>
      <c r="C9027" s="45" t="str">
        <f t="shared" ref="C9027:C9090" si="283">IFERROR(MID(A9027,FIND("_",A9027,FIND("_",A9027)+1)+1,LEN(A9027)),"")</f>
        <v>KTIA</v>
      </c>
      <c r="D9027" s="6" t="s">
        <v>564</v>
      </c>
      <c r="E9027" s="7" t="s">
        <v>5566</v>
      </c>
      <c r="F9027" s="8"/>
      <c r="G9027" s="9"/>
      <c r="H9027" s="9"/>
      <c r="I9027" s="47">
        <v>45000</v>
      </c>
      <c r="J9027" s="10">
        <v>8</v>
      </c>
    </row>
    <row r="9028" spans="1:10" x14ac:dyDescent="0.3">
      <c r="A9028" t="str" cm="1">
        <f t="array" ref="A9028">IFERROR(_xlfn.XLOOKUP(1,(Hoja1!$B$5:$B$1097=B9028)*(Hoja1!$E$5:$E$1097=_xlfn.MAXIFS(Hoja1!$E$5:$E$1097,Hoja1!$B$5:$B$1097,B9028,Hoja1!$E$5:$E$1097,"&lt;="&amp;E9028)),Hoja1!$C$5:$C$1097,""),"")</f>
        <v>TMLP_246_KTIA</v>
      </c>
      <c r="B9028" s="45" t="str">
        <f t="shared" si="282"/>
        <v>T-246</v>
      </c>
      <c r="C9028" s="45" t="str">
        <f t="shared" si="283"/>
        <v>KTIA</v>
      </c>
      <c r="D9028" s="6" t="s">
        <v>899</v>
      </c>
      <c r="E9028" s="7" t="s">
        <v>5567</v>
      </c>
      <c r="F9028" s="8"/>
      <c r="G9028" s="9"/>
      <c r="H9028" s="9"/>
      <c r="I9028" s="47">
        <v>41000</v>
      </c>
      <c r="J9028" s="10">
        <v>8</v>
      </c>
    </row>
    <row r="9029" spans="1:10" x14ac:dyDescent="0.3">
      <c r="A9029" t="str" cm="1">
        <f t="array" ref="A9029">IFERROR(_xlfn.XLOOKUP(1,(Hoja1!$B$5:$B$1097=B9029)*(Hoja1!$E$5:$E$1097=_xlfn.MAXIFS(Hoja1!$E$5:$E$1097,Hoja1!$B$5:$B$1097,B9029,Hoja1!$E$5:$E$1097,"&lt;="&amp;E9029)),Hoja1!$C$5:$C$1097,""),"")</f>
        <v>CONST_228D_KTS</v>
      </c>
      <c r="B9029" s="45" t="str">
        <f t="shared" si="282"/>
        <v>C-228D</v>
      </c>
      <c r="C9029" s="45" t="str">
        <f t="shared" si="283"/>
        <v>KTS</v>
      </c>
      <c r="D9029" s="6" t="s">
        <v>804</v>
      </c>
      <c r="E9029" s="7" t="s">
        <v>5568</v>
      </c>
      <c r="F9029" s="8"/>
      <c r="G9029" s="9"/>
      <c r="H9029" s="9"/>
      <c r="I9029" s="47">
        <v>25000</v>
      </c>
      <c r="J9029" s="10">
        <v>8</v>
      </c>
    </row>
    <row r="9030" spans="1:10" x14ac:dyDescent="0.3">
      <c r="A9030" t="str" cm="1">
        <f t="array" ref="A9030">IFERROR(_xlfn.XLOOKUP(1,(Hoja1!$B$5:$B$1097=B9030)*(Hoja1!$E$5:$E$1097=_xlfn.MAXIFS(Hoja1!$E$5:$E$1097,Hoja1!$B$5:$B$1097,B9030,Hoja1!$E$5:$E$1097,"&lt;="&amp;E9030)),Hoja1!$C$5:$C$1097,""),"")</f>
        <v>CONST_503_JSA</v>
      </c>
      <c r="B9030" s="45" t="str">
        <f t="shared" si="282"/>
        <v>C-503</v>
      </c>
      <c r="C9030" s="45" t="str">
        <f t="shared" si="283"/>
        <v>JSA</v>
      </c>
      <c r="D9030" s="6" t="s">
        <v>523</v>
      </c>
      <c r="E9030" s="7" t="s">
        <v>5569</v>
      </c>
      <c r="F9030" s="8"/>
      <c r="G9030" s="9"/>
      <c r="H9030" s="9"/>
      <c r="I9030" s="47">
        <v>56000</v>
      </c>
      <c r="J9030" s="10">
        <v>7</v>
      </c>
    </row>
    <row r="9031" spans="1:10" x14ac:dyDescent="0.3">
      <c r="A9031" t="str" cm="1">
        <f t="array" ref="A9031">IFERROR(_xlfn.XLOOKUP(1,(Hoja1!$B$5:$B$1097=B9031)*(Hoja1!$E$5:$E$1097=_xlfn.MAXIFS(Hoja1!$E$5:$E$1097,Hoja1!$B$5:$B$1097,B9031,Hoja1!$E$5:$E$1097,"&lt;="&amp;E9031)),Hoja1!$C$5:$C$1097,""),"")</f>
        <v>CONST_505_JSA</v>
      </c>
      <c r="B9031" s="45" t="str">
        <f t="shared" si="282"/>
        <v>C-505</v>
      </c>
      <c r="C9031" s="45" t="str">
        <f t="shared" si="283"/>
        <v>JSA</v>
      </c>
      <c r="D9031" s="6" t="s">
        <v>892</v>
      </c>
      <c r="E9031" s="7" t="s">
        <v>5570</v>
      </c>
      <c r="F9031" s="8"/>
      <c r="G9031" s="9"/>
      <c r="H9031" s="9"/>
      <c r="I9031" s="47">
        <v>42000</v>
      </c>
      <c r="J9031" s="10">
        <v>7</v>
      </c>
    </row>
    <row r="9032" spans="1:10" x14ac:dyDescent="0.3">
      <c r="A9032" t="str" cm="1">
        <f t="array" ref="A9032">IFERROR(_xlfn.XLOOKUP(1,(Hoja1!$B$5:$B$1097=B9032)*(Hoja1!$E$5:$E$1097=_xlfn.MAXIFS(Hoja1!$E$5:$E$1097,Hoja1!$B$5:$B$1097,B9032,Hoja1!$E$5:$E$1097,"&lt;="&amp;E9032)),Hoja1!$C$5:$C$1097,""),"")</f>
        <v>TMLP_915_JSA</v>
      </c>
      <c r="B9032" s="45" t="str">
        <f t="shared" si="282"/>
        <v>T-915</v>
      </c>
      <c r="C9032" s="45" t="str">
        <f t="shared" si="283"/>
        <v>JSA</v>
      </c>
      <c r="D9032" s="6" t="s">
        <v>875</v>
      </c>
      <c r="E9032" s="7" t="s">
        <v>5571</v>
      </c>
      <c r="F9032" s="8"/>
      <c r="G9032" s="9"/>
      <c r="H9032" s="9"/>
      <c r="I9032" s="47">
        <v>43000</v>
      </c>
      <c r="J9032" s="10">
        <v>8</v>
      </c>
    </row>
    <row r="9033" spans="1:10" x14ac:dyDescent="0.3">
      <c r="A9033" t="str" cm="1">
        <f t="array" ref="A9033">IFERROR(_xlfn.XLOOKUP(1,(Hoja1!$B$5:$B$1097=B9033)*(Hoja1!$E$5:$E$1097=_xlfn.MAXIFS(Hoja1!$E$5:$E$1097,Hoja1!$B$5:$B$1097,B9033,Hoja1!$E$5:$E$1097,"&lt;="&amp;E9033)),Hoja1!$C$5:$C$1097,""),"")</f>
        <v>TMLP_197_KTIA</v>
      </c>
      <c r="B9033" s="45" t="str">
        <f t="shared" si="282"/>
        <v>T-197</v>
      </c>
      <c r="C9033" s="45" t="str">
        <f t="shared" si="283"/>
        <v>KTIA</v>
      </c>
      <c r="D9033" s="6" t="s">
        <v>690</v>
      </c>
      <c r="E9033" s="7" t="s">
        <v>5572</v>
      </c>
      <c r="F9033" s="8"/>
      <c r="G9033" s="9"/>
      <c r="H9033" s="9"/>
      <c r="I9033" s="47">
        <v>30000</v>
      </c>
      <c r="J9033" s="10">
        <v>8</v>
      </c>
    </row>
    <row r="9034" spans="1:10" x14ac:dyDescent="0.3">
      <c r="A9034" t="str" cm="1">
        <f t="array" ref="A9034">IFERROR(_xlfn.XLOOKUP(1,(Hoja1!$B$5:$B$1097=B9034)*(Hoja1!$E$5:$E$1097=_xlfn.MAXIFS(Hoja1!$E$5:$E$1097,Hoja1!$B$5:$B$1097,B9034,Hoja1!$E$5:$E$1097,"&lt;="&amp;E9034)),Hoja1!$C$5:$C$1097,""),"")</f>
        <v>TMLP_188_KTIA</v>
      </c>
      <c r="B9034" s="45" t="str">
        <f t="shared" si="282"/>
        <v>T-188</v>
      </c>
      <c r="C9034" s="45" t="str">
        <f t="shared" si="283"/>
        <v>KTIA</v>
      </c>
      <c r="D9034" s="6" t="s">
        <v>747</v>
      </c>
      <c r="E9034" s="7" t="s">
        <v>5540</v>
      </c>
      <c r="F9034" s="8"/>
      <c r="G9034" s="9"/>
      <c r="H9034" s="9"/>
      <c r="I9034" s="47">
        <v>30000</v>
      </c>
      <c r="J9034" s="10">
        <v>8</v>
      </c>
    </row>
    <row r="9035" spans="1:10" x14ac:dyDescent="0.3">
      <c r="A9035" t="str" cm="1">
        <f t="array" ref="A9035">IFERROR(_xlfn.XLOOKUP(1,(Hoja1!$B$5:$B$1097=B9035)*(Hoja1!$E$5:$E$1097=_xlfn.MAXIFS(Hoja1!$E$5:$E$1097,Hoja1!$B$5:$B$1097,B9035,Hoja1!$E$5:$E$1097,"&lt;="&amp;E9035)),Hoja1!$C$5:$C$1097,""),"")</f>
        <v>TMLP_4_KTIA</v>
      </c>
      <c r="B9035" s="45" t="str">
        <f t="shared" si="282"/>
        <v>T-4</v>
      </c>
      <c r="C9035" s="45" t="str">
        <f t="shared" si="283"/>
        <v>KTIA</v>
      </c>
      <c r="D9035" s="6" t="s">
        <v>702</v>
      </c>
      <c r="E9035" s="7" t="s">
        <v>5573</v>
      </c>
      <c r="F9035" s="8"/>
      <c r="G9035" s="9"/>
      <c r="H9035" s="9"/>
      <c r="I9035" s="47">
        <v>29000</v>
      </c>
      <c r="J9035" s="10">
        <v>8</v>
      </c>
    </row>
    <row r="9036" spans="1:10" x14ac:dyDescent="0.3">
      <c r="A9036" t="str" cm="1">
        <f t="array" ref="A9036">IFERROR(_xlfn.XLOOKUP(1,(Hoja1!$B$5:$B$1097=B9036)*(Hoja1!$E$5:$E$1097=_xlfn.MAXIFS(Hoja1!$E$5:$E$1097,Hoja1!$B$5:$B$1097,B9036,Hoja1!$E$5:$E$1097,"&lt;="&amp;E9036)),Hoja1!$C$5:$C$1097,""),"")</f>
        <v>TMLP_157_KTIA</v>
      </c>
      <c r="B9036" s="45" t="str">
        <f t="shared" si="282"/>
        <v>T-157</v>
      </c>
      <c r="C9036" s="45" t="str">
        <f t="shared" si="283"/>
        <v>KTIA</v>
      </c>
      <c r="D9036" s="6" t="s">
        <v>906</v>
      </c>
      <c r="E9036" s="7" t="s">
        <v>5574</v>
      </c>
      <c r="F9036" s="8"/>
      <c r="G9036" s="9"/>
      <c r="H9036" s="9"/>
      <c r="I9036" s="47">
        <v>45000</v>
      </c>
      <c r="J9036" s="10">
        <v>8</v>
      </c>
    </row>
    <row r="9037" spans="1:10" x14ac:dyDescent="0.3">
      <c r="A9037" t="str" cm="1">
        <f t="array" ref="A9037">IFERROR(_xlfn.XLOOKUP(1,(Hoja1!$B$5:$B$1097=B9037)*(Hoja1!$E$5:$E$1097=_xlfn.MAXIFS(Hoja1!$E$5:$E$1097,Hoja1!$B$5:$B$1097,B9037,Hoja1!$E$5:$E$1097,"&lt;="&amp;E9037)),Hoja1!$C$5:$C$1097,""),"")</f>
        <v>TMLP_915_JSA</v>
      </c>
      <c r="B9037" s="45" t="str">
        <f t="shared" si="282"/>
        <v>T-915</v>
      </c>
      <c r="C9037" s="45" t="str">
        <f t="shared" si="283"/>
        <v>JSA</v>
      </c>
      <c r="D9037" s="6" t="s">
        <v>875</v>
      </c>
      <c r="E9037" s="7" t="s">
        <v>5542</v>
      </c>
      <c r="F9037" s="8"/>
      <c r="G9037" s="9"/>
      <c r="H9037" s="9"/>
      <c r="I9037" s="47">
        <v>40000</v>
      </c>
      <c r="J9037" s="10">
        <v>8</v>
      </c>
    </row>
    <row r="9038" spans="1:10" x14ac:dyDescent="0.3">
      <c r="A9038" t="str" cm="1">
        <f t="array" ref="A9038">IFERROR(_xlfn.XLOOKUP(1,(Hoja1!$B$5:$B$1097=B9038)*(Hoja1!$E$5:$E$1097=_xlfn.MAXIFS(Hoja1!$E$5:$E$1097,Hoja1!$B$5:$B$1097,B9038,Hoja1!$E$5:$E$1097,"&lt;="&amp;E9038)),Hoja1!$C$5:$C$1097,""),"")</f>
        <v>TMLP_84_JSA</v>
      </c>
      <c r="B9038" s="45" t="str">
        <f t="shared" ref="B9038:B9101" si="284">IF(LEFT(D9038,1)="T","T-","C-")&amp;TRIM(RIGHT(D9038,LEN(D9038)-SEARCH(" ",D9038)))</f>
        <v>T-84</v>
      </c>
      <c r="C9038" s="45" t="str">
        <f t="shared" si="283"/>
        <v>JSA</v>
      </c>
      <c r="D9038" s="6" t="s">
        <v>735</v>
      </c>
      <c r="E9038" s="7" t="s">
        <v>5575</v>
      </c>
      <c r="F9038" s="8"/>
      <c r="G9038" s="9"/>
      <c r="H9038" s="9"/>
      <c r="I9038" s="47">
        <v>93000</v>
      </c>
      <c r="J9038" s="10">
        <v>8</v>
      </c>
    </row>
    <row r="9039" spans="1:10" x14ac:dyDescent="0.3">
      <c r="A9039" t="str" cm="1">
        <f t="array" ref="A9039">IFERROR(_xlfn.XLOOKUP(1,(Hoja1!$B$5:$B$1097=B9039)*(Hoja1!$E$5:$E$1097=_xlfn.MAXIFS(Hoja1!$E$5:$E$1097,Hoja1!$B$5:$B$1097,B9039,Hoja1!$E$5:$E$1097,"&lt;="&amp;E9039)),Hoja1!$C$5:$C$1097,""),"")</f>
        <v>TMLP_834_JSA</v>
      </c>
      <c r="B9039" s="45" t="str">
        <f t="shared" si="284"/>
        <v>T-834</v>
      </c>
      <c r="C9039" s="45" t="str">
        <f t="shared" si="283"/>
        <v>JSA</v>
      </c>
      <c r="D9039" s="6" t="s">
        <v>592</v>
      </c>
      <c r="E9039" s="7" t="s">
        <v>5544</v>
      </c>
      <c r="F9039" s="8"/>
      <c r="G9039" s="9"/>
      <c r="H9039" s="9"/>
      <c r="I9039" s="47">
        <v>22000</v>
      </c>
      <c r="J9039" s="10">
        <v>8</v>
      </c>
    </row>
    <row r="9040" spans="1:10" x14ac:dyDescent="0.3">
      <c r="A9040" t="str" cm="1">
        <f t="array" ref="A9040">IFERROR(_xlfn.XLOOKUP(1,(Hoja1!$B$5:$B$1097=B9040)*(Hoja1!$E$5:$E$1097=_xlfn.MAXIFS(Hoja1!$E$5:$E$1097,Hoja1!$B$5:$B$1097,B9040,Hoja1!$E$5:$E$1097,"&lt;="&amp;E9040)),Hoja1!$C$5:$C$1097,""),"")</f>
        <v>TMLP_63_JSA</v>
      </c>
      <c r="B9040" s="45" t="str">
        <f t="shared" si="284"/>
        <v>T-63</v>
      </c>
      <c r="C9040" s="45" t="str">
        <f t="shared" si="283"/>
        <v>JSA</v>
      </c>
      <c r="D9040" s="6" t="s">
        <v>710</v>
      </c>
      <c r="E9040" s="7" t="s">
        <v>5576</v>
      </c>
      <c r="F9040" s="8"/>
      <c r="G9040" s="9"/>
      <c r="H9040" s="9"/>
      <c r="I9040" s="47">
        <v>23000</v>
      </c>
      <c r="J9040" s="10">
        <v>8</v>
      </c>
    </row>
    <row r="9041" spans="1:10" x14ac:dyDescent="0.3">
      <c r="A9041" t="str" cm="1">
        <f t="array" ref="A9041">IFERROR(_xlfn.XLOOKUP(1,(Hoja1!$B$5:$B$1097=B9041)*(Hoja1!$E$5:$E$1097=_xlfn.MAXIFS(Hoja1!$E$5:$E$1097,Hoja1!$B$5:$B$1097,B9041,Hoja1!$E$5:$E$1097,"&lt;="&amp;E9041)),Hoja1!$C$5:$C$1097,""),"")</f>
        <v>TMLP_85_JSA</v>
      </c>
      <c r="B9041" s="45" t="str">
        <f t="shared" si="284"/>
        <v>T-85</v>
      </c>
      <c r="C9041" s="45" t="str">
        <f t="shared" si="283"/>
        <v>JSA</v>
      </c>
      <c r="D9041" s="6" t="s">
        <v>732</v>
      </c>
      <c r="E9041" s="7" t="s">
        <v>5577</v>
      </c>
      <c r="F9041" s="8"/>
      <c r="G9041" s="9"/>
      <c r="H9041" s="9"/>
      <c r="I9041" s="47">
        <v>65000</v>
      </c>
      <c r="J9041" s="10">
        <v>7</v>
      </c>
    </row>
    <row r="9042" spans="1:10" x14ac:dyDescent="0.3">
      <c r="A9042" t="str" cm="1">
        <f t="array" ref="A9042">IFERROR(_xlfn.XLOOKUP(1,(Hoja1!$B$5:$B$1097=B9042)*(Hoja1!$E$5:$E$1097=_xlfn.MAXIFS(Hoja1!$E$5:$E$1097,Hoja1!$B$5:$B$1097,B9042,Hoja1!$E$5:$E$1097,"&lt;="&amp;E9042)),Hoja1!$C$5:$C$1097,""),"")</f>
        <v>TMLP_910_JSA</v>
      </c>
      <c r="B9042" s="45" t="str">
        <f t="shared" si="284"/>
        <v>T-910</v>
      </c>
      <c r="C9042" s="45" t="str">
        <f t="shared" si="283"/>
        <v>JSA</v>
      </c>
      <c r="D9042" s="6" t="s">
        <v>855</v>
      </c>
      <c r="E9042" s="7" t="s">
        <v>5578</v>
      </c>
      <c r="F9042" s="8"/>
      <c r="G9042" s="9"/>
      <c r="H9042" s="9"/>
      <c r="I9042" s="47">
        <v>38000</v>
      </c>
      <c r="J9042" s="10">
        <v>8</v>
      </c>
    </row>
    <row r="9043" spans="1:10" x14ac:dyDescent="0.3">
      <c r="A9043" t="str" cm="1">
        <f t="array" ref="A9043">IFERROR(_xlfn.XLOOKUP(1,(Hoja1!$B$5:$B$1097=B9043)*(Hoja1!$E$5:$E$1097=_xlfn.MAXIFS(Hoja1!$E$5:$E$1097,Hoja1!$B$5:$B$1097,B9043,Hoja1!$E$5:$E$1097,"&lt;="&amp;E9043)),Hoja1!$C$5:$C$1097,""),"")</f>
        <v>TMLP_78D_KTIA</v>
      </c>
      <c r="B9043" s="45" t="str">
        <f t="shared" si="284"/>
        <v>T-78D</v>
      </c>
      <c r="C9043" s="45" t="str">
        <f t="shared" si="283"/>
        <v>KTIA</v>
      </c>
      <c r="D9043" s="6" t="s">
        <v>532</v>
      </c>
      <c r="E9043" s="7" t="s">
        <v>5579</v>
      </c>
      <c r="F9043" s="8"/>
      <c r="G9043" s="9"/>
      <c r="H9043" s="9"/>
      <c r="I9043" s="47">
        <v>46000</v>
      </c>
      <c r="J9043" s="10">
        <v>8</v>
      </c>
    </row>
    <row r="9044" spans="1:10" x14ac:dyDescent="0.3">
      <c r="A9044" t="str" cm="1">
        <f t="array" ref="A9044">IFERROR(_xlfn.XLOOKUP(1,(Hoja1!$B$5:$B$1097=B9044)*(Hoja1!$E$5:$E$1097=_xlfn.MAXIFS(Hoja1!$E$5:$E$1097,Hoja1!$B$5:$B$1097,B9044,Hoja1!$E$5:$E$1097,"&lt;="&amp;E9044)),Hoja1!$C$5:$C$1097,""),"")</f>
        <v>CONST_170_KTIA</v>
      </c>
      <c r="B9044" s="45" t="str">
        <f t="shared" si="284"/>
        <v>C-170</v>
      </c>
      <c r="C9044" s="45" t="str">
        <f t="shared" si="283"/>
        <v>KTIA</v>
      </c>
      <c r="D9044" s="6" t="s">
        <v>907</v>
      </c>
      <c r="E9044" s="7" t="s">
        <v>5579</v>
      </c>
      <c r="F9044" s="8"/>
      <c r="G9044" s="9"/>
      <c r="H9044" s="9"/>
      <c r="I9044" s="47">
        <v>50000</v>
      </c>
      <c r="J9044" s="10">
        <v>8</v>
      </c>
    </row>
    <row r="9045" spans="1:10" x14ac:dyDescent="0.3">
      <c r="A9045" t="str" cm="1">
        <f t="array" ref="A9045">IFERROR(_xlfn.XLOOKUP(1,(Hoja1!$B$5:$B$1097=B9045)*(Hoja1!$E$5:$E$1097=_xlfn.MAXIFS(Hoja1!$E$5:$E$1097,Hoja1!$B$5:$B$1097,B9045,Hoja1!$E$5:$E$1097,"&lt;="&amp;E9045)),Hoja1!$C$5:$C$1097,""),"")</f>
        <v>TMLP_110_JSA</v>
      </c>
      <c r="B9045" s="45" t="str">
        <f t="shared" si="284"/>
        <v>T-110</v>
      </c>
      <c r="C9045" s="45" t="str">
        <f t="shared" si="283"/>
        <v>JSA</v>
      </c>
      <c r="D9045" s="6" t="s">
        <v>730</v>
      </c>
      <c r="E9045" s="7" t="s">
        <v>5545</v>
      </c>
      <c r="F9045" s="8"/>
      <c r="G9045" s="9"/>
      <c r="H9045" s="9"/>
      <c r="I9045" s="47">
        <v>42000</v>
      </c>
      <c r="J9045" s="10">
        <v>8</v>
      </c>
    </row>
    <row r="9046" spans="1:10" x14ac:dyDescent="0.3">
      <c r="A9046" t="str" cm="1">
        <f t="array" ref="A9046">IFERROR(_xlfn.XLOOKUP(1,(Hoja1!$B$5:$B$1097=B9046)*(Hoja1!$E$5:$E$1097=_xlfn.MAXIFS(Hoja1!$E$5:$E$1097,Hoja1!$B$5:$B$1097,B9046,Hoja1!$E$5:$E$1097,"&lt;="&amp;E9046)),Hoja1!$C$5:$C$1097,""),"")</f>
        <v>TMLP_220_JSA</v>
      </c>
      <c r="B9046" s="45" t="str">
        <f t="shared" si="284"/>
        <v>T-220</v>
      </c>
      <c r="C9046" s="45" t="str">
        <f t="shared" si="283"/>
        <v>JSA</v>
      </c>
      <c r="D9046" s="6" t="s">
        <v>553</v>
      </c>
      <c r="E9046" s="7" t="s">
        <v>5580</v>
      </c>
      <c r="F9046" s="8"/>
      <c r="G9046" s="9"/>
      <c r="H9046" s="9"/>
      <c r="I9046" s="47">
        <v>100000</v>
      </c>
      <c r="J9046" s="10">
        <v>7</v>
      </c>
    </row>
    <row r="9047" spans="1:10" x14ac:dyDescent="0.3">
      <c r="A9047" t="str" cm="1">
        <f t="array" ref="A9047">IFERROR(_xlfn.XLOOKUP(1,(Hoja1!$B$5:$B$1097=B9047)*(Hoja1!$E$5:$E$1097=_xlfn.MAXIFS(Hoja1!$E$5:$E$1097,Hoja1!$B$5:$B$1097,B9047,Hoja1!$E$5:$E$1097,"&lt;="&amp;E9047)),Hoja1!$C$5:$C$1097,""),"")</f>
        <v>CONST_103_KTIA</v>
      </c>
      <c r="B9047" s="45" t="str">
        <f t="shared" si="284"/>
        <v>C-103</v>
      </c>
      <c r="C9047" s="45" t="str">
        <f t="shared" si="283"/>
        <v>KTIA</v>
      </c>
      <c r="D9047" s="6" t="s">
        <v>824</v>
      </c>
      <c r="E9047" s="7" t="s">
        <v>5581</v>
      </c>
      <c r="F9047" s="8"/>
      <c r="G9047" s="9"/>
      <c r="H9047" s="9"/>
      <c r="I9047" s="47">
        <v>34000</v>
      </c>
      <c r="J9047" s="10">
        <v>8</v>
      </c>
    </row>
    <row r="9048" spans="1:10" x14ac:dyDescent="0.3">
      <c r="A9048" t="str" cm="1">
        <f t="array" ref="A9048">IFERROR(_xlfn.XLOOKUP(1,(Hoja1!$B$5:$B$1097=B9048)*(Hoja1!$E$5:$E$1097=_xlfn.MAXIFS(Hoja1!$E$5:$E$1097,Hoja1!$B$5:$B$1097,B9048,Hoja1!$E$5:$E$1097,"&lt;="&amp;E9048)),Hoja1!$C$5:$C$1097,""),"")</f>
        <v>CONST_188_KTS</v>
      </c>
      <c r="B9048" s="45" t="str">
        <f t="shared" si="284"/>
        <v>C-188</v>
      </c>
      <c r="C9048" s="45" t="str">
        <f t="shared" si="283"/>
        <v>KTS</v>
      </c>
      <c r="D9048" s="6" t="s">
        <v>908</v>
      </c>
      <c r="E9048" s="7" t="s">
        <v>5582</v>
      </c>
      <c r="F9048" s="8"/>
      <c r="G9048" s="9"/>
      <c r="H9048" s="9"/>
      <c r="I9048" s="47">
        <v>32000</v>
      </c>
      <c r="J9048" s="10">
        <v>8</v>
      </c>
    </row>
    <row r="9049" spans="1:10" x14ac:dyDescent="0.3">
      <c r="A9049" t="str" cm="1">
        <f t="array" ref="A9049">IFERROR(_xlfn.XLOOKUP(1,(Hoja1!$B$5:$B$1097=B9049)*(Hoja1!$E$5:$E$1097=_xlfn.MAXIFS(Hoja1!$E$5:$E$1097,Hoja1!$B$5:$B$1097,B9049,Hoja1!$E$5:$E$1097,"&lt;="&amp;E9049)),Hoja1!$C$5:$C$1097,""),"")</f>
        <v>TMLP_25_KTIA</v>
      </c>
      <c r="B9049" s="45" t="str">
        <f t="shared" si="284"/>
        <v>T-25</v>
      </c>
      <c r="C9049" s="45" t="str">
        <f t="shared" si="283"/>
        <v>KTIA</v>
      </c>
      <c r="D9049" s="6" t="s">
        <v>689</v>
      </c>
      <c r="E9049" s="7" t="s">
        <v>5546</v>
      </c>
      <c r="F9049" s="8"/>
      <c r="G9049" s="9"/>
      <c r="H9049" s="9"/>
      <c r="I9049" s="47"/>
      <c r="J9049" s="10"/>
    </row>
    <row r="9050" spans="1:10" x14ac:dyDescent="0.3">
      <c r="A9050" t="str" cm="1">
        <f t="array" ref="A9050">IFERROR(_xlfn.XLOOKUP(1,(Hoja1!$B$5:$B$1097=B9050)*(Hoja1!$E$5:$E$1097=_xlfn.MAXIFS(Hoja1!$E$5:$E$1097,Hoja1!$B$5:$B$1097,B9050,Hoja1!$E$5:$E$1097,"&lt;="&amp;E9050)),Hoja1!$C$5:$C$1097,""),"")</f>
        <v>TMLP_8_KTIA</v>
      </c>
      <c r="B9050" s="45" t="str">
        <f t="shared" si="284"/>
        <v>T-8</v>
      </c>
      <c r="C9050" s="45" t="str">
        <f t="shared" si="283"/>
        <v>KTIA</v>
      </c>
      <c r="D9050" s="6" t="s">
        <v>773</v>
      </c>
      <c r="E9050" s="7" t="s">
        <v>5583</v>
      </c>
      <c r="F9050" s="8"/>
      <c r="G9050" s="9"/>
      <c r="H9050" s="9"/>
      <c r="I9050" s="47">
        <v>27000</v>
      </c>
      <c r="J9050" s="10">
        <v>8</v>
      </c>
    </row>
    <row r="9051" spans="1:10" x14ac:dyDescent="0.3">
      <c r="A9051" t="str" cm="1">
        <f t="array" ref="A9051">IFERROR(_xlfn.XLOOKUP(1,(Hoja1!$B$5:$B$1097=B9051)*(Hoja1!$E$5:$E$1097=_xlfn.MAXIFS(Hoja1!$E$5:$E$1097,Hoja1!$B$5:$B$1097,B9051,Hoja1!$E$5:$E$1097,"&lt;="&amp;E9051)),Hoja1!$C$5:$C$1097,""),"")</f>
        <v>CONST_232T_KTIA</v>
      </c>
      <c r="B9051" s="45" t="str">
        <f t="shared" si="284"/>
        <v>C-232T</v>
      </c>
      <c r="C9051" s="45" t="str">
        <f t="shared" si="283"/>
        <v>KTIA</v>
      </c>
      <c r="D9051" s="6" t="s">
        <v>909</v>
      </c>
      <c r="E9051" s="7" t="s">
        <v>5583</v>
      </c>
      <c r="F9051" s="8"/>
      <c r="G9051" s="9"/>
      <c r="H9051" s="9"/>
      <c r="I9051" s="47">
        <v>25000</v>
      </c>
      <c r="J9051" s="10">
        <v>8</v>
      </c>
    </row>
    <row r="9052" spans="1:10" x14ac:dyDescent="0.3">
      <c r="A9052" t="str" cm="1">
        <f t="array" ref="A9052">IFERROR(_xlfn.XLOOKUP(1,(Hoja1!$B$5:$B$1097=B9052)*(Hoja1!$E$5:$E$1097=_xlfn.MAXIFS(Hoja1!$E$5:$E$1097,Hoja1!$B$5:$B$1097,B9052,Hoja1!$E$5:$E$1097,"&lt;="&amp;E9052)),Hoja1!$C$5:$C$1097,""),"")</f>
        <v>CONST_265_KTIB</v>
      </c>
      <c r="B9052" s="45" t="str">
        <f t="shared" si="284"/>
        <v>C-265</v>
      </c>
      <c r="C9052" s="45" t="str">
        <f t="shared" si="283"/>
        <v>KTIB</v>
      </c>
      <c r="D9052" s="6" t="s">
        <v>803</v>
      </c>
      <c r="E9052" s="7" t="s">
        <v>5584</v>
      </c>
      <c r="F9052" s="8"/>
      <c r="G9052" s="9"/>
      <c r="H9052" s="9"/>
      <c r="I9052" s="47">
        <v>10000</v>
      </c>
      <c r="J9052" s="10">
        <v>8</v>
      </c>
    </row>
    <row r="9053" spans="1:10" x14ac:dyDescent="0.3">
      <c r="A9053" t="str" cm="1">
        <f t="array" ref="A9053">IFERROR(_xlfn.XLOOKUP(1,(Hoja1!$B$5:$B$1097=B9053)*(Hoja1!$E$5:$E$1097=_xlfn.MAXIFS(Hoja1!$E$5:$E$1097,Hoja1!$B$5:$B$1097,B9053,Hoja1!$E$5:$E$1097,"&lt;="&amp;E9053)),Hoja1!$C$5:$C$1097,""),"")</f>
        <v>CONST_338_JAR</v>
      </c>
      <c r="B9053" s="45" t="str">
        <f t="shared" si="284"/>
        <v>C-338</v>
      </c>
      <c r="C9053" s="45" t="str">
        <f t="shared" si="283"/>
        <v>JAR</v>
      </c>
      <c r="D9053" s="6" t="s">
        <v>605</v>
      </c>
      <c r="E9053" s="7" t="s">
        <v>5585</v>
      </c>
      <c r="F9053" s="8"/>
      <c r="G9053" s="9"/>
      <c r="H9053" s="9"/>
      <c r="I9053" s="47">
        <v>100000</v>
      </c>
      <c r="J9053" s="10">
        <v>8</v>
      </c>
    </row>
    <row r="9054" spans="1:10" x14ac:dyDescent="0.3">
      <c r="A9054" t="str" cm="1">
        <f t="array" ref="A9054">IFERROR(_xlfn.XLOOKUP(1,(Hoja1!$B$5:$B$1097=B9054)*(Hoja1!$E$5:$E$1097=_xlfn.MAXIFS(Hoja1!$E$5:$E$1097,Hoja1!$B$5:$B$1097,B9054,Hoja1!$E$5:$E$1097,"&lt;="&amp;E9054)),Hoja1!$C$5:$C$1097,""),"")</f>
        <v>TMLP_55_JSA</v>
      </c>
      <c r="B9054" s="45" t="str">
        <f t="shared" si="284"/>
        <v>T-55</v>
      </c>
      <c r="C9054" s="45" t="str">
        <f t="shared" si="283"/>
        <v>JSA</v>
      </c>
      <c r="D9054" s="6" t="s">
        <v>530</v>
      </c>
      <c r="E9054" s="7" t="s">
        <v>5574</v>
      </c>
      <c r="F9054" s="8"/>
      <c r="G9054" s="9"/>
      <c r="H9054" s="9"/>
      <c r="I9054" s="47">
        <v>70000</v>
      </c>
      <c r="J9054" s="10">
        <v>7</v>
      </c>
    </row>
    <row r="9055" spans="1:10" x14ac:dyDescent="0.3">
      <c r="A9055" t="str" cm="1">
        <f t="array" ref="A9055">IFERROR(_xlfn.XLOOKUP(1,(Hoja1!$B$5:$B$1097=B9055)*(Hoja1!$E$5:$E$1097=_xlfn.MAXIFS(Hoja1!$E$5:$E$1097,Hoja1!$B$5:$B$1097,B9055,Hoja1!$E$5:$E$1097,"&lt;="&amp;E9055)),Hoja1!$C$5:$C$1097,""),"")</f>
        <v>TMLP_55_JSA</v>
      </c>
      <c r="B9055" s="45" t="str">
        <f t="shared" si="284"/>
        <v>T-55</v>
      </c>
      <c r="C9055" s="45" t="str">
        <f t="shared" si="283"/>
        <v>JSA</v>
      </c>
      <c r="D9055" s="6" t="s">
        <v>530</v>
      </c>
      <c r="E9055" s="7" t="s">
        <v>5542</v>
      </c>
      <c r="F9055" s="8"/>
      <c r="G9055" s="9"/>
      <c r="H9055" s="9"/>
      <c r="I9055" s="47">
        <v>70000</v>
      </c>
      <c r="J9055" s="10">
        <v>7</v>
      </c>
    </row>
    <row r="9056" spans="1:10" x14ac:dyDescent="0.3">
      <c r="A9056" t="str" cm="1">
        <f t="array" ref="A9056">IFERROR(_xlfn.XLOOKUP(1,(Hoja1!$B$5:$B$1097=B9056)*(Hoja1!$E$5:$E$1097=_xlfn.MAXIFS(Hoja1!$E$5:$E$1097,Hoja1!$B$5:$B$1097,B9056,Hoja1!$E$5:$E$1097,"&lt;="&amp;E9056)),Hoja1!$C$5:$C$1097,""),"")</f>
        <v>TMLP_55_JSA</v>
      </c>
      <c r="B9056" s="45" t="str">
        <f t="shared" si="284"/>
        <v>T-55</v>
      </c>
      <c r="C9056" s="45" t="str">
        <f t="shared" si="283"/>
        <v>JSA</v>
      </c>
      <c r="D9056" s="6" t="s">
        <v>530</v>
      </c>
      <c r="E9056" s="7" t="s">
        <v>5586</v>
      </c>
      <c r="F9056" s="8"/>
      <c r="G9056" s="9"/>
      <c r="H9056" s="9"/>
      <c r="I9056" s="47">
        <v>70000</v>
      </c>
      <c r="J9056" s="10">
        <v>7</v>
      </c>
    </row>
    <row r="9057" spans="1:10" x14ac:dyDescent="0.3">
      <c r="A9057" t="str" cm="1">
        <f t="array" ref="A9057">IFERROR(_xlfn.XLOOKUP(1,(Hoja1!$B$5:$B$1097=B9057)*(Hoja1!$E$5:$E$1097=_xlfn.MAXIFS(Hoja1!$E$5:$E$1097,Hoja1!$B$5:$B$1097,B9057,Hoja1!$E$5:$E$1097,"&lt;="&amp;E9057)),Hoja1!$C$5:$C$1097,""),"")</f>
        <v>TMLP_143D_KTIA</v>
      </c>
      <c r="B9057" s="45" t="str">
        <f t="shared" si="284"/>
        <v>T-143D</v>
      </c>
      <c r="C9057" s="45" t="str">
        <f t="shared" si="283"/>
        <v>KTIA</v>
      </c>
      <c r="D9057" s="6" t="s">
        <v>900</v>
      </c>
      <c r="E9057" s="7" t="s">
        <v>5587</v>
      </c>
      <c r="F9057" s="8"/>
      <c r="G9057" s="9"/>
      <c r="H9057" s="9"/>
      <c r="I9057" s="47">
        <v>37000</v>
      </c>
      <c r="J9057" s="10">
        <v>8</v>
      </c>
    </row>
    <row r="9058" spans="1:10" x14ac:dyDescent="0.3">
      <c r="A9058" t="str" cm="1">
        <f t="array" ref="A9058">IFERROR(_xlfn.XLOOKUP(1,(Hoja1!$B$5:$B$1097=B9058)*(Hoja1!$E$5:$E$1097=_xlfn.MAXIFS(Hoja1!$E$5:$E$1097,Hoja1!$B$5:$B$1097,B9058,Hoja1!$E$5:$E$1097,"&lt;="&amp;E9058)),Hoja1!$C$5:$C$1097,""),"")</f>
        <v>CONST_1159_JSA</v>
      </c>
      <c r="B9058" s="45" t="str">
        <f t="shared" si="284"/>
        <v>C-1159</v>
      </c>
      <c r="C9058" s="45" t="str">
        <f t="shared" si="283"/>
        <v>JSA</v>
      </c>
      <c r="D9058" s="6" t="s">
        <v>807</v>
      </c>
      <c r="E9058" s="7" t="s">
        <v>5588</v>
      </c>
      <c r="F9058" s="8"/>
      <c r="G9058" s="9"/>
      <c r="H9058" s="9"/>
      <c r="I9058" s="47">
        <v>35000</v>
      </c>
      <c r="J9058" s="10">
        <v>8</v>
      </c>
    </row>
    <row r="9059" spans="1:10" x14ac:dyDescent="0.3">
      <c r="A9059" t="str" cm="1">
        <f t="array" ref="A9059">IFERROR(_xlfn.XLOOKUP(1,(Hoja1!$B$5:$B$1097=B9059)*(Hoja1!$E$5:$E$1097=_xlfn.MAXIFS(Hoja1!$E$5:$E$1097,Hoja1!$B$5:$B$1097,B9059,Hoja1!$E$5:$E$1097,"&lt;="&amp;E9059)),Hoja1!$C$5:$C$1097,""),"")</f>
        <v>TMLP_915_JSA</v>
      </c>
      <c r="B9059" s="45" t="str">
        <f t="shared" si="284"/>
        <v>T-915</v>
      </c>
      <c r="C9059" s="45" t="str">
        <f t="shared" si="283"/>
        <v>JSA</v>
      </c>
      <c r="D9059" s="6" t="s">
        <v>875</v>
      </c>
      <c r="E9059" s="7" t="s">
        <v>5589</v>
      </c>
      <c r="F9059" s="8"/>
      <c r="G9059" s="9"/>
      <c r="H9059" s="9"/>
      <c r="I9059" s="47">
        <v>40000</v>
      </c>
      <c r="J9059" s="10">
        <v>8</v>
      </c>
    </row>
    <row r="9060" spans="1:10" x14ac:dyDescent="0.3">
      <c r="A9060" t="str" cm="1">
        <f t="array" ref="A9060">IFERROR(_xlfn.XLOOKUP(1,(Hoja1!$B$5:$B$1097=B9060)*(Hoja1!$E$5:$E$1097=_xlfn.MAXIFS(Hoja1!$E$5:$E$1097,Hoja1!$B$5:$B$1097,B9060,Hoja1!$E$5:$E$1097,"&lt;="&amp;E9060)),Hoja1!$C$5:$C$1097,""),"")</f>
        <v>CONST_1145_JSA</v>
      </c>
      <c r="B9060" s="45" t="str">
        <f t="shared" si="284"/>
        <v>C-1145</v>
      </c>
      <c r="C9060" s="45" t="str">
        <f t="shared" si="283"/>
        <v>JSA</v>
      </c>
      <c r="D9060" s="6" t="s">
        <v>869</v>
      </c>
      <c r="E9060" s="7" t="s">
        <v>5590</v>
      </c>
      <c r="F9060" s="8"/>
      <c r="G9060" s="9"/>
      <c r="H9060" s="9"/>
      <c r="I9060" s="47">
        <v>70000</v>
      </c>
      <c r="J9060" s="10">
        <v>8</v>
      </c>
    </row>
    <row r="9061" spans="1:10" x14ac:dyDescent="0.3">
      <c r="A9061" t="str" cm="1">
        <f t="array" ref="A9061">IFERROR(_xlfn.XLOOKUP(1,(Hoja1!$B$5:$B$1097=B9061)*(Hoja1!$E$5:$E$1097=_xlfn.MAXIFS(Hoja1!$E$5:$E$1097,Hoja1!$B$5:$B$1097,B9061,Hoja1!$E$5:$E$1097,"&lt;="&amp;E9061)),Hoja1!$C$5:$C$1097,""),"")</f>
        <v>TMLP_246_KTIA</v>
      </c>
      <c r="B9061" s="45" t="str">
        <f t="shared" si="284"/>
        <v>T-246</v>
      </c>
      <c r="C9061" s="45" t="str">
        <f t="shared" si="283"/>
        <v>KTIA</v>
      </c>
      <c r="D9061" s="6" t="s">
        <v>899</v>
      </c>
      <c r="E9061" s="7" t="s">
        <v>5591</v>
      </c>
      <c r="F9061" s="8"/>
      <c r="G9061" s="9"/>
      <c r="H9061" s="9"/>
      <c r="I9061" s="47">
        <v>40000</v>
      </c>
      <c r="J9061" s="10">
        <v>8</v>
      </c>
    </row>
    <row r="9062" spans="1:10" x14ac:dyDescent="0.3">
      <c r="A9062" t="str" cm="1">
        <f t="array" ref="A9062">IFERROR(_xlfn.XLOOKUP(1,(Hoja1!$B$5:$B$1097=B9062)*(Hoja1!$E$5:$E$1097=_xlfn.MAXIFS(Hoja1!$E$5:$E$1097,Hoja1!$B$5:$B$1097,B9062,Hoja1!$E$5:$E$1097,"&lt;="&amp;E9062)),Hoja1!$C$5:$C$1097,""),"")</f>
        <v>CONST_505_JSA</v>
      </c>
      <c r="B9062" s="45" t="str">
        <f t="shared" si="284"/>
        <v>C-505</v>
      </c>
      <c r="C9062" s="45" t="str">
        <f t="shared" si="283"/>
        <v>JSA</v>
      </c>
      <c r="D9062" s="6" t="s">
        <v>892</v>
      </c>
      <c r="E9062" s="7" t="s">
        <v>5592</v>
      </c>
      <c r="F9062" s="8"/>
      <c r="G9062" s="9"/>
      <c r="H9062" s="9"/>
      <c r="I9062" s="47">
        <v>46000</v>
      </c>
      <c r="J9062" s="10">
        <v>7</v>
      </c>
    </row>
    <row r="9063" spans="1:10" x14ac:dyDescent="0.3">
      <c r="A9063" t="str" cm="1">
        <f t="array" ref="A9063">IFERROR(_xlfn.XLOOKUP(1,(Hoja1!$B$5:$B$1097=B9063)*(Hoja1!$E$5:$E$1097=_xlfn.MAXIFS(Hoja1!$E$5:$E$1097,Hoja1!$B$5:$B$1097,B9063,Hoja1!$E$5:$E$1097,"&lt;="&amp;E9063)),Hoja1!$C$5:$C$1097,""),"")</f>
        <v>CONST_1114_JSA</v>
      </c>
      <c r="B9063" s="45" t="str">
        <f t="shared" si="284"/>
        <v>C-1114</v>
      </c>
      <c r="C9063" s="45" t="str">
        <f t="shared" si="283"/>
        <v>JSA</v>
      </c>
      <c r="D9063" s="6" t="s">
        <v>488</v>
      </c>
      <c r="E9063" s="7" t="s">
        <v>5593</v>
      </c>
      <c r="F9063" s="8"/>
      <c r="G9063" s="9"/>
      <c r="H9063" s="9"/>
      <c r="I9063" s="47">
        <v>4000</v>
      </c>
      <c r="J9063" s="10">
        <v>7</v>
      </c>
    </row>
    <row r="9064" spans="1:10" x14ac:dyDescent="0.3">
      <c r="A9064" t="str" cm="1">
        <f t="array" ref="A9064">IFERROR(_xlfn.XLOOKUP(1,(Hoja1!$B$5:$B$1097=B9064)*(Hoja1!$E$5:$E$1097=_xlfn.MAXIFS(Hoja1!$E$5:$E$1097,Hoja1!$B$5:$B$1097,B9064,Hoja1!$E$5:$E$1097,"&lt;="&amp;E9064)),Hoja1!$C$5:$C$1097,""),"")</f>
        <v>CONST_503_JSA</v>
      </c>
      <c r="B9064" s="45" t="str">
        <f t="shared" si="284"/>
        <v>C-503</v>
      </c>
      <c r="C9064" s="45" t="str">
        <f t="shared" si="283"/>
        <v>JSA</v>
      </c>
      <c r="D9064" s="6" t="s">
        <v>523</v>
      </c>
      <c r="E9064" s="7" t="s">
        <v>5594</v>
      </c>
      <c r="F9064" s="8"/>
      <c r="G9064" s="9"/>
      <c r="H9064" s="9"/>
      <c r="I9064" s="47">
        <v>54000</v>
      </c>
      <c r="J9064" s="10">
        <v>7</v>
      </c>
    </row>
    <row r="9065" spans="1:10" x14ac:dyDescent="0.3">
      <c r="A9065" t="str" cm="1">
        <f t="array" ref="A9065">IFERROR(_xlfn.XLOOKUP(1,(Hoja1!$B$5:$B$1097=B9065)*(Hoja1!$E$5:$E$1097=_xlfn.MAXIFS(Hoja1!$E$5:$E$1097,Hoja1!$B$5:$B$1097,B9065,Hoja1!$E$5:$E$1097,"&lt;="&amp;E9065)),Hoja1!$C$5:$C$1097,""),"")</f>
        <v>TMLP_93_JSA</v>
      </c>
      <c r="B9065" s="45" t="str">
        <f t="shared" si="284"/>
        <v>T-93</v>
      </c>
      <c r="C9065" s="45" t="str">
        <f t="shared" si="283"/>
        <v>JSA</v>
      </c>
      <c r="D9065" s="6" t="s">
        <v>534</v>
      </c>
      <c r="E9065" s="7" t="s">
        <v>5595</v>
      </c>
      <c r="F9065" s="8"/>
      <c r="G9065" s="9"/>
      <c r="H9065" s="9"/>
      <c r="I9065" s="47">
        <v>60000</v>
      </c>
      <c r="J9065" s="10">
        <v>8</v>
      </c>
    </row>
    <row r="9066" spans="1:10" x14ac:dyDescent="0.3">
      <c r="A9066" t="str" cm="1">
        <f t="array" ref="A9066">IFERROR(_xlfn.XLOOKUP(1,(Hoja1!$B$5:$B$1097=B9066)*(Hoja1!$E$5:$E$1097=_xlfn.MAXIFS(Hoja1!$E$5:$E$1097,Hoja1!$B$5:$B$1097,B9066,Hoja1!$E$5:$E$1097,"&lt;="&amp;E9066)),Hoja1!$C$5:$C$1097,""),"")</f>
        <v>TMLP_55_JSA</v>
      </c>
      <c r="B9066" s="45" t="str">
        <f t="shared" si="284"/>
        <v>T-55</v>
      </c>
      <c r="C9066" s="45" t="str">
        <f t="shared" si="283"/>
        <v>JSA</v>
      </c>
      <c r="D9066" s="6" t="s">
        <v>530</v>
      </c>
      <c r="E9066" s="7" t="s">
        <v>5596</v>
      </c>
      <c r="F9066" s="8"/>
      <c r="G9066" s="9"/>
      <c r="H9066" s="9"/>
      <c r="I9066" s="47">
        <v>72000</v>
      </c>
      <c r="J9066" s="10">
        <v>7</v>
      </c>
    </row>
    <row r="9067" spans="1:10" x14ac:dyDescent="0.3">
      <c r="A9067" t="str" cm="1">
        <f t="array" ref="A9067">IFERROR(_xlfn.XLOOKUP(1,(Hoja1!$B$5:$B$1097=B9067)*(Hoja1!$E$5:$E$1097=_xlfn.MAXIFS(Hoja1!$E$5:$E$1097,Hoja1!$B$5:$B$1097,B9067,Hoja1!$E$5:$E$1097,"&lt;="&amp;E9067)),Hoja1!$C$5:$C$1097,""),"")</f>
        <v>TMLP_923_KTIA</v>
      </c>
      <c r="B9067" s="45" t="str">
        <f t="shared" si="284"/>
        <v>T-923</v>
      </c>
      <c r="C9067" s="45" t="str">
        <f t="shared" si="283"/>
        <v>KTIA</v>
      </c>
      <c r="D9067" s="6" t="s">
        <v>748</v>
      </c>
      <c r="E9067" s="7" t="s">
        <v>5597</v>
      </c>
      <c r="F9067" s="8"/>
      <c r="G9067" s="9"/>
      <c r="H9067" s="9"/>
      <c r="I9067" s="47">
        <v>38000</v>
      </c>
      <c r="J9067" s="10">
        <v>8</v>
      </c>
    </row>
    <row r="9068" spans="1:10" x14ac:dyDescent="0.3">
      <c r="A9068" t="str" cm="1">
        <f t="array" ref="A9068">IFERROR(_xlfn.XLOOKUP(1,(Hoja1!$B$5:$B$1097=B9068)*(Hoja1!$E$5:$E$1097=_xlfn.MAXIFS(Hoja1!$E$5:$E$1097,Hoja1!$B$5:$B$1097,B9068,Hoja1!$E$5:$E$1097,"&lt;="&amp;E9068)),Hoja1!$C$5:$C$1097,""),"")</f>
        <v>CONST_1112D_KTIA</v>
      </c>
      <c r="B9068" s="45" t="str">
        <f t="shared" si="284"/>
        <v>C-1112D</v>
      </c>
      <c r="C9068" s="45" t="str">
        <f t="shared" si="283"/>
        <v>KTIA</v>
      </c>
      <c r="D9068" s="6" t="s">
        <v>910</v>
      </c>
      <c r="E9068" s="7" t="s">
        <v>5597</v>
      </c>
      <c r="F9068" s="8"/>
      <c r="G9068" s="9"/>
      <c r="H9068" s="9"/>
      <c r="I9068" s="47">
        <v>27000</v>
      </c>
      <c r="J9068" s="10">
        <v>8</v>
      </c>
    </row>
    <row r="9069" spans="1:10" x14ac:dyDescent="0.3">
      <c r="A9069" t="str" cm="1">
        <f t="array" ref="A9069">IFERROR(_xlfn.XLOOKUP(1,(Hoja1!$B$5:$B$1097=B9069)*(Hoja1!$E$5:$E$1097=_xlfn.MAXIFS(Hoja1!$E$5:$E$1097,Hoja1!$B$5:$B$1097,B9069,Hoja1!$E$5:$E$1097,"&lt;="&amp;E9069)),Hoja1!$C$5:$C$1097,""),"")</f>
        <v>CONST_222_JSA</v>
      </c>
      <c r="B9069" s="45" t="str">
        <f t="shared" si="284"/>
        <v>C-222</v>
      </c>
      <c r="C9069" s="45" t="str">
        <f t="shared" si="283"/>
        <v>JSA</v>
      </c>
      <c r="D9069" s="6" t="s">
        <v>902</v>
      </c>
      <c r="E9069" s="7" t="s">
        <v>5598</v>
      </c>
      <c r="F9069" s="8"/>
      <c r="G9069" s="9"/>
      <c r="H9069" s="9"/>
      <c r="I9069" s="47">
        <v>26000</v>
      </c>
      <c r="J9069" s="10">
        <v>8</v>
      </c>
    </row>
    <row r="9070" spans="1:10" x14ac:dyDescent="0.3">
      <c r="A9070" t="str" cm="1">
        <f t="array" ref="A9070">IFERROR(_xlfn.XLOOKUP(1,(Hoja1!$B$5:$B$1097=B9070)*(Hoja1!$E$5:$E$1097=_xlfn.MAXIFS(Hoja1!$E$5:$E$1097,Hoja1!$B$5:$B$1097,B9070,Hoja1!$E$5:$E$1097,"&lt;="&amp;E9070)),Hoja1!$C$5:$C$1097,""),"")</f>
        <v>CONST_228D_KTS</v>
      </c>
      <c r="B9070" s="45" t="str">
        <f t="shared" si="284"/>
        <v>C-228D</v>
      </c>
      <c r="C9070" s="45" t="str">
        <f t="shared" si="283"/>
        <v>KTS</v>
      </c>
      <c r="D9070" s="6" t="s">
        <v>804</v>
      </c>
      <c r="E9070" s="7" t="s">
        <v>5599</v>
      </c>
      <c r="F9070" s="8"/>
      <c r="G9070" s="9"/>
      <c r="H9070" s="9"/>
      <c r="I9070" s="47">
        <v>26000</v>
      </c>
      <c r="J9070" s="10">
        <v>8</v>
      </c>
    </row>
    <row r="9071" spans="1:10" x14ac:dyDescent="0.3">
      <c r="A9071" t="str" cm="1">
        <f t="array" ref="A9071">IFERROR(_xlfn.XLOOKUP(1,(Hoja1!$B$5:$B$1097=B9071)*(Hoja1!$E$5:$E$1097=_xlfn.MAXIFS(Hoja1!$E$5:$E$1097,Hoja1!$B$5:$B$1097,B9071,Hoja1!$E$5:$E$1097,"&lt;="&amp;E9071)),Hoja1!$C$5:$C$1097,""),"")</f>
        <v>TMLP_903D_KTS</v>
      </c>
      <c r="B9071" s="45" t="str">
        <f t="shared" si="284"/>
        <v>T-903D</v>
      </c>
      <c r="C9071" s="45" t="str">
        <f t="shared" si="283"/>
        <v>KTS</v>
      </c>
      <c r="D9071" s="6" t="s">
        <v>511</v>
      </c>
      <c r="E9071" s="7" t="s">
        <v>5600</v>
      </c>
      <c r="F9071" s="8"/>
      <c r="G9071" s="9"/>
      <c r="H9071" s="9"/>
      <c r="I9071" s="47"/>
      <c r="J9071" s="10"/>
    </row>
    <row r="9072" spans="1:10" x14ac:dyDescent="0.3">
      <c r="A9072" t="str" cm="1">
        <f t="array" ref="A9072">IFERROR(_xlfn.XLOOKUP(1,(Hoja1!$B$5:$B$1097=B9072)*(Hoja1!$E$5:$E$1097=_xlfn.MAXIFS(Hoja1!$E$5:$E$1097,Hoja1!$B$5:$B$1097,B9072,Hoja1!$E$5:$E$1097,"&lt;="&amp;E9072)),Hoja1!$C$5:$C$1097,""),"")</f>
        <v>TMLP_903D_KTS</v>
      </c>
      <c r="B9072" s="45" t="str">
        <f t="shared" si="284"/>
        <v>T-903D</v>
      </c>
      <c r="C9072" s="45" t="str">
        <f t="shared" si="283"/>
        <v>KTS</v>
      </c>
      <c r="D9072" s="6" t="s">
        <v>511</v>
      </c>
      <c r="E9072" s="7" t="s">
        <v>5593</v>
      </c>
      <c r="F9072" s="8"/>
      <c r="G9072" s="9"/>
      <c r="H9072" s="9"/>
      <c r="I9072" s="47"/>
      <c r="J9072" s="10"/>
    </row>
    <row r="9073" spans="1:10" x14ac:dyDescent="0.3">
      <c r="A9073" t="str" cm="1">
        <f t="array" ref="A9073">IFERROR(_xlfn.XLOOKUP(1,(Hoja1!$B$5:$B$1097=B9073)*(Hoja1!$E$5:$E$1097=_xlfn.MAXIFS(Hoja1!$E$5:$E$1097,Hoja1!$B$5:$B$1097,B9073,Hoja1!$E$5:$E$1097,"&lt;="&amp;E9073)),Hoja1!$C$5:$C$1097,""),"")</f>
        <v>CONST_265_KTIB</v>
      </c>
      <c r="B9073" s="45" t="str">
        <f t="shared" si="284"/>
        <v>C-265</v>
      </c>
      <c r="C9073" s="45" t="str">
        <f t="shared" si="283"/>
        <v>KTIB</v>
      </c>
      <c r="D9073" s="6" t="s">
        <v>803</v>
      </c>
      <c r="E9073" s="7" t="s">
        <v>5601</v>
      </c>
      <c r="F9073" s="8"/>
      <c r="G9073" s="9"/>
      <c r="H9073" s="9"/>
      <c r="I9073" s="47">
        <v>10000</v>
      </c>
      <c r="J9073" s="10">
        <v>8</v>
      </c>
    </row>
    <row r="9074" spans="1:10" x14ac:dyDescent="0.3">
      <c r="A9074" t="str" cm="1">
        <f t="array" ref="A9074">IFERROR(_xlfn.XLOOKUP(1,(Hoja1!$B$5:$B$1097=B9074)*(Hoja1!$E$5:$E$1097=_xlfn.MAXIFS(Hoja1!$E$5:$E$1097,Hoja1!$B$5:$B$1097,B9074,Hoja1!$E$5:$E$1097,"&lt;="&amp;E9074)),Hoja1!$C$5:$C$1097,""),"")</f>
        <v>CONST_265_KTIB</v>
      </c>
      <c r="B9074" s="45" t="str">
        <f t="shared" si="284"/>
        <v>C-265</v>
      </c>
      <c r="C9074" s="45" t="str">
        <f t="shared" si="283"/>
        <v>KTIB</v>
      </c>
      <c r="D9074" s="6" t="s">
        <v>803</v>
      </c>
      <c r="E9074" s="7" t="s">
        <v>5602</v>
      </c>
      <c r="F9074" s="8"/>
      <c r="G9074" s="9"/>
      <c r="H9074" s="9"/>
      <c r="I9074" s="47">
        <v>10000</v>
      </c>
      <c r="J9074" s="10">
        <v>8</v>
      </c>
    </row>
    <row r="9075" spans="1:10" x14ac:dyDescent="0.3">
      <c r="A9075" t="str" cm="1">
        <f t="array" ref="A9075">IFERROR(_xlfn.XLOOKUP(1,(Hoja1!$B$5:$B$1097=B9075)*(Hoja1!$E$5:$E$1097=_xlfn.MAXIFS(Hoja1!$E$5:$E$1097,Hoja1!$B$5:$B$1097,B9075,Hoja1!$E$5:$E$1097,"&lt;="&amp;E9075)),Hoja1!$C$5:$C$1097,""),"")</f>
        <v>CONST_265_KTIB</v>
      </c>
      <c r="B9075" s="45" t="str">
        <f t="shared" si="284"/>
        <v>C-265</v>
      </c>
      <c r="C9075" s="45" t="str">
        <f t="shared" si="283"/>
        <v>KTIB</v>
      </c>
      <c r="D9075" s="6" t="s">
        <v>803</v>
      </c>
      <c r="E9075" s="7" t="s">
        <v>5603</v>
      </c>
      <c r="F9075" s="8"/>
      <c r="G9075" s="9"/>
      <c r="H9075" s="9"/>
      <c r="I9075" s="47">
        <v>11000</v>
      </c>
      <c r="J9075" s="10">
        <v>8</v>
      </c>
    </row>
    <row r="9076" spans="1:10" x14ac:dyDescent="0.3">
      <c r="A9076" t="str" cm="1">
        <f t="array" ref="A9076">IFERROR(_xlfn.XLOOKUP(1,(Hoja1!$B$5:$B$1097=B9076)*(Hoja1!$E$5:$E$1097=_xlfn.MAXIFS(Hoja1!$E$5:$E$1097,Hoja1!$B$5:$B$1097,B9076,Hoja1!$E$5:$E$1097,"&lt;="&amp;E9076)),Hoja1!$C$5:$C$1097,""),"")</f>
        <v>TMLP_120_KTIA</v>
      </c>
      <c r="B9076" s="45" t="str">
        <f t="shared" si="284"/>
        <v>T-120</v>
      </c>
      <c r="C9076" s="45" t="str">
        <f t="shared" si="283"/>
        <v>KTIA</v>
      </c>
      <c r="D9076" s="6" t="s">
        <v>607</v>
      </c>
      <c r="E9076" s="7" t="s">
        <v>5604</v>
      </c>
      <c r="F9076" s="8"/>
      <c r="G9076" s="9"/>
      <c r="H9076" s="9"/>
      <c r="I9076" s="47">
        <v>58000</v>
      </c>
      <c r="J9076" s="10">
        <v>8</v>
      </c>
    </row>
    <row r="9077" spans="1:10" x14ac:dyDescent="0.3">
      <c r="A9077" t="str" cm="1">
        <f t="array" ref="A9077">IFERROR(_xlfn.XLOOKUP(1,(Hoja1!$B$5:$B$1097=B9077)*(Hoja1!$E$5:$E$1097=_xlfn.MAXIFS(Hoja1!$E$5:$E$1097,Hoja1!$B$5:$B$1097,B9077,Hoja1!$E$5:$E$1097,"&lt;="&amp;E9077)),Hoja1!$C$5:$C$1097,""),"")</f>
        <v>TMLP_787_JSA</v>
      </c>
      <c r="B9077" s="45" t="str">
        <f t="shared" si="284"/>
        <v>T-787</v>
      </c>
      <c r="C9077" s="45" t="str">
        <f t="shared" si="283"/>
        <v>JSA</v>
      </c>
      <c r="D9077" s="6" t="s">
        <v>718</v>
      </c>
      <c r="E9077" s="7" t="s">
        <v>5605</v>
      </c>
      <c r="F9077" s="8"/>
      <c r="G9077" s="9"/>
      <c r="H9077" s="9"/>
      <c r="I9077" s="47">
        <v>28000</v>
      </c>
      <c r="J9077" s="10">
        <v>8</v>
      </c>
    </row>
    <row r="9078" spans="1:10" x14ac:dyDescent="0.3">
      <c r="A9078" t="str" cm="1">
        <f t="array" ref="A9078">IFERROR(_xlfn.XLOOKUP(1,(Hoja1!$B$5:$B$1097=B9078)*(Hoja1!$E$5:$E$1097=_xlfn.MAXIFS(Hoja1!$E$5:$E$1097,Hoja1!$B$5:$B$1097,B9078,Hoja1!$E$5:$E$1097,"&lt;="&amp;E9078)),Hoja1!$C$5:$C$1097,""),"")</f>
        <v>TMLP_810_JSA</v>
      </c>
      <c r="B9078" s="45" t="str">
        <f t="shared" si="284"/>
        <v>T-810</v>
      </c>
      <c r="C9078" s="45" t="str">
        <f t="shared" si="283"/>
        <v>JSA</v>
      </c>
      <c r="D9078" s="6" t="s">
        <v>711</v>
      </c>
      <c r="E9078" s="7" t="s">
        <v>5606</v>
      </c>
      <c r="F9078" s="8"/>
      <c r="G9078" s="9"/>
      <c r="H9078" s="9"/>
      <c r="I9078" s="47">
        <v>20000</v>
      </c>
      <c r="J9078" s="10">
        <v>8</v>
      </c>
    </row>
    <row r="9079" spans="1:10" x14ac:dyDescent="0.3">
      <c r="A9079" t="str" cm="1">
        <f t="array" ref="A9079">IFERROR(_xlfn.XLOOKUP(1,(Hoja1!$B$5:$B$1097=B9079)*(Hoja1!$E$5:$E$1097=_xlfn.MAXIFS(Hoja1!$E$5:$E$1097,Hoja1!$B$5:$B$1097,B9079,Hoja1!$E$5:$E$1097,"&lt;="&amp;E9079)),Hoja1!$C$5:$C$1097,""),"")</f>
        <v>TMLP_130_KTIA</v>
      </c>
      <c r="B9079" s="45" t="str">
        <f t="shared" si="284"/>
        <v>T-130</v>
      </c>
      <c r="C9079" s="45" t="str">
        <f t="shared" si="283"/>
        <v>KTIA</v>
      </c>
      <c r="D9079" s="6" t="s">
        <v>897</v>
      </c>
      <c r="E9079" s="7" t="s">
        <v>5607</v>
      </c>
      <c r="F9079" s="8"/>
      <c r="G9079" s="9"/>
      <c r="H9079" s="9"/>
      <c r="I9079" s="47">
        <v>40000</v>
      </c>
      <c r="J9079" s="10">
        <v>7</v>
      </c>
    </row>
    <row r="9080" spans="1:10" x14ac:dyDescent="0.3">
      <c r="A9080" t="str" cm="1">
        <f t="array" ref="A9080">IFERROR(_xlfn.XLOOKUP(1,(Hoja1!$B$5:$B$1097=B9080)*(Hoja1!$E$5:$E$1097=_xlfn.MAXIFS(Hoja1!$E$5:$E$1097,Hoja1!$B$5:$B$1097,B9080,Hoja1!$E$5:$E$1097,"&lt;="&amp;E9080)),Hoja1!$C$5:$C$1097,""),"")</f>
        <v>CONST_1114_JSA</v>
      </c>
      <c r="B9080" s="45" t="str">
        <f t="shared" si="284"/>
        <v>C-1114</v>
      </c>
      <c r="C9080" s="45" t="str">
        <f t="shared" si="283"/>
        <v>JSA</v>
      </c>
      <c r="D9080" s="6" t="s">
        <v>488</v>
      </c>
      <c r="E9080" s="7" t="s">
        <v>5608</v>
      </c>
      <c r="F9080" s="8"/>
      <c r="G9080" s="9"/>
      <c r="H9080" s="9"/>
      <c r="I9080" s="47">
        <v>5000</v>
      </c>
      <c r="J9080" s="10">
        <v>7</v>
      </c>
    </row>
    <row r="9081" spans="1:10" x14ac:dyDescent="0.3">
      <c r="A9081" t="str" cm="1">
        <f t="array" ref="A9081">IFERROR(_xlfn.XLOOKUP(1,(Hoja1!$B$5:$B$1097=B9081)*(Hoja1!$E$5:$E$1097=_xlfn.MAXIFS(Hoja1!$E$5:$E$1097,Hoja1!$B$5:$B$1097,B9081,Hoja1!$E$5:$E$1097,"&lt;="&amp;E9081)),Hoja1!$C$5:$C$1097,""),"")</f>
        <v>TMLP_63_JSA</v>
      </c>
      <c r="B9081" s="45" t="str">
        <f t="shared" si="284"/>
        <v>T-63</v>
      </c>
      <c r="C9081" s="45" t="str">
        <f t="shared" si="283"/>
        <v>JSA</v>
      </c>
      <c r="D9081" s="6" t="s">
        <v>710</v>
      </c>
      <c r="E9081" s="7" t="s">
        <v>5609</v>
      </c>
      <c r="F9081" s="8"/>
      <c r="G9081" s="9"/>
      <c r="H9081" s="9"/>
      <c r="I9081" s="47">
        <v>20000</v>
      </c>
      <c r="J9081" s="10">
        <v>8</v>
      </c>
    </row>
    <row r="9082" spans="1:10" x14ac:dyDescent="0.3">
      <c r="A9082" t="str" cm="1">
        <f t="array" ref="A9082">IFERROR(_xlfn.XLOOKUP(1,(Hoja1!$B$5:$B$1097=B9082)*(Hoja1!$E$5:$E$1097=_xlfn.MAXIFS(Hoja1!$E$5:$E$1097,Hoja1!$B$5:$B$1097,B9082,Hoja1!$E$5:$E$1097,"&lt;="&amp;E9082)),Hoja1!$C$5:$C$1097,""),"")</f>
        <v>CONST_1123_JSA</v>
      </c>
      <c r="B9082" s="45" t="str">
        <f t="shared" si="284"/>
        <v>C-1123</v>
      </c>
      <c r="C9082" s="45" t="str">
        <f t="shared" si="283"/>
        <v>JSA</v>
      </c>
      <c r="D9082" s="6" t="s">
        <v>482</v>
      </c>
      <c r="E9082" s="7" t="s">
        <v>5610</v>
      </c>
      <c r="F9082" s="8"/>
      <c r="G9082" s="9"/>
      <c r="H9082" s="9"/>
      <c r="I9082" s="47">
        <v>30000</v>
      </c>
      <c r="J9082" s="10">
        <v>8</v>
      </c>
    </row>
    <row r="9083" spans="1:10" x14ac:dyDescent="0.3">
      <c r="A9083" t="str" cm="1">
        <f t="array" ref="A9083">IFERROR(_xlfn.XLOOKUP(1,(Hoja1!$B$5:$B$1097=B9083)*(Hoja1!$E$5:$E$1097=_xlfn.MAXIFS(Hoja1!$E$5:$E$1097,Hoja1!$B$5:$B$1097,B9083,Hoja1!$E$5:$E$1097,"&lt;="&amp;E9083)),Hoja1!$C$5:$C$1097,""),"")</f>
        <v>CONST_218_KTS</v>
      </c>
      <c r="B9083" s="45" t="str">
        <f t="shared" si="284"/>
        <v>C-218</v>
      </c>
      <c r="C9083" s="45" t="str">
        <f t="shared" si="283"/>
        <v>KTS</v>
      </c>
      <c r="D9083" s="6" t="s">
        <v>700</v>
      </c>
      <c r="E9083" s="7" t="s">
        <v>5611</v>
      </c>
      <c r="F9083" s="8"/>
      <c r="G9083" s="9"/>
      <c r="H9083" s="9"/>
      <c r="I9083" s="47"/>
      <c r="J9083" s="10"/>
    </row>
    <row r="9084" spans="1:10" x14ac:dyDescent="0.3">
      <c r="A9084" t="str" cm="1">
        <f t="array" ref="A9084">IFERROR(_xlfn.XLOOKUP(1,(Hoja1!$B$5:$B$1097=B9084)*(Hoja1!$E$5:$E$1097=_xlfn.MAXIFS(Hoja1!$E$5:$E$1097,Hoja1!$B$5:$B$1097,B9084,Hoja1!$E$5:$E$1097,"&lt;="&amp;E9084)),Hoja1!$C$5:$C$1097,""),"")</f>
        <v>CONST_103_KTIA</v>
      </c>
      <c r="B9084" s="45" t="str">
        <f t="shared" si="284"/>
        <v>C-103</v>
      </c>
      <c r="C9084" s="45" t="str">
        <f t="shared" si="283"/>
        <v>KTIA</v>
      </c>
      <c r="D9084" s="6" t="s">
        <v>824</v>
      </c>
      <c r="E9084" s="7" t="s">
        <v>5566</v>
      </c>
      <c r="F9084" s="8"/>
      <c r="G9084" s="9"/>
      <c r="H9084" s="9"/>
      <c r="I9084" s="47">
        <v>32000</v>
      </c>
      <c r="J9084" s="10">
        <v>8</v>
      </c>
    </row>
    <row r="9085" spans="1:10" x14ac:dyDescent="0.3">
      <c r="A9085" t="str" cm="1">
        <f t="array" ref="A9085">IFERROR(_xlfn.XLOOKUP(1,(Hoja1!$B$5:$B$1097=B9085)*(Hoja1!$E$5:$E$1097=_xlfn.MAXIFS(Hoja1!$E$5:$E$1097,Hoja1!$B$5:$B$1097,B9085,Hoja1!$E$5:$E$1097,"&lt;="&amp;E9085)),Hoja1!$C$5:$C$1097,""),"")</f>
        <v>TMLP_30_KTIA</v>
      </c>
      <c r="B9085" s="45" t="str">
        <f t="shared" si="284"/>
        <v>T-30</v>
      </c>
      <c r="C9085" s="45" t="str">
        <f t="shared" si="283"/>
        <v>KTIA</v>
      </c>
      <c r="D9085" s="6" t="s">
        <v>828</v>
      </c>
      <c r="E9085" s="7" t="s">
        <v>5612</v>
      </c>
      <c r="F9085" s="8"/>
      <c r="G9085" s="9"/>
      <c r="H9085" s="9"/>
      <c r="I9085" s="47">
        <v>25000</v>
      </c>
      <c r="J9085" s="10">
        <v>8</v>
      </c>
    </row>
    <row r="9086" spans="1:10" x14ac:dyDescent="0.3">
      <c r="A9086" t="str" cm="1">
        <f t="array" ref="A9086">IFERROR(_xlfn.XLOOKUP(1,(Hoja1!$B$5:$B$1097=B9086)*(Hoja1!$E$5:$E$1097=_xlfn.MAXIFS(Hoja1!$E$5:$E$1097,Hoja1!$B$5:$B$1097,B9086,Hoja1!$E$5:$E$1097,"&lt;="&amp;E9086)),Hoja1!$C$5:$C$1097,""),"")</f>
        <v>CONST_135D_KTIA</v>
      </c>
      <c r="B9086" s="45" t="str">
        <f t="shared" si="284"/>
        <v>C-135D</v>
      </c>
      <c r="C9086" s="45" t="str">
        <f t="shared" si="283"/>
        <v>KTIA</v>
      </c>
      <c r="D9086" s="6" t="s">
        <v>609</v>
      </c>
      <c r="E9086" s="7" t="s">
        <v>5613</v>
      </c>
      <c r="F9086" s="8"/>
      <c r="G9086" s="9"/>
      <c r="H9086" s="9"/>
      <c r="I9086" s="47">
        <v>38000</v>
      </c>
      <c r="J9086" s="10">
        <v>8</v>
      </c>
    </row>
    <row r="9087" spans="1:10" x14ac:dyDescent="0.3">
      <c r="A9087" t="str" cm="1">
        <f t="array" ref="A9087">IFERROR(_xlfn.XLOOKUP(1,(Hoja1!$B$5:$B$1097=B9087)*(Hoja1!$E$5:$E$1097=_xlfn.MAXIFS(Hoja1!$E$5:$E$1097,Hoja1!$B$5:$B$1097,B9087,Hoja1!$E$5:$E$1097,"&lt;="&amp;E9087)),Hoja1!$C$5:$C$1097,""),"")</f>
        <v>TMLP_68D_KTIA</v>
      </c>
      <c r="B9087" s="45" t="str">
        <f t="shared" si="284"/>
        <v>T-68D</v>
      </c>
      <c r="C9087" s="45" t="str">
        <f t="shared" si="283"/>
        <v>KTIA</v>
      </c>
      <c r="D9087" s="6" t="s">
        <v>856</v>
      </c>
      <c r="E9087" s="7" t="s">
        <v>5614</v>
      </c>
      <c r="F9087" s="8"/>
      <c r="G9087" s="9"/>
      <c r="H9087" s="9"/>
      <c r="I9087" s="47">
        <v>42000</v>
      </c>
      <c r="J9087" s="10">
        <v>8</v>
      </c>
    </row>
    <row r="9088" spans="1:10" x14ac:dyDescent="0.3">
      <c r="A9088" t="str" cm="1">
        <f t="array" ref="A9088">IFERROR(_xlfn.XLOOKUP(1,(Hoja1!$B$5:$B$1097=B9088)*(Hoja1!$E$5:$E$1097=_xlfn.MAXIFS(Hoja1!$E$5:$E$1097,Hoja1!$B$5:$B$1097,B9088,Hoja1!$E$5:$E$1097,"&lt;="&amp;E9088)),Hoja1!$C$5:$C$1097,""),"")</f>
        <v>CONST_230D_KTIA</v>
      </c>
      <c r="B9088" s="45" t="str">
        <f t="shared" si="284"/>
        <v>C-230D</v>
      </c>
      <c r="C9088" s="45" t="str">
        <f t="shared" si="283"/>
        <v>KTIA</v>
      </c>
      <c r="D9088" s="6" t="s">
        <v>911</v>
      </c>
      <c r="E9088" s="7" t="s">
        <v>5615</v>
      </c>
      <c r="F9088" s="8"/>
      <c r="G9088" s="9"/>
      <c r="H9088" s="9"/>
      <c r="I9088" s="47">
        <v>30000</v>
      </c>
      <c r="J9088" s="10">
        <v>8</v>
      </c>
    </row>
    <row r="9089" spans="1:10" x14ac:dyDescent="0.3">
      <c r="A9089" t="str" cm="1">
        <f t="array" ref="A9089">IFERROR(_xlfn.XLOOKUP(1,(Hoja1!$B$5:$B$1097=B9089)*(Hoja1!$E$5:$E$1097=_xlfn.MAXIFS(Hoja1!$E$5:$E$1097,Hoja1!$B$5:$B$1097,B9089,Hoja1!$E$5:$E$1097,"&lt;="&amp;E9089)),Hoja1!$C$5:$C$1097,""),"")</f>
        <v>TMLP_213D_KTIA</v>
      </c>
      <c r="B9089" s="45" t="str">
        <f t="shared" si="284"/>
        <v>T-213D</v>
      </c>
      <c r="C9089" s="45" t="str">
        <f t="shared" si="283"/>
        <v>KTIA</v>
      </c>
      <c r="D9089" s="6" t="s">
        <v>865</v>
      </c>
      <c r="E9089" s="7" t="s">
        <v>5616</v>
      </c>
      <c r="F9089" s="8"/>
      <c r="G9089" s="9"/>
      <c r="H9089" s="9"/>
      <c r="I9089" s="47">
        <v>20000</v>
      </c>
      <c r="J9089" s="10">
        <v>8</v>
      </c>
    </row>
    <row r="9090" spans="1:10" x14ac:dyDescent="0.3">
      <c r="A9090" t="str" cm="1">
        <f t="array" ref="A9090">IFERROR(_xlfn.XLOOKUP(1,(Hoja1!$B$5:$B$1097=B9090)*(Hoja1!$E$5:$E$1097=_xlfn.MAXIFS(Hoja1!$E$5:$E$1097,Hoja1!$B$5:$B$1097,B9090,Hoja1!$E$5:$E$1097,"&lt;="&amp;E9090)),Hoja1!$C$5:$C$1097,""),"")</f>
        <v>TMLP_746_JSA</v>
      </c>
      <c r="B9090" s="45" t="str">
        <f t="shared" si="284"/>
        <v>T-746</v>
      </c>
      <c r="C9090" s="45" t="str">
        <f t="shared" si="283"/>
        <v>JSA</v>
      </c>
      <c r="D9090" s="6" t="s">
        <v>820</v>
      </c>
      <c r="E9090" s="7" t="s">
        <v>5615</v>
      </c>
      <c r="F9090" s="8"/>
      <c r="G9090" s="9"/>
      <c r="H9090" s="9"/>
      <c r="I9090" s="47">
        <v>62000</v>
      </c>
      <c r="J9090" s="10">
        <v>7</v>
      </c>
    </row>
    <row r="9091" spans="1:10" x14ac:dyDescent="0.3">
      <c r="A9091" t="str" cm="1">
        <f t="array" ref="A9091">IFERROR(_xlfn.XLOOKUP(1,(Hoja1!$B$5:$B$1097=B9091)*(Hoja1!$E$5:$E$1097=_xlfn.MAXIFS(Hoja1!$E$5:$E$1097,Hoja1!$B$5:$B$1097,B9091,Hoja1!$E$5:$E$1097,"&lt;="&amp;E9091)),Hoja1!$C$5:$C$1097,""),"")</f>
        <v>TMLP_722_JSA</v>
      </c>
      <c r="B9091" s="45" t="str">
        <f t="shared" si="284"/>
        <v>T-722</v>
      </c>
      <c r="C9091" s="45" t="str">
        <f t="shared" ref="C9091:C9154" si="285">IFERROR(MID(A9091,FIND("_",A9091,FIND("_",A9091)+1)+1,LEN(A9091)),"")</f>
        <v>JSA</v>
      </c>
      <c r="D9091" s="6" t="s">
        <v>626</v>
      </c>
      <c r="E9091" s="7" t="s">
        <v>5616</v>
      </c>
      <c r="F9091" s="8"/>
      <c r="G9091" s="9"/>
      <c r="H9091" s="9"/>
      <c r="I9091" s="47">
        <v>40000</v>
      </c>
      <c r="J9091" s="10">
        <v>8</v>
      </c>
    </row>
    <row r="9092" spans="1:10" x14ac:dyDescent="0.3">
      <c r="A9092" t="str" cm="1">
        <f t="array" ref="A9092">IFERROR(_xlfn.XLOOKUP(1,(Hoja1!$B$5:$B$1097=B9092)*(Hoja1!$E$5:$E$1097=_xlfn.MAXIFS(Hoja1!$E$5:$E$1097,Hoja1!$B$5:$B$1097,B9092,Hoja1!$E$5:$E$1097,"&lt;="&amp;E9092)),Hoja1!$C$5:$C$1097,""),"")</f>
        <v>TMLP_902_KTIA</v>
      </c>
      <c r="B9092" s="45" t="str">
        <f t="shared" si="284"/>
        <v>T-902</v>
      </c>
      <c r="C9092" s="45" t="str">
        <f t="shared" si="285"/>
        <v>KTIA</v>
      </c>
      <c r="D9092" s="6" t="s">
        <v>512</v>
      </c>
      <c r="E9092" s="7" t="s">
        <v>5617</v>
      </c>
      <c r="F9092" s="8"/>
      <c r="G9092" s="9"/>
      <c r="H9092" s="9"/>
      <c r="I9092" s="47">
        <v>55000</v>
      </c>
      <c r="J9092" s="10">
        <v>8</v>
      </c>
    </row>
    <row r="9093" spans="1:10" x14ac:dyDescent="0.3">
      <c r="A9093" t="str" cm="1">
        <f t="array" ref="A9093">IFERROR(_xlfn.XLOOKUP(1,(Hoja1!$B$5:$B$1097=B9093)*(Hoja1!$E$5:$E$1097=_xlfn.MAXIFS(Hoja1!$E$5:$E$1097,Hoja1!$B$5:$B$1097,B9093,Hoja1!$E$5:$E$1097,"&lt;="&amp;E9093)),Hoja1!$C$5:$C$1097,""),"")</f>
        <v>TMLP_55_JSA</v>
      </c>
      <c r="B9093" s="45" t="str">
        <f t="shared" si="284"/>
        <v>T-55</v>
      </c>
      <c r="C9093" s="45" t="str">
        <f t="shared" si="285"/>
        <v>JSA</v>
      </c>
      <c r="D9093" s="6" t="s">
        <v>530</v>
      </c>
      <c r="E9093" s="7" t="s">
        <v>5569</v>
      </c>
      <c r="F9093" s="8"/>
      <c r="G9093" s="9"/>
      <c r="H9093" s="9"/>
      <c r="I9093" s="47">
        <v>70000</v>
      </c>
      <c r="J9093" s="10">
        <v>8</v>
      </c>
    </row>
    <row r="9094" spans="1:10" x14ac:dyDescent="0.3">
      <c r="A9094" t="str" cm="1">
        <f t="array" ref="A9094">IFERROR(_xlfn.XLOOKUP(1,(Hoja1!$B$5:$B$1097=B9094)*(Hoja1!$E$5:$E$1097=_xlfn.MAXIFS(Hoja1!$E$5:$E$1097,Hoja1!$B$5:$B$1097,B9094,Hoja1!$E$5:$E$1097,"&lt;="&amp;E9094)),Hoja1!$C$5:$C$1097,""),"")</f>
        <v>TMLP_710_JSA</v>
      </c>
      <c r="B9094" s="45" t="str">
        <f t="shared" si="284"/>
        <v>T-710</v>
      </c>
      <c r="C9094" s="45" t="str">
        <f t="shared" si="285"/>
        <v>JSA</v>
      </c>
      <c r="D9094" s="6" t="s">
        <v>652</v>
      </c>
      <c r="E9094" s="7" t="s">
        <v>5618</v>
      </c>
      <c r="F9094" s="8"/>
      <c r="G9094" s="9"/>
      <c r="H9094" s="9"/>
      <c r="I9094" s="47">
        <v>44000</v>
      </c>
      <c r="J9094" s="10">
        <v>8</v>
      </c>
    </row>
    <row r="9095" spans="1:10" x14ac:dyDescent="0.3">
      <c r="A9095" t="str" cm="1">
        <f t="array" ref="A9095">IFERROR(_xlfn.XLOOKUP(1,(Hoja1!$B$5:$B$1097=B9095)*(Hoja1!$E$5:$E$1097=_xlfn.MAXIFS(Hoja1!$E$5:$E$1097,Hoja1!$B$5:$B$1097,B9095,Hoja1!$E$5:$E$1097,"&lt;="&amp;E9095)),Hoja1!$C$5:$C$1097,""),"")</f>
        <v>TMLP_852_JSA</v>
      </c>
      <c r="B9095" s="45" t="str">
        <f t="shared" si="284"/>
        <v>T-852</v>
      </c>
      <c r="C9095" s="45" t="str">
        <f t="shared" si="285"/>
        <v>JSA</v>
      </c>
      <c r="D9095" s="6" t="s">
        <v>510</v>
      </c>
      <c r="E9095" s="7" t="s">
        <v>5619</v>
      </c>
      <c r="F9095" s="8"/>
      <c r="G9095" s="9"/>
      <c r="H9095" s="9"/>
      <c r="I9095" s="47">
        <v>25000</v>
      </c>
      <c r="J9095" s="10">
        <v>8</v>
      </c>
    </row>
    <row r="9096" spans="1:10" x14ac:dyDescent="0.3">
      <c r="A9096" t="str" cm="1">
        <f t="array" ref="A9096">IFERROR(_xlfn.XLOOKUP(1,(Hoja1!$B$5:$B$1097=B9096)*(Hoja1!$E$5:$E$1097=_xlfn.MAXIFS(Hoja1!$E$5:$E$1097,Hoja1!$B$5:$B$1097,B9096,Hoja1!$E$5:$E$1097,"&lt;="&amp;E9096)),Hoja1!$C$5:$C$1097,""),"")</f>
        <v>TMLP_923_KTIA</v>
      </c>
      <c r="B9096" s="45" t="str">
        <f t="shared" si="284"/>
        <v>T-923</v>
      </c>
      <c r="C9096" s="45" t="str">
        <f t="shared" si="285"/>
        <v>KTIA</v>
      </c>
      <c r="D9096" s="6" t="s">
        <v>748</v>
      </c>
      <c r="E9096" s="7" t="s">
        <v>5620</v>
      </c>
      <c r="F9096" s="8"/>
      <c r="G9096" s="9"/>
      <c r="H9096" s="9"/>
      <c r="I9096" s="47">
        <v>25000</v>
      </c>
      <c r="J9096" s="10">
        <v>8</v>
      </c>
    </row>
    <row r="9097" spans="1:10" x14ac:dyDescent="0.3">
      <c r="A9097" t="str" cm="1">
        <f t="array" ref="A9097">IFERROR(_xlfn.XLOOKUP(1,(Hoja1!$B$5:$B$1097=B9097)*(Hoja1!$E$5:$E$1097=_xlfn.MAXIFS(Hoja1!$E$5:$E$1097,Hoja1!$B$5:$B$1097,B9097,Hoja1!$E$5:$E$1097,"&lt;="&amp;E9097)),Hoja1!$C$5:$C$1097,""),"")</f>
        <v>TMLP_64D_KTIA</v>
      </c>
      <c r="B9097" s="45" t="str">
        <f t="shared" si="284"/>
        <v>T-64D</v>
      </c>
      <c r="C9097" s="45" t="str">
        <f t="shared" si="285"/>
        <v>KTIA</v>
      </c>
      <c r="D9097" s="6" t="s">
        <v>753</v>
      </c>
      <c r="E9097" s="7" t="s">
        <v>5610</v>
      </c>
      <c r="F9097" s="8"/>
      <c r="G9097" s="9"/>
      <c r="H9097" s="9"/>
      <c r="I9097" s="47">
        <v>30000</v>
      </c>
      <c r="J9097" s="10">
        <v>8</v>
      </c>
    </row>
    <row r="9098" spans="1:10" x14ac:dyDescent="0.3">
      <c r="A9098" t="str" cm="1">
        <f t="array" ref="A9098">IFERROR(_xlfn.XLOOKUP(1,(Hoja1!$B$5:$B$1097=B9098)*(Hoja1!$E$5:$E$1097=_xlfn.MAXIFS(Hoja1!$E$5:$E$1097,Hoja1!$B$5:$B$1097,B9098,Hoja1!$E$5:$E$1097,"&lt;="&amp;E9098)),Hoja1!$C$5:$C$1097,""),"")</f>
        <v>TMLP_64D_KTIA</v>
      </c>
      <c r="B9098" s="45" t="str">
        <f t="shared" si="284"/>
        <v>T-64D</v>
      </c>
      <c r="C9098" s="45" t="str">
        <f t="shared" si="285"/>
        <v>KTIA</v>
      </c>
      <c r="D9098" s="6" t="s">
        <v>753</v>
      </c>
      <c r="E9098" s="7" t="s">
        <v>5621</v>
      </c>
      <c r="F9098" s="8"/>
      <c r="G9098" s="9"/>
      <c r="H9098" s="9"/>
      <c r="I9098" s="47">
        <v>30000</v>
      </c>
      <c r="J9098" s="10">
        <v>8</v>
      </c>
    </row>
    <row r="9099" spans="1:10" x14ac:dyDescent="0.3">
      <c r="A9099" t="str" cm="1">
        <f t="array" ref="A9099">IFERROR(_xlfn.XLOOKUP(1,(Hoja1!$B$5:$B$1097=B9099)*(Hoja1!$E$5:$E$1097=_xlfn.MAXIFS(Hoja1!$E$5:$E$1097,Hoja1!$B$5:$B$1097,B9099,Hoja1!$E$5:$E$1097,"&lt;="&amp;E9099)),Hoja1!$C$5:$C$1097,""),"")</f>
        <v>CONST_338_JAR</v>
      </c>
      <c r="B9099" s="45" t="str">
        <f t="shared" si="284"/>
        <v>C-338</v>
      </c>
      <c r="C9099" s="45" t="str">
        <f t="shared" si="285"/>
        <v>JAR</v>
      </c>
      <c r="D9099" s="6" t="s">
        <v>605</v>
      </c>
      <c r="E9099" s="7" t="s">
        <v>5619</v>
      </c>
      <c r="F9099" s="8"/>
      <c r="G9099" s="9"/>
      <c r="H9099" s="9"/>
      <c r="I9099" s="47">
        <v>100000</v>
      </c>
      <c r="J9099" s="10">
        <v>8</v>
      </c>
    </row>
    <row r="9100" spans="1:10" x14ac:dyDescent="0.3">
      <c r="A9100" t="str" cm="1">
        <f t="array" ref="A9100">IFERROR(_xlfn.XLOOKUP(1,(Hoja1!$B$5:$B$1097=B9100)*(Hoja1!$E$5:$E$1097=_xlfn.MAXIFS(Hoja1!$E$5:$E$1097,Hoja1!$B$5:$B$1097,B9100,Hoja1!$E$5:$E$1097,"&lt;="&amp;E9100)),Hoja1!$C$5:$C$1097,""),"")</f>
        <v>TMLP_55_JSA</v>
      </c>
      <c r="B9100" s="45" t="str">
        <f t="shared" si="284"/>
        <v>T-55</v>
      </c>
      <c r="C9100" s="45" t="str">
        <f t="shared" si="285"/>
        <v>JSA</v>
      </c>
      <c r="D9100" s="6" t="s">
        <v>530</v>
      </c>
      <c r="E9100" s="7" t="s">
        <v>5622</v>
      </c>
      <c r="F9100" s="8"/>
      <c r="G9100" s="9"/>
      <c r="H9100" s="9"/>
      <c r="I9100" s="47">
        <v>73000</v>
      </c>
      <c r="J9100" s="10">
        <v>7</v>
      </c>
    </row>
    <row r="9101" spans="1:10" x14ac:dyDescent="0.3">
      <c r="A9101" t="str" cm="1">
        <f t="array" ref="A9101">IFERROR(_xlfn.XLOOKUP(1,(Hoja1!$B$5:$B$1097=B9101)*(Hoja1!$E$5:$E$1097=_xlfn.MAXIFS(Hoja1!$E$5:$E$1097,Hoja1!$B$5:$B$1097,B9101,Hoja1!$E$5:$E$1097,"&lt;="&amp;E9101)),Hoja1!$C$5:$C$1097,""),"")</f>
        <v>TMLP_130_KTIA</v>
      </c>
      <c r="B9101" s="45" t="str">
        <f t="shared" si="284"/>
        <v>T-130</v>
      </c>
      <c r="C9101" s="45" t="str">
        <f t="shared" si="285"/>
        <v>KTIA</v>
      </c>
      <c r="D9101" s="6" t="s">
        <v>897</v>
      </c>
      <c r="E9101" s="7" t="s">
        <v>5590</v>
      </c>
      <c r="F9101" s="8"/>
      <c r="G9101" s="9"/>
      <c r="H9101" s="9"/>
      <c r="I9101" s="47">
        <v>39000</v>
      </c>
      <c r="J9101" s="10">
        <v>8</v>
      </c>
    </row>
    <row r="9102" spans="1:10" x14ac:dyDescent="0.3">
      <c r="A9102" t="str" cm="1">
        <f t="array" ref="A9102">IFERROR(_xlfn.XLOOKUP(1,(Hoja1!$B$5:$B$1097=B9102)*(Hoja1!$E$5:$E$1097=_xlfn.MAXIFS(Hoja1!$E$5:$E$1097,Hoja1!$B$5:$B$1097,B9102,Hoja1!$E$5:$E$1097,"&lt;="&amp;E9102)),Hoja1!$C$5:$C$1097,""),"")</f>
        <v>CONST_237D_KTIA</v>
      </c>
      <c r="B9102" s="45" t="str">
        <f t="shared" ref="B9102:B9165" si="286">IF(LEFT(D9102,1)="T","T-","C-")&amp;TRIM(RIGHT(D9102,LEN(D9102)-SEARCH(" ",D9102)))</f>
        <v>C-237D</v>
      </c>
      <c r="C9102" s="45" t="str">
        <f t="shared" si="285"/>
        <v>KTIA</v>
      </c>
      <c r="D9102" s="6" t="s">
        <v>761</v>
      </c>
      <c r="E9102" s="7" t="s">
        <v>5591</v>
      </c>
      <c r="F9102" s="8"/>
      <c r="G9102" s="9"/>
      <c r="H9102" s="9"/>
      <c r="I9102" s="47">
        <v>22000</v>
      </c>
      <c r="J9102" s="10">
        <v>8</v>
      </c>
    </row>
    <row r="9103" spans="1:10" x14ac:dyDescent="0.3">
      <c r="A9103" t="str" cm="1">
        <f t="array" ref="A9103">IFERROR(_xlfn.XLOOKUP(1,(Hoja1!$B$5:$B$1097=B9103)*(Hoja1!$E$5:$E$1097=_xlfn.MAXIFS(Hoja1!$E$5:$E$1097,Hoja1!$B$5:$B$1097,B9103,Hoja1!$E$5:$E$1097,"&lt;="&amp;E9103)),Hoja1!$C$5:$C$1097,""),"")</f>
        <v>CONST_1114_JSA</v>
      </c>
      <c r="B9103" s="45" t="str">
        <f t="shared" si="286"/>
        <v>C-1114</v>
      </c>
      <c r="C9103" s="45" t="str">
        <f t="shared" si="285"/>
        <v>JSA</v>
      </c>
      <c r="D9103" s="6" t="s">
        <v>488</v>
      </c>
      <c r="E9103" s="7" t="s">
        <v>5623</v>
      </c>
      <c r="F9103" s="8"/>
      <c r="G9103" s="9"/>
      <c r="H9103" s="9"/>
      <c r="I9103" s="47">
        <v>4000</v>
      </c>
      <c r="J9103" s="10">
        <v>7</v>
      </c>
    </row>
    <row r="9104" spans="1:10" x14ac:dyDescent="0.3">
      <c r="A9104" t="str" cm="1">
        <f t="array" ref="A9104">IFERROR(_xlfn.XLOOKUP(1,(Hoja1!$B$5:$B$1097=B9104)*(Hoja1!$E$5:$E$1097=_xlfn.MAXIFS(Hoja1!$E$5:$E$1097,Hoja1!$B$5:$B$1097,B9104,Hoja1!$E$5:$E$1097,"&lt;="&amp;E9104)),Hoja1!$C$5:$C$1097,""),"")</f>
        <v>TMLP_63_JSA</v>
      </c>
      <c r="B9104" s="45" t="str">
        <f t="shared" si="286"/>
        <v>T-63</v>
      </c>
      <c r="C9104" s="45" t="str">
        <f t="shared" si="285"/>
        <v>JSA</v>
      </c>
      <c r="D9104" s="6" t="s">
        <v>710</v>
      </c>
      <c r="E9104" s="7" t="s">
        <v>5624</v>
      </c>
      <c r="F9104" s="8"/>
      <c r="G9104" s="9"/>
      <c r="H9104" s="9"/>
      <c r="I9104" s="47">
        <v>23000</v>
      </c>
      <c r="J9104" s="10">
        <v>8</v>
      </c>
    </row>
    <row r="9105" spans="1:10" x14ac:dyDescent="0.3">
      <c r="A9105" t="str" cm="1">
        <f t="array" ref="A9105">IFERROR(_xlfn.XLOOKUP(1,(Hoja1!$B$5:$B$1097=B9105)*(Hoja1!$E$5:$E$1097=_xlfn.MAXIFS(Hoja1!$E$5:$E$1097,Hoja1!$B$5:$B$1097,B9105,Hoja1!$E$5:$E$1097,"&lt;="&amp;E9105)),Hoja1!$C$5:$C$1097,""),"")</f>
        <v>TMLP_9_KTS</v>
      </c>
      <c r="B9105" s="45" t="str">
        <f t="shared" si="286"/>
        <v>T-9</v>
      </c>
      <c r="C9105" s="45" t="str">
        <f t="shared" si="285"/>
        <v>KTS</v>
      </c>
      <c r="D9105" s="6" t="s">
        <v>563</v>
      </c>
      <c r="E9105" s="7" t="s">
        <v>5625</v>
      </c>
      <c r="F9105" s="8"/>
      <c r="G9105" s="9"/>
      <c r="H9105" s="9"/>
      <c r="I9105" s="47">
        <v>22000</v>
      </c>
      <c r="J9105" s="10">
        <v>8</v>
      </c>
    </row>
    <row r="9106" spans="1:10" x14ac:dyDescent="0.3">
      <c r="A9106" t="str" cm="1">
        <f t="array" ref="A9106">IFERROR(_xlfn.XLOOKUP(1,(Hoja1!$B$5:$B$1097=B9106)*(Hoja1!$E$5:$E$1097=_xlfn.MAXIFS(Hoja1!$E$5:$E$1097,Hoja1!$B$5:$B$1097,B9106,Hoja1!$E$5:$E$1097,"&lt;="&amp;E9106)),Hoja1!$C$5:$C$1097,""),"")</f>
        <v>TMLP_8_KTIA</v>
      </c>
      <c r="B9106" s="45" t="str">
        <f t="shared" si="286"/>
        <v>T-8</v>
      </c>
      <c r="C9106" s="45" t="str">
        <f t="shared" si="285"/>
        <v>KTIA</v>
      </c>
      <c r="D9106" s="6" t="s">
        <v>773</v>
      </c>
      <c r="E9106" s="7" t="s">
        <v>5626</v>
      </c>
      <c r="F9106" s="8"/>
      <c r="G9106" s="9"/>
      <c r="H9106" s="9"/>
      <c r="I9106" s="47">
        <v>26000</v>
      </c>
      <c r="J9106" s="10">
        <v>8</v>
      </c>
    </row>
    <row r="9107" spans="1:10" x14ac:dyDescent="0.3">
      <c r="A9107" t="str" cm="1">
        <f t="array" ref="A9107">IFERROR(_xlfn.XLOOKUP(1,(Hoja1!$B$5:$B$1097=B9107)*(Hoja1!$E$5:$E$1097=_xlfn.MAXIFS(Hoja1!$E$5:$E$1097,Hoja1!$B$5:$B$1097,B9107,Hoja1!$E$5:$E$1097,"&lt;="&amp;E9107)),Hoja1!$C$5:$C$1097,""),"")</f>
        <v>TMLP_25_KTIA</v>
      </c>
      <c r="B9107" s="45" t="str">
        <f t="shared" si="286"/>
        <v>T-25</v>
      </c>
      <c r="C9107" s="45" t="str">
        <f t="shared" si="285"/>
        <v>KTIA</v>
      </c>
      <c r="D9107" s="6" t="s">
        <v>689</v>
      </c>
      <c r="E9107" s="7" t="s">
        <v>5627</v>
      </c>
      <c r="F9107" s="8"/>
      <c r="G9107" s="9"/>
      <c r="H9107" s="9"/>
      <c r="I9107" s="47">
        <v>25000</v>
      </c>
      <c r="J9107" s="10">
        <v>8</v>
      </c>
    </row>
    <row r="9108" spans="1:10" x14ac:dyDescent="0.3">
      <c r="A9108" t="str" cm="1">
        <f t="array" ref="A9108">IFERROR(_xlfn.XLOOKUP(1,(Hoja1!$B$5:$B$1097=B9108)*(Hoja1!$E$5:$E$1097=_xlfn.MAXIFS(Hoja1!$E$5:$E$1097,Hoja1!$B$5:$B$1097,B9108,Hoja1!$E$5:$E$1097,"&lt;="&amp;E9108)),Hoja1!$C$5:$C$1097,""),"")</f>
        <v>CONST_182_KTIB</v>
      </c>
      <c r="B9108" s="45" t="str">
        <f t="shared" si="286"/>
        <v>C-182</v>
      </c>
      <c r="C9108" s="45" t="str">
        <f t="shared" si="285"/>
        <v>KTIB</v>
      </c>
      <c r="D9108" s="6" t="s">
        <v>838</v>
      </c>
      <c r="E9108" s="7" t="s">
        <v>5627</v>
      </c>
      <c r="F9108" s="8"/>
      <c r="G9108" s="9"/>
      <c r="H9108" s="9"/>
      <c r="I9108" s="47">
        <v>50000</v>
      </c>
      <c r="J9108" s="10">
        <v>8</v>
      </c>
    </row>
    <row r="9109" spans="1:10" x14ac:dyDescent="0.3">
      <c r="A9109" t="str" cm="1">
        <f t="array" ref="A9109">IFERROR(_xlfn.XLOOKUP(1,(Hoja1!$B$5:$B$1097=B9109)*(Hoja1!$E$5:$E$1097=_xlfn.MAXIFS(Hoja1!$E$5:$E$1097,Hoja1!$B$5:$B$1097,B9109,Hoja1!$E$5:$E$1097,"&lt;="&amp;E9109)),Hoja1!$C$5:$C$1097,""),"")</f>
        <v>CONST_1117_KTIA</v>
      </c>
      <c r="B9109" s="45" t="str">
        <f t="shared" si="286"/>
        <v>C-1117</v>
      </c>
      <c r="C9109" s="45" t="str">
        <f t="shared" si="285"/>
        <v>KTIA</v>
      </c>
      <c r="D9109" s="6" t="s">
        <v>492</v>
      </c>
      <c r="E9109" s="7" t="s">
        <v>5628</v>
      </c>
      <c r="F9109" s="8"/>
      <c r="G9109" s="9"/>
      <c r="H9109" s="9"/>
      <c r="I9109" s="47">
        <v>55000</v>
      </c>
      <c r="J9109" s="10">
        <v>8</v>
      </c>
    </row>
    <row r="9110" spans="1:10" x14ac:dyDescent="0.3">
      <c r="A9110" t="str" cm="1">
        <f t="array" ref="A9110">IFERROR(_xlfn.XLOOKUP(1,(Hoja1!$B$5:$B$1097=B9110)*(Hoja1!$E$5:$E$1097=_xlfn.MAXIFS(Hoja1!$E$5:$E$1097,Hoja1!$B$5:$B$1097,B9110,Hoja1!$E$5:$E$1097,"&lt;="&amp;E9110)),Hoja1!$C$5:$C$1097,""),"")</f>
        <v>TMLP_66_JSA</v>
      </c>
      <c r="B9110" s="45" t="str">
        <f t="shared" si="286"/>
        <v>T-66</v>
      </c>
      <c r="C9110" s="45" t="str">
        <f t="shared" si="285"/>
        <v>JSA</v>
      </c>
      <c r="D9110" s="6" t="s">
        <v>879</v>
      </c>
      <c r="E9110" s="7" t="s">
        <v>5629</v>
      </c>
      <c r="F9110" s="8"/>
      <c r="G9110" s="9"/>
      <c r="H9110" s="9"/>
      <c r="I9110" s="47"/>
      <c r="J9110" s="10"/>
    </row>
    <row r="9111" spans="1:10" x14ac:dyDescent="0.3">
      <c r="A9111" t="str" cm="1">
        <f t="array" ref="A9111">IFERROR(_xlfn.XLOOKUP(1,(Hoja1!$B$5:$B$1097=B9111)*(Hoja1!$E$5:$E$1097=_xlfn.MAXIFS(Hoja1!$E$5:$E$1097,Hoja1!$B$5:$B$1097,B9111,Hoja1!$E$5:$E$1097,"&lt;="&amp;E9111)),Hoja1!$C$5:$C$1097,""),"")</f>
        <v>TMLP_64D_KTIA</v>
      </c>
      <c r="B9111" s="45" t="str">
        <f t="shared" si="286"/>
        <v>T-64D</v>
      </c>
      <c r="C9111" s="45" t="str">
        <f t="shared" si="285"/>
        <v>KTIA</v>
      </c>
      <c r="D9111" s="6" t="s">
        <v>753</v>
      </c>
      <c r="E9111" s="7" t="s">
        <v>5630</v>
      </c>
      <c r="F9111" s="8"/>
      <c r="G9111" s="9"/>
      <c r="H9111" s="9"/>
      <c r="I9111" s="47">
        <v>30000</v>
      </c>
      <c r="J9111" s="10">
        <v>8</v>
      </c>
    </row>
    <row r="9112" spans="1:10" x14ac:dyDescent="0.3">
      <c r="A9112" t="str" cm="1">
        <f t="array" ref="A9112">IFERROR(_xlfn.XLOOKUP(1,(Hoja1!$B$5:$B$1097=B9112)*(Hoja1!$E$5:$E$1097=_xlfn.MAXIFS(Hoja1!$E$5:$E$1097,Hoja1!$B$5:$B$1097,B9112,Hoja1!$E$5:$E$1097,"&lt;="&amp;E9112)),Hoja1!$C$5:$C$1097,""),"")</f>
        <v>CONST_200_JSA</v>
      </c>
      <c r="B9112" s="45" t="str">
        <f t="shared" si="286"/>
        <v>C-200</v>
      </c>
      <c r="C9112" s="45" t="str">
        <f t="shared" si="285"/>
        <v>JSA</v>
      </c>
      <c r="D9112" s="6" t="s">
        <v>548</v>
      </c>
      <c r="E9112" s="7" t="s">
        <v>5631</v>
      </c>
      <c r="F9112" s="8"/>
      <c r="G9112" s="9"/>
      <c r="H9112" s="9"/>
      <c r="I9112" s="47">
        <v>35000</v>
      </c>
      <c r="J9112" s="10">
        <v>8</v>
      </c>
    </row>
    <row r="9113" spans="1:10" x14ac:dyDescent="0.3">
      <c r="A9113" t="str" cm="1">
        <f t="array" ref="A9113">IFERROR(_xlfn.XLOOKUP(1,(Hoja1!$B$5:$B$1097=B9113)*(Hoja1!$E$5:$E$1097=_xlfn.MAXIFS(Hoja1!$E$5:$E$1097,Hoja1!$B$5:$B$1097,B9113,Hoja1!$E$5:$E$1097,"&lt;="&amp;E9113)),Hoja1!$C$5:$C$1097,""),"")</f>
        <v>TMLP_744_JSA</v>
      </c>
      <c r="B9113" s="45" t="str">
        <f t="shared" si="286"/>
        <v>T-744</v>
      </c>
      <c r="C9113" s="45" t="str">
        <f t="shared" si="285"/>
        <v>JSA</v>
      </c>
      <c r="D9113" s="6" t="s">
        <v>822</v>
      </c>
      <c r="E9113" s="7" t="s">
        <v>5631</v>
      </c>
      <c r="F9113" s="8"/>
      <c r="G9113" s="9"/>
      <c r="H9113" s="9"/>
      <c r="I9113" s="47">
        <v>24000</v>
      </c>
      <c r="J9113" s="10">
        <v>8</v>
      </c>
    </row>
    <row r="9114" spans="1:10" x14ac:dyDescent="0.3">
      <c r="A9114" t="str" cm="1">
        <f t="array" ref="A9114">IFERROR(_xlfn.XLOOKUP(1,(Hoja1!$B$5:$B$1097=B9114)*(Hoja1!$E$5:$E$1097=_xlfn.MAXIFS(Hoja1!$E$5:$E$1097,Hoja1!$B$5:$B$1097,B9114,Hoja1!$E$5:$E$1097,"&lt;="&amp;E9114)),Hoja1!$C$5:$C$1097,""),"")</f>
        <v>TMLP_122D_KTIA</v>
      </c>
      <c r="B9114" s="45" t="str">
        <f t="shared" si="286"/>
        <v>T-122D</v>
      </c>
      <c r="C9114" s="45" t="str">
        <f t="shared" si="285"/>
        <v>KTIA</v>
      </c>
      <c r="D9114" s="6" t="s">
        <v>505</v>
      </c>
      <c r="E9114" s="7" t="s">
        <v>5631</v>
      </c>
      <c r="F9114" s="8"/>
      <c r="G9114" s="9"/>
      <c r="H9114" s="9"/>
      <c r="I9114" s="47">
        <v>29000</v>
      </c>
      <c r="J9114" s="10">
        <v>8</v>
      </c>
    </row>
    <row r="9115" spans="1:10" x14ac:dyDescent="0.3">
      <c r="A9115" t="str" cm="1">
        <f t="array" ref="A9115">IFERROR(_xlfn.XLOOKUP(1,(Hoja1!$B$5:$B$1097=B9115)*(Hoja1!$E$5:$E$1097=_xlfn.MAXIFS(Hoja1!$E$5:$E$1097,Hoja1!$B$5:$B$1097,B9115,Hoja1!$E$5:$E$1097,"&lt;="&amp;E9115)),Hoja1!$C$5:$C$1097,""),"")</f>
        <v>CONST_1183_JSA</v>
      </c>
      <c r="B9115" s="45" t="str">
        <f t="shared" si="286"/>
        <v>C-1183</v>
      </c>
      <c r="C9115" s="45" t="str">
        <f t="shared" si="285"/>
        <v>JSA</v>
      </c>
      <c r="D9115" s="6" t="s">
        <v>843</v>
      </c>
      <c r="E9115" s="7" t="s">
        <v>5632</v>
      </c>
      <c r="F9115" s="8"/>
      <c r="G9115" s="9"/>
      <c r="H9115" s="9"/>
      <c r="I9115" s="47"/>
      <c r="J9115" s="10"/>
    </row>
    <row r="9116" spans="1:10" x14ac:dyDescent="0.3">
      <c r="A9116" t="str" cm="1">
        <f t="array" ref="A9116">IFERROR(_xlfn.XLOOKUP(1,(Hoja1!$B$5:$B$1097=B9116)*(Hoja1!$E$5:$E$1097=_xlfn.MAXIFS(Hoja1!$E$5:$E$1097,Hoja1!$B$5:$B$1097,B9116,Hoja1!$E$5:$E$1097,"&lt;="&amp;E9116)),Hoja1!$C$5:$C$1097,""),"")</f>
        <v>TMLP_8_KTIA</v>
      </c>
      <c r="B9116" s="45" t="str">
        <f t="shared" si="286"/>
        <v>T-8</v>
      </c>
      <c r="C9116" s="45" t="str">
        <f t="shared" si="285"/>
        <v>KTIA</v>
      </c>
      <c r="D9116" s="6" t="s">
        <v>773</v>
      </c>
      <c r="E9116" s="7" t="s">
        <v>5633</v>
      </c>
      <c r="F9116" s="8"/>
      <c r="G9116" s="9"/>
      <c r="H9116" s="9">
        <v>11.1</v>
      </c>
      <c r="I9116" s="47">
        <v>26000</v>
      </c>
      <c r="J9116" s="10">
        <v>8</v>
      </c>
    </row>
    <row r="9117" spans="1:10" x14ac:dyDescent="0.3">
      <c r="A9117" t="str" cm="1">
        <f t="array" ref="A9117">IFERROR(_xlfn.XLOOKUP(1,(Hoja1!$B$5:$B$1097=B9117)*(Hoja1!$E$5:$E$1097=_xlfn.MAXIFS(Hoja1!$E$5:$E$1097,Hoja1!$B$5:$B$1097,B9117,Hoja1!$E$5:$E$1097,"&lt;="&amp;E9117)),Hoja1!$C$5:$C$1097,""),"")</f>
        <v>TMLP_55_JSA</v>
      </c>
      <c r="B9117" s="45" t="str">
        <f t="shared" si="286"/>
        <v>T-55</v>
      </c>
      <c r="C9117" s="45" t="str">
        <f t="shared" si="285"/>
        <v>JSA</v>
      </c>
      <c r="D9117" s="6" t="s">
        <v>530</v>
      </c>
      <c r="E9117" s="7" t="s">
        <v>5633</v>
      </c>
      <c r="F9117" s="8"/>
      <c r="G9117" s="9"/>
      <c r="H9117" s="9"/>
      <c r="I9117" s="47">
        <v>70000</v>
      </c>
      <c r="J9117" s="10">
        <v>7</v>
      </c>
    </row>
    <row r="9118" spans="1:10" x14ac:dyDescent="0.3">
      <c r="A9118" t="str" cm="1">
        <f t="array" ref="A9118">IFERROR(_xlfn.XLOOKUP(1,(Hoja1!$B$5:$B$1097=B9118)*(Hoja1!$E$5:$E$1097=_xlfn.MAXIFS(Hoja1!$E$5:$E$1097,Hoja1!$B$5:$B$1097,B9118,Hoja1!$E$5:$E$1097,"&lt;="&amp;E9118)),Hoja1!$C$5:$C$1097,""),"")</f>
        <v>TMLP_746_JSA</v>
      </c>
      <c r="B9118" s="45" t="str">
        <f t="shared" si="286"/>
        <v>T-746</v>
      </c>
      <c r="C9118" s="45" t="str">
        <f t="shared" si="285"/>
        <v>JSA</v>
      </c>
      <c r="D9118" s="6" t="s">
        <v>820</v>
      </c>
      <c r="E9118" s="7" t="s">
        <v>5633</v>
      </c>
      <c r="F9118" s="8"/>
      <c r="G9118" s="9"/>
      <c r="H9118" s="9">
        <v>16</v>
      </c>
      <c r="I9118" s="47">
        <v>59000</v>
      </c>
      <c r="J9118" s="10">
        <v>7</v>
      </c>
    </row>
    <row r="9119" spans="1:10" x14ac:dyDescent="0.3">
      <c r="A9119" t="str" cm="1">
        <f t="array" ref="A9119">IFERROR(_xlfn.XLOOKUP(1,(Hoja1!$B$5:$B$1097=B9119)*(Hoja1!$E$5:$E$1097=_xlfn.MAXIFS(Hoja1!$E$5:$E$1097,Hoja1!$B$5:$B$1097,B9119,Hoja1!$E$5:$E$1097,"&lt;="&amp;E9119)),Hoja1!$C$5:$C$1097,""),"")</f>
        <v>CONST_1115_JSA</v>
      </c>
      <c r="B9119" s="45" t="str">
        <f t="shared" si="286"/>
        <v>C-1115</v>
      </c>
      <c r="C9119" s="45" t="str">
        <f t="shared" si="285"/>
        <v>JSA</v>
      </c>
      <c r="D9119" s="6" t="s">
        <v>489</v>
      </c>
      <c r="E9119" s="7" t="s">
        <v>5633</v>
      </c>
      <c r="F9119" s="8"/>
      <c r="G9119" s="9"/>
      <c r="H9119" s="9">
        <v>13.6</v>
      </c>
      <c r="I9119" s="47">
        <v>53000</v>
      </c>
      <c r="J9119" s="10">
        <v>8</v>
      </c>
    </row>
    <row r="9120" spans="1:10" x14ac:dyDescent="0.3">
      <c r="A9120" t="str" cm="1">
        <f t="array" ref="A9120">IFERROR(_xlfn.XLOOKUP(1,(Hoja1!$B$5:$B$1097=B9120)*(Hoja1!$E$5:$E$1097=_xlfn.MAXIFS(Hoja1!$E$5:$E$1097,Hoja1!$B$5:$B$1097,B9120,Hoja1!$E$5:$E$1097,"&lt;="&amp;E9120)),Hoja1!$C$5:$C$1097,""),"")</f>
        <v>TMLP_93_JSA</v>
      </c>
      <c r="B9120" s="45" t="str">
        <f t="shared" si="286"/>
        <v>T-93</v>
      </c>
      <c r="C9120" s="45" t="str">
        <f t="shared" si="285"/>
        <v>JSA</v>
      </c>
      <c r="D9120" s="6" t="s">
        <v>534</v>
      </c>
      <c r="E9120" s="7" t="s">
        <v>5634</v>
      </c>
      <c r="F9120" s="8"/>
      <c r="G9120" s="9"/>
      <c r="H9120" s="9"/>
      <c r="I9120" s="47"/>
      <c r="J9120" s="10"/>
    </row>
    <row r="9121" spans="1:10" x14ac:dyDescent="0.3">
      <c r="A9121" t="str" cm="1">
        <f t="array" ref="A9121">IFERROR(_xlfn.XLOOKUP(1,(Hoja1!$B$5:$B$1097=B9121)*(Hoja1!$E$5:$E$1097=_xlfn.MAXIFS(Hoja1!$E$5:$E$1097,Hoja1!$B$5:$B$1097,B9121,Hoja1!$E$5:$E$1097,"&lt;="&amp;E9121)),Hoja1!$C$5:$C$1097,""),"")</f>
        <v>TMLP_130_KTIA</v>
      </c>
      <c r="B9121" s="45" t="str">
        <f t="shared" si="286"/>
        <v>T-130</v>
      </c>
      <c r="C9121" s="45" t="str">
        <f t="shared" si="285"/>
        <v>KTIA</v>
      </c>
      <c r="D9121" s="6" t="s">
        <v>897</v>
      </c>
      <c r="E9121" s="7" t="s">
        <v>5635</v>
      </c>
      <c r="F9121" s="8"/>
      <c r="G9121" s="9"/>
      <c r="H9121" s="9"/>
      <c r="I9121" s="47">
        <v>40000</v>
      </c>
      <c r="J9121" s="10">
        <v>7</v>
      </c>
    </row>
    <row r="9122" spans="1:10" x14ac:dyDescent="0.3">
      <c r="A9122" t="str" cm="1">
        <f t="array" ref="A9122">IFERROR(_xlfn.XLOOKUP(1,(Hoja1!$B$5:$B$1097=B9122)*(Hoja1!$E$5:$E$1097=_xlfn.MAXIFS(Hoja1!$E$5:$E$1097,Hoja1!$B$5:$B$1097,B9122,Hoja1!$E$5:$E$1097,"&lt;="&amp;E9122)),Hoja1!$C$5:$C$1097,""),"")</f>
        <v>TMLP_9_KTS</v>
      </c>
      <c r="B9122" s="45" t="str">
        <f t="shared" si="286"/>
        <v>T-9</v>
      </c>
      <c r="C9122" s="45" t="str">
        <f t="shared" si="285"/>
        <v>KTS</v>
      </c>
      <c r="D9122" s="6" t="s">
        <v>563</v>
      </c>
      <c r="E9122" s="7" t="s">
        <v>5636</v>
      </c>
      <c r="F9122" s="8"/>
      <c r="G9122" s="9"/>
      <c r="H9122" s="9"/>
      <c r="I9122" s="47">
        <v>23000</v>
      </c>
      <c r="J9122" s="10">
        <v>8</v>
      </c>
    </row>
    <row r="9123" spans="1:10" x14ac:dyDescent="0.3">
      <c r="A9123" t="str" cm="1">
        <f t="array" ref="A9123">IFERROR(_xlfn.XLOOKUP(1,(Hoja1!$B$5:$B$1097=B9123)*(Hoja1!$E$5:$E$1097=_xlfn.MAXIFS(Hoja1!$E$5:$E$1097,Hoja1!$B$5:$B$1097,B9123,Hoja1!$E$5:$E$1097,"&lt;="&amp;E9123)),Hoja1!$C$5:$C$1097,""),"")</f>
        <v>TMLP_8_KTIA</v>
      </c>
      <c r="B9123" s="45" t="str">
        <f t="shared" si="286"/>
        <v>T-8</v>
      </c>
      <c r="C9123" s="45" t="str">
        <f t="shared" si="285"/>
        <v>KTIA</v>
      </c>
      <c r="D9123" s="6" t="s">
        <v>773</v>
      </c>
      <c r="E9123" s="7" t="s">
        <v>5637</v>
      </c>
      <c r="F9123" s="8"/>
      <c r="G9123" s="9"/>
      <c r="H9123" s="9"/>
      <c r="I9123" s="47">
        <v>26000</v>
      </c>
      <c r="J9123" s="10">
        <v>8</v>
      </c>
    </row>
    <row r="9124" spans="1:10" x14ac:dyDescent="0.3">
      <c r="A9124" t="str" cm="1">
        <f t="array" ref="A9124">IFERROR(_xlfn.XLOOKUP(1,(Hoja1!$B$5:$B$1097=B9124)*(Hoja1!$E$5:$E$1097=_xlfn.MAXIFS(Hoja1!$E$5:$E$1097,Hoja1!$B$5:$B$1097,B9124,Hoja1!$E$5:$E$1097,"&lt;="&amp;E9124)),Hoja1!$C$5:$C$1097,""),"")</f>
        <v>TMLP_28D_KTIA</v>
      </c>
      <c r="B9124" s="45" t="str">
        <f t="shared" si="286"/>
        <v>T-28D</v>
      </c>
      <c r="C9124" s="45" t="str">
        <f t="shared" si="285"/>
        <v>KTIA</v>
      </c>
      <c r="D9124" s="6" t="s">
        <v>771</v>
      </c>
      <c r="E9124" s="7" t="s">
        <v>5638</v>
      </c>
      <c r="F9124" s="8"/>
      <c r="G9124" s="9"/>
      <c r="H9124" s="9"/>
      <c r="I9124" s="47">
        <v>25000</v>
      </c>
      <c r="J9124" s="10">
        <v>8</v>
      </c>
    </row>
    <row r="9125" spans="1:10" x14ac:dyDescent="0.3">
      <c r="A9125" t="str" cm="1">
        <f t="array" ref="A9125">IFERROR(_xlfn.XLOOKUP(1,(Hoja1!$B$5:$B$1097=B9125)*(Hoja1!$E$5:$E$1097=_xlfn.MAXIFS(Hoja1!$E$5:$E$1097,Hoja1!$B$5:$B$1097,B9125,Hoja1!$E$5:$E$1097,"&lt;="&amp;E9125)),Hoja1!$C$5:$C$1097,""),"")</f>
        <v>TMLP_923_KTIA</v>
      </c>
      <c r="B9125" s="45" t="str">
        <f t="shared" si="286"/>
        <v>T-923</v>
      </c>
      <c r="C9125" s="45" t="str">
        <f t="shared" si="285"/>
        <v>KTIA</v>
      </c>
      <c r="D9125" s="6" t="s">
        <v>748</v>
      </c>
      <c r="E9125" s="7" t="s">
        <v>5639</v>
      </c>
      <c r="F9125" s="8"/>
      <c r="G9125" s="9"/>
      <c r="H9125" s="9"/>
      <c r="I9125" s="47">
        <v>40000</v>
      </c>
      <c r="J9125" s="10">
        <v>8</v>
      </c>
    </row>
    <row r="9126" spans="1:10" x14ac:dyDescent="0.3">
      <c r="A9126" t="str" cm="1">
        <f t="array" ref="A9126">IFERROR(_xlfn.XLOOKUP(1,(Hoja1!$B$5:$B$1097=B9126)*(Hoja1!$E$5:$E$1097=_xlfn.MAXIFS(Hoja1!$E$5:$E$1097,Hoja1!$B$5:$B$1097,B9126,Hoja1!$E$5:$E$1097,"&lt;="&amp;E9126)),Hoja1!$C$5:$C$1097,""),"")</f>
        <v>TMLP_915_JSA</v>
      </c>
      <c r="B9126" s="45" t="str">
        <f t="shared" si="286"/>
        <v>T-915</v>
      </c>
      <c r="C9126" s="45" t="str">
        <f t="shared" si="285"/>
        <v>JSA</v>
      </c>
      <c r="D9126" s="6" t="s">
        <v>875</v>
      </c>
      <c r="E9126" s="7" t="s">
        <v>5640</v>
      </c>
      <c r="F9126" s="8"/>
      <c r="G9126" s="9"/>
      <c r="H9126" s="9"/>
      <c r="I9126" s="47">
        <v>38000</v>
      </c>
      <c r="J9126" s="10">
        <v>8</v>
      </c>
    </row>
    <row r="9127" spans="1:10" x14ac:dyDescent="0.3">
      <c r="A9127" t="str" cm="1">
        <f t="array" ref="A9127">IFERROR(_xlfn.XLOOKUP(1,(Hoja1!$B$5:$B$1097=B9127)*(Hoja1!$E$5:$E$1097=_xlfn.MAXIFS(Hoja1!$E$5:$E$1097,Hoja1!$B$5:$B$1097,B9127,Hoja1!$E$5:$E$1097,"&lt;="&amp;E9127)),Hoja1!$C$5:$C$1097,""),"")</f>
        <v>TMLP_85_JSA</v>
      </c>
      <c r="B9127" s="45" t="str">
        <f t="shared" si="286"/>
        <v>T-85</v>
      </c>
      <c r="C9127" s="45" t="str">
        <f t="shared" si="285"/>
        <v>JSA</v>
      </c>
      <c r="D9127" s="6" t="s">
        <v>732</v>
      </c>
      <c r="E9127" s="7" t="s">
        <v>5641</v>
      </c>
      <c r="F9127" s="8"/>
      <c r="G9127" s="9"/>
      <c r="H9127" s="9"/>
      <c r="I9127" s="47">
        <v>65000</v>
      </c>
      <c r="J9127" s="10">
        <v>7</v>
      </c>
    </row>
    <row r="9128" spans="1:10" x14ac:dyDescent="0.3">
      <c r="A9128" t="str" cm="1">
        <f t="array" ref="A9128">IFERROR(_xlfn.XLOOKUP(1,(Hoja1!$B$5:$B$1097=B9128)*(Hoja1!$E$5:$E$1097=_xlfn.MAXIFS(Hoja1!$E$5:$E$1097,Hoja1!$B$5:$B$1097,B9128,Hoja1!$E$5:$E$1097,"&lt;="&amp;E9128)),Hoja1!$C$5:$C$1097,""),"")</f>
        <v>TMLP_903D_KTS</v>
      </c>
      <c r="B9128" s="45" t="str">
        <f t="shared" si="286"/>
        <v>T-903D</v>
      </c>
      <c r="C9128" s="45" t="str">
        <f t="shared" si="285"/>
        <v>KTS</v>
      </c>
      <c r="D9128" s="6" t="s">
        <v>511</v>
      </c>
      <c r="E9128" s="7" t="s">
        <v>5642</v>
      </c>
      <c r="F9128" s="8"/>
      <c r="G9128" s="9"/>
      <c r="H9128" s="9"/>
      <c r="I9128" s="47"/>
      <c r="J9128" s="10"/>
    </row>
    <row r="9129" spans="1:10" x14ac:dyDescent="0.3">
      <c r="A9129" t="str" cm="1">
        <f t="array" ref="A9129">IFERROR(_xlfn.XLOOKUP(1,(Hoja1!$B$5:$B$1097=B9129)*(Hoja1!$E$5:$E$1097=_xlfn.MAXIFS(Hoja1!$E$5:$E$1097,Hoja1!$B$5:$B$1097,B9129,Hoja1!$E$5:$E$1097,"&lt;="&amp;E9129)),Hoja1!$C$5:$C$1097,""),"")</f>
        <v>TMLP_746_JSA</v>
      </c>
      <c r="B9129" s="45" t="str">
        <f t="shared" si="286"/>
        <v>T-746</v>
      </c>
      <c r="C9129" s="45" t="str">
        <f t="shared" si="285"/>
        <v>JSA</v>
      </c>
      <c r="D9129" s="6" t="s">
        <v>820</v>
      </c>
      <c r="E9129" s="7" t="s">
        <v>5643</v>
      </c>
      <c r="F9129" s="8"/>
      <c r="G9129" s="9"/>
      <c r="H9129" s="9"/>
      <c r="I9129" s="47">
        <v>59000</v>
      </c>
      <c r="J9129" s="10">
        <v>8</v>
      </c>
    </row>
    <row r="9130" spans="1:10" x14ac:dyDescent="0.3">
      <c r="A9130" t="str" cm="1">
        <f t="array" ref="A9130">IFERROR(_xlfn.XLOOKUP(1,(Hoja1!$B$5:$B$1097=B9130)*(Hoja1!$E$5:$E$1097=_xlfn.MAXIFS(Hoja1!$E$5:$E$1097,Hoja1!$B$5:$B$1097,B9130,Hoja1!$E$5:$E$1097,"&lt;="&amp;E9130)),Hoja1!$C$5:$C$1097,""),"")</f>
        <v>CONST_503_JSA</v>
      </c>
      <c r="B9130" s="45" t="str">
        <f t="shared" si="286"/>
        <v>C-503</v>
      </c>
      <c r="C9130" s="45" t="str">
        <f t="shared" si="285"/>
        <v>JSA</v>
      </c>
      <c r="D9130" s="6" t="s">
        <v>523</v>
      </c>
      <c r="E9130" s="7" t="s">
        <v>5644</v>
      </c>
      <c r="F9130" s="8"/>
      <c r="G9130" s="9"/>
      <c r="H9130" s="9"/>
      <c r="I9130" s="47">
        <v>55000</v>
      </c>
      <c r="J9130" s="10">
        <v>7</v>
      </c>
    </row>
    <row r="9131" spans="1:10" x14ac:dyDescent="0.3">
      <c r="A9131" t="str" cm="1">
        <f t="array" ref="A9131">IFERROR(_xlfn.XLOOKUP(1,(Hoja1!$B$5:$B$1097=B9131)*(Hoja1!$E$5:$E$1097=_xlfn.MAXIFS(Hoja1!$E$5:$E$1097,Hoja1!$B$5:$B$1097,B9131,Hoja1!$E$5:$E$1097,"&lt;="&amp;E9131)),Hoja1!$C$5:$C$1097,""),"")</f>
        <v>CONST_322_JAR</v>
      </c>
      <c r="B9131" s="45" t="str">
        <f t="shared" si="286"/>
        <v>C-322</v>
      </c>
      <c r="C9131" s="45" t="str">
        <f t="shared" si="285"/>
        <v>JAR</v>
      </c>
      <c r="D9131" s="6" t="s">
        <v>861</v>
      </c>
      <c r="E9131" s="7" t="s">
        <v>5645</v>
      </c>
      <c r="F9131" s="8"/>
      <c r="G9131" s="9"/>
      <c r="H9131" s="9"/>
      <c r="I9131" s="47">
        <v>50000</v>
      </c>
      <c r="J9131" s="10">
        <v>8</v>
      </c>
    </row>
    <row r="9132" spans="1:10" x14ac:dyDescent="0.3">
      <c r="A9132" t="str" cm="1">
        <f t="array" ref="A9132">IFERROR(_xlfn.XLOOKUP(1,(Hoja1!$B$5:$B$1097=B9132)*(Hoja1!$E$5:$E$1097=_xlfn.MAXIFS(Hoja1!$E$5:$E$1097,Hoja1!$B$5:$B$1097,B9132,Hoja1!$E$5:$E$1097,"&lt;="&amp;E9132)),Hoja1!$C$5:$C$1097,""),"")</f>
        <v>CONST_135D_KTIA</v>
      </c>
      <c r="B9132" s="45" t="str">
        <f t="shared" si="286"/>
        <v>C-135D</v>
      </c>
      <c r="C9132" s="45" t="str">
        <f t="shared" si="285"/>
        <v>KTIA</v>
      </c>
      <c r="D9132" s="6" t="s">
        <v>609</v>
      </c>
      <c r="E9132" s="7" t="s">
        <v>5646</v>
      </c>
      <c r="F9132" s="8"/>
      <c r="G9132" s="9"/>
      <c r="H9132" s="9"/>
      <c r="I9132" s="47">
        <v>40000</v>
      </c>
      <c r="J9132" s="10">
        <v>8</v>
      </c>
    </row>
    <row r="9133" spans="1:10" x14ac:dyDescent="0.3">
      <c r="A9133" t="str" cm="1">
        <f t="array" ref="A9133">IFERROR(_xlfn.XLOOKUP(1,(Hoja1!$B$5:$B$1097=B9133)*(Hoja1!$E$5:$E$1097=_xlfn.MAXIFS(Hoja1!$E$5:$E$1097,Hoja1!$B$5:$B$1097,B9133,Hoja1!$E$5:$E$1097,"&lt;="&amp;E9133)),Hoja1!$C$5:$C$1097,""),"")</f>
        <v>CONST_1112D_KTIA</v>
      </c>
      <c r="B9133" s="45" t="str">
        <f t="shared" si="286"/>
        <v>C-1112D</v>
      </c>
      <c r="C9133" s="45" t="str">
        <f t="shared" si="285"/>
        <v>KTIA</v>
      </c>
      <c r="D9133" s="6" t="s">
        <v>556</v>
      </c>
      <c r="E9133" s="7" t="s">
        <v>5647</v>
      </c>
      <c r="F9133" s="8"/>
      <c r="G9133" s="9"/>
      <c r="H9133" s="9"/>
      <c r="I9133" s="47">
        <v>27000</v>
      </c>
      <c r="J9133" s="10">
        <v>8</v>
      </c>
    </row>
    <row r="9134" spans="1:10" x14ac:dyDescent="0.3">
      <c r="A9134" t="str" cm="1">
        <f t="array" ref="A9134">IFERROR(_xlfn.XLOOKUP(1,(Hoja1!$B$5:$B$1097=B9134)*(Hoja1!$E$5:$E$1097=_xlfn.MAXIFS(Hoja1!$E$5:$E$1097,Hoja1!$B$5:$B$1097,B9134,Hoja1!$E$5:$E$1097,"&lt;="&amp;E9134)),Hoja1!$C$5:$C$1097,""),"")</f>
        <v>CONST_228D_KTS</v>
      </c>
      <c r="B9134" s="45" t="str">
        <f t="shared" si="286"/>
        <v>C-228D</v>
      </c>
      <c r="C9134" s="45" t="str">
        <f t="shared" si="285"/>
        <v>KTS</v>
      </c>
      <c r="D9134" s="6" t="s">
        <v>804</v>
      </c>
      <c r="E9134" s="7" t="s">
        <v>5648</v>
      </c>
      <c r="F9134" s="8"/>
      <c r="G9134" s="9"/>
      <c r="H9134" s="9"/>
      <c r="I9134" s="47">
        <v>26000</v>
      </c>
      <c r="J9134" s="10">
        <v>8</v>
      </c>
    </row>
    <row r="9135" spans="1:10" x14ac:dyDescent="0.3">
      <c r="A9135" t="str" cm="1">
        <f t="array" ref="A9135">IFERROR(_xlfn.XLOOKUP(1,(Hoja1!$B$5:$B$1097=B9135)*(Hoja1!$E$5:$E$1097=_xlfn.MAXIFS(Hoja1!$E$5:$E$1097,Hoja1!$B$5:$B$1097,B9135,Hoja1!$E$5:$E$1097,"&lt;="&amp;E9135)),Hoja1!$C$5:$C$1097,""),"")</f>
        <v>TMLP_63D_KTIA</v>
      </c>
      <c r="B9135" s="45" t="str">
        <f t="shared" si="286"/>
        <v>T-63D</v>
      </c>
      <c r="C9135" s="45" t="str">
        <f t="shared" si="285"/>
        <v>KTIA</v>
      </c>
      <c r="D9135" s="6" t="s">
        <v>572</v>
      </c>
      <c r="E9135" s="7" t="s">
        <v>5649</v>
      </c>
      <c r="F9135" s="8"/>
      <c r="G9135" s="9"/>
      <c r="H9135" s="9"/>
      <c r="I9135" s="47">
        <v>41000</v>
      </c>
      <c r="J9135" s="10">
        <v>8</v>
      </c>
    </row>
    <row r="9136" spans="1:10" x14ac:dyDescent="0.3">
      <c r="A9136" t="str" cm="1">
        <f t="array" ref="A9136">IFERROR(_xlfn.XLOOKUP(1,(Hoja1!$B$5:$B$1097=B9136)*(Hoja1!$E$5:$E$1097=_xlfn.MAXIFS(Hoja1!$E$5:$E$1097,Hoja1!$B$5:$B$1097,B9136,Hoja1!$E$5:$E$1097,"&lt;="&amp;E9136)),Hoja1!$C$5:$C$1097,""),"")</f>
        <v>TMLP_63D_KTIA</v>
      </c>
      <c r="B9136" s="45" t="str">
        <f t="shared" si="286"/>
        <v>T-63D</v>
      </c>
      <c r="C9136" s="45" t="str">
        <f t="shared" si="285"/>
        <v>KTIA</v>
      </c>
      <c r="D9136" s="6" t="s">
        <v>572</v>
      </c>
      <c r="E9136" s="7" t="s">
        <v>5650</v>
      </c>
      <c r="F9136" s="8"/>
      <c r="G9136" s="9"/>
      <c r="H9136" s="9"/>
      <c r="I9136" s="47">
        <v>42000</v>
      </c>
      <c r="J9136" s="10">
        <v>8</v>
      </c>
    </row>
    <row r="9137" spans="1:10" x14ac:dyDescent="0.3">
      <c r="A9137" t="str" cm="1">
        <f t="array" ref="A9137">IFERROR(_xlfn.XLOOKUP(1,(Hoja1!$B$5:$B$1097=B9137)*(Hoja1!$E$5:$E$1097=_xlfn.MAXIFS(Hoja1!$E$5:$E$1097,Hoja1!$B$5:$B$1097,B9137,Hoja1!$E$5:$E$1097,"&lt;="&amp;E9137)),Hoja1!$C$5:$C$1097,""),"")</f>
        <v>CONST_1112_JSA</v>
      </c>
      <c r="B9137" s="45" t="str">
        <f t="shared" si="286"/>
        <v>C-1112</v>
      </c>
      <c r="C9137" s="45" t="str">
        <f t="shared" si="285"/>
        <v>JSA</v>
      </c>
      <c r="D9137" s="6" t="s">
        <v>485</v>
      </c>
      <c r="E9137" s="7" t="s">
        <v>5633</v>
      </c>
      <c r="F9137" s="8"/>
      <c r="G9137" s="9"/>
      <c r="H9137" s="9">
        <v>10.6</v>
      </c>
      <c r="I9137" s="47">
        <v>62000</v>
      </c>
      <c r="J9137" s="10">
        <v>8</v>
      </c>
    </row>
    <row r="9138" spans="1:10" x14ac:dyDescent="0.3">
      <c r="A9138" t="str" cm="1">
        <f t="array" ref="A9138">IFERROR(_xlfn.XLOOKUP(1,(Hoja1!$B$5:$B$1097=B9138)*(Hoja1!$E$5:$E$1097=_xlfn.MAXIFS(Hoja1!$E$5:$E$1097,Hoja1!$B$5:$B$1097,B9138,Hoja1!$E$5:$E$1097,"&lt;="&amp;E9138)),Hoja1!$C$5:$C$1097,""),"")</f>
        <v>CONST_1145_JSA</v>
      </c>
      <c r="B9138" s="45" t="str">
        <f t="shared" si="286"/>
        <v>C-1145</v>
      </c>
      <c r="C9138" s="45" t="str">
        <f t="shared" si="285"/>
        <v>JSA</v>
      </c>
      <c r="D9138" s="6" t="s">
        <v>869</v>
      </c>
      <c r="E9138" s="7" t="s">
        <v>5651</v>
      </c>
      <c r="F9138" s="8"/>
      <c r="G9138" s="9"/>
      <c r="H9138" s="9"/>
      <c r="I9138" s="47">
        <v>73000</v>
      </c>
      <c r="J9138" s="10">
        <v>8</v>
      </c>
    </row>
    <row r="9139" spans="1:10" x14ac:dyDescent="0.3">
      <c r="A9139" t="str" cm="1">
        <f t="array" ref="A9139">IFERROR(_xlfn.XLOOKUP(1,(Hoja1!$B$5:$B$1097=B9139)*(Hoja1!$E$5:$E$1097=_xlfn.MAXIFS(Hoja1!$E$5:$E$1097,Hoja1!$B$5:$B$1097,B9139,Hoja1!$E$5:$E$1097,"&lt;="&amp;E9139)),Hoja1!$C$5:$C$1097,""),"")</f>
        <v>CONST_1158_JSA</v>
      </c>
      <c r="B9139" s="45" t="str">
        <f t="shared" si="286"/>
        <v>C-1158</v>
      </c>
      <c r="C9139" s="45" t="str">
        <f t="shared" si="285"/>
        <v>JSA</v>
      </c>
      <c r="D9139" s="6" t="s">
        <v>495</v>
      </c>
      <c r="E9139" s="7" t="s">
        <v>5652</v>
      </c>
      <c r="F9139" s="8"/>
      <c r="G9139" s="9"/>
      <c r="H9139" s="9"/>
      <c r="I9139" s="47">
        <v>22000</v>
      </c>
      <c r="J9139" s="10">
        <v>8</v>
      </c>
    </row>
    <row r="9140" spans="1:10" x14ac:dyDescent="0.3">
      <c r="A9140" t="str" cm="1">
        <f t="array" ref="A9140">IFERROR(_xlfn.XLOOKUP(1,(Hoja1!$B$5:$B$1097=B9140)*(Hoja1!$E$5:$E$1097=_xlfn.MAXIFS(Hoja1!$E$5:$E$1097,Hoja1!$B$5:$B$1097,B9140,Hoja1!$E$5:$E$1097,"&lt;="&amp;E9140)),Hoja1!$C$5:$C$1097,""),"")</f>
        <v>CONST_1137_KTIA</v>
      </c>
      <c r="B9140" s="45" t="str">
        <f t="shared" si="286"/>
        <v>C-1137</v>
      </c>
      <c r="C9140" s="45" t="str">
        <f t="shared" si="285"/>
        <v>KTIA</v>
      </c>
      <c r="D9140" s="6" t="s">
        <v>564</v>
      </c>
      <c r="E9140" s="7" t="s">
        <v>5590</v>
      </c>
      <c r="F9140" s="8"/>
      <c r="G9140" s="9"/>
      <c r="H9140" s="9"/>
      <c r="I9140" s="47">
        <v>48000</v>
      </c>
      <c r="J9140" s="10">
        <v>8</v>
      </c>
    </row>
    <row r="9141" spans="1:10" x14ac:dyDescent="0.3">
      <c r="A9141" t="str" cm="1">
        <f t="array" ref="A9141">IFERROR(_xlfn.XLOOKUP(1,(Hoja1!$B$5:$B$1097=B9141)*(Hoja1!$E$5:$E$1097=_xlfn.MAXIFS(Hoja1!$E$5:$E$1097,Hoja1!$B$5:$B$1097,B9141,Hoja1!$E$5:$E$1097,"&lt;="&amp;E9141)),Hoja1!$C$5:$C$1097,""),"")</f>
        <v>CONST_1137_KTIA</v>
      </c>
      <c r="B9141" s="45" t="str">
        <f t="shared" si="286"/>
        <v>C-1137</v>
      </c>
      <c r="C9141" s="45" t="str">
        <f t="shared" si="285"/>
        <v>KTIA</v>
      </c>
      <c r="D9141" s="6" t="s">
        <v>564</v>
      </c>
      <c r="E9141" s="7" t="s">
        <v>5624</v>
      </c>
      <c r="F9141" s="8"/>
      <c r="G9141" s="9"/>
      <c r="H9141" s="9"/>
      <c r="I9141" s="47">
        <v>46000</v>
      </c>
      <c r="J9141" s="10">
        <v>8</v>
      </c>
    </row>
    <row r="9142" spans="1:10" x14ac:dyDescent="0.3">
      <c r="A9142" t="str" cm="1">
        <f t="array" ref="A9142">IFERROR(_xlfn.XLOOKUP(1,(Hoja1!$B$5:$B$1097=B9142)*(Hoja1!$E$5:$E$1097=_xlfn.MAXIFS(Hoja1!$E$5:$E$1097,Hoja1!$B$5:$B$1097,B9142,Hoja1!$E$5:$E$1097,"&lt;="&amp;E9142)),Hoja1!$C$5:$C$1097,""),"")</f>
        <v>TMLP_9_KTS</v>
      </c>
      <c r="B9142" s="45" t="str">
        <f t="shared" si="286"/>
        <v>T-9</v>
      </c>
      <c r="C9142" s="45" t="str">
        <f t="shared" si="285"/>
        <v>KTS</v>
      </c>
      <c r="D9142" s="6" t="s">
        <v>563</v>
      </c>
      <c r="E9142" s="7" t="s">
        <v>5653</v>
      </c>
      <c r="F9142" s="8"/>
      <c r="G9142" s="9"/>
      <c r="H9142" s="9"/>
      <c r="I9142" s="47">
        <v>22000</v>
      </c>
      <c r="J9142" s="10">
        <v>8</v>
      </c>
    </row>
    <row r="9143" spans="1:10" x14ac:dyDescent="0.3">
      <c r="A9143" t="str" cm="1">
        <f t="array" ref="A9143">IFERROR(_xlfn.XLOOKUP(1,(Hoja1!$B$5:$B$1097=B9143)*(Hoja1!$E$5:$E$1097=_xlfn.MAXIFS(Hoja1!$E$5:$E$1097,Hoja1!$B$5:$B$1097,B9143,Hoja1!$E$5:$E$1097,"&lt;="&amp;E9143)),Hoja1!$C$5:$C$1097,""),"")</f>
        <v>TMLP_143D_KTIA</v>
      </c>
      <c r="B9143" s="45" t="str">
        <f t="shared" si="286"/>
        <v>T-143D</v>
      </c>
      <c r="C9143" s="45" t="str">
        <f t="shared" si="285"/>
        <v>KTIA</v>
      </c>
      <c r="D9143" s="6" t="s">
        <v>900</v>
      </c>
      <c r="E9143" s="7" t="s">
        <v>5654</v>
      </c>
      <c r="F9143" s="8"/>
      <c r="G9143" s="9"/>
      <c r="H9143" s="9"/>
      <c r="I9143" s="47">
        <v>39000</v>
      </c>
      <c r="J9143" s="10">
        <v>8</v>
      </c>
    </row>
    <row r="9144" spans="1:10" x14ac:dyDescent="0.3">
      <c r="A9144" t="str" cm="1">
        <f t="array" ref="A9144">IFERROR(_xlfn.XLOOKUP(1,(Hoja1!$B$5:$B$1097=B9144)*(Hoja1!$E$5:$E$1097=_xlfn.MAXIFS(Hoja1!$E$5:$E$1097,Hoja1!$B$5:$B$1097,B9144,Hoja1!$E$5:$E$1097,"&lt;="&amp;E9144)),Hoja1!$C$5:$C$1097,""),"")</f>
        <v>TMLP_246_KTIA</v>
      </c>
      <c r="B9144" s="45" t="str">
        <f t="shared" si="286"/>
        <v>T-246</v>
      </c>
      <c r="C9144" s="45" t="str">
        <f t="shared" si="285"/>
        <v>KTIA</v>
      </c>
      <c r="D9144" s="6" t="s">
        <v>899</v>
      </c>
      <c r="E9144" s="7" t="s">
        <v>5655</v>
      </c>
      <c r="F9144" s="8"/>
      <c r="G9144" s="9"/>
      <c r="H9144" s="9"/>
      <c r="I9144" s="47">
        <v>42000</v>
      </c>
      <c r="J9144" s="10">
        <v>8</v>
      </c>
    </row>
    <row r="9145" spans="1:10" x14ac:dyDescent="0.3">
      <c r="A9145" t="str" cm="1">
        <f t="array" ref="A9145">IFERROR(_xlfn.XLOOKUP(1,(Hoja1!$B$5:$B$1097=B9145)*(Hoja1!$E$5:$E$1097=_xlfn.MAXIFS(Hoja1!$E$5:$E$1097,Hoja1!$B$5:$B$1097,B9145,Hoja1!$E$5:$E$1097,"&lt;="&amp;E9145)),Hoja1!$C$5:$C$1097,""),"")</f>
        <v>CONST_1145_JSA</v>
      </c>
      <c r="B9145" s="45" t="str">
        <f t="shared" si="286"/>
        <v>C-1145</v>
      </c>
      <c r="C9145" s="45" t="str">
        <f t="shared" si="285"/>
        <v>JSA</v>
      </c>
      <c r="D9145" s="6" t="s">
        <v>869</v>
      </c>
      <c r="E9145" s="7" t="s">
        <v>5656</v>
      </c>
      <c r="F9145" s="8"/>
      <c r="G9145" s="9"/>
      <c r="H9145" s="9"/>
      <c r="I9145" s="47">
        <v>72000</v>
      </c>
      <c r="J9145" s="10">
        <v>8</v>
      </c>
    </row>
    <row r="9146" spans="1:10" x14ac:dyDescent="0.3">
      <c r="A9146" t="str" cm="1">
        <f t="array" ref="A9146">IFERROR(_xlfn.XLOOKUP(1,(Hoja1!$B$5:$B$1097=B9146)*(Hoja1!$E$5:$E$1097=_xlfn.MAXIFS(Hoja1!$E$5:$E$1097,Hoja1!$B$5:$B$1097,B9146,Hoja1!$E$5:$E$1097,"&lt;="&amp;E9146)),Hoja1!$C$5:$C$1097,""),"")</f>
        <v>TMLP_69_JSA</v>
      </c>
      <c r="B9146" s="45" t="str">
        <f t="shared" si="286"/>
        <v>T-69</v>
      </c>
      <c r="C9146" s="45" t="str">
        <f t="shared" si="285"/>
        <v>JSA</v>
      </c>
      <c r="D9146" s="6" t="s">
        <v>859</v>
      </c>
      <c r="E9146" s="7" t="s">
        <v>5657</v>
      </c>
      <c r="F9146" s="8"/>
      <c r="G9146" s="9"/>
      <c r="H9146" s="9"/>
      <c r="I9146" s="47">
        <v>46000</v>
      </c>
      <c r="J9146" s="10">
        <v>8</v>
      </c>
    </row>
    <row r="9147" spans="1:10" x14ac:dyDescent="0.3">
      <c r="A9147" t="str" cm="1">
        <f t="array" ref="A9147">IFERROR(_xlfn.XLOOKUP(1,(Hoja1!$B$5:$B$1097=B9147)*(Hoja1!$E$5:$E$1097=_xlfn.MAXIFS(Hoja1!$E$5:$E$1097,Hoja1!$B$5:$B$1097,B9147,Hoja1!$E$5:$E$1097,"&lt;="&amp;E9147)),Hoja1!$C$5:$C$1097,""),"")</f>
        <v>CONST_1159_JSA</v>
      </c>
      <c r="B9147" s="45" t="str">
        <f t="shared" si="286"/>
        <v>C-1159</v>
      </c>
      <c r="C9147" s="45" t="str">
        <f t="shared" si="285"/>
        <v>JSA</v>
      </c>
      <c r="D9147" s="6" t="s">
        <v>807</v>
      </c>
      <c r="E9147" s="7" t="s">
        <v>5658</v>
      </c>
      <c r="F9147" s="8"/>
      <c r="G9147" s="9"/>
      <c r="H9147" s="9"/>
      <c r="I9147" s="47">
        <v>37000</v>
      </c>
      <c r="J9147" s="10">
        <v>8</v>
      </c>
    </row>
    <row r="9148" spans="1:10" x14ac:dyDescent="0.3">
      <c r="A9148" t="str" cm="1">
        <f t="array" ref="A9148">IFERROR(_xlfn.XLOOKUP(1,(Hoja1!$B$5:$B$1097=B9148)*(Hoja1!$E$5:$E$1097=_xlfn.MAXIFS(Hoja1!$E$5:$E$1097,Hoja1!$B$5:$B$1097,B9148,Hoja1!$E$5:$E$1097,"&lt;="&amp;E9148)),Hoja1!$C$5:$C$1097,""),"")</f>
        <v>CONST_503_JSA</v>
      </c>
      <c r="B9148" s="45" t="str">
        <f t="shared" si="286"/>
        <v>C-503</v>
      </c>
      <c r="C9148" s="45" t="str">
        <f t="shared" si="285"/>
        <v>JSA</v>
      </c>
      <c r="D9148" s="6" t="s">
        <v>523</v>
      </c>
      <c r="E9148" s="7" t="s">
        <v>5659</v>
      </c>
      <c r="F9148" s="8"/>
      <c r="G9148" s="9"/>
      <c r="H9148" s="9"/>
      <c r="I9148" s="47">
        <v>55000</v>
      </c>
      <c r="J9148" s="10">
        <v>7</v>
      </c>
    </row>
    <row r="9149" spans="1:10" x14ac:dyDescent="0.3">
      <c r="A9149" t="str" cm="1">
        <f t="array" ref="A9149">IFERROR(_xlfn.XLOOKUP(1,(Hoja1!$B$5:$B$1097=B9149)*(Hoja1!$E$5:$E$1097=_xlfn.MAXIFS(Hoja1!$E$5:$E$1097,Hoja1!$B$5:$B$1097,B9149,Hoja1!$E$5:$E$1097,"&lt;="&amp;E9149)),Hoja1!$C$5:$C$1097,""),"")</f>
        <v>TMLP_130_KTIA</v>
      </c>
      <c r="B9149" s="45" t="str">
        <f t="shared" si="286"/>
        <v>T-130</v>
      </c>
      <c r="C9149" s="45" t="str">
        <f t="shared" si="285"/>
        <v>KTIA</v>
      </c>
      <c r="D9149" s="6" t="s">
        <v>897</v>
      </c>
      <c r="E9149" s="7" t="s">
        <v>5659</v>
      </c>
      <c r="F9149" s="8"/>
      <c r="G9149" s="9"/>
      <c r="H9149" s="9"/>
      <c r="I9149" s="47">
        <v>43000</v>
      </c>
      <c r="J9149" s="10">
        <v>7</v>
      </c>
    </row>
    <row r="9150" spans="1:10" x14ac:dyDescent="0.3">
      <c r="A9150" t="str" cm="1">
        <f t="array" ref="A9150">IFERROR(_xlfn.XLOOKUP(1,(Hoja1!$B$5:$B$1097=B9150)*(Hoja1!$E$5:$E$1097=_xlfn.MAXIFS(Hoja1!$E$5:$E$1097,Hoja1!$B$5:$B$1097,B9150,Hoja1!$E$5:$E$1097,"&lt;="&amp;E9150)),Hoja1!$C$5:$C$1097,""),"")</f>
        <v>CONST_505_JSA</v>
      </c>
      <c r="B9150" s="45" t="str">
        <f t="shared" si="286"/>
        <v>C-505</v>
      </c>
      <c r="C9150" s="45" t="str">
        <f t="shared" si="285"/>
        <v>JSA</v>
      </c>
      <c r="D9150" s="6" t="s">
        <v>892</v>
      </c>
      <c r="E9150" s="7" t="s">
        <v>5660</v>
      </c>
      <c r="F9150" s="8"/>
      <c r="G9150" s="9"/>
      <c r="H9150" s="9"/>
      <c r="I9150" s="47">
        <v>62000</v>
      </c>
      <c r="J9150" s="10">
        <v>7</v>
      </c>
    </row>
    <row r="9151" spans="1:10" x14ac:dyDescent="0.3">
      <c r="A9151" t="str" cm="1">
        <f t="array" ref="A9151">IFERROR(_xlfn.XLOOKUP(1,(Hoja1!$B$5:$B$1097=B9151)*(Hoja1!$E$5:$E$1097=_xlfn.MAXIFS(Hoja1!$E$5:$E$1097,Hoja1!$B$5:$B$1097,B9151,Hoja1!$E$5:$E$1097,"&lt;="&amp;E9151)),Hoja1!$C$5:$C$1097,""),"")</f>
        <v>TMLP_958_KTIA</v>
      </c>
      <c r="B9151" s="45" t="str">
        <f t="shared" si="286"/>
        <v>T-958</v>
      </c>
      <c r="C9151" s="45" t="str">
        <f t="shared" si="285"/>
        <v>KTIA</v>
      </c>
      <c r="D9151" s="6" t="s">
        <v>476</v>
      </c>
      <c r="E9151" s="7" t="s">
        <v>5661</v>
      </c>
      <c r="F9151" s="8"/>
      <c r="G9151" s="9"/>
      <c r="H9151" s="9"/>
      <c r="I9151" s="47">
        <v>35000</v>
      </c>
      <c r="J9151" s="10">
        <v>8</v>
      </c>
    </row>
    <row r="9152" spans="1:10" x14ac:dyDescent="0.3">
      <c r="A9152" t="str" cm="1">
        <f t="array" ref="A9152">IFERROR(_xlfn.XLOOKUP(1,(Hoja1!$B$5:$B$1097=B9152)*(Hoja1!$E$5:$E$1097=_xlfn.MAXIFS(Hoja1!$E$5:$E$1097,Hoja1!$B$5:$B$1097,B9152,Hoja1!$E$5:$E$1097,"&lt;="&amp;E9152)),Hoja1!$C$5:$C$1097,""),"")</f>
        <v>TMLP_93_JSA</v>
      </c>
      <c r="B9152" s="45" t="str">
        <f t="shared" si="286"/>
        <v>T-93</v>
      </c>
      <c r="C9152" s="45" t="str">
        <f t="shared" si="285"/>
        <v>JSA</v>
      </c>
      <c r="D9152" s="6" t="s">
        <v>534</v>
      </c>
      <c r="E9152" s="7" t="s">
        <v>5662</v>
      </c>
      <c r="F9152" s="8"/>
      <c r="G9152" s="9"/>
      <c r="H9152" s="9"/>
      <c r="I9152" s="47"/>
      <c r="J9152" s="10"/>
    </row>
    <row r="9153" spans="1:10" x14ac:dyDescent="0.3">
      <c r="A9153" t="str" cm="1">
        <f t="array" ref="A9153">IFERROR(_xlfn.XLOOKUP(1,(Hoja1!$B$5:$B$1097=B9153)*(Hoja1!$E$5:$E$1097=_xlfn.MAXIFS(Hoja1!$E$5:$E$1097,Hoja1!$B$5:$B$1097,B9153,Hoja1!$E$5:$E$1097,"&lt;="&amp;E9153)),Hoja1!$C$5:$C$1097,""),"")</f>
        <v>TMLP_915_JSA</v>
      </c>
      <c r="B9153" s="45" t="str">
        <f t="shared" si="286"/>
        <v>T-915</v>
      </c>
      <c r="C9153" s="45" t="str">
        <f t="shared" si="285"/>
        <v>JSA</v>
      </c>
      <c r="D9153" s="6" t="s">
        <v>875</v>
      </c>
      <c r="E9153" s="7" t="s">
        <v>5663</v>
      </c>
      <c r="F9153" s="8"/>
      <c r="G9153" s="9"/>
      <c r="H9153" s="9"/>
      <c r="I9153" s="47">
        <v>39000</v>
      </c>
      <c r="J9153" s="10">
        <v>8</v>
      </c>
    </row>
    <row r="9154" spans="1:10" x14ac:dyDescent="0.3">
      <c r="A9154" t="str" cm="1">
        <f t="array" ref="A9154">IFERROR(_xlfn.XLOOKUP(1,(Hoja1!$B$5:$B$1097=B9154)*(Hoja1!$E$5:$E$1097=_xlfn.MAXIFS(Hoja1!$E$5:$E$1097,Hoja1!$B$5:$B$1097,B9154,Hoja1!$E$5:$E$1097,"&lt;="&amp;E9154)),Hoja1!$C$5:$C$1097,""),"")</f>
        <v>CONST_228D_KTS</v>
      </c>
      <c r="B9154" s="45" t="str">
        <f t="shared" si="286"/>
        <v>C-228D</v>
      </c>
      <c r="C9154" s="45" t="str">
        <f t="shared" si="285"/>
        <v>KTS</v>
      </c>
      <c r="D9154" s="6" t="s">
        <v>804</v>
      </c>
      <c r="E9154" s="7" t="s">
        <v>5664</v>
      </c>
      <c r="F9154" s="8"/>
      <c r="G9154" s="9"/>
      <c r="H9154" s="9"/>
      <c r="I9154" s="47">
        <v>26000</v>
      </c>
      <c r="J9154" s="10">
        <v>8</v>
      </c>
    </row>
    <row r="9155" spans="1:10" x14ac:dyDescent="0.3">
      <c r="A9155" t="str" cm="1">
        <f t="array" ref="A9155">IFERROR(_xlfn.XLOOKUP(1,(Hoja1!$B$5:$B$1097=B9155)*(Hoja1!$E$5:$E$1097=_xlfn.MAXIFS(Hoja1!$E$5:$E$1097,Hoja1!$B$5:$B$1097,B9155,Hoja1!$E$5:$E$1097,"&lt;="&amp;E9155)),Hoja1!$C$5:$C$1097,""),"")</f>
        <v>CONST_265_KTIB</v>
      </c>
      <c r="B9155" s="45" t="str">
        <f t="shared" si="286"/>
        <v>C-265</v>
      </c>
      <c r="C9155" s="45" t="str">
        <f t="shared" ref="C9155:C9218" si="287">IFERROR(MID(A9155,FIND("_",A9155,FIND("_",A9155)+1)+1,LEN(A9155)),"")</f>
        <v>KTIB</v>
      </c>
      <c r="D9155" s="6" t="s">
        <v>803</v>
      </c>
      <c r="E9155" s="7" t="s">
        <v>5665</v>
      </c>
      <c r="F9155" s="8"/>
      <c r="G9155" s="9"/>
      <c r="H9155" s="9"/>
      <c r="I9155" s="47">
        <v>11000</v>
      </c>
      <c r="J9155" s="10">
        <v>8</v>
      </c>
    </row>
    <row r="9156" spans="1:10" x14ac:dyDescent="0.3">
      <c r="A9156" t="str" cm="1">
        <f t="array" ref="A9156">IFERROR(_xlfn.XLOOKUP(1,(Hoja1!$B$5:$B$1097=B9156)*(Hoja1!$E$5:$E$1097=_xlfn.MAXIFS(Hoja1!$E$5:$E$1097,Hoja1!$B$5:$B$1097,B9156,Hoja1!$E$5:$E$1097,"&lt;="&amp;E9156)),Hoja1!$C$5:$C$1097,""),"")</f>
        <v>TMLP_8_KTIA</v>
      </c>
      <c r="B9156" s="45" t="str">
        <f t="shared" si="286"/>
        <v>T-8</v>
      </c>
      <c r="C9156" s="45" t="str">
        <f t="shared" si="287"/>
        <v>KTIA</v>
      </c>
      <c r="D9156" s="6" t="s">
        <v>773</v>
      </c>
      <c r="E9156" s="7" t="s">
        <v>5666</v>
      </c>
      <c r="F9156" s="8"/>
      <c r="G9156" s="9"/>
      <c r="H9156" s="9"/>
      <c r="I9156" s="47">
        <v>28000</v>
      </c>
      <c r="J9156" s="10">
        <v>8</v>
      </c>
    </row>
    <row r="9157" spans="1:10" x14ac:dyDescent="0.3">
      <c r="A9157" t="str" cm="1">
        <f t="array" ref="A9157">IFERROR(_xlfn.XLOOKUP(1,(Hoja1!$B$5:$B$1097=B9157)*(Hoja1!$E$5:$E$1097=_xlfn.MAXIFS(Hoja1!$E$5:$E$1097,Hoja1!$B$5:$B$1097,B9157,Hoja1!$E$5:$E$1097,"&lt;="&amp;E9157)),Hoja1!$C$5:$C$1097,""),"")</f>
        <v>TMLP_8_KTIA</v>
      </c>
      <c r="B9157" s="45" t="str">
        <f t="shared" si="286"/>
        <v>T-8</v>
      </c>
      <c r="C9157" s="45" t="str">
        <f t="shared" si="287"/>
        <v>KTIA</v>
      </c>
      <c r="D9157" s="6" t="s">
        <v>773</v>
      </c>
      <c r="E9157" s="7" t="s">
        <v>5667</v>
      </c>
      <c r="F9157" s="8"/>
      <c r="G9157" s="9"/>
      <c r="H9157" s="9"/>
      <c r="I9157" s="47">
        <v>27000</v>
      </c>
      <c r="J9157" s="10">
        <v>8</v>
      </c>
    </row>
    <row r="9158" spans="1:10" x14ac:dyDescent="0.3">
      <c r="A9158" t="str" cm="1">
        <f t="array" ref="A9158">IFERROR(_xlfn.XLOOKUP(1,(Hoja1!$B$5:$B$1097=B9158)*(Hoja1!$E$5:$E$1097=_xlfn.MAXIFS(Hoja1!$E$5:$E$1097,Hoja1!$B$5:$B$1097,B9158,Hoja1!$E$5:$E$1097,"&lt;="&amp;E9158)),Hoja1!$C$5:$C$1097,""),"")</f>
        <v>TMLP_8_KTIA</v>
      </c>
      <c r="B9158" s="45" t="str">
        <f t="shared" si="286"/>
        <v>T-8</v>
      </c>
      <c r="C9158" s="45" t="str">
        <f t="shared" si="287"/>
        <v>KTIA</v>
      </c>
      <c r="D9158" s="6" t="s">
        <v>773</v>
      </c>
      <c r="E9158" s="7" t="s">
        <v>5668</v>
      </c>
      <c r="F9158" s="8"/>
      <c r="G9158" s="9"/>
      <c r="H9158" s="9"/>
      <c r="I9158" s="47">
        <v>27000</v>
      </c>
      <c r="J9158" s="10">
        <v>8</v>
      </c>
    </row>
    <row r="9159" spans="1:10" x14ac:dyDescent="0.3">
      <c r="A9159" t="str" cm="1">
        <f t="array" ref="A9159">IFERROR(_xlfn.XLOOKUP(1,(Hoja1!$B$5:$B$1097=B9159)*(Hoja1!$E$5:$E$1097=_xlfn.MAXIFS(Hoja1!$E$5:$E$1097,Hoja1!$B$5:$B$1097,B9159,Hoja1!$E$5:$E$1097,"&lt;="&amp;E9159)),Hoja1!$C$5:$C$1097,""),"")</f>
        <v>TMLP_865_KTIA</v>
      </c>
      <c r="B9159" s="45" t="str">
        <f t="shared" si="286"/>
        <v>T-865</v>
      </c>
      <c r="C9159" s="45" t="str">
        <f t="shared" si="287"/>
        <v>KTIA</v>
      </c>
      <c r="D9159" s="6" t="s">
        <v>610</v>
      </c>
      <c r="E9159" s="7" t="s">
        <v>5669</v>
      </c>
      <c r="F9159" s="8"/>
      <c r="G9159" s="9"/>
      <c r="H9159" s="9"/>
      <c r="I9159" s="47">
        <v>100000</v>
      </c>
      <c r="J9159" s="10">
        <v>7</v>
      </c>
    </row>
    <row r="9160" spans="1:10" x14ac:dyDescent="0.3">
      <c r="A9160" t="str" cm="1">
        <f t="array" ref="A9160">IFERROR(_xlfn.XLOOKUP(1,(Hoja1!$B$5:$B$1097=B9160)*(Hoja1!$E$5:$E$1097=_xlfn.MAXIFS(Hoja1!$E$5:$E$1097,Hoja1!$B$5:$B$1097,B9160,Hoja1!$E$5:$E$1097,"&lt;="&amp;E9160)),Hoja1!$C$5:$C$1097,""),"")</f>
        <v>TMLP_865_KTIA</v>
      </c>
      <c r="B9160" s="45" t="str">
        <f t="shared" si="286"/>
        <v>T-865</v>
      </c>
      <c r="C9160" s="45" t="str">
        <f t="shared" si="287"/>
        <v>KTIA</v>
      </c>
      <c r="D9160" s="6" t="s">
        <v>610</v>
      </c>
      <c r="E9160" s="7" t="s">
        <v>5660</v>
      </c>
      <c r="F9160" s="8"/>
      <c r="G9160" s="9"/>
      <c r="H9160" s="9"/>
      <c r="I9160" s="47">
        <v>100000</v>
      </c>
      <c r="J9160" s="10">
        <v>7</v>
      </c>
    </row>
    <row r="9161" spans="1:10" x14ac:dyDescent="0.3">
      <c r="A9161" t="str" cm="1">
        <f t="array" ref="A9161">IFERROR(_xlfn.XLOOKUP(1,(Hoja1!$B$5:$B$1097=B9161)*(Hoja1!$E$5:$E$1097=_xlfn.MAXIFS(Hoja1!$E$5:$E$1097,Hoja1!$B$5:$B$1097,B9161,Hoja1!$E$5:$E$1097,"&lt;="&amp;E9161)),Hoja1!$C$5:$C$1097,""),"")</f>
        <v>TMLP_865_KTIA</v>
      </c>
      <c r="B9161" s="45" t="str">
        <f t="shared" si="286"/>
        <v>T-865</v>
      </c>
      <c r="C9161" s="45" t="str">
        <f t="shared" si="287"/>
        <v>KTIA</v>
      </c>
      <c r="D9161" s="6" t="s">
        <v>610</v>
      </c>
      <c r="E9161" s="7" t="s">
        <v>5670</v>
      </c>
      <c r="F9161" s="8"/>
      <c r="G9161" s="9"/>
      <c r="H9161" s="9"/>
      <c r="I9161" s="47">
        <v>100000</v>
      </c>
      <c r="J9161" s="10">
        <v>7</v>
      </c>
    </row>
    <row r="9162" spans="1:10" x14ac:dyDescent="0.3">
      <c r="A9162" t="str" cm="1">
        <f t="array" ref="A9162">IFERROR(_xlfn.XLOOKUP(1,(Hoja1!$B$5:$B$1097=B9162)*(Hoja1!$E$5:$E$1097=_xlfn.MAXIFS(Hoja1!$E$5:$E$1097,Hoja1!$B$5:$B$1097,B9162,Hoja1!$E$5:$E$1097,"&lt;="&amp;E9162)),Hoja1!$C$5:$C$1097,""),"")</f>
        <v>TMLP_865_KTIA</v>
      </c>
      <c r="B9162" s="45" t="str">
        <f t="shared" si="286"/>
        <v>T-865</v>
      </c>
      <c r="C9162" s="45" t="str">
        <f t="shared" si="287"/>
        <v>KTIA</v>
      </c>
      <c r="D9162" s="6" t="s">
        <v>610</v>
      </c>
      <c r="E9162" s="7" t="s">
        <v>5662</v>
      </c>
      <c r="F9162" s="8"/>
      <c r="G9162" s="9"/>
      <c r="H9162" s="9"/>
      <c r="I9162" s="47">
        <v>100000</v>
      </c>
      <c r="J9162" s="10">
        <v>7</v>
      </c>
    </row>
    <row r="9163" spans="1:10" x14ac:dyDescent="0.3">
      <c r="A9163" t="str" cm="1">
        <f t="array" ref="A9163">IFERROR(_xlfn.XLOOKUP(1,(Hoja1!$B$5:$B$1097=B9163)*(Hoja1!$E$5:$E$1097=_xlfn.MAXIFS(Hoja1!$E$5:$E$1097,Hoja1!$B$5:$B$1097,B9163,Hoja1!$E$5:$E$1097,"&lt;="&amp;E9163)),Hoja1!$C$5:$C$1097,""),"")</f>
        <v>TMLP_865_KTIA</v>
      </c>
      <c r="B9163" s="45" t="str">
        <f t="shared" si="286"/>
        <v>T-865</v>
      </c>
      <c r="C9163" s="45" t="str">
        <f t="shared" si="287"/>
        <v>KTIA</v>
      </c>
      <c r="D9163" s="6" t="s">
        <v>610</v>
      </c>
      <c r="E9163" s="7" t="s">
        <v>5668</v>
      </c>
      <c r="F9163" s="8"/>
      <c r="G9163" s="9"/>
      <c r="H9163" s="9"/>
      <c r="I9163" s="47">
        <v>100000</v>
      </c>
      <c r="J9163" s="10">
        <v>7</v>
      </c>
    </row>
    <row r="9164" spans="1:10" x14ac:dyDescent="0.3">
      <c r="A9164" t="str" cm="1">
        <f t="array" ref="A9164">IFERROR(_xlfn.XLOOKUP(1,(Hoja1!$B$5:$B$1097=B9164)*(Hoja1!$E$5:$E$1097=_xlfn.MAXIFS(Hoja1!$E$5:$E$1097,Hoja1!$B$5:$B$1097,B9164,Hoja1!$E$5:$E$1097,"&lt;="&amp;E9164)),Hoja1!$C$5:$C$1097,""),"")</f>
        <v>TMLP_865_KTIA</v>
      </c>
      <c r="B9164" s="45" t="str">
        <f t="shared" si="286"/>
        <v>T-865</v>
      </c>
      <c r="C9164" s="45" t="str">
        <f t="shared" si="287"/>
        <v>KTIA</v>
      </c>
      <c r="D9164" s="6" t="s">
        <v>610</v>
      </c>
      <c r="E9164" s="7" t="s">
        <v>5671</v>
      </c>
      <c r="F9164" s="8"/>
      <c r="G9164" s="9"/>
      <c r="H9164" s="9"/>
      <c r="I9164" s="47">
        <v>100000</v>
      </c>
      <c r="J9164" s="10">
        <v>7</v>
      </c>
    </row>
    <row r="9165" spans="1:10" x14ac:dyDescent="0.3">
      <c r="A9165" t="str" cm="1">
        <f t="array" ref="A9165">IFERROR(_xlfn.XLOOKUP(1,(Hoja1!$B$5:$B$1097=B9165)*(Hoja1!$E$5:$E$1097=_xlfn.MAXIFS(Hoja1!$E$5:$E$1097,Hoja1!$B$5:$B$1097,B9165,Hoja1!$E$5:$E$1097,"&lt;="&amp;E9165)),Hoja1!$C$5:$C$1097,""),"")</f>
        <v>TMLP_915_JSA</v>
      </c>
      <c r="B9165" s="45" t="str">
        <f t="shared" si="286"/>
        <v>T-915</v>
      </c>
      <c r="C9165" s="45" t="str">
        <f t="shared" si="287"/>
        <v>JSA</v>
      </c>
      <c r="D9165" s="6" t="s">
        <v>875</v>
      </c>
      <c r="E9165" s="7">
        <v>41327.423611111109</v>
      </c>
      <c r="F9165" s="8"/>
      <c r="G9165" s="9"/>
      <c r="H9165" s="9"/>
      <c r="I9165" s="47">
        <v>41000</v>
      </c>
      <c r="J9165" s="10">
        <v>8</v>
      </c>
    </row>
    <row r="9166" spans="1:10" x14ac:dyDescent="0.3">
      <c r="A9166" t="str" cm="1">
        <f t="array" ref="A9166">IFERROR(_xlfn.XLOOKUP(1,(Hoja1!$B$5:$B$1097=B9166)*(Hoja1!$E$5:$E$1097=_xlfn.MAXIFS(Hoja1!$E$5:$E$1097,Hoja1!$B$5:$B$1097,B9166,Hoja1!$E$5:$E$1097,"&lt;="&amp;E9166)),Hoja1!$C$5:$C$1097,""),"")</f>
        <v>TMLP_923_KTIA</v>
      </c>
      <c r="B9166" s="45" t="str">
        <f t="shared" ref="B9166:B9229" si="288">IF(LEFT(D9166,1)="T","T-","C-")&amp;TRIM(RIGHT(D9166,LEN(D9166)-SEARCH(" ",D9166)))</f>
        <v>T-923</v>
      </c>
      <c r="C9166" s="45" t="str">
        <f t="shared" si="287"/>
        <v>KTIA</v>
      </c>
      <c r="D9166" s="6" t="s">
        <v>748</v>
      </c>
      <c r="E9166" s="7">
        <v>41327.465277777781</v>
      </c>
      <c r="F9166" s="8"/>
      <c r="G9166" s="9"/>
      <c r="H9166" s="9"/>
      <c r="I9166" s="47">
        <v>43000</v>
      </c>
      <c r="J9166" s="10">
        <v>8</v>
      </c>
    </row>
    <row r="9167" spans="1:10" x14ac:dyDescent="0.3">
      <c r="A9167" t="str" cm="1">
        <f t="array" ref="A9167">IFERROR(_xlfn.XLOOKUP(1,(Hoja1!$B$5:$B$1097=B9167)*(Hoja1!$E$5:$E$1097=_xlfn.MAXIFS(Hoja1!$E$5:$E$1097,Hoja1!$B$5:$B$1097,B9167,Hoja1!$E$5:$E$1097,"&lt;="&amp;E9167)),Hoja1!$C$5:$C$1097,""),"")</f>
        <v>TMLP_115_KTIA</v>
      </c>
      <c r="B9167" s="45" t="str">
        <f t="shared" si="288"/>
        <v>T-115</v>
      </c>
      <c r="C9167" s="45" t="str">
        <f t="shared" si="287"/>
        <v>KTIA</v>
      </c>
      <c r="D9167" s="6" t="s">
        <v>912</v>
      </c>
      <c r="E9167" s="7">
        <v>41324</v>
      </c>
      <c r="F9167" s="8"/>
      <c r="G9167" s="9"/>
      <c r="H9167" s="9"/>
      <c r="I9167" s="47">
        <v>14000</v>
      </c>
      <c r="J9167" s="10">
        <v>7</v>
      </c>
    </row>
    <row r="9168" spans="1:10" x14ac:dyDescent="0.3">
      <c r="A9168" t="str" cm="1">
        <f t="array" ref="A9168">IFERROR(_xlfn.XLOOKUP(1,(Hoja1!$B$5:$B$1097=B9168)*(Hoja1!$E$5:$E$1097=_xlfn.MAXIFS(Hoja1!$E$5:$E$1097,Hoja1!$B$5:$B$1097,B9168,Hoja1!$E$5:$E$1097,"&lt;="&amp;E9168)),Hoja1!$C$5:$C$1097,""),"")</f>
        <v>TMLP_66D_KTIA</v>
      </c>
      <c r="B9168" s="45" t="str">
        <f t="shared" si="288"/>
        <v>T-66D</v>
      </c>
      <c r="C9168" s="45" t="str">
        <f t="shared" si="287"/>
        <v>KTIA</v>
      </c>
      <c r="D9168" s="6" t="s">
        <v>823</v>
      </c>
      <c r="E9168" s="7">
        <v>41325.541666666664</v>
      </c>
      <c r="F9168" s="8"/>
      <c r="G9168" s="9"/>
      <c r="H9168" s="9"/>
      <c r="I9168" s="47">
        <v>30000</v>
      </c>
      <c r="J9168" s="10">
        <v>8</v>
      </c>
    </row>
    <row r="9169" spans="1:10" x14ac:dyDescent="0.3">
      <c r="A9169" t="str" cm="1">
        <f t="array" ref="A9169">IFERROR(_xlfn.XLOOKUP(1,(Hoja1!$B$5:$B$1097=B9169)*(Hoja1!$E$5:$E$1097=_xlfn.MAXIFS(Hoja1!$E$5:$E$1097,Hoja1!$B$5:$B$1097,B9169,Hoja1!$E$5:$E$1097,"&lt;="&amp;E9169)),Hoja1!$C$5:$C$1097,""),"")</f>
        <v>TMLP_68D_KTIA</v>
      </c>
      <c r="B9169" s="45" t="str">
        <f t="shared" si="288"/>
        <v>T-68D</v>
      </c>
      <c r="C9169" s="45" t="str">
        <f t="shared" si="287"/>
        <v>KTIA</v>
      </c>
      <c r="D9169" s="6" t="s">
        <v>856</v>
      </c>
      <c r="E9169" s="7">
        <v>41325.517361111109</v>
      </c>
      <c r="F9169" s="8"/>
      <c r="G9169" s="9"/>
      <c r="H9169" s="9"/>
      <c r="I9169" s="47">
        <v>43000</v>
      </c>
      <c r="J9169" s="10">
        <v>8</v>
      </c>
    </row>
    <row r="9170" spans="1:10" x14ac:dyDescent="0.3">
      <c r="A9170" t="str" cm="1">
        <f t="array" ref="A9170">IFERROR(_xlfn.XLOOKUP(1,(Hoja1!$B$5:$B$1097=B9170)*(Hoja1!$E$5:$E$1097=_xlfn.MAXIFS(Hoja1!$E$5:$E$1097,Hoja1!$B$5:$B$1097,B9170,Hoja1!$E$5:$E$1097,"&lt;="&amp;E9170)),Hoja1!$C$5:$C$1097,""),"")</f>
        <v>TMLP_68D_KTIA</v>
      </c>
      <c r="B9170" s="45" t="str">
        <f t="shared" si="288"/>
        <v>T-68D</v>
      </c>
      <c r="C9170" s="45" t="str">
        <f t="shared" si="287"/>
        <v>KTIA</v>
      </c>
      <c r="D9170" s="6" t="s">
        <v>856</v>
      </c>
      <c r="E9170" s="7">
        <v>41326.416666666664</v>
      </c>
      <c r="F9170" s="8"/>
      <c r="G9170" s="9"/>
      <c r="H9170" s="9"/>
      <c r="I9170" s="47">
        <v>44000</v>
      </c>
      <c r="J9170" s="10">
        <v>8</v>
      </c>
    </row>
    <row r="9171" spans="1:10" x14ac:dyDescent="0.3">
      <c r="A9171" t="str" cm="1">
        <f t="array" ref="A9171">IFERROR(_xlfn.XLOOKUP(1,(Hoja1!$B$5:$B$1097=B9171)*(Hoja1!$E$5:$E$1097=_xlfn.MAXIFS(Hoja1!$E$5:$E$1097,Hoja1!$B$5:$B$1097,B9171,Hoja1!$E$5:$E$1097,"&lt;="&amp;E9171)),Hoja1!$C$5:$C$1097,""),"")</f>
        <v>TMLP_64D_KTIA</v>
      </c>
      <c r="B9171" s="45" t="str">
        <f t="shared" si="288"/>
        <v>T-64D</v>
      </c>
      <c r="C9171" s="45" t="str">
        <f t="shared" si="287"/>
        <v>KTIA</v>
      </c>
      <c r="D9171" s="6" t="s">
        <v>753</v>
      </c>
      <c r="E9171" s="7">
        <v>41326.534722222219</v>
      </c>
      <c r="F9171" s="8"/>
      <c r="G9171" s="9"/>
      <c r="H9171" s="9"/>
      <c r="I9171" s="47">
        <v>32000</v>
      </c>
      <c r="J9171" s="10">
        <v>8</v>
      </c>
    </row>
    <row r="9172" spans="1:10" x14ac:dyDescent="0.3">
      <c r="A9172" t="str" cm="1">
        <f t="array" ref="A9172">IFERROR(_xlfn.XLOOKUP(1,(Hoja1!$B$5:$B$1097=B9172)*(Hoja1!$E$5:$E$1097=_xlfn.MAXIFS(Hoja1!$E$5:$E$1097,Hoja1!$B$5:$B$1097,B9172,Hoja1!$E$5:$E$1097,"&lt;="&amp;E9172)),Hoja1!$C$5:$C$1097,""),"")</f>
        <v>TMLP_64D_KTIA</v>
      </c>
      <c r="B9172" s="45" t="str">
        <f t="shared" si="288"/>
        <v>T-64D</v>
      </c>
      <c r="C9172" s="45" t="str">
        <f t="shared" si="287"/>
        <v>KTIA</v>
      </c>
      <c r="D9172" s="6" t="s">
        <v>753</v>
      </c>
      <c r="E9172" s="7">
        <v>41327.475694444445</v>
      </c>
      <c r="F9172" s="8"/>
      <c r="G9172" s="9"/>
      <c r="H9172" s="9"/>
      <c r="I9172" s="47">
        <v>33000</v>
      </c>
      <c r="J9172" s="10">
        <v>8</v>
      </c>
    </row>
    <row r="9173" spans="1:10" x14ac:dyDescent="0.3">
      <c r="A9173" t="str" cm="1">
        <f t="array" ref="A9173">IFERROR(_xlfn.XLOOKUP(1,(Hoja1!$B$5:$B$1097=B9173)*(Hoja1!$E$5:$E$1097=_xlfn.MAXIFS(Hoja1!$E$5:$E$1097,Hoja1!$B$5:$B$1097,B9173,Hoja1!$E$5:$E$1097,"&lt;="&amp;E9173)),Hoja1!$C$5:$C$1097,""),"")</f>
        <v/>
      </c>
      <c r="B9173" s="45" t="str">
        <f t="shared" si="288"/>
        <v>C-1169D</v>
      </c>
      <c r="C9173" s="45" t="str">
        <f t="shared" si="287"/>
        <v/>
      </c>
      <c r="D9173" s="6" t="s">
        <v>542</v>
      </c>
      <c r="E9173" s="7" t="s">
        <v>5672</v>
      </c>
      <c r="F9173" s="8"/>
      <c r="G9173" s="9"/>
      <c r="H9173" s="9"/>
      <c r="I9173" s="47">
        <v>48000</v>
      </c>
      <c r="J9173" s="10">
        <v>8</v>
      </c>
    </row>
    <row r="9174" spans="1:10" x14ac:dyDescent="0.3">
      <c r="A9174" t="str" cm="1">
        <f t="array" ref="A9174">IFERROR(_xlfn.XLOOKUP(1,(Hoja1!$B$5:$B$1097=B9174)*(Hoja1!$E$5:$E$1097=_xlfn.MAXIFS(Hoja1!$E$5:$E$1097,Hoja1!$B$5:$B$1097,B9174,Hoja1!$E$5:$E$1097,"&lt;="&amp;E9174)),Hoja1!$C$5:$C$1097,""),"")</f>
        <v/>
      </c>
      <c r="B9174" s="45" t="str">
        <f t="shared" si="288"/>
        <v>C-1169D</v>
      </c>
      <c r="C9174" s="45" t="str">
        <f t="shared" si="287"/>
        <v/>
      </c>
      <c r="D9174" s="6" t="s">
        <v>542</v>
      </c>
      <c r="E9174" s="7" t="s">
        <v>5673</v>
      </c>
      <c r="F9174" s="8"/>
      <c r="G9174" s="9"/>
      <c r="H9174" s="9"/>
      <c r="I9174" s="47">
        <v>47000</v>
      </c>
      <c r="J9174" s="10">
        <v>8</v>
      </c>
    </row>
    <row r="9175" spans="1:10" x14ac:dyDescent="0.3">
      <c r="A9175" t="str" cm="1">
        <f t="array" ref="A9175">IFERROR(_xlfn.XLOOKUP(1,(Hoja1!$B$5:$B$1097=B9175)*(Hoja1!$E$5:$E$1097=_xlfn.MAXIFS(Hoja1!$E$5:$E$1097,Hoja1!$B$5:$B$1097,B9175,Hoja1!$E$5:$E$1097,"&lt;="&amp;E9175)),Hoja1!$C$5:$C$1097,""),"")</f>
        <v/>
      </c>
      <c r="B9175" s="45" t="str">
        <f t="shared" si="288"/>
        <v>C-1169D</v>
      </c>
      <c r="C9175" s="45" t="str">
        <f t="shared" si="287"/>
        <v/>
      </c>
      <c r="D9175" s="6" t="s">
        <v>542</v>
      </c>
      <c r="E9175" s="7" t="s">
        <v>5674</v>
      </c>
      <c r="F9175" s="8"/>
      <c r="G9175" s="9"/>
      <c r="H9175" s="9"/>
      <c r="I9175" s="47">
        <v>48000</v>
      </c>
      <c r="J9175" s="10">
        <v>8</v>
      </c>
    </row>
    <row r="9176" spans="1:10" x14ac:dyDescent="0.3">
      <c r="A9176" t="str" cm="1">
        <f t="array" ref="A9176">IFERROR(_xlfn.XLOOKUP(1,(Hoja1!$B$5:$B$1097=B9176)*(Hoja1!$E$5:$E$1097=_xlfn.MAXIFS(Hoja1!$E$5:$E$1097,Hoja1!$B$5:$B$1097,B9176,Hoja1!$E$5:$E$1097,"&lt;="&amp;E9176)),Hoja1!$C$5:$C$1097,""),"")</f>
        <v>CONST_228D_KTS</v>
      </c>
      <c r="B9176" s="45" t="str">
        <f t="shared" si="288"/>
        <v>C-228D</v>
      </c>
      <c r="C9176" s="45" t="str">
        <f t="shared" si="287"/>
        <v>KTS</v>
      </c>
      <c r="D9176" s="6" t="s">
        <v>804</v>
      </c>
      <c r="E9176" s="7" t="s">
        <v>5675</v>
      </c>
      <c r="F9176" s="8"/>
      <c r="G9176" s="9"/>
      <c r="H9176" s="9"/>
      <c r="I9176" s="47">
        <v>26000</v>
      </c>
      <c r="J9176" s="10">
        <v>8</v>
      </c>
    </row>
    <row r="9177" spans="1:10" x14ac:dyDescent="0.3">
      <c r="A9177" t="str" cm="1">
        <f t="array" ref="A9177">IFERROR(_xlfn.XLOOKUP(1,(Hoja1!$B$5:$B$1097=B9177)*(Hoja1!$E$5:$E$1097=_xlfn.MAXIFS(Hoja1!$E$5:$E$1097,Hoja1!$B$5:$B$1097,B9177,Hoja1!$E$5:$E$1097,"&lt;="&amp;E9177)),Hoja1!$C$5:$C$1097,""),"")</f>
        <v>CONST_265_KTIB</v>
      </c>
      <c r="B9177" s="45" t="str">
        <f t="shared" si="288"/>
        <v>C-265</v>
      </c>
      <c r="C9177" s="45" t="str">
        <f t="shared" si="287"/>
        <v>KTIB</v>
      </c>
      <c r="D9177" s="6" t="s">
        <v>803</v>
      </c>
      <c r="E9177" s="7" t="s">
        <v>5676</v>
      </c>
      <c r="F9177" s="8"/>
      <c r="G9177" s="9"/>
      <c r="H9177" s="9"/>
      <c r="I9177" s="47">
        <v>12000</v>
      </c>
      <c r="J9177" s="10">
        <v>8</v>
      </c>
    </row>
    <row r="9178" spans="1:10" x14ac:dyDescent="0.3">
      <c r="A9178" t="str" cm="1">
        <f t="array" ref="A9178">IFERROR(_xlfn.XLOOKUP(1,(Hoja1!$B$5:$B$1097=B9178)*(Hoja1!$E$5:$E$1097=_xlfn.MAXIFS(Hoja1!$E$5:$E$1097,Hoja1!$B$5:$B$1097,B9178,Hoja1!$E$5:$E$1097,"&lt;="&amp;E9178)),Hoja1!$C$5:$C$1097,""),"")</f>
        <v>CONST_135D_KTIA</v>
      </c>
      <c r="B9178" s="45" t="str">
        <f t="shared" si="288"/>
        <v>C-135D</v>
      </c>
      <c r="C9178" s="45" t="str">
        <f t="shared" si="287"/>
        <v>KTIA</v>
      </c>
      <c r="D9178" s="6" t="s">
        <v>609</v>
      </c>
      <c r="E9178" s="7" t="s">
        <v>5677</v>
      </c>
      <c r="F9178" s="8"/>
      <c r="G9178" s="9"/>
      <c r="H9178" s="9"/>
      <c r="I9178" s="47">
        <v>43000</v>
      </c>
      <c r="J9178" s="10">
        <v>8</v>
      </c>
    </row>
    <row r="9179" spans="1:10" x14ac:dyDescent="0.3">
      <c r="A9179" t="str" cm="1">
        <f t="array" ref="A9179">IFERROR(_xlfn.XLOOKUP(1,(Hoja1!$B$5:$B$1097=B9179)*(Hoja1!$E$5:$E$1097=_xlfn.MAXIFS(Hoja1!$E$5:$E$1097,Hoja1!$B$5:$B$1097,B9179,Hoja1!$E$5:$E$1097,"&lt;="&amp;E9179)),Hoja1!$C$5:$C$1097,""),"")</f>
        <v>CONST_1183_JSA</v>
      </c>
      <c r="B9179" s="45" t="str">
        <f t="shared" si="288"/>
        <v>C-1183</v>
      </c>
      <c r="C9179" s="45" t="str">
        <f t="shared" si="287"/>
        <v>JSA</v>
      </c>
      <c r="D9179" s="6" t="s">
        <v>843</v>
      </c>
      <c r="E9179" s="7" t="s">
        <v>5678</v>
      </c>
      <c r="F9179" s="8"/>
      <c r="G9179" s="9"/>
      <c r="H9179" s="9"/>
      <c r="I9179" s="47"/>
      <c r="J9179" s="10"/>
    </row>
    <row r="9180" spans="1:10" x14ac:dyDescent="0.3">
      <c r="A9180" t="str" cm="1">
        <f t="array" ref="A9180">IFERROR(_xlfn.XLOOKUP(1,(Hoja1!$B$5:$B$1097=B9180)*(Hoja1!$E$5:$E$1097=_xlfn.MAXIFS(Hoja1!$E$5:$E$1097,Hoja1!$B$5:$B$1097,B9180,Hoja1!$E$5:$E$1097,"&lt;="&amp;E9180)),Hoja1!$C$5:$C$1097,""),"")</f>
        <v>CONST_1111D_KTIA</v>
      </c>
      <c r="B9180" s="45" t="str">
        <f t="shared" si="288"/>
        <v>C-1111D</v>
      </c>
      <c r="C9180" s="45" t="str">
        <f t="shared" si="287"/>
        <v>KTIA</v>
      </c>
      <c r="D9180" s="6" t="s">
        <v>499</v>
      </c>
      <c r="E9180" s="7" t="s">
        <v>5679</v>
      </c>
      <c r="F9180" s="8"/>
      <c r="G9180" s="9"/>
      <c r="H9180" s="9"/>
      <c r="I9180" s="47">
        <v>40000</v>
      </c>
      <c r="J9180" s="10">
        <v>8</v>
      </c>
    </row>
    <row r="9181" spans="1:10" x14ac:dyDescent="0.3">
      <c r="A9181" t="str" cm="1">
        <f t="array" ref="A9181">IFERROR(_xlfn.XLOOKUP(1,(Hoja1!$B$5:$B$1097=B9181)*(Hoja1!$E$5:$E$1097=_xlfn.MAXIFS(Hoja1!$E$5:$E$1097,Hoja1!$B$5:$B$1097,B9181,Hoja1!$E$5:$E$1097,"&lt;="&amp;E9181)),Hoja1!$C$5:$C$1097,""),"")</f>
        <v>TMLP_9_KTS</v>
      </c>
      <c r="B9181" s="45" t="str">
        <f t="shared" si="288"/>
        <v>T-9</v>
      </c>
      <c r="C9181" s="45" t="str">
        <f t="shared" si="287"/>
        <v>KTS</v>
      </c>
      <c r="D9181" s="6" t="s">
        <v>563</v>
      </c>
      <c r="E9181" s="7" t="s">
        <v>5679</v>
      </c>
      <c r="F9181" s="8"/>
      <c r="G9181" s="9"/>
      <c r="H9181" s="9"/>
      <c r="I9181" s="47">
        <v>23000</v>
      </c>
      <c r="J9181" s="10">
        <v>8</v>
      </c>
    </row>
    <row r="9182" spans="1:10" x14ac:dyDescent="0.3">
      <c r="A9182" t="str" cm="1">
        <f t="array" ref="A9182">IFERROR(_xlfn.XLOOKUP(1,(Hoja1!$B$5:$B$1097=B9182)*(Hoja1!$E$5:$E$1097=_xlfn.MAXIFS(Hoja1!$E$5:$E$1097,Hoja1!$B$5:$B$1097,B9182,Hoja1!$E$5:$E$1097,"&lt;="&amp;E9182)),Hoja1!$C$5:$C$1097,""),"")</f>
        <v>TMLP_8_KTIA</v>
      </c>
      <c r="B9182" s="45" t="str">
        <f t="shared" si="288"/>
        <v>T-8</v>
      </c>
      <c r="C9182" s="45" t="str">
        <f t="shared" si="287"/>
        <v>KTIA</v>
      </c>
      <c r="D9182" s="6" t="s">
        <v>773</v>
      </c>
      <c r="E9182" s="7" t="s">
        <v>5680</v>
      </c>
      <c r="F9182" s="8"/>
      <c r="G9182" s="9"/>
      <c r="H9182" s="9"/>
      <c r="I9182" s="47">
        <v>26000</v>
      </c>
      <c r="J9182" s="10">
        <v>8</v>
      </c>
    </row>
    <row r="9183" spans="1:10" x14ac:dyDescent="0.3">
      <c r="A9183" t="str" cm="1">
        <f t="array" ref="A9183">IFERROR(_xlfn.XLOOKUP(1,(Hoja1!$B$5:$B$1097=B9183)*(Hoja1!$E$5:$E$1097=_xlfn.MAXIFS(Hoja1!$E$5:$E$1097,Hoja1!$B$5:$B$1097,B9183,Hoja1!$E$5:$E$1097,"&lt;="&amp;E9183)),Hoja1!$C$5:$C$1097,""),"")</f>
        <v>CONST_1154D_KTIA</v>
      </c>
      <c r="B9183" s="45" t="str">
        <f t="shared" si="288"/>
        <v>C-1154D</v>
      </c>
      <c r="C9183" s="45" t="str">
        <f t="shared" si="287"/>
        <v>KTIA</v>
      </c>
      <c r="D9183" s="6" t="s">
        <v>472</v>
      </c>
      <c r="E9183" s="7" t="s">
        <v>5681</v>
      </c>
      <c r="F9183" s="8"/>
      <c r="G9183" s="9"/>
      <c r="H9183" s="9"/>
      <c r="I9183" s="47">
        <v>49000</v>
      </c>
      <c r="J9183" s="10">
        <v>8</v>
      </c>
    </row>
    <row r="9184" spans="1:10" x14ac:dyDescent="0.3">
      <c r="A9184" t="str" cm="1">
        <f t="array" ref="A9184">IFERROR(_xlfn.XLOOKUP(1,(Hoja1!$B$5:$B$1097=B9184)*(Hoja1!$E$5:$E$1097=_xlfn.MAXIFS(Hoja1!$E$5:$E$1097,Hoja1!$B$5:$B$1097,B9184,Hoja1!$E$5:$E$1097,"&lt;="&amp;E9184)),Hoja1!$C$5:$C$1097,""),"")</f>
        <v>TMLP_923_KTIA</v>
      </c>
      <c r="B9184" s="45" t="str">
        <f t="shared" si="288"/>
        <v>T-923</v>
      </c>
      <c r="C9184" s="45" t="str">
        <f t="shared" si="287"/>
        <v>KTIA</v>
      </c>
      <c r="D9184" s="6" t="s">
        <v>748</v>
      </c>
      <c r="E9184" s="7" t="s">
        <v>5682</v>
      </c>
      <c r="F9184" s="8"/>
      <c r="G9184" s="9"/>
      <c r="H9184" s="9"/>
      <c r="I9184" s="47">
        <v>51000</v>
      </c>
      <c r="J9184" s="10">
        <v>7</v>
      </c>
    </row>
    <row r="9185" spans="1:10" x14ac:dyDescent="0.3">
      <c r="A9185" t="str" cm="1">
        <f t="array" ref="A9185">IFERROR(_xlfn.XLOOKUP(1,(Hoja1!$B$5:$B$1097=B9185)*(Hoja1!$E$5:$E$1097=_xlfn.MAXIFS(Hoja1!$E$5:$E$1097,Hoja1!$B$5:$B$1097,B9185,Hoja1!$E$5:$E$1097,"&lt;="&amp;E9185)),Hoja1!$C$5:$C$1097,""),"")</f>
        <v>TMLP_903_KTIA</v>
      </c>
      <c r="B9185" s="45" t="str">
        <f t="shared" si="288"/>
        <v>T-903</v>
      </c>
      <c r="C9185" s="45" t="str">
        <f t="shared" si="287"/>
        <v>KTIA</v>
      </c>
      <c r="D9185" s="6" t="s">
        <v>506</v>
      </c>
      <c r="E9185" s="7" t="s">
        <v>5683</v>
      </c>
      <c r="F9185" s="8"/>
      <c r="G9185" s="9"/>
      <c r="H9185" s="9"/>
      <c r="I9185" s="47">
        <v>60000</v>
      </c>
      <c r="J9185" s="10">
        <v>7</v>
      </c>
    </row>
    <row r="9186" spans="1:10" x14ac:dyDescent="0.3">
      <c r="A9186" t="str" cm="1">
        <f t="array" ref="A9186">IFERROR(_xlfn.XLOOKUP(1,(Hoja1!$B$5:$B$1097=B9186)*(Hoja1!$E$5:$E$1097=_xlfn.MAXIFS(Hoja1!$E$5:$E$1097,Hoja1!$B$5:$B$1097,B9186,Hoja1!$E$5:$E$1097,"&lt;="&amp;E9186)),Hoja1!$C$5:$C$1097,""),"")</f>
        <v>TMLP_93_JSA</v>
      </c>
      <c r="B9186" s="45" t="str">
        <f t="shared" si="288"/>
        <v>T-93</v>
      </c>
      <c r="C9186" s="45" t="str">
        <f t="shared" si="287"/>
        <v>JSA</v>
      </c>
      <c r="D9186" s="6" t="s">
        <v>534</v>
      </c>
      <c r="E9186" s="7" t="s">
        <v>5684</v>
      </c>
      <c r="F9186" s="8"/>
      <c r="G9186" s="9"/>
      <c r="H9186" s="9"/>
      <c r="I9186" s="47"/>
      <c r="J9186" s="10"/>
    </row>
    <row r="9187" spans="1:10" x14ac:dyDescent="0.3">
      <c r="A9187" t="str" cm="1">
        <f t="array" ref="A9187">IFERROR(_xlfn.XLOOKUP(1,(Hoja1!$B$5:$B$1097=B9187)*(Hoja1!$E$5:$E$1097=_xlfn.MAXIFS(Hoja1!$E$5:$E$1097,Hoja1!$B$5:$B$1097,B9187,Hoja1!$E$5:$E$1097,"&lt;="&amp;E9187)),Hoja1!$C$5:$C$1097,""),"")</f>
        <v/>
      </c>
      <c r="B9187" s="45" t="str">
        <f t="shared" si="288"/>
        <v>T-503</v>
      </c>
      <c r="C9187" s="45" t="str">
        <f t="shared" si="287"/>
        <v/>
      </c>
      <c r="D9187" s="6" t="s">
        <v>913</v>
      </c>
      <c r="E9187" s="7" t="s">
        <v>5685</v>
      </c>
      <c r="F9187" s="8"/>
      <c r="G9187" s="9"/>
      <c r="H9187" s="9"/>
      <c r="I9187" s="47">
        <v>54000</v>
      </c>
      <c r="J9187" s="10">
        <v>7</v>
      </c>
    </row>
    <row r="9188" spans="1:10" x14ac:dyDescent="0.3">
      <c r="A9188" t="str" cm="1">
        <f t="array" ref="A9188">IFERROR(_xlfn.XLOOKUP(1,(Hoja1!$B$5:$B$1097=B9188)*(Hoja1!$E$5:$E$1097=_xlfn.MAXIFS(Hoja1!$E$5:$E$1097,Hoja1!$B$5:$B$1097,B9188,Hoja1!$E$5:$E$1097,"&lt;="&amp;E9188)),Hoja1!$C$5:$C$1097,""),"")</f>
        <v>TMLP_55_JSA</v>
      </c>
      <c r="B9188" s="45" t="str">
        <f t="shared" si="288"/>
        <v>T-55</v>
      </c>
      <c r="C9188" s="45" t="str">
        <f t="shared" si="287"/>
        <v>JSA</v>
      </c>
      <c r="D9188" s="6" t="s">
        <v>530</v>
      </c>
      <c r="E9188" s="7" t="s">
        <v>5686</v>
      </c>
      <c r="F9188" s="8"/>
      <c r="G9188" s="9"/>
      <c r="H9188" s="9"/>
      <c r="I9188" s="47">
        <v>74000</v>
      </c>
      <c r="J9188" s="10">
        <v>7</v>
      </c>
    </row>
    <row r="9189" spans="1:10" x14ac:dyDescent="0.3">
      <c r="A9189" t="str" cm="1">
        <f t="array" ref="A9189">IFERROR(_xlfn.XLOOKUP(1,(Hoja1!$B$5:$B$1097=B9189)*(Hoja1!$E$5:$E$1097=_xlfn.MAXIFS(Hoja1!$E$5:$E$1097,Hoja1!$B$5:$B$1097,B9189,Hoja1!$E$5:$E$1097,"&lt;="&amp;E9189)),Hoja1!$C$5:$C$1097,""),"")</f>
        <v>CONST_173_KTIA</v>
      </c>
      <c r="B9189" s="45" t="str">
        <f t="shared" si="288"/>
        <v>C-173</v>
      </c>
      <c r="C9189" s="45" t="str">
        <f t="shared" si="287"/>
        <v>KTIA</v>
      </c>
      <c r="D9189" s="6" t="s">
        <v>603</v>
      </c>
      <c r="E9189" s="7" t="s">
        <v>5687</v>
      </c>
      <c r="F9189" s="8"/>
      <c r="G9189" s="9"/>
      <c r="H9189" s="9"/>
      <c r="I9189" s="47">
        <v>47000</v>
      </c>
      <c r="J9189" s="10">
        <v>8</v>
      </c>
    </row>
    <row r="9190" spans="1:10" x14ac:dyDescent="0.3">
      <c r="A9190" t="str" cm="1">
        <f t="array" ref="A9190">IFERROR(_xlfn.XLOOKUP(1,(Hoja1!$B$5:$B$1097=B9190)*(Hoja1!$E$5:$E$1097=_xlfn.MAXIFS(Hoja1!$E$5:$E$1097,Hoja1!$B$5:$B$1097,B9190,Hoja1!$E$5:$E$1097,"&lt;="&amp;E9190)),Hoja1!$C$5:$C$1097,""),"")</f>
        <v>CONST_185_KTIA</v>
      </c>
      <c r="B9190" s="45" t="str">
        <f t="shared" si="288"/>
        <v>C-185</v>
      </c>
      <c r="C9190" s="45" t="str">
        <f t="shared" si="287"/>
        <v>KTIA</v>
      </c>
      <c r="D9190" s="6" t="s">
        <v>688</v>
      </c>
      <c r="E9190" s="7" t="s">
        <v>5688</v>
      </c>
      <c r="F9190" s="8"/>
      <c r="G9190" s="9"/>
      <c r="H9190" s="9"/>
      <c r="I9190" s="47">
        <v>44000</v>
      </c>
      <c r="J9190" s="10">
        <v>8</v>
      </c>
    </row>
    <row r="9191" spans="1:10" x14ac:dyDescent="0.3">
      <c r="A9191" t="str" cm="1">
        <f t="array" ref="A9191">IFERROR(_xlfn.XLOOKUP(1,(Hoja1!$B$5:$B$1097=B9191)*(Hoja1!$E$5:$E$1097=_xlfn.MAXIFS(Hoja1!$E$5:$E$1097,Hoja1!$B$5:$B$1097,B9191,Hoja1!$E$5:$E$1097,"&lt;="&amp;E9191)),Hoja1!$C$5:$C$1097,""),"")</f>
        <v>TMLP_703_KTIA</v>
      </c>
      <c r="B9191" s="45" t="str">
        <f t="shared" si="288"/>
        <v>T-703</v>
      </c>
      <c r="C9191" s="45" t="str">
        <f t="shared" si="287"/>
        <v>KTIA</v>
      </c>
      <c r="D9191" s="6" t="s">
        <v>630</v>
      </c>
      <c r="E9191" s="7" t="s">
        <v>5649</v>
      </c>
      <c r="F9191" s="8"/>
      <c r="G9191" s="9"/>
      <c r="H9191" s="9"/>
      <c r="I9191" s="47">
        <v>5000</v>
      </c>
      <c r="J9191" s="10">
        <v>8</v>
      </c>
    </row>
    <row r="9192" spans="1:10" x14ac:dyDescent="0.3">
      <c r="A9192" t="str" cm="1">
        <f t="array" ref="A9192">IFERROR(_xlfn.XLOOKUP(1,(Hoja1!$B$5:$B$1097=B9192)*(Hoja1!$E$5:$E$1097=_xlfn.MAXIFS(Hoja1!$E$5:$E$1097,Hoja1!$B$5:$B$1097,B9192,Hoja1!$E$5:$E$1097,"&lt;="&amp;E9192)),Hoja1!$C$5:$C$1097,""),"")</f>
        <v>CONST_153_KTIA</v>
      </c>
      <c r="B9192" s="45" t="str">
        <f t="shared" si="288"/>
        <v>C-153</v>
      </c>
      <c r="C9192" s="45" t="str">
        <f t="shared" si="287"/>
        <v>KTIA</v>
      </c>
      <c r="D9192" s="6" t="s">
        <v>714</v>
      </c>
      <c r="E9192" s="7" t="s">
        <v>5591</v>
      </c>
      <c r="F9192" s="8"/>
      <c r="G9192" s="9"/>
      <c r="H9192" s="9"/>
      <c r="I9192" s="47">
        <v>37000</v>
      </c>
      <c r="J9192" s="10">
        <v>8</v>
      </c>
    </row>
    <row r="9193" spans="1:10" x14ac:dyDescent="0.3">
      <c r="A9193" t="str" cm="1">
        <f t="array" ref="A9193">IFERROR(_xlfn.XLOOKUP(1,(Hoja1!$B$5:$B$1097=B9193)*(Hoja1!$E$5:$E$1097=_xlfn.MAXIFS(Hoja1!$E$5:$E$1097,Hoja1!$B$5:$B$1097,B9193,Hoja1!$E$5:$E$1097,"&lt;="&amp;E9193)),Hoja1!$C$5:$C$1097,""),"")</f>
        <v>CONST_668_KTIA</v>
      </c>
      <c r="B9193" s="45" t="str">
        <f t="shared" si="288"/>
        <v>C-668</v>
      </c>
      <c r="C9193" s="45" t="str">
        <f t="shared" si="287"/>
        <v>KTIA</v>
      </c>
      <c r="D9193" s="6" t="s">
        <v>631</v>
      </c>
      <c r="E9193" s="7" t="s">
        <v>5689</v>
      </c>
      <c r="F9193" s="8"/>
      <c r="G9193" s="9"/>
      <c r="H9193" s="9"/>
      <c r="I9193" s="47">
        <v>45000</v>
      </c>
      <c r="J9193" s="10">
        <v>8</v>
      </c>
    </row>
    <row r="9194" spans="1:10" x14ac:dyDescent="0.3">
      <c r="A9194" t="str" cm="1">
        <f t="array" ref="A9194">IFERROR(_xlfn.XLOOKUP(1,(Hoja1!$B$5:$B$1097=B9194)*(Hoja1!$E$5:$E$1097=_xlfn.MAXIFS(Hoja1!$E$5:$E$1097,Hoja1!$B$5:$B$1097,B9194,Hoja1!$E$5:$E$1097,"&lt;="&amp;E9194)),Hoja1!$C$5:$C$1097,""),"")</f>
        <v>CONST_654_JSA</v>
      </c>
      <c r="B9194" s="45" t="str">
        <f t="shared" si="288"/>
        <v>C-654</v>
      </c>
      <c r="C9194" s="45" t="str">
        <f t="shared" si="287"/>
        <v>JSA</v>
      </c>
      <c r="D9194" s="6" t="s">
        <v>681</v>
      </c>
      <c r="E9194" s="7" t="s">
        <v>5690</v>
      </c>
      <c r="F9194" s="8"/>
      <c r="G9194" s="9"/>
      <c r="H9194" s="9"/>
      <c r="I9194" s="47">
        <v>25000</v>
      </c>
      <c r="J9194" s="10">
        <v>8</v>
      </c>
    </row>
    <row r="9195" spans="1:10" x14ac:dyDescent="0.3">
      <c r="A9195" t="str" cm="1">
        <f t="array" ref="A9195">IFERROR(_xlfn.XLOOKUP(1,(Hoja1!$B$5:$B$1097=B9195)*(Hoja1!$E$5:$E$1097=_xlfn.MAXIFS(Hoja1!$E$5:$E$1097,Hoja1!$B$5:$B$1097,B9195,Hoja1!$E$5:$E$1097,"&lt;="&amp;E9195)),Hoja1!$C$5:$C$1097,""),"")</f>
        <v>CONST_1180_KTIA</v>
      </c>
      <c r="B9195" s="45" t="str">
        <f t="shared" si="288"/>
        <v>C-1180</v>
      </c>
      <c r="C9195" s="45" t="str">
        <f t="shared" si="287"/>
        <v>KTIA</v>
      </c>
      <c r="D9195" s="6" t="s">
        <v>475</v>
      </c>
      <c r="E9195" s="7" t="s">
        <v>5691</v>
      </c>
      <c r="F9195" s="8"/>
      <c r="G9195" s="9"/>
      <c r="H9195" s="9"/>
      <c r="I9195" s="47">
        <v>17000</v>
      </c>
      <c r="J9195" s="10">
        <v>8</v>
      </c>
    </row>
    <row r="9196" spans="1:10" x14ac:dyDescent="0.3">
      <c r="A9196" t="str" cm="1">
        <f t="array" ref="A9196">IFERROR(_xlfn.XLOOKUP(1,(Hoja1!$B$5:$B$1097=B9196)*(Hoja1!$E$5:$E$1097=_xlfn.MAXIFS(Hoja1!$E$5:$E$1097,Hoja1!$B$5:$B$1097,B9196,Hoja1!$E$5:$E$1097,"&lt;="&amp;E9196)),Hoja1!$C$5:$C$1097,""),"")</f>
        <v>CONST_135D_KTIA</v>
      </c>
      <c r="B9196" s="45" t="str">
        <f t="shared" si="288"/>
        <v>C-135D</v>
      </c>
      <c r="C9196" s="45" t="str">
        <f t="shared" si="287"/>
        <v>KTIA</v>
      </c>
      <c r="D9196" s="6" t="s">
        <v>609</v>
      </c>
      <c r="E9196" s="7" t="s">
        <v>5692</v>
      </c>
      <c r="F9196" s="8"/>
      <c r="G9196" s="9"/>
      <c r="H9196" s="9"/>
      <c r="I9196" s="47">
        <v>56000</v>
      </c>
      <c r="J9196" s="10">
        <v>8</v>
      </c>
    </row>
    <row r="9197" spans="1:10" x14ac:dyDescent="0.3">
      <c r="A9197" t="str" cm="1">
        <f t="array" ref="A9197">IFERROR(_xlfn.XLOOKUP(1,(Hoja1!$B$5:$B$1097=B9197)*(Hoja1!$E$5:$E$1097=_xlfn.MAXIFS(Hoja1!$E$5:$E$1097,Hoja1!$B$5:$B$1097,B9197,Hoja1!$E$5:$E$1097,"&lt;="&amp;E9197)),Hoja1!$C$5:$C$1097,""),"")</f>
        <v>CONST_1159_JSA</v>
      </c>
      <c r="B9197" s="45" t="str">
        <f t="shared" si="288"/>
        <v>C-1159</v>
      </c>
      <c r="C9197" s="45" t="str">
        <f t="shared" si="287"/>
        <v>JSA</v>
      </c>
      <c r="D9197" s="6" t="s">
        <v>807</v>
      </c>
      <c r="E9197" s="7" t="s">
        <v>5652</v>
      </c>
      <c r="F9197" s="8"/>
      <c r="G9197" s="9"/>
      <c r="H9197" s="9"/>
      <c r="I9197" s="47">
        <v>40000</v>
      </c>
      <c r="J9197" s="10">
        <v>8</v>
      </c>
    </row>
    <row r="9198" spans="1:10" x14ac:dyDescent="0.3">
      <c r="A9198" t="str" cm="1">
        <f t="array" ref="A9198">IFERROR(_xlfn.XLOOKUP(1,(Hoja1!$B$5:$B$1097=B9198)*(Hoja1!$E$5:$E$1097=_xlfn.MAXIFS(Hoja1!$E$5:$E$1097,Hoja1!$B$5:$B$1097,B9198,Hoja1!$E$5:$E$1097,"&lt;="&amp;E9198)),Hoja1!$C$5:$C$1097,""),"")</f>
        <v>TMLP_28_JSA</v>
      </c>
      <c r="B9198" s="45" t="str">
        <f t="shared" si="288"/>
        <v>T-28</v>
      </c>
      <c r="C9198" s="45" t="str">
        <f t="shared" si="287"/>
        <v>JSA</v>
      </c>
      <c r="D9198" s="6" t="s">
        <v>784</v>
      </c>
      <c r="E9198" s="7" t="s">
        <v>5693</v>
      </c>
      <c r="F9198" s="8"/>
      <c r="G9198" s="9"/>
      <c r="H9198" s="9"/>
      <c r="I9198" s="47">
        <v>38000</v>
      </c>
      <c r="J9198" s="10">
        <v>8</v>
      </c>
    </row>
    <row r="9199" spans="1:10" x14ac:dyDescent="0.3">
      <c r="A9199" t="str" cm="1">
        <f t="array" ref="A9199">IFERROR(_xlfn.XLOOKUP(1,(Hoja1!$B$5:$B$1097=B9199)*(Hoja1!$E$5:$E$1097=_xlfn.MAXIFS(Hoja1!$E$5:$E$1097,Hoja1!$B$5:$B$1097,B9199,Hoja1!$E$5:$E$1097,"&lt;="&amp;E9199)),Hoja1!$C$5:$C$1097,""),"")</f>
        <v>TMLP_143D_KTIA</v>
      </c>
      <c r="B9199" s="45" t="str">
        <f t="shared" si="288"/>
        <v>T-143D</v>
      </c>
      <c r="C9199" s="45" t="str">
        <f t="shared" si="287"/>
        <v>KTIA</v>
      </c>
      <c r="D9199" s="6" t="s">
        <v>900</v>
      </c>
      <c r="E9199" s="7" t="s">
        <v>5694</v>
      </c>
      <c r="F9199" s="8"/>
      <c r="G9199" s="9"/>
      <c r="H9199" s="9"/>
      <c r="I9199" s="47">
        <v>41000</v>
      </c>
      <c r="J9199" s="10">
        <v>8</v>
      </c>
    </row>
    <row r="9200" spans="1:10" x14ac:dyDescent="0.3">
      <c r="A9200" t="str" cm="1">
        <f t="array" ref="A9200">IFERROR(_xlfn.XLOOKUP(1,(Hoja1!$B$5:$B$1097=B9200)*(Hoja1!$E$5:$E$1097=_xlfn.MAXIFS(Hoja1!$E$5:$E$1097,Hoja1!$B$5:$B$1097,B9200,Hoja1!$E$5:$E$1097,"&lt;="&amp;E9200)),Hoja1!$C$5:$C$1097,""),"")</f>
        <v>CONST_222_JSA</v>
      </c>
      <c r="B9200" s="45" t="str">
        <f t="shared" si="288"/>
        <v>C-222</v>
      </c>
      <c r="C9200" s="45" t="str">
        <f t="shared" si="287"/>
        <v>JSA</v>
      </c>
      <c r="D9200" s="6" t="s">
        <v>902</v>
      </c>
      <c r="E9200" s="7" t="s">
        <v>5695</v>
      </c>
      <c r="F9200" s="8"/>
      <c r="G9200" s="9"/>
      <c r="H9200" s="9"/>
      <c r="I9200" s="47">
        <v>28000</v>
      </c>
      <c r="J9200" s="10">
        <v>8</v>
      </c>
    </row>
    <row r="9201" spans="1:10" x14ac:dyDescent="0.3">
      <c r="A9201" t="str" cm="1">
        <f t="array" ref="A9201">IFERROR(_xlfn.XLOOKUP(1,(Hoja1!$B$5:$B$1097=B9201)*(Hoja1!$E$5:$E$1097=_xlfn.MAXIFS(Hoja1!$E$5:$E$1097,Hoja1!$B$5:$B$1097,B9201,Hoja1!$E$5:$E$1097,"&lt;="&amp;E9201)),Hoja1!$C$5:$C$1097,""),"")</f>
        <v>CONST_346_KTIA</v>
      </c>
      <c r="B9201" s="45" t="str">
        <f t="shared" si="288"/>
        <v>C-346</v>
      </c>
      <c r="C9201" s="45" t="str">
        <f t="shared" si="287"/>
        <v>KTIA</v>
      </c>
      <c r="D9201" s="6" t="s">
        <v>795</v>
      </c>
      <c r="E9201" s="7" t="s">
        <v>5695</v>
      </c>
      <c r="F9201" s="8"/>
      <c r="G9201" s="9"/>
      <c r="H9201" s="9"/>
      <c r="I9201" s="47">
        <v>58000</v>
      </c>
      <c r="J9201" s="10">
        <v>8</v>
      </c>
    </row>
    <row r="9202" spans="1:10" x14ac:dyDescent="0.3">
      <c r="A9202" t="str" cm="1">
        <f t="array" ref="A9202">IFERROR(_xlfn.XLOOKUP(1,(Hoja1!$B$5:$B$1097=B9202)*(Hoja1!$E$5:$E$1097=_xlfn.MAXIFS(Hoja1!$E$5:$E$1097,Hoja1!$B$5:$B$1097,B9202,Hoja1!$E$5:$E$1097,"&lt;="&amp;E9202)),Hoja1!$C$5:$C$1097,""),"")</f>
        <v>TMLP_246_KTIA</v>
      </c>
      <c r="B9202" s="45" t="str">
        <f t="shared" si="288"/>
        <v>T-246</v>
      </c>
      <c r="C9202" s="45" t="str">
        <f t="shared" si="287"/>
        <v>KTIA</v>
      </c>
      <c r="D9202" s="6" t="s">
        <v>899</v>
      </c>
      <c r="E9202" s="7" t="s">
        <v>5636</v>
      </c>
      <c r="F9202" s="8"/>
      <c r="G9202" s="9"/>
      <c r="H9202" s="9"/>
      <c r="I9202" s="47">
        <v>44000</v>
      </c>
      <c r="J9202" s="10">
        <v>7</v>
      </c>
    </row>
    <row r="9203" spans="1:10" x14ac:dyDescent="0.3">
      <c r="A9203" t="str" cm="1">
        <f t="array" ref="A9203">IFERROR(_xlfn.XLOOKUP(1,(Hoja1!$B$5:$B$1097=B9203)*(Hoja1!$E$5:$E$1097=_xlfn.MAXIFS(Hoja1!$E$5:$E$1097,Hoja1!$B$5:$B$1097,B9203,Hoja1!$E$5:$E$1097,"&lt;="&amp;E9203)),Hoja1!$C$5:$C$1097,""),"")</f>
        <v>TMLP_69_JSA</v>
      </c>
      <c r="B9203" s="45" t="str">
        <f t="shared" si="288"/>
        <v>T-69</v>
      </c>
      <c r="C9203" s="45" t="str">
        <f t="shared" si="287"/>
        <v>JSA</v>
      </c>
      <c r="D9203" s="6" t="s">
        <v>859</v>
      </c>
      <c r="E9203" s="7" t="s">
        <v>5696</v>
      </c>
      <c r="F9203" s="8"/>
      <c r="G9203" s="9"/>
      <c r="H9203" s="9"/>
      <c r="I9203" s="47">
        <v>39000</v>
      </c>
      <c r="J9203" s="10">
        <v>8</v>
      </c>
    </row>
    <row r="9204" spans="1:10" x14ac:dyDescent="0.3">
      <c r="A9204" t="str" cm="1">
        <f t="array" ref="A9204">IFERROR(_xlfn.XLOOKUP(1,(Hoja1!$B$5:$B$1097=B9204)*(Hoja1!$E$5:$E$1097=_xlfn.MAXIFS(Hoja1!$E$5:$E$1097,Hoja1!$B$5:$B$1097,B9204,Hoja1!$E$5:$E$1097,"&lt;="&amp;E9204)),Hoja1!$C$5:$C$1097,""),"")</f>
        <v>CONST_572_KTIA</v>
      </c>
      <c r="B9204" s="45" t="str">
        <f t="shared" si="288"/>
        <v>C-572</v>
      </c>
      <c r="C9204" s="45" t="str">
        <f t="shared" si="287"/>
        <v>KTIA</v>
      </c>
      <c r="D9204" s="6" t="s">
        <v>914</v>
      </c>
      <c r="E9204" s="7" t="s">
        <v>5650</v>
      </c>
      <c r="F9204" s="8"/>
      <c r="G9204" s="9"/>
      <c r="H9204" s="9"/>
      <c r="I9204" s="47">
        <v>46000</v>
      </c>
      <c r="J9204" s="10">
        <v>8</v>
      </c>
    </row>
    <row r="9205" spans="1:10" x14ac:dyDescent="0.3">
      <c r="A9205" t="str" cm="1">
        <f t="array" ref="A9205">IFERROR(_xlfn.XLOOKUP(1,(Hoja1!$B$5:$B$1097=B9205)*(Hoja1!$E$5:$E$1097=_xlfn.MAXIFS(Hoja1!$E$5:$E$1097,Hoja1!$B$5:$B$1097,B9205,Hoja1!$E$5:$E$1097,"&lt;="&amp;E9205)),Hoja1!$C$5:$C$1097,""),"")</f>
        <v>TMLP_55_JSA</v>
      </c>
      <c r="B9205" s="45" t="str">
        <f t="shared" si="288"/>
        <v>T-55</v>
      </c>
      <c r="C9205" s="45" t="str">
        <f t="shared" si="287"/>
        <v>JSA</v>
      </c>
      <c r="D9205" s="6" t="s">
        <v>530</v>
      </c>
      <c r="E9205" s="7" t="s">
        <v>5697</v>
      </c>
      <c r="F9205" s="8"/>
      <c r="G9205" s="9"/>
      <c r="H9205" s="9"/>
      <c r="I9205" s="47">
        <v>75000</v>
      </c>
      <c r="J9205" s="10">
        <v>7</v>
      </c>
    </row>
    <row r="9206" spans="1:10" x14ac:dyDescent="0.3">
      <c r="A9206" t="str" cm="1">
        <f t="array" ref="A9206">IFERROR(_xlfn.XLOOKUP(1,(Hoja1!$B$5:$B$1097=B9206)*(Hoja1!$E$5:$E$1097=_xlfn.MAXIFS(Hoja1!$E$5:$E$1097,Hoja1!$B$5:$B$1097,B9206,Hoja1!$E$5:$E$1097,"&lt;="&amp;E9206)),Hoja1!$C$5:$C$1097,""),"")</f>
        <v>CONST_125_KTIA</v>
      </c>
      <c r="B9206" s="45" t="str">
        <f t="shared" si="288"/>
        <v>C-125</v>
      </c>
      <c r="C9206" s="45" t="str">
        <f t="shared" si="287"/>
        <v>KTIA</v>
      </c>
      <c r="D9206" s="6" t="s">
        <v>699</v>
      </c>
      <c r="E9206" s="7" t="s">
        <v>5639</v>
      </c>
      <c r="F9206" s="8"/>
      <c r="G9206" s="9"/>
      <c r="H9206" s="9"/>
      <c r="I9206" s="47"/>
      <c r="J9206" s="10"/>
    </row>
    <row r="9207" spans="1:10" x14ac:dyDescent="0.3">
      <c r="A9207" t="str" cm="1">
        <f t="array" ref="A9207">IFERROR(_xlfn.XLOOKUP(1,(Hoja1!$B$5:$B$1097=B9207)*(Hoja1!$E$5:$E$1097=_xlfn.MAXIFS(Hoja1!$E$5:$E$1097,Hoja1!$B$5:$B$1097,B9207,Hoja1!$E$5:$E$1097,"&lt;="&amp;E9207)),Hoja1!$C$5:$C$1097,""),"")</f>
        <v>TMLP_730_JSA</v>
      </c>
      <c r="B9207" s="45" t="str">
        <f t="shared" si="288"/>
        <v>T-730</v>
      </c>
      <c r="C9207" s="45" t="str">
        <f t="shared" si="287"/>
        <v>JSA</v>
      </c>
      <c r="D9207" s="6" t="s">
        <v>858</v>
      </c>
      <c r="E9207" s="7" t="s">
        <v>5698</v>
      </c>
      <c r="F9207" s="8"/>
      <c r="G9207" s="9"/>
      <c r="H9207" s="9"/>
      <c r="I9207" s="47">
        <v>47000</v>
      </c>
      <c r="J9207" s="10">
        <v>8</v>
      </c>
    </row>
    <row r="9208" spans="1:10" x14ac:dyDescent="0.3">
      <c r="A9208" t="str" cm="1">
        <f t="array" ref="A9208">IFERROR(_xlfn.XLOOKUP(1,(Hoja1!$B$5:$B$1097=B9208)*(Hoja1!$E$5:$E$1097=_xlfn.MAXIFS(Hoja1!$E$5:$E$1097,Hoja1!$B$5:$B$1097,B9208,Hoja1!$E$5:$E$1097,"&lt;="&amp;E9208)),Hoja1!$C$5:$C$1097,""),"")</f>
        <v>TMLP_78D_KTIA</v>
      </c>
      <c r="B9208" s="45" t="str">
        <f t="shared" si="288"/>
        <v>T-78D</v>
      </c>
      <c r="C9208" s="45" t="str">
        <f t="shared" si="287"/>
        <v>KTIA</v>
      </c>
      <c r="D9208" s="6" t="s">
        <v>532</v>
      </c>
      <c r="E9208" s="7" t="s">
        <v>5699</v>
      </c>
      <c r="F9208" s="8"/>
      <c r="G9208" s="9"/>
      <c r="H9208" s="9"/>
      <c r="I9208" s="47">
        <v>48000</v>
      </c>
      <c r="J9208" s="10">
        <v>8</v>
      </c>
    </row>
    <row r="9209" spans="1:10" x14ac:dyDescent="0.3">
      <c r="A9209" t="str" cm="1">
        <f t="array" ref="A9209">IFERROR(_xlfn.XLOOKUP(1,(Hoja1!$B$5:$B$1097=B9209)*(Hoja1!$E$5:$E$1097=_xlfn.MAXIFS(Hoja1!$E$5:$E$1097,Hoja1!$B$5:$B$1097,B9209,Hoja1!$E$5:$E$1097,"&lt;="&amp;E9209)),Hoja1!$C$5:$C$1097,""),"")</f>
        <v>TMLP_852_JSA</v>
      </c>
      <c r="B9209" s="45" t="str">
        <f t="shared" si="288"/>
        <v>T-852</v>
      </c>
      <c r="C9209" s="45" t="str">
        <f t="shared" si="287"/>
        <v>JSA</v>
      </c>
      <c r="D9209" s="6" t="s">
        <v>510</v>
      </c>
      <c r="E9209" s="7" t="s">
        <v>5700</v>
      </c>
      <c r="F9209" s="8"/>
      <c r="G9209" s="9"/>
      <c r="H9209" s="9"/>
      <c r="I9209" s="47">
        <v>25000</v>
      </c>
      <c r="J9209" s="10">
        <v>8</v>
      </c>
    </row>
    <row r="9210" spans="1:10" x14ac:dyDescent="0.3">
      <c r="A9210" t="str" cm="1">
        <f t="array" ref="A9210">IFERROR(_xlfn.XLOOKUP(1,(Hoja1!$B$5:$B$1097=B9210)*(Hoja1!$E$5:$E$1097=_xlfn.MAXIFS(Hoja1!$E$5:$E$1097,Hoja1!$B$5:$B$1097,B9210,Hoja1!$E$5:$E$1097,"&lt;="&amp;E9210)),Hoja1!$C$5:$C$1097,""),"")</f>
        <v>TMLP_18_KTS</v>
      </c>
      <c r="B9210" s="45" t="str">
        <f t="shared" si="288"/>
        <v>T-18</v>
      </c>
      <c r="C9210" s="45" t="str">
        <f t="shared" si="287"/>
        <v>KTS</v>
      </c>
      <c r="D9210" s="6" t="s">
        <v>725</v>
      </c>
      <c r="E9210" s="7" t="s">
        <v>5701</v>
      </c>
      <c r="F9210" s="8"/>
      <c r="G9210" s="9"/>
      <c r="H9210" s="9"/>
      <c r="I9210" s="47">
        <v>21000</v>
      </c>
      <c r="J9210" s="10">
        <v>8</v>
      </c>
    </row>
    <row r="9211" spans="1:10" x14ac:dyDescent="0.3">
      <c r="A9211" t="str" cm="1">
        <f t="array" ref="A9211">IFERROR(_xlfn.XLOOKUP(1,(Hoja1!$B$5:$B$1097=B9211)*(Hoja1!$E$5:$E$1097=_xlfn.MAXIFS(Hoja1!$E$5:$E$1097,Hoja1!$B$5:$B$1097,B9211,Hoja1!$E$5:$E$1097,"&lt;="&amp;E9211)),Hoja1!$C$5:$C$1097,""),"")</f>
        <v>TMLP_18D_JSA</v>
      </c>
      <c r="B9211" s="45" t="str">
        <f t="shared" si="288"/>
        <v>T-18D</v>
      </c>
      <c r="C9211" s="45" t="str">
        <f t="shared" si="287"/>
        <v>JSA</v>
      </c>
      <c r="D9211" s="6" t="s">
        <v>507</v>
      </c>
      <c r="E9211" s="7" t="s">
        <v>5702</v>
      </c>
      <c r="F9211" s="8"/>
      <c r="G9211" s="9"/>
      <c r="H9211" s="9"/>
      <c r="I9211" s="47">
        <v>55000</v>
      </c>
      <c r="J9211" s="10">
        <v>8</v>
      </c>
    </row>
    <row r="9212" spans="1:10" x14ac:dyDescent="0.3">
      <c r="A9212" t="str" cm="1">
        <f t="array" ref="A9212">IFERROR(_xlfn.XLOOKUP(1,(Hoja1!$B$5:$B$1097=B9212)*(Hoja1!$E$5:$E$1097=_xlfn.MAXIFS(Hoja1!$E$5:$E$1097,Hoja1!$B$5:$B$1097,B9212,Hoja1!$E$5:$E$1097,"&lt;="&amp;E9212)),Hoja1!$C$5:$C$1097,""),"")</f>
        <v>CONST_182_KTIB</v>
      </c>
      <c r="B9212" s="45" t="str">
        <f t="shared" si="288"/>
        <v>C-182</v>
      </c>
      <c r="C9212" s="45" t="str">
        <f t="shared" si="287"/>
        <v>KTIB</v>
      </c>
      <c r="D9212" s="6" t="s">
        <v>838</v>
      </c>
      <c r="E9212" s="7" t="s">
        <v>5647</v>
      </c>
      <c r="F9212" s="8"/>
      <c r="G9212" s="9"/>
      <c r="H9212" s="9"/>
      <c r="I9212" s="47">
        <v>50000</v>
      </c>
      <c r="J9212" s="10">
        <v>8</v>
      </c>
    </row>
    <row r="9213" spans="1:10" x14ac:dyDescent="0.3">
      <c r="A9213" t="str" cm="1">
        <f t="array" ref="A9213">IFERROR(_xlfn.XLOOKUP(1,(Hoja1!$B$5:$B$1097=B9213)*(Hoja1!$E$5:$E$1097=_xlfn.MAXIFS(Hoja1!$E$5:$E$1097,Hoja1!$B$5:$B$1097,B9213,Hoja1!$E$5:$E$1097,"&lt;="&amp;E9213)),Hoja1!$C$5:$C$1097,""),"")</f>
        <v>TMLP_75_JSA</v>
      </c>
      <c r="B9213" s="45" t="str">
        <f t="shared" si="288"/>
        <v>T-75</v>
      </c>
      <c r="C9213" s="45" t="str">
        <f t="shared" si="287"/>
        <v>JSA</v>
      </c>
      <c r="D9213" s="6" t="s">
        <v>778</v>
      </c>
      <c r="E9213" s="7" t="s">
        <v>5703</v>
      </c>
      <c r="F9213" s="8"/>
      <c r="G9213" s="9"/>
      <c r="H9213" s="9"/>
      <c r="I9213" s="47">
        <v>18000</v>
      </c>
      <c r="J9213" s="10">
        <v>8</v>
      </c>
    </row>
    <row r="9214" spans="1:10" x14ac:dyDescent="0.3">
      <c r="A9214" t="str" cm="1">
        <f t="array" ref="A9214">IFERROR(_xlfn.XLOOKUP(1,(Hoja1!$B$5:$B$1097=B9214)*(Hoja1!$E$5:$E$1097=_xlfn.MAXIFS(Hoja1!$E$5:$E$1097,Hoja1!$B$5:$B$1097,B9214,Hoja1!$E$5:$E$1097,"&lt;="&amp;E9214)),Hoja1!$C$5:$C$1097,""),"")</f>
        <v>CONST_230D_KTIA</v>
      </c>
      <c r="B9214" s="45" t="str">
        <f t="shared" si="288"/>
        <v>C-230D</v>
      </c>
      <c r="C9214" s="45" t="str">
        <f t="shared" si="287"/>
        <v>KTIA</v>
      </c>
      <c r="D9214" s="6" t="s">
        <v>911</v>
      </c>
      <c r="E9214" s="7" t="s">
        <v>5669</v>
      </c>
      <c r="F9214" s="8"/>
      <c r="G9214" s="9"/>
      <c r="H9214" s="9"/>
      <c r="I9214" s="47">
        <v>30000</v>
      </c>
      <c r="J9214" s="10">
        <v>8</v>
      </c>
    </row>
    <row r="9215" spans="1:10" x14ac:dyDescent="0.3">
      <c r="A9215" t="str" cm="1">
        <f t="array" ref="A9215">IFERROR(_xlfn.XLOOKUP(1,(Hoja1!$B$5:$B$1097=B9215)*(Hoja1!$E$5:$E$1097=_xlfn.MAXIFS(Hoja1!$E$5:$E$1097,Hoja1!$B$5:$B$1097,B9215,Hoja1!$E$5:$E$1097,"&lt;="&amp;E9215)),Hoja1!$C$5:$C$1097,""),"")</f>
        <v>CONST_173_KTIA</v>
      </c>
      <c r="B9215" s="45" t="str">
        <f t="shared" si="288"/>
        <v>C-173</v>
      </c>
      <c r="C9215" s="45" t="str">
        <f t="shared" si="287"/>
        <v>KTIA</v>
      </c>
      <c r="D9215" s="6" t="s">
        <v>603</v>
      </c>
      <c r="E9215" s="7" t="s">
        <v>5587</v>
      </c>
      <c r="F9215" s="8"/>
      <c r="G9215" s="9"/>
      <c r="H9215" s="9"/>
      <c r="I9215" s="47">
        <v>48000</v>
      </c>
      <c r="J9215" s="10">
        <v>8</v>
      </c>
    </row>
    <row r="9216" spans="1:10" x14ac:dyDescent="0.3">
      <c r="A9216" t="str" cm="1">
        <f t="array" ref="A9216">IFERROR(_xlfn.XLOOKUP(1,(Hoja1!$B$5:$B$1097=B9216)*(Hoja1!$E$5:$E$1097=_xlfn.MAXIFS(Hoja1!$E$5:$E$1097,Hoja1!$B$5:$B$1097,B9216,Hoja1!$E$5:$E$1097,"&lt;="&amp;E9216)),Hoja1!$C$5:$C$1097,""),"")</f>
        <v>CONST_173_KTIA</v>
      </c>
      <c r="B9216" s="45" t="str">
        <f t="shared" si="288"/>
        <v>C-173</v>
      </c>
      <c r="C9216" s="45" t="str">
        <f t="shared" si="287"/>
        <v>KTIA</v>
      </c>
      <c r="D9216" s="6" t="s">
        <v>603</v>
      </c>
      <c r="E9216" s="7" t="s">
        <v>5704</v>
      </c>
      <c r="F9216" s="8"/>
      <c r="G9216" s="9"/>
      <c r="H9216" s="9"/>
      <c r="I9216" s="47">
        <v>48000</v>
      </c>
      <c r="J9216" s="10">
        <v>8</v>
      </c>
    </row>
    <row r="9217" spans="1:10" x14ac:dyDescent="0.3">
      <c r="A9217" t="str" cm="1">
        <f t="array" ref="A9217">IFERROR(_xlfn.XLOOKUP(1,(Hoja1!$B$5:$B$1097=B9217)*(Hoja1!$E$5:$E$1097=_xlfn.MAXIFS(Hoja1!$E$5:$E$1097,Hoja1!$B$5:$B$1097,B9217,Hoja1!$E$5:$E$1097,"&lt;="&amp;E9217)),Hoja1!$C$5:$C$1097,""),"")</f>
        <v>CONST_173_KTIA</v>
      </c>
      <c r="B9217" s="45" t="str">
        <f t="shared" si="288"/>
        <v>C-173</v>
      </c>
      <c r="C9217" s="45" t="str">
        <f t="shared" si="287"/>
        <v>KTIA</v>
      </c>
      <c r="D9217" s="6" t="s">
        <v>603</v>
      </c>
      <c r="E9217" s="7" t="s">
        <v>5639</v>
      </c>
      <c r="F9217" s="8"/>
      <c r="G9217" s="9"/>
      <c r="H9217" s="9"/>
      <c r="I9217" s="47">
        <v>49000</v>
      </c>
      <c r="J9217" s="10">
        <v>8</v>
      </c>
    </row>
    <row r="9218" spans="1:10" x14ac:dyDescent="0.3">
      <c r="A9218" t="str" cm="1">
        <f t="array" ref="A9218">IFERROR(_xlfn.XLOOKUP(1,(Hoja1!$B$5:$B$1097=B9218)*(Hoja1!$E$5:$E$1097=_xlfn.MAXIFS(Hoja1!$E$5:$E$1097,Hoja1!$B$5:$B$1097,B9218,Hoja1!$E$5:$E$1097,"&lt;="&amp;E9218)),Hoja1!$C$5:$C$1097,""),"")</f>
        <v>TMLP_31_KTIA</v>
      </c>
      <c r="B9218" s="45" t="str">
        <f t="shared" si="288"/>
        <v>T-31</v>
      </c>
      <c r="C9218" s="45" t="str">
        <f t="shared" si="287"/>
        <v>KTIA</v>
      </c>
      <c r="D9218" s="6" t="s">
        <v>704</v>
      </c>
      <c r="E9218" s="7" t="s">
        <v>5705</v>
      </c>
      <c r="F9218" s="8"/>
      <c r="G9218" s="9"/>
      <c r="H9218" s="9"/>
      <c r="I9218" s="47">
        <v>21000</v>
      </c>
      <c r="J9218" s="10">
        <v>7</v>
      </c>
    </row>
    <row r="9219" spans="1:10" x14ac:dyDescent="0.3">
      <c r="A9219" t="str" cm="1">
        <f t="array" ref="A9219">IFERROR(_xlfn.XLOOKUP(1,(Hoja1!$B$5:$B$1097=B9219)*(Hoja1!$E$5:$E$1097=_xlfn.MAXIFS(Hoja1!$E$5:$E$1097,Hoja1!$B$5:$B$1097,B9219,Hoja1!$E$5:$E$1097,"&lt;="&amp;E9219)),Hoja1!$C$5:$C$1097,""),"")</f>
        <v>TMLP_770_JSA</v>
      </c>
      <c r="B9219" s="45" t="str">
        <f t="shared" si="288"/>
        <v>T-770</v>
      </c>
      <c r="C9219" s="45" t="str">
        <f t="shared" ref="C9219:C9282" si="289">IFERROR(MID(A9219,FIND("_",A9219,FIND("_",A9219)+1)+1,LEN(A9219)),"")</f>
        <v>JSA</v>
      </c>
      <c r="D9219" s="6" t="s">
        <v>733</v>
      </c>
      <c r="E9219" s="7" t="s">
        <v>5706</v>
      </c>
      <c r="F9219" s="8"/>
      <c r="G9219" s="9"/>
      <c r="H9219" s="9"/>
      <c r="I9219" s="47"/>
      <c r="J9219" s="10"/>
    </row>
    <row r="9220" spans="1:10" x14ac:dyDescent="0.3">
      <c r="A9220" t="str" cm="1">
        <f t="array" ref="A9220">IFERROR(_xlfn.XLOOKUP(1,(Hoja1!$B$5:$B$1097=B9220)*(Hoja1!$E$5:$E$1097=_xlfn.MAXIFS(Hoja1!$E$5:$E$1097,Hoja1!$B$5:$B$1097,B9220,Hoja1!$E$5:$E$1097,"&lt;="&amp;E9220)),Hoja1!$C$5:$C$1097,""),"")</f>
        <v>TMLP_55_JSA</v>
      </c>
      <c r="B9220" s="45" t="str">
        <f t="shared" si="288"/>
        <v>T-55</v>
      </c>
      <c r="C9220" s="45" t="str">
        <f t="shared" si="289"/>
        <v>JSA</v>
      </c>
      <c r="D9220" s="6" t="s">
        <v>530</v>
      </c>
      <c r="E9220" s="7" t="s">
        <v>5707</v>
      </c>
      <c r="F9220" s="8"/>
      <c r="G9220" s="9"/>
      <c r="H9220" s="9"/>
      <c r="I9220" s="47">
        <v>76000</v>
      </c>
      <c r="J9220" s="10">
        <v>8</v>
      </c>
    </row>
    <row r="9221" spans="1:10" x14ac:dyDescent="0.3">
      <c r="A9221" t="str" cm="1">
        <f t="array" ref="A9221">IFERROR(_xlfn.XLOOKUP(1,(Hoja1!$B$5:$B$1097=B9221)*(Hoja1!$E$5:$E$1097=_xlfn.MAXIFS(Hoja1!$E$5:$E$1097,Hoja1!$B$5:$B$1097,B9221,Hoja1!$E$5:$E$1097,"&lt;="&amp;E9221)),Hoja1!$C$5:$C$1097,""),"")</f>
        <v>TMLP_923_KTIA</v>
      </c>
      <c r="B9221" s="45" t="str">
        <f t="shared" si="288"/>
        <v>T-923</v>
      </c>
      <c r="C9221" s="45" t="str">
        <f t="shared" si="289"/>
        <v>KTIA</v>
      </c>
      <c r="D9221" s="6" t="s">
        <v>748</v>
      </c>
      <c r="E9221" s="7" t="s">
        <v>5708</v>
      </c>
      <c r="F9221" s="8"/>
      <c r="G9221" s="9"/>
      <c r="H9221" s="9"/>
      <c r="I9221" s="47">
        <v>57000</v>
      </c>
      <c r="J9221" s="10">
        <v>8</v>
      </c>
    </row>
    <row r="9222" spans="1:10" x14ac:dyDescent="0.3">
      <c r="A9222" t="str" cm="1">
        <f t="array" ref="A9222">IFERROR(_xlfn.XLOOKUP(1,(Hoja1!$B$5:$B$1097=B9222)*(Hoja1!$E$5:$E$1097=_xlfn.MAXIFS(Hoja1!$E$5:$E$1097,Hoja1!$B$5:$B$1097,B9222,Hoja1!$E$5:$E$1097,"&lt;="&amp;E9222)),Hoja1!$C$5:$C$1097,""),"")</f>
        <v>TMLP_903_KTIA</v>
      </c>
      <c r="B9222" s="45" t="str">
        <f t="shared" si="288"/>
        <v>T-903</v>
      </c>
      <c r="C9222" s="45" t="str">
        <f t="shared" si="289"/>
        <v>KTIA</v>
      </c>
      <c r="D9222" s="6" t="s">
        <v>506</v>
      </c>
      <c r="E9222" s="7" t="s">
        <v>5709</v>
      </c>
      <c r="F9222" s="8"/>
      <c r="G9222" s="9"/>
      <c r="H9222" s="9"/>
      <c r="I9222" s="47">
        <v>63000</v>
      </c>
      <c r="J9222" s="10">
        <v>8</v>
      </c>
    </row>
    <row r="9223" spans="1:10" x14ac:dyDescent="0.3">
      <c r="A9223" t="str" cm="1">
        <f t="array" ref="A9223">IFERROR(_xlfn.XLOOKUP(1,(Hoja1!$B$5:$B$1097=B9223)*(Hoja1!$E$5:$E$1097=_xlfn.MAXIFS(Hoja1!$E$5:$E$1097,Hoja1!$B$5:$B$1097,B9223,Hoja1!$E$5:$E$1097,"&lt;="&amp;E9223)),Hoja1!$C$5:$C$1097,""),"")</f>
        <v>CONST_503_JSA</v>
      </c>
      <c r="B9223" s="45" t="str">
        <f t="shared" si="288"/>
        <v>C-503</v>
      </c>
      <c r="C9223" s="45" t="str">
        <f t="shared" si="289"/>
        <v>JSA</v>
      </c>
      <c r="D9223" s="6" t="s">
        <v>523</v>
      </c>
      <c r="E9223" s="7" t="s">
        <v>5710</v>
      </c>
      <c r="F9223" s="8"/>
      <c r="G9223" s="9"/>
      <c r="H9223" s="9"/>
      <c r="I9223" s="47">
        <v>55000</v>
      </c>
      <c r="J9223" s="10">
        <v>7</v>
      </c>
    </row>
    <row r="9224" spans="1:10" x14ac:dyDescent="0.3">
      <c r="A9224" t="str" cm="1">
        <f t="array" ref="A9224">IFERROR(_xlfn.XLOOKUP(1,(Hoja1!$B$5:$B$1097=B9224)*(Hoja1!$E$5:$E$1097=_xlfn.MAXIFS(Hoja1!$E$5:$E$1097,Hoja1!$B$5:$B$1097,B9224,Hoja1!$E$5:$E$1097,"&lt;="&amp;E9224)),Hoja1!$C$5:$C$1097,""),"")</f>
        <v>TMLP_93_JSA</v>
      </c>
      <c r="B9224" s="45" t="str">
        <f t="shared" si="288"/>
        <v>T-93</v>
      </c>
      <c r="C9224" s="45" t="str">
        <f t="shared" si="289"/>
        <v>JSA</v>
      </c>
      <c r="D9224" s="6" t="s">
        <v>534</v>
      </c>
      <c r="E9224" s="7" t="s">
        <v>5711</v>
      </c>
      <c r="F9224" s="8"/>
      <c r="G9224" s="9"/>
      <c r="H9224" s="9"/>
      <c r="I9224" s="47"/>
      <c r="J9224" s="10"/>
    </row>
    <row r="9225" spans="1:10" x14ac:dyDescent="0.3">
      <c r="A9225" t="str" cm="1">
        <f t="array" ref="A9225">IFERROR(_xlfn.XLOOKUP(1,(Hoja1!$B$5:$B$1097=B9225)*(Hoja1!$E$5:$E$1097=_xlfn.MAXIFS(Hoja1!$E$5:$E$1097,Hoja1!$B$5:$B$1097,B9225,Hoja1!$E$5:$E$1097,"&lt;="&amp;E9225)),Hoja1!$C$5:$C$1097,""),"")</f>
        <v>CONST_228D_KTS</v>
      </c>
      <c r="B9225" s="45" t="str">
        <f t="shared" si="288"/>
        <v>C-228D</v>
      </c>
      <c r="C9225" s="45" t="str">
        <f t="shared" si="289"/>
        <v>KTS</v>
      </c>
      <c r="D9225" s="6" t="s">
        <v>804</v>
      </c>
      <c r="E9225" s="7" t="s">
        <v>5712</v>
      </c>
      <c r="F9225" s="8"/>
      <c r="G9225" s="9"/>
      <c r="H9225" s="9"/>
      <c r="I9225" s="47">
        <v>40000</v>
      </c>
      <c r="J9225" s="10">
        <v>8</v>
      </c>
    </row>
    <row r="9226" spans="1:10" x14ac:dyDescent="0.3">
      <c r="A9226" t="str" cm="1">
        <f t="array" ref="A9226">IFERROR(_xlfn.XLOOKUP(1,(Hoja1!$B$5:$B$1097=B9226)*(Hoja1!$E$5:$E$1097=_xlfn.MAXIFS(Hoja1!$E$5:$E$1097,Hoja1!$B$5:$B$1097,B9226,Hoja1!$E$5:$E$1097,"&lt;="&amp;E9226)),Hoja1!$C$5:$C$1097,""),"")</f>
        <v>TMLP_865_KTIA</v>
      </c>
      <c r="B9226" s="45" t="str">
        <f t="shared" si="288"/>
        <v>T-865</v>
      </c>
      <c r="C9226" s="45" t="str">
        <f t="shared" si="289"/>
        <v>KTIA</v>
      </c>
      <c r="D9226" s="6" t="s">
        <v>610</v>
      </c>
      <c r="E9226" s="7" t="s">
        <v>5713</v>
      </c>
      <c r="F9226" s="8"/>
      <c r="G9226" s="9"/>
      <c r="H9226" s="9"/>
      <c r="I9226" s="47">
        <v>91000</v>
      </c>
      <c r="J9226" s="10">
        <v>8</v>
      </c>
    </row>
    <row r="9227" spans="1:10" x14ac:dyDescent="0.3">
      <c r="A9227" t="str" cm="1">
        <f t="array" ref="A9227">IFERROR(_xlfn.XLOOKUP(1,(Hoja1!$B$5:$B$1097=B9227)*(Hoja1!$E$5:$E$1097=_xlfn.MAXIFS(Hoja1!$E$5:$E$1097,Hoja1!$B$5:$B$1097,B9227,Hoja1!$E$5:$E$1097,"&lt;="&amp;E9227)),Hoja1!$C$5:$C$1097,""),"")</f>
        <v/>
      </c>
      <c r="B9227" s="45" t="str">
        <f t="shared" si="288"/>
        <v>T-912</v>
      </c>
      <c r="C9227" s="45" t="str">
        <f t="shared" si="289"/>
        <v/>
      </c>
      <c r="D9227" s="6" t="s">
        <v>915</v>
      </c>
      <c r="E9227" s="7" t="s">
        <v>5714</v>
      </c>
      <c r="F9227" s="8"/>
      <c r="G9227" s="9"/>
      <c r="H9227" s="9"/>
      <c r="I9227" s="47">
        <v>92000</v>
      </c>
      <c r="J9227" s="10">
        <v>7</v>
      </c>
    </row>
    <row r="9228" spans="1:10" x14ac:dyDescent="0.3">
      <c r="A9228" t="str" cm="1">
        <f t="array" ref="A9228">IFERROR(_xlfn.XLOOKUP(1,(Hoja1!$B$5:$B$1097=B9228)*(Hoja1!$E$5:$E$1097=_xlfn.MAXIFS(Hoja1!$E$5:$E$1097,Hoja1!$B$5:$B$1097,B9228,Hoja1!$E$5:$E$1097,"&lt;="&amp;E9228)),Hoja1!$C$5:$C$1097,""),"")</f>
        <v>CONST_232T_KTIA</v>
      </c>
      <c r="B9228" s="45" t="str">
        <f t="shared" si="288"/>
        <v>C-232T</v>
      </c>
      <c r="C9228" s="45" t="str">
        <f t="shared" si="289"/>
        <v>KTIA</v>
      </c>
      <c r="D9228" s="6" t="s">
        <v>909</v>
      </c>
      <c r="E9228" s="7" t="s">
        <v>5715</v>
      </c>
      <c r="F9228" s="8"/>
      <c r="G9228" s="9"/>
      <c r="H9228" s="9"/>
      <c r="I9228" s="47">
        <v>27000</v>
      </c>
      <c r="J9228" s="10">
        <v>8</v>
      </c>
    </row>
    <row r="9229" spans="1:10" x14ac:dyDescent="0.3">
      <c r="A9229" t="str" cm="1">
        <f t="array" ref="A9229">IFERROR(_xlfn.XLOOKUP(1,(Hoja1!$B$5:$B$1097=B9229)*(Hoja1!$E$5:$E$1097=_xlfn.MAXIFS(Hoja1!$E$5:$E$1097,Hoja1!$B$5:$B$1097,B9229,Hoja1!$E$5:$E$1097,"&lt;="&amp;E9229)),Hoja1!$C$5:$C$1097,""),"")</f>
        <v>TMLP_8_KTIA</v>
      </c>
      <c r="B9229" s="45" t="str">
        <f t="shared" si="288"/>
        <v>T-8</v>
      </c>
      <c r="C9229" s="45" t="str">
        <f t="shared" si="289"/>
        <v>KTIA</v>
      </c>
      <c r="D9229" s="6" t="s">
        <v>773</v>
      </c>
      <c r="E9229" s="7" t="s">
        <v>5716</v>
      </c>
      <c r="F9229" s="8"/>
      <c r="G9229" s="9"/>
      <c r="H9229" s="9"/>
      <c r="I9229" s="47">
        <v>26000</v>
      </c>
      <c r="J9229" s="10">
        <v>8</v>
      </c>
    </row>
    <row r="9230" spans="1:10" x14ac:dyDescent="0.3">
      <c r="A9230" t="str" cm="1">
        <f t="array" ref="A9230">IFERROR(_xlfn.XLOOKUP(1,(Hoja1!$B$5:$B$1097=B9230)*(Hoja1!$E$5:$E$1097=_xlfn.MAXIFS(Hoja1!$E$5:$E$1097,Hoja1!$B$5:$B$1097,B9230,Hoja1!$E$5:$E$1097,"&lt;="&amp;E9230)),Hoja1!$C$5:$C$1097,""),"")</f>
        <v>CONST_228D_KTS</v>
      </c>
      <c r="B9230" s="45" t="str">
        <f t="shared" ref="B9230:B9293" si="290">IF(LEFT(D9230,1)="T","T-","C-")&amp;TRIM(RIGHT(D9230,LEN(D9230)-SEARCH(" ",D9230)))</f>
        <v>C-228D</v>
      </c>
      <c r="C9230" s="45" t="str">
        <f t="shared" si="289"/>
        <v>KTS</v>
      </c>
      <c r="D9230" s="6" t="s">
        <v>804</v>
      </c>
      <c r="E9230" s="7" t="s">
        <v>5717</v>
      </c>
      <c r="F9230" s="8"/>
      <c r="G9230" s="9"/>
      <c r="H9230" s="9"/>
      <c r="I9230" s="47">
        <v>29000</v>
      </c>
      <c r="J9230" s="10">
        <v>8</v>
      </c>
    </row>
    <row r="9231" spans="1:10" x14ac:dyDescent="0.3">
      <c r="A9231" t="str" cm="1">
        <f t="array" ref="A9231">IFERROR(_xlfn.XLOOKUP(1,(Hoja1!$B$5:$B$1097=B9231)*(Hoja1!$E$5:$E$1097=_xlfn.MAXIFS(Hoja1!$E$5:$E$1097,Hoja1!$B$5:$B$1097,B9231,Hoja1!$E$5:$E$1097,"&lt;="&amp;E9231)),Hoja1!$C$5:$C$1097,""),"")</f>
        <v>TMLP_55_JSA</v>
      </c>
      <c r="B9231" s="45" t="str">
        <f t="shared" si="290"/>
        <v>T-55</v>
      </c>
      <c r="C9231" s="45" t="str">
        <f t="shared" si="289"/>
        <v>JSA</v>
      </c>
      <c r="D9231" s="6" t="s">
        <v>530</v>
      </c>
      <c r="E9231" s="7" t="s">
        <v>5718</v>
      </c>
      <c r="F9231" s="8"/>
      <c r="G9231" s="9"/>
      <c r="H9231" s="9"/>
      <c r="I9231" s="47">
        <v>72000</v>
      </c>
      <c r="J9231" s="10">
        <v>8</v>
      </c>
    </row>
    <row r="9232" spans="1:10" x14ac:dyDescent="0.3">
      <c r="A9232" t="str" cm="1">
        <f t="array" ref="A9232">IFERROR(_xlfn.XLOOKUP(1,(Hoja1!$B$5:$B$1097=B9232)*(Hoja1!$E$5:$E$1097=_xlfn.MAXIFS(Hoja1!$E$5:$E$1097,Hoja1!$B$5:$B$1097,B9232,Hoja1!$E$5:$E$1097,"&lt;="&amp;E9232)),Hoja1!$C$5:$C$1097,""),"")</f>
        <v>TMLP_143D_KTIA</v>
      </c>
      <c r="B9232" s="45" t="str">
        <f t="shared" si="290"/>
        <v>T-143D</v>
      </c>
      <c r="C9232" s="45" t="str">
        <f t="shared" si="289"/>
        <v>KTIA</v>
      </c>
      <c r="D9232" s="6" t="s">
        <v>900</v>
      </c>
      <c r="E9232" s="7" t="s">
        <v>5719</v>
      </c>
      <c r="F9232" s="8"/>
      <c r="G9232" s="9"/>
      <c r="H9232" s="9"/>
      <c r="I9232" s="47">
        <v>40000</v>
      </c>
      <c r="J9232" s="10">
        <v>8</v>
      </c>
    </row>
    <row r="9233" spans="1:10" x14ac:dyDescent="0.3">
      <c r="A9233" t="str" cm="1">
        <f t="array" ref="A9233">IFERROR(_xlfn.XLOOKUP(1,(Hoja1!$B$5:$B$1097=B9233)*(Hoja1!$E$5:$E$1097=_xlfn.MAXIFS(Hoja1!$E$5:$E$1097,Hoja1!$B$5:$B$1097,B9233,Hoja1!$E$5:$E$1097,"&lt;="&amp;E9233)),Hoja1!$C$5:$C$1097,""),"")</f>
        <v>TMLP_9_KTS</v>
      </c>
      <c r="B9233" s="45" t="str">
        <f t="shared" si="290"/>
        <v>T-9</v>
      </c>
      <c r="C9233" s="45" t="str">
        <f t="shared" si="289"/>
        <v>KTS</v>
      </c>
      <c r="D9233" s="6" t="s">
        <v>563</v>
      </c>
      <c r="E9233" s="7" t="s">
        <v>5720</v>
      </c>
      <c r="F9233" s="8"/>
      <c r="G9233" s="9"/>
      <c r="H9233" s="9"/>
      <c r="I9233" s="47">
        <v>21000</v>
      </c>
      <c r="J9233" s="10">
        <v>8</v>
      </c>
    </row>
    <row r="9234" spans="1:10" x14ac:dyDescent="0.3">
      <c r="A9234" t="str" cm="1">
        <f t="array" ref="A9234">IFERROR(_xlfn.XLOOKUP(1,(Hoja1!$B$5:$B$1097=B9234)*(Hoja1!$E$5:$E$1097=_xlfn.MAXIFS(Hoja1!$E$5:$E$1097,Hoja1!$B$5:$B$1097,B9234,Hoja1!$E$5:$E$1097,"&lt;="&amp;E9234)),Hoja1!$C$5:$C$1097,""),"")</f>
        <v>CONST_1154D_KTIA</v>
      </c>
      <c r="B9234" s="45" t="str">
        <f t="shared" si="290"/>
        <v>C-1154D</v>
      </c>
      <c r="C9234" s="45" t="str">
        <f t="shared" si="289"/>
        <v>KTIA</v>
      </c>
      <c r="D9234" s="6" t="s">
        <v>472</v>
      </c>
      <c r="E9234" s="7" t="s">
        <v>5720</v>
      </c>
      <c r="F9234" s="8"/>
      <c r="G9234" s="9"/>
      <c r="H9234" s="9"/>
      <c r="I9234" s="47">
        <v>36000</v>
      </c>
      <c r="J9234" s="10">
        <v>8</v>
      </c>
    </row>
    <row r="9235" spans="1:10" x14ac:dyDescent="0.3">
      <c r="A9235" t="str" cm="1">
        <f t="array" ref="A9235">IFERROR(_xlfn.XLOOKUP(1,(Hoja1!$B$5:$B$1097=B9235)*(Hoja1!$E$5:$E$1097=_xlfn.MAXIFS(Hoja1!$E$5:$E$1097,Hoja1!$B$5:$B$1097,B9235,Hoja1!$E$5:$E$1097,"&lt;="&amp;E9235)),Hoja1!$C$5:$C$1097,""),"")</f>
        <v>TMLP_246_KTIA</v>
      </c>
      <c r="B9235" s="45" t="str">
        <f t="shared" si="290"/>
        <v>T-246</v>
      </c>
      <c r="C9235" s="45" t="str">
        <f t="shared" si="289"/>
        <v>KTIA</v>
      </c>
      <c r="D9235" s="6" t="s">
        <v>899</v>
      </c>
      <c r="E9235" s="7" t="s">
        <v>5721</v>
      </c>
      <c r="F9235" s="8"/>
      <c r="G9235" s="9"/>
      <c r="H9235" s="9"/>
      <c r="I9235" s="47">
        <v>44000</v>
      </c>
      <c r="J9235" s="10">
        <v>8</v>
      </c>
    </row>
    <row r="9236" spans="1:10" x14ac:dyDescent="0.3">
      <c r="A9236" t="str" cm="1">
        <f t="array" ref="A9236">IFERROR(_xlfn.XLOOKUP(1,(Hoja1!$B$5:$B$1097=B9236)*(Hoja1!$E$5:$E$1097=_xlfn.MAXIFS(Hoja1!$E$5:$E$1097,Hoja1!$B$5:$B$1097,B9236,Hoja1!$E$5:$E$1097,"&lt;="&amp;E9236)),Hoja1!$C$5:$C$1097,""),"")</f>
        <v>TMLP_770_JSA</v>
      </c>
      <c r="B9236" s="45" t="str">
        <f t="shared" si="290"/>
        <v>T-770</v>
      </c>
      <c r="C9236" s="45" t="str">
        <f t="shared" si="289"/>
        <v>JSA</v>
      </c>
      <c r="D9236" s="6" t="s">
        <v>733</v>
      </c>
      <c r="E9236" s="7" t="s">
        <v>5722</v>
      </c>
      <c r="F9236" s="8"/>
      <c r="G9236" s="9"/>
      <c r="H9236" s="9"/>
      <c r="I9236" s="47"/>
      <c r="J9236" s="10"/>
    </row>
    <row r="9237" spans="1:10" x14ac:dyDescent="0.3">
      <c r="A9237" t="str" cm="1">
        <f t="array" ref="A9237">IFERROR(_xlfn.XLOOKUP(1,(Hoja1!$B$5:$B$1097=B9237)*(Hoja1!$E$5:$E$1097=_xlfn.MAXIFS(Hoja1!$E$5:$E$1097,Hoja1!$B$5:$B$1097,B9237,Hoja1!$E$5:$E$1097,"&lt;="&amp;E9237)),Hoja1!$C$5:$C$1097,""),"")</f>
        <v>TMLP_93_JSA</v>
      </c>
      <c r="B9237" s="45" t="str">
        <f t="shared" si="290"/>
        <v>T-93</v>
      </c>
      <c r="C9237" s="45" t="str">
        <f t="shared" si="289"/>
        <v>JSA</v>
      </c>
      <c r="D9237" s="6" t="s">
        <v>534</v>
      </c>
      <c r="E9237" s="7" t="s">
        <v>5723</v>
      </c>
      <c r="F9237" s="8"/>
      <c r="G9237" s="9"/>
      <c r="H9237" s="9"/>
      <c r="I9237" s="47"/>
      <c r="J9237" s="10"/>
    </row>
    <row r="9238" spans="1:10" x14ac:dyDescent="0.3">
      <c r="A9238" t="str" cm="1">
        <f t="array" ref="A9238">IFERROR(_xlfn.XLOOKUP(1,(Hoja1!$B$5:$B$1097=B9238)*(Hoja1!$E$5:$E$1097=_xlfn.MAXIFS(Hoja1!$E$5:$E$1097,Hoja1!$B$5:$B$1097,B9238,Hoja1!$E$5:$E$1097,"&lt;="&amp;E9238)),Hoja1!$C$5:$C$1097,""),"")</f>
        <v/>
      </c>
      <c r="B9238" s="45" t="str">
        <f t="shared" si="290"/>
        <v>T-912</v>
      </c>
      <c r="C9238" s="45" t="str">
        <f t="shared" si="289"/>
        <v/>
      </c>
      <c r="D9238" s="6" t="s">
        <v>915</v>
      </c>
      <c r="E9238" s="7" t="s">
        <v>5724</v>
      </c>
      <c r="F9238" s="8"/>
      <c r="G9238" s="9"/>
      <c r="H9238" s="9"/>
      <c r="I9238" s="47">
        <v>75000</v>
      </c>
      <c r="J9238" s="10">
        <v>7</v>
      </c>
    </row>
    <row r="9239" spans="1:10" x14ac:dyDescent="0.3">
      <c r="A9239" t="str" cm="1">
        <f t="array" ref="A9239">IFERROR(_xlfn.XLOOKUP(1,(Hoja1!$B$5:$B$1097=B9239)*(Hoja1!$E$5:$E$1097=_xlfn.MAXIFS(Hoja1!$E$5:$E$1097,Hoja1!$B$5:$B$1097,B9239,Hoja1!$E$5:$E$1097,"&lt;="&amp;E9239)),Hoja1!$C$5:$C$1097,""),"")</f>
        <v>CONST_503_JSA</v>
      </c>
      <c r="B9239" s="45" t="str">
        <f t="shared" si="290"/>
        <v>C-503</v>
      </c>
      <c r="C9239" s="45" t="str">
        <f t="shared" si="289"/>
        <v>JSA</v>
      </c>
      <c r="D9239" s="6" t="s">
        <v>523</v>
      </c>
      <c r="E9239" s="7" t="s">
        <v>5725</v>
      </c>
      <c r="F9239" s="8"/>
      <c r="G9239" s="9"/>
      <c r="H9239" s="9"/>
      <c r="I9239" s="47">
        <v>54000</v>
      </c>
      <c r="J9239" s="10">
        <v>7</v>
      </c>
    </row>
    <row r="9240" spans="1:10" x14ac:dyDescent="0.3">
      <c r="A9240" t="str" cm="1">
        <f t="array" ref="A9240">IFERROR(_xlfn.XLOOKUP(1,(Hoja1!$B$5:$B$1097=B9240)*(Hoja1!$E$5:$E$1097=_xlfn.MAXIFS(Hoja1!$E$5:$E$1097,Hoja1!$B$5:$B$1097,B9240,Hoja1!$E$5:$E$1097,"&lt;="&amp;E9240)),Hoja1!$C$5:$C$1097,""),"")</f>
        <v>CONST_505_JSA</v>
      </c>
      <c r="B9240" s="45" t="str">
        <f t="shared" si="290"/>
        <v>C-505</v>
      </c>
      <c r="C9240" s="45" t="str">
        <f t="shared" si="289"/>
        <v>JSA</v>
      </c>
      <c r="D9240" s="6" t="s">
        <v>892</v>
      </c>
      <c r="E9240" s="7" t="s">
        <v>5726</v>
      </c>
      <c r="F9240" s="8"/>
      <c r="G9240" s="9"/>
      <c r="H9240" s="9"/>
      <c r="I9240" s="47">
        <v>61000</v>
      </c>
      <c r="J9240" s="10">
        <v>7</v>
      </c>
    </row>
    <row r="9241" spans="1:10" x14ac:dyDescent="0.3">
      <c r="A9241" t="str" cm="1">
        <f t="array" ref="A9241">IFERROR(_xlfn.XLOOKUP(1,(Hoja1!$B$5:$B$1097=B9241)*(Hoja1!$E$5:$E$1097=_xlfn.MAXIFS(Hoja1!$E$5:$E$1097,Hoja1!$B$5:$B$1097,B9241,Hoja1!$E$5:$E$1097,"&lt;="&amp;E9241)),Hoja1!$C$5:$C$1097,""),"")</f>
        <v>CONST_135D_KTIA</v>
      </c>
      <c r="B9241" s="45" t="str">
        <f t="shared" si="290"/>
        <v>C-135D</v>
      </c>
      <c r="C9241" s="45" t="str">
        <f t="shared" si="289"/>
        <v>KTIA</v>
      </c>
      <c r="D9241" s="6" t="s">
        <v>609</v>
      </c>
      <c r="E9241" s="7" t="s">
        <v>5727</v>
      </c>
      <c r="F9241" s="8"/>
      <c r="G9241" s="9"/>
      <c r="H9241" s="9"/>
      <c r="I9241" s="47">
        <v>45000</v>
      </c>
      <c r="J9241" s="10">
        <v>8</v>
      </c>
    </row>
    <row r="9242" spans="1:10" x14ac:dyDescent="0.3">
      <c r="A9242" t="str" cm="1">
        <f t="array" ref="A9242">IFERROR(_xlfn.XLOOKUP(1,(Hoja1!$B$5:$B$1097=B9242)*(Hoja1!$E$5:$E$1097=_xlfn.MAXIFS(Hoja1!$E$5:$E$1097,Hoja1!$B$5:$B$1097,B9242,Hoja1!$E$5:$E$1097,"&lt;="&amp;E9242)),Hoja1!$C$5:$C$1097,""),"")</f>
        <v>CONST_1179_KTIA</v>
      </c>
      <c r="B9242" s="45" t="str">
        <f t="shared" si="290"/>
        <v>C-1179</v>
      </c>
      <c r="C9242" s="45" t="str">
        <f t="shared" si="289"/>
        <v>KTIA</v>
      </c>
      <c r="D9242" s="6" t="s">
        <v>624</v>
      </c>
      <c r="E9242" s="7" t="s">
        <v>5659</v>
      </c>
      <c r="F9242" s="8"/>
      <c r="G9242" s="9"/>
      <c r="H9242" s="9"/>
      <c r="I9242" s="47">
        <v>13000</v>
      </c>
      <c r="J9242" s="10">
        <v>7</v>
      </c>
    </row>
    <row r="9243" spans="1:10" x14ac:dyDescent="0.3">
      <c r="A9243" t="str" cm="1">
        <f t="array" ref="A9243">IFERROR(_xlfn.XLOOKUP(1,(Hoja1!$B$5:$B$1097=B9243)*(Hoja1!$E$5:$E$1097=_xlfn.MAXIFS(Hoja1!$E$5:$E$1097,Hoja1!$B$5:$B$1097,B9243,Hoja1!$E$5:$E$1097,"&lt;="&amp;E9243)),Hoja1!$C$5:$C$1097,""),"")</f>
        <v>CONST_1122D_KTIA</v>
      </c>
      <c r="B9243" s="45" t="str">
        <f t="shared" si="290"/>
        <v>C-1122D</v>
      </c>
      <c r="C9243" s="45" t="str">
        <f t="shared" si="289"/>
        <v>KTIA</v>
      </c>
      <c r="D9243" s="6" t="s">
        <v>555</v>
      </c>
      <c r="E9243" s="7" t="s">
        <v>5670</v>
      </c>
      <c r="F9243" s="8"/>
      <c r="G9243" s="9"/>
      <c r="H9243" s="9"/>
      <c r="I9243" s="47">
        <v>33000</v>
      </c>
      <c r="J9243" s="10">
        <v>8</v>
      </c>
    </row>
    <row r="9244" spans="1:10" x14ac:dyDescent="0.3">
      <c r="A9244" t="str" cm="1">
        <f t="array" ref="A9244">IFERROR(_xlfn.XLOOKUP(1,(Hoja1!$B$5:$B$1097=B9244)*(Hoja1!$E$5:$E$1097=_xlfn.MAXIFS(Hoja1!$E$5:$E$1097,Hoja1!$B$5:$B$1097,B9244,Hoja1!$E$5:$E$1097,"&lt;="&amp;E9244)),Hoja1!$C$5:$C$1097,""),"")</f>
        <v>CONST_182_KTIB</v>
      </c>
      <c r="B9244" s="45" t="str">
        <f t="shared" si="290"/>
        <v>C-182</v>
      </c>
      <c r="C9244" s="45" t="str">
        <f t="shared" si="289"/>
        <v>KTIB</v>
      </c>
      <c r="D9244" s="6" t="s">
        <v>838</v>
      </c>
      <c r="E9244" s="7" t="s">
        <v>5728</v>
      </c>
      <c r="F9244" s="8"/>
      <c r="G9244" s="9"/>
      <c r="H9244" s="9"/>
      <c r="I9244" s="47">
        <v>50000</v>
      </c>
      <c r="J9244" s="10">
        <v>8</v>
      </c>
    </row>
    <row r="9245" spans="1:10" x14ac:dyDescent="0.3">
      <c r="A9245" t="str" cm="1">
        <f t="array" ref="A9245">IFERROR(_xlfn.XLOOKUP(1,(Hoja1!$B$5:$B$1097=B9245)*(Hoja1!$E$5:$E$1097=_xlfn.MAXIFS(Hoja1!$E$5:$E$1097,Hoja1!$B$5:$B$1097,B9245,Hoja1!$E$5:$E$1097,"&lt;="&amp;E9245)),Hoja1!$C$5:$C$1097,""),"")</f>
        <v>CONST_228D_KTS</v>
      </c>
      <c r="B9245" s="45" t="str">
        <f t="shared" si="290"/>
        <v>C-228D</v>
      </c>
      <c r="C9245" s="45" t="str">
        <f t="shared" si="289"/>
        <v>KTS</v>
      </c>
      <c r="D9245" s="6" t="s">
        <v>804</v>
      </c>
      <c r="E9245" s="7" t="s">
        <v>5729</v>
      </c>
      <c r="F9245" s="8"/>
      <c r="G9245" s="9"/>
      <c r="H9245" s="9"/>
      <c r="I9245" s="47">
        <v>28000</v>
      </c>
      <c r="J9245" s="10">
        <v>8</v>
      </c>
    </row>
    <row r="9246" spans="1:10" x14ac:dyDescent="0.3">
      <c r="A9246" t="str" cm="1">
        <f t="array" ref="A9246">IFERROR(_xlfn.XLOOKUP(1,(Hoja1!$B$5:$B$1097=B9246)*(Hoja1!$E$5:$E$1097=_xlfn.MAXIFS(Hoja1!$E$5:$E$1097,Hoja1!$B$5:$B$1097,B9246,Hoja1!$E$5:$E$1097,"&lt;="&amp;E9246)),Hoja1!$C$5:$C$1097,""),"")</f>
        <v>CONST_1183_JSA</v>
      </c>
      <c r="B9246" s="45" t="str">
        <f t="shared" si="290"/>
        <v>C-1183</v>
      </c>
      <c r="C9246" s="45" t="str">
        <f t="shared" si="289"/>
        <v>JSA</v>
      </c>
      <c r="D9246" s="6" t="s">
        <v>843</v>
      </c>
      <c r="E9246" s="7" t="s">
        <v>5730</v>
      </c>
      <c r="F9246" s="8"/>
      <c r="G9246" s="9"/>
      <c r="H9246" s="9"/>
      <c r="I9246" s="47"/>
      <c r="J9246" s="10"/>
    </row>
    <row r="9247" spans="1:10" x14ac:dyDescent="0.3">
      <c r="A9247" t="str" cm="1">
        <f t="array" ref="A9247">IFERROR(_xlfn.XLOOKUP(1,(Hoja1!$B$5:$B$1097=B9247)*(Hoja1!$E$5:$E$1097=_xlfn.MAXIFS(Hoja1!$E$5:$E$1097,Hoja1!$B$5:$B$1097,B9247,Hoja1!$E$5:$E$1097,"&lt;="&amp;E9247)),Hoja1!$C$5:$C$1097,""),"")</f>
        <v>CONST_1154D_KTIA</v>
      </c>
      <c r="B9247" s="45" t="str">
        <f t="shared" si="290"/>
        <v>C-1154D</v>
      </c>
      <c r="C9247" s="45" t="str">
        <f t="shared" si="289"/>
        <v>KTIA</v>
      </c>
      <c r="D9247" s="6" t="s">
        <v>472</v>
      </c>
      <c r="E9247" s="7" t="s">
        <v>5731</v>
      </c>
      <c r="F9247" s="8"/>
      <c r="G9247" s="9"/>
      <c r="H9247" s="9"/>
      <c r="I9247" s="47">
        <v>44000</v>
      </c>
      <c r="J9247" s="10">
        <v>8</v>
      </c>
    </row>
    <row r="9248" spans="1:10" x14ac:dyDescent="0.3">
      <c r="A9248" t="str" cm="1">
        <f t="array" ref="A9248">IFERROR(_xlfn.XLOOKUP(1,(Hoja1!$B$5:$B$1097=B9248)*(Hoja1!$E$5:$E$1097=_xlfn.MAXIFS(Hoja1!$E$5:$E$1097,Hoja1!$B$5:$B$1097,B9248,Hoja1!$E$5:$E$1097,"&lt;="&amp;E9248)),Hoja1!$C$5:$C$1097,""),"")</f>
        <v>CONST_222_JSA</v>
      </c>
      <c r="B9248" s="45" t="str">
        <f t="shared" si="290"/>
        <v>C-222</v>
      </c>
      <c r="C9248" s="45" t="str">
        <f t="shared" si="289"/>
        <v>JSA</v>
      </c>
      <c r="D9248" s="6" t="s">
        <v>902</v>
      </c>
      <c r="E9248" s="7" t="s">
        <v>5655</v>
      </c>
      <c r="F9248" s="8"/>
      <c r="G9248" s="9"/>
      <c r="H9248" s="9"/>
      <c r="I9248" s="47">
        <v>29000</v>
      </c>
      <c r="J9248" s="10">
        <v>8</v>
      </c>
    </row>
    <row r="9249" spans="1:10" x14ac:dyDescent="0.3">
      <c r="A9249" t="str" cm="1">
        <f t="array" ref="A9249">IFERROR(_xlfn.XLOOKUP(1,(Hoja1!$B$5:$B$1097=B9249)*(Hoja1!$E$5:$E$1097=_xlfn.MAXIFS(Hoja1!$E$5:$E$1097,Hoja1!$B$5:$B$1097,B9249,Hoja1!$E$5:$E$1097,"&lt;="&amp;E9249)),Hoja1!$C$5:$C$1097,""),"")</f>
        <v>CONST_222_JSA</v>
      </c>
      <c r="B9249" s="45" t="str">
        <f t="shared" si="290"/>
        <v>C-222</v>
      </c>
      <c r="C9249" s="45" t="str">
        <f t="shared" si="289"/>
        <v>JSA</v>
      </c>
      <c r="D9249" s="6" t="s">
        <v>902</v>
      </c>
      <c r="E9249" s="7" t="s">
        <v>5732</v>
      </c>
      <c r="F9249" s="8"/>
      <c r="G9249" s="9"/>
      <c r="H9249" s="9"/>
      <c r="I9249" s="47">
        <v>30000</v>
      </c>
      <c r="J9249" s="10">
        <v>8</v>
      </c>
    </row>
    <row r="9250" spans="1:10" x14ac:dyDescent="0.3">
      <c r="A9250" t="str" cm="1">
        <f t="array" ref="A9250">IFERROR(_xlfn.XLOOKUP(1,(Hoja1!$B$5:$B$1097=B9250)*(Hoja1!$E$5:$E$1097=_xlfn.MAXIFS(Hoja1!$E$5:$E$1097,Hoja1!$B$5:$B$1097,B9250,Hoja1!$E$5:$E$1097,"&lt;="&amp;E9250)),Hoja1!$C$5:$C$1097,""),"")</f>
        <v>TMLP_55_JSA</v>
      </c>
      <c r="B9250" s="45" t="str">
        <f t="shared" si="290"/>
        <v>T-55</v>
      </c>
      <c r="C9250" s="45" t="str">
        <f t="shared" si="289"/>
        <v>JSA</v>
      </c>
      <c r="D9250" s="6" t="s">
        <v>530</v>
      </c>
      <c r="E9250" s="7" t="s">
        <v>5733</v>
      </c>
      <c r="F9250" s="8"/>
      <c r="G9250" s="9"/>
      <c r="H9250" s="9"/>
      <c r="I9250" s="47">
        <v>73000</v>
      </c>
      <c r="J9250" s="10">
        <v>7</v>
      </c>
    </row>
    <row r="9251" spans="1:10" x14ac:dyDescent="0.3">
      <c r="A9251" t="str" cm="1">
        <f t="array" ref="A9251">IFERROR(_xlfn.XLOOKUP(1,(Hoja1!$B$5:$B$1097=B9251)*(Hoja1!$E$5:$E$1097=_xlfn.MAXIFS(Hoja1!$E$5:$E$1097,Hoja1!$B$5:$B$1097,B9251,Hoja1!$E$5:$E$1097,"&lt;="&amp;E9251)),Hoja1!$C$5:$C$1097,""),"")</f>
        <v>TMLP_63D_KTIA</v>
      </c>
      <c r="B9251" s="45" t="str">
        <f t="shared" si="290"/>
        <v>T-63D</v>
      </c>
      <c r="C9251" s="45" t="str">
        <f t="shared" si="289"/>
        <v>KTIA</v>
      </c>
      <c r="D9251" s="6" t="s">
        <v>572</v>
      </c>
      <c r="E9251" s="7" t="s">
        <v>5727</v>
      </c>
      <c r="F9251" s="8"/>
      <c r="G9251" s="9"/>
      <c r="H9251" s="9"/>
      <c r="I9251" s="47">
        <v>42000</v>
      </c>
      <c r="J9251" s="10">
        <v>8</v>
      </c>
    </row>
    <row r="9252" spans="1:10" x14ac:dyDescent="0.3">
      <c r="A9252" t="str" cm="1">
        <f t="array" ref="A9252">IFERROR(_xlfn.XLOOKUP(1,(Hoja1!$B$5:$B$1097=B9252)*(Hoja1!$E$5:$E$1097=_xlfn.MAXIFS(Hoja1!$E$5:$E$1097,Hoja1!$B$5:$B$1097,B9252,Hoja1!$E$5:$E$1097,"&lt;="&amp;E9252)),Hoja1!$C$5:$C$1097,""),"")</f>
        <v>TMLP_834_JSA</v>
      </c>
      <c r="B9252" s="45" t="str">
        <f t="shared" si="290"/>
        <v>T-834</v>
      </c>
      <c r="C9252" s="45" t="str">
        <f t="shared" si="289"/>
        <v>JSA</v>
      </c>
      <c r="D9252" s="6" t="s">
        <v>592</v>
      </c>
      <c r="E9252" s="7" t="s">
        <v>5734</v>
      </c>
      <c r="F9252" s="8"/>
      <c r="G9252" s="9"/>
      <c r="H9252" s="9"/>
      <c r="I9252" s="47">
        <v>20000</v>
      </c>
      <c r="J9252" s="10">
        <v>8</v>
      </c>
    </row>
    <row r="9253" spans="1:10" x14ac:dyDescent="0.3">
      <c r="A9253" t="str" cm="1">
        <f t="array" ref="A9253">IFERROR(_xlfn.XLOOKUP(1,(Hoja1!$B$5:$B$1097=B9253)*(Hoja1!$E$5:$E$1097=_xlfn.MAXIFS(Hoja1!$E$5:$E$1097,Hoja1!$B$5:$B$1097,B9253,Hoja1!$E$5:$E$1097,"&lt;="&amp;E9253)),Hoja1!$C$5:$C$1097,""),"")</f>
        <v>CONST_534_JSA</v>
      </c>
      <c r="B9253" s="45" t="str">
        <f t="shared" si="290"/>
        <v>C-534</v>
      </c>
      <c r="C9253" s="45" t="str">
        <f t="shared" si="289"/>
        <v>JSA</v>
      </c>
      <c r="D9253" s="6" t="s">
        <v>811</v>
      </c>
      <c r="E9253" s="7" t="s">
        <v>5735</v>
      </c>
      <c r="F9253" s="8"/>
      <c r="G9253" s="9"/>
      <c r="H9253" s="9"/>
      <c r="I9253" s="47">
        <v>25000</v>
      </c>
      <c r="J9253" s="10">
        <v>8</v>
      </c>
    </row>
    <row r="9254" spans="1:10" x14ac:dyDescent="0.3">
      <c r="A9254" t="str" cm="1">
        <f t="array" ref="A9254">IFERROR(_xlfn.XLOOKUP(1,(Hoja1!$B$5:$B$1097=B9254)*(Hoja1!$E$5:$E$1097=_xlfn.MAXIFS(Hoja1!$E$5:$E$1097,Hoja1!$B$5:$B$1097,B9254,Hoja1!$E$5:$E$1097,"&lt;="&amp;E9254)),Hoja1!$C$5:$C$1097,""),"")</f>
        <v>TMLP_206_KTIB</v>
      </c>
      <c r="B9254" s="45" t="str">
        <f t="shared" si="290"/>
        <v>T-206</v>
      </c>
      <c r="C9254" s="45" t="str">
        <f t="shared" si="289"/>
        <v>KTIB</v>
      </c>
      <c r="D9254" s="6" t="s">
        <v>845</v>
      </c>
      <c r="E9254" s="7" t="s">
        <v>5736</v>
      </c>
      <c r="F9254" s="8"/>
      <c r="G9254" s="9"/>
      <c r="H9254" s="9"/>
      <c r="I9254" s="47">
        <v>30000</v>
      </c>
      <c r="J9254" s="10">
        <v>8</v>
      </c>
    </row>
    <row r="9255" spans="1:10" x14ac:dyDescent="0.3">
      <c r="A9255" t="str" cm="1">
        <f t="array" ref="A9255">IFERROR(_xlfn.XLOOKUP(1,(Hoja1!$B$5:$B$1097=B9255)*(Hoja1!$E$5:$E$1097=_xlfn.MAXIFS(Hoja1!$E$5:$E$1097,Hoja1!$B$5:$B$1097,B9255,Hoja1!$E$5:$E$1097,"&lt;="&amp;E9255)),Hoja1!$C$5:$C$1097,""),"")</f>
        <v>TMLP_28D_KTIA</v>
      </c>
      <c r="B9255" s="45" t="str">
        <f t="shared" si="290"/>
        <v>T-28D</v>
      </c>
      <c r="C9255" s="45" t="str">
        <f t="shared" si="289"/>
        <v>KTIA</v>
      </c>
      <c r="D9255" s="6" t="s">
        <v>771</v>
      </c>
      <c r="E9255" s="7" t="s">
        <v>5737</v>
      </c>
      <c r="F9255" s="8"/>
      <c r="G9255" s="9"/>
      <c r="H9255" s="9"/>
      <c r="I9255" s="47">
        <v>23000</v>
      </c>
      <c r="J9255" s="10">
        <v>8</v>
      </c>
    </row>
    <row r="9256" spans="1:10" x14ac:dyDescent="0.3">
      <c r="A9256" t="str" cm="1">
        <f t="array" ref="A9256">IFERROR(_xlfn.XLOOKUP(1,(Hoja1!$B$5:$B$1097=B9256)*(Hoja1!$E$5:$E$1097=_xlfn.MAXIFS(Hoja1!$E$5:$E$1097,Hoja1!$B$5:$B$1097,B9256,Hoja1!$E$5:$E$1097,"&lt;="&amp;E9256)),Hoja1!$C$5:$C$1097,""),"")</f>
        <v>TMLP_730_JSA</v>
      </c>
      <c r="B9256" s="45" t="str">
        <f t="shared" si="290"/>
        <v>T-730</v>
      </c>
      <c r="C9256" s="45" t="str">
        <f t="shared" si="289"/>
        <v>JSA</v>
      </c>
      <c r="D9256" s="6" t="s">
        <v>858</v>
      </c>
      <c r="E9256" s="7" t="s">
        <v>5737</v>
      </c>
      <c r="F9256" s="8"/>
      <c r="G9256" s="9"/>
      <c r="H9256" s="9"/>
      <c r="I9256" s="47">
        <v>48000</v>
      </c>
      <c r="J9256" s="10">
        <v>8</v>
      </c>
    </row>
    <row r="9257" spans="1:10" x14ac:dyDescent="0.3">
      <c r="A9257" t="str" cm="1">
        <f t="array" ref="A9257">IFERROR(_xlfn.XLOOKUP(1,(Hoja1!$B$5:$B$1097=B9257)*(Hoja1!$E$5:$E$1097=_xlfn.MAXIFS(Hoja1!$E$5:$E$1097,Hoja1!$B$5:$B$1097,B9257,Hoja1!$E$5:$E$1097,"&lt;="&amp;E9257)),Hoja1!$C$5:$C$1097,""),"")</f>
        <v>TMLP_43D_KTIA</v>
      </c>
      <c r="B9257" s="45" t="str">
        <f t="shared" si="290"/>
        <v>T-43D</v>
      </c>
      <c r="C9257" s="45" t="str">
        <f t="shared" si="289"/>
        <v>KTIA</v>
      </c>
      <c r="D9257" s="6" t="s">
        <v>595</v>
      </c>
      <c r="E9257" s="7" t="s">
        <v>5670</v>
      </c>
      <c r="F9257" s="8"/>
      <c r="G9257" s="9"/>
      <c r="H9257" s="9"/>
      <c r="I9257" s="47">
        <v>34000</v>
      </c>
      <c r="J9257" s="10">
        <v>8</v>
      </c>
    </row>
    <row r="9258" spans="1:10" x14ac:dyDescent="0.3">
      <c r="A9258" t="str" cm="1">
        <f t="array" ref="A9258">IFERROR(_xlfn.XLOOKUP(1,(Hoja1!$B$5:$B$1097=B9258)*(Hoja1!$E$5:$E$1097=_xlfn.MAXIFS(Hoja1!$E$5:$E$1097,Hoja1!$B$5:$B$1097,B9258,Hoja1!$E$5:$E$1097,"&lt;="&amp;E9258)),Hoja1!$C$5:$C$1097,""),"")</f>
        <v>TMLP_15D_JSA</v>
      </c>
      <c r="B9258" s="45" t="str">
        <f t="shared" si="290"/>
        <v>T-15D</v>
      </c>
      <c r="C9258" s="45" t="str">
        <f t="shared" si="289"/>
        <v>JSA</v>
      </c>
      <c r="D9258" s="6" t="s">
        <v>772</v>
      </c>
      <c r="E9258" s="7" t="s">
        <v>5738</v>
      </c>
      <c r="F9258" s="8"/>
      <c r="G9258" s="9"/>
      <c r="H9258" s="9"/>
      <c r="I9258" s="47">
        <v>25000</v>
      </c>
      <c r="J9258" s="10">
        <v>8</v>
      </c>
    </row>
    <row r="9259" spans="1:10" x14ac:dyDescent="0.3">
      <c r="A9259" t="str" cm="1">
        <f t="array" ref="A9259">IFERROR(_xlfn.XLOOKUP(1,(Hoja1!$B$5:$B$1097=B9259)*(Hoja1!$E$5:$E$1097=_xlfn.MAXIFS(Hoja1!$E$5:$E$1097,Hoja1!$B$5:$B$1097,B9259,Hoja1!$E$5:$E$1097,"&lt;="&amp;E9259)),Hoja1!$C$5:$C$1097,""),"")</f>
        <v>CONST_574_JSA</v>
      </c>
      <c r="B9259" s="45" t="str">
        <f t="shared" si="290"/>
        <v>C-574</v>
      </c>
      <c r="C9259" s="45" t="str">
        <f t="shared" si="289"/>
        <v>JSA</v>
      </c>
      <c r="D9259" s="6" t="s">
        <v>916</v>
      </c>
      <c r="E9259" s="7" t="s">
        <v>5662</v>
      </c>
      <c r="F9259" s="8"/>
      <c r="G9259" s="9"/>
      <c r="H9259" s="9"/>
      <c r="I9259" s="47">
        <v>64000</v>
      </c>
      <c r="J9259" s="10">
        <v>7</v>
      </c>
    </row>
    <row r="9260" spans="1:10" x14ac:dyDescent="0.3">
      <c r="A9260" t="str" cm="1">
        <f t="array" ref="A9260">IFERROR(_xlfn.XLOOKUP(1,(Hoja1!$B$5:$B$1097=B9260)*(Hoja1!$E$5:$E$1097=_xlfn.MAXIFS(Hoja1!$E$5:$E$1097,Hoja1!$B$5:$B$1097,B9260,Hoja1!$E$5:$E$1097,"&lt;="&amp;E9260)),Hoja1!$C$5:$C$1097,""),"")</f>
        <v>CONST_237T_KTS</v>
      </c>
      <c r="B9260" s="45" t="str">
        <f t="shared" si="290"/>
        <v>C-237T</v>
      </c>
      <c r="C9260" s="45" t="str">
        <f t="shared" si="289"/>
        <v>KTS</v>
      </c>
      <c r="D9260" s="6" t="s">
        <v>622</v>
      </c>
      <c r="E9260" s="7" t="s">
        <v>5739</v>
      </c>
      <c r="F9260" s="8"/>
      <c r="G9260" s="9"/>
      <c r="H9260" s="9"/>
      <c r="I9260" s="47">
        <v>19000</v>
      </c>
      <c r="J9260" s="10">
        <v>8</v>
      </c>
    </row>
    <row r="9261" spans="1:10" x14ac:dyDescent="0.3">
      <c r="A9261" t="str" cm="1">
        <f t="array" ref="A9261">IFERROR(_xlfn.XLOOKUP(1,(Hoja1!$B$5:$B$1097=B9261)*(Hoja1!$E$5:$E$1097=_xlfn.MAXIFS(Hoja1!$E$5:$E$1097,Hoja1!$B$5:$B$1097,B9261,Hoja1!$E$5:$E$1097,"&lt;="&amp;E9261)),Hoja1!$C$5:$C$1097,""),"")</f>
        <v>CONST_500_KTIA</v>
      </c>
      <c r="B9261" s="45" t="str">
        <f t="shared" si="290"/>
        <v>C-500</v>
      </c>
      <c r="C9261" s="45" t="str">
        <f t="shared" si="289"/>
        <v>KTIA</v>
      </c>
      <c r="D9261" s="6" t="s">
        <v>917</v>
      </c>
      <c r="E9261" s="7" t="s">
        <v>5659</v>
      </c>
      <c r="F9261" s="8"/>
      <c r="G9261" s="9"/>
      <c r="H9261" s="9"/>
      <c r="I9261" s="47">
        <v>22000</v>
      </c>
      <c r="J9261" s="10">
        <v>8</v>
      </c>
    </row>
    <row r="9262" spans="1:10" x14ac:dyDescent="0.3">
      <c r="A9262" t="str" cm="1">
        <f t="array" ref="A9262">IFERROR(_xlfn.XLOOKUP(1,(Hoja1!$B$5:$B$1097=B9262)*(Hoja1!$E$5:$E$1097=_xlfn.MAXIFS(Hoja1!$E$5:$E$1097,Hoja1!$B$5:$B$1097,B9262,Hoja1!$E$5:$E$1097,"&lt;="&amp;E9262)),Hoja1!$C$5:$C$1097,""),"")</f>
        <v>CONST_512_JSA</v>
      </c>
      <c r="B9262" s="45" t="str">
        <f t="shared" si="290"/>
        <v>C-512</v>
      </c>
      <c r="C9262" s="45" t="str">
        <f t="shared" si="289"/>
        <v>JSA</v>
      </c>
      <c r="D9262" s="6" t="s">
        <v>519</v>
      </c>
      <c r="E9262" s="7" t="s">
        <v>5662</v>
      </c>
      <c r="F9262" s="8"/>
      <c r="G9262" s="9"/>
      <c r="H9262" s="9"/>
      <c r="I9262" s="47">
        <v>20000</v>
      </c>
      <c r="J9262" s="10">
        <v>8</v>
      </c>
    </row>
    <row r="9263" spans="1:10" x14ac:dyDescent="0.3">
      <c r="A9263" t="str" cm="1">
        <f t="array" ref="A9263">IFERROR(_xlfn.XLOOKUP(1,(Hoja1!$B$5:$B$1097=B9263)*(Hoja1!$E$5:$E$1097=_xlfn.MAXIFS(Hoja1!$E$5:$E$1097,Hoja1!$B$5:$B$1097,B9263,Hoja1!$E$5:$E$1097,"&lt;="&amp;E9263)),Hoja1!$C$5:$C$1097,""),"")</f>
        <v>CONST_503_JSA</v>
      </c>
      <c r="B9263" s="45" t="str">
        <f t="shared" si="290"/>
        <v>C-503</v>
      </c>
      <c r="C9263" s="45" t="str">
        <f t="shared" si="289"/>
        <v>JSA</v>
      </c>
      <c r="D9263" s="6" t="s">
        <v>523</v>
      </c>
      <c r="E9263" s="7" t="s">
        <v>5661</v>
      </c>
      <c r="F9263" s="8"/>
      <c r="G9263" s="9"/>
      <c r="H9263" s="9"/>
      <c r="I9263" s="47">
        <v>53000</v>
      </c>
      <c r="J9263" s="10">
        <v>7</v>
      </c>
    </row>
    <row r="9264" spans="1:10" x14ac:dyDescent="0.3">
      <c r="A9264" t="str" cm="1">
        <f t="array" ref="A9264">IFERROR(_xlfn.XLOOKUP(1,(Hoja1!$B$5:$B$1097=B9264)*(Hoja1!$E$5:$E$1097=_xlfn.MAXIFS(Hoja1!$E$5:$E$1097,Hoja1!$B$5:$B$1097,B9264,Hoja1!$E$5:$E$1097,"&lt;="&amp;E9264)),Hoja1!$C$5:$C$1097,""),"")</f>
        <v>CONST_503_JSA</v>
      </c>
      <c r="B9264" s="45" t="str">
        <f t="shared" si="290"/>
        <v>C-503</v>
      </c>
      <c r="C9264" s="45" t="str">
        <f t="shared" si="289"/>
        <v>JSA</v>
      </c>
      <c r="D9264" s="6" t="s">
        <v>523</v>
      </c>
      <c r="E9264" s="7" t="s">
        <v>5740</v>
      </c>
      <c r="F9264" s="8"/>
      <c r="G9264" s="9"/>
      <c r="H9264" s="9"/>
      <c r="I9264" s="47">
        <v>54000</v>
      </c>
      <c r="J9264" s="10">
        <v>7</v>
      </c>
    </row>
    <row r="9265" spans="1:10" x14ac:dyDescent="0.3">
      <c r="A9265" t="str" cm="1">
        <f t="array" ref="A9265">IFERROR(_xlfn.XLOOKUP(1,(Hoja1!$B$5:$B$1097=B9265)*(Hoja1!$E$5:$E$1097=_xlfn.MAXIFS(Hoja1!$E$5:$E$1097,Hoja1!$B$5:$B$1097,B9265,Hoja1!$E$5:$E$1097,"&lt;="&amp;E9265)),Hoja1!$C$5:$C$1097,""),"")</f>
        <v/>
      </c>
      <c r="B9265" s="45" t="str">
        <f t="shared" si="290"/>
        <v>T-912</v>
      </c>
      <c r="C9265" s="45" t="str">
        <f t="shared" si="289"/>
        <v/>
      </c>
      <c r="D9265" s="6" t="s">
        <v>915</v>
      </c>
      <c r="E9265" s="7" t="s">
        <v>5741</v>
      </c>
      <c r="F9265" s="8"/>
      <c r="G9265" s="9"/>
      <c r="H9265" s="9"/>
      <c r="I9265" s="47">
        <v>72000</v>
      </c>
      <c r="J9265" s="10">
        <v>7</v>
      </c>
    </row>
    <row r="9266" spans="1:10" x14ac:dyDescent="0.3">
      <c r="A9266" t="str" cm="1">
        <f t="array" ref="A9266">IFERROR(_xlfn.XLOOKUP(1,(Hoja1!$B$5:$B$1097=B9266)*(Hoja1!$E$5:$E$1097=_xlfn.MAXIFS(Hoja1!$E$5:$E$1097,Hoja1!$B$5:$B$1097,B9266,Hoja1!$E$5:$E$1097,"&lt;="&amp;E9266)),Hoja1!$C$5:$C$1097,""),"")</f>
        <v>TMLP_200_JSA</v>
      </c>
      <c r="B9266" s="45" t="str">
        <f t="shared" si="290"/>
        <v>T-200</v>
      </c>
      <c r="C9266" s="45" t="str">
        <f t="shared" si="289"/>
        <v>JSA</v>
      </c>
      <c r="D9266" s="6" t="s">
        <v>588</v>
      </c>
      <c r="E9266" s="7" t="s">
        <v>5742</v>
      </c>
      <c r="F9266" s="8"/>
      <c r="G9266" s="9"/>
      <c r="H9266" s="9"/>
      <c r="I9266" s="47">
        <v>31000</v>
      </c>
      <c r="J9266" s="10">
        <v>8</v>
      </c>
    </row>
    <row r="9267" spans="1:10" x14ac:dyDescent="0.3">
      <c r="A9267" t="str" cm="1">
        <f t="array" ref="A9267">IFERROR(_xlfn.XLOOKUP(1,(Hoja1!$B$5:$B$1097=B9267)*(Hoja1!$E$5:$E$1097=_xlfn.MAXIFS(Hoja1!$E$5:$E$1097,Hoja1!$B$5:$B$1097,B9267,Hoja1!$E$5:$E$1097,"&lt;="&amp;E9267)),Hoja1!$C$5:$C$1097,""),"")</f>
        <v>TMLP_31_KTIA</v>
      </c>
      <c r="B9267" s="45" t="str">
        <f t="shared" si="290"/>
        <v>T-31</v>
      </c>
      <c r="C9267" s="45" t="str">
        <f t="shared" si="289"/>
        <v>KTIA</v>
      </c>
      <c r="D9267" s="6" t="s">
        <v>704</v>
      </c>
      <c r="E9267" s="7" t="s">
        <v>5743</v>
      </c>
      <c r="F9267" s="8"/>
      <c r="G9267" s="9"/>
      <c r="H9267" s="9"/>
      <c r="I9267" s="47">
        <v>28000</v>
      </c>
      <c r="J9267" s="10">
        <v>8</v>
      </c>
    </row>
    <row r="9268" spans="1:10" x14ac:dyDescent="0.3">
      <c r="A9268" t="str" cm="1">
        <f t="array" ref="A9268">IFERROR(_xlfn.XLOOKUP(1,(Hoja1!$B$5:$B$1097=B9268)*(Hoja1!$E$5:$E$1097=_xlfn.MAXIFS(Hoja1!$E$5:$E$1097,Hoja1!$B$5:$B$1097,B9268,Hoja1!$E$5:$E$1097,"&lt;="&amp;E9268)),Hoja1!$C$5:$C$1097,""),"")</f>
        <v>TMLP_93_JSA</v>
      </c>
      <c r="B9268" s="45" t="str">
        <f t="shared" si="290"/>
        <v>T-93</v>
      </c>
      <c r="C9268" s="45" t="str">
        <f t="shared" si="289"/>
        <v>JSA</v>
      </c>
      <c r="D9268" s="6" t="s">
        <v>534</v>
      </c>
      <c r="E9268" s="7" t="s">
        <v>5744</v>
      </c>
      <c r="F9268" s="8"/>
      <c r="G9268" s="9"/>
      <c r="H9268" s="9"/>
      <c r="I9268" s="47"/>
      <c r="J9268" s="10"/>
    </row>
    <row r="9269" spans="1:10" x14ac:dyDescent="0.3">
      <c r="A9269" t="str" cm="1">
        <f t="array" ref="A9269">IFERROR(_xlfn.XLOOKUP(1,(Hoja1!$B$5:$B$1097=B9269)*(Hoja1!$E$5:$E$1097=_xlfn.MAXIFS(Hoja1!$E$5:$E$1097,Hoja1!$B$5:$B$1097,B9269,Hoja1!$E$5:$E$1097,"&lt;="&amp;E9269)),Hoja1!$C$5:$C$1097,""),"")</f>
        <v>TMLP_903_KTIA</v>
      </c>
      <c r="B9269" s="45" t="str">
        <f t="shared" si="290"/>
        <v>T-903</v>
      </c>
      <c r="C9269" s="45" t="str">
        <f t="shared" si="289"/>
        <v>KTIA</v>
      </c>
      <c r="D9269" s="6" t="s">
        <v>506</v>
      </c>
      <c r="E9269" s="7" t="s">
        <v>5745</v>
      </c>
      <c r="F9269" s="8"/>
      <c r="G9269" s="9"/>
      <c r="H9269" s="9"/>
      <c r="I9269" s="47">
        <v>60000</v>
      </c>
      <c r="J9269" s="10">
        <v>8</v>
      </c>
    </row>
    <row r="9270" spans="1:10" x14ac:dyDescent="0.3">
      <c r="A9270" t="str" cm="1">
        <f t="array" ref="A9270">IFERROR(_xlfn.XLOOKUP(1,(Hoja1!$B$5:$B$1097=B9270)*(Hoja1!$E$5:$E$1097=_xlfn.MAXIFS(Hoja1!$E$5:$E$1097,Hoja1!$B$5:$B$1097,B9270,Hoja1!$E$5:$E$1097,"&lt;="&amp;E9270)),Hoja1!$C$5:$C$1097,""),"")</f>
        <v>TMLP_749_JSA</v>
      </c>
      <c r="B9270" s="45" t="str">
        <f t="shared" si="290"/>
        <v>T-749</v>
      </c>
      <c r="C9270" s="45" t="str">
        <f t="shared" si="289"/>
        <v>JSA</v>
      </c>
      <c r="D9270" s="6" t="s">
        <v>522</v>
      </c>
      <c r="E9270" s="7" t="s">
        <v>5746</v>
      </c>
      <c r="F9270" s="8"/>
      <c r="G9270" s="9"/>
      <c r="H9270" s="9"/>
      <c r="I9270" s="47">
        <v>30000</v>
      </c>
      <c r="J9270" s="10">
        <v>7</v>
      </c>
    </row>
    <row r="9271" spans="1:10" x14ac:dyDescent="0.3">
      <c r="A9271" t="str" cm="1">
        <f t="array" ref="A9271">IFERROR(_xlfn.XLOOKUP(1,(Hoja1!$B$5:$B$1097=B9271)*(Hoja1!$E$5:$E$1097=_xlfn.MAXIFS(Hoja1!$E$5:$E$1097,Hoja1!$B$5:$B$1097,B9271,Hoja1!$E$5:$E$1097,"&lt;="&amp;E9271)),Hoja1!$C$5:$C$1097,""),"")</f>
        <v>CONST_503_JSA</v>
      </c>
      <c r="B9271" s="45" t="str">
        <f t="shared" si="290"/>
        <v>C-503</v>
      </c>
      <c r="C9271" s="45" t="str">
        <f t="shared" si="289"/>
        <v>JSA</v>
      </c>
      <c r="D9271" s="6" t="s">
        <v>523</v>
      </c>
      <c r="E9271" s="7" t="s">
        <v>5747</v>
      </c>
      <c r="F9271" s="8"/>
      <c r="G9271" s="9"/>
      <c r="H9271" s="9"/>
      <c r="I9271" s="47">
        <v>52000</v>
      </c>
      <c r="J9271" s="10">
        <v>7</v>
      </c>
    </row>
    <row r="9272" spans="1:10" x14ac:dyDescent="0.3">
      <c r="A9272" t="str" cm="1">
        <f t="array" ref="A9272">IFERROR(_xlfn.XLOOKUP(1,(Hoja1!$B$5:$B$1097=B9272)*(Hoja1!$E$5:$E$1097=_xlfn.MAXIFS(Hoja1!$E$5:$E$1097,Hoja1!$B$5:$B$1097,B9272,Hoja1!$E$5:$E$1097,"&lt;="&amp;E9272)),Hoja1!$C$5:$C$1097,""),"")</f>
        <v>TMLP_903D_KTS</v>
      </c>
      <c r="B9272" s="45" t="str">
        <f t="shared" si="290"/>
        <v>T-903D</v>
      </c>
      <c r="C9272" s="45" t="str">
        <f t="shared" si="289"/>
        <v>KTS</v>
      </c>
      <c r="D9272" s="6" t="s">
        <v>511</v>
      </c>
      <c r="E9272" s="7" t="s">
        <v>5748</v>
      </c>
      <c r="F9272" s="8"/>
      <c r="G9272" s="9"/>
      <c r="H9272" s="9"/>
      <c r="I9272" s="47">
        <v>28000</v>
      </c>
      <c r="J9272" s="10">
        <v>8</v>
      </c>
    </row>
    <row r="9273" spans="1:10" x14ac:dyDescent="0.3">
      <c r="A9273" t="str" cm="1">
        <f t="array" ref="A9273">IFERROR(_xlfn.XLOOKUP(1,(Hoja1!$B$5:$B$1097=B9273)*(Hoja1!$E$5:$E$1097=_xlfn.MAXIFS(Hoja1!$E$5:$E$1097,Hoja1!$B$5:$B$1097,B9273,Hoja1!$E$5:$E$1097,"&lt;="&amp;E9273)),Hoja1!$C$5:$C$1097,""),"")</f>
        <v>CONST_232T_KTIA</v>
      </c>
      <c r="B9273" s="45" t="str">
        <f t="shared" si="290"/>
        <v>C-232T</v>
      </c>
      <c r="C9273" s="45" t="str">
        <f t="shared" si="289"/>
        <v>KTIA</v>
      </c>
      <c r="D9273" s="6" t="s">
        <v>909</v>
      </c>
      <c r="E9273" s="7" t="s">
        <v>5749</v>
      </c>
      <c r="F9273" s="8"/>
      <c r="G9273" s="9"/>
      <c r="H9273" s="9"/>
      <c r="I9273" s="47">
        <v>25000</v>
      </c>
      <c r="J9273" s="10">
        <v>8</v>
      </c>
    </row>
    <row r="9274" spans="1:10" x14ac:dyDescent="0.3">
      <c r="A9274" t="str" cm="1">
        <f t="array" ref="A9274">IFERROR(_xlfn.XLOOKUP(1,(Hoja1!$B$5:$B$1097=B9274)*(Hoja1!$E$5:$E$1097=_xlfn.MAXIFS(Hoja1!$E$5:$E$1097,Hoja1!$B$5:$B$1097,B9274,Hoja1!$E$5:$E$1097,"&lt;="&amp;E9274)),Hoja1!$C$5:$C$1097,""),"")</f>
        <v>CONST_1144_JSA</v>
      </c>
      <c r="B9274" s="45" t="str">
        <f t="shared" si="290"/>
        <v>C-1144</v>
      </c>
      <c r="C9274" s="45" t="str">
        <f t="shared" si="289"/>
        <v>JSA</v>
      </c>
      <c r="D9274" s="6" t="s">
        <v>686</v>
      </c>
      <c r="E9274" s="7" t="s">
        <v>5750</v>
      </c>
      <c r="F9274" s="8"/>
      <c r="G9274" s="9"/>
      <c r="H9274" s="9"/>
      <c r="I9274" s="47">
        <v>44000</v>
      </c>
      <c r="J9274" s="10">
        <v>8</v>
      </c>
    </row>
    <row r="9275" spans="1:10" x14ac:dyDescent="0.3">
      <c r="A9275" t="str" cm="1">
        <f t="array" ref="A9275">IFERROR(_xlfn.XLOOKUP(1,(Hoja1!$B$5:$B$1097=B9275)*(Hoja1!$E$5:$E$1097=_xlfn.MAXIFS(Hoja1!$E$5:$E$1097,Hoja1!$B$5:$B$1097,B9275,Hoja1!$E$5:$E$1097,"&lt;="&amp;E9275)),Hoja1!$C$5:$C$1097,""),"")</f>
        <v>TMLP_143D_KTIA</v>
      </c>
      <c r="B9275" s="45" t="str">
        <f t="shared" si="290"/>
        <v>T-143D</v>
      </c>
      <c r="C9275" s="45" t="str">
        <f t="shared" si="289"/>
        <v>KTIA</v>
      </c>
      <c r="D9275" s="6" t="s">
        <v>900</v>
      </c>
      <c r="E9275" s="7" t="s">
        <v>5751</v>
      </c>
      <c r="F9275" s="8"/>
      <c r="G9275" s="9"/>
      <c r="H9275" s="9"/>
      <c r="I9275" s="47">
        <v>34000</v>
      </c>
      <c r="J9275" s="10">
        <v>8</v>
      </c>
    </row>
    <row r="9276" spans="1:10" x14ac:dyDescent="0.3">
      <c r="A9276" t="str" cm="1">
        <f t="array" ref="A9276">IFERROR(_xlfn.XLOOKUP(1,(Hoja1!$B$5:$B$1097=B9276)*(Hoja1!$E$5:$E$1097=_xlfn.MAXIFS(Hoja1!$E$5:$E$1097,Hoja1!$B$5:$B$1097,B9276,Hoja1!$E$5:$E$1097,"&lt;="&amp;E9276)),Hoja1!$C$5:$C$1097,""),"")</f>
        <v>TMLP_246_KTIA</v>
      </c>
      <c r="B9276" s="45" t="str">
        <f t="shared" si="290"/>
        <v>T-246</v>
      </c>
      <c r="C9276" s="45" t="str">
        <f t="shared" si="289"/>
        <v>KTIA</v>
      </c>
      <c r="D9276" s="6" t="s">
        <v>918</v>
      </c>
      <c r="E9276" s="7" t="s">
        <v>5752</v>
      </c>
      <c r="F9276" s="8"/>
      <c r="G9276" s="9"/>
      <c r="H9276" s="9"/>
      <c r="I9276" s="47">
        <v>41000</v>
      </c>
      <c r="J9276" s="10">
        <v>8</v>
      </c>
    </row>
    <row r="9277" spans="1:10" x14ac:dyDescent="0.3">
      <c r="A9277" t="str" cm="1">
        <f t="array" ref="A9277">IFERROR(_xlfn.XLOOKUP(1,(Hoja1!$B$5:$B$1097=B9277)*(Hoja1!$E$5:$E$1097=_xlfn.MAXIFS(Hoja1!$E$5:$E$1097,Hoja1!$B$5:$B$1097,B9277,Hoja1!$E$5:$E$1097,"&lt;="&amp;E9277)),Hoja1!$C$5:$C$1097,""),"")</f>
        <v>CONST_1154D_KTIA</v>
      </c>
      <c r="B9277" s="45" t="str">
        <f t="shared" si="290"/>
        <v>C-1154D</v>
      </c>
      <c r="C9277" s="45" t="str">
        <f t="shared" si="289"/>
        <v>KTIA</v>
      </c>
      <c r="D9277" s="6" t="s">
        <v>472</v>
      </c>
      <c r="E9277" s="7" t="s">
        <v>5753</v>
      </c>
      <c r="F9277" s="8"/>
      <c r="G9277" s="9"/>
      <c r="H9277" s="9"/>
      <c r="I9277" s="47">
        <v>48000</v>
      </c>
      <c r="J9277" s="10">
        <v>8</v>
      </c>
    </row>
    <row r="9278" spans="1:10" x14ac:dyDescent="0.3">
      <c r="A9278" t="str" cm="1">
        <f t="array" ref="A9278">IFERROR(_xlfn.XLOOKUP(1,(Hoja1!$B$5:$B$1097=B9278)*(Hoja1!$E$5:$E$1097=_xlfn.MAXIFS(Hoja1!$E$5:$E$1097,Hoja1!$B$5:$B$1097,B9278,Hoja1!$E$5:$E$1097,"&lt;="&amp;E9278)),Hoja1!$C$5:$C$1097,""),"")</f>
        <v>TMLP_107D_JSA</v>
      </c>
      <c r="B9278" s="45" t="str">
        <f t="shared" si="290"/>
        <v>T-107D</v>
      </c>
      <c r="C9278" s="45" t="str">
        <f t="shared" si="289"/>
        <v>JSA</v>
      </c>
      <c r="D9278" s="6" t="s">
        <v>513</v>
      </c>
      <c r="E9278" s="7" t="s">
        <v>5754</v>
      </c>
      <c r="F9278" s="8"/>
      <c r="G9278" s="9"/>
      <c r="H9278" s="9"/>
      <c r="I9278" s="47">
        <v>12000</v>
      </c>
      <c r="J9278" s="10">
        <v>8</v>
      </c>
    </row>
    <row r="9279" spans="1:10" x14ac:dyDescent="0.3">
      <c r="A9279" t="str" cm="1">
        <f t="array" ref="A9279">IFERROR(_xlfn.XLOOKUP(1,(Hoja1!$B$5:$B$1097=B9279)*(Hoja1!$E$5:$E$1097=_xlfn.MAXIFS(Hoja1!$E$5:$E$1097,Hoja1!$B$5:$B$1097,B9279,Hoja1!$E$5:$E$1097,"&lt;="&amp;E9279)),Hoja1!$C$5:$C$1097,""),"")</f>
        <v>CONST_321_JSA</v>
      </c>
      <c r="B9279" s="45" t="str">
        <f t="shared" si="290"/>
        <v>C-321</v>
      </c>
      <c r="C9279" s="45" t="str">
        <f t="shared" si="289"/>
        <v>JSA</v>
      </c>
      <c r="D9279" s="6" t="s">
        <v>840</v>
      </c>
      <c r="E9279" s="7" t="s">
        <v>5755</v>
      </c>
      <c r="F9279" s="8"/>
      <c r="G9279" s="9"/>
      <c r="H9279" s="9"/>
      <c r="I9279" s="47">
        <v>62000</v>
      </c>
      <c r="J9279" s="10">
        <v>8</v>
      </c>
    </row>
    <row r="9280" spans="1:10" x14ac:dyDescent="0.3">
      <c r="A9280" t="str" cm="1">
        <f t="array" ref="A9280">IFERROR(_xlfn.XLOOKUP(1,(Hoja1!$B$5:$B$1097=B9280)*(Hoja1!$E$5:$E$1097=_xlfn.MAXIFS(Hoja1!$E$5:$E$1097,Hoja1!$B$5:$B$1097,B9280,Hoja1!$E$5:$E$1097,"&lt;="&amp;E9280)),Hoja1!$C$5:$C$1097,""),"")</f>
        <v>CONST_350_KTIA</v>
      </c>
      <c r="B9280" s="45" t="str">
        <f t="shared" si="290"/>
        <v>C-350</v>
      </c>
      <c r="C9280" s="45" t="str">
        <f t="shared" si="289"/>
        <v>KTIA</v>
      </c>
      <c r="D9280" s="6" t="s">
        <v>894</v>
      </c>
      <c r="E9280" s="7" t="s">
        <v>5756</v>
      </c>
      <c r="F9280" s="8"/>
      <c r="G9280" s="9"/>
      <c r="H9280" s="9"/>
      <c r="I9280" s="47">
        <v>36000</v>
      </c>
      <c r="J9280" s="10">
        <v>8</v>
      </c>
    </row>
    <row r="9281" spans="1:10" x14ac:dyDescent="0.3">
      <c r="A9281" t="str" cm="1">
        <f t="array" ref="A9281">IFERROR(_xlfn.XLOOKUP(1,(Hoja1!$B$5:$B$1097=B9281)*(Hoja1!$E$5:$E$1097=_xlfn.MAXIFS(Hoja1!$E$5:$E$1097,Hoja1!$B$5:$B$1097,B9281,Hoja1!$E$5:$E$1097,"&lt;="&amp;E9281)),Hoja1!$C$5:$C$1097,""),"")</f>
        <v>CONST_1117_KTIA</v>
      </c>
      <c r="B9281" s="45" t="str">
        <f t="shared" si="290"/>
        <v>C-1117</v>
      </c>
      <c r="C9281" s="45" t="str">
        <f t="shared" si="289"/>
        <v>KTIA</v>
      </c>
      <c r="D9281" s="6" t="s">
        <v>492</v>
      </c>
      <c r="E9281" s="7" t="s">
        <v>5757</v>
      </c>
      <c r="F9281" s="8"/>
      <c r="G9281" s="9"/>
      <c r="H9281" s="9"/>
      <c r="I9281" s="47">
        <v>58000</v>
      </c>
      <c r="J9281" s="10">
        <v>8</v>
      </c>
    </row>
    <row r="9282" spans="1:10" x14ac:dyDescent="0.3">
      <c r="A9282" t="str" cm="1">
        <f t="array" ref="A9282">IFERROR(_xlfn.XLOOKUP(1,(Hoja1!$B$5:$B$1097=B9282)*(Hoja1!$E$5:$E$1097=_xlfn.MAXIFS(Hoja1!$E$5:$E$1097,Hoja1!$B$5:$B$1097,B9282,Hoja1!$E$5:$E$1097,"&lt;="&amp;E9282)),Hoja1!$C$5:$C$1097,""),"")</f>
        <v>TMLP_27_JSA</v>
      </c>
      <c r="B9282" s="45" t="str">
        <f t="shared" si="290"/>
        <v>T-27</v>
      </c>
      <c r="C9282" s="45" t="str">
        <f t="shared" si="289"/>
        <v>JSA</v>
      </c>
      <c r="D9282" s="6" t="s">
        <v>715</v>
      </c>
      <c r="E9282" s="7" t="s">
        <v>5758</v>
      </c>
      <c r="F9282" s="8"/>
      <c r="G9282" s="9"/>
      <c r="H9282" s="9"/>
      <c r="I9282" s="47">
        <v>51000</v>
      </c>
      <c r="J9282" s="10">
        <v>8</v>
      </c>
    </row>
    <row r="9283" spans="1:10" x14ac:dyDescent="0.3">
      <c r="A9283" t="str" cm="1">
        <f t="array" ref="A9283">IFERROR(_xlfn.XLOOKUP(1,(Hoja1!$B$5:$B$1097=B9283)*(Hoja1!$E$5:$E$1097=_xlfn.MAXIFS(Hoja1!$E$5:$E$1097,Hoja1!$B$5:$B$1097,B9283,Hoja1!$E$5:$E$1097,"&lt;="&amp;E9283)),Hoja1!$C$5:$C$1097,""),"")</f>
        <v>TMLP_156_KTIA</v>
      </c>
      <c r="B9283" s="45" t="str">
        <f t="shared" si="290"/>
        <v>T-156</v>
      </c>
      <c r="C9283" s="45" t="str">
        <f t="shared" ref="C9283:C9346" si="291">IFERROR(MID(A9283,FIND("_",A9283,FIND("_",A9283)+1)+1,LEN(A9283)),"")</f>
        <v>KTIA</v>
      </c>
      <c r="D9283" s="6" t="s">
        <v>598</v>
      </c>
      <c r="E9283" s="7" t="s">
        <v>5758</v>
      </c>
      <c r="F9283" s="8"/>
      <c r="G9283" s="9"/>
      <c r="H9283" s="9"/>
      <c r="I9283" s="47">
        <v>42000</v>
      </c>
      <c r="J9283" s="10">
        <v>8</v>
      </c>
    </row>
    <row r="9284" spans="1:10" x14ac:dyDescent="0.3">
      <c r="A9284" t="str" cm="1">
        <f t="array" ref="A9284">IFERROR(_xlfn.XLOOKUP(1,(Hoja1!$B$5:$B$1097=B9284)*(Hoja1!$E$5:$E$1097=_xlfn.MAXIFS(Hoja1!$E$5:$E$1097,Hoja1!$B$5:$B$1097,B9284,Hoja1!$E$5:$E$1097,"&lt;="&amp;E9284)),Hoja1!$C$5:$C$1097,""),"")</f>
        <v>TMLP_143D_KTIA</v>
      </c>
      <c r="B9284" s="45" t="str">
        <f t="shared" si="290"/>
        <v>T-143D</v>
      </c>
      <c r="C9284" s="45" t="str">
        <f t="shared" si="291"/>
        <v>KTIA</v>
      </c>
      <c r="D9284" s="6" t="s">
        <v>900</v>
      </c>
      <c r="E9284" s="7" t="s">
        <v>5759</v>
      </c>
      <c r="F9284" s="8"/>
      <c r="G9284" s="9"/>
      <c r="H9284" s="9"/>
      <c r="I9284" s="47">
        <v>34000</v>
      </c>
      <c r="J9284" s="10">
        <v>8</v>
      </c>
    </row>
    <row r="9285" spans="1:10" x14ac:dyDescent="0.3">
      <c r="A9285" t="str" cm="1">
        <f t="array" ref="A9285">IFERROR(_xlfn.XLOOKUP(1,(Hoja1!$B$5:$B$1097=B9285)*(Hoja1!$E$5:$E$1097=_xlfn.MAXIFS(Hoja1!$E$5:$E$1097,Hoja1!$B$5:$B$1097,B9285,Hoja1!$E$5:$E$1097,"&lt;="&amp;E9285)),Hoja1!$C$5:$C$1097,""),"")</f>
        <v>TMLP_93_JSA</v>
      </c>
      <c r="B9285" s="45" t="str">
        <f t="shared" si="290"/>
        <v>T-93</v>
      </c>
      <c r="C9285" s="45" t="str">
        <f t="shared" si="291"/>
        <v>JSA</v>
      </c>
      <c r="D9285" s="6" t="s">
        <v>534</v>
      </c>
      <c r="E9285" s="7" t="s">
        <v>5760</v>
      </c>
      <c r="F9285" s="8"/>
      <c r="G9285" s="9"/>
      <c r="H9285" s="9"/>
      <c r="I9285" s="47"/>
      <c r="J9285" s="10"/>
    </row>
    <row r="9286" spans="1:10" x14ac:dyDescent="0.3">
      <c r="A9286" t="str" cm="1">
        <f t="array" ref="A9286">IFERROR(_xlfn.XLOOKUP(1,(Hoja1!$B$5:$B$1097=B9286)*(Hoja1!$E$5:$E$1097=_xlfn.MAXIFS(Hoja1!$E$5:$E$1097,Hoja1!$B$5:$B$1097,B9286,Hoja1!$E$5:$E$1097,"&lt;="&amp;E9286)),Hoja1!$C$5:$C$1097,""),"")</f>
        <v>TMLP_200_JSA</v>
      </c>
      <c r="B9286" s="45" t="str">
        <f t="shared" si="290"/>
        <v>T-200</v>
      </c>
      <c r="C9286" s="45" t="str">
        <f t="shared" si="291"/>
        <v>JSA</v>
      </c>
      <c r="D9286" s="6" t="s">
        <v>588</v>
      </c>
      <c r="E9286" s="7" t="s">
        <v>5761</v>
      </c>
      <c r="F9286" s="8"/>
      <c r="G9286" s="9"/>
      <c r="H9286" s="9"/>
      <c r="I9286" s="47">
        <v>29000</v>
      </c>
      <c r="J9286" s="10">
        <v>8</v>
      </c>
    </row>
    <row r="9287" spans="1:10" x14ac:dyDescent="0.3">
      <c r="A9287" t="str" cm="1">
        <f t="array" ref="A9287">IFERROR(_xlfn.XLOOKUP(1,(Hoja1!$B$5:$B$1097=B9287)*(Hoja1!$E$5:$E$1097=_xlfn.MAXIFS(Hoja1!$E$5:$E$1097,Hoja1!$B$5:$B$1097,B9287,Hoja1!$E$5:$E$1097,"&lt;="&amp;E9287)),Hoja1!$C$5:$C$1097,""),"")</f>
        <v>TMLP_246_KTIA</v>
      </c>
      <c r="B9287" s="45" t="str">
        <f t="shared" si="290"/>
        <v>T-246</v>
      </c>
      <c r="C9287" s="45" t="str">
        <f t="shared" si="291"/>
        <v>KTIA</v>
      </c>
      <c r="D9287" s="6" t="s">
        <v>899</v>
      </c>
      <c r="E9287" s="7" t="s">
        <v>5761</v>
      </c>
      <c r="F9287" s="8"/>
      <c r="G9287" s="9"/>
      <c r="H9287" s="9"/>
      <c r="I9287" s="47">
        <v>41000</v>
      </c>
      <c r="J9287" s="10">
        <v>8</v>
      </c>
    </row>
    <row r="9288" spans="1:10" x14ac:dyDescent="0.3">
      <c r="A9288" t="str" cm="1">
        <f t="array" ref="A9288">IFERROR(_xlfn.XLOOKUP(1,(Hoja1!$B$5:$B$1097=B9288)*(Hoja1!$E$5:$E$1097=_xlfn.MAXIFS(Hoja1!$E$5:$E$1097,Hoja1!$B$5:$B$1097,B9288,Hoja1!$E$5:$E$1097,"&lt;="&amp;E9288)),Hoja1!$C$5:$C$1097,""),"")</f>
        <v>CONST_1154D_KTIA</v>
      </c>
      <c r="B9288" s="45" t="str">
        <f t="shared" si="290"/>
        <v>C-1154D</v>
      </c>
      <c r="C9288" s="45" t="str">
        <f t="shared" si="291"/>
        <v>KTIA</v>
      </c>
      <c r="D9288" s="6" t="s">
        <v>472</v>
      </c>
      <c r="E9288" s="7" t="s">
        <v>5762</v>
      </c>
      <c r="F9288" s="8"/>
      <c r="G9288" s="9"/>
      <c r="H9288" s="9"/>
      <c r="I9288" s="47">
        <v>45000</v>
      </c>
      <c r="J9288" s="10">
        <v>8</v>
      </c>
    </row>
    <row r="9289" spans="1:10" x14ac:dyDescent="0.3">
      <c r="A9289" t="str" cm="1">
        <f t="array" ref="A9289">IFERROR(_xlfn.XLOOKUP(1,(Hoja1!$B$5:$B$1097=B9289)*(Hoja1!$E$5:$E$1097=_xlfn.MAXIFS(Hoja1!$E$5:$E$1097,Hoja1!$B$5:$B$1097,B9289,Hoja1!$E$5:$E$1097,"&lt;="&amp;E9289)),Hoja1!$C$5:$C$1097,""),"")</f>
        <v>CONST_538_KTS</v>
      </c>
      <c r="B9289" s="45" t="str">
        <f t="shared" si="290"/>
        <v>C-538</v>
      </c>
      <c r="C9289" s="45" t="str">
        <f t="shared" si="291"/>
        <v>KTS</v>
      </c>
      <c r="D9289" s="6" t="s">
        <v>655</v>
      </c>
      <c r="E9289" s="7" t="s">
        <v>5763</v>
      </c>
      <c r="F9289" s="8"/>
      <c r="G9289" s="9"/>
      <c r="H9289" s="9"/>
      <c r="I9289" s="47">
        <v>51000</v>
      </c>
      <c r="J9289" s="10">
        <v>8</v>
      </c>
    </row>
    <row r="9290" spans="1:10" x14ac:dyDescent="0.3">
      <c r="A9290" t="str" cm="1">
        <f t="array" ref="A9290">IFERROR(_xlfn.XLOOKUP(1,(Hoja1!$B$5:$B$1097=B9290)*(Hoja1!$E$5:$E$1097=_xlfn.MAXIFS(Hoja1!$E$5:$E$1097,Hoja1!$B$5:$B$1097,B9290,Hoja1!$E$5:$E$1097,"&lt;="&amp;E9290)),Hoja1!$C$5:$C$1097,""),"")</f>
        <v>TMLP_770_JSA</v>
      </c>
      <c r="B9290" s="45" t="str">
        <f t="shared" si="290"/>
        <v>T-770</v>
      </c>
      <c r="C9290" s="45" t="str">
        <f t="shared" si="291"/>
        <v>JSA</v>
      </c>
      <c r="D9290" s="6" t="s">
        <v>733</v>
      </c>
      <c r="E9290" s="7" t="s">
        <v>5764</v>
      </c>
      <c r="F9290" s="8"/>
      <c r="G9290" s="9"/>
      <c r="H9290" s="9"/>
      <c r="I9290" s="47"/>
      <c r="J9290" s="10"/>
    </row>
    <row r="9291" spans="1:10" x14ac:dyDescent="0.3">
      <c r="A9291" t="str" cm="1">
        <f t="array" ref="A9291">IFERROR(_xlfn.XLOOKUP(1,(Hoja1!$B$5:$B$1097=B9291)*(Hoja1!$E$5:$E$1097=_xlfn.MAXIFS(Hoja1!$E$5:$E$1097,Hoja1!$B$5:$B$1097,B9291,Hoja1!$E$5:$E$1097,"&lt;="&amp;E9291)),Hoja1!$C$5:$C$1097,""),"")</f>
        <v>CONST_350_KTIA</v>
      </c>
      <c r="B9291" s="45" t="str">
        <f t="shared" si="290"/>
        <v>C-350</v>
      </c>
      <c r="C9291" s="45" t="str">
        <f t="shared" si="291"/>
        <v>KTIA</v>
      </c>
      <c r="D9291" s="6" t="s">
        <v>894</v>
      </c>
      <c r="E9291" s="7" t="s">
        <v>5765</v>
      </c>
      <c r="F9291" s="8"/>
      <c r="G9291" s="9"/>
      <c r="H9291" s="9"/>
      <c r="I9291" s="47">
        <v>34000</v>
      </c>
      <c r="J9291" s="10">
        <v>8</v>
      </c>
    </row>
    <row r="9292" spans="1:10" x14ac:dyDescent="0.3">
      <c r="A9292" t="str" cm="1">
        <f t="array" ref="A9292">IFERROR(_xlfn.XLOOKUP(1,(Hoja1!$B$5:$B$1097=B9292)*(Hoja1!$E$5:$E$1097=_xlfn.MAXIFS(Hoja1!$E$5:$E$1097,Hoja1!$B$5:$B$1097,B9292,Hoja1!$E$5:$E$1097,"&lt;="&amp;E9292)),Hoja1!$C$5:$C$1097,""),"")</f>
        <v>TMLP_107D_JSA</v>
      </c>
      <c r="B9292" s="45" t="str">
        <f t="shared" si="290"/>
        <v>T-107D</v>
      </c>
      <c r="C9292" s="45" t="str">
        <f t="shared" si="291"/>
        <v>JSA</v>
      </c>
      <c r="D9292" s="6" t="s">
        <v>513</v>
      </c>
      <c r="E9292" s="7" t="s">
        <v>5766</v>
      </c>
      <c r="F9292" s="8"/>
      <c r="G9292" s="9"/>
      <c r="H9292" s="9"/>
      <c r="I9292" s="47">
        <v>12000</v>
      </c>
      <c r="J9292" s="10">
        <v>8</v>
      </c>
    </row>
    <row r="9293" spans="1:10" x14ac:dyDescent="0.3">
      <c r="A9293" t="str" cm="1">
        <f t="array" ref="A9293">IFERROR(_xlfn.XLOOKUP(1,(Hoja1!$B$5:$B$1097=B9293)*(Hoja1!$E$5:$E$1097=_xlfn.MAXIFS(Hoja1!$E$5:$E$1097,Hoja1!$B$5:$B$1097,B9293,Hoja1!$E$5:$E$1097,"&lt;="&amp;E9293)),Hoja1!$C$5:$C$1097,""),"")</f>
        <v>TMLP_749_JSA</v>
      </c>
      <c r="B9293" s="45" t="str">
        <f t="shared" si="290"/>
        <v>T-749</v>
      </c>
      <c r="C9293" s="45" t="str">
        <f t="shared" si="291"/>
        <v>JSA</v>
      </c>
      <c r="D9293" s="6" t="s">
        <v>522</v>
      </c>
      <c r="E9293" s="7" t="s">
        <v>5767</v>
      </c>
      <c r="F9293" s="8"/>
      <c r="G9293" s="9"/>
      <c r="H9293" s="9"/>
      <c r="I9293" s="47">
        <v>52000</v>
      </c>
      <c r="J9293" s="10">
        <v>7</v>
      </c>
    </row>
    <row r="9294" spans="1:10" x14ac:dyDescent="0.3">
      <c r="A9294" t="str" cm="1">
        <f t="array" ref="A9294">IFERROR(_xlfn.XLOOKUP(1,(Hoja1!$B$5:$B$1097=B9294)*(Hoja1!$E$5:$E$1097=_xlfn.MAXIFS(Hoja1!$E$5:$E$1097,Hoja1!$B$5:$B$1097,B9294,Hoja1!$E$5:$E$1097,"&lt;="&amp;E9294)),Hoja1!$C$5:$C$1097,""),"")</f>
        <v>TMLP_31_KTIA</v>
      </c>
      <c r="B9294" s="45" t="str">
        <f t="shared" ref="B9294:B9357" si="292">IF(LEFT(D9294,1)="T","T-","C-")&amp;TRIM(RIGHT(D9294,LEN(D9294)-SEARCH(" ",D9294)))</f>
        <v>T-31</v>
      </c>
      <c r="C9294" s="45" t="str">
        <f t="shared" si="291"/>
        <v>KTIA</v>
      </c>
      <c r="D9294" s="6" t="s">
        <v>704</v>
      </c>
      <c r="E9294" s="7" t="s">
        <v>5768</v>
      </c>
      <c r="F9294" s="8"/>
      <c r="G9294" s="9"/>
      <c r="H9294" s="9"/>
      <c r="I9294" s="47">
        <v>20000</v>
      </c>
      <c r="J9294" s="10">
        <v>8</v>
      </c>
    </row>
    <row r="9295" spans="1:10" x14ac:dyDescent="0.3">
      <c r="A9295" t="str" cm="1">
        <f t="array" ref="A9295">IFERROR(_xlfn.XLOOKUP(1,(Hoja1!$B$5:$B$1097=B9295)*(Hoja1!$E$5:$E$1097=_xlfn.MAXIFS(Hoja1!$E$5:$E$1097,Hoja1!$B$5:$B$1097,B9295,Hoja1!$E$5:$E$1097,"&lt;="&amp;E9295)),Hoja1!$C$5:$C$1097,""),"")</f>
        <v>CONST_232T_KTIA</v>
      </c>
      <c r="B9295" s="45" t="str">
        <f t="shared" si="292"/>
        <v>C-232T</v>
      </c>
      <c r="C9295" s="45" t="str">
        <f t="shared" si="291"/>
        <v>KTIA</v>
      </c>
      <c r="D9295" s="6" t="s">
        <v>909</v>
      </c>
      <c r="E9295" s="7" t="s">
        <v>5769</v>
      </c>
      <c r="F9295" s="8"/>
      <c r="G9295" s="9"/>
      <c r="H9295" s="9"/>
      <c r="I9295" s="47">
        <v>26000</v>
      </c>
      <c r="J9295" s="10">
        <v>8</v>
      </c>
    </row>
    <row r="9296" spans="1:10" x14ac:dyDescent="0.3">
      <c r="A9296" t="str" cm="1">
        <f t="array" ref="A9296">IFERROR(_xlfn.XLOOKUP(1,(Hoja1!$B$5:$B$1097=B9296)*(Hoja1!$E$5:$E$1097=_xlfn.MAXIFS(Hoja1!$E$5:$E$1097,Hoja1!$B$5:$B$1097,B9296,Hoja1!$E$5:$E$1097,"&lt;="&amp;E9296)),Hoja1!$C$5:$C$1097,""),"")</f>
        <v>TMLP_143D_KTIA</v>
      </c>
      <c r="B9296" s="45" t="str">
        <f t="shared" si="292"/>
        <v>T-143D</v>
      </c>
      <c r="C9296" s="45" t="str">
        <f t="shared" si="291"/>
        <v>KTIA</v>
      </c>
      <c r="D9296" s="6" t="s">
        <v>900</v>
      </c>
      <c r="E9296" s="7" t="s">
        <v>5770</v>
      </c>
      <c r="F9296" s="8"/>
      <c r="G9296" s="9"/>
      <c r="H9296" s="9"/>
      <c r="I9296" s="47">
        <v>35000</v>
      </c>
      <c r="J9296" s="10">
        <v>8</v>
      </c>
    </row>
    <row r="9297" spans="1:10" x14ac:dyDescent="0.3">
      <c r="A9297" t="str" cm="1">
        <f t="array" ref="A9297">IFERROR(_xlfn.XLOOKUP(1,(Hoja1!$B$5:$B$1097=B9297)*(Hoja1!$E$5:$E$1097=_xlfn.MAXIFS(Hoja1!$E$5:$E$1097,Hoja1!$B$5:$B$1097,B9297,Hoja1!$E$5:$E$1097,"&lt;="&amp;E9297)),Hoja1!$C$5:$C$1097,""),"")</f>
        <v>TMLP_93_JSA</v>
      </c>
      <c r="B9297" s="45" t="str">
        <f t="shared" si="292"/>
        <v>T-93</v>
      </c>
      <c r="C9297" s="45" t="str">
        <f t="shared" si="291"/>
        <v>JSA</v>
      </c>
      <c r="D9297" s="6" t="s">
        <v>534</v>
      </c>
      <c r="E9297" s="7" t="s">
        <v>5771</v>
      </c>
      <c r="F9297" s="8"/>
      <c r="G9297" s="9"/>
      <c r="H9297" s="9"/>
      <c r="I9297" s="47"/>
      <c r="J9297" s="10"/>
    </row>
    <row r="9298" spans="1:10" x14ac:dyDescent="0.3">
      <c r="A9298" t="str" cm="1">
        <f t="array" ref="A9298">IFERROR(_xlfn.XLOOKUP(1,(Hoja1!$B$5:$B$1097=B9298)*(Hoja1!$E$5:$E$1097=_xlfn.MAXIFS(Hoja1!$E$5:$E$1097,Hoja1!$B$5:$B$1097,B9298,Hoja1!$E$5:$E$1097,"&lt;="&amp;E9298)),Hoja1!$C$5:$C$1097,""),"")</f>
        <v>TMLP_107D_JSA</v>
      </c>
      <c r="B9298" s="45" t="str">
        <f t="shared" si="292"/>
        <v>T-107D</v>
      </c>
      <c r="C9298" s="45" t="str">
        <f t="shared" si="291"/>
        <v>JSA</v>
      </c>
      <c r="D9298" s="6" t="s">
        <v>513</v>
      </c>
      <c r="E9298" s="7" t="s">
        <v>5772</v>
      </c>
      <c r="F9298" s="8"/>
      <c r="G9298" s="9"/>
      <c r="H9298" s="9"/>
      <c r="I9298" s="47">
        <v>15000</v>
      </c>
      <c r="J9298" s="10">
        <v>8</v>
      </c>
    </row>
    <row r="9299" spans="1:10" x14ac:dyDescent="0.3">
      <c r="A9299" t="str" cm="1">
        <f t="array" ref="A9299">IFERROR(_xlfn.XLOOKUP(1,(Hoja1!$B$5:$B$1097=B9299)*(Hoja1!$E$5:$E$1097=_xlfn.MAXIFS(Hoja1!$E$5:$E$1097,Hoja1!$B$5:$B$1097,B9299,Hoja1!$E$5:$E$1097,"&lt;="&amp;E9299)),Hoja1!$C$5:$C$1097,""),"")</f>
        <v>TMLP_31_KTIA</v>
      </c>
      <c r="B9299" s="45" t="str">
        <f t="shared" si="292"/>
        <v>T-31</v>
      </c>
      <c r="C9299" s="45" t="str">
        <f t="shared" si="291"/>
        <v>KTIA</v>
      </c>
      <c r="D9299" s="6" t="s">
        <v>704</v>
      </c>
      <c r="E9299" s="7" t="s">
        <v>5773</v>
      </c>
      <c r="F9299" s="8"/>
      <c r="G9299" s="9"/>
      <c r="H9299" s="9"/>
      <c r="I9299" s="47">
        <v>22000</v>
      </c>
      <c r="J9299" s="10">
        <v>8</v>
      </c>
    </row>
    <row r="9300" spans="1:10" x14ac:dyDescent="0.3">
      <c r="A9300" t="str" cm="1">
        <f t="array" ref="A9300">IFERROR(_xlfn.XLOOKUP(1,(Hoja1!$B$5:$B$1097=B9300)*(Hoja1!$E$5:$E$1097=_xlfn.MAXIFS(Hoja1!$E$5:$E$1097,Hoja1!$B$5:$B$1097,B9300,Hoja1!$E$5:$E$1097,"&lt;="&amp;E9300)),Hoja1!$C$5:$C$1097,""),"")</f>
        <v>TMLP_200_JSA</v>
      </c>
      <c r="B9300" s="45" t="str">
        <f t="shared" si="292"/>
        <v>T-200</v>
      </c>
      <c r="C9300" s="45" t="str">
        <f t="shared" si="291"/>
        <v>JSA</v>
      </c>
      <c r="D9300" s="6" t="s">
        <v>588</v>
      </c>
      <c r="E9300" s="7" t="s">
        <v>5774</v>
      </c>
      <c r="F9300" s="8"/>
      <c r="G9300" s="9"/>
      <c r="H9300" s="9"/>
      <c r="I9300" s="47">
        <v>26000</v>
      </c>
      <c r="J9300" s="10">
        <v>8</v>
      </c>
    </row>
    <row r="9301" spans="1:10" x14ac:dyDescent="0.3">
      <c r="A9301" t="str" cm="1">
        <f t="array" ref="A9301">IFERROR(_xlfn.XLOOKUP(1,(Hoja1!$B$5:$B$1097=B9301)*(Hoja1!$E$5:$E$1097=_xlfn.MAXIFS(Hoja1!$E$5:$E$1097,Hoja1!$B$5:$B$1097,B9301,Hoja1!$E$5:$E$1097,"&lt;="&amp;E9301)),Hoja1!$C$5:$C$1097,""),"")</f>
        <v>TMLP_246_KTIA</v>
      </c>
      <c r="B9301" s="45" t="str">
        <f t="shared" si="292"/>
        <v>T-246</v>
      </c>
      <c r="C9301" s="45" t="str">
        <f t="shared" si="291"/>
        <v>KTIA</v>
      </c>
      <c r="D9301" s="6" t="s">
        <v>899</v>
      </c>
      <c r="E9301" s="7" t="s">
        <v>5775</v>
      </c>
      <c r="F9301" s="8"/>
      <c r="G9301" s="9"/>
      <c r="H9301" s="9"/>
      <c r="I9301" s="47">
        <v>40000</v>
      </c>
      <c r="J9301" s="10">
        <v>8</v>
      </c>
    </row>
    <row r="9302" spans="1:10" x14ac:dyDescent="0.3">
      <c r="A9302" t="str" cm="1">
        <f t="array" ref="A9302">IFERROR(_xlfn.XLOOKUP(1,(Hoja1!$B$5:$B$1097=B9302)*(Hoja1!$E$5:$E$1097=_xlfn.MAXIFS(Hoja1!$E$5:$E$1097,Hoja1!$B$5:$B$1097,B9302,Hoja1!$E$5:$E$1097,"&lt;="&amp;E9302)),Hoja1!$C$5:$C$1097,""),"")</f>
        <v>CONST_350_KTIA</v>
      </c>
      <c r="B9302" s="45" t="str">
        <f t="shared" si="292"/>
        <v>C-350</v>
      </c>
      <c r="C9302" s="45" t="str">
        <f t="shared" si="291"/>
        <v>KTIA</v>
      </c>
      <c r="D9302" s="6" t="s">
        <v>894</v>
      </c>
      <c r="E9302" s="7" t="s">
        <v>5776</v>
      </c>
      <c r="F9302" s="8"/>
      <c r="G9302" s="9"/>
      <c r="H9302" s="9"/>
      <c r="I9302" s="47">
        <v>31000</v>
      </c>
      <c r="J9302" s="10">
        <v>8</v>
      </c>
    </row>
    <row r="9303" spans="1:10" x14ac:dyDescent="0.3">
      <c r="A9303" t="str" cm="1">
        <f t="array" ref="A9303">IFERROR(_xlfn.XLOOKUP(1,(Hoja1!$B$5:$B$1097=B9303)*(Hoja1!$E$5:$E$1097=_xlfn.MAXIFS(Hoja1!$E$5:$E$1097,Hoja1!$B$5:$B$1097,B9303,Hoja1!$E$5:$E$1097,"&lt;="&amp;E9303)),Hoja1!$C$5:$C$1097,""),"")</f>
        <v>TMLP_770_JSA</v>
      </c>
      <c r="B9303" s="45" t="str">
        <f t="shared" si="292"/>
        <v>T-770</v>
      </c>
      <c r="C9303" s="45" t="str">
        <f t="shared" si="291"/>
        <v>JSA</v>
      </c>
      <c r="D9303" s="6" t="s">
        <v>733</v>
      </c>
      <c r="E9303" s="7" t="s">
        <v>5777</v>
      </c>
      <c r="F9303" s="8"/>
      <c r="G9303" s="9"/>
      <c r="H9303" s="9"/>
      <c r="I9303" s="47"/>
      <c r="J9303" s="10"/>
    </row>
    <row r="9304" spans="1:10" x14ac:dyDescent="0.3">
      <c r="A9304" t="str" cm="1">
        <f t="array" ref="A9304">IFERROR(_xlfn.XLOOKUP(1,(Hoja1!$B$5:$B$1097=B9304)*(Hoja1!$E$5:$E$1097=_xlfn.MAXIFS(Hoja1!$E$5:$E$1097,Hoja1!$B$5:$B$1097,B9304,Hoja1!$E$5:$E$1097,"&lt;="&amp;E9304)),Hoja1!$C$5:$C$1097,""),"")</f>
        <v>CONST_1154D_KTIA</v>
      </c>
      <c r="B9304" s="45" t="str">
        <f t="shared" si="292"/>
        <v>C-1154D</v>
      </c>
      <c r="C9304" s="45" t="str">
        <f t="shared" si="291"/>
        <v>KTIA</v>
      </c>
      <c r="D9304" s="6" t="s">
        <v>472</v>
      </c>
      <c r="E9304" s="7" t="s">
        <v>5778</v>
      </c>
      <c r="F9304" s="8"/>
      <c r="G9304" s="9"/>
      <c r="H9304" s="9"/>
      <c r="I9304" s="47">
        <v>48000</v>
      </c>
      <c r="J9304" s="10">
        <v>8</v>
      </c>
    </row>
    <row r="9305" spans="1:10" x14ac:dyDescent="0.3">
      <c r="A9305" t="str" cm="1">
        <f t="array" ref="A9305">IFERROR(_xlfn.XLOOKUP(1,(Hoja1!$B$5:$B$1097=B9305)*(Hoja1!$E$5:$E$1097=_xlfn.MAXIFS(Hoja1!$E$5:$E$1097,Hoja1!$B$5:$B$1097,B9305,Hoja1!$E$5:$E$1097,"&lt;="&amp;E9305)),Hoja1!$C$5:$C$1097,""),"")</f>
        <v>CONST_1154_JSA</v>
      </c>
      <c r="B9305" s="45" t="str">
        <f t="shared" si="292"/>
        <v>C-1154</v>
      </c>
      <c r="C9305" s="45" t="str">
        <f t="shared" si="291"/>
        <v>JSA</v>
      </c>
      <c r="D9305" s="6" t="s">
        <v>478</v>
      </c>
      <c r="E9305" s="7" t="s">
        <v>5778</v>
      </c>
      <c r="F9305" s="8"/>
      <c r="G9305" s="9"/>
      <c r="H9305" s="9"/>
      <c r="I9305" s="47">
        <v>29000</v>
      </c>
      <c r="J9305" s="10">
        <v>8</v>
      </c>
    </row>
    <row r="9306" spans="1:10" x14ac:dyDescent="0.3">
      <c r="A9306" t="str" cm="1">
        <f t="array" ref="A9306">IFERROR(_xlfn.XLOOKUP(1,(Hoja1!$B$5:$B$1097=B9306)*(Hoja1!$E$5:$E$1097=_xlfn.MAXIFS(Hoja1!$E$5:$E$1097,Hoja1!$B$5:$B$1097,B9306,Hoja1!$E$5:$E$1097,"&lt;="&amp;E9306)),Hoja1!$C$5:$C$1097,""),"")</f>
        <v>TMLP_749_JSA</v>
      </c>
      <c r="B9306" s="45" t="str">
        <f t="shared" si="292"/>
        <v>T-749</v>
      </c>
      <c r="C9306" s="45" t="str">
        <f t="shared" si="291"/>
        <v>JSA</v>
      </c>
      <c r="D9306" s="6" t="s">
        <v>522</v>
      </c>
      <c r="E9306" s="7" t="s">
        <v>5779</v>
      </c>
      <c r="F9306" s="8"/>
      <c r="G9306" s="9"/>
      <c r="H9306" s="9"/>
      <c r="I9306" s="47">
        <v>60000</v>
      </c>
      <c r="J9306" s="10">
        <v>7</v>
      </c>
    </row>
    <row r="9307" spans="1:10" x14ac:dyDescent="0.3">
      <c r="A9307" t="str" cm="1">
        <f t="array" ref="A9307">IFERROR(_xlfn.XLOOKUP(1,(Hoja1!$B$5:$B$1097=B9307)*(Hoja1!$E$5:$E$1097=_xlfn.MAXIFS(Hoja1!$E$5:$E$1097,Hoja1!$B$5:$B$1097,B9307,Hoja1!$E$5:$E$1097,"&lt;="&amp;E9307)),Hoja1!$C$5:$C$1097,""),"")</f>
        <v>TMLP_748_JSA</v>
      </c>
      <c r="B9307" s="45" t="str">
        <f t="shared" si="292"/>
        <v>T-748</v>
      </c>
      <c r="C9307" s="45" t="str">
        <f t="shared" si="291"/>
        <v>JSA</v>
      </c>
      <c r="D9307" s="6" t="s">
        <v>521</v>
      </c>
      <c r="E9307" s="7" t="s">
        <v>5780</v>
      </c>
      <c r="F9307" s="8"/>
      <c r="G9307" s="9"/>
      <c r="H9307" s="9"/>
      <c r="I9307" s="47">
        <v>46000</v>
      </c>
      <c r="J9307" s="10">
        <v>8</v>
      </c>
    </row>
    <row r="9308" spans="1:10" x14ac:dyDescent="0.3">
      <c r="A9308" t="str" cm="1">
        <f t="array" ref="A9308">IFERROR(_xlfn.XLOOKUP(1,(Hoja1!$B$5:$B$1097=B9308)*(Hoja1!$E$5:$E$1097=_xlfn.MAXIFS(Hoja1!$E$5:$E$1097,Hoja1!$B$5:$B$1097,B9308,Hoja1!$E$5:$E$1097,"&lt;="&amp;E9308)),Hoja1!$C$5:$C$1097,""),"")</f>
        <v>CONST_232T_KTIA</v>
      </c>
      <c r="B9308" s="45" t="str">
        <f t="shared" si="292"/>
        <v>C-232T</v>
      </c>
      <c r="C9308" s="45" t="str">
        <f t="shared" si="291"/>
        <v>KTIA</v>
      </c>
      <c r="D9308" s="6" t="s">
        <v>909</v>
      </c>
      <c r="E9308" s="7" t="s">
        <v>5781</v>
      </c>
      <c r="F9308" s="8"/>
      <c r="G9308" s="9"/>
      <c r="H9308" s="9"/>
      <c r="I9308" s="47">
        <v>26000</v>
      </c>
      <c r="J9308" s="10">
        <v>8</v>
      </c>
    </row>
    <row r="9309" spans="1:10" x14ac:dyDescent="0.3">
      <c r="A9309" t="str" cm="1">
        <f t="array" ref="A9309">IFERROR(_xlfn.XLOOKUP(1,(Hoja1!$B$5:$B$1097=B9309)*(Hoja1!$E$5:$E$1097=_xlfn.MAXIFS(Hoja1!$E$5:$E$1097,Hoja1!$B$5:$B$1097,B9309,Hoja1!$E$5:$E$1097,"&lt;="&amp;E9309)),Hoja1!$C$5:$C$1097,""),"")</f>
        <v>TMLP_99_JSA</v>
      </c>
      <c r="B9309" s="45" t="str">
        <f t="shared" si="292"/>
        <v>T-99</v>
      </c>
      <c r="C9309" s="45" t="str">
        <f t="shared" si="291"/>
        <v>JSA</v>
      </c>
      <c r="D9309" s="6" t="s">
        <v>638</v>
      </c>
      <c r="E9309" s="7" t="s">
        <v>5782</v>
      </c>
      <c r="F9309" s="8"/>
      <c r="G9309" s="9"/>
      <c r="H9309" s="9"/>
      <c r="I9309" s="47">
        <v>3000</v>
      </c>
      <c r="J9309" s="10">
        <v>7</v>
      </c>
    </row>
    <row r="9310" spans="1:10" x14ac:dyDescent="0.3">
      <c r="A9310" t="str" cm="1">
        <f t="array" ref="A9310">IFERROR(_xlfn.XLOOKUP(1,(Hoja1!$B$5:$B$1097=B9310)*(Hoja1!$E$5:$E$1097=_xlfn.MAXIFS(Hoja1!$E$5:$E$1097,Hoja1!$B$5:$B$1097,B9310,Hoja1!$E$5:$E$1097,"&lt;="&amp;E9310)),Hoja1!$C$5:$C$1097,""),"")</f>
        <v>CONST_182_KTIB</v>
      </c>
      <c r="B9310" s="45" t="str">
        <f t="shared" si="292"/>
        <v>C-182</v>
      </c>
      <c r="C9310" s="45" t="str">
        <f t="shared" si="291"/>
        <v>KTIB</v>
      </c>
      <c r="D9310" s="6" t="s">
        <v>838</v>
      </c>
      <c r="E9310" s="7" t="s">
        <v>5783</v>
      </c>
      <c r="F9310" s="8"/>
      <c r="G9310" s="9"/>
      <c r="H9310" s="9"/>
      <c r="I9310" s="47">
        <v>52000</v>
      </c>
      <c r="J9310" s="10">
        <v>7</v>
      </c>
    </row>
    <row r="9311" spans="1:10" x14ac:dyDescent="0.3">
      <c r="A9311" t="str" cm="1">
        <f t="array" ref="A9311">IFERROR(_xlfn.XLOOKUP(1,(Hoja1!$B$5:$B$1097=B9311)*(Hoja1!$E$5:$E$1097=_xlfn.MAXIFS(Hoja1!$E$5:$E$1097,Hoja1!$B$5:$B$1097,B9311,Hoja1!$E$5:$E$1097,"&lt;="&amp;E9311)),Hoja1!$C$5:$C$1097,""),"")</f>
        <v>TMLP_865_KTIA</v>
      </c>
      <c r="B9311" s="45" t="str">
        <f t="shared" si="292"/>
        <v>T-865</v>
      </c>
      <c r="C9311" s="45" t="str">
        <f t="shared" si="291"/>
        <v>KTIA</v>
      </c>
      <c r="D9311" s="6" t="s">
        <v>610</v>
      </c>
      <c r="E9311" s="7" t="s">
        <v>5784</v>
      </c>
      <c r="F9311" s="8"/>
      <c r="G9311" s="9"/>
      <c r="H9311" s="9"/>
      <c r="I9311" s="47"/>
      <c r="J9311" s="10"/>
    </row>
    <row r="9312" spans="1:10" x14ac:dyDescent="0.3">
      <c r="A9312" t="str" cm="1">
        <f t="array" ref="A9312">IFERROR(_xlfn.XLOOKUP(1,(Hoja1!$B$5:$B$1097=B9312)*(Hoja1!$E$5:$E$1097=_xlfn.MAXIFS(Hoja1!$E$5:$E$1097,Hoja1!$B$5:$B$1097,B9312,Hoja1!$E$5:$E$1097,"&lt;="&amp;E9312)),Hoja1!$C$5:$C$1097,""),"")</f>
        <v>TMLP_865_KTIA</v>
      </c>
      <c r="B9312" s="45" t="str">
        <f t="shared" si="292"/>
        <v>T-865</v>
      </c>
      <c r="C9312" s="45" t="str">
        <f t="shared" si="291"/>
        <v>KTIA</v>
      </c>
      <c r="D9312" s="6" t="s">
        <v>610</v>
      </c>
      <c r="E9312" s="7" t="s">
        <v>5785</v>
      </c>
      <c r="F9312" s="8"/>
      <c r="G9312" s="9"/>
      <c r="H9312" s="9"/>
      <c r="I9312" s="47">
        <v>89000</v>
      </c>
      <c r="J9312" s="10">
        <v>7</v>
      </c>
    </row>
    <row r="9313" spans="1:10" x14ac:dyDescent="0.3">
      <c r="A9313" t="str" cm="1">
        <f t="array" ref="A9313">IFERROR(_xlfn.XLOOKUP(1,(Hoja1!$B$5:$B$1097=B9313)*(Hoja1!$E$5:$E$1097=_xlfn.MAXIFS(Hoja1!$E$5:$E$1097,Hoja1!$B$5:$B$1097,B9313,Hoja1!$E$5:$E$1097,"&lt;="&amp;E9313)),Hoja1!$C$5:$C$1097,""),"")</f>
        <v>TMLP_865_KTIA</v>
      </c>
      <c r="B9313" s="45" t="str">
        <f t="shared" si="292"/>
        <v>T-865</v>
      </c>
      <c r="C9313" s="45" t="str">
        <f t="shared" si="291"/>
        <v>KTIA</v>
      </c>
      <c r="D9313" s="6" t="s">
        <v>610</v>
      </c>
      <c r="E9313" s="7" t="s">
        <v>5709</v>
      </c>
      <c r="F9313" s="8"/>
      <c r="G9313" s="9"/>
      <c r="H9313" s="9"/>
      <c r="I9313" s="47">
        <v>86000</v>
      </c>
      <c r="J9313" s="10">
        <v>7</v>
      </c>
    </row>
    <row r="9314" spans="1:10" x14ac:dyDescent="0.3">
      <c r="A9314" t="str" cm="1">
        <f t="array" ref="A9314">IFERROR(_xlfn.XLOOKUP(1,(Hoja1!$B$5:$B$1097=B9314)*(Hoja1!$E$5:$E$1097=_xlfn.MAXIFS(Hoja1!$E$5:$E$1097,Hoja1!$B$5:$B$1097,B9314,Hoja1!$E$5:$E$1097,"&lt;="&amp;E9314)),Hoja1!$C$5:$C$1097,""),"")</f>
        <v>TMLP_865_KTIA</v>
      </c>
      <c r="B9314" s="45" t="str">
        <f t="shared" si="292"/>
        <v>T-865</v>
      </c>
      <c r="C9314" s="45" t="str">
        <f t="shared" si="291"/>
        <v>KTIA</v>
      </c>
      <c r="D9314" s="6" t="s">
        <v>610</v>
      </c>
      <c r="E9314" s="7" t="s">
        <v>5786</v>
      </c>
      <c r="F9314" s="8"/>
      <c r="G9314" s="9"/>
      <c r="H9314" s="9"/>
      <c r="I9314" s="47">
        <v>86000</v>
      </c>
      <c r="J9314" s="10">
        <v>7</v>
      </c>
    </row>
    <row r="9315" spans="1:10" x14ac:dyDescent="0.3">
      <c r="A9315" t="str" cm="1">
        <f t="array" ref="A9315">IFERROR(_xlfn.XLOOKUP(1,(Hoja1!$B$5:$B$1097=B9315)*(Hoja1!$E$5:$E$1097=_xlfn.MAXIFS(Hoja1!$E$5:$E$1097,Hoja1!$B$5:$B$1097,B9315,Hoja1!$E$5:$E$1097,"&lt;="&amp;E9315)),Hoja1!$C$5:$C$1097,""),"")</f>
        <v/>
      </c>
      <c r="B9315" s="45" t="str">
        <f t="shared" si="292"/>
        <v>T-912</v>
      </c>
      <c r="C9315" s="45" t="str">
        <f t="shared" si="291"/>
        <v/>
      </c>
      <c r="D9315" s="6" t="s">
        <v>915</v>
      </c>
      <c r="E9315" s="7" t="s">
        <v>5787</v>
      </c>
      <c r="F9315" s="8"/>
      <c r="G9315" s="9"/>
      <c r="H9315" s="9"/>
      <c r="I9315" s="47">
        <v>100000</v>
      </c>
      <c r="J9315" s="10">
        <v>7</v>
      </c>
    </row>
    <row r="9316" spans="1:10" x14ac:dyDescent="0.3">
      <c r="A9316" t="str" cm="1">
        <f t="array" ref="A9316">IFERROR(_xlfn.XLOOKUP(1,(Hoja1!$B$5:$B$1097=B9316)*(Hoja1!$E$5:$E$1097=_xlfn.MAXIFS(Hoja1!$E$5:$E$1097,Hoja1!$B$5:$B$1097,B9316,Hoja1!$E$5:$E$1097,"&lt;="&amp;E9316)),Hoja1!$C$5:$C$1097,""),"")</f>
        <v/>
      </c>
      <c r="B9316" s="45" t="str">
        <f t="shared" si="292"/>
        <v>T-912</v>
      </c>
      <c r="C9316" s="45" t="str">
        <f t="shared" si="291"/>
        <v/>
      </c>
      <c r="D9316" s="6" t="s">
        <v>915</v>
      </c>
      <c r="E9316" s="7" t="s">
        <v>5788</v>
      </c>
      <c r="F9316" s="8"/>
      <c r="G9316" s="9"/>
      <c r="H9316" s="9"/>
      <c r="I9316" s="47">
        <v>100000</v>
      </c>
      <c r="J9316" s="10">
        <v>7</v>
      </c>
    </row>
    <row r="9317" spans="1:10" x14ac:dyDescent="0.3">
      <c r="A9317" t="str" cm="1">
        <f t="array" ref="A9317">IFERROR(_xlfn.XLOOKUP(1,(Hoja1!$B$5:$B$1097=B9317)*(Hoja1!$E$5:$E$1097=_xlfn.MAXIFS(Hoja1!$E$5:$E$1097,Hoja1!$B$5:$B$1097,B9317,Hoja1!$E$5:$E$1097,"&lt;="&amp;E9317)),Hoja1!$C$5:$C$1097,""),"")</f>
        <v/>
      </c>
      <c r="B9317" s="45" t="str">
        <f t="shared" si="292"/>
        <v>T-912</v>
      </c>
      <c r="C9317" s="45" t="str">
        <f t="shared" si="291"/>
        <v/>
      </c>
      <c r="D9317" s="6" t="s">
        <v>915</v>
      </c>
      <c r="E9317" s="7" t="s">
        <v>5789</v>
      </c>
      <c r="F9317" s="8"/>
      <c r="G9317" s="9"/>
      <c r="H9317" s="9"/>
      <c r="I9317" s="47">
        <v>95000</v>
      </c>
      <c r="J9317" s="10">
        <v>7</v>
      </c>
    </row>
    <row r="9318" spans="1:10" x14ac:dyDescent="0.3">
      <c r="A9318" t="str" cm="1">
        <f t="array" ref="A9318">IFERROR(_xlfn.XLOOKUP(1,(Hoja1!$B$5:$B$1097=B9318)*(Hoja1!$E$5:$E$1097=_xlfn.MAXIFS(Hoja1!$E$5:$E$1097,Hoja1!$B$5:$B$1097,B9318,Hoja1!$E$5:$E$1097,"&lt;="&amp;E9318)),Hoja1!$C$5:$C$1097,""),"")</f>
        <v/>
      </c>
      <c r="B9318" s="45" t="str">
        <f t="shared" si="292"/>
        <v>T-912</v>
      </c>
      <c r="C9318" s="45" t="str">
        <f t="shared" si="291"/>
        <v/>
      </c>
      <c r="D9318" s="6" t="s">
        <v>915</v>
      </c>
      <c r="E9318" s="7" t="s">
        <v>5790</v>
      </c>
      <c r="F9318" s="8"/>
      <c r="G9318" s="9"/>
      <c r="H9318" s="9"/>
      <c r="I9318" s="47">
        <v>100000</v>
      </c>
      <c r="J9318" s="10">
        <v>7</v>
      </c>
    </row>
    <row r="9319" spans="1:10" x14ac:dyDescent="0.3">
      <c r="A9319" t="str" cm="1">
        <f t="array" ref="A9319">IFERROR(_xlfn.XLOOKUP(1,(Hoja1!$B$5:$B$1097=B9319)*(Hoja1!$E$5:$E$1097=_xlfn.MAXIFS(Hoja1!$E$5:$E$1097,Hoja1!$B$5:$B$1097,B9319,Hoja1!$E$5:$E$1097,"&lt;="&amp;E9319)),Hoja1!$C$5:$C$1097,""),"")</f>
        <v/>
      </c>
      <c r="B9319" s="45" t="str">
        <f t="shared" si="292"/>
        <v>T-912</v>
      </c>
      <c r="C9319" s="45" t="str">
        <f t="shared" si="291"/>
        <v/>
      </c>
      <c r="D9319" s="6" t="s">
        <v>915</v>
      </c>
      <c r="E9319" s="7" t="s">
        <v>5710</v>
      </c>
      <c r="F9319" s="8"/>
      <c r="G9319" s="9"/>
      <c r="H9319" s="9"/>
      <c r="I9319" s="47">
        <v>97000</v>
      </c>
      <c r="J9319" s="10">
        <v>7</v>
      </c>
    </row>
    <row r="9320" spans="1:10" x14ac:dyDescent="0.3">
      <c r="A9320" t="str" cm="1">
        <f t="array" ref="A9320">IFERROR(_xlfn.XLOOKUP(1,(Hoja1!$B$5:$B$1097=B9320)*(Hoja1!$E$5:$E$1097=_xlfn.MAXIFS(Hoja1!$E$5:$E$1097,Hoja1!$B$5:$B$1097,B9320,Hoja1!$E$5:$E$1097,"&lt;="&amp;E9320)),Hoja1!$C$5:$C$1097,""),"")</f>
        <v/>
      </c>
      <c r="B9320" s="45" t="str">
        <f t="shared" si="292"/>
        <v>T-912</v>
      </c>
      <c r="C9320" s="45" t="str">
        <f t="shared" si="291"/>
        <v/>
      </c>
      <c r="D9320" s="6" t="s">
        <v>915</v>
      </c>
      <c r="E9320" s="7" t="s">
        <v>5791</v>
      </c>
      <c r="F9320" s="8"/>
      <c r="G9320" s="9"/>
      <c r="H9320" s="9"/>
      <c r="I9320" s="47">
        <v>87000</v>
      </c>
      <c r="J9320" s="10">
        <v>7</v>
      </c>
    </row>
    <row r="9321" spans="1:10" x14ac:dyDescent="0.3">
      <c r="A9321" t="str" cm="1">
        <f t="array" ref="A9321">IFERROR(_xlfn.XLOOKUP(1,(Hoja1!$B$5:$B$1097=B9321)*(Hoja1!$E$5:$E$1097=_xlfn.MAXIFS(Hoja1!$E$5:$E$1097,Hoja1!$B$5:$B$1097,B9321,Hoja1!$E$5:$E$1097,"&lt;="&amp;E9321)),Hoja1!$C$5:$C$1097,""),"")</f>
        <v/>
      </c>
      <c r="B9321" s="45" t="str">
        <f t="shared" si="292"/>
        <v>T-912</v>
      </c>
      <c r="C9321" s="45" t="str">
        <f t="shared" si="291"/>
        <v/>
      </c>
      <c r="D9321" s="6" t="s">
        <v>915</v>
      </c>
      <c r="E9321" s="7" t="s">
        <v>5792</v>
      </c>
      <c r="F9321" s="8"/>
      <c r="G9321" s="9"/>
      <c r="H9321" s="9"/>
      <c r="I9321" s="47">
        <v>79000</v>
      </c>
      <c r="J9321" s="10">
        <v>7</v>
      </c>
    </row>
    <row r="9322" spans="1:10" x14ac:dyDescent="0.3">
      <c r="A9322" t="str" cm="1">
        <f t="array" ref="A9322">IFERROR(_xlfn.XLOOKUP(1,(Hoja1!$B$5:$B$1097=B9322)*(Hoja1!$E$5:$E$1097=_xlfn.MAXIFS(Hoja1!$E$5:$E$1097,Hoja1!$B$5:$B$1097,B9322,Hoja1!$E$5:$E$1097,"&lt;="&amp;E9322)),Hoja1!$C$5:$C$1097,""),"")</f>
        <v/>
      </c>
      <c r="B9322" s="45" t="str">
        <f t="shared" si="292"/>
        <v>T-912</v>
      </c>
      <c r="C9322" s="45" t="str">
        <f t="shared" si="291"/>
        <v/>
      </c>
      <c r="D9322" s="6" t="s">
        <v>915</v>
      </c>
      <c r="E9322" s="7" t="s">
        <v>5793</v>
      </c>
      <c r="F9322" s="8"/>
      <c r="G9322" s="9"/>
      <c r="H9322" s="9"/>
      <c r="I9322" s="47">
        <v>75000</v>
      </c>
      <c r="J9322" s="10">
        <v>7</v>
      </c>
    </row>
    <row r="9323" spans="1:10" x14ac:dyDescent="0.3">
      <c r="A9323" t="str" cm="1">
        <f t="array" ref="A9323">IFERROR(_xlfn.XLOOKUP(1,(Hoja1!$B$5:$B$1097=B9323)*(Hoja1!$E$5:$E$1097=_xlfn.MAXIFS(Hoja1!$E$5:$E$1097,Hoja1!$B$5:$B$1097,B9323,Hoja1!$E$5:$E$1097,"&lt;="&amp;E9323)),Hoja1!$C$5:$C$1097,""),"")</f>
        <v/>
      </c>
      <c r="B9323" s="45" t="str">
        <f t="shared" si="292"/>
        <v>T-912</v>
      </c>
      <c r="C9323" s="45" t="str">
        <f t="shared" si="291"/>
        <v/>
      </c>
      <c r="D9323" s="6" t="s">
        <v>915</v>
      </c>
      <c r="E9323" s="7" t="s">
        <v>5794</v>
      </c>
      <c r="F9323" s="8"/>
      <c r="G9323" s="9"/>
      <c r="H9323" s="9"/>
      <c r="I9323" s="47">
        <v>75000</v>
      </c>
      <c r="J9323" s="10">
        <v>7</v>
      </c>
    </row>
    <row r="9324" spans="1:10" x14ac:dyDescent="0.3">
      <c r="A9324" t="str" cm="1">
        <f t="array" ref="A9324">IFERROR(_xlfn.XLOOKUP(1,(Hoja1!$B$5:$B$1097=B9324)*(Hoja1!$E$5:$E$1097=_xlfn.MAXIFS(Hoja1!$E$5:$E$1097,Hoja1!$B$5:$B$1097,B9324,Hoja1!$E$5:$E$1097,"&lt;="&amp;E9324)),Hoja1!$C$5:$C$1097,""),"")</f>
        <v>TMLP_749_JSA</v>
      </c>
      <c r="B9324" s="45" t="str">
        <f t="shared" si="292"/>
        <v>T-749</v>
      </c>
      <c r="C9324" s="45" t="str">
        <f t="shared" si="291"/>
        <v>JSA</v>
      </c>
      <c r="D9324" s="6" t="s">
        <v>522</v>
      </c>
      <c r="E9324" s="7" t="s">
        <v>5795</v>
      </c>
      <c r="F9324" s="8"/>
      <c r="G9324" s="9"/>
      <c r="H9324" s="9"/>
      <c r="I9324" s="47">
        <v>30000</v>
      </c>
      <c r="J9324" s="10">
        <v>7</v>
      </c>
    </row>
    <row r="9325" spans="1:10" x14ac:dyDescent="0.3">
      <c r="A9325" t="str" cm="1">
        <f t="array" ref="A9325">IFERROR(_xlfn.XLOOKUP(1,(Hoja1!$B$5:$B$1097=B9325)*(Hoja1!$E$5:$E$1097=_xlfn.MAXIFS(Hoja1!$E$5:$E$1097,Hoja1!$B$5:$B$1097,B9325,Hoja1!$E$5:$E$1097,"&lt;="&amp;E9325)),Hoja1!$C$5:$C$1097,""),"")</f>
        <v>TMLP_749_JSA</v>
      </c>
      <c r="B9325" s="45" t="str">
        <f t="shared" si="292"/>
        <v>T-749</v>
      </c>
      <c r="C9325" s="45" t="str">
        <f t="shared" si="291"/>
        <v>JSA</v>
      </c>
      <c r="D9325" s="6" t="s">
        <v>522</v>
      </c>
      <c r="E9325" s="7" t="s">
        <v>5796</v>
      </c>
      <c r="F9325" s="8"/>
      <c r="G9325" s="9"/>
      <c r="H9325" s="9"/>
      <c r="I9325" s="47">
        <v>27000</v>
      </c>
      <c r="J9325" s="10">
        <v>7</v>
      </c>
    </row>
    <row r="9326" spans="1:10" x14ac:dyDescent="0.3">
      <c r="A9326" t="str" cm="1">
        <f t="array" ref="A9326">IFERROR(_xlfn.XLOOKUP(1,(Hoja1!$B$5:$B$1097=B9326)*(Hoja1!$E$5:$E$1097=_xlfn.MAXIFS(Hoja1!$E$5:$E$1097,Hoja1!$B$5:$B$1097,B9326,Hoja1!$E$5:$E$1097,"&lt;="&amp;E9326)),Hoja1!$C$5:$C$1097,""),"")</f>
        <v>TMLP_749_JSA</v>
      </c>
      <c r="B9326" s="45" t="str">
        <f t="shared" si="292"/>
        <v>T-749</v>
      </c>
      <c r="C9326" s="45" t="str">
        <f t="shared" si="291"/>
        <v>JSA</v>
      </c>
      <c r="D9326" s="6" t="s">
        <v>522</v>
      </c>
      <c r="E9326" s="7" t="s">
        <v>5754</v>
      </c>
      <c r="F9326" s="8"/>
      <c r="G9326" s="9"/>
      <c r="H9326" s="9"/>
      <c r="I9326" s="47">
        <v>30000</v>
      </c>
      <c r="J9326" s="10">
        <v>7</v>
      </c>
    </row>
    <row r="9327" spans="1:10" x14ac:dyDescent="0.3">
      <c r="A9327" t="str" cm="1">
        <f t="array" ref="A9327">IFERROR(_xlfn.XLOOKUP(1,(Hoja1!$B$5:$B$1097=B9327)*(Hoja1!$E$5:$E$1097=_xlfn.MAXIFS(Hoja1!$E$5:$E$1097,Hoja1!$B$5:$B$1097,B9327,Hoja1!$E$5:$E$1097,"&lt;="&amp;E9327)),Hoja1!$C$5:$C$1097,""),"")</f>
        <v>TMLP_749_JSA</v>
      </c>
      <c r="B9327" s="45" t="str">
        <f t="shared" si="292"/>
        <v>T-749</v>
      </c>
      <c r="C9327" s="45" t="str">
        <f t="shared" si="291"/>
        <v>JSA</v>
      </c>
      <c r="D9327" s="6" t="s">
        <v>522</v>
      </c>
      <c r="E9327" s="7" t="s">
        <v>5797</v>
      </c>
      <c r="F9327" s="8"/>
      <c r="G9327" s="9"/>
      <c r="H9327" s="9"/>
      <c r="I9327" s="47">
        <v>33000</v>
      </c>
      <c r="J9327" s="10">
        <v>7</v>
      </c>
    </row>
    <row r="9328" spans="1:10" x14ac:dyDescent="0.3">
      <c r="A9328" t="str" cm="1">
        <f t="array" ref="A9328">IFERROR(_xlfn.XLOOKUP(1,(Hoja1!$B$5:$B$1097=B9328)*(Hoja1!$E$5:$E$1097=_xlfn.MAXIFS(Hoja1!$E$5:$E$1097,Hoja1!$B$5:$B$1097,B9328,Hoja1!$E$5:$E$1097,"&lt;="&amp;E9328)),Hoja1!$C$5:$C$1097,""),"")</f>
        <v>TMLP_107D_JSA</v>
      </c>
      <c r="B9328" s="45" t="str">
        <f t="shared" si="292"/>
        <v>T-107D</v>
      </c>
      <c r="C9328" s="45" t="str">
        <f t="shared" si="291"/>
        <v>JSA</v>
      </c>
      <c r="D9328" s="6" t="s">
        <v>513</v>
      </c>
      <c r="E9328" s="7" t="s">
        <v>5748</v>
      </c>
      <c r="F9328" s="8"/>
      <c r="G9328" s="9"/>
      <c r="H9328" s="9"/>
      <c r="I9328" s="47">
        <v>14000</v>
      </c>
      <c r="J9328" s="10">
        <v>8</v>
      </c>
    </row>
    <row r="9329" spans="1:10" x14ac:dyDescent="0.3">
      <c r="A9329" t="str" cm="1">
        <f t="array" ref="A9329">IFERROR(_xlfn.XLOOKUP(1,(Hoja1!$B$5:$B$1097=B9329)*(Hoja1!$E$5:$E$1097=_xlfn.MAXIFS(Hoja1!$E$5:$E$1097,Hoja1!$B$5:$B$1097,B9329,Hoja1!$E$5:$E$1097,"&lt;="&amp;E9329)),Hoja1!$C$5:$C$1097,""),"")</f>
        <v>TMLP_107D_JSA</v>
      </c>
      <c r="B9329" s="45" t="str">
        <f t="shared" si="292"/>
        <v>T-107D</v>
      </c>
      <c r="C9329" s="45" t="str">
        <f t="shared" si="291"/>
        <v>JSA</v>
      </c>
      <c r="D9329" s="6" t="s">
        <v>513</v>
      </c>
      <c r="E9329" s="7" t="s">
        <v>5756</v>
      </c>
      <c r="F9329" s="8"/>
      <c r="G9329" s="9"/>
      <c r="H9329" s="9"/>
      <c r="I9329" s="47">
        <v>12000</v>
      </c>
      <c r="J9329" s="10">
        <v>8</v>
      </c>
    </row>
    <row r="9330" spans="1:10" x14ac:dyDescent="0.3">
      <c r="A9330" t="str" cm="1">
        <f t="array" ref="A9330">IFERROR(_xlfn.XLOOKUP(1,(Hoja1!$B$5:$B$1097=B9330)*(Hoja1!$E$5:$E$1097=_xlfn.MAXIFS(Hoja1!$E$5:$E$1097,Hoja1!$B$5:$B$1097,B9330,Hoja1!$E$5:$E$1097,"&lt;="&amp;E9330)),Hoja1!$C$5:$C$1097,""),"")</f>
        <v>TMLP_107D_JSA</v>
      </c>
      <c r="B9330" s="45" t="str">
        <f t="shared" si="292"/>
        <v>T-107D</v>
      </c>
      <c r="C9330" s="45" t="str">
        <f t="shared" si="291"/>
        <v>JSA</v>
      </c>
      <c r="D9330" s="6" t="s">
        <v>513</v>
      </c>
      <c r="E9330" s="7" t="s">
        <v>5762</v>
      </c>
      <c r="F9330" s="8"/>
      <c r="G9330" s="9"/>
      <c r="H9330" s="9"/>
      <c r="I9330" s="47">
        <v>13000</v>
      </c>
      <c r="J9330" s="10">
        <v>8</v>
      </c>
    </row>
    <row r="9331" spans="1:10" x14ac:dyDescent="0.3">
      <c r="A9331" t="str" cm="1">
        <f t="array" ref="A9331">IFERROR(_xlfn.XLOOKUP(1,(Hoja1!$B$5:$B$1097=B9331)*(Hoja1!$E$5:$E$1097=_xlfn.MAXIFS(Hoja1!$E$5:$E$1097,Hoja1!$B$5:$B$1097,B9331,Hoja1!$E$5:$E$1097,"&lt;="&amp;E9331)),Hoja1!$C$5:$C$1097,""),"")</f>
        <v>TMLP_107D_JSA</v>
      </c>
      <c r="B9331" s="45" t="str">
        <f t="shared" si="292"/>
        <v>T-107D</v>
      </c>
      <c r="C9331" s="45" t="str">
        <f t="shared" si="291"/>
        <v>JSA</v>
      </c>
      <c r="D9331" s="6" t="s">
        <v>513</v>
      </c>
      <c r="E9331" s="7" t="s">
        <v>5764</v>
      </c>
      <c r="F9331" s="8"/>
      <c r="G9331" s="9"/>
      <c r="H9331" s="9"/>
      <c r="I9331" s="47">
        <v>15000</v>
      </c>
      <c r="J9331" s="10">
        <v>8</v>
      </c>
    </row>
    <row r="9332" spans="1:10" x14ac:dyDescent="0.3">
      <c r="A9332" t="str" cm="1">
        <f t="array" ref="A9332">IFERROR(_xlfn.XLOOKUP(1,(Hoja1!$B$5:$B$1097=B9332)*(Hoja1!$E$5:$E$1097=_xlfn.MAXIFS(Hoja1!$E$5:$E$1097,Hoja1!$B$5:$B$1097,B9332,Hoja1!$E$5:$E$1097,"&lt;="&amp;E9332)),Hoja1!$C$5:$C$1097,""),"")</f>
        <v/>
      </c>
      <c r="B9332" s="45" t="str">
        <f t="shared" si="292"/>
        <v>T-912</v>
      </c>
      <c r="C9332" s="45" t="str">
        <f t="shared" si="291"/>
        <v/>
      </c>
      <c r="D9332" s="6" t="s">
        <v>915</v>
      </c>
      <c r="E9332" s="7" t="s">
        <v>5794</v>
      </c>
      <c r="F9332" s="8"/>
      <c r="G9332" s="9">
        <v>1.0149999999999999</v>
      </c>
      <c r="H9332" s="9">
        <v>7.9</v>
      </c>
      <c r="I9332" s="47">
        <v>75000</v>
      </c>
      <c r="J9332" s="10">
        <v>7</v>
      </c>
    </row>
    <row r="9333" spans="1:10" x14ac:dyDescent="0.3">
      <c r="A9333" t="str" cm="1">
        <f t="array" ref="A9333">IFERROR(_xlfn.XLOOKUP(1,(Hoja1!$B$5:$B$1097=B9333)*(Hoja1!$E$5:$E$1097=_xlfn.MAXIFS(Hoja1!$E$5:$E$1097,Hoja1!$B$5:$B$1097,B9333,Hoja1!$E$5:$E$1097,"&lt;="&amp;E9333)),Hoja1!$C$5:$C$1097,""),"")</f>
        <v>TMLP_31_KTIA</v>
      </c>
      <c r="B9333" s="45" t="str">
        <f t="shared" si="292"/>
        <v>T-31</v>
      </c>
      <c r="C9333" s="45" t="str">
        <f t="shared" si="291"/>
        <v>KTIA</v>
      </c>
      <c r="D9333" s="6" t="s">
        <v>704</v>
      </c>
      <c r="E9333" s="7" t="s">
        <v>5798</v>
      </c>
      <c r="F9333" s="8"/>
      <c r="G9333" s="9"/>
      <c r="H9333" s="9"/>
      <c r="I9333" s="47">
        <v>23000</v>
      </c>
      <c r="J9333" s="10">
        <v>8</v>
      </c>
    </row>
    <row r="9334" spans="1:10" x14ac:dyDescent="0.3">
      <c r="A9334" t="str" cm="1">
        <f t="array" ref="A9334">IFERROR(_xlfn.XLOOKUP(1,(Hoja1!$B$5:$B$1097=B9334)*(Hoja1!$E$5:$E$1097=_xlfn.MAXIFS(Hoja1!$E$5:$E$1097,Hoja1!$B$5:$B$1097,B9334,Hoja1!$E$5:$E$1097,"&lt;="&amp;E9334)),Hoja1!$C$5:$C$1097,""),"")</f>
        <v>TMLP_749_KTIA</v>
      </c>
      <c r="B9334" s="45" t="str">
        <f t="shared" si="292"/>
        <v>T-749</v>
      </c>
      <c r="C9334" s="45" t="str">
        <f t="shared" si="291"/>
        <v>KTIA</v>
      </c>
      <c r="D9334" s="6" t="s">
        <v>522</v>
      </c>
      <c r="E9334" s="7" t="s">
        <v>5799</v>
      </c>
      <c r="F9334" s="8"/>
      <c r="G9334" s="9"/>
      <c r="H9334" s="9"/>
      <c r="I9334" s="47">
        <v>60000</v>
      </c>
      <c r="J9334" s="10">
        <v>7</v>
      </c>
    </row>
    <row r="9335" spans="1:10" x14ac:dyDescent="0.3">
      <c r="A9335" t="str" cm="1">
        <f t="array" ref="A9335">IFERROR(_xlfn.XLOOKUP(1,(Hoja1!$B$5:$B$1097=B9335)*(Hoja1!$E$5:$E$1097=_xlfn.MAXIFS(Hoja1!$E$5:$E$1097,Hoja1!$B$5:$B$1097,B9335,Hoja1!$E$5:$E$1097,"&lt;="&amp;E9335)),Hoja1!$C$5:$C$1097,""),"")</f>
        <v>TMLP_748_JSA</v>
      </c>
      <c r="B9335" s="45" t="str">
        <f t="shared" si="292"/>
        <v>T-748</v>
      </c>
      <c r="C9335" s="45" t="str">
        <f t="shared" si="291"/>
        <v>JSA</v>
      </c>
      <c r="D9335" s="6" t="s">
        <v>521</v>
      </c>
      <c r="E9335" s="7" t="s">
        <v>5800</v>
      </c>
      <c r="F9335" s="8"/>
      <c r="G9335" s="9"/>
      <c r="H9335" s="9"/>
      <c r="I9335" s="47">
        <v>48000</v>
      </c>
      <c r="J9335" s="10">
        <v>8</v>
      </c>
    </row>
    <row r="9336" spans="1:10" x14ac:dyDescent="0.3">
      <c r="A9336" t="str" cm="1">
        <f t="array" ref="A9336">IFERROR(_xlfn.XLOOKUP(1,(Hoja1!$B$5:$B$1097=B9336)*(Hoja1!$E$5:$E$1097=_xlfn.MAXIFS(Hoja1!$E$5:$E$1097,Hoja1!$B$5:$B$1097,B9336,Hoja1!$E$5:$E$1097,"&lt;="&amp;E9336)),Hoja1!$C$5:$C$1097,""),"")</f>
        <v>TMLP_200_JSA</v>
      </c>
      <c r="B9336" s="45" t="str">
        <f t="shared" si="292"/>
        <v>T-200</v>
      </c>
      <c r="C9336" s="45" t="str">
        <f t="shared" si="291"/>
        <v>JSA</v>
      </c>
      <c r="D9336" s="6" t="s">
        <v>588</v>
      </c>
      <c r="E9336" s="7" t="s">
        <v>5801</v>
      </c>
      <c r="F9336" s="8"/>
      <c r="G9336" s="9"/>
      <c r="H9336" s="9"/>
      <c r="I9336" s="47">
        <v>25000</v>
      </c>
      <c r="J9336" s="10">
        <v>8</v>
      </c>
    </row>
    <row r="9337" spans="1:10" x14ac:dyDescent="0.3">
      <c r="A9337" t="str" cm="1">
        <f t="array" ref="A9337">IFERROR(_xlfn.XLOOKUP(1,(Hoja1!$B$5:$B$1097=B9337)*(Hoja1!$E$5:$E$1097=_xlfn.MAXIFS(Hoja1!$E$5:$E$1097,Hoja1!$B$5:$B$1097,B9337,Hoja1!$E$5:$E$1097,"&lt;="&amp;E9337)),Hoja1!$C$5:$C$1097,""),"")</f>
        <v>CONST_232T_KTIA</v>
      </c>
      <c r="B9337" s="45" t="str">
        <f t="shared" si="292"/>
        <v>C-232T</v>
      </c>
      <c r="C9337" s="45" t="str">
        <f t="shared" si="291"/>
        <v>KTIA</v>
      </c>
      <c r="D9337" s="6" t="s">
        <v>909</v>
      </c>
      <c r="E9337" s="7" t="s">
        <v>5802</v>
      </c>
      <c r="F9337" s="8"/>
      <c r="G9337" s="9"/>
      <c r="H9337" s="9"/>
      <c r="I9337" s="47">
        <v>27000</v>
      </c>
      <c r="J9337" s="10">
        <v>8</v>
      </c>
    </row>
    <row r="9338" spans="1:10" x14ac:dyDescent="0.3">
      <c r="A9338" t="str" cm="1">
        <f t="array" ref="A9338">IFERROR(_xlfn.XLOOKUP(1,(Hoja1!$B$5:$B$1097=B9338)*(Hoja1!$E$5:$E$1097=_xlfn.MAXIFS(Hoja1!$E$5:$E$1097,Hoja1!$B$5:$B$1097,B9338,Hoja1!$E$5:$E$1097,"&lt;="&amp;E9338)),Hoja1!$C$5:$C$1097,""),"")</f>
        <v>TMLP_33D_JSA</v>
      </c>
      <c r="B9338" s="45" t="str">
        <f t="shared" si="292"/>
        <v>T-33D</v>
      </c>
      <c r="C9338" s="45" t="str">
        <f t="shared" si="291"/>
        <v>JSA</v>
      </c>
      <c r="D9338" s="6" t="s">
        <v>775</v>
      </c>
      <c r="E9338" s="7" t="s">
        <v>5802</v>
      </c>
      <c r="F9338" s="8"/>
      <c r="G9338" s="9"/>
      <c r="H9338" s="9"/>
      <c r="I9338" s="47">
        <v>91000</v>
      </c>
      <c r="J9338" s="10">
        <v>8</v>
      </c>
    </row>
    <row r="9339" spans="1:10" x14ac:dyDescent="0.3">
      <c r="A9339" t="str" cm="1">
        <f t="array" ref="A9339">IFERROR(_xlfn.XLOOKUP(1,(Hoja1!$B$5:$B$1097=B9339)*(Hoja1!$E$5:$E$1097=_xlfn.MAXIFS(Hoja1!$E$5:$E$1097,Hoja1!$B$5:$B$1097,B9339,Hoja1!$E$5:$E$1097,"&lt;="&amp;E9339)),Hoja1!$C$5:$C$1097,""),"")</f>
        <v>TMLP_865_KTIA</v>
      </c>
      <c r="B9339" s="45" t="str">
        <f t="shared" si="292"/>
        <v>T-865</v>
      </c>
      <c r="C9339" s="45" t="str">
        <f t="shared" si="291"/>
        <v>KTIA</v>
      </c>
      <c r="D9339" s="6" t="s">
        <v>610</v>
      </c>
      <c r="E9339" s="7" t="s">
        <v>5803</v>
      </c>
      <c r="F9339" s="8"/>
      <c r="G9339" s="9"/>
      <c r="H9339" s="9"/>
      <c r="I9339" s="47">
        <v>59000</v>
      </c>
      <c r="J9339" s="10">
        <v>8</v>
      </c>
    </row>
    <row r="9340" spans="1:10" x14ac:dyDescent="0.3">
      <c r="A9340" t="str" cm="1">
        <f t="array" ref="A9340">IFERROR(_xlfn.XLOOKUP(1,(Hoja1!$B$5:$B$1097=B9340)*(Hoja1!$E$5:$E$1097=_xlfn.MAXIFS(Hoja1!$E$5:$E$1097,Hoja1!$B$5:$B$1097,B9340,Hoja1!$E$5:$E$1097,"&lt;="&amp;E9340)),Hoja1!$C$5:$C$1097,""),"")</f>
        <v>CONST_350_KTIA</v>
      </c>
      <c r="B9340" s="45" t="str">
        <f t="shared" si="292"/>
        <v>C-350</v>
      </c>
      <c r="C9340" s="45" t="str">
        <f t="shared" si="291"/>
        <v>KTIA</v>
      </c>
      <c r="D9340" s="6" t="s">
        <v>894</v>
      </c>
      <c r="E9340" s="7" t="s">
        <v>5804</v>
      </c>
      <c r="F9340" s="8"/>
      <c r="G9340" s="9"/>
      <c r="H9340" s="9"/>
      <c r="I9340" s="47">
        <v>29000</v>
      </c>
      <c r="J9340" s="10">
        <v>8</v>
      </c>
    </row>
    <row r="9341" spans="1:10" x14ac:dyDescent="0.3">
      <c r="A9341" t="str" cm="1">
        <f t="array" ref="A9341">IFERROR(_xlfn.XLOOKUP(1,(Hoja1!$B$5:$B$1097=B9341)*(Hoja1!$E$5:$E$1097=_xlfn.MAXIFS(Hoja1!$E$5:$E$1097,Hoja1!$B$5:$B$1097,B9341,Hoja1!$E$5:$E$1097,"&lt;="&amp;E9341)),Hoja1!$C$5:$C$1097,""),"")</f>
        <v>TMLP_99_JSA</v>
      </c>
      <c r="B9341" s="45" t="str">
        <f t="shared" si="292"/>
        <v>T-99</v>
      </c>
      <c r="C9341" s="45" t="str">
        <f t="shared" si="291"/>
        <v>JSA</v>
      </c>
      <c r="D9341" s="6" t="s">
        <v>638</v>
      </c>
      <c r="E9341" s="7" t="s">
        <v>5805</v>
      </c>
      <c r="F9341" s="8"/>
      <c r="G9341" s="9"/>
      <c r="H9341" s="9"/>
      <c r="I9341" s="47">
        <v>32000</v>
      </c>
      <c r="J9341" s="10">
        <v>8</v>
      </c>
    </row>
    <row r="9342" spans="1:10" x14ac:dyDescent="0.3">
      <c r="A9342" t="str" cm="1">
        <f t="array" ref="A9342">IFERROR(_xlfn.XLOOKUP(1,(Hoja1!$B$5:$B$1097=B9342)*(Hoja1!$E$5:$E$1097=_xlfn.MAXIFS(Hoja1!$E$5:$E$1097,Hoja1!$B$5:$B$1097,B9342,Hoja1!$E$5:$E$1097,"&lt;="&amp;E9342)),Hoja1!$C$5:$C$1097,""),"")</f>
        <v>TMLP_99_JSA</v>
      </c>
      <c r="B9342" s="45" t="str">
        <f t="shared" si="292"/>
        <v>T-99</v>
      </c>
      <c r="C9342" s="45" t="str">
        <f t="shared" si="291"/>
        <v>JSA</v>
      </c>
      <c r="D9342" s="6" t="s">
        <v>638</v>
      </c>
      <c r="E9342" s="7" t="s">
        <v>5806</v>
      </c>
      <c r="F9342" s="8"/>
      <c r="G9342" s="9"/>
      <c r="H9342" s="9"/>
      <c r="I9342" s="47">
        <v>32000</v>
      </c>
      <c r="J9342" s="10">
        <v>8</v>
      </c>
    </row>
    <row r="9343" spans="1:10" x14ac:dyDescent="0.3">
      <c r="A9343" t="str" cm="1">
        <f t="array" ref="A9343">IFERROR(_xlfn.XLOOKUP(1,(Hoja1!$B$5:$B$1097=B9343)*(Hoja1!$E$5:$E$1097=_xlfn.MAXIFS(Hoja1!$E$5:$E$1097,Hoja1!$B$5:$B$1097,B9343,Hoja1!$E$5:$E$1097,"&lt;="&amp;E9343)),Hoja1!$C$5:$C$1097,""),"")</f>
        <v>TMLP_55_JSA</v>
      </c>
      <c r="B9343" s="45" t="str">
        <f t="shared" si="292"/>
        <v>T-55</v>
      </c>
      <c r="C9343" s="45" t="str">
        <f t="shared" si="291"/>
        <v>JSA</v>
      </c>
      <c r="D9343" s="6" t="s">
        <v>530</v>
      </c>
      <c r="E9343" s="7" t="s">
        <v>5807</v>
      </c>
      <c r="F9343" s="8"/>
      <c r="G9343" s="9"/>
      <c r="H9343" s="9"/>
      <c r="I9343" s="47">
        <v>71000</v>
      </c>
      <c r="J9343" s="10">
        <v>8</v>
      </c>
    </row>
    <row r="9344" spans="1:10" x14ac:dyDescent="0.3">
      <c r="A9344" t="str" cm="1">
        <f t="array" ref="A9344">IFERROR(_xlfn.XLOOKUP(1,(Hoja1!$B$5:$B$1097=B9344)*(Hoja1!$E$5:$E$1097=_xlfn.MAXIFS(Hoja1!$E$5:$E$1097,Hoja1!$B$5:$B$1097,B9344,Hoja1!$E$5:$E$1097,"&lt;="&amp;E9344)),Hoja1!$C$5:$C$1097,""),"")</f>
        <v>TMLP_9_KTS</v>
      </c>
      <c r="B9344" s="45" t="str">
        <f t="shared" si="292"/>
        <v>T-9</v>
      </c>
      <c r="C9344" s="45" t="str">
        <f t="shared" si="291"/>
        <v>KTS</v>
      </c>
      <c r="D9344" s="6" t="s">
        <v>563</v>
      </c>
      <c r="E9344" s="7" t="s">
        <v>5808</v>
      </c>
      <c r="F9344" s="8"/>
      <c r="G9344" s="9"/>
      <c r="H9344" s="9"/>
      <c r="I9344" s="47">
        <v>22000</v>
      </c>
      <c r="J9344" s="10">
        <v>8</v>
      </c>
    </row>
    <row r="9345" spans="1:10" x14ac:dyDescent="0.3">
      <c r="A9345" t="str" cm="1">
        <f t="array" ref="A9345">IFERROR(_xlfn.XLOOKUP(1,(Hoja1!$B$5:$B$1097=B9345)*(Hoja1!$E$5:$E$1097=_xlfn.MAXIFS(Hoja1!$E$5:$E$1097,Hoja1!$B$5:$B$1097,B9345,Hoja1!$E$5:$E$1097,"&lt;="&amp;E9345)),Hoja1!$C$5:$C$1097,""),"")</f>
        <v>TMLP_143D_KTIA</v>
      </c>
      <c r="B9345" s="45" t="str">
        <f t="shared" si="292"/>
        <v>T-143D</v>
      </c>
      <c r="C9345" s="45" t="str">
        <f t="shared" si="291"/>
        <v>KTIA</v>
      </c>
      <c r="D9345" s="6" t="s">
        <v>900</v>
      </c>
      <c r="E9345" s="7" t="s">
        <v>5809</v>
      </c>
      <c r="F9345" s="8"/>
      <c r="G9345" s="9"/>
      <c r="H9345" s="9"/>
      <c r="I9345" s="47">
        <v>40000</v>
      </c>
      <c r="J9345" s="10">
        <v>8</v>
      </c>
    </row>
    <row r="9346" spans="1:10" x14ac:dyDescent="0.3">
      <c r="A9346" t="str" cm="1">
        <f t="array" ref="A9346">IFERROR(_xlfn.XLOOKUP(1,(Hoja1!$B$5:$B$1097=B9346)*(Hoja1!$E$5:$E$1097=_xlfn.MAXIFS(Hoja1!$E$5:$E$1097,Hoja1!$B$5:$B$1097,B9346,Hoja1!$E$5:$E$1097,"&lt;="&amp;E9346)),Hoja1!$C$5:$C$1097,""),"")</f>
        <v>TMLP_69_JSA</v>
      </c>
      <c r="B9346" s="45" t="str">
        <f t="shared" si="292"/>
        <v>T-69</v>
      </c>
      <c r="C9346" s="45" t="str">
        <f t="shared" si="291"/>
        <v>JSA</v>
      </c>
      <c r="D9346" s="6" t="s">
        <v>859</v>
      </c>
      <c r="E9346" s="7" t="s">
        <v>5810</v>
      </c>
      <c r="F9346" s="8"/>
      <c r="G9346" s="9"/>
      <c r="H9346" s="9"/>
      <c r="I9346" s="47">
        <v>44000</v>
      </c>
      <c r="J9346" s="10">
        <v>8</v>
      </c>
    </row>
    <row r="9347" spans="1:10" x14ac:dyDescent="0.3">
      <c r="A9347" t="str" cm="1">
        <f t="array" ref="A9347">IFERROR(_xlfn.XLOOKUP(1,(Hoja1!$B$5:$B$1097=B9347)*(Hoja1!$E$5:$E$1097=_xlfn.MAXIFS(Hoja1!$E$5:$E$1097,Hoja1!$B$5:$B$1097,B9347,Hoja1!$E$5:$E$1097,"&lt;="&amp;E9347)),Hoja1!$C$5:$C$1097,""),"")</f>
        <v>TMLP_31_KTIA</v>
      </c>
      <c r="B9347" s="45" t="str">
        <f t="shared" si="292"/>
        <v>T-31</v>
      </c>
      <c r="C9347" s="45" t="str">
        <f t="shared" ref="C9347:C9410" si="293">IFERROR(MID(A9347,FIND("_",A9347,FIND("_",A9347)+1)+1,LEN(A9347)),"")</f>
        <v>KTIA</v>
      </c>
      <c r="D9347" s="6" t="s">
        <v>704</v>
      </c>
      <c r="E9347" s="7" t="s">
        <v>5811</v>
      </c>
      <c r="F9347" s="8"/>
      <c r="G9347" s="9"/>
      <c r="H9347" s="9"/>
      <c r="I9347" s="47">
        <v>24000</v>
      </c>
      <c r="J9347" s="10">
        <v>8</v>
      </c>
    </row>
    <row r="9348" spans="1:10" x14ac:dyDescent="0.3">
      <c r="A9348" t="str" cm="1">
        <f t="array" ref="A9348">IFERROR(_xlfn.XLOOKUP(1,(Hoja1!$B$5:$B$1097=B9348)*(Hoja1!$E$5:$E$1097=_xlfn.MAXIFS(Hoja1!$E$5:$E$1097,Hoja1!$B$5:$B$1097,B9348,Hoja1!$E$5:$E$1097,"&lt;="&amp;E9348)),Hoja1!$C$5:$C$1097,""),"")</f>
        <v>TMLP_8_KTIA</v>
      </c>
      <c r="B9348" s="45" t="str">
        <f t="shared" si="292"/>
        <v>T-8</v>
      </c>
      <c r="C9348" s="45" t="str">
        <f t="shared" si="293"/>
        <v>KTIA</v>
      </c>
      <c r="D9348" s="6" t="s">
        <v>773</v>
      </c>
      <c r="E9348" s="7" t="s">
        <v>5812</v>
      </c>
      <c r="F9348" s="8"/>
      <c r="G9348" s="9"/>
      <c r="H9348" s="9"/>
      <c r="I9348" s="47">
        <v>25000</v>
      </c>
      <c r="J9348" s="10">
        <v>8</v>
      </c>
    </row>
    <row r="9349" spans="1:10" x14ac:dyDescent="0.3">
      <c r="A9349" t="str" cm="1">
        <f t="array" ref="A9349">IFERROR(_xlfn.XLOOKUP(1,(Hoja1!$B$5:$B$1097=B9349)*(Hoja1!$E$5:$E$1097=_xlfn.MAXIFS(Hoja1!$E$5:$E$1097,Hoja1!$B$5:$B$1097,B9349,Hoja1!$E$5:$E$1097,"&lt;="&amp;E9349)),Hoja1!$C$5:$C$1097,""),"")</f>
        <v>CONST_503_JSA</v>
      </c>
      <c r="B9349" s="45" t="str">
        <f t="shared" si="292"/>
        <v>C-503</v>
      </c>
      <c r="C9349" s="45" t="str">
        <f t="shared" si="293"/>
        <v>JSA</v>
      </c>
      <c r="D9349" s="6" t="s">
        <v>523</v>
      </c>
      <c r="E9349" s="7" t="s">
        <v>5813</v>
      </c>
      <c r="F9349" s="8"/>
      <c r="G9349" s="9"/>
      <c r="H9349" s="9"/>
      <c r="I9349" s="47">
        <v>52000</v>
      </c>
      <c r="J9349" s="10">
        <v>7</v>
      </c>
    </row>
    <row r="9350" spans="1:10" x14ac:dyDescent="0.3">
      <c r="A9350" t="str" cm="1">
        <f t="array" ref="A9350">IFERROR(_xlfn.XLOOKUP(1,(Hoja1!$B$5:$B$1097=B9350)*(Hoja1!$E$5:$E$1097=_xlfn.MAXIFS(Hoja1!$E$5:$E$1097,Hoja1!$B$5:$B$1097,B9350,Hoja1!$E$5:$E$1097,"&lt;="&amp;E9350)),Hoja1!$C$5:$C$1097,""),"")</f>
        <v>TMLP_64D_KTIA</v>
      </c>
      <c r="B9350" s="45" t="str">
        <f t="shared" si="292"/>
        <v>T-64D</v>
      </c>
      <c r="C9350" s="45" t="str">
        <f t="shared" si="293"/>
        <v>KTIA</v>
      </c>
      <c r="D9350" s="6" t="s">
        <v>753</v>
      </c>
      <c r="E9350" s="7" t="s">
        <v>5814</v>
      </c>
      <c r="F9350" s="8"/>
      <c r="G9350" s="9"/>
      <c r="H9350" s="9"/>
      <c r="I9350" s="47">
        <v>28000</v>
      </c>
      <c r="J9350" s="10">
        <v>8</v>
      </c>
    </row>
    <row r="9351" spans="1:10" x14ac:dyDescent="0.3">
      <c r="A9351" t="str" cm="1">
        <f t="array" ref="A9351">IFERROR(_xlfn.XLOOKUP(1,(Hoja1!$B$5:$B$1097=B9351)*(Hoja1!$E$5:$E$1097=_xlfn.MAXIFS(Hoja1!$E$5:$E$1097,Hoja1!$B$5:$B$1097,B9351,Hoja1!$E$5:$E$1097,"&lt;="&amp;E9351)),Hoja1!$C$5:$C$1097,""),"")</f>
        <v>CONST_239_KTIA</v>
      </c>
      <c r="B9351" s="45" t="str">
        <f t="shared" si="292"/>
        <v>C-239</v>
      </c>
      <c r="C9351" s="45" t="str">
        <f t="shared" si="293"/>
        <v>KTIA</v>
      </c>
      <c r="D9351" s="6" t="s">
        <v>567</v>
      </c>
      <c r="E9351" s="7" t="s">
        <v>5815</v>
      </c>
      <c r="F9351" s="8"/>
      <c r="G9351" s="9"/>
      <c r="H9351" s="9"/>
      <c r="I9351" s="47">
        <v>35000</v>
      </c>
      <c r="J9351" s="10">
        <v>8</v>
      </c>
    </row>
    <row r="9352" spans="1:10" x14ac:dyDescent="0.3">
      <c r="A9352" t="str" cm="1">
        <f t="array" ref="A9352">IFERROR(_xlfn.XLOOKUP(1,(Hoja1!$B$5:$B$1097=B9352)*(Hoja1!$E$5:$E$1097=_xlfn.MAXIFS(Hoja1!$E$5:$E$1097,Hoja1!$B$5:$B$1097,B9352,Hoja1!$E$5:$E$1097,"&lt;="&amp;E9352)),Hoja1!$C$5:$C$1097,""),"")</f>
        <v>CONST_1122_JSA</v>
      </c>
      <c r="B9352" s="45" t="str">
        <f t="shared" si="292"/>
        <v>C-1122</v>
      </c>
      <c r="C9352" s="45" t="str">
        <f t="shared" si="293"/>
        <v>JSA</v>
      </c>
      <c r="D9352" s="6" t="s">
        <v>481</v>
      </c>
      <c r="E9352" s="7" t="s">
        <v>5722</v>
      </c>
      <c r="F9352" s="8"/>
      <c r="G9352" s="9"/>
      <c r="H9352" s="9"/>
      <c r="I9352" s="47">
        <v>25000</v>
      </c>
      <c r="J9352" s="10">
        <v>8</v>
      </c>
    </row>
    <row r="9353" spans="1:10" x14ac:dyDescent="0.3">
      <c r="A9353" t="str" cm="1">
        <f t="array" ref="A9353">IFERROR(_xlfn.XLOOKUP(1,(Hoja1!$B$5:$B$1097=B9353)*(Hoja1!$E$5:$E$1097=_xlfn.MAXIFS(Hoja1!$E$5:$E$1097,Hoja1!$B$5:$B$1097,B9353,Hoja1!$E$5:$E$1097,"&lt;="&amp;E9353)),Hoja1!$C$5:$C$1097,""),"")</f>
        <v>TMLP_923_KTIA</v>
      </c>
      <c r="B9353" s="45" t="str">
        <f t="shared" si="292"/>
        <v>T-923</v>
      </c>
      <c r="C9353" s="45" t="str">
        <f t="shared" si="293"/>
        <v>KTIA</v>
      </c>
      <c r="D9353" s="6" t="s">
        <v>748</v>
      </c>
      <c r="E9353" s="7" t="s">
        <v>5816</v>
      </c>
      <c r="F9353" s="8"/>
      <c r="G9353" s="9"/>
      <c r="H9353" s="9"/>
      <c r="I9353" s="47">
        <v>57000</v>
      </c>
      <c r="J9353" s="10">
        <v>7</v>
      </c>
    </row>
    <row r="9354" spans="1:10" x14ac:dyDescent="0.3">
      <c r="A9354" t="str" cm="1">
        <f t="array" ref="A9354">IFERROR(_xlfn.XLOOKUP(1,(Hoja1!$B$5:$B$1097=B9354)*(Hoja1!$E$5:$E$1097=_xlfn.MAXIFS(Hoja1!$E$5:$E$1097,Hoja1!$B$5:$B$1097,B9354,Hoja1!$E$5:$E$1097,"&lt;="&amp;E9354)),Hoja1!$C$5:$C$1097,""),"")</f>
        <v>TMLP_923_KTIA</v>
      </c>
      <c r="B9354" s="45" t="str">
        <f t="shared" si="292"/>
        <v>T-923</v>
      </c>
      <c r="C9354" s="45" t="str">
        <f t="shared" si="293"/>
        <v>KTIA</v>
      </c>
      <c r="D9354" s="6" t="s">
        <v>748</v>
      </c>
      <c r="E9354" s="7" t="s">
        <v>5817</v>
      </c>
      <c r="F9354" s="8"/>
      <c r="G9354" s="9"/>
      <c r="H9354" s="9"/>
      <c r="I9354" s="47">
        <v>55000</v>
      </c>
      <c r="J9354" s="10">
        <v>7</v>
      </c>
    </row>
    <row r="9355" spans="1:10" x14ac:dyDescent="0.3">
      <c r="A9355" t="str" cm="1">
        <f t="array" ref="A9355">IFERROR(_xlfn.XLOOKUP(1,(Hoja1!$B$5:$B$1097=B9355)*(Hoja1!$E$5:$E$1097=_xlfn.MAXIFS(Hoja1!$E$5:$E$1097,Hoja1!$B$5:$B$1097,B9355,Hoja1!$E$5:$E$1097,"&lt;="&amp;E9355)),Hoja1!$C$5:$C$1097,""),"")</f>
        <v>TMLP_93_JSA</v>
      </c>
      <c r="B9355" s="45" t="str">
        <f t="shared" si="292"/>
        <v>T-93</v>
      </c>
      <c r="C9355" s="45" t="str">
        <f t="shared" si="293"/>
        <v>JSA</v>
      </c>
      <c r="D9355" s="6" t="s">
        <v>534</v>
      </c>
      <c r="E9355" s="7" t="s">
        <v>5818</v>
      </c>
      <c r="F9355" s="8"/>
      <c r="G9355" s="9"/>
      <c r="H9355" s="9"/>
      <c r="I9355" s="47"/>
      <c r="J9355" s="10"/>
    </row>
    <row r="9356" spans="1:10" x14ac:dyDescent="0.3">
      <c r="A9356" t="str" cm="1">
        <f t="array" ref="A9356">IFERROR(_xlfn.XLOOKUP(1,(Hoja1!$B$5:$B$1097=B9356)*(Hoja1!$E$5:$E$1097=_xlfn.MAXIFS(Hoja1!$E$5:$E$1097,Hoja1!$B$5:$B$1097,B9356,Hoja1!$E$5:$E$1097,"&lt;="&amp;E9356)),Hoja1!$C$5:$C$1097,""),"")</f>
        <v>CONST_232T_KTIA</v>
      </c>
      <c r="B9356" s="45" t="str">
        <f t="shared" si="292"/>
        <v>C-232T</v>
      </c>
      <c r="C9356" s="45" t="str">
        <f t="shared" si="293"/>
        <v>KTIA</v>
      </c>
      <c r="D9356" s="6" t="s">
        <v>909</v>
      </c>
      <c r="E9356" s="7" t="s">
        <v>5819</v>
      </c>
      <c r="F9356" s="8"/>
      <c r="G9356" s="9"/>
      <c r="H9356" s="9"/>
      <c r="I9356" s="47">
        <v>27000</v>
      </c>
      <c r="J9356" s="10">
        <v>8</v>
      </c>
    </row>
    <row r="9357" spans="1:10" x14ac:dyDescent="0.3">
      <c r="A9357" t="str" cm="1">
        <f t="array" ref="A9357">IFERROR(_xlfn.XLOOKUP(1,(Hoja1!$B$5:$B$1097=B9357)*(Hoja1!$E$5:$E$1097=_xlfn.MAXIFS(Hoja1!$E$5:$E$1097,Hoja1!$B$5:$B$1097,B9357,Hoja1!$E$5:$E$1097,"&lt;="&amp;E9357)),Hoja1!$C$5:$C$1097,""),"")</f>
        <v>TMLP_99_JSA</v>
      </c>
      <c r="B9357" s="45" t="str">
        <f t="shared" si="292"/>
        <v>T-99</v>
      </c>
      <c r="C9357" s="45" t="str">
        <f t="shared" si="293"/>
        <v>JSA</v>
      </c>
      <c r="D9357" s="6" t="s">
        <v>638</v>
      </c>
      <c r="E9357" s="7" t="s">
        <v>5820</v>
      </c>
      <c r="F9357" s="8"/>
      <c r="G9357" s="9"/>
      <c r="H9357" s="9"/>
      <c r="I9357" s="47">
        <v>37000</v>
      </c>
      <c r="J9357" s="10">
        <v>8</v>
      </c>
    </row>
    <row r="9358" spans="1:10" x14ac:dyDescent="0.3">
      <c r="A9358" t="str" cm="1">
        <f t="array" ref="A9358">IFERROR(_xlfn.XLOOKUP(1,(Hoja1!$B$5:$B$1097=B9358)*(Hoja1!$E$5:$E$1097=_xlfn.MAXIFS(Hoja1!$E$5:$E$1097,Hoja1!$B$5:$B$1097,B9358,Hoja1!$E$5:$E$1097,"&lt;="&amp;E9358)),Hoja1!$C$5:$C$1097,""),"")</f>
        <v>TMLP_107D_JSA</v>
      </c>
      <c r="B9358" s="45" t="str">
        <f t="shared" ref="B9358:B9421" si="294">IF(LEFT(D9358,1)="T","T-","C-")&amp;TRIM(RIGHT(D9358,LEN(D9358)-SEARCH(" ",D9358)))</f>
        <v>T-107D</v>
      </c>
      <c r="C9358" s="45" t="str">
        <f t="shared" si="293"/>
        <v>JSA</v>
      </c>
      <c r="D9358" s="6" t="s">
        <v>513</v>
      </c>
      <c r="E9358" s="7" t="s">
        <v>5821</v>
      </c>
      <c r="F9358" s="8"/>
      <c r="G9358" s="9"/>
      <c r="H9358" s="9"/>
      <c r="I9358" s="47">
        <v>15000</v>
      </c>
      <c r="J9358" s="10">
        <v>8</v>
      </c>
    </row>
    <row r="9359" spans="1:10" x14ac:dyDescent="0.3">
      <c r="A9359" t="str" cm="1">
        <f t="array" ref="A9359">IFERROR(_xlfn.XLOOKUP(1,(Hoja1!$B$5:$B$1097=B9359)*(Hoja1!$E$5:$E$1097=_xlfn.MAXIFS(Hoja1!$E$5:$E$1097,Hoja1!$B$5:$B$1097,B9359,Hoja1!$E$5:$E$1097,"&lt;="&amp;E9359)),Hoja1!$C$5:$C$1097,""),"")</f>
        <v>TMLP_748_JSA</v>
      </c>
      <c r="B9359" s="45" t="str">
        <f t="shared" si="294"/>
        <v>T-748</v>
      </c>
      <c r="C9359" s="45" t="str">
        <f t="shared" si="293"/>
        <v>JSA</v>
      </c>
      <c r="D9359" s="6" t="s">
        <v>521</v>
      </c>
      <c r="E9359" s="7" t="s">
        <v>5822</v>
      </c>
      <c r="F9359" s="8"/>
      <c r="G9359" s="9"/>
      <c r="H9359" s="9"/>
      <c r="I9359" s="47">
        <v>47000</v>
      </c>
      <c r="J9359" s="10">
        <v>8</v>
      </c>
    </row>
    <row r="9360" spans="1:10" x14ac:dyDescent="0.3">
      <c r="A9360" t="str" cm="1">
        <f t="array" ref="A9360">IFERROR(_xlfn.XLOOKUP(1,(Hoja1!$B$5:$B$1097=B9360)*(Hoja1!$E$5:$E$1097=_xlfn.MAXIFS(Hoja1!$E$5:$E$1097,Hoja1!$B$5:$B$1097,B9360,Hoja1!$E$5:$E$1097,"&lt;="&amp;E9360)),Hoja1!$C$5:$C$1097,""),"")</f>
        <v>TMLP_749_KTIA</v>
      </c>
      <c r="B9360" s="45" t="str">
        <f t="shared" si="294"/>
        <v>T-749</v>
      </c>
      <c r="C9360" s="45" t="str">
        <f t="shared" si="293"/>
        <v>KTIA</v>
      </c>
      <c r="D9360" s="6" t="s">
        <v>522</v>
      </c>
      <c r="E9360" s="7" t="s">
        <v>5823</v>
      </c>
      <c r="F9360" s="8"/>
      <c r="G9360" s="9"/>
      <c r="H9360" s="9"/>
      <c r="I9360" s="47">
        <v>62000</v>
      </c>
      <c r="J9360" s="10">
        <v>7</v>
      </c>
    </row>
    <row r="9361" spans="1:10" x14ac:dyDescent="0.3">
      <c r="A9361" t="str" cm="1">
        <f t="array" ref="A9361">IFERROR(_xlfn.XLOOKUP(1,(Hoja1!$B$5:$B$1097=B9361)*(Hoja1!$E$5:$E$1097=_xlfn.MAXIFS(Hoja1!$E$5:$E$1097,Hoja1!$B$5:$B$1097,B9361,Hoja1!$E$5:$E$1097,"&lt;="&amp;E9361)),Hoja1!$C$5:$C$1097,""),"")</f>
        <v>CONST_538_KTS</v>
      </c>
      <c r="B9361" s="45" t="str">
        <f t="shared" si="294"/>
        <v>C-538</v>
      </c>
      <c r="C9361" s="45" t="str">
        <f t="shared" si="293"/>
        <v>KTS</v>
      </c>
      <c r="D9361" s="6" t="s">
        <v>655</v>
      </c>
      <c r="E9361" s="7" t="s">
        <v>5824</v>
      </c>
      <c r="F9361" s="8"/>
      <c r="G9361" s="9"/>
      <c r="H9361" s="9"/>
      <c r="I9361" s="47">
        <v>53000</v>
      </c>
      <c r="J9361" s="10">
        <v>8</v>
      </c>
    </row>
    <row r="9362" spans="1:10" x14ac:dyDescent="0.3">
      <c r="A9362" t="str" cm="1">
        <f t="array" ref="A9362">IFERROR(_xlfn.XLOOKUP(1,(Hoja1!$B$5:$B$1097=B9362)*(Hoja1!$E$5:$E$1097=_xlfn.MAXIFS(Hoja1!$E$5:$E$1097,Hoja1!$B$5:$B$1097,B9362,Hoja1!$E$5:$E$1097,"&lt;="&amp;E9362)),Hoja1!$C$5:$C$1097,""),"")</f>
        <v>CONST_350_KTIA</v>
      </c>
      <c r="B9362" s="45" t="str">
        <f t="shared" si="294"/>
        <v>C-350</v>
      </c>
      <c r="C9362" s="45" t="str">
        <f t="shared" si="293"/>
        <v>KTIA</v>
      </c>
      <c r="D9362" s="6" t="s">
        <v>894</v>
      </c>
      <c r="E9362" s="7" t="s">
        <v>5824</v>
      </c>
      <c r="F9362" s="8"/>
      <c r="G9362" s="9"/>
      <c r="H9362" s="9"/>
      <c r="I9362" s="47">
        <v>33000</v>
      </c>
      <c r="J9362" s="10">
        <v>8</v>
      </c>
    </row>
    <row r="9363" spans="1:10" x14ac:dyDescent="0.3">
      <c r="A9363" t="str" cm="1">
        <f t="array" ref="A9363">IFERROR(_xlfn.XLOOKUP(1,(Hoja1!$B$5:$B$1097=B9363)*(Hoja1!$E$5:$E$1097=_xlfn.MAXIFS(Hoja1!$E$5:$E$1097,Hoja1!$B$5:$B$1097,B9363,Hoja1!$E$5:$E$1097,"&lt;="&amp;E9363)),Hoja1!$C$5:$C$1097,""),"")</f>
        <v>TMLP_770_JSA</v>
      </c>
      <c r="B9363" s="45" t="str">
        <f t="shared" si="294"/>
        <v>T-770</v>
      </c>
      <c r="C9363" s="45" t="str">
        <f t="shared" si="293"/>
        <v>JSA</v>
      </c>
      <c r="D9363" s="6" t="s">
        <v>733</v>
      </c>
      <c r="E9363" s="7" t="s">
        <v>5824</v>
      </c>
      <c r="F9363" s="8"/>
      <c r="G9363" s="9"/>
      <c r="H9363" s="9"/>
      <c r="I9363" s="47"/>
      <c r="J9363" s="10"/>
    </row>
    <row r="9364" spans="1:10" x14ac:dyDescent="0.3">
      <c r="A9364" t="str" cm="1">
        <f t="array" ref="A9364">IFERROR(_xlfn.XLOOKUP(1,(Hoja1!$B$5:$B$1097=B9364)*(Hoja1!$E$5:$E$1097=_xlfn.MAXIFS(Hoja1!$E$5:$E$1097,Hoja1!$B$5:$B$1097,B9364,Hoja1!$E$5:$E$1097,"&lt;="&amp;E9364)),Hoja1!$C$5:$C$1097,""),"")</f>
        <v>CONST_216_JSA</v>
      </c>
      <c r="B9364" s="45" t="str">
        <f t="shared" si="294"/>
        <v>C-216</v>
      </c>
      <c r="C9364" s="45" t="str">
        <f t="shared" si="293"/>
        <v>JSA</v>
      </c>
      <c r="D9364" s="6" t="s">
        <v>919</v>
      </c>
      <c r="E9364" s="7" t="s">
        <v>5825</v>
      </c>
      <c r="F9364" s="8"/>
      <c r="G9364" s="9"/>
      <c r="H9364" s="9"/>
      <c r="I9364" s="47">
        <v>49000</v>
      </c>
      <c r="J9364" s="10">
        <v>7</v>
      </c>
    </row>
    <row r="9365" spans="1:10" x14ac:dyDescent="0.3">
      <c r="A9365" t="str" cm="1">
        <f t="array" ref="A9365">IFERROR(_xlfn.XLOOKUP(1,(Hoja1!$B$5:$B$1097=B9365)*(Hoja1!$E$5:$E$1097=_xlfn.MAXIFS(Hoja1!$E$5:$E$1097,Hoja1!$B$5:$B$1097,B9365,Hoja1!$E$5:$E$1097,"&lt;="&amp;E9365)),Hoja1!$C$5:$C$1097,""),"")</f>
        <v>CONST_173_KTIA</v>
      </c>
      <c r="B9365" s="45" t="str">
        <f t="shared" si="294"/>
        <v>C-173</v>
      </c>
      <c r="C9365" s="45" t="str">
        <f t="shared" si="293"/>
        <v>KTIA</v>
      </c>
      <c r="D9365" s="6" t="s">
        <v>603</v>
      </c>
      <c r="E9365" s="7" t="s">
        <v>5826</v>
      </c>
      <c r="F9365" s="8"/>
      <c r="G9365" s="9"/>
      <c r="H9365" s="9"/>
      <c r="I9365" s="47">
        <v>50000</v>
      </c>
      <c r="J9365" s="10">
        <v>8</v>
      </c>
    </row>
    <row r="9366" spans="1:10" x14ac:dyDescent="0.3">
      <c r="A9366" t="str" cm="1">
        <f t="array" ref="A9366">IFERROR(_xlfn.XLOOKUP(1,(Hoja1!$B$5:$B$1097=B9366)*(Hoja1!$E$5:$E$1097=_xlfn.MAXIFS(Hoja1!$E$5:$E$1097,Hoja1!$B$5:$B$1097,B9366,Hoja1!$E$5:$E$1097,"&lt;="&amp;E9366)),Hoja1!$C$5:$C$1097,""),"")</f>
        <v>CONST_107_KTIA</v>
      </c>
      <c r="B9366" s="45" t="str">
        <f t="shared" si="294"/>
        <v>C-107</v>
      </c>
      <c r="C9366" s="45" t="str">
        <f t="shared" si="293"/>
        <v>KTIA</v>
      </c>
      <c r="D9366" s="6" t="s">
        <v>561</v>
      </c>
      <c r="E9366" s="7" t="s">
        <v>5827</v>
      </c>
      <c r="F9366" s="8"/>
      <c r="G9366" s="9"/>
      <c r="H9366" s="9"/>
      <c r="I9366" s="47">
        <v>54000</v>
      </c>
      <c r="J9366" s="10">
        <v>7</v>
      </c>
    </row>
    <row r="9367" spans="1:10" x14ac:dyDescent="0.3">
      <c r="A9367" t="str" cm="1">
        <f t="array" ref="A9367">IFERROR(_xlfn.XLOOKUP(1,(Hoja1!$B$5:$B$1097=B9367)*(Hoja1!$E$5:$E$1097=_xlfn.MAXIFS(Hoja1!$E$5:$E$1097,Hoja1!$B$5:$B$1097,B9367,Hoja1!$E$5:$E$1097,"&lt;="&amp;E9367)),Hoja1!$C$5:$C$1097,""),"")</f>
        <v>CONST_107_KTIA</v>
      </c>
      <c r="B9367" s="45" t="str">
        <f t="shared" si="294"/>
        <v>C-107</v>
      </c>
      <c r="C9367" s="45" t="str">
        <f t="shared" si="293"/>
        <v>KTIA</v>
      </c>
      <c r="D9367" s="6" t="s">
        <v>561</v>
      </c>
      <c r="E9367" s="7" t="s">
        <v>5820</v>
      </c>
      <c r="F9367" s="8"/>
      <c r="G9367" s="9"/>
      <c r="H9367" s="9"/>
      <c r="I9367" s="47">
        <v>54000</v>
      </c>
      <c r="J9367" s="10">
        <v>7</v>
      </c>
    </row>
    <row r="9368" spans="1:10" x14ac:dyDescent="0.3">
      <c r="A9368" t="str" cm="1">
        <f t="array" ref="A9368">IFERROR(_xlfn.XLOOKUP(1,(Hoja1!$B$5:$B$1097=B9368)*(Hoja1!$E$5:$E$1097=_xlfn.MAXIFS(Hoja1!$E$5:$E$1097,Hoja1!$B$5:$B$1097,B9368,Hoja1!$E$5:$E$1097,"&lt;="&amp;E9368)),Hoja1!$C$5:$C$1097,""),"")</f>
        <v>CONST_528_JSA</v>
      </c>
      <c r="B9368" s="45" t="str">
        <f t="shared" si="294"/>
        <v>C-528</v>
      </c>
      <c r="C9368" s="45" t="str">
        <f t="shared" si="293"/>
        <v>JSA</v>
      </c>
      <c r="D9368" s="6" t="s">
        <v>920</v>
      </c>
      <c r="E9368" s="7" t="s">
        <v>5828</v>
      </c>
      <c r="F9368" s="8"/>
      <c r="G9368" s="9"/>
      <c r="H9368" s="9"/>
      <c r="I9368" s="47">
        <v>37000</v>
      </c>
      <c r="J9368" s="10">
        <v>7</v>
      </c>
    </row>
    <row r="9369" spans="1:10" x14ac:dyDescent="0.3">
      <c r="A9369" t="str" cm="1">
        <f t="array" ref="A9369">IFERROR(_xlfn.XLOOKUP(1,(Hoja1!$B$5:$B$1097=B9369)*(Hoja1!$E$5:$E$1097=_xlfn.MAXIFS(Hoja1!$E$5:$E$1097,Hoja1!$B$5:$B$1097,B9369,Hoja1!$E$5:$E$1097,"&lt;="&amp;E9369)),Hoja1!$C$5:$C$1097,""),"")</f>
        <v>CONST_528_JSA</v>
      </c>
      <c r="B9369" s="45" t="str">
        <f t="shared" si="294"/>
        <v>C-528</v>
      </c>
      <c r="C9369" s="45" t="str">
        <f t="shared" si="293"/>
        <v>JSA</v>
      </c>
      <c r="D9369" s="6" t="s">
        <v>920</v>
      </c>
      <c r="E9369" s="7" t="s">
        <v>5829</v>
      </c>
      <c r="F9369" s="8"/>
      <c r="G9369" s="9"/>
      <c r="H9369" s="9"/>
      <c r="I9369" s="47">
        <v>38000</v>
      </c>
      <c r="J9369" s="10">
        <v>7</v>
      </c>
    </row>
    <row r="9370" spans="1:10" x14ac:dyDescent="0.3">
      <c r="A9370" t="str" cm="1">
        <f t="array" ref="A9370">IFERROR(_xlfn.XLOOKUP(1,(Hoja1!$B$5:$B$1097=B9370)*(Hoja1!$E$5:$E$1097=_xlfn.MAXIFS(Hoja1!$E$5:$E$1097,Hoja1!$B$5:$B$1097,B9370,Hoja1!$E$5:$E$1097,"&lt;="&amp;E9370)),Hoja1!$C$5:$C$1097,""),"")</f>
        <v>TMLP_156_KTIA</v>
      </c>
      <c r="B9370" s="45" t="str">
        <f t="shared" si="294"/>
        <v>T-156</v>
      </c>
      <c r="C9370" s="45" t="str">
        <f t="shared" si="293"/>
        <v>KTIA</v>
      </c>
      <c r="D9370" s="6" t="s">
        <v>598</v>
      </c>
      <c r="E9370" s="7" t="s">
        <v>5830</v>
      </c>
      <c r="F9370" s="8"/>
      <c r="G9370" s="9"/>
      <c r="H9370" s="9"/>
      <c r="I9370" s="47">
        <v>46000</v>
      </c>
      <c r="J9370" s="10">
        <v>8</v>
      </c>
    </row>
    <row r="9371" spans="1:10" x14ac:dyDescent="0.3">
      <c r="A9371" t="str" cm="1">
        <f t="array" ref="A9371">IFERROR(_xlfn.XLOOKUP(1,(Hoja1!$B$5:$B$1097=B9371)*(Hoja1!$E$5:$E$1097=_xlfn.MAXIFS(Hoja1!$E$5:$E$1097,Hoja1!$B$5:$B$1097,B9371,Hoja1!$E$5:$E$1097,"&lt;="&amp;E9371)),Hoja1!$C$5:$C$1097,""),"")</f>
        <v>TMLP_246_KTIA</v>
      </c>
      <c r="B9371" s="45" t="str">
        <f t="shared" si="294"/>
        <v>T-246</v>
      </c>
      <c r="C9371" s="45" t="str">
        <f t="shared" si="293"/>
        <v>KTIA</v>
      </c>
      <c r="D9371" s="6" t="s">
        <v>899</v>
      </c>
      <c r="E9371" s="7" t="s">
        <v>5831</v>
      </c>
      <c r="F9371" s="8"/>
      <c r="G9371" s="9"/>
      <c r="H9371" s="9"/>
      <c r="I9371" s="47">
        <v>47000</v>
      </c>
      <c r="J9371" s="10">
        <v>8</v>
      </c>
    </row>
    <row r="9372" spans="1:10" x14ac:dyDescent="0.3">
      <c r="A9372" t="str" cm="1">
        <f t="array" ref="A9372">IFERROR(_xlfn.XLOOKUP(1,(Hoja1!$B$5:$B$1097=B9372)*(Hoja1!$E$5:$E$1097=_xlfn.MAXIFS(Hoja1!$E$5:$E$1097,Hoja1!$B$5:$B$1097,B9372,Hoja1!$E$5:$E$1097,"&lt;="&amp;E9372)),Hoja1!$C$5:$C$1097,""),"")</f>
        <v>CONST_510_KTIA</v>
      </c>
      <c r="B9372" s="45" t="str">
        <f t="shared" si="294"/>
        <v>C-510</v>
      </c>
      <c r="C9372" s="45" t="str">
        <f t="shared" si="293"/>
        <v>KTIA</v>
      </c>
      <c r="D9372" s="6" t="s">
        <v>517</v>
      </c>
      <c r="E9372" s="7" t="s">
        <v>5832</v>
      </c>
      <c r="F9372" s="8"/>
      <c r="G9372" s="9"/>
      <c r="H9372" s="9"/>
      <c r="I9372" s="47">
        <v>36000</v>
      </c>
      <c r="J9372" s="10">
        <v>8</v>
      </c>
    </row>
    <row r="9373" spans="1:10" x14ac:dyDescent="0.3">
      <c r="A9373" t="str" cm="1">
        <f t="array" ref="A9373">IFERROR(_xlfn.XLOOKUP(1,(Hoja1!$B$5:$B$1097=B9373)*(Hoja1!$E$5:$E$1097=_xlfn.MAXIFS(Hoja1!$E$5:$E$1097,Hoja1!$B$5:$B$1097,B9373,Hoja1!$E$5:$E$1097,"&lt;="&amp;E9373)),Hoja1!$C$5:$C$1097,""),"")</f>
        <v>TMLP_69D_KTIA</v>
      </c>
      <c r="B9373" s="45" t="str">
        <f t="shared" si="294"/>
        <v>T-69D</v>
      </c>
      <c r="C9373" s="45" t="str">
        <f t="shared" si="293"/>
        <v>KTIA</v>
      </c>
      <c r="D9373" s="6" t="s">
        <v>679</v>
      </c>
      <c r="E9373" s="7" t="s">
        <v>5833</v>
      </c>
      <c r="F9373" s="8"/>
      <c r="G9373" s="9"/>
      <c r="H9373" s="9"/>
      <c r="I9373" s="47">
        <v>37000</v>
      </c>
      <c r="J9373" s="10">
        <v>8</v>
      </c>
    </row>
    <row r="9374" spans="1:10" x14ac:dyDescent="0.3">
      <c r="A9374" t="str" cm="1">
        <f t="array" ref="A9374">IFERROR(_xlfn.XLOOKUP(1,(Hoja1!$B$5:$B$1097=B9374)*(Hoja1!$E$5:$E$1097=_xlfn.MAXIFS(Hoja1!$E$5:$E$1097,Hoja1!$B$5:$B$1097,B9374,Hoja1!$E$5:$E$1097,"&lt;="&amp;E9374)),Hoja1!$C$5:$C$1097,""),"")</f>
        <v>TMLP_28D_KTIA</v>
      </c>
      <c r="B9374" s="45" t="str">
        <f t="shared" si="294"/>
        <v>T-28D</v>
      </c>
      <c r="C9374" s="45" t="str">
        <f t="shared" si="293"/>
        <v>KTIA</v>
      </c>
      <c r="D9374" s="6" t="s">
        <v>771</v>
      </c>
      <c r="E9374" s="7" t="s">
        <v>5833</v>
      </c>
      <c r="F9374" s="8"/>
      <c r="G9374" s="9"/>
      <c r="H9374" s="9"/>
      <c r="I9374" s="47">
        <v>25000</v>
      </c>
      <c r="J9374" s="10">
        <v>8</v>
      </c>
    </row>
    <row r="9375" spans="1:10" x14ac:dyDescent="0.3">
      <c r="A9375" t="str" cm="1">
        <f t="array" ref="A9375">IFERROR(_xlfn.XLOOKUP(1,(Hoja1!$B$5:$B$1097=B9375)*(Hoja1!$E$5:$E$1097=_xlfn.MAXIFS(Hoja1!$E$5:$E$1097,Hoja1!$B$5:$B$1097,B9375,Hoja1!$E$5:$E$1097,"&lt;="&amp;E9375)),Hoja1!$C$5:$C$1097,""),"")</f>
        <v>CONST_1183_JSA</v>
      </c>
      <c r="B9375" s="45" t="str">
        <f t="shared" si="294"/>
        <v>C-1183</v>
      </c>
      <c r="C9375" s="45" t="str">
        <f t="shared" si="293"/>
        <v>JSA</v>
      </c>
      <c r="D9375" s="6" t="s">
        <v>843</v>
      </c>
      <c r="E9375" s="7" t="s">
        <v>5719</v>
      </c>
      <c r="F9375" s="8"/>
      <c r="G9375" s="9"/>
      <c r="H9375" s="9"/>
      <c r="I9375" s="47"/>
      <c r="J9375" s="10"/>
    </row>
    <row r="9376" spans="1:10" x14ac:dyDescent="0.3">
      <c r="A9376" t="str" cm="1">
        <f t="array" ref="A9376">IFERROR(_xlfn.XLOOKUP(1,(Hoja1!$B$5:$B$1097=B9376)*(Hoja1!$E$5:$E$1097=_xlfn.MAXIFS(Hoja1!$E$5:$E$1097,Hoja1!$B$5:$B$1097,B9376,Hoja1!$E$5:$E$1097,"&lt;="&amp;E9376)),Hoja1!$C$5:$C$1097,""),"")</f>
        <v>TMLP_93_JSA</v>
      </c>
      <c r="B9376" s="45" t="str">
        <f t="shared" si="294"/>
        <v>T-93</v>
      </c>
      <c r="C9376" s="45" t="str">
        <f t="shared" si="293"/>
        <v>JSA</v>
      </c>
      <c r="D9376" s="6" t="s">
        <v>534</v>
      </c>
      <c r="E9376" s="7" t="s">
        <v>5719</v>
      </c>
      <c r="F9376" s="8"/>
      <c r="G9376" s="9"/>
      <c r="H9376" s="9"/>
      <c r="I9376" s="47"/>
      <c r="J9376" s="10"/>
    </row>
    <row r="9377" spans="1:10" x14ac:dyDescent="0.3">
      <c r="A9377" t="str" cm="1">
        <f t="array" ref="A9377">IFERROR(_xlfn.XLOOKUP(1,(Hoja1!$B$5:$B$1097=B9377)*(Hoja1!$E$5:$E$1097=_xlfn.MAXIFS(Hoja1!$E$5:$E$1097,Hoja1!$B$5:$B$1097,B9377,Hoja1!$E$5:$E$1097,"&lt;="&amp;E9377)),Hoja1!$C$5:$C$1097,""),"")</f>
        <v>CONST_222_JSA</v>
      </c>
      <c r="B9377" s="45" t="str">
        <f t="shared" si="294"/>
        <v>C-222</v>
      </c>
      <c r="C9377" s="45" t="str">
        <f t="shared" si="293"/>
        <v>JSA</v>
      </c>
      <c r="D9377" s="6" t="s">
        <v>902</v>
      </c>
      <c r="E9377" s="7" t="s">
        <v>5834</v>
      </c>
      <c r="F9377" s="8"/>
      <c r="G9377" s="9"/>
      <c r="H9377" s="9"/>
      <c r="I9377" s="47">
        <v>32000</v>
      </c>
      <c r="J9377" s="10">
        <v>8</v>
      </c>
    </row>
    <row r="9378" spans="1:10" x14ac:dyDescent="0.3">
      <c r="A9378" t="str" cm="1">
        <f t="array" ref="A9378">IFERROR(_xlfn.XLOOKUP(1,(Hoja1!$B$5:$B$1097=B9378)*(Hoja1!$E$5:$E$1097=_xlfn.MAXIFS(Hoja1!$E$5:$E$1097,Hoja1!$B$5:$B$1097,B9378,Hoja1!$E$5:$E$1097,"&lt;="&amp;E9378)),Hoja1!$C$5:$C$1097,""),"")</f>
        <v>TMLP_852_JSA</v>
      </c>
      <c r="B9378" s="45" t="str">
        <f t="shared" si="294"/>
        <v>T-852</v>
      </c>
      <c r="C9378" s="45" t="str">
        <f t="shared" si="293"/>
        <v>JSA</v>
      </c>
      <c r="D9378" s="6" t="s">
        <v>510</v>
      </c>
      <c r="E9378" s="7" t="s">
        <v>5813</v>
      </c>
      <c r="F9378" s="8"/>
      <c r="G9378" s="9"/>
      <c r="H9378" s="9"/>
      <c r="I9378" s="47">
        <v>27000</v>
      </c>
      <c r="J9378" s="10">
        <v>8</v>
      </c>
    </row>
    <row r="9379" spans="1:10" x14ac:dyDescent="0.3">
      <c r="A9379" t="str" cm="1">
        <f t="array" ref="A9379">IFERROR(_xlfn.XLOOKUP(1,(Hoja1!$B$5:$B$1097=B9379)*(Hoja1!$E$5:$E$1097=_xlfn.MAXIFS(Hoja1!$E$5:$E$1097,Hoja1!$B$5:$B$1097,B9379,Hoja1!$E$5:$E$1097,"&lt;="&amp;E9379)),Hoja1!$C$5:$C$1097,""),"")</f>
        <v>TMLP_770_JSA</v>
      </c>
      <c r="B9379" s="45" t="str">
        <f t="shared" si="294"/>
        <v>T-770</v>
      </c>
      <c r="C9379" s="45" t="str">
        <f t="shared" si="293"/>
        <v>JSA</v>
      </c>
      <c r="D9379" s="6" t="s">
        <v>733</v>
      </c>
      <c r="E9379" s="7" t="s">
        <v>5835</v>
      </c>
      <c r="F9379" s="8"/>
      <c r="G9379" s="9"/>
      <c r="H9379" s="9"/>
      <c r="I9379" s="47"/>
      <c r="J9379" s="10"/>
    </row>
    <row r="9380" spans="1:10" x14ac:dyDescent="0.3">
      <c r="A9380" t="str" cm="1">
        <f t="array" ref="A9380">IFERROR(_xlfn.XLOOKUP(1,(Hoja1!$B$5:$B$1097=B9380)*(Hoja1!$E$5:$E$1097=_xlfn.MAXIFS(Hoja1!$E$5:$E$1097,Hoja1!$B$5:$B$1097,B9380,Hoja1!$E$5:$E$1097,"&lt;="&amp;E9380)),Hoja1!$C$5:$C$1097,""),"")</f>
        <v>TMLP_200_JSA</v>
      </c>
      <c r="B9380" s="45" t="str">
        <f t="shared" si="294"/>
        <v>T-200</v>
      </c>
      <c r="C9380" s="45" t="str">
        <f t="shared" si="293"/>
        <v>JSA</v>
      </c>
      <c r="D9380" s="6" t="s">
        <v>588</v>
      </c>
      <c r="E9380" s="7" t="s">
        <v>5721</v>
      </c>
      <c r="F9380" s="8"/>
      <c r="G9380" s="9"/>
      <c r="H9380" s="9"/>
      <c r="I9380" s="47">
        <v>42000</v>
      </c>
      <c r="J9380" s="10">
        <v>7</v>
      </c>
    </row>
    <row r="9381" spans="1:10" x14ac:dyDescent="0.3">
      <c r="A9381" t="str" cm="1">
        <f t="array" ref="A9381">IFERROR(_xlfn.XLOOKUP(1,(Hoja1!$B$5:$B$1097=B9381)*(Hoja1!$E$5:$E$1097=_xlfn.MAXIFS(Hoja1!$E$5:$E$1097,Hoja1!$B$5:$B$1097,B9381,Hoja1!$E$5:$E$1097,"&lt;="&amp;E9381)),Hoja1!$C$5:$C$1097,""),"")</f>
        <v>CONST_1201_JAR</v>
      </c>
      <c r="B9381" s="45" t="str">
        <f t="shared" si="294"/>
        <v>C-1201</v>
      </c>
      <c r="C9381" s="45" t="str">
        <f t="shared" si="293"/>
        <v>JAR</v>
      </c>
      <c r="D9381" s="6" t="s">
        <v>560</v>
      </c>
      <c r="E9381" s="7" t="s">
        <v>5836</v>
      </c>
      <c r="F9381" s="8"/>
      <c r="G9381" s="9"/>
      <c r="H9381" s="9"/>
      <c r="I9381" s="47"/>
      <c r="J9381" s="10"/>
    </row>
    <row r="9382" spans="1:10" x14ac:dyDescent="0.3">
      <c r="A9382" t="str" cm="1">
        <f t="array" ref="A9382">IFERROR(_xlfn.XLOOKUP(1,(Hoja1!$B$5:$B$1097=B9382)*(Hoja1!$E$5:$E$1097=_xlfn.MAXIFS(Hoja1!$E$5:$E$1097,Hoja1!$B$5:$B$1097,B9382,Hoja1!$E$5:$E$1097,"&lt;="&amp;E9382)),Hoja1!$C$5:$C$1097,""),"")</f>
        <v>CONST_120_JSA</v>
      </c>
      <c r="B9382" s="45" t="str">
        <f t="shared" si="294"/>
        <v>C-120</v>
      </c>
      <c r="C9382" s="45" t="str">
        <f t="shared" si="293"/>
        <v>JSA</v>
      </c>
      <c r="D9382" s="6" t="s">
        <v>921</v>
      </c>
      <c r="E9382" s="7" t="s">
        <v>5837</v>
      </c>
      <c r="F9382" s="8"/>
      <c r="G9382" s="9"/>
      <c r="H9382" s="9"/>
      <c r="I9382" s="47">
        <v>30000</v>
      </c>
      <c r="J9382" s="10">
        <v>8</v>
      </c>
    </row>
    <row r="9383" spans="1:10" x14ac:dyDescent="0.3">
      <c r="A9383" t="str" cm="1">
        <f t="array" ref="A9383">IFERROR(_xlfn.XLOOKUP(1,(Hoja1!$B$5:$B$1097=B9383)*(Hoja1!$E$5:$E$1097=_xlfn.MAXIFS(Hoja1!$E$5:$E$1097,Hoja1!$B$5:$B$1097,B9383,Hoja1!$E$5:$E$1097,"&lt;="&amp;E9383)),Hoja1!$C$5:$C$1097,""),"")</f>
        <v>TMLP_220_JSA</v>
      </c>
      <c r="B9383" s="45" t="str">
        <f t="shared" si="294"/>
        <v>T-220</v>
      </c>
      <c r="C9383" s="45" t="str">
        <f t="shared" si="293"/>
        <v>JSA</v>
      </c>
      <c r="D9383" s="6" t="s">
        <v>922</v>
      </c>
      <c r="E9383" s="7" t="s">
        <v>5838</v>
      </c>
      <c r="F9383" s="8"/>
      <c r="G9383" s="9"/>
      <c r="H9383" s="9"/>
      <c r="I9383" s="47">
        <v>100000</v>
      </c>
      <c r="J9383" s="10">
        <v>7</v>
      </c>
    </row>
    <row r="9384" spans="1:10" x14ac:dyDescent="0.3">
      <c r="A9384" t="str" cm="1">
        <f t="array" ref="A9384">IFERROR(_xlfn.XLOOKUP(1,(Hoja1!$B$5:$B$1097=B9384)*(Hoja1!$E$5:$E$1097=_xlfn.MAXIFS(Hoja1!$E$5:$E$1097,Hoja1!$B$5:$B$1097,B9384,Hoja1!$E$5:$E$1097,"&lt;="&amp;E9384)),Hoja1!$C$5:$C$1097,""),"")</f>
        <v>CONST_135D_KTIA</v>
      </c>
      <c r="B9384" s="45" t="str">
        <f t="shared" si="294"/>
        <v>C-135D</v>
      </c>
      <c r="C9384" s="45" t="str">
        <f t="shared" si="293"/>
        <v>KTIA</v>
      </c>
      <c r="D9384" s="6" t="s">
        <v>609</v>
      </c>
      <c r="E9384" s="7" t="s">
        <v>5839</v>
      </c>
      <c r="F9384" s="8"/>
      <c r="G9384" s="9"/>
      <c r="H9384" s="9"/>
      <c r="I9384" s="47">
        <v>48000</v>
      </c>
      <c r="J9384" s="10">
        <v>8</v>
      </c>
    </row>
    <row r="9385" spans="1:10" x14ac:dyDescent="0.3">
      <c r="A9385" t="str" cm="1">
        <f t="array" ref="A9385">IFERROR(_xlfn.XLOOKUP(1,(Hoja1!$B$5:$B$1097=B9385)*(Hoja1!$E$5:$E$1097=_xlfn.MAXIFS(Hoja1!$E$5:$E$1097,Hoja1!$B$5:$B$1097,B9385,Hoja1!$E$5:$E$1097,"&lt;="&amp;E9385)),Hoja1!$C$5:$C$1097,""),"")</f>
        <v>CONST_1112_JSA</v>
      </c>
      <c r="B9385" s="45" t="str">
        <f t="shared" si="294"/>
        <v>C-1112</v>
      </c>
      <c r="C9385" s="45" t="str">
        <f t="shared" si="293"/>
        <v>JSA</v>
      </c>
      <c r="D9385" s="6" t="s">
        <v>485</v>
      </c>
      <c r="E9385" s="7" t="s">
        <v>5840</v>
      </c>
      <c r="F9385" s="8"/>
      <c r="G9385" s="9"/>
      <c r="H9385" s="9"/>
      <c r="I9385" s="47">
        <v>36000</v>
      </c>
      <c r="J9385" s="10">
        <v>8</v>
      </c>
    </row>
    <row r="9386" spans="1:10" x14ac:dyDescent="0.3">
      <c r="A9386" t="str" cm="1">
        <f t="array" ref="A9386">IFERROR(_xlfn.XLOOKUP(1,(Hoja1!$B$5:$B$1097=B9386)*(Hoja1!$E$5:$E$1097=_xlfn.MAXIFS(Hoja1!$E$5:$E$1097,Hoja1!$B$5:$B$1097,B9386,Hoja1!$E$5:$E$1097,"&lt;="&amp;E9386)),Hoja1!$C$5:$C$1097,""),"")</f>
        <v>TMLP_852_JSA</v>
      </c>
      <c r="B9386" s="45" t="str">
        <f t="shared" si="294"/>
        <v>T-852</v>
      </c>
      <c r="C9386" s="45" t="str">
        <f t="shared" si="293"/>
        <v>JSA</v>
      </c>
      <c r="D9386" s="6" t="s">
        <v>510</v>
      </c>
      <c r="E9386" s="7" t="s">
        <v>5841</v>
      </c>
      <c r="F9386" s="8"/>
      <c r="G9386" s="9"/>
      <c r="H9386" s="9"/>
      <c r="I9386" s="47">
        <v>27000</v>
      </c>
      <c r="J9386" s="10">
        <v>8</v>
      </c>
    </row>
    <row r="9387" spans="1:10" x14ac:dyDescent="0.3">
      <c r="A9387" t="str" cm="1">
        <f t="array" ref="A9387">IFERROR(_xlfn.XLOOKUP(1,(Hoja1!$B$5:$B$1097=B9387)*(Hoja1!$E$5:$E$1097=_xlfn.MAXIFS(Hoja1!$E$5:$E$1097,Hoja1!$B$5:$B$1097,B9387,Hoja1!$E$5:$E$1097,"&lt;="&amp;E9387)),Hoja1!$C$5:$C$1097,""),"")</f>
        <v>TMLP_99_JSA</v>
      </c>
      <c r="B9387" s="45" t="str">
        <f t="shared" si="294"/>
        <v>T-99</v>
      </c>
      <c r="C9387" s="45" t="str">
        <f t="shared" si="293"/>
        <v>JSA</v>
      </c>
      <c r="D9387" s="6" t="s">
        <v>638</v>
      </c>
      <c r="E9387" s="7" t="s">
        <v>5842</v>
      </c>
      <c r="F9387" s="8"/>
      <c r="G9387" s="9"/>
      <c r="H9387" s="9"/>
      <c r="I9387" s="47">
        <v>37000</v>
      </c>
      <c r="J9387" s="10">
        <v>8</v>
      </c>
    </row>
    <row r="9388" spans="1:10" x14ac:dyDescent="0.3">
      <c r="A9388" t="str" cm="1">
        <f t="array" ref="A9388">IFERROR(_xlfn.XLOOKUP(1,(Hoja1!$B$5:$B$1097=B9388)*(Hoja1!$E$5:$E$1097=_xlfn.MAXIFS(Hoja1!$E$5:$E$1097,Hoja1!$B$5:$B$1097,B9388,Hoja1!$E$5:$E$1097,"&lt;="&amp;E9388)),Hoja1!$C$5:$C$1097,""),"")</f>
        <v>TMLP_93_JSA</v>
      </c>
      <c r="B9388" s="45" t="str">
        <f t="shared" si="294"/>
        <v>T-93</v>
      </c>
      <c r="C9388" s="45" t="str">
        <f t="shared" si="293"/>
        <v>JSA</v>
      </c>
      <c r="D9388" s="6" t="s">
        <v>534</v>
      </c>
      <c r="E9388" s="7" t="s">
        <v>5843</v>
      </c>
      <c r="F9388" s="8"/>
      <c r="G9388" s="9"/>
      <c r="H9388" s="9"/>
      <c r="I9388" s="47"/>
      <c r="J9388" s="10"/>
    </row>
    <row r="9389" spans="1:10" x14ac:dyDescent="0.3">
      <c r="A9389" t="str" cm="1">
        <f t="array" ref="A9389">IFERROR(_xlfn.XLOOKUP(1,(Hoja1!$B$5:$B$1097=B9389)*(Hoja1!$E$5:$E$1097=_xlfn.MAXIFS(Hoja1!$E$5:$E$1097,Hoja1!$B$5:$B$1097,B9389,Hoja1!$E$5:$E$1097,"&lt;="&amp;E9389)),Hoja1!$C$5:$C$1097,""),"")</f>
        <v>CONST_232T_KTIA</v>
      </c>
      <c r="B9389" s="45" t="str">
        <f t="shared" si="294"/>
        <v>C-232T</v>
      </c>
      <c r="C9389" s="45" t="str">
        <f t="shared" si="293"/>
        <v>KTIA</v>
      </c>
      <c r="D9389" s="6" t="s">
        <v>909</v>
      </c>
      <c r="E9389" s="7" t="s">
        <v>5844</v>
      </c>
      <c r="F9389" s="8"/>
      <c r="G9389" s="9"/>
      <c r="H9389" s="9"/>
      <c r="I9389" s="47">
        <v>28000</v>
      </c>
      <c r="J9389" s="10">
        <v>8</v>
      </c>
    </row>
    <row r="9390" spans="1:10" x14ac:dyDescent="0.3">
      <c r="A9390" t="str" cm="1">
        <f t="array" ref="A9390">IFERROR(_xlfn.XLOOKUP(1,(Hoja1!$B$5:$B$1097=B9390)*(Hoja1!$E$5:$E$1097=_xlfn.MAXIFS(Hoja1!$E$5:$E$1097,Hoja1!$B$5:$B$1097,B9390,Hoja1!$E$5:$E$1097,"&lt;="&amp;E9390)),Hoja1!$C$5:$C$1097,""),"")</f>
        <v>CONST_173_KTIA</v>
      </c>
      <c r="B9390" s="45" t="str">
        <f t="shared" si="294"/>
        <v>C-173</v>
      </c>
      <c r="C9390" s="45" t="str">
        <f t="shared" si="293"/>
        <v>KTIA</v>
      </c>
      <c r="D9390" s="6" t="s">
        <v>603</v>
      </c>
      <c r="E9390" s="7" t="s">
        <v>5845</v>
      </c>
      <c r="F9390" s="8"/>
      <c r="G9390" s="9"/>
      <c r="H9390" s="9"/>
      <c r="I9390" s="47">
        <v>50000</v>
      </c>
      <c r="J9390" s="10">
        <v>8</v>
      </c>
    </row>
    <row r="9391" spans="1:10" x14ac:dyDescent="0.3">
      <c r="A9391" t="str" cm="1">
        <f t="array" ref="A9391">IFERROR(_xlfn.XLOOKUP(1,(Hoja1!$B$5:$B$1097=B9391)*(Hoja1!$E$5:$E$1097=_xlfn.MAXIFS(Hoja1!$E$5:$E$1097,Hoja1!$B$5:$B$1097,B9391,Hoja1!$E$5:$E$1097,"&lt;="&amp;E9391)),Hoja1!$C$5:$C$1097,""),"")</f>
        <v>TMLP_770_JSA</v>
      </c>
      <c r="B9391" s="45" t="str">
        <f t="shared" si="294"/>
        <v>T-770</v>
      </c>
      <c r="C9391" s="45" t="str">
        <f t="shared" si="293"/>
        <v>JSA</v>
      </c>
      <c r="D9391" s="6" t="s">
        <v>733</v>
      </c>
      <c r="E9391" s="7" t="s">
        <v>5846</v>
      </c>
      <c r="F9391" s="8"/>
      <c r="G9391" s="9"/>
      <c r="H9391" s="9"/>
      <c r="I9391" s="47"/>
      <c r="J9391" s="10"/>
    </row>
    <row r="9392" spans="1:10" x14ac:dyDescent="0.3">
      <c r="A9392" t="str" cm="1">
        <f t="array" ref="A9392">IFERROR(_xlfn.XLOOKUP(1,(Hoja1!$B$5:$B$1097=B9392)*(Hoja1!$E$5:$E$1097=_xlfn.MAXIFS(Hoja1!$E$5:$E$1097,Hoja1!$B$5:$B$1097,B9392,Hoja1!$E$5:$E$1097,"&lt;="&amp;E9392)),Hoja1!$C$5:$C$1097,""),"")</f>
        <v>CONST_1154D_KTIA</v>
      </c>
      <c r="B9392" s="45" t="str">
        <f t="shared" si="294"/>
        <v>C-1154D</v>
      </c>
      <c r="C9392" s="45" t="str">
        <f t="shared" si="293"/>
        <v>KTIA</v>
      </c>
      <c r="D9392" s="6" t="s">
        <v>472</v>
      </c>
      <c r="E9392" s="7" t="s">
        <v>5847</v>
      </c>
      <c r="F9392" s="8"/>
      <c r="G9392" s="9"/>
      <c r="H9392" s="9"/>
      <c r="I9392" s="47">
        <v>53000</v>
      </c>
      <c r="J9392" s="10">
        <v>8</v>
      </c>
    </row>
    <row r="9393" spans="1:10" x14ac:dyDescent="0.3">
      <c r="A9393" t="str" cm="1">
        <f t="array" ref="A9393">IFERROR(_xlfn.XLOOKUP(1,(Hoja1!$B$5:$B$1097=B9393)*(Hoja1!$E$5:$E$1097=_xlfn.MAXIFS(Hoja1!$E$5:$E$1097,Hoja1!$B$5:$B$1097,B9393,Hoja1!$E$5:$E$1097,"&lt;="&amp;E9393)),Hoja1!$C$5:$C$1097,""),"")</f>
        <v>TMLP_107D_JSA</v>
      </c>
      <c r="B9393" s="45" t="str">
        <f t="shared" si="294"/>
        <v>T-107D</v>
      </c>
      <c r="C9393" s="45" t="str">
        <f t="shared" si="293"/>
        <v>JSA</v>
      </c>
      <c r="D9393" s="6" t="s">
        <v>513</v>
      </c>
      <c r="E9393" s="7" t="s">
        <v>5848</v>
      </c>
      <c r="F9393" s="8"/>
      <c r="G9393" s="9"/>
      <c r="H9393" s="9"/>
      <c r="I9393" s="47">
        <v>15000</v>
      </c>
      <c r="J9393" s="10">
        <v>8</v>
      </c>
    </row>
    <row r="9394" spans="1:10" x14ac:dyDescent="0.3">
      <c r="A9394" t="str" cm="1">
        <f t="array" ref="A9394">IFERROR(_xlfn.XLOOKUP(1,(Hoja1!$B$5:$B$1097=B9394)*(Hoja1!$E$5:$E$1097=_xlfn.MAXIFS(Hoja1!$E$5:$E$1097,Hoja1!$B$5:$B$1097,B9394,Hoja1!$E$5:$E$1097,"&lt;="&amp;E9394)),Hoja1!$C$5:$C$1097,""),"")</f>
        <v>TMLP_916_JSA</v>
      </c>
      <c r="B9394" s="45" t="str">
        <f t="shared" si="294"/>
        <v>T-916</v>
      </c>
      <c r="C9394" s="45" t="str">
        <f t="shared" si="293"/>
        <v>JSA</v>
      </c>
      <c r="D9394" s="6" t="s">
        <v>783</v>
      </c>
      <c r="E9394" s="7" t="s">
        <v>5849</v>
      </c>
      <c r="F9394" s="8"/>
      <c r="G9394" s="9"/>
      <c r="H9394" s="9"/>
      <c r="I9394" s="47">
        <v>41000</v>
      </c>
      <c r="J9394" s="10">
        <v>8</v>
      </c>
    </row>
    <row r="9395" spans="1:10" x14ac:dyDescent="0.3">
      <c r="A9395" t="str" cm="1">
        <f t="array" ref="A9395">IFERROR(_xlfn.XLOOKUP(1,(Hoja1!$B$5:$B$1097=B9395)*(Hoja1!$E$5:$E$1097=_xlfn.MAXIFS(Hoja1!$E$5:$E$1097,Hoja1!$B$5:$B$1097,B9395,Hoja1!$E$5:$E$1097,"&lt;="&amp;E9395)),Hoja1!$C$5:$C$1097,""),"")</f>
        <v>TMLP_903D_KTS</v>
      </c>
      <c r="B9395" s="45" t="str">
        <f t="shared" si="294"/>
        <v>T-903D</v>
      </c>
      <c r="C9395" s="45" t="str">
        <f t="shared" si="293"/>
        <v>KTS</v>
      </c>
      <c r="D9395" s="6" t="s">
        <v>511</v>
      </c>
      <c r="E9395" s="7" t="s">
        <v>5850</v>
      </c>
      <c r="F9395" s="8"/>
      <c r="G9395" s="9"/>
      <c r="H9395" s="9"/>
      <c r="I9395" s="47"/>
      <c r="J9395" s="10"/>
    </row>
    <row r="9396" spans="1:10" x14ac:dyDescent="0.3">
      <c r="A9396" t="str" cm="1">
        <f t="array" ref="A9396">IFERROR(_xlfn.XLOOKUP(1,(Hoja1!$B$5:$B$1097=B9396)*(Hoja1!$E$5:$E$1097=_xlfn.MAXIFS(Hoja1!$E$5:$E$1097,Hoja1!$B$5:$B$1097,B9396,Hoja1!$E$5:$E$1097,"&lt;="&amp;E9396)),Hoja1!$C$5:$C$1097,""),"")</f>
        <v>TMLP_748_JSA</v>
      </c>
      <c r="B9396" s="45" t="str">
        <f t="shared" si="294"/>
        <v>T-748</v>
      </c>
      <c r="C9396" s="45" t="str">
        <f t="shared" si="293"/>
        <v>JSA</v>
      </c>
      <c r="D9396" s="6" t="s">
        <v>521</v>
      </c>
      <c r="E9396" s="7" t="s">
        <v>5851</v>
      </c>
      <c r="F9396" s="8"/>
      <c r="G9396" s="9"/>
      <c r="H9396" s="9"/>
      <c r="I9396" s="47">
        <v>46000</v>
      </c>
      <c r="J9396" s="10">
        <v>8</v>
      </c>
    </row>
    <row r="9397" spans="1:10" x14ac:dyDescent="0.3">
      <c r="A9397" t="str" cm="1">
        <f t="array" ref="A9397">IFERROR(_xlfn.XLOOKUP(1,(Hoja1!$B$5:$B$1097=B9397)*(Hoja1!$E$5:$E$1097=_xlfn.MAXIFS(Hoja1!$E$5:$E$1097,Hoja1!$B$5:$B$1097,B9397,Hoja1!$E$5:$E$1097,"&lt;="&amp;E9397)),Hoja1!$C$5:$C$1097,""),"")</f>
        <v>CONST_528_JSA</v>
      </c>
      <c r="B9397" s="45" t="str">
        <f t="shared" si="294"/>
        <v>C-528</v>
      </c>
      <c r="C9397" s="45" t="str">
        <f t="shared" si="293"/>
        <v>JSA</v>
      </c>
      <c r="D9397" s="6" t="s">
        <v>920</v>
      </c>
      <c r="E9397" s="7" t="s">
        <v>5852</v>
      </c>
      <c r="F9397" s="8"/>
      <c r="G9397" s="9"/>
      <c r="H9397" s="9"/>
      <c r="I9397" s="47">
        <v>30000</v>
      </c>
      <c r="J9397" s="10">
        <v>8</v>
      </c>
    </row>
    <row r="9398" spans="1:10" x14ac:dyDescent="0.3">
      <c r="A9398" t="str" cm="1">
        <f t="array" ref="A9398">IFERROR(_xlfn.XLOOKUP(1,(Hoja1!$B$5:$B$1097=B9398)*(Hoja1!$E$5:$E$1097=_xlfn.MAXIFS(Hoja1!$E$5:$E$1097,Hoja1!$B$5:$B$1097,B9398,Hoja1!$E$5:$E$1097,"&lt;="&amp;E9398)),Hoja1!$C$5:$C$1097,""),"")</f>
        <v>TMLP_749_KTIA</v>
      </c>
      <c r="B9398" s="45" t="str">
        <f t="shared" si="294"/>
        <v>T-749</v>
      </c>
      <c r="C9398" s="45" t="str">
        <f t="shared" si="293"/>
        <v>KTIA</v>
      </c>
      <c r="D9398" s="6" t="s">
        <v>522</v>
      </c>
      <c r="E9398" s="7" t="s">
        <v>5853</v>
      </c>
      <c r="F9398" s="8"/>
      <c r="G9398" s="9"/>
      <c r="H9398" s="9"/>
      <c r="I9398" s="47">
        <v>64000</v>
      </c>
      <c r="J9398" s="10">
        <v>7</v>
      </c>
    </row>
    <row r="9399" spans="1:10" x14ac:dyDescent="0.3">
      <c r="A9399" t="str" cm="1">
        <f t="array" ref="A9399">IFERROR(_xlfn.XLOOKUP(1,(Hoja1!$B$5:$B$1097=B9399)*(Hoja1!$E$5:$E$1097=_xlfn.MAXIFS(Hoja1!$E$5:$E$1097,Hoja1!$B$5:$B$1097,B9399,Hoja1!$E$5:$E$1097,"&lt;="&amp;E9399)),Hoja1!$C$5:$C$1097,""),"")</f>
        <v>TMLP_93_JSA</v>
      </c>
      <c r="B9399" s="45" t="str">
        <f t="shared" si="294"/>
        <v>T-93</v>
      </c>
      <c r="C9399" s="45" t="str">
        <f t="shared" si="293"/>
        <v>JSA</v>
      </c>
      <c r="D9399" s="6" t="s">
        <v>534</v>
      </c>
      <c r="E9399" s="7" t="s">
        <v>5854</v>
      </c>
      <c r="F9399" s="8"/>
      <c r="G9399" s="9"/>
      <c r="H9399" s="9"/>
      <c r="I9399" s="47"/>
      <c r="J9399" s="10"/>
    </row>
    <row r="9400" spans="1:10" x14ac:dyDescent="0.3">
      <c r="A9400" t="str" cm="1">
        <f t="array" ref="A9400">IFERROR(_xlfn.XLOOKUP(1,(Hoja1!$B$5:$B$1097=B9400)*(Hoja1!$E$5:$E$1097=_xlfn.MAXIFS(Hoja1!$E$5:$E$1097,Hoja1!$B$5:$B$1097,B9400,Hoja1!$E$5:$E$1097,"&lt;="&amp;E9400)),Hoja1!$C$5:$C$1097,""),"")</f>
        <v>CONST_503_JSA</v>
      </c>
      <c r="B9400" s="45" t="str">
        <f t="shared" si="294"/>
        <v>C-503</v>
      </c>
      <c r="C9400" s="45" t="str">
        <f t="shared" si="293"/>
        <v>JSA</v>
      </c>
      <c r="D9400" s="6" t="s">
        <v>523</v>
      </c>
      <c r="E9400" s="7" t="s">
        <v>5854</v>
      </c>
      <c r="F9400" s="8"/>
      <c r="G9400" s="9"/>
      <c r="H9400" s="9"/>
      <c r="I9400" s="47">
        <v>55000</v>
      </c>
      <c r="J9400" s="10">
        <v>7</v>
      </c>
    </row>
    <row r="9401" spans="1:10" x14ac:dyDescent="0.3">
      <c r="A9401" t="str" cm="1">
        <f t="array" ref="A9401">IFERROR(_xlfn.XLOOKUP(1,(Hoja1!$B$5:$B$1097=B9401)*(Hoja1!$E$5:$E$1097=_xlfn.MAXIFS(Hoja1!$E$5:$E$1097,Hoja1!$B$5:$B$1097,B9401,Hoja1!$E$5:$E$1097,"&lt;="&amp;E9401)),Hoja1!$C$5:$C$1097,""),"")</f>
        <v>CONST_232T_KTIA</v>
      </c>
      <c r="B9401" s="45" t="str">
        <f t="shared" si="294"/>
        <v>C-232T</v>
      </c>
      <c r="C9401" s="45" t="str">
        <f t="shared" si="293"/>
        <v>KTIA</v>
      </c>
      <c r="D9401" s="6" t="s">
        <v>909</v>
      </c>
      <c r="E9401" s="7" t="s">
        <v>5855</v>
      </c>
      <c r="F9401" s="8"/>
      <c r="G9401" s="9"/>
      <c r="H9401" s="9"/>
      <c r="I9401" s="47">
        <v>28000</v>
      </c>
      <c r="J9401" s="10">
        <v>8</v>
      </c>
    </row>
    <row r="9402" spans="1:10" x14ac:dyDescent="0.3">
      <c r="A9402" t="str" cm="1">
        <f t="array" ref="A9402">IFERROR(_xlfn.XLOOKUP(1,(Hoja1!$B$5:$B$1097=B9402)*(Hoja1!$E$5:$E$1097=_xlfn.MAXIFS(Hoja1!$E$5:$E$1097,Hoja1!$B$5:$B$1097,B9402,Hoja1!$E$5:$E$1097,"&lt;="&amp;E9402)),Hoja1!$C$5:$C$1097,""),"")</f>
        <v>TMLP_852_JSA</v>
      </c>
      <c r="B9402" s="45" t="str">
        <f t="shared" si="294"/>
        <v>T-852</v>
      </c>
      <c r="C9402" s="45" t="str">
        <f t="shared" si="293"/>
        <v>JSA</v>
      </c>
      <c r="D9402" s="6" t="s">
        <v>510</v>
      </c>
      <c r="E9402" s="7" t="s">
        <v>5856</v>
      </c>
      <c r="F9402" s="8"/>
      <c r="G9402" s="9"/>
      <c r="H9402" s="9"/>
      <c r="I9402" s="47">
        <v>29000</v>
      </c>
      <c r="J9402" s="10">
        <v>8</v>
      </c>
    </row>
    <row r="9403" spans="1:10" x14ac:dyDescent="0.3">
      <c r="A9403" t="str" cm="1">
        <f t="array" ref="A9403">IFERROR(_xlfn.XLOOKUP(1,(Hoja1!$B$5:$B$1097=B9403)*(Hoja1!$E$5:$E$1097=_xlfn.MAXIFS(Hoja1!$E$5:$E$1097,Hoja1!$B$5:$B$1097,B9403,Hoja1!$E$5:$E$1097,"&lt;="&amp;E9403)),Hoja1!$C$5:$C$1097,""),"")</f>
        <v>TMLP_200_JSA</v>
      </c>
      <c r="B9403" s="45" t="str">
        <f t="shared" si="294"/>
        <v>T-200</v>
      </c>
      <c r="C9403" s="45" t="str">
        <f t="shared" si="293"/>
        <v>JSA</v>
      </c>
      <c r="D9403" s="6" t="s">
        <v>588</v>
      </c>
      <c r="E9403" s="7" t="s">
        <v>5856</v>
      </c>
      <c r="F9403" s="8"/>
      <c r="G9403" s="9"/>
      <c r="H9403" s="9"/>
      <c r="I9403" s="47">
        <v>23000</v>
      </c>
      <c r="J9403" s="10">
        <v>8</v>
      </c>
    </row>
    <row r="9404" spans="1:10" x14ac:dyDescent="0.3">
      <c r="A9404" t="str" cm="1">
        <f t="array" ref="A9404">IFERROR(_xlfn.XLOOKUP(1,(Hoja1!$B$5:$B$1097=B9404)*(Hoja1!$E$5:$E$1097=_xlfn.MAXIFS(Hoja1!$E$5:$E$1097,Hoja1!$B$5:$B$1097,B9404,Hoja1!$E$5:$E$1097,"&lt;="&amp;E9404)),Hoja1!$C$5:$C$1097,""),"")</f>
        <v>TMLP_107D_JSA</v>
      </c>
      <c r="B9404" s="45" t="str">
        <f t="shared" si="294"/>
        <v>T-107D</v>
      </c>
      <c r="C9404" s="45" t="str">
        <f t="shared" si="293"/>
        <v>JSA</v>
      </c>
      <c r="D9404" s="6" t="s">
        <v>513</v>
      </c>
      <c r="E9404" s="7" t="s">
        <v>5857</v>
      </c>
      <c r="F9404" s="8"/>
      <c r="G9404" s="9"/>
      <c r="H9404" s="9"/>
      <c r="I9404" s="47">
        <v>14000</v>
      </c>
      <c r="J9404" s="10">
        <v>8</v>
      </c>
    </row>
    <row r="9405" spans="1:10" x14ac:dyDescent="0.3">
      <c r="A9405" t="str" cm="1">
        <f t="array" ref="A9405">IFERROR(_xlfn.XLOOKUP(1,(Hoja1!$B$5:$B$1097=B9405)*(Hoja1!$E$5:$E$1097=_xlfn.MAXIFS(Hoja1!$E$5:$E$1097,Hoja1!$B$5:$B$1097,B9405,Hoja1!$E$5:$E$1097,"&lt;="&amp;E9405)),Hoja1!$C$5:$C$1097,""),"")</f>
        <v>CONST_1203_JAR</v>
      </c>
      <c r="B9405" s="45" t="str">
        <f t="shared" si="294"/>
        <v>C-1203</v>
      </c>
      <c r="C9405" s="45" t="str">
        <f t="shared" si="293"/>
        <v>JAR</v>
      </c>
      <c r="D9405" s="6" t="s">
        <v>864</v>
      </c>
      <c r="E9405" s="7" t="s">
        <v>5858</v>
      </c>
      <c r="F9405" s="8"/>
      <c r="G9405" s="9"/>
      <c r="H9405" s="9"/>
      <c r="I9405" s="47">
        <v>100000</v>
      </c>
      <c r="J9405" s="10">
        <v>7</v>
      </c>
    </row>
    <row r="9406" spans="1:10" x14ac:dyDescent="0.3">
      <c r="A9406" t="str" cm="1">
        <f t="array" ref="A9406">IFERROR(_xlfn.XLOOKUP(1,(Hoja1!$B$5:$B$1097=B9406)*(Hoja1!$E$5:$E$1097=_xlfn.MAXIFS(Hoja1!$E$5:$E$1097,Hoja1!$B$5:$B$1097,B9406,Hoja1!$E$5:$E$1097,"&lt;="&amp;E9406)),Hoja1!$C$5:$C$1097,""),"")</f>
        <v>TMLP_748_JSA</v>
      </c>
      <c r="B9406" s="45" t="str">
        <f t="shared" si="294"/>
        <v>T-748</v>
      </c>
      <c r="C9406" s="45" t="str">
        <f t="shared" si="293"/>
        <v>JSA</v>
      </c>
      <c r="D9406" s="6" t="s">
        <v>521</v>
      </c>
      <c r="E9406" s="7" t="s">
        <v>5859</v>
      </c>
      <c r="F9406" s="8"/>
      <c r="G9406" s="9"/>
      <c r="H9406" s="9"/>
      <c r="I9406" s="47">
        <v>48000</v>
      </c>
      <c r="J9406" s="10">
        <v>8</v>
      </c>
    </row>
    <row r="9407" spans="1:10" x14ac:dyDescent="0.3">
      <c r="A9407" t="str" cm="1">
        <f t="array" ref="A9407">IFERROR(_xlfn.XLOOKUP(1,(Hoja1!$B$5:$B$1097=B9407)*(Hoja1!$E$5:$E$1097=_xlfn.MAXIFS(Hoja1!$E$5:$E$1097,Hoja1!$B$5:$B$1097,B9407,Hoja1!$E$5:$E$1097,"&lt;="&amp;E9407)),Hoja1!$C$5:$C$1097,""),"")</f>
        <v>TMLP_749_KTIA</v>
      </c>
      <c r="B9407" s="45" t="str">
        <f t="shared" si="294"/>
        <v>T-749</v>
      </c>
      <c r="C9407" s="45" t="str">
        <f t="shared" si="293"/>
        <v>KTIA</v>
      </c>
      <c r="D9407" s="6" t="s">
        <v>522</v>
      </c>
      <c r="E9407" s="7" t="s">
        <v>5860</v>
      </c>
      <c r="F9407" s="8"/>
      <c r="G9407" s="9"/>
      <c r="H9407" s="9"/>
      <c r="I9407" s="47">
        <v>61000</v>
      </c>
      <c r="J9407" s="10">
        <v>7</v>
      </c>
    </row>
    <row r="9408" spans="1:10" x14ac:dyDescent="0.3">
      <c r="A9408" t="str" cm="1">
        <f t="array" ref="A9408">IFERROR(_xlfn.XLOOKUP(1,(Hoja1!$B$5:$B$1097=B9408)*(Hoja1!$E$5:$E$1097=_xlfn.MAXIFS(Hoja1!$E$5:$E$1097,Hoja1!$B$5:$B$1097,B9408,Hoja1!$E$5:$E$1097,"&lt;="&amp;E9408)),Hoja1!$C$5:$C$1097,""),"")</f>
        <v>TMLP_770_JSA</v>
      </c>
      <c r="B9408" s="45" t="str">
        <f t="shared" si="294"/>
        <v>T-770</v>
      </c>
      <c r="C9408" s="45" t="str">
        <f t="shared" si="293"/>
        <v>JSA</v>
      </c>
      <c r="D9408" s="6" t="s">
        <v>733</v>
      </c>
      <c r="E9408" s="7" t="s">
        <v>5861</v>
      </c>
      <c r="F9408" s="8"/>
      <c r="G9408" s="9"/>
      <c r="H9408" s="9"/>
      <c r="I9408" s="47"/>
      <c r="J9408" s="10"/>
    </row>
    <row r="9409" spans="1:10" x14ac:dyDescent="0.3">
      <c r="A9409" t="str" cm="1">
        <f t="array" ref="A9409">IFERROR(_xlfn.XLOOKUP(1,(Hoja1!$B$5:$B$1097=B9409)*(Hoja1!$E$5:$E$1097=_xlfn.MAXIFS(Hoja1!$E$5:$E$1097,Hoja1!$B$5:$B$1097,B9409,Hoja1!$E$5:$E$1097,"&lt;="&amp;E9409)),Hoja1!$C$5:$C$1097,""),"")</f>
        <v>TMLP_93_JSA</v>
      </c>
      <c r="B9409" s="45" t="str">
        <f t="shared" si="294"/>
        <v>T-93</v>
      </c>
      <c r="C9409" s="45" t="str">
        <f t="shared" si="293"/>
        <v>JSA</v>
      </c>
      <c r="D9409" s="6" t="s">
        <v>534</v>
      </c>
      <c r="E9409" s="7" t="s">
        <v>5862</v>
      </c>
      <c r="F9409" s="8"/>
      <c r="G9409" s="9"/>
      <c r="H9409" s="9"/>
      <c r="I9409" s="47"/>
      <c r="J9409" s="10"/>
    </row>
    <row r="9410" spans="1:10" x14ac:dyDescent="0.3">
      <c r="A9410" t="str" cm="1">
        <f t="array" ref="A9410">IFERROR(_xlfn.XLOOKUP(1,(Hoja1!$B$5:$B$1097=B9410)*(Hoja1!$E$5:$E$1097=_xlfn.MAXIFS(Hoja1!$E$5:$E$1097,Hoja1!$B$5:$B$1097,B9410,Hoja1!$E$5:$E$1097,"&lt;="&amp;E9410)),Hoja1!$C$5:$C$1097,""),"")</f>
        <v>CONST_1111D_KTIA</v>
      </c>
      <c r="B9410" s="45" t="str">
        <f t="shared" si="294"/>
        <v>C-1111D</v>
      </c>
      <c r="C9410" s="45" t="str">
        <f t="shared" si="293"/>
        <v>KTIA</v>
      </c>
      <c r="D9410" s="6" t="s">
        <v>499</v>
      </c>
      <c r="E9410" s="7" t="s">
        <v>5863</v>
      </c>
      <c r="F9410" s="8"/>
      <c r="G9410" s="9"/>
      <c r="H9410" s="9"/>
      <c r="I9410" s="47">
        <v>52000</v>
      </c>
      <c r="J9410" s="10">
        <v>8</v>
      </c>
    </row>
    <row r="9411" spans="1:10" x14ac:dyDescent="0.3">
      <c r="A9411" t="str" cm="1">
        <f t="array" ref="A9411">IFERROR(_xlfn.XLOOKUP(1,(Hoja1!$B$5:$B$1097=B9411)*(Hoja1!$E$5:$E$1097=_xlfn.MAXIFS(Hoja1!$E$5:$E$1097,Hoja1!$B$5:$B$1097,B9411,Hoja1!$E$5:$E$1097,"&lt;="&amp;E9411)),Hoja1!$C$5:$C$1097,""),"")</f>
        <v>CONST_227D_KTIA</v>
      </c>
      <c r="B9411" s="45" t="str">
        <f t="shared" si="294"/>
        <v>C-227D</v>
      </c>
      <c r="C9411" s="45" t="str">
        <f t="shared" ref="C9411:C9474" si="295">IFERROR(MID(A9411,FIND("_",A9411,FIND("_",A9411)+1)+1,LEN(A9411)),"")</f>
        <v>KTIA</v>
      </c>
      <c r="D9411" s="6" t="s">
        <v>639</v>
      </c>
      <c r="E9411" s="7" t="s">
        <v>5864</v>
      </c>
      <c r="F9411" s="8"/>
      <c r="G9411" s="9"/>
      <c r="H9411" s="9"/>
      <c r="I9411" s="47">
        <v>24000</v>
      </c>
      <c r="J9411" s="10">
        <v>8</v>
      </c>
    </row>
    <row r="9412" spans="1:10" x14ac:dyDescent="0.3">
      <c r="A9412" t="str" cm="1">
        <f t="array" ref="A9412">IFERROR(_xlfn.XLOOKUP(1,(Hoja1!$B$5:$B$1097=B9412)*(Hoja1!$E$5:$E$1097=_xlfn.MAXIFS(Hoja1!$E$5:$E$1097,Hoja1!$B$5:$B$1097,B9412,Hoja1!$E$5:$E$1097,"&lt;="&amp;E9412)),Hoja1!$C$5:$C$1097,""),"")</f>
        <v>TMLP_99_JSA</v>
      </c>
      <c r="B9412" s="45" t="str">
        <f t="shared" si="294"/>
        <v>T-99</v>
      </c>
      <c r="C9412" s="45" t="str">
        <f t="shared" si="295"/>
        <v>JSA</v>
      </c>
      <c r="D9412" s="6" t="s">
        <v>638</v>
      </c>
      <c r="E9412" s="7" t="s">
        <v>5865</v>
      </c>
      <c r="F9412" s="8"/>
      <c r="G9412" s="9"/>
      <c r="H9412" s="9"/>
      <c r="I9412" s="47">
        <v>36000</v>
      </c>
      <c r="J9412" s="10">
        <v>8</v>
      </c>
    </row>
    <row r="9413" spans="1:10" x14ac:dyDescent="0.3">
      <c r="A9413" t="str" cm="1">
        <f t="array" ref="A9413">IFERROR(_xlfn.XLOOKUP(1,(Hoja1!$B$5:$B$1097=B9413)*(Hoja1!$E$5:$E$1097=_xlfn.MAXIFS(Hoja1!$E$5:$E$1097,Hoja1!$B$5:$B$1097,B9413,Hoja1!$E$5:$E$1097,"&lt;="&amp;E9413)),Hoja1!$C$5:$C$1097,""),"")</f>
        <v>TMLP_903D_KTS</v>
      </c>
      <c r="B9413" s="45" t="str">
        <f t="shared" si="294"/>
        <v>T-903D</v>
      </c>
      <c r="C9413" s="45" t="str">
        <f t="shared" si="295"/>
        <v>KTS</v>
      </c>
      <c r="D9413" s="6" t="s">
        <v>511</v>
      </c>
      <c r="E9413" s="7" t="s">
        <v>5865</v>
      </c>
      <c r="F9413" s="8"/>
      <c r="G9413" s="9"/>
      <c r="H9413" s="9"/>
      <c r="I9413" s="47"/>
      <c r="J9413" s="10"/>
    </row>
    <row r="9414" spans="1:10" x14ac:dyDescent="0.3">
      <c r="A9414" t="str" cm="1">
        <f t="array" ref="A9414">IFERROR(_xlfn.XLOOKUP(1,(Hoja1!$B$5:$B$1097=B9414)*(Hoja1!$E$5:$E$1097=_xlfn.MAXIFS(Hoja1!$E$5:$E$1097,Hoja1!$B$5:$B$1097,B9414,Hoja1!$E$5:$E$1097,"&lt;="&amp;E9414)),Hoja1!$C$5:$C$1097,""),"")</f>
        <v>CONST_1154D_KTIA</v>
      </c>
      <c r="B9414" s="45" t="str">
        <f t="shared" si="294"/>
        <v>C-1154D</v>
      </c>
      <c r="C9414" s="45" t="str">
        <f t="shared" si="295"/>
        <v>KTIA</v>
      </c>
      <c r="D9414" s="6" t="s">
        <v>472</v>
      </c>
      <c r="E9414" s="7" t="s">
        <v>5866</v>
      </c>
      <c r="F9414" s="8"/>
      <c r="G9414" s="9"/>
      <c r="H9414" s="9"/>
      <c r="I9414" s="47">
        <v>54000</v>
      </c>
      <c r="J9414" s="10">
        <v>8</v>
      </c>
    </row>
    <row r="9415" spans="1:10" x14ac:dyDescent="0.3">
      <c r="A9415" t="str" cm="1">
        <f t="array" ref="A9415">IFERROR(_xlfn.XLOOKUP(1,(Hoja1!$B$5:$B$1097=B9415)*(Hoja1!$E$5:$E$1097=_xlfn.MAXIFS(Hoja1!$E$5:$E$1097,Hoja1!$B$5:$B$1097,B9415,Hoja1!$E$5:$E$1097,"&lt;="&amp;E9415)),Hoja1!$C$5:$C$1097,""),"")</f>
        <v>CONST_528_JSA</v>
      </c>
      <c r="B9415" s="45" t="str">
        <f t="shared" si="294"/>
        <v>C-528</v>
      </c>
      <c r="C9415" s="45" t="str">
        <f t="shared" si="295"/>
        <v>JSA</v>
      </c>
      <c r="D9415" s="6" t="s">
        <v>920</v>
      </c>
      <c r="E9415" s="7" t="s">
        <v>5867</v>
      </c>
      <c r="F9415" s="8"/>
      <c r="G9415" s="9"/>
      <c r="H9415" s="9"/>
      <c r="I9415" s="47">
        <v>27000</v>
      </c>
      <c r="J9415" s="10">
        <v>8</v>
      </c>
    </row>
    <row r="9416" spans="1:10" x14ac:dyDescent="0.3">
      <c r="A9416" t="str" cm="1">
        <f t="array" ref="A9416">IFERROR(_xlfn.XLOOKUP(1,(Hoja1!$B$5:$B$1097=B9416)*(Hoja1!$E$5:$E$1097=_xlfn.MAXIFS(Hoja1!$E$5:$E$1097,Hoja1!$B$5:$B$1097,B9416,Hoja1!$E$5:$E$1097,"&lt;="&amp;E9416)),Hoja1!$C$5:$C$1097,""),"")</f>
        <v>CONST_1203_JAR</v>
      </c>
      <c r="B9416" s="45" t="str">
        <f t="shared" si="294"/>
        <v>C-1203</v>
      </c>
      <c r="C9416" s="45" t="str">
        <f t="shared" si="295"/>
        <v>JAR</v>
      </c>
      <c r="D9416" s="6" t="s">
        <v>864</v>
      </c>
      <c r="E9416" s="7" t="s">
        <v>5868</v>
      </c>
      <c r="F9416" s="8"/>
      <c r="G9416" s="9"/>
      <c r="H9416" s="9"/>
      <c r="I9416" s="47">
        <v>100000</v>
      </c>
      <c r="J9416" s="10">
        <v>7</v>
      </c>
    </row>
    <row r="9417" spans="1:10" x14ac:dyDescent="0.3">
      <c r="A9417" t="str" cm="1">
        <f t="array" ref="A9417">IFERROR(_xlfn.XLOOKUP(1,(Hoja1!$B$5:$B$1097=B9417)*(Hoja1!$E$5:$E$1097=_xlfn.MAXIFS(Hoja1!$E$5:$E$1097,Hoja1!$B$5:$B$1097,B9417,Hoja1!$E$5:$E$1097,"&lt;="&amp;E9417)),Hoja1!$C$5:$C$1097,""),"")</f>
        <v>TMLP_903D_KTS</v>
      </c>
      <c r="B9417" s="45" t="str">
        <f t="shared" si="294"/>
        <v>T-903D</v>
      </c>
      <c r="C9417" s="45" t="str">
        <f t="shared" si="295"/>
        <v>KTS</v>
      </c>
      <c r="D9417" s="6" t="s">
        <v>511</v>
      </c>
      <c r="E9417" s="7" t="s">
        <v>5868</v>
      </c>
      <c r="F9417" s="8"/>
      <c r="G9417" s="9"/>
      <c r="H9417" s="9"/>
      <c r="I9417" s="47"/>
      <c r="J9417" s="10"/>
    </row>
    <row r="9418" spans="1:10" x14ac:dyDescent="0.3">
      <c r="A9418" t="str" cm="1">
        <f t="array" ref="A9418">IFERROR(_xlfn.XLOOKUP(1,(Hoja1!$B$5:$B$1097=B9418)*(Hoja1!$E$5:$E$1097=_xlfn.MAXIFS(Hoja1!$E$5:$E$1097,Hoja1!$B$5:$B$1097,B9418,Hoja1!$E$5:$E$1097,"&lt;="&amp;E9418)),Hoja1!$C$5:$C$1097,""),"")</f>
        <v>TMLP_749_KTIA</v>
      </c>
      <c r="B9418" s="45" t="str">
        <f t="shared" si="294"/>
        <v>T-749</v>
      </c>
      <c r="C9418" s="45" t="str">
        <f t="shared" si="295"/>
        <v>KTIA</v>
      </c>
      <c r="D9418" s="6" t="s">
        <v>522</v>
      </c>
      <c r="E9418" s="7" t="s">
        <v>5869</v>
      </c>
      <c r="F9418" s="8"/>
      <c r="G9418" s="9"/>
      <c r="H9418" s="9"/>
      <c r="I9418" s="47">
        <v>61000</v>
      </c>
      <c r="J9418" s="10">
        <v>7</v>
      </c>
    </row>
    <row r="9419" spans="1:10" x14ac:dyDescent="0.3">
      <c r="A9419" t="str" cm="1">
        <f t="array" ref="A9419">IFERROR(_xlfn.XLOOKUP(1,(Hoja1!$B$5:$B$1097=B9419)*(Hoja1!$E$5:$E$1097=_xlfn.MAXIFS(Hoja1!$E$5:$E$1097,Hoja1!$B$5:$B$1097,B9419,Hoja1!$E$5:$E$1097,"&lt;="&amp;E9419)),Hoja1!$C$5:$C$1097,""),"")</f>
        <v>TMLP_770_JSA</v>
      </c>
      <c r="B9419" s="45" t="str">
        <f t="shared" si="294"/>
        <v>T-770</v>
      </c>
      <c r="C9419" s="45" t="str">
        <f t="shared" si="295"/>
        <v>JSA</v>
      </c>
      <c r="D9419" s="6" t="s">
        <v>733</v>
      </c>
      <c r="E9419" s="7" t="s">
        <v>5870</v>
      </c>
      <c r="F9419" s="8"/>
      <c r="G9419" s="9"/>
      <c r="H9419" s="9"/>
      <c r="I9419" s="47"/>
      <c r="J9419" s="10"/>
    </row>
    <row r="9420" spans="1:10" x14ac:dyDescent="0.3">
      <c r="A9420" t="str" cm="1">
        <f t="array" ref="A9420">IFERROR(_xlfn.XLOOKUP(1,(Hoja1!$B$5:$B$1097=B9420)*(Hoja1!$E$5:$E$1097=_xlfn.MAXIFS(Hoja1!$E$5:$E$1097,Hoja1!$B$5:$B$1097,B9420,Hoja1!$E$5:$E$1097,"&lt;="&amp;E9420)),Hoja1!$C$5:$C$1097,""),"")</f>
        <v>TMLP_778_JSA</v>
      </c>
      <c r="B9420" s="45" t="str">
        <f t="shared" si="294"/>
        <v>T-778</v>
      </c>
      <c r="C9420" s="45" t="str">
        <f t="shared" si="295"/>
        <v>JSA</v>
      </c>
      <c r="D9420" s="6" t="s">
        <v>554</v>
      </c>
      <c r="E9420" s="7" t="s">
        <v>5871</v>
      </c>
      <c r="F9420" s="8"/>
      <c r="G9420" s="9"/>
      <c r="H9420" s="9"/>
      <c r="I9420" s="47">
        <v>31000</v>
      </c>
      <c r="J9420" s="10">
        <v>8</v>
      </c>
    </row>
    <row r="9421" spans="1:10" x14ac:dyDescent="0.3">
      <c r="A9421" t="str" cm="1">
        <f t="array" ref="A9421">IFERROR(_xlfn.XLOOKUP(1,(Hoja1!$B$5:$B$1097=B9421)*(Hoja1!$E$5:$E$1097=_xlfn.MAXIFS(Hoja1!$E$5:$E$1097,Hoja1!$B$5:$B$1097,B9421,Hoja1!$E$5:$E$1097,"&lt;="&amp;E9421)),Hoja1!$C$5:$C$1097,""),"")</f>
        <v>CONST_246_KTS</v>
      </c>
      <c r="B9421" s="45" t="str">
        <f t="shared" si="294"/>
        <v>C-246</v>
      </c>
      <c r="C9421" s="45" t="str">
        <f t="shared" si="295"/>
        <v>KTS</v>
      </c>
      <c r="D9421" s="6" t="s">
        <v>923</v>
      </c>
      <c r="E9421" s="7" t="s">
        <v>5872</v>
      </c>
      <c r="F9421" s="8"/>
      <c r="G9421" s="9"/>
      <c r="H9421" s="9"/>
      <c r="I9421" s="47">
        <v>44000</v>
      </c>
      <c r="J9421" s="10">
        <v>8</v>
      </c>
    </row>
    <row r="9422" spans="1:10" x14ac:dyDescent="0.3">
      <c r="A9422" t="str" cm="1">
        <f t="array" ref="A9422">IFERROR(_xlfn.XLOOKUP(1,(Hoja1!$B$5:$B$1097=B9422)*(Hoja1!$E$5:$E$1097=_xlfn.MAXIFS(Hoja1!$E$5:$E$1097,Hoja1!$B$5:$B$1097,B9422,Hoja1!$E$5:$E$1097,"&lt;="&amp;E9422)),Hoja1!$C$5:$C$1097,""),"")</f>
        <v>TMLP_200_JSA</v>
      </c>
      <c r="B9422" s="45" t="str">
        <f t="shared" ref="B9422:B9485" si="296">IF(LEFT(D9422,1)="T","T-","C-")&amp;TRIM(RIGHT(D9422,LEN(D9422)-SEARCH(" ",D9422)))</f>
        <v>T-200</v>
      </c>
      <c r="C9422" s="45" t="str">
        <f t="shared" si="295"/>
        <v>JSA</v>
      </c>
      <c r="D9422" s="6" t="s">
        <v>588</v>
      </c>
      <c r="E9422" s="7" t="s">
        <v>5873</v>
      </c>
      <c r="F9422" s="8"/>
      <c r="G9422" s="9"/>
      <c r="H9422" s="9"/>
      <c r="I9422" s="47">
        <v>24000</v>
      </c>
      <c r="J9422" s="10">
        <v>8</v>
      </c>
    </row>
    <row r="9423" spans="1:10" x14ac:dyDescent="0.3">
      <c r="A9423" t="str" cm="1">
        <f t="array" ref="A9423">IFERROR(_xlfn.XLOOKUP(1,(Hoja1!$B$5:$B$1097=B9423)*(Hoja1!$E$5:$E$1097=_xlfn.MAXIFS(Hoja1!$E$5:$E$1097,Hoja1!$B$5:$B$1097,B9423,Hoja1!$E$5:$E$1097,"&lt;="&amp;E9423)),Hoja1!$C$5:$C$1097,""),"")</f>
        <v>TMLP_93_JSA</v>
      </c>
      <c r="B9423" s="45" t="str">
        <f t="shared" si="296"/>
        <v>T-93</v>
      </c>
      <c r="C9423" s="45" t="str">
        <f t="shared" si="295"/>
        <v>JSA</v>
      </c>
      <c r="D9423" s="6" t="s">
        <v>534</v>
      </c>
      <c r="E9423" s="7" t="s">
        <v>5874</v>
      </c>
      <c r="F9423" s="8"/>
      <c r="G9423" s="9"/>
      <c r="H9423" s="9"/>
      <c r="I9423" s="47"/>
      <c r="J9423" s="10"/>
    </row>
    <row r="9424" spans="1:10" x14ac:dyDescent="0.3">
      <c r="A9424" t="str" cm="1">
        <f t="array" ref="A9424">IFERROR(_xlfn.XLOOKUP(1,(Hoja1!$B$5:$B$1097=B9424)*(Hoja1!$E$5:$E$1097=_xlfn.MAXIFS(Hoja1!$E$5:$E$1097,Hoja1!$B$5:$B$1097,B9424,Hoja1!$E$5:$E$1097,"&lt;="&amp;E9424)),Hoja1!$C$5:$C$1097,""),"")</f>
        <v>TMLP_99_JSA</v>
      </c>
      <c r="B9424" s="45" t="str">
        <f t="shared" si="296"/>
        <v>T-99</v>
      </c>
      <c r="C9424" s="45" t="str">
        <f t="shared" si="295"/>
        <v>JSA</v>
      </c>
      <c r="D9424" s="6" t="s">
        <v>638</v>
      </c>
      <c r="E9424" s="7" t="s">
        <v>5875</v>
      </c>
      <c r="F9424" s="8"/>
      <c r="G9424" s="9"/>
      <c r="H9424" s="9"/>
      <c r="I9424" s="47">
        <v>36000</v>
      </c>
      <c r="J9424" s="10">
        <v>8</v>
      </c>
    </row>
    <row r="9425" spans="1:10" x14ac:dyDescent="0.3">
      <c r="A9425" t="str" cm="1">
        <f t="array" ref="A9425">IFERROR(_xlfn.XLOOKUP(1,(Hoja1!$B$5:$B$1097=B9425)*(Hoja1!$E$5:$E$1097=_xlfn.MAXIFS(Hoja1!$E$5:$E$1097,Hoja1!$B$5:$B$1097,B9425,Hoja1!$E$5:$E$1097,"&lt;="&amp;E9425)),Hoja1!$C$5:$C$1097,""),"")</f>
        <v>TMLP_852_JSA</v>
      </c>
      <c r="B9425" s="45" t="str">
        <f t="shared" si="296"/>
        <v>T-852</v>
      </c>
      <c r="C9425" s="45" t="str">
        <f t="shared" si="295"/>
        <v>JSA</v>
      </c>
      <c r="D9425" s="6" t="s">
        <v>510</v>
      </c>
      <c r="E9425" s="7" t="s">
        <v>5876</v>
      </c>
      <c r="F9425" s="8"/>
      <c r="G9425" s="9"/>
      <c r="H9425" s="9"/>
      <c r="I9425" s="47">
        <v>27000</v>
      </c>
      <c r="J9425" s="10">
        <v>8</v>
      </c>
    </row>
    <row r="9426" spans="1:10" x14ac:dyDescent="0.3">
      <c r="A9426" t="str" cm="1">
        <f t="array" ref="A9426">IFERROR(_xlfn.XLOOKUP(1,(Hoja1!$B$5:$B$1097=B9426)*(Hoja1!$E$5:$E$1097=_xlfn.MAXIFS(Hoja1!$E$5:$E$1097,Hoja1!$B$5:$B$1097,B9426,Hoja1!$E$5:$E$1097,"&lt;="&amp;E9426)),Hoja1!$C$5:$C$1097,""),"")</f>
        <v>TMLP_748_JSA</v>
      </c>
      <c r="B9426" s="45" t="str">
        <f t="shared" si="296"/>
        <v>T-748</v>
      </c>
      <c r="C9426" s="45" t="str">
        <f t="shared" si="295"/>
        <v>JSA</v>
      </c>
      <c r="D9426" s="6" t="s">
        <v>521</v>
      </c>
      <c r="E9426" s="7" t="s">
        <v>5877</v>
      </c>
      <c r="F9426" s="8"/>
      <c r="G9426" s="9"/>
      <c r="H9426" s="9"/>
      <c r="I9426" s="47">
        <v>49000</v>
      </c>
      <c r="J9426" s="10">
        <v>8</v>
      </c>
    </row>
    <row r="9427" spans="1:10" x14ac:dyDescent="0.3">
      <c r="A9427" t="str" cm="1">
        <f t="array" ref="A9427">IFERROR(_xlfn.XLOOKUP(1,(Hoja1!$B$5:$B$1097=B9427)*(Hoja1!$E$5:$E$1097=_xlfn.MAXIFS(Hoja1!$E$5:$E$1097,Hoja1!$B$5:$B$1097,B9427,Hoja1!$E$5:$E$1097,"&lt;="&amp;E9427)),Hoja1!$C$5:$C$1097,""),"")</f>
        <v>CONST_404_KTS</v>
      </c>
      <c r="B9427" s="45" t="str">
        <f t="shared" si="296"/>
        <v>C-404</v>
      </c>
      <c r="C9427" s="45" t="str">
        <f t="shared" si="295"/>
        <v>KTS</v>
      </c>
      <c r="D9427" s="6" t="s">
        <v>887</v>
      </c>
      <c r="E9427" s="7" t="s">
        <v>5878</v>
      </c>
      <c r="F9427" s="8"/>
      <c r="G9427" s="9"/>
      <c r="H9427" s="9"/>
      <c r="I9427" s="47">
        <v>14000</v>
      </c>
      <c r="J9427" s="10">
        <v>8</v>
      </c>
    </row>
    <row r="9428" spans="1:10" x14ac:dyDescent="0.3">
      <c r="A9428" t="str" cm="1">
        <f t="array" ref="A9428">IFERROR(_xlfn.XLOOKUP(1,(Hoja1!$B$5:$B$1097=B9428)*(Hoja1!$E$5:$E$1097=_xlfn.MAXIFS(Hoja1!$E$5:$E$1097,Hoja1!$B$5:$B$1097,B9428,Hoja1!$E$5:$E$1097,"&lt;="&amp;E9428)),Hoja1!$C$5:$C$1097,""),"")</f>
        <v>CONST_227D_KTIA</v>
      </c>
      <c r="B9428" s="45" t="str">
        <f t="shared" si="296"/>
        <v>C-227D</v>
      </c>
      <c r="C9428" s="45" t="str">
        <f t="shared" si="295"/>
        <v>KTIA</v>
      </c>
      <c r="D9428" s="6" t="s">
        <v>639</v>
      </c>
      <c r="E9428" s="7" t="s">
        <v>5879</v>
      </c>
      <c r="F9428" s="8"/>
      <c r="G9428" s="9"/>
      <c r="H9428" s="9"/>
      <c r="I9428" s="47">
        <v>24000</v>
      </c>
      <c r="J9428" s="10">
        <v>8</v>
      </c>
    </row>
    <row r="9429" spans="1:10" x14ac:dyDescent="0.3">
      <c r="A9429" t="str" cm="1">
        <f t="array" ref="A9429">IFERROR(_xlfn.XLOOKUP(1,(Hoja1!$B$5:$B$1097=B9429)*(Hoja1!$E$5:$E$1097=_xlfn.MAXIFS(Hoja1!$E$5:$E$1097,Hoja1!$B$5:$B$1097,B9429,Hoja1!$E$5:$E$1097,"&lt;="&amp;E9429)),Hoja1!$C$5:$C$1097,""),"")</f>
        <v>CONST_107_KTIA</v>
      </c>
      <c r="B9429" s="45" t="str">
        <f t="shared" si="296"/>
        <v>C-107</v>
      </c>
      <c r="C9429" s="45" t="str">
        <f t="shared" si="295"/>
        <v>KTIA</v>
      </c>
      <c r="D9429" s="6" t="s">
        <v>561</v>
      </c>
      <c r="E9429" s="7" t="s">
        <v>5880</v>
      </c>
      <c r="F9429" s="8"/>
      <c r="G9429" s="9"/>
      <c r="H9429" s="9"/>
      <c r="I9429" s="47">
        <v>52000</v>
      </c>
      <c r="J9429" s="10">
        <v>7</v>
      </c>
    </row>
    <row r="9430" spans="1:10" x14ac:dyDescent="0.3">
      <c r="A9430" t="str" cm="1">
        <f t="array" ref="A9430">IFERROR(_xlfn.XLOOKUP(1,(Hoja1!$B$5:$B$1097=B9430)*(Hoja1!$E$5:$E$1097=_xlfn.MAXIFS(Hoja1!$E$5:$E$1097,Hoja1!$B$5:$B$1097,B9430,Hoja1!$E$5:$E$1097,"&lt;="&amp;E9430)),Hoja1!$C$5:$C$1097,""),"")</f>
        <v>CONST_107_KTIA</v>
      </c>
      <c r="B9430" s="45" t="str">
        <f t="shared" si="296"/>
        <v>C-107</v>
      </c>
      <c r="C9430" s="45" t="str">
        <f t="shared" si="295"/>
        <v>KTIA</v>
      </c>
      <c r="D9430" s="6" t="s">
        <v>561</v>
      </c>
      <c r="E9430" s="7" t="s">
        <v>5881</v>
      </c>
      <c r="F9430" s="8"/>
      <c r="G9430" s="9"/>
      <c r="H9430" s="9"/>
      <c r="I9430" s="47">
        <v>52000</v>
      </c>
      <c r="J9430" s="10">
        <v>7</v>
      </c>
    </row>
    <row r="9431" spans="1:10" x14ac:dyDescent="0.3">
      <c r="A9431" t="str" cm="1">
        <f t="array" ref="A9431">IFERROR(_xlfn.XLOOKUP(1,(Hoja1!$B$5:$B$1097=B9431)*(Hoja1!$E$5:$E$1097=_xlfn.MAXIFS(Hoja1!$E$5:$E$1097,Hoja1!$B$5:$B$1097,B9431,Hoja1!$E$5:$E$1097,"&lt;="&amp;E9431)),Hoja1!$C$5:$C$1097,""),"")</f>
        <v>TMLP_843_KTIA</v>
      </c>
      <c r="B9431" s="45" t="str">
        <f t="shared" si="296"/>
        <v>T-843</v>
      </c>
      <c r="C9431" s="45" t="str">
        <f t="shared" si="295"/>
        <v>KTIA</v>
      </c>
      <c r="D9431" s="6" t="s">
        <v>569</v>
      </c>
      <c r="E9431" s="7" t="s">
        <v>5742</v>
      </c>
      <c r="F9431" s="8"/>
      <c r="G9431" s="9"/>
      <c r="H9431" s="9"/>
      <c r="I9431" s="47">
        <v>27000</v>
      </c>
      <c r="J9431" s="10">
        <v>8</v>
      </c>
    </row>
    <row r="9432" spans="1:10" x14ac:dyDescent="0.3">
      <c r="A9432" t="str" cm="1">
        <f t="array" ref="A9432">IFERROR(_xlfn.XLOOKUP(1,(Hoja1!$B$5:$B$1097=B9432)*(Hoja1!$E$5:$E$1097=_xlfn.MAXIFS(Hoja1!$E$5:$E$1097,Hoja1!$B$5:$B$1097,B9432,Hoja1!$E$5:$E$1097,"&lt;="&amp;E9432)),Hoja1!$C$5:$C$1097,""),"")</f>
        <v>TMLP_9_KTS</v>
      </c>
      <c r="B9432" s="45" t="str">
        <f t="shared" si="296"/>
        <v>T-9</v>
      </c>
      <c r="C9432" s="45" t="str">
        <f t="shared" si="295"/>
        <v>KTS</v>
      </c>
      <c r="D9432" s="6" t="s">
        <v>563</v>
      </c>
      <c r="E9432" s="7" t="s">
        <v>5882</v>
      </c>
      <c r="F9432" s="8"/>
      <c r="G9432" s="9"/>
      <c r="H9432" s="9"/>
      <c r="I9432" s="47">
        <v>22000</v>
      </c>
      <c r="J9432" s="10">
        <v>8</v>
      </c>
    </row>
    <row r="9433" spans="1:10" x14ac:dyDescent="0.3">
      <c r="A9433" t="str" cm="1">
        <f t="array" ref="A9433">IFERROR(_xlfn.XLOOKUP(1,(Hoja1!$B$5:$B$1097=B9433)*(Hoja1!$E$5:$E$1097=_xlfn.MAXIFS(Hoja1!$E$5:$E$1097,Hoja1!$B$5:$B$1097,B9433,Hoja1!$E$5:$E$1097,"&lt;="&amp;E9433)),Hoja1!$C$5:$C$1097,""),"")</f>
        <v>CONST_565_JSA</v>
      </c>
      <c r="B9433" s="45" t="str">
        <f t="shared" si="296"/>
        <v>C-565</v>
      </c>
      <c r="C9433" s="45" t="str">
        <f t="shared" si="295"/>
        <v>JSA</v>
      </c>
      <c r="D9433" s="6" t="s">
        <v>924</v>
      </c>
      <c r="E9433" s="7" t="s">
        <v>5882</v>
      </c>
      <c r="F9433" s="8"/>
      <c r="G9433" s="9"/>
      <c r="H9433" s="9"/>
      <c r="I9433" s="47">
        <v>25000</v>
      </c>
      <c r="J9433" s="10">
        <v>8</v>
      </c>
    </row>
    <row r="9434" spans="1:10" x14ac:dyDescent="0.3">
      <c r="A9434" t="str" cm="1">
        <f t="array" ref="A9434">IFERROR(_xlfn.XLOOKUP(1,(Hoja1!$B$5:$B$1097=B9434)*(Hoja1!$E$5:$E$1097=_xlfn.MAXIFS(Hoja1!$E$5:$E$1097,Hoja1!$B$5:$B$1097,B9434,Hoja1!$E$5:$E$1097,"&lt;="&amp;E9434)),Hoja1!$C$5:$C$1097,""),"")</f>
        <v>CONST_226_JSA</v>
      </c>
      <c r="B9434" s="45" t="str">
        <f t="shared" si="296"/>
        <v>C-226</v>
      </c>
      <c r="C9434" s="45" t="str">
        <f t="shared" si="295"/>
        <v>JSA</v>
      </c>
      <c r="D9434" s="6" t="s">
        <v>925</v>
      </c>
      <c r="E9434" s="7" t="s">
        <v>5744</v>
      </c>
      <c r="F9434" s="8"/>
      <c r="G9434" s="9"/>
      <c r="H9434" s="9"/>
      <c r="I9434" s="47">
        <v>80000</v>
      </c>
      <c r="J9434" s="10">
        <v>8</v>
      </c>
    </row>
    <row r="9435" spans="1:10" x14ac:dyDescent="0.3">
      <c r="A9435" t="str" cm="1">
        <f t="array" ref="A9435">IFERROR(_xlfn.XLOOKUP(1,(Hoja1!$B$5:$B$1097=B9435)*(Hoja1!$E$5:$E$1097=_xlfn.MAXIFS(Hoja1!$E$5:$E$1097,Hoja1!$B$5:$B$1097,B9435,Hoja1!$E$5:$E$1097,"&lt;="&amp;E9435)),Hoja1!$C$5:$C$1097,""),"")</f>
        <v>TMLP_8_KTIA</v>
      </c>
      <c r="B9435" s="45" t="str">
        <f t="shared" si="296"/>
        <v>T-8</v>
      </c>
      <c r="C9435" s="45" t="str">
        <f t="shared" si="295"/>
        <v>KTIA</v>
      </c>
      <c r="D9435" s="6" t="s">
        <v>773</v>
      </c>
      <c r="E9435" s="7" t="s">
        <v>5883</v>
      </c>
      <c r="F9435" s="8"/>
      <c r="G9435" s="9"/>
      <c r="H9435" s="9"/>
      <c r="I9435" s="47">
        <v>28000</v>
      </c>
      <c r="J9435" s="10">
        <v>8</v>
      </c>
    </row>
    <row r="9436" spans="1:10" x14ac:dyDescent="0.3">
      <c r="A9436" t="str" cm="1">
        <f t="array" ref="A9436">IFERROR(_xlfn.XLOOKUP(1,(Hoja1!$B$5:$B$1097=B9436)*(Hoja1!$E$5:$E$1097=_xlfn.MAXIFS(Hoja1!$E$5:$E$1097,Hoja1!$B$5:$B$1097,B9436,Hoja1!$E$5:$E$1097,"&lt;="&amp;E9436)),Hoja1!$C$5:$C$1097,""),"")</f>
        <v>TMLP_55_JSA</v>
      </c>
      <c r="B9436" s="45" t="str">
        <f t="shared" si="296"/>
        <v>T-55</v>
      </c>
      <c r="C9436" s="45" t="str">
        <f t="shared" si="295"/>
        <v>JSA</v>
      </c>
      <c r="D9436" s="6" t="s">
        <v>530</v>
      </c>
      <c r="E9436" s="7" t="s">
        <v>5884</v>
      </c>
      <c r="F9436" s="8"/>
      <c r="G9436" s="9"/>
      <c r="H9436" s="9"/>
      <c r="I9436" s="47">
        <v>78000</v>
      </c>
      <c r="J9436" s="10">
        <v>8</v>
      </c>
    </row>
    <row r="9437" spans="1:10" x14ac:dyDescent="0.3">
      <c r="A9437" t="str" cm="1">
        <f t="array" ref="A9437">IFERROR(_xlfn.XLOOKUP(1,(Hoja1!$B$5:$B$1097=B9437)*(Hoja1!$E$5:$E$1097=_xlfn.MAXIFS(Hoja1!$E$5:$E$1097,Hoja1!$B$5:$B$1097,B9437,Hoja1!$E$5:$E$1097,"&lt;="&amp;E9437)),Hoja1!$C$5:$C$1097,""),"")</f>
        <v>CONST_559_JSA</v>
      </c>
      <c r="B9437" s="45" t="str">
        <f t="shared" si="296"/>
        <v>C-559</v>
      </c>
      <c r="C9437" s="45" t="str">
        <f t="shared" si="295"/>
        <v>JSA</v>
      </c>
      <c r="D9437" s="6" t="s">
        <v>654</v>
      </c>
      <c r="E9437" s="7" t="s">
        <v>5885</v>
      </c>
      <c r="F9437" s="8"/>
      <c r="G9437" s="9"/>
      <c r="H9437" s="9"/>
      <c r="I9437" s="47">
        <v>64000</v>
      </c>
      <c r="J9437" s="10">
        <v>8</v>
      </c>
    </row>
    <row r="9438" spans="1:10" x14ac:dyDescent="0.3">
      <c r="A9438" t="str" cm="1">
        <f t="array" ref="A9438">IFERROR(_xlfn.XLOOKUP(1,(Hoja1!$B$5:$B$1097=B9438)*(Hoja1!$E$5:$E$1097=_xlfn.MAXIFS(Hoja1!$E$5:$E$1097,Hoja1!$B$5:$B$1097,B9438,Hoja1!$E$5:$E$1097,"&lt;="&amp;E9438)),Hoja1!$C$5:$C$1097,""),"")</f>
        <v>TMLP_200_JSA</v>
      </c>
      <c r="B9438" s="45" t="str">
        <f t="shared" si="296"/>
        <v>T-200</v>
      </c>
      <c r="C9438" s="45" t="str">
        <f t="shared" si="295"/>
        <v>JSA</v>
      </c>
      <c r="D9438" s="6" t="s">
        <v>588</v>
      </c>
      <c r="E9438" s="7" t="s">
        <v>5886</v>
      </c>
      <c r="F9438" s="8"/>
      <c r="G9438" s="9"/>
      <c r="H9438" s="9"/>
      <c r="I9438" s="47">
        <v>33000</v>
      </c>
      <c r="J9438" s="10">
        <v>8</v>
      </c>
    </row>
    <row r="9439" spans="1:10" x14ac:dyDescent="0.3">
      <c r="A9439" t="str" cm="1">
        <f t="array" ref="A9439">IFERROR(_xlfn.XLOOKUP(1,(Hoja1!$B$5:$B$1097=B9439)*(Hoja1!$E$5:$E$1097=_xlfn.MAXIFS(Hoja1!$E$5:$E$1097,Hoja1!$B$5:$B$1097,B9439,Hoja1!$E$5:$E$1097,"&lt;="&amp;E9439)),Hoja1!$C$5:$C$1097,""),"")</f>
        <v>CONST_503_JSA</v>
      </c>
      <c r="B9439" s="45" t="str">
        <f t="shared" si="296"/>
        <v>C-503</v>
      </c>
      <c r="C9439" s="45" t="str">
        <f t="shared" si="295"/>
        <v>JSA</v>
      </c>
      <c r="D9439" s="6" t="s">
        <v>523</v>
      </c>
      <c r="E9439" s="7" t="s">
        <v>5745</v>
      </c>
      <c r="F9439" s="8"/>
      <c r="G9439" s="9"/>
      <c r="H9439" s="9"/>
      <c r="I9439" s="47">
        <v>55000</v>
      </c>
      <c r="J9439" s="10">
        <v>8</v>
      </c>
    </row>
    <row r="9440" spans="1:10" x14ac:dyDescent="0.3">
      <c r="A9440" t="str" cm="1">
        <f t="array" ref="A9440">IFERROR(_xlfn.XLOOKUP(1,(Hoja1!$B$5:$B$1097=B9440)*(Hoja1!$E$5:$E$1097=_xlfn.MAXIFS(Hoja1!$E$5:$E$1097,Hoja1!$B$5:$B$1097,B9440,Hoja1!$E$5:$E$1097,"&lt;="&amp;E9440)),Hoja1!$C$5:$C$1097,""),"")</f>
        <v>CONST_502_JSA</v>
      </c>
      <c r="B9440" s="45" t="str">
        <f t="shared" si="296"/>
        <v>C-502</v>
      </c>
      <c r="C9440" s="45" t="str">
        <f t="shared" si="295"/>
        <v>JSA</v>
      </c>
      <c r="D9440" s="6" t="s">
        <v>516</v>
      </c>
      <c r="E9440" s="7" t="s">
        <v>5747</v>
      </c>
      <c r="F9440" s="8"/>
      <c r="G9440" s="9"/>
      <c r="H9440" s="9"/>
      <c r="I9440" s="47">
        <v>34000</v>
      </c>
      <c r="J9440" s="10">
        <v>8</v>
      </c>
    </row>
    <row r="9441" spans="1:10" x14ac:dyDescent="0.3">
      <c r="A9441" t="str" cm="1">
        <f t="array" ref="A9441">IFERROR(_xlfn.XLOOKUP(1,(Hoja1!$B$5:$B$1097=B9441)*(Hoja1!$E$5:$E$1097=_xlfn.MAXIFS(Hoja1!$E$5:$E$1097,Hoja1!$B$5:$B$1097,B9441,Hoja1!$E$5:$E$1097,"&lt;="&amp;E9441)),Hoja1!$C$5:$C$1097,""),"")</f>
        <v>CONST_433_KTS</v>
      </c>
      <c r="B9441" s="45" t="str">
        <f t="shared" si="296"/>
        <v>C-433</v>
      </c>
      <c r="C9441" s="45" t="str">
        <f t="shared" si="295"/>
        <v>KTS</v>
      </c>
      <c r="D9441" s="6" t="s">
        <v>776</v>
      </c>
      <c r="E9441" s="7" t="s">
        <v>5887</v>
      </c>
      <c r="F9441" s="8"/>
      <c r="G9441" s="9"/>
      <c r="H9441" s="9"/>
      <c r="I9441" s="47"/>
      <c r="J9441" s="10"/>
    </row>
    <row r="9442" spans="1:10" x14ac:dyDescent="0.3">
      <c r="A9442" t="str" cm="1">
        <f t="array" ref="A9442">IFERROR(_xlfn.XLOOKUP(1,(Hoja1!$B$5:$B$1097=B9442)*(Hoja1!$E$5:$E$1097=_xlfn.MAXIFS(Hoja1!$E$5:$E$1097,Hoja1!$B$5:$B$1097,B9442,Hoja1!$E$5:$E$1097,"&lt;="&amp;E9442)),Hoja1!$C$5:$C$1097,""),"")</f>
        <v>TMLP_770_JSA</v>
      </c>
      <c r="B9442" s="45" t="str">
        <f t="shared" si="296"/>
        <v>T-770</v>
      </c>
      <c r="C9442" s="45" t="str">
        <f t="shared" si="295"/>
        <v>JSA</v>
      </c>
      <c r="D9442" s="6" t="s">
        <v>733</v>
      </c>
      <c r="E9442" s="7" t="s">
        <v>5888</v>
      </c>
      <c r="F9442" s="8"/>
      <c r="G9442" s="9"/>
      <c r="H9442" s="9"/>
      <c r="I9442" s="47"/>
      <c r="J9442" s="10"/>
    </row>
    <row r="9443" spans="1:10" x14ac:dyDescent="0.3">
      <c r="A9443" t="str" cm="1">
        <f t="array" ref="A9443">IFERROR(_xlfn.XLOOKUP(1,(Hoja1!$B$5:$B$1097=B9443)*(Hoja1!$E$5:$E$1097=_xlfn.MAXIFS(Hoja1!$E$5:$E$1097,Hoja1!$B$5:$B$1097,B9443,Hoja1!$E$5:$E$1097,"&lt;="&amp;E9443)),Hoja1!$C$5:$C$1097,""),"")</f>
        <v>CONST_246_KTS</v>
      </c>
      <c r="B9443" s="45" t="str">
        <f t="shared" si="296"/>
        <v>C-246</v>
      </c>
      <c r="C9443" s="45" t="str">
        <f t="shared" si="295"/>
        <v>KTS</v>
      </c>
      <c r="D9443" s="6" t="s">
        <v>923</v>
      </c>
      <c r="E9443" s="7" t="s">
        <v>5889</v>
      </c>
      <c r="F9443" s="8"/>
      <c r="G9443" s="9"/>
      <c r="H9443" s="9"/>
      <c r="I9443" s="47">
        <v>45000</v>
      </c>
      <c r="J9443" s="10">
        <v>8</v>
      </c>
    </row>
    <row r="9444" spans="1:10" x14ac:dyDescent="0.3">
      <c r="A9444" t="str" cm="1">
        <f t="array" ref="A9444">IFERROR(_xlfn.XLOOKUP(1,(Hoja1!$B$5:$B$1097=B9444)*(Hoja1!$E$5:$E$1097=_xlfn.MAXIFS(Hoja1!$E$5:$E$1097,Hoja1!$B$5:$B$1097,B9444,Hoja1!$E$5:$E$1097,"&lt;="&amp;E9444)),Hoja1!$C$5:$C$1097,""),"")</f>
        <v>CONST_133_JSA</v>
      </c>
      <c r="B9444" s="45" t="str">
        <f t="shared" si="296"/>
        <v>C-133</v>
      </c>
      <c r="C9444" s="45" t="str">
        <f t="shared" si="295"/>
        <v>JSA</v>
      </c>
      <c r="D9444" s="6" t="s">
        <v>872</v>
      </c>
      <c r="E9444" s="7" t="s">
        <v>5890</v>
      </c>
      <c r="F9444" s="8"/>
      <c r="G9444" s="9"/>
      <c r="H9444" s="9"/>
      <c r="I9444" s="47">
        <v>30000</v>
      </c>
      <c r="J9444" s="10">
        <v>8</v>
      </c>
    </row>
    <row r="9445" spans="1:10" x14ac:dyDescent="0.3">
      <c r="A9445" t="str" cm="1">
        <f t="array" ref="A9445">IFERROR(_xlfn.XLOOKUP(1,(Hoja1!$B$5:$B$1097=B9445)*(Hoja1!$E$5:$E$1097=_xlfn.MAXIFS(Hoja1!$E$5:$E$1097,Hoja1!$B$5:$B$1097,B9445,Hoja1!$E$5:$E$1097,"&lt;="&amp;E9445)),Hoja1!$C$5:$C$1097,""),"")</f>
        <v>TMLP_550_KTIA</v>
      </c>
      <c r="B9445" s="45" t="str">
        <f t="shared" si="296"/>
        <v>T-550</v>
      </c>
      <c r="C9445" s="45" t="str">
        <f t="shared" si="295"/>
        <v>KTIA</v>
      </c>
      <c r="D9445" s="6" t="s">
        <v>785</v>
      </c>
      <c r="E9445" s="7" t="s">
        <v>5891</v>
      </c>
      <c r="F9445" s="8"/>
      <c r="G9445" s="9"/>
      <c r="H9445" s="9"/>
      <c r="I9445" s="47">
        <v>55000</v>
      </c>
      <c r="J9445" s="10">
        <v>8</v>
      </c>
    </row>
    <row r="9446" spans="1:10" x14ac:dyDescent="0.3">
      <c r="A9446" t="str" cm="1">
        <f t="array" ref="A9446">IFERROR(_xlfn.XLOOKUP(1,(Hoja1!$B$5:$B$1097=B9446)*(Hoja1!$E$5:$E$1097=_xlfn.MAXIFS(Hoja1!$E$5:$E$1097,Hoja1!$B$5:$B$1097,B9446,Hoja1!$E$5:$E$1097,"&lt;="&amp;E9446)),Hoja1!$C$5:$C$1097,""),"")</f>
        <v>CONST_1200_JAR</v>
      </c>
      <c r="B9446" s="45" t="str">
        <f t="shared" si="296"/>
        <v>C-1200</v>
      </c>
      <c r="C9446" s="45" t="str">
        <f t="shared" si="295"/>
        <v>JAR</v>
      </c>
      <c r="D9446" s="6" t="s">
        <v>620</v>
      </c>
      <c r="E9446" s="7" t="s">
        <v>5892</v>
      </c>
      <c r="F9446" s="8"/>
      <c r="G9446" s="9"/>
      <c r="H9446" s="9"/>
      <c r="I9446" s="47"/>
      <c r="J9446" s="10"/>
    </row>
    <row r="9447" spans="1:10" x14ac:dyDescent="0.3">
      <c r="A9447" t="str" cm="1">
        <f t="array" ref="A9447">IFERROR(_xlfn.XLOOKUP(1,(Hoja1!$B$5:$B$1097=B9447)*(Hoja1!$E$5:$E$1097=_xlfn.MAXIFS(Hoja1!$E$5:$E$1097,Hoja1!$B$5:$B$1097,B9447,Hoja1!$E$5:$E$1097,"&lt;="&amp;E9447)),Hoja1!$C$5:$C$1097,""),"")</f>
        <v>TMLP_85_JSA</v>
      </c>
      <c r="B9447" s="45" t="str">
        <f t="shared" si="296"/>
        <v>T-85</v>
      </c>
      <c r="C9447" s="45" t="str">
        <f t="shared" si="295"/>
        <v>JSA</v>
      </c>
      <c r="D9447" s="6" t="s">
        <v>732</v>
      </c>
      <c r="E9447" s="7" t="s">
        <v>5892</v>
      </c>
      <c r="F9447" s="8"/>
      <c r="G9447" s="9"/>
      <c r="H9447" s="9"/>
      <c r="I9447" s="47">
        <v>70000</v>
      </c>
      <c r="J9447" s="10">
        <v>8</v>
      </c>
    </row>
    <row r="9448" spans="1:10" x14ac:dyDescent="0.3">
      <c r="A9448" t="str" cm="1">
        <f t="array" ref="A9448">IFERROR(_xlfn.XLOOKUP(1,(Hoja1!$B$5:$B$1097=B9448)*(Hoja1!$E$5:$E$1097=_xlfn.MAXIFS(Hoja1!$E$5:$E$1097,Hoja1!$B$5:$B$1097,B9448,Hoja1!$E$5:$E$1097,"&lt;="&amp;E9448)),Hoja1!$C$5:$C$1097,""),"")</f>
        <v>CONST_1198_JAR</v>
      </c>
      <c r="B9448" s="45" t="str">
        <f t="shared" si="296"/>
        <v>C-1198</v>
      </c>
      <c r="C9448" s="45" t="str">
        <f t="shared" si="295"/>
        <v>JAR</v>
      </c>
      <c r="D9448" s="6" t="s">
        <v>754</v>
      </c>
      <c r="E9448" s="7" t="s">
        <v>5893</v>
      </c>
      <c r="F9448" s="8"/>
      <c r="G9448" s="9"/>
      <c r="H9448" s="9"/>
      <c r="I9448" s="47"/>
      <c r="J9448" s="10"/>
    </row>
    <row r="9449" spans="1:10" x14ac:dyDescent="0.3">
      <c r="A9449" t="str" cm="1">
        <f t="array" ref="A9449">IFERROR(_xlfn.XLOOKUP(1,(Hoja1!$B$5:$B$1097=B9449)*(Hoja1!$E$5:$E$1097=_xlfn.MAXIFS(Hoja1!$E$5:$E$1097,Hoja1!$B$5:$B$1097,B9449,Hoja1!$E$5:$E$1097,"&lt;="&amp;E9449)),Hoja1!$C$5:$C$1097,""),"")</f>
        <v>CONST_227D_KTIA</v>
      </c>
      <c r="B9449" s="45" t="str">
        <f t="shared" si="296"/>
        <v>C-227D</v>
      </c>
      <c r="C9449" s="45" t="str">
        <f t="shared" si="295"/>
        <v>KTIA</v>
      </c>
      <c r="D9449" s="6" t="s">
        <v>639</v>
      </c>
      <c r="E9449" s="7" t="s">
        <v>5894</v>
      </c>
      <c r="F9449" s="8"/>
      <c r="G9449" s="9"/>
      <c r="H9449" s="9"/>
      <c r="I9449" s="47">
        <v>24000</v>
      </c>
      <c r="J9449" s="10">
        <v>8</v>
      </c>
    </row>
    <row r="9450" spans="1:10" x14ac:dyDescent="0.3">
      <c r="A9450" t="str" cm="1">
        <f t="array" ref="A9450">IFERROR(_xlfn.XLOOKUP(1,(Hoja1!$B$5:$B$1097=B9450)*(Hoja1!$E$5:$E$1097=_xlfn.MAXIFS(Hoja1!$E$5:$E$1097,Hoja1!$B$5:$B$1097,B9450,Hoja1!$E$5:$E$1097,"&lt;="&amp;E9450)),Hoja1!$C$5:$C$1097,""),"")</f>
        <v>CONST_1203_JAR</v>
      </c>
      <c r="B9450" s="45" t="str">
        <f t="shared" si="296"/>
        <v>C-1203</v>
      </c>
      <c r="C9450" s="45" t="str">
        <f t="shared" si="295"/>
        <v>JAR</v>
      </c>
      <c r="D9450" s="6" t="s">
        <v>864</v>
      </c>
      <c r="E9450" s="7" t="s">
        <v>5895</v>
      </c>
      <c r="F9450" s="8"/>
      <c r="G9450" s="9"/>
      <c r="H9450" s="9"/>
      <c r="I9450" s="47">
        <v>100000</v>
      </c>
      <c r="J9450" s="10">
        <v>7</v>
      </c>
    </row>
    <row r="9451" spans="1:10" x14ac:dyDescent="0.3">
      <c r="A9451" t="str" cm="1">
        <f t="array" ref="A9451">IFERROR(_xlfn.XLOOKUP(1,(Hoja1!$B$5:$B$1097=B9451)*(Hoja1!$E$5:$E$1097=_xlfn.MAXIFS(Hoja1!$E$5:$E$1097,Hoja1!$B$5:$B$1097,B9451,Hoja1!$E$5:$E$1097,"&lt;="&amp;E9451)),Hoja1!$C$5:$C$1097,""),"")</f>
        <v>TMLP_749_KTIA</v>
      </c>
      <c r="B9451" s="45" t="str">
        <f t="shared" si="296"/>
        <v>T-749</v>
      </c>
      <c r="C9451" s="45" t="str">
        <f t="shared" si="295"/>
        <v>KTIA</v>
      </c>
      <c r="D9451" s="6" t="s">
        <v>522</v>
      </c>
      <c r="E9451" s="7" t="s">
        <v>5896</v>
      </c>
      <c r="F9451" s="8"/>
      <c r="G9451" s="9"/>
      <c r="H9451" s="9"/>
      <c r="I9451" s="47">
        <v>61000</v>
      </c>
      <c r="J9451" s="10">
        <v>7</v>
      </c>
    </row>
    <row r="9452" spans="1:10" x14ac:dyDescent="0.3">
      <c r="A9452" t="str" cm="1">
        <f t="array" ref="A9452">IFERROR(_xlfn.XLOOKUP(1,(Hoja1!$B$5:$B$1097=B9452)*(Hoja1!$E$5:$E$1097=_xlfn.MAXIFS(Hoja1!$E$5:$E$1097,Hoja1!$B$5:$B$1097,B9452,Hoja1!$E$5:$E$1097,"&lt;="&amp;E9452)),Hoja1!$C$5:$C$1097,""),"")</f>
        <v>CONST_1154D_KTIA</v>
      </c>
      <c r="B9452" s="45" t="str">
        <f t="shared" si="296"/>
        <v>C-1154D</v>
      </c>
      <c r="C9452" s="45" t="str">
        <f t="shared" si="295"/>
        <v>KTIA</v>
      </c>
      <c r="D9452" s="6" t="s">
        <v>472</v>
      </c>
      <c r="E9452" s="7" t="s">
        <v>5897</v>
      </c>
      <c r="F9452" s="8"/>
      <c r="G9452" s="9"/>
      <c r="H9452" s="9"/>
      <c r="I9452" s="47">
        <v>45000</v>
      </c>
      <c r="J9452" s="10">
        <v>8</v>
      </c>
    </row>
    <row r="9453" spans="1:10" x14ac:dyDescent="0.3">
      <c r="A9453" t="str" cm="1">
        <f t="array" ref="A9453">IFERROR(_xlfn.XLOOKUP(1,(Hoja1!$B$5:$B$1097=B9453)*(Hoja1!$E$5:$E$1097=_xlfn.MAXIFS(Hoja1!$E$5:$E$1097,Hoja1!$B$5:$B$1097,B9453,Hoja1!$E$5:$E$1097,"&lt;="&amp;E9453)),Hoja1!$C$5:$C$1097,""),"")</f>
        <v>CONST_593_JSA</v>
      </c>
      <c r="B9453" s="45" t="str">
        <f t="shared" si="296"/>
        <v>C-593</v>
      </c>
      <c r="C9453" s="45" t="str">
        <f t="shared" si="295"/>
        <v>JSA</v>
      </c>
      <c r="D9453" s="6" t="s">
        <v>636</v>
      </c>
      <c r="E9453" s="7" t="s">
        <v>5898</v>
      </c>
      <c r="F9453" s="8"/>
      <c r="G9453" s="9"/>
      <c r="H9453" s="9"/>
      <c r="I9453" s="47"/>
      <c r="J9453" s="10"/>
    </row>
    <row r="9454" spans="1:10" x14ac:dyDescent="0.3">
      <c r="A9454" t="str" cm="1">
        <f t="array" ref="A9454">IFERROR(_xlfn.XLOOKUP(1,(Hoja1!$B$5:$B$1097=B9454)*(Hoja1!$E$5:$E$1097=_xlfn.MAXIFS(Hoja1!$E$5:$E$1097,Hoja1!$B$5:$B$1097,B9454,Hoja1!$E$5:$E$1097,"&lt;="&amp;E9454)),Hoja1!$C$5:$C$1097,""),"")</f>
        <v>TMLP_748_JSA</v>
      </c>
      <c r="B9454" s="45" t="str">
        <f t="shared" si="296"/>
        <v>T-748</v>
      </c>
      <c r="C9454" s="45" t="str">
        <f t="shared" si="295"/>
        <v>JSA</v>
      </c>
      <c r="D9454" s="6" t="s">
        <v>521</v>
      </c>
      <c r="E9454" s="7" t="s">
        <v>5899</v>
      </c>
      <c r="F9454" s="8"/>
      <c r="G9454" s="9"/>
      <c r="H9454" s="9"/>
      <c r="I9454" s="47">
        <v>47000</v>
      </c>
      <c r="J9454" s="10">
        <v>8</v>
      </c>
    </row>
    <row r="9455" spans="1:10" x14ac:dyDescent="0.3">
      <c r="A9455" t="str" cm="1">
        <f t="array" ref="A9455">IFERROR(_xlfn.XLOOKUP(1,(Hoja1!$B$5:$B$1097=B9455)*(Hoja1!$E$5:$E$1097=_xlfn.MAXIFS(Hoja1!$E$5:$E$1097,Hoja1!$B$5:$B$1097,B9455,Hoja1!$E$5:$E$1097,"&lt;="&amp;E9455)),Hoja1!$C$5:$C$1097,""),"")</f>
        <v>CONST_404_KTS</v>
      </c>
      <c r="B9455" s="45" t="str">
        <f t="shared" si="296"/>
        <v>C-404</v>
      </c>
      <c r="C9455" s="45" t="str">
        <f t="shared" si="295"/>
        <v>KTS</v>
      </c>
      <c r="D9455" s="6" t="s">
        <v>887</v>
      </c>
      <c r="E9455" s="7" t="s">
        <v>5900</v>
      </c>
      <c r="F9455" s="8"/>
      <c r="G9455" s="9"/>
      <c r="H9455" s="9"/>
      <c r="I9455" s="47">
        <v>22000</v>
      </c>
      <c r="J9455" s="10">
        <v>8</v>
      </c>
    </row>
    <row r="9456" spans="1:10" x14ac:dyDescent="0.3">
      <c r="A9456" t="str" cm="1">
        <f t="array" ref="A9456">IFERROR(_xlfn.XLOOKUP(1,(Hoja1!$B$5:$B$1097=B9456)*(Hoja1!$E$5:$E$1097=_xlfn.MAXIFS(Hoja1!$E$5:$E$1097,Hoja1!$B$5:$B$1097,B9456,Hoja1!$E$5:$E$1097,"&lt;="&amp;E9456)),Hoja1!$C$5:$C$1097,""),"")</f>
        <v>TMLP_200_JSA</v>
      </c>
      <c r="B9456" s="45" t="str">
        <f t="shared" si="296"/>
        <v>T-200</v>
      </c>
      <c r="C9456" s="45" t="str">
        <f t="shared" si="295"/>
        <v>JSA</v>
      </c>
      <c r="D9456" s="6" t="s">
        <v>588</v>
      </c>
      <c r="E9456" s="7" t="s">
        <v>5901</v>
      </c>
      <c r="F9456" s="8"/>
      <c r="G9456" s="9"/>
      <c r="H9456" s="9"/>
      <c r="I9456" s="47">
        <v>24000</v>
      </c>
      <c r="J9456" s="10">
        <v>8</v>
      </c>
    </row>
    <row r="9457" spans="1:10" x14ac:dyDescent="0.3">
      <c r="A9457" t="str" cm="1">
        <f t="array" ref="A9457">IFERROR(_xlfn.XLOOKUP(1,(Hoja1!$B$5:$B$1097=B9457)*(Hoja1!$E$5:$E$1097=_xlfn.MAXIFS(Hoja1!$E$5:$E$1097,Hoja1!$B$5:$B$1097,B9457,Hoja1!$E$5:$E$1097,"&lt;="&amp;E9457)),Hoja1!$C$5:$C$1097,""),"")</f>
        <v>CONST_1117_KTIA</v>
      </c>
      <c r="B9457" s="45" t="str">
        <f t="shared" si="296"/>
        <v>C-1117</v>
      </c>
      <c r="C9457" s="45" t="str">
        <f t="shared" si="295"/>
        <v>KTIA</v>
      </c>
      <c r="D9457" s="6" t="s">
        <v>492</v>
      </c>
      <c r="E9457" s="7" t="s">
        <v>5902</v>
      </c>
      <c r="F9457" s="8"/>
      <c r="G9457" s="9"/>
      <c r="H9457" s="9"/>
      <c r="I9457" s="47">
        <v>100000</v>
      </c>
      <c r="J9457" s="10">
        <v>7</v>
      </c>
    </row>
    <row r="9458" spans="1:10" x14ac:dyDescent="0.3">
      <c r="A9458" t="str" cm="1">
        <f t="array" ref="A9458">IFERROR(_xlfn.XLOOKUP(1,(Hoja1!$B$5:$B$1097=B9458)*(Hoja1!$E$5:$E$1097=_xlfn.MAXIFS(Hoja1!$E$5:$E$1097,Hoja1!$B$5:$B$1097,B9458,Hoja1!$E$5:$E$1097,"&lt;="&amp;E9458)),Hoja1!$C$5:$C$1097,""),"")</f>
        <v>TMLP_99_JSA</v>
      </c>
      <c r="B9458" s="45" t="str">
        <f t="shared" si="296"/>
        <v>T-99</v>
      </c>
      <c r="C9458" s="45" t="str">
        <f t="shared" si="295"/>
        <v>JSA</v>
      </c>
      <c r="D9458" s="6" t="s">
        <v>638</v>
      </c>
      <c r="E9458" s="7" t="s">
        <v>5903</v>
      </c>
      <c r="F9458" s="8"/>
      <c r="G9458" s="9"/>
      <c r="H9458" s="9"/>
      <c r="I9458" s="47">
        <v>36000</v>
      </c>
      <c r="J9458" s="10">
        <v>8</v>
      </c>
    </row>
    <row r="9459" spans="1:10" x14ac:dyDescent="0.3">
      <c r="A9459" t="str" cm="1">
        <f t="array" ref="A9459">IFERROR(_xlfn.XLOOKUP(1,(Hoja1!$B$5:$B$1097=B9459)*(Hoja1!$E$5:$E$1097=_xlfn.MAXIFS(Hoja1!$E$5:$E$1097,Hoja1!$B$5:$B$1097,B9459,Hoja1!$E$5:$E$1097,"&lt;="&amp;E9459)),Hoja1!$C$5:$C$1097,""),"")</f>
        <v>TMLP_778_JSA</v>
      </c>
      <c r="B9459" s="45" t="str">
        <f t="shared" si="296"/>
        <v>T-778</v>
      </c>
      <c r="C9459" s="45" t="str">
        <f t="shared" si="295"/>
        <v>JSA</v>
      </c>
      <c r="D9459" s="6" t="s">
        <v>554</v>
      </c>
      <c r="E9459" s="7" t="s">
        <v>5904</v>
      </c>
      <c r="F9459" s="8"/>
      <c r="G9459" s="9"/>
      <c r="H9459" s="9"/>
      <c r="I9459" s="47">
        <v>30000</v>
      </c>
      <c r="J9459" s="10">
        <v>8</v>
      </c>
    </row>
    <row r="9460" spans="1:10" x14ac:dyDescent="0.3">
      <c r="A9460" t="str" cm="1">
        <f t="array" ref="A9460">IFERROR(_xlfn.XLOOKUP(1,(Hoja1!$B$5:$B$1097=B9460)*(Hoja1!$E$5:$E$1097=_xlfn.MAXIFS(Hoja1!$E$5:$E$1097,Hoja1!$B$5:$B$1097,B9460,Hoja1!$E$5:$E$1097,"&lt;="&amp;E9460)),Hoja1!$C$5:$C$1097,""),"")</f>
        <v>TMLP_852_JSA</v>
      </c>
      <c r="B9460" s="45" t="str">
        <f t="shared" si="296"/>
        <v>T-852</v>
      </c>
      <c r="C9460" s="45" t="str">
        <f t="shared" si="295"/>
        <v>JSA</v>
      </c>
      <c r="D9460" s="6" t="s">
        <v>510</v>
      </c>
      <c r="E9460" s="7" t="s">
        <v>5905</v>
      </c>
      <c r="F9460" s="8"/>
      <c r="G9460" s="9"/>
      <c r="H9460" s="9"/>
      <c r="I9460" s="47"/>
      <c r="J9460" s="10"/>
    </row>
    <row r="9461" spans="1:10" x14ac:dyDescent="0.3">
      <c r="A9461" t="str" cm="1">
        <f t="array" ref="A9461">IFERROR(_xlfn.XLOOKUP(1,(Hoja1!$B$5:$B$1097=B9461)*(Hoja1!$E$5:$E$1097=_xlfn.MAXIFS(Hoja1!$E$5:$E$1097,Hoja1!$B$5:$B$1097,B9461,Hoja1!$E$5:$E$1097,"&lt;="&amp;E9461)),Hoja1!$C$5:$C$1097,""),"")</f>
        <v>TMLP_107D_JSA</v>
      </c>
      <c r="B9461" s="45" t="str">
        <f t="shared" si="296"/>
        <v>T-107D</v>
      </c>
      <c r="C9461" s="45" t="str">
        <f t="shared" si="295"/>
        <v>JSA</v>
      </c>
      <c r="D9461" s="6" t="s">
        <v>513</v>
      </c>
      <c r="E9461" s="7" t="s">
        <v>5906</v>
      </c>
      <c r="F9461" s="8"/>
      <c r="G9461" s="9"/>
      <c r="H9461" s="9"/>
      <c r="I9461" s="47">
        <v>13000</v>
      </c>
      <c r="J9461" s="10">
        <v>8</v>
      </c>
    </row>
    <row r="9462" spans="1:10" x14ac:dyDescent="0.3">
      <c r="A9462" t="str" cm="1">
        <f t="array" ref="A9462">IFERROR(_xlfn.XLOOKUP(1,(Hoja1!$B$5:$B$1097=B9462)*(Hoja1!$E$5:$E$1097=_xlfn.MAXIFS(Hoja1!$E$5:$E$1097,Hoja1!$B$5:$B$1097,B9462,Hoja1!$E$5:$E$1097,"&lt;="&amp;E9462)),Hoja1!$C$5:$C$1097,""),"")</f>
        <v>TMLP_770_JSA</v>
      </c>
      <c r="B9462" s="45" t="str">
        <f t="shared" si="296"/>
        <v>T-770</v>
      </c>
      <c r="C9462" s="45" t="str">
        <f t="shared" si="295"/>
        <v>JSA</v>
      </c>
      <c r="D9462" s="6" t="s">
        <v>733</v>
      </c>
      <c r="E9462" s="7" t="s">
        <v>5907</v>
      </c>
      <c r="F9462" s="8"/>
      <c r="G9462" s="9"/>
      <c r="H9462" s="9"/>
      <c r="I9462" s="47">
        <v>58000</v>
      </c>
      <c r="J9462" s="10">
        <v>8</v>
      </c>
    </row>
    <row r="9463" spans="1:10" x14ac:dyDescent="0.3">
      <c r="A9463" t="str" cm="1">
        <f t="array" ref="A9463">IFERROR(_xlfn.XLOOKUP(1,(Hoja1!$B$5:$B$1097=B9463)*(Hoja1!$E$5:$E$1097=_xlfn.MAXIFS(Hoja1!$E$5:$E$1097,Hoja1!$B$5:$B$1097,B9463,Hoja1!$E$5:$E$1097,"&lt;="&amp;E9463)),Hoja1!$C$5:$C$1097,""),"")</f>
        <v>TMLP_770_JSA</v>
      </c>
      <c r="B9463" s="45" t="str">
        <f t="shared" si="296"/>
        <v>T-770</v>
      </c>
      <c r="C9463" s="45" t="str">
        <f t="shared" si="295"/>
        <v>JSA</v>
      </c>
      <c r="D9463" s="6" t="s">
        <v>733</v>
      </c>
      <c r="E9463" s="7" t="s">
        <v>5908</v>
      </c>
      <c r="F9463" s="8"/>
      <c r="G9463" s="9"/>
      <c r="H9463" s="9"/>
      <c r="I9463" s="47">
        <v>58000</v>
      </c>
      <c r="J9463" s="10">
        <v>8</v>
      </c>
    </row>
    <row r="9464" spans="1:10" x14ac:dyDescent="0.3">
      <c r="A9464" t="str" cm="1">
        <f t="array" ref="A9464">IFERROR(_xlfn.XLOOKUP(1,(Hoja1!$B$5:$B$1097=B9464)*(Hoja1!$E$5:$E$1097=_xlfn.MAXIFS(Hoja1!$E$5:$E$1097,Hoja1!$B$5:$B$1097,B9464,Hoja1!$E$5:$E$1097,"&lt;="&amp;E9464)),Hoja1!$C$5:$C$1097,""),"")</f>
        <v>TMLP_9_KTS</v>
      </c>
      <c r="B9464" s="45" t="str">
        <f t="shared" si="296"/>
        <v>T-9</v>
      </c>
      <c r="C9464" s="45" t="str">
        <f t="shared" si="295"/>
        <v>KTS</v>
      </c>
      <c r="D9464" s="6" t="s">
        <v>563</v>
      </c>
      <c r="E9464" s="7" t="s">
        <v>5909</v>
      </c>
      <c r="F9464" s="8"/>
      <c r="G9464" s="9"/>
      <c r="H9464" s="9"/>
      <c r="I9464" s="47">
        <v>23000</v>
      </c>
      <c r="J9464" s="10">
        <v>8</v>
      </c>
    </row>
    <row r="9465" spans="1:10" x14ac:dyDescent="0.3">
      <c r="A9465" t="str" cm="1">
        <f t="array" ref="A9465">IFERROR(_xlfn.XLOOKUP(1,(Hoja1!$B$5:$B$1097=B9465)*(Hoja1!$E$5:$E$1097=_xlfn.MAXIFS(Hoja1!$E$5:$E$1097,Hoja1!$B$5:$B$1097,B9465,Hoja1!$E$5:$E$1097,"&lt;="&amp;E9465)),Hoja1!$C$5:$C$1097,""),"")</f>
        <v>TMLP_8_KTIA</v>
      </c>
      <c r="B9465" s="45" t="str">
        <f t="shared" si="296"/>
        <v>T-8</v>
      </c>
      <c r="C9465" s="45" t="str">
        <f t="shared" si="295"/>
        <v>KTIA</v>
      </c>
      <c r="D9465" s="6" t="s">
        <v>773</v>
      </c>
      <c r="E9465" s="7" t="s">
        <v>5910</v>
      </c>
      <c r="F9465" s="8"/>
      <c r="G9465" s="9"/>
      <c r="H9465" s="9"/>
      <c r="I9465" s="47">
        <v>28000</v>
      </c>
      <c r="J9465" s="10">
        <v>8</v>
      </c>
    </row>
    <row r="9466" spans="1:10" x14ac:dyDescent="0.3">
      <c r="A9466" t="str" cm="1">
        <f t="array" ref="A9466">IFERROR(_xlfn.XLOOKUP(1,(Hoja1!$B$5:$B$1097=B9466)*(Hoja1!$E$5:$E$1097=_xlfn.MAXIFS(Hoja1!$E$5:$E$1097,Hoja1!$B$5:$B$1097,B9466,Hoja1!$E$5:$E$1097,"&lt;="&amp;E9466)),Hoja1!$C$5:$C$1097,""),"")</f>
        <v>TMLP_232_KTIA</v>
      </c>
      <c r="B9466" s="45" t="str">
        <f t="shared" si="296"/>
        <v>T-232</v>
      </c>
      <c r="C9466" s="45" t="str">
        <f t="shared" si="295"/>
        <v>KTIA</v>
      </c>
      <c r="D9466" s="6" t="s">
        <v>926</v>
      </c>
      <c r="E9466" s="7" t="s">
        <v>5911</v>
      </c>
      <c r="F9466" s="8"/>
      <c r="G9466" s="9"/>
      <c r="H9466" s="9"/>
      <c r="I9466" s="47">
        <v>43000</v>
      </c>
      <c r="J9466" s="10">
        <v>8</v>
      </c>
    </row>
    <row r="9467" spans="1:10" x14ac:dyDescent="0.3">
      <c r="A9467" t="str" cm="1">
        <f t="array" ref="A9467">IFERROR(_xlfn.XLOOKUP(1,(Hoja1!$B$5:$B$1097=B9467)*(Hoja1!$E$5:$E$1097=_xlfn.MAXIFS(Hoja1!$E$5:$E$1097,Hoja1!$B$5:$B$1097,B9467,Hoja1!$E$5:$E$1097,"&lt;="&amp;E9467)),Hoja1!$C$5:$C$1097,""),"")</f>
        <v>TMLP_55_JSA</v>
      </c>
      <c r="B9467" s="45" t="str">
        <f t="shared" si="296"/>
        <v>T-55</v>
      </c>
      <c r="C9467" s="45" t="str">
        <f t="shared" si="295"/>
        <v>JSA</v>
      </c>
      <c r="D9467" s="6" t="s">
        <v>530</v>
      </c>
      <c r="E9467" s="7" t="s">
        <v>5912</v>
      </c>
      <c r="F9467" s="8"/>
      <c r="G9467" s="9"/>
      <c r="H9467" s="9"/>
      <c r="I9467" s="47">
        <v>78000</v>
      </c>
      <c r="J9467" s="10">
        <v>8</v>
      </c>
    </row>
    <row r="9468" spans="1:10" x14ac:dyDescent="0.3">
      <c r="A9468" t="str" cm="1">
        <f t="array" ref="A9468">IFERROR(_xlfn.XLOOKUP(1,(Hoja1!$B$5:$B$1097=B9468)*(Hoja1!$E$5:$E$1097=_xlfn.MAXIFS(Hoja1!$E$5:$E$1097,Hoja1!$B$5:$B$1097,B9468,Hoja1!$E$5:$E$1097,"&lt;="&amp;E9468)),Hoja1!$C$5:$C$1097,""),"")</f>
        <v>CONST_1199_JAR</v>
      </c>
      <c r="B9468" s="45" t="str">
        <f t="shared" si="296"/>
        <v>C-1199</v>
      </c>
      <c r="C9468" s="45" t="str">
        <f t="shared" si="295"/>
        <v>JAR</v>
      </c>
      <c r="D9468" s="6" t="s">
        <v>558</v>
      </c>
      <c r="E9468" s="7" t="s">
        <v>5913</v>
      </c>
      <c r="F9468" s="8"/>
      <c r="G9468" s="9"/>
      <c r="H9468" s="9"/>
      <c r="I9468" s="47">
        <v>46000</v>
      </c>
      <c r="J9468" s="10">
        <v>7</v>
      </c>
    </row>
    <row r="9469" spans="1:10" x14ac:dyDescent="0.3">
      <c r="A9469" t="str" cm="1">
        <f t="array" ref="A9469">IFERROR(_xlfn.XLOOKUP(1,(Hoja1!$B$5:$B$1097=B9469)*(Hoja1!$E$5:$E$1097=_xlfn.MAXIFS(Hoja1!$E$5:$E$1097,Hoja1!$B$5:$B$1097,B9469,Hoja1!$E$5:$E$1097,"&lt;="&amp;E9469)),Hoja1!$C$5:$C$1097,""),"")</f>
        <v>CONST_538_KTS</v>
      </c>
      <c r="B9469" s="45" t="str">
        <f t="shared" si="296"/>
        <v>C-538</v>
      </c>
      <c r="C9469" s="45" t="str">
        <f t="shared" si="295"/>
        <v>KTS</v>
      </c>
      <c r="D9469" s="6" t="s">
        <v>655</v>
      </c>
      <c r="E9469" s="7" t="s">
        <v>5914</v>
      </c>
      <c r="F9469" s="8"/>
      <c r="G9469" s="9"/>
      <c r="H9469" s="9"/>
      <c r="I9469" s="47">
        <v>55000</v>
      </c>
      <c r="J9469" s="10">
        <v>8</v>
      </c>
    </row>
    <row r="9470" spans="1:10" x14ac:dyDescent="0.3">
      <c r="A9470" t="str" cm="1">
        <f t="array" ref="A9470">IFERROR(_xlfn.XLOOKUP(1,(Hoja1!$B$5:$B$1097=B9470)*(Hoja1!$E$5:$E$1097=_xlfn.MAXIFS(Hoja1!$E$5:$E$1097,Hoja1!$B$5:$B$1097,B9470,Hoja1!$E$5:$E$1097,"&lt;="&amp;E9470)),Hoja1!$C$5:$C$1097,""),"")</f>
        <v>CONST_222_JSA</v>
      </c>
      <c r="B9470" s="45" t="str">
        <f t="shared" si="296"/>
        <v>C-222</v>
      </c>
      <c r="C9470" s="45" t="str">
        <f t="shared" si="295"/>
        <v>JSA</v>
      </c>
      <c r="D9470" s="6" t="s">
        <v>902</v>
      </c>
      <c r="E9470" s="7" t="s">
        <v>5915</v>
      </c>
      <c r="F9470" s="8"/>
      <c r="G9470" s="9"/>
      <c r="H9470" s="9"/>
      <c r="I9470" s="47">
        <v>30000</v>
      </c>
      <c r="J9470" s="10">
        <v>8</v>
      </c>
    </row>
    <row r="9471" spans="1:10" x14ac:dyDescent="0.3">
      <c r="A9471" t="str" cm="1">
        <f t="array" ref="A9471">IFERROR(_xlfn.XLOOKUP(1,(Hoja1!$B$5:$B$1097=B9471)*(Hoja1!$E$5:$E$1097=_xlfn.MAXIFS(Hoja1!$E$5:$E$1097,Hoja1!$B$5:$B$1097,B9471,Hoja1!$E$5:$E$1097,"&lt;="&amp;E9471)),Hoja1!$C$5:$C$1097,""),"")</f>
        <v>CONST_1183_JSA</v>
      </c>
      <c r="B9471" s="45" t="str">
        <f t="shared" si="296"/>
        <v>C-1183</v>
      </c>
      <c r="C9471" s="45" t="str">
        <f t="shared" si="295"/>
        <v>JSA</v>
      </c>
      <c r="D9471" s="6" t="s">
        <v>843</v>
      </c>
      <c r="E9471" s="7" t="s">
        <v>5916</v>
      </c>
      <c r="F9471" s="8"/>
      <c r="G9471" s="9"/>
      <c r="H9471" s="9"/>
      <c r="I9471" s="47"/>
      <c r="J9471" s="10"/>
    </row>
    <row r="9472" spans="1:10" x14ac:dyDescent="0.3">
      <c r="A9472" t="str" cm="1">
        <f t="array" ref="A9472">IFERROR(_xlfn.XLOOKUP(1,(Hoja1!$B$5:$B$1097=B9472)*(Hoja1!$E$5:$E$1097=_xlfn.MAXIFS(Hoja1!$E$5:$E$1097,Hoja1!$B$5:$B$1097,B9472,Hoja1!$E$5:$E$1097,"&lt;="&amp;E9472)),Hoja1!$C$5:$C$1097,""),"")</f>
        <v>TMLP_903D_KTS</v>
      </c>
      <c r="B9472" s="45" t="str">
        <f t="shared" si="296"/>
        <v>T-903D</v>
      </c>
      <c r="C9472" s="45" t="str">
        <f t="shared" si="295"/>
        <v>KTS</v>
      </c>
      <c r="D9472" s="6" t="s">
        <v>511</v>
      </c>
      <c r="E9472" s="7" t="s">
        <v>5917</v>
      </c>
      <c r="F9472" s="8"/>
      <c r="G9472" s="9"/>
      <c r="H9472" s="9"/>
      <c r="I9472" s="47">
        <v>65000</v>
      </c>
      <c r="J9472" s="10">
        <v>7</v>
      </c>
    </row>
    <row r="9473" spans="1:10" x14ac:dyDescent="0.3">
      <c r="A9473" t="str" cm="1">
        <f t="array" ref="A9473">IFERROR(_xlfn.XLOOKUP(1,(Hoja1!$B$5:$B$1097=B9473)*(Hoja1!$E$5:$E$1097=_xlfn.MAXIFS(Hoja1!$E$5:$E$1097,Hoja1!$B$5:$B$1097,B9473,Hoja1!$E$5:$E$1097,"&lt;="&amp;E9473)),Hoja1!$C$5:$C$1097,""),"")</f>
        <v>TMLP_748_JSA</v>
      </c>
      <c r="B9473" s="45" t="str">
        <f t="shared" si="296"/>
        <v>T-748</v>
      </c>
      <c r="C9473" s="45" t="str">
        <f t="shared" si="295"/>
        <v>JSA</v>
      </c>
      <c r="D9473" s="6" t="s">
        <v>521</v>
      </c>
      <c r="E9473" s="7" t="s">
        <v>5918</v>
      </c>
      <c r="F9473" s="8"/>
      <c r="G9473" s="9"/>
      <c r="H9473" s="9"/>
      <c r="I9473" s="47">
        <v>47000</v>
      </c>
      <c r="J9473" s="10">
        <v>8</v>
      </c>
    </row>
    <row r="9474" spans="1:10" x14ac:dyDescent="0.3">
      <c r="A9474" t="str" cm="1">
        <f t="array" ref="A9474">IFERROR(_xlfn.XLOOKUP(1,(Hoja1!$B$5:$B$1097=B9474)*(Hoja1!$E$5:$E$1097=_xlfn.MAXIFS(Hoja1!$E$5:$E$1097,Hoja1!$B$5:$B$1097,B9474,Hoja1!$E$5:$E$1097,"&lt;="&amp;E9474)),Hoja1!$C$5:$C$1097,""),"")</f>
        <v>TMLP_749_KTIA</v>
      </c>
      <c r="B9474" s="45" t="str">
        <f t="shared" si="296"/>
        <v>T-749</v>
      </c>
      <c r="C9474" s="45" t="str">
        <f t="shared" si="295"/>
        <v>KTIA</v>
      </c>
      <c r="D9474" s="6" t="s">
        <v>522</v>
      </c>
      <c r="E9474" s="7" t="s">
        <v>5919</v>
      </c>
      <c r="F9474" s="8"/>
      <c r="G9474" s="9"/>
      <c r="H9474" s="9"/>
      <c r="I9474" s="47">
        <v>61000</v>
      </c>
      <c r="J9474" s="10">
        <v>7</v>
      </c>
    </row>
    <row r="9475" spans="1:10" x14ac:dyDescent="0.3">
      <c r="A9475" t="str" cm="1">
        <f t="array" ref="A9475">IFERROR(_xlfn.XLOOKUP(1,(Hoja1!$B$5:$B$1097=B9475)*(Hoja1!$E$5:$E$1097=_xlfn.MAXIFS(Hoja1!$E$5:$E$1097,Hoja1!$B$5:$B$1097,B9475,Hoja1!$E$5:$E$1097,"&lt;="&amp;E9475)),Hoja1!$C$5:$C$1097,""),"")</f>
        <v>TMLP_912_KTIA</v>
      </c>
      <c r="B9475" s="45" t="str">
        <f t="shared" si="296"/>
        <v>T-912</v>
      </c>
      <c r="C9475" s="45" t="str">
        <f t="shared" ref="C9475:C9538" si="297">IFERROR(MID(A9475,FIND("_",A9475,FIND("_",A9475)+1)+1,LEN(A9475)),"")</f>
        <v>KTIA</v>
      </c>
      <c r="D9475" s="6" t="s">
        <v>915</v>
      </c>
      <c r="E9475" s="7" t="s">
        <v>5920</v>
      </c>
      <c r="F9475" s="8"/>
      <c r="G9475" s="9"/>
      <c r="H9475" s="9"/>
      <c r="I9475" s="47">
        <v>100000</v>
      </c>
      <c r="J9475" s="10">
        <v>2</v>
      </c>
    </row>
    <row r="9476" spans="1:10" x14ac:dyDescent="0.3">
      <c r="A9476" t="str" cm="1">
        <f t="array" ref="A9476">IFERROR(_xlfn.XLOOKUP(1,(Hoja1!$B$5:$B$1097=B9476)*(Hoja1!$E$5:$E$1097=_xlfn.MAXIFS(Hoja1!$E$5:$E$1097,Hoja1!$B$5:$B$1097,B9476,Hoja1!$E$5:$E$1097,"&lt;="&amp;E9476)),Hoja1!$C$5:$C$1097,""),"")</f>
        <v>CONST_1154D_KTIA</v>
      </c>
      <c r="B9476" s="45" t="str">
        <f t="shared" si="296"/>
        <v>C-1154D</v>
      </c>
      <c r="C9476" s="45" t="str">
        <f t="shared" si="297"/>
        <v>KTIA</v>
      </c>
      <c r="D9476" s="6" t="s">
        <v>472</v>
      </c>
      <c r="E9476" s="7" t="s">
        <v>5921</v>
      </c>
      <c r="F9476" s="8"/>
      <c r="G9476" s="9"/>
      <c r="H9476" s="9"/>
      <c r="I9476" s="47">
        <v>38000</v>
      </c>
      <c r="J9476" s="10">
        <v>8</v>
      </c>
    </row>
    <row r="9477" spans="1:10" x14ac:dyDescent="0.3">
      <c r="A9477" t="str" cm="1">
        <f t="array" ref="A9477">IFERROR(_xlfn.XLOOKUP(1,(Hoja1!$B$5:$B$1097=B9477)*(Hoja1!$E$5:$E$1097=_xlfn.MAXIFS(Hoja1!$E$5:$E$1097,Hoja1!$B$5:$B$1097,B9477,Hoja1!$E$5:$E$1097,"&lt;="&amp;E9477)),Hoja1!$C$5:$C$1097,""),"")</f>
        <v>CONST_113_JSA</v>
      </c>
      <c r="B9477" s="45" t="str">
        <f t="shared" si="296"/>
        <v>C-113</v>
      </c>
      <c r="C9477" s="45" t="str">
        <f t="shared" si="297"/>
        <v>JSA</v>
      </c>
      <c r="D9477" s="6" t="s">
        <v>927</v>
      </c>
      <c r="E9477" s="7" t="s">
        <v>5922</v>
      </c>
      <c r="F9477" s="8"/>
      <c r="G9477" s="9"/>
      <c r="H9477" s="9"/>
      <c r="I9477" s="47">
        <v>10000</v>
      </c>
      <c r="J9477" s="10">
        <v>7</v>
      </c>
    </row>
    <row r="9478" spans="1:10" x14ac:dyDescent="0.3">
      <c r="A9478" t="str" cm="1">
        <f t="array" ref="A9478">IFERROR(_xlfn.XLOOKUP(1,(Hoja1!$B$5:$B$1097=B9478)*(Hoja1!$E$5:$E$1097=_xlfn.MAXIFS(Hoja1!$E$5:$E$1097,Hoja1!$B$5:$B$1097,B9478,Hoja1!$E$5:$E$1097,"&lt;="&amp;E9478)),Hoja1!$C$5:$C$1097,""),"")</f>
        <v>CONST_593_JSA</v>
      </c>
      <c r="B9478" s="45" t="str">
        <f t="shared" si="296"/>
        <v>C-593</v>
      </c>
      <c r="C9478" s="45" t="str">
        <f t="shared" si="297"/>
        <v>JSA</v>
      </c>
      <c r="D9478" s="6" t="s">
        <v>636</v>
      </c>
      <c r="E9478" s="7" t="s">
        <v>5923</v>
      </c>
      <c r="F9478" s="8"/>
      <c r="G9478" s="9"/>
      <c r="H9478" s="9"/>
      <c r="I9478" s="47"/>
      <c r="J9478" s="10"/>
    </row>
    <row r="9479" spans="1:10" x14ac:dyDescent="0.3">
      <c r="A9479" t="str" cm="1">
        <f t="array" ref="A9479">IFERROR(_xlfn.XLOOKUP(1,(Hoja1!$B$5:$B$1097=B9479)*(Hoja1!$E$5:$E$1097=_xlfn.MAXIFS(Hoja1!$E$5:$E$1097,Hoja1!$B$5:$B$1097,B9479,Hoja1!$E$5:$E$1097,"&lt;="&amp;E9479)),Hoja1!$C$5:$C$1097,""),"")</f>
        <v>CONST_404_KTS</v>
      </c>
      <c r="B9479" s="45" t="str">
        <f t="shared" si="296"/>
        <v>C-404</v>
      </c>
      <c r="C9479" s="45" t="str">
        <f t="shared" si="297"/>
        <v>KTS</v>
      </c>
      <c r="D9479" s="6" t="s">
        <v>887</v>
      </c>
      <c r="E9479" s="7" t="s">
        <v>5924</v>
      </c>
      <c r="F9479" s="8"/>
      <c r="G9479" s="9"/>
      <c r="H9479" s="9"/>
      <c r="I9479" s="47">
        <v>19000</v>
      </c>
      <c r="J9479" s="10">
        <v>8</v>
      </c>
    </row>
    <row r="9480" spans="1:10" x14ac:dyDescent="0.3">
      <c r="A9480" t="str" cm="1">
        <f t="array" ref="A9480">IFERROR(_xlfn.XLOOKUP(1,(Hoja1!$B$5:$B$1097=B9480)*(Hoja1!$E$5:$E$1097=_xlfn.MAXIFS(Hoja1!$E$5:$E$1097,Hoja1!$B$5:$B$1097,B9480,Hoja1!$E$5:$E$1097,"&lt;="&amp;E9480)),Hoja1!$C$5:$C$1097,""),"")</f>
        <v>TMLP_852_JSA</v>
      </c>
      <c r="B9480" s="45" t="str">
        <f t="shared" si="296"/>
        <v>T-852</v>
      </c>
      <c r="C9480" s="45" t="str">
        <f t="shared" si="297"/>
        <v>JSA</v>
      </c>
      <c r="D9480" s="6" t="s">
        <v>510</v>
      </c>
      <c r="E9480" s="7" t="s">
        <v>5925</v>
      </c>
      <c r="F9480" s="8"/>
      <c r="G9480" s="9"/>
      <c r="H9480" s="9"/>
      <c r="I9480" s="47">
        <v>26000</v>
      </c>
      <c r="J9480" s="10">
        <v>8</v>
      </c>
    </row>
    <row r="9481" spans="1:10" x14ac:dyDescent="0.3">
      <c r="A9481" t="str" cm="1">
        <f t="array" ref="A9481">IFERROR(_xlfn.XLOOKUP(1,(Hoja1!$B$5:$B$1097=B9481)*(Hoja1!$E$5:$E$1097=_xlfn.MAXIFS(Hoja1!$E$5:$E$1097,Hoja1!$B$5:$B$1097,B9481,Hoja1!$E$5:$E$1097,"&lt;="&amp;E9481)),Hoja1!$C$5:$C$1097,""),"")</f>
        <v>TMLP_778_JSA</v>
      </c>
      <c r="B9481" s="45" t="str">
        <f t="shared" si="296"/>
        <v>T-778</v>
      </c>
      <c r="C9481" s="45" t="str">
        <f t="shared" si="297"/>
        <v>JSA</v>
      </c>
      <c r="D9481" s="6" t="s">
        <v>554</v>
      </c>
      <c r="E9481" s="7" t="s">
        <v>5926</v>
      </c>
      <c r="F9481" s="8"/>
      <c r="G9481" s="9"/>
      <c r="H9481" s="9"/>
      <c r="I9481" s="47">
        <v>30000</v>
      </c>
      <c r="J9481" s="10">
        <v>8</v>
      </c>
    </row>
    <row r="9482" spans="1:10" x14ac:dyDescent="0.3">
      <c r="A9482" t="str" cm="1">
        <f t="array" ref="A9482">IFERROR(_xlfn.XLOOKUP(1,(Hoja1!$B$5:$B$1097=B9482)*(Hoja1!$E$5:$E$1097=_xlfn.MAXIFS(Hoja1!$E$5:$E$1097,Hoja1!$B$5:$B$1097,B9482,Hoja1!$E$5:$E$1097,"&lt;="&amp;E9482)),Hoja1!$C$5:$C$1097,""),"")</f>
        <v>TMLP_770_JSA</v>
      </c>
      <c r="B9482" s="45" t="str">
        <f t="shared" si="296"/>
        <v>T-770</v>
      </c>
      <c r="C9482" s="45" t="str">
        <f t="shared" si="297"/>
        <v>JSA</v>
      </c>
      <c r="D9482" s="6" t="s">
        <v>733</v>
      </c>
      <c r="E9482" s="7" t="s">
        <v>5927</v>
      </c>
      <c r="F9482" s="8"/>
      <c r="G9482" s="9"/>
      <c r="H9482" s="9"/>
      <c r="I9482" s="47">
        <v>60000</v>
      </c>
      <c r="J9482" s="10">
        <v>8</v>
      </c>
    </row>
    <row r="9483" spans="1:10" x14ac:dyDescent="0.3">
      <c r="A9483" t="str" cm="1">
        <f t="array" ref="A9483">IFERROR(_xlfn.XLOOKUP(1,(Hoja1!$B$5:$B$1097=B9483)*(Hoja1!$E$5:$E$1097=_xlfn.MAXIFS(Hoja1!$E$5:$E$1097,Hoja1!$B$5:$B$1097,B9483,Hoja1!$E$5:$E$1097,"&lt;="&amp;E9483)),Hoja1!$C$5:$C$1097,""),"")</f>
        <v>CONST_1117_KTIA</v>
      </c>
      <c r="B9483" s="45" t="str">
        <f t="shared" si="296"/>
        <v>C-1117</v>
      </c>
      <c r="C9483" s="45" t="str">
        <f t="shared" si="297"/>
        <v>KTIA</v>
      </c>
      <c r="D9483" s="6" t="s">
        <v>492</v>
      </c>
      <c r="E9483" s="7" t="s">
        <v>5928</v>
      </c>
      <c r="F9483" s="8"/>
      <c r="G9483" s="9"/>
      <c r="H9483" s="9"/>
      <c r="I9483" s="47">
        <v>91000</v>
      </c>
      <c r="J9483" s="10">
        <v>7</v>
      </c>
    </row>
    <row r="9484" spans="1:10" x14ac:dyDescent="0.3">
      <c r="A9484" t="str" cm="1">
        <f t="array" ref="A9484">IFERROR(_xlfn.XLOOKUP(1,(Hoja1!$B$5:$B$1097=B9484)*(Hoja1!$E$5:$E$1097=_xlfn.MAXIFS(Hoja1!$E$5:$E$1097,Hoja1!$B$5:$B$1097,B9484,Hoja1!$E$5:$E$1097,"&lt;="&amp;E9484)),Hoja1!$C$5:$C$1097,""),"")</f>
        <v>TMLP_107D_JSA</v>
      </c>
      <c r="B9484" s="45" t="str">
        <f t="shared" si="296"/>
        <v>T-107D</v>
      </c>
      <c r="C9484" s="45" t="str">
        <f t="shared" si="297"/>
        <v>JSA</v>
      </c>
      <c r="D9484" s="6" t="s">
        <v>513</v>
      </c>
      <c r="E9484" s="7" t="s">
        <v>5929</v>
      </c>
      <c r="F9484" s="8"/>
      <c r="G9484" s="9"/>
      <c r="H9484" s="9"/>
      <c r="I9484" s="47">
        <v>20000</v>
      </c>
      <c r="J9484" s="10">
        <v>7</v>
      </c>
    </row>
    <row r="9485" spans="1:10" x14ac:dyDescent="0.3">
      <c r="A9485" t="str" cm="1">
        <f t="array" ref="A9485">IFERROR(_xlfn.XLOOKUP(1,(Hoja1!$B$5:$B$1097=B9485)*(Hoja1!$E$5:$E$1097=_xlfn.MAXIFS(Hoja1!$E$5:$E$1097,Hoja1!$B$5:$B$1097,B9485,Hoja1!$E$5:$E$1097,"&lt;="&amp;E9485)),Hoja1!$C$5:$C$1097,""),"")</f>
        <v>CONST_227D_KTIA</v>
      </c>
      <c r="B9485" s="45" t="str">
        <f t="shared" si="296"/>
        <v>C-227D</v>
      </c>
      <c r="C9485" s="45" t="str">
        <f t="shared" si="297"/>
        <v>KTIA</v>
      </c>
      <c r="D9485" s="6" t="s">
        <v>639</v>
      </c>
      <c r="E9485" s="7" t="s">
        <v>5930</v>
      </c>
      <c r="F9485" s="8"/>
      <c r="G9485" s="9"/>
      <c r="H9485" s="9"/>
      <c r="I9485" s="47">
        <v>24000</v>
      </c>
      <c r="J9485" s="10">
        <v>8</v>
      </c>
    </row>
    <row r="9486" spans="1:10" x14ac:dyDescent="0.3">
      <c r="A9486" t="str" cm="1">
        <f t="array" ref="A9486">IFERROR(_xlfn.XLOOKUP(1,(Hoja1!$B$5:$B$1097=B9486)*(Hoja1!$E$5:$E$1097=_xlfn.MAXIFS(Hoja1!$E$5:$E$1097,Hoja1!$B$5:$B$1097,B9486,Hoja1!$E$5:$E$1097,"&lt;="&amp;E9486)),Hoja1!$C$5:$C$1097,""),"")</f>
        <v>CONST_1203_JAR</v>
      </c>
      <c r="B9486" s="45" t="str">
        <f t="shared" ref="B9486:B9549" si="298">IF(LEFT(D9486,1)="T","T-","C-")&amp;TRIM(RIGHT(D9486,LEN(D9486)-SEARCH(" ",D9486)))</f>
        <v>C-1203</v>
      </c>
      <c r="C9486" s="45" t="str">
        <f t="shared" si="297"/>
        <v>JAR</v>
      </c>
      <c r="D9486" s="6" t="s">
        <v>864</v>
      </c>
      <c r="E9486" s="7" t="s">
        <v>5931</v>
      </c>
      <c r="F9486" s="8"/>
      <c r="G9486" s="9"/>
      <c r="H9486" s="9"/>
      <c r="I9486" s="47">
        <v>100000</v>
      </c>
      <c r="J9486" s="10">
        <v>7</v>
      </c>
    </row>
    <row r="9487" spans="1:10" x14ac:dyDescent="0.3">
      <c r="A9487" t="str" cm="1">
        <f t="array" ref="A9487">IFERROR(_xlfn.XLOOKUP(1,(Hoja1!$B$5:$B$1097=B9487)*(Hoja1!$E$5:$E$1097=_xlfn.MAXIFS(Hoja1!$E$5:$E$1097,Hoja1!$B$5:$B$1097,B9487,Hoja1!$E$5:$E$1097,"&lt;="&amp;E9487)),Hoja1!$C$5:$C$1097,""),"")</f>
        <v>CONST_1203_JAR</v>
      </c>
      <c r="B9487" s="45" t="str">
        <f t="shared" si="298"/>
        <v>C-1203</v>
      </c>
      <c r="C9487" s="45" t="str">
        <f t="shared" si="297"/>
        <v>JAR</v>
      </c>
      <c r="D9487" s="6" t="s">
        <v>864</v>
      </c>
      <c r="E9487" s="7" t="s">
        <v>5932</v>
      </c>
      <c r="F9487" s="8"/>
      <c r="G9487" s="9"/>
      <c r="H9487" s="9"/>
      <c r="I9487" s="47">
        <v>100000</v>
      </c>
      <c r="J9487" s="10">
        <v>7</v>
      </c>
    </row>
    <row r="9488" spans="1:10" x14ac:dyDescent="0.3">
      <c r="A9488" t="str" cm="1">
        <f t="array" ref="A9488">IFERROR(_xlfn.XLOOKUP(1,(Hoja1!$B$5:$B$1097=B9488)*(Hoja1!$E$5:$E$1097=_xlfn.MAXIFS(Hoja1!$E$5:$E$1097,Hoja1!$B$5:$B$1097,B9488,Hoja1!$E$5:$E$1097,"&lt;="&amp;E9488)),Hoja1!$C$5:$C$1097,""),"")</f>
        <v>TMLP_200_JSA</v>
      </c>
      <c r="B9488" s="45" t="str">
        <f t="shared" si="298"/>
        <v>T-200</v>
      </c>
      <c r="C9488" s="45" t="str">
        <f t="shared" si="297"/>
        <v>JSA</v>
      </c>
      <c r="D9488" s="6" t="s">
        <v>588</v>
      </c>
      <c r="E9488" s="7" t="s">
        <v>5933</v>
      </c>
      <c r="F9488" s="8"/>
      <c r="G9488" s="9"/>
      <c r="H9488" s="9"/>
      <c r="I9488" s="47">
        <v>26000</v>
      </c>
      <c r="J9488" s="10">
        <v>8</v>
      </c>
    </row>
    <row r="9489" spans="1:10" x14ac:dyDescent="0.3">
      <c r="A9489" t="str" cm="1">
        <f t="array" ref="A9489">IFERROR(_xlfn.XLOOKUP(1,(Hoja1!$B$5:$B$1097=B9489)*(Hoja1!$E$5:$E$1097=_xlfn.MAXIFS(Hoja1!$E$5:$E$1097,Hoja1!$B$5:$B$1097,B9489,Hoja1!$E$5:$E$1097,"&lt;="&amp;E9489)),Hoja1!$C$5:$C$1097,""),"")</f>
        <v>TMLP_246_KTIA</v>
      </c>
      <c r="B9489" s="45" t="str">
        <f t="shared" si="298"/>
        <v>T-246</v>
      </c>
      <c r="C9489" s="45" t="str">
        <f t="shared" si="297"/>
        <v>KTIA</v>
      </c>
      <c r="D9489" s="6" t="s">
        <v>899</v>
      </c>
      <c r="E9489" s="7" t="s">
        <v>5772</v>
      </c>
      <c r="F9489" s="8"/>
      <c r="G9489" s="9"/>
      <c r="H9489" s="9"/>
      <c r="I9489" s="47">
        <v>40000</v>
      </c>
      <c r="J9489" s="10">
        <v>8</v>
      </c>
    </row>
    <row r="9490" spans="1:10" x14ac:dyDescent="0.3">
      <c r="A9490" t="str" cm="1">
        <f t="array" ref="A9490">IFERROR(_xlfn.XLOOKUP(1,(Hoja1!$B$5:$B$1097=B9490)*(Hoja1!$E$5:$E$1097=_xlfn.MAXIFS(Hoja1!$E$5:$E$1097,Hoja1!$B$5:$B$1097,B9490,Hoja1!$E$5:$E$1097,"&lt;="&amp;E9490)),Hoja1!$C$5:$C$1097,""),"")</f>
        <v>CONST_1154D_KTIA</v>
      </c>
      <c r="B9490" s="45" t="str">
        <f t="shared" si="298"/>
        <v>C-1154D</v>
      </c>
      <c r="C9490" s="45" t="str">
        <f t="shared" si="297"/>
        <v>KTIA</v>
      </c>
      <c r="D9490" s="6" t="s">
        <v>472</v>
      </c>
      <c r="E9490" s="7" t="s">
        <v>5934</v>
      </c>
      <c r="F9490" s="8"/>
      <c r="G9490" s="9"/>
      <c r="H9490" s="9"/>
      <c r="I9490" s="47">
        <v>53000</v>
      </c>
      <c r="J9490" s="10">
        <v>8</v>
      </c>
    </row>
    <row r="9491" spans="1:10" x14ac:dyDescent="0.3">
      <c r="A9491" t="str" cm="1">
        <f t="array" ref="A9491">IFERROR(_xlfn.XLOOKUP(1,(Hoja1!$B$5:$B$1097=B9491)*(Hoja1!$E$5:$E$1097=_xlfn.MAXIFS(Hoja1!$E$5:$E$1097,Hoja1!$B$5:$B$1097,B9491,Hoja1!$E$5:$E$1097,"&lt;="&amp;E9491)),Hoja1!$C$5:$C$1097,""),"")</f>
        <v>TMLP_55_JSA</v>
      </c>
      <c r="B9491" s="45" t="str">
        <f t="shared" si="298"/>
        <v>T-55</v>
      </c>
      <c r="C9491" s="45" t="str">
        <f t="shared" si="297"/>
        <v>JSA</v>
      </c>
      <c r="D9491" s="6" t="s">
        <v>530</v>
      </c>
      <c r="E9491" s="7" t="s">
        <v>5935</v>
      </c>
      <c r="F9491" s="8"/>
      <c r="G9491" s="9"/>
      <c r="H9491" s="9"/>
      <c r="I9491" s="47">
        <v>75000</v>
      </c>
      <c r="J9491" s="10">
        <v>8</v>
      </c>
    </row>
    <row r="9492" spans="1:10" x14ac:dyDescent="0.3">
      <c r="A9492" t="str" cm="1">
        <f t="array" ref="A9492">IFERROR(_xlfn.XLOOKUP(1,(Hoja1!$B$5:$B$1097=B9492)*(Hoja1!$E$5:$E$1097=_xlfn.MAXIFS(Hoja1!$E$5:$E$1097,Hoja1!$B$5:$B$1097,B9492,Hoja1!$E$5:$E$1097,"&lt;="&amp;E9492)),Hoja1!$C$5:$C$1097,""),"")</f>
        <v>TMLP_64D_KTIA</v>
      </c>
      <c r="B9492" s="45" t="str">
        <f t="shared" si="298"/>
        <v>T-64D</v>
      </c>
      <c r="C9492" s="45" t="str">
        <f t="shared" si="297"/>
        <v>KTIA</v>
      </c>
      <c r="D9492" s="6" t="s">
        <v>753</v>
      </c>
      <c r="E9492" s="7" t="s">
        <v>5936</v>
      </c>
      <c r="F9492" s="8"/>
      <c r="G9492" s="9"/>
      <c r="H9492" s="9"/>
      <c r="I9492" s="47">
        <v>31000</v>
      </c>
      <c r="J9492" s="10">
        <v>8</v>
      </c>
    </row>
    <row r="9493" spans="1:10" x14ac:dyDescent="0.3">
      <c r="A9493" t="str" cm="1">
        <f t="array" ref="A9493">IFERROR(_xlfn.XLOOKUP(1,(Hoja1!$B$5:$B$1097=B9493)*(Hoja1!$E$5:$E$1097=_xlfn.MAXIFS(Hoja1!$E$5:$E$1097,Hoja1!$B$5:$B$1097,B9493,Hoja1!$E$5:$E$1097,"&lt;="&amp;E9493)),Hoja1!$C$5:$C$1097,""),"")</f>
        <v>TMLP_550_KTIA</v>
      </c>
      <c r="B9493" s="45" t="str">
        <f t="shared" si="298"/>
        <v>T-550</v>
      </c>
      <c r="C9493" s="45" t="str">
        <f t="shared" si="297"/>
        <v>KTIA</v>
      </c>
      <c r="D9493" s="6" t="s">
        <v>785</v>
      </c>
      <c r="E9493" s="7" t="s">
        <v>5776</v>
      </c>
      <c r="F9493" s="8"/>
      <c r="G9493" s="9"/>
      <c r="H9493" s="9"/>
      <c r="I9493" s="47">
        <v>55000</v>
      </c>
      <c r="J9493" s="10">
        <v>8</v>
      </c>
    </row>
    <row r="9494" spans="1:10" x14ac:dyDescent="0.3">
      <c r="A9494" t="str" cm="1">
        <f t="array" ref="A9494">IFERROR(_xlfn.XLOOKUP(1,(Hoja1!$B$5:$B$1097=B9494)*(Hoja1!$E$5:$E$1097=_xlfn.MAXIFS(Hoja1!$E$5:$E$1097,Hoja1!$B$5:$B$1097,B9494,Hoja1!$E$5:$E$1097,"&lt;="&amp;E9494)),Hoja1!$C$5:$C$1097,""),"")</f>
        <v>TMLP_156_KTIA</v>
      </c>
      <c r="B9494" s="45" t="str">
        <f t="shared" si="298"/>
        <v>T-156</v>
      </c>
      <c r="C9494" s="45" t="str">
        <f t="shared" si="297"/>
        <v>KTIA</v>
      </c>
      <c r="D9494" s="6" t="s">
        <v>598</v>
      </c>
      <c r="E9494" s="7" t="s">
        <v>5780</v>
      </c>
      <c r="F9494" s="8"/>
      <c r="G9494" s="9"/>
      <c r="H9494" s="9"/>
      <c r="I9494" s="47">
        <v>45000</v>
      </c>
      <c r="J9494" s="10">
        <v>8</v>
      </c>
    </row>
    <row r="9495" spans="1:10" x14ac:dyDescent="0.3">
      <c r="A9495" t="str" cm="1">
        <f t="array" ref="A9495">IFERROR(_xlfn.XLOOKUP(1,(Hoja1!$B$5:$B$1097=B9495)*(Hoja1!$E$5:$E$1097=_xlfn.MAXIFS(Hoja1!$E$5:$E$1097,Hoja1!$B$5:$B$1097,B9495,Hoja1!$E$5:$E$1097,"&lt;="&amp;E9495)),Hoja1!$C$5:$C$1097,""),"")</f>
        <v>TMLP_55_JSA</v>
      </c>
      <c r="B9495" s="45" t="str">
        <f t="shared" si="298"/>
        <v>T-55</v>
      </c>
      <c r="C9495" s="45" t="str">
        <f t="shared" si="297"/>
        <v>JSA</v>
      </c>
      <c r="D9495" s="6" t="s">
        <v>530</v>
      </c>
      <c r="E9495" s="7" t="s">
        <v>5937</v>
      </c>
      <c r="F9495" s="8"/>
      <c r="G9495" s="9"/>
      <c r="H9495" s="9"/>
      <c r="I9495" s="47">
        <v>75000</v>
      </c>
      <c r="J9495" s="10">
        <v>8</v>
      </c>
    </row>
    <row r="9496" spans="1:10" x14ac:dyDescent="0.3">
      <c r="A9496" t="str" cm="1">
        <f t="array" ref="A9496">IFERROR(_xlfn.XLOOKUP(1,(Hoja1!$B$5:$B$1097=B9496)*(Hoja1!$E$5:$E$1097=_xlfn.MAXIFS(Hoja1!$E$5:$E$1097,Hoja1!$B$5:$B$1097,B9496,Hoja1!$E$5:$E$1097,"&lt;="&amp;E9496)),Hoja1!$C$5:$C$1097,""),"")</f>
        <v>CONST_173_KTIA</v>
      </c>
      <c r="B9496" s="45" t="str">
        <f t="shared" si="298"/>
        <v>C-173</v>
      </c>
      <c r="C9496" s="45" t="str">
        <f t="shared" si="297"/>
        <v>KTIA</v>
      </c>
      <c r="D9496" s="6" t="s">
        <v>603</v>
      </c>
      <c r="E9496" s="7" t="s">
        <v>5938</v>
      </c>
      <c r="F9496" s="8"/>
      <c r="G9496" s="9"/>
      <c r="H9496" s="9"/>
      <c r="I9496" s="47">
        <v>47000</v>
      </c>
      <c r="J9496" s="10">
        <v>8</v>
      </c>
    </row>
    <row r="9497" spans="1:10" x14ac:dyDescent="0.3">
      <c r="A9497" t="str" cm="1">
        <f t="array" ref="A9497">IFERROR(_xlfn.XLOOKUP(1,(Hoja1!$B$5:$B$1097=B9497)*(Hoja1!$E$5:$E$1097=_xlfn.MAXIFS(Hoja1!$E$5:$E$1097,Hoja1!$B$5:$B$1097,B9497,Hoja1!$E$5:$E$1097,"&lt;="&amp;E9497)),Hoja1!$C$5:$C$1097,""),"")</f>
        <v>TMLP_53_JSA</v>
      </c>
      <c r="B9497" s="45" t="str">
        <f t="shared" si="298"/>
        <v>T-53</v>
      </c>
      <c r="C9497" s="45" t="str">
        <f t="shared" si="297"/>
        <v>JSA</v>
      </c>
      <c r="D9497" s="6" t="s">
        <v>571</v>
      </c>
      <c r="E9497" s="7" t="s">
        <v>5939</v>
      </c>
      <c r="F9497" s="8"/>
      <c r="G9497" s="9"/>
      <c r="H9497" s="9"/>
      <c r="I9497" s="47">
        <v>45000</v>
      </c>
      <c r="J9497" s="10">
        <v>8</v>
      </c>
    </row>
    <row r="9498" spans="1:10" x14ac:dyDescent="0.3">
      <c r="A9498" t="str" cm="1">
        <f t="array" ref="A9498">IFERROR(_xlfn.XLOOKUP(1,(Hoja1!$B$5:$B$1097=B9498)*(Hoja1!$E$5:$E$1097=_xlfn.MAXIFS(Hoja1!$E$5:$E$1097,Hoja1!$B$5:$B$1097,B9498,Hoja1!$E$5:$E$1097,"&lt;="&amp;E9498)),Hoja1!$C$5:$C$1097,""),"")</f>
        <v>TMLP_33D_JSA</v>
      </c>
      <c r="B9498" s="45" t="str">
        <f t="shared" si="298"/>
        <v>T-33D</v>
      </c>
      <c r="C9498" s="45" t="str">
        <f t="shared" si="297"/>
        <v>JSA</v>
      </c>
      <c r="D9498" s="6" t="s">
        <v>775</v>
      </c>
      <c r="E9498" s="7" t="s">
        <v>5940</v>
      </c>
      <c r="F9498" s="8"/>
      <c r="G9498" s="9"/>
      <c r="H9498" s="9"/>
      <c r="I9498" s="47">
        <v>90000</v>
      </c>
      <c r="J9498" s="10">
        <v>8</v>
      </c>
    </row>
    <row r="9499" spans="1:10" x14ac:dyDescent="0.3">
      <c r="A9499" t="str" cm="1">
        <f t="array" ref="A9499">IFERROR(_xlfn.XLOOKUP(1,(Hoja1!$B$5:$B$1097=B9499)*(Hoja1!$E$5:$E$1097=_xlfn.MAXIFS(Hoja1!$E$5:$E$1097,Hoja1!$B$5:$B$1097,B9499,Hoja1!$E$5:$E$1097,"&lt;="&amp;E9499)),Hoja1!$C$5:$C$1097,""),"")</f>
        <v>TMLP_9_KTS</v>
      </c>
      <c r="B9499" s="45" t="str">
        <f t="shared" si="298"/>
        <v>T-9</v>
      </c>
      <c r="C9499" s="45" t="str">
        <f t="shared" si="297"/>
        <v>KTS</v>
      </c>
      <c r="D9499" s="6" t="s">
        <v>563</v>
      </c>
      <c r="E9499" s="7" t="s">
        <v>5799</v>
      </c>
      <c r="F9499" s="8"/>
      <c r="G9499" s="9"/>
      <c r="H9499" s="9"/>
      <c r="I9499" s="47">
        <v>20000</v>
      </c>
      <c r="J9499" s="10">
        <v>8</v>
      </c>
    </row>
    <row r="9500" spans="1:10" x14ac:dyDescent="0.3">
      <c r="A9500" t="str" cm="1">
        <f t="array" ref="A9500">IFERROR(_xlfn.XLOOKUP(1,(Hoja1!$B$5:$B$1097=B9500)*(Hoja1!$E$5:$E$1097=_xlfn.MAXIFS(Hoja1!$E$5:$E$1097,Hoja1!$B$5:$B$1097,B9500,Hoja1!$E$5:$E$1097,"&lt;="&amp;E9500)),Hoja1!$C$5:$C$1097,""),"")</f>
        <v>CONST_1169_JSA</v>
      </c>
      <c r="B9500" s="45" t="str">
        <f t="shared" si="298"/>
        <v>C-1169</v>
      </c>
      <c r="C9500" s="45" t="str">
        <f t="shared" si="297"/>
        <v>JSA</v>
      </c>
      <c r="D9500" s="6" t="s">
        <v>501</v>
      </c>
      <c r="E9500" s="7" t="s">
        <v>5799</v>
      </c>
      <c r="F9500" s="8"/>
      <c r="G9500" s="9"/>
      <c r="H9500" s="9"/>
      <c r="I9500" s="47">
        <v>50000</v>
      </c>
      <c r="J9500" s="10">
        <v>8</v>
      </c>
    </row>
    <row r="9501" spans="1:10" x14ac:dyDescent="0.3">
      <c r="A9501" t="str" cm="1">
        <f t="array" ref="A9501">IFERROR(_xlfn.XLOOKUP(1,(Hoja1!$B$5:$B$1097=B9501)*(Hoja1!$E$5:$E$1097=_xlfn.MAXIFS(Hoja1!$E$5:$E$1097,Hoja1!$B$5:$B$1097,B9501,Hoja1!$E$5:$E$1097,"&lt;="&amp;E9501)),Hoja1!$C$5:$C$1097,""),"")</f>
        <v>TMLP_791_JSA</v>
      </c>
      <c r="B9501" s="45" t="str">
        <f t="shared" si="298"/>
        <v>T-791</v>
      </c>
      <c r="C9501" s="45" t="str">
        <f t="shared" si="297"/>
        <v>JSA</v>
      </c>
      <c r="D9501" s="6" t="s">
        <v>734</v>
      </c>
      <c r="E9501" s="7" t="s">
        <v>5864</v>
      </c>
      <c r="F9501" s="8"/>
      <c r="G9501" s="9"/>
      <c r="H9501" s="9"/>
      <c r="I9501" s="47">
        <v>95000</v>
      </c>
      <c r="J9501" s="10">
        <v>8</v>
      </c>
    </row>
    <row r="9502" spans="1:10" x14ac:dyDescent="0.3">
      <c r="A9502" t="str" cm="1">
        <f t="array" ref="A9502">IFERROR(_xlfn.XLOOKUP(1,(Hoja1!$B$5:$B$1097=B9502)*(Hoja1!$E$5:$E$1097=_xlfn.MAXIFS(Hoja1!$E$5:$E$1097,Hoja1!$B$5:$B$1097,B9502,Hoja1!$E$5:$E$1097,"&lt;="&amp;E9502)),Hoja1!$C$5:$C$1097,""),"")</f>
        <v>TMLP_865_KTIA</v>
      </c>
      <c r="B9502" s="45" t="str">
        <f t="shared" si="298"/>
        <v>T-865</v>
      </c>
      <c r="C9502" s="45" t="str">
        <f t="shared" si="297"/>
        <v>KTIA</v>
      </c>
      <c r="D9502" s="6" t="s">
        <v>610</v>
      </c>
      <c r="E9502" s="7" t="s">
        <v>5805</v>
      </c>
      <c r="F9502" s="8"/>
      <c r="G9502" s="9"/>
      <c r="H9502" s="9"/>
      <c r="I9502" s="47">
        <v>55000</v>
      </c>
      <c r="J9502" s="10">
        <v>8</v>
      </c>
    </row>
    <row r="9503" spans="1:10" x14ac:dyDescent="0.3">
      <c r="A9503" t="str" cm="1">
        <f t="array" ref="A9503">IFERROR(_xlfn.XLOOKUP(1,(Hoja1!$B$5:$B$1097=B9503)*(Hoja1!$E$5:$E$1097=_xlfn.MAXIFS(Hoja1!$E$5:$E$1097,Hoja1!$B$5:$B$1097,B9503,Hoja1!$E$5:$E$1097,"&lt;="&amp;E9503)),Hoja1!$C$5:$C$1097,""),"")</f>
        <v>TMLP_865_KTIA</v>
      </c>
      <c r="B9503" s="45" t="str">
        <f t="shared" si="298"/>
        <v>T-865</v>
      </c>
      <c r="C9503" s="45" t="str">
        <f t="shared" si="297"/>
        <v>KTIA</v>
      </c>
      <c r="D9503" s="6" t="s">
        <v>610</v>
      </c>
      <c r="E9503" s="7" t="s">
        <v>5939</v>
      </c>
      <c r="F9503" s="8"/>
      <c r="G9503" s="9"/>
      <c r="H9503" s="9"/>
      <c r="I9503" s="47">
        <v>50000</v>
      </c>
      <c r="J9503" s="10">
        <v>8</v>
      </c>
    </row>
    <row r="9504" spans="1:10" x14ac:dyDescent="0.3">
      <c r="A9504" t="str" cm="1">
        <f t="array" ref="A9504">IFERROR(_xlfn.XLOOKUP(1,(Hoja1!$B$5:$B$1097=B9504)*(Hoja1!$E$5:$E$1097=_xlfn.MAXIFS(Hoja1!$E$5:$E$1097,Hoja1!$B$5:$B$1097,B9504,Hoja1!$E$5:$E$1097,"&lt;="&amp;E9504)),Hoja1!$C$5:$C$1097,""),"")</f>
        <v>TMLP_865_KTIA</v>
      </c>
      <c r="B9504" s="45" t="str">
        <f t="shared" si="298"/>
        <v>T-865</v>
      </c>
      <c r="C9504" s="45" t="str">
        <f t="shared" si="297"/>
        <v>KTIA</v>
      </c>
      <c r="D9504" s="6" t="s">
        <v>610</v>
      </c>
      <c r="E9504" s="7" t="s">
        <v>5799</v>
      </c>
      <c r="F9504" s="8"/>
      <c r="G9504" s="9"/>
      <c r="H9504" s="9"/>
      <c r="I9504" s="47">
        <v>53000</v>
      </c>
      <c r="J9504" s="10">
        <v>8</v>
      </c>
    </row>
    <row r="9505" spans="1:10" x14ac:dyDescent="0.3">
      <c r="A9505" t="str" cm="1">
        <f t="array" ref="A9505">IFERROR(_xlfn.XLOOKUP(1,(Hoja1!$B$5:$B$1097=B9505)*(Hoja1!$E$5:$E$1097=_xlfn.MAXIFS(Hoja1!$E$5:$E$1097,Hoja1!$B$5:$B$1097,B9505,Hoja1!$E$5:$E$1097,"&lt;="&amp;E9505)),Hoja1!$C$5:$C$1097,""),"")</f>
        <v>TMLP_912_KTIA</v>
      </c>
      <c r="B9505" s="45" t="str">
        <f t="shared" si="298"/>
        <v>T-912</v>
      </c>
      <c r="C9505" s="45" t="str">
        <f t="shared" si="297"/>
        <v>KTIA</v>
      </c>
      <c r="D9505" s="6" t="s">
        <v>915</v>
      </c>
      <c r="E9505" s="7" t="s">
        <v>5941</v>
      </c>
      <c r="F9505" s="8"/>
      <c r="G9505" s="9"/>
      <c r="H9505" s="9"/>
      <c r="I9505" s="47">
        <v>100000</v>
      </c>
      <c r="J9505" s="10">
        <v>2</v>
      </c>
    </row>
    <row r="9506" spans="1:10" x14ac:dyDescent="0.3">
      <c r="A9506" t="str" cm="1">
        <f t="array" ref="A9506">IFERROR(_xlfn.XLOOKUP(1,(Hoja1!$B$5:$B$1097=B9506)*(Hoja1!$E$5:$E$1097=_xlfn.MAXIFS(Hoja1!$E$5:$E$1097,Hoja1!$B$5:$B$1097,B9506,Hoja1!$E$5:$E$1097,"&lt;="&amp;E9506)),Hoja1!$C$5:$C$1097,""),"")</f>
        <v>CONST_113_JSA</v>
      </c>
      <c r="B9506" s="45" t="str">
        <f t="shared" si="298"/>
        <v>C-113</v>
      </c>
      <c r="C9506" s="45" t="str">
        <f t="shared" si="297"/>
        <v>JSA</v>
      </c>
      <c r="D9506" s="6" t="s">
        <v>927</v>
      </c>
      <c r="E9506" s="7" t="s">
        <v>5942</v>
      </c>
      <c r="F9506" s="8"/>
      <c r="G9506" s="9"/>
      <c r="H9506" s="9"/>
      <c r="I9506" s="47">
        <v>14000</v>
      </c>
      <c r="J9506" s="10">
        <v>7</v>
      </c>
    </row>
    <row r="9507" spans="1:10" x14ac:dyDescent="0.3">
      <c r="A9507" t="str" cm="1">
        <f t="array" ref="A9507">IFERROR(_xlfn.XLOOKUP(1,(Hoja1!$B$5:$B$1097=B9507)*(Hoja1!$E$5:$E$1097=_xlfn.MAXIFS(Hoja1!$E$5:$E$1097,Hoja1!$B$5:$B$1097,B9507,Hoja1!$E$5:$E$1097,"&lt;="&amp;E9507)),Hoja1!$C$5:$C$1097,""),"")</f>
        <v>TMLP_749_KTIA</v>
      </c>
      <c r="B9507" s="45" t="str">
        <f t="shared" si="298"/>
        <v>T-749</v>
      </c>
      <c r="C9507" s="45" t="str">
        <f t="shared" si="297"/>
        <v>KTIA</v>
      </c>
      <c r="D9507" s="6" t="s">
        <v>522</v>
      </c>
      <c r="E9507" s="7" t="s">
        <v>5943</v>
      </c>
      <c r="F9507" s="8"/>
      <c r="G9507" s="9"/>
      <c r="H9507" s="9"/>
      <c r="I9507" s="47">
        <v>61000</v>
      </c>
      <c r="J9507" s="10">
        <v>7</v>
      </c>
    </row>
    <row r="9508" spans="1:10" x14ac:dyDescent="0.3">
      <c r="A9508" t="str" cm="1">
        <f t="array" ref="A9508">IFERROR(_xlfn.XLOOKUP(1,(Hoja1!$B$5:$B$1097=B9508)*(Hoja1!$E$5:$E$1097=_xlfn.MAXIFS(Hoja1!$E$5:$E$1097,Hoja1!$B$5:$B$1097,B9508,Hoja1!$E$5:$E$1097,"&lt;="&amp;E9508)),Hoja1!$C$5:$C$1097,""),"")</f>
        <v>TMLP_702_KTS</v>
      </c>
      <c r="B9508" s="45" t="str">
        <f t="shared" si="298"/>
        <v>T-702</v>
      </c>
      <c r="C9508" s="45" t="str">
        <f t="shared" si="297"/>
        <v>KTS</v>
      </c>
      <c r="D9508" s="6" t="s">
        <v>629</v>
      </c>
      <c r="E9508" s="7" t="s">
        <v>5944</v>
      </c>
      <c r="F9508" s="8"/>
      <c r="G9508" s="9"/>
      <c r="H9508" s="9"/>
      <c r="I9508" s="47">
        <v>3000</v>
      </c>
      <c r="J9508" s="10">
        <v>7</v>
      </c>
    </row>
    <row r="9509" spans="1:10" x14ac:dyDescent="0.3">
      <c r="A9509" t="str" cm="1">
        <f t="array" ref="A9509">IFERROR(_xlfn.XLOOKUP(1,(Hoja1!$B$5:$B$1097=B9509)*(Hoja1!$E$5:$E$1097=_xlfn.MAXIFS(Hoja1!$E$5:$E$1097,Hoja1!$B$5:$B$1097,B9509,Hoja1!$E$5:$E$1097,"&lt;="&amp;E9509)),Hoja1!$C$5:$C$1097,""),"")</f>
        <v>TMLP_761_KTIA</v>
      </c>
      <c r="B9509" s="45" t="str">
        <f t="shared" si="298"/>
        <v>T-761</v>
      </c>
      <c r="C9509" s="45" t="str">
        <f t="shared" si="297"/>
        <v>KTIA</v>
      </c>
      <c r="D9509" s="6" t="s">
        <v>581</v>
      </c>
      <c r="E9509" s="7" t="s">
        <v>5945</v>
      </c>
      <c r="F9509" s="8"/>
      <c r="G9509" s="9"/>
      <c r="H9509" s="9"/>
      <c r="I9509" s="47">
        <v>84000</v>
      </c>
      <c r="J9509" s="10">
        <v>7</v>
      </c>
    </row>
    <row r="9510" spans="1:10" x14ac:dyDescent="0.3">
      <c r="A9510" t="str" cm="1">
        <f t="array" ref="A9510">IFERROR(_xlfn.XLOOKUP(1,(Hoja1!$B$5:$B$1097=B9510)*(Hoja1!$E$5:$E$1097=_xlfn.MAXIFS(Hoja1!$E$5:$E$1097,Hoja1!$B$5:$B$1097,B9510,Hoja1!$E$5:$E$1097,"&lt;="&amp;E9510)),Hoja1!$C$5:$C$1097,""),"")</f>
        <v>CONST_1203_JAR</v>
      </c>
      <c r="B9510" s="45" t="str">
        <f t="shared" si="298"/>
        <v>C-1203</v>
      </c>
      <c r="C9510" s="45" t="str">
        <f t="shared" si="297"/>
        <v>JAR</v>
      </c>
      <c r="D9510" s="6" t="s">
        <v>864</v>
      </c>
      <c r="E9510" s="7" t="s">
        <v>5946</v>
      </c>
      <c r="F9510" s="8"/>
      <c r="G9510" s="9"/>
      <c r="H9510" s="9"/>
      <c r="I9510" s="47">
        <v>100000</v>
      </c>
      <c r="J9510" s="10">
        <v>7</v>
      </c>
    </row>
    <row r="9511" spans="1:10" x14ac:dyDescent="0.3">
      <c r="A9511" t="str" cm="1">
        <f t="array" ref="A9511">IFERROR(_xlfn.XLOOKUP(1,(Hoja1!$B$5:$B$1097=B9511)*(Hoja1!$E$5:$E$1097=_xlfn.MAXIFS(Hoja1!$E$5:$E$1097,Hoja1!$B$5:$B$1097,B9511,Hoja1!$E$5:$E$1097,"&lt;="&amp;E9511)),Hoja1!$C$5:$C$1097,""),"")</f>
        <v>TMLP_770_JSA</v>
      </c>
      <c r="B9511" s="45" t="str">
        <f t="shared" si="298"/>
        <v>T-770</v>
      </c>
      <c r="C9511" s="45" t="str">
        <f t="shared" si="297"/>
        <v>JSA</v>
      </c>
      <c r="D9511" s="6" t="s">
        <v>733</v>
      </c>
      <c r="E9511" s="7" t="s">
        <v>5946</v>
      </c>
      <c r="F9511" s="8"/>
      <c r="G9511" s="9"/>
      <c r="H9511" s="9"/>
      <c r="I9511" s="47">
        <v>60000</v>
      </c>
      <c r="J9511" s="10">
        <v>8</v>
      </c>
    </row>
    <row r="9512" spans="1:10" x14ac:dyDescent="0.3">
      <c r="A9512" t="str" cm="1">
        <f t="array" ref="A9512">IFERROR(_xlfn.XLOOKUP(1,(Hoja1!$B$5:$B$1097=B9512)*(Hoja1!$E$5:$E$1097=_xlfn.MAXIFS(Hoja1!$E$5:$E$1097,Hoja1!$B$5:$B$1097,B9512,Hoja1!$E$5:$E$1097,"&lt;="&amp;E9512)),Hoja1!$C$5:$C$1097,""),"")</f>
        <v>CONST_404_KTS</v>
      </c>
      <c r="B9512" s="45" t="str">
        <f t="shared" si="298"/>
        <v>C-404</v>
      </c>
      <c r="C9512" s="45" t="str">
        <f t="shared" si="297"/>
        <v>KTS</v>
      </c>
      <c r="D9512" s="6" t="s">
        <v>887</v>
      </c>
      <c r="E9512" s="7" t="s">
        <v>5947</v>
      </c>
      <c r="F9512" s="8"/>
      <c r="G9512" s="9"/>
      <c r="H9512" s="9"/>
      <c r="I9512" s="47"/>
      <c r="J9512" s="10"/>
    </row>
    <row r="9513" spans="1:10" x14ac:dyDescent="0.3">
      <c r="A9513" t="str" cm="1">
        <f t="array" ref="A9513">IFERROR(_xlfn.XLOOKUP(1,(Hoja1!$B$5:$B$1097=B9513)*(Hoja1!$E$5:$E$1097=_xlfn.MAXIFS(Hoja1!$E$5:$E$1097,Hoja1!$B$5:$B$1097,B9513,Hoja1!$E$5:$E$1097,"&lt;="&amp;E9513)),Hoja1!$C$5:$C$1097,""),"")</f>
        <v>TMLP_852_JSA</v>
      </c>
      <c r="B9513" s="45" t="str">
        <f t="shared" si="298"/>
        <v>T-852</v>
      </c>
      <c r="C9513" s="45" t="str">
        <f t="shared" si="297"/>
        <v>JSA</v>
      </c>
      <c r="D9513" s="6" t="s">
        <v>510</v>
      </c>
      <c r="E9513" s="7" t="s">
        <v>5948</v>
      </c>
      <c r="F9513" s="8"/>
      <c r="G9513" s="9"/>
      <c r="H9513" s="9"/>
      <c r="I9513" s="47">
        <v>24000</v>
      </c>
      <c r="J9513" s="10">
        <v>8</v>
      </c>
    </row>
    <row r="9514" spans="1:10" x14ac:dyDescent="0.3">
      <c r="A9514" t="str" cm="1">
        <f t="array" ref="A9514">IFERROR(_xlfn.XLOOKUP(1,(Hoja1!$B$5:$B$1097=B9514)*(Hoja1!$E$5:$E$1097=_xlfn.MAXIFS(Hoja1!$E$5:$E$1097,Hoja1!$B$5:$B$1097,B9514,Hoja1!$E$5:$E$1097,"&lt;="&amp;E9514)),Hoja1!$C$5:$C$1097,""),"")</f>
        <v>CONST_593_JSA</v>
      </c>
      <c r="B9514" s="45" t="str">
        <f t="shared" si="298"/>
        <v>C-593</v>
      </c>
      <c r="C9514" s="45" t="str">
        <f t="shared" si="297"/>
        <v>JSA</v>
      </c>
      <c r="D9514" s="6" t="s">
        <v>636</v>
      </c>
      <c r="E9514" s="7" t="s">
        <v>5949</v>
      </c>
      <c r="F9514" s="8"/>
      <c r="G9514" s="9"/>
      <c r="H9514" s="9"/>
      <c r="I9514" s="47"/>
      <c r="J9514" s="10"/>
    </row>
    <row r="9515" spans="1:10" x14ac:dyDescent="0.3">
      <c r="A9515" t="str" cm="1">
        <f t="array" ref="A9515">IFERROR(_xlfn.XLOOKUP(1,(Hoja1!$B$5:$B$1097=B9515)*(Hoja1!$E$5:$E$1097=_xlfn.MAXIFS(Hoja1!$E$5:$E$1097,Hoja1!$B$5:$B$1097,B9515,Hoja1!$E$5:$E$1097,"&lt;="&amp;E9515)),Hoja1!$C$5:$C$1097,""),"")</f>
        <v>TMLP_865_KTIA</v>
      </c>
      <c r="B9515" s="45" t="str">
        <f t="shared" si="298"/>
        <v>T-865</v>
      </c>
      <c r="C9515" s="45" t="str">
        <f t="shared" si="297"/>
        <v>KTIA</v>
      </c>
      <c r="D9515" s="6" t="s">
        <v>610</v>
      </c>
      <c r="E9515" s="7" t="s">
        <v>5949</v>
      </c>
      <c r="F9515" s="8"/>
      <c r="G9515" s="9"/>
      <c r="H9515" s="9"/>
      <c r="I9515" s="47">
        <v>96000</v>
      </c>
      <c r="J9515" s="10">
        <v>8</v>
      </c>
    </row>
    <row r="9516" spans="1:10" x14ac:dyDescent="0.3">
      <c r="A9516" t="str" cm="1">
        <f t="array" ref="A9516">IFERROR(_xlfn.XLOOKUP(1,(Hoja1!$B$5:$B$1097=B9516)*(Hoja1!$E$5:$E$1097=_xlfn.MAXIFS(Hoja1!$E$5:$E$1097,Hoja1!$B$5:$B$1097,B9516,Hoja1!$E$5:$E$1097,"&lt;="&amp;E9516)),Hoja1!$C$5:$C$1097,""),"")</f>
        <v>TMLP_903D_KTS</v>
      </c>
      <c r="B9516" s="45" t="str">
        <f t="shared" si="298"/>
        <v>T-903D</v>
      </c>
      <c r="C9516" s="45" t="str">
        <f t="shared" si="297"/>
        <v>KTS</v>
      </c>
      <c r="D9516" s="6" t="s">
        <v>511</v>
      </c>
      <c r="E9516" s="7" t="s">
        <v>5950</v>
      </c>
      <c r="F9516" s="8"/>
      <c r="G9516" s="9"/>
      <c r="H9516" s="9"/>
      <c r="I9516" s="47"/>
      <c r="J9516" s="10"/>
    </row>
    <row r="9517" spans="1:10" x14ac:dyDescent="0.3">
      <c r="A9517" t="str" cm="1">
        <f t="array" ref="A9517">IFERROR(_xlfn.XLOOKUP(1,(Hoja1!$B$5:$B$1097=B9517)*(Hoja1!$E$5:$E$1097=_xlfn.MAXIFS(Hoja1!$E$5:$E$1097,Hoja1!$B$5:$B$1097,B9517,Hoja1!$E$5:$E$1097,"&lt;="&amp;E9517)),Hoja1!$C$5:$C$1097,""),"")</f>
        <v>TMLP_778_JSA</v>
      </c>
      <c r="B9517" s="45" t="str">
        <f t="shared" si="298"/>
        <v>T-778</v>
      </c>
      <c r="C9517" s="45" t="str">
        <f t="shared" si="297"/>
        <v>JSA</v>
      </c>
      <c r="D9517" s="6" t="s">
        <v>554</v>
      </c>
      <c r="E9517" s="7" t="s">
        <v>5951</v>
      </c>
      <c r="F9517" s="8"/>
      <c r="G9517" s="9"/>
      <c r="H9517" s="9"/>
      <c r="I9517" s="47">
        <v>28000</v>
      </c>
      <c r="J9517" s="10">
        <v>8</v>
      </c>
    </row>
    <row r="9518" spans="1:10" x14ac:dyDescent="0.3">
      <c r="A9518" t="str" cm="1">
        <f t="array" ref="A9518">IFERROR(_xlfn.XLOOKUP(1,(Hoja1!$B$5:$B$1097=B9518)*(Hoja1!$E$5:$E$1097=_xlfn.MAXIFS(Hoja1!$E$5:$E$1097,Hoja1!$B$5:$B$1097,B9518,Hoja1!$E$5:$E$1097,"&lt;="&amp;E9518)),Hoja1!$C$5:$C$1097,""),"")</f>
        <v>CONST_227D_KTIA</v>
      </c>
      <c r="B9518" s="45" t="str">
        <f t="shared" si="298"/>
        <v>C-227D</v>
      </c>
      <c r="C9518" s="45" t="str">
        <f t="shared" si="297"/>
        <v>KTIA</v>
      </c>
      <c r="D9518" s="6" t="s">
        <v>639</v>
      </c>
      <c r="E9518" s="7" t="s">
        <v>5952</v>
      </c>
      <c r="F9518" s="8"/>
      <c r="G9518" s="9"/>
      <c r="H9518" s="9"/>
      <c r="I9518" s="47">
        <v>22000</v>
      </c>
      <c r="J9518" s="10">
        <v>8</v>
      </c>
    </row>
    <row r="9519" spans="1:10" x14ac:dyDescent="0.3">
      <c r="A9519" t="str" cm="1">
        <f t="array" ref="A9519">IFERROR(_xlfn.XLOOKUP(1,(Hoja1!$B$5:$B$1097=B9519)*(Hoja1!$E$5:$E$1097=_xlfn.MAXIFS(Hoja1!$E$5:$E$1097,Hoja1!$B$5:$B$1097,B9519,Hoja1!$E$5:$E$1097,"&lt;="&amp;E9519)),Hoja1!$C$5:$C$1097,""),"")</f>
        <v>CONST_237_JSA</v>
      </c>
      <c r="B9519" s="45" t="str">
        <f t="shared" si="298"/>
        <v>C-237</v>
      </c>
      <c r="C9519" s="45" t="str">
        <f t="shared" si="297"/>
        <v>JSA</v>
      </c>
      <c r="D9519" s="6" t="s">
        <v>621</v>
      </c>
      <c r="E9519" s="7" t="s">
        <v>5953</v>
      </c>
      <c r="F9519" s="8"/>
      <c r="G9519" s="9"/>
      <c r="H9519" s="9"/>
      <c r="I9519" s="47">
        <v>12000</v>
      </c>
      <c r="J9519" s="10">
        <v>8</v>
      </c>
    </row>
    <row r="9520" spans="1:10" x14ac:dyDescent="0.3">
      <c r="A9520" t="str" cm="1">
        <f t="array" ref="A9520">IFERROR(_xlfn.XLOOKUP(1,(Hoja1!$B$5:$B$1097=B9520)*(Hoja1!$E$5:$E$1097=_xlfn.MAXIFS(Hoja1!$E$5:$E$1097,Hoja1!$B$5:$B$1097,B9520,Hoja1!$E$5:$E$1097,"&lt;="&amp;E9520)),Hoja1!$C$5:$C$1097,""),"")</f>
        <v>TMLP_748_JSA</v>
      </c>
      <c r="B9520" s="45" t="str">
        <f t="shared" si="298"/>
        <v>T-748</v>
      </c>
      <c r="C9520" s="45" t="str">
        <f t="shared" si="297"/>
        <v>JSA</v>
      </c>
      <c r="D9520" s="6" t="s">
        <v>521</v>
      </c>
      <c r="E9520" s="7" t="s">
        <v>5954</v>
      </c>
      <c r="F9520" s="8"/>
      <c r="G9520" s="9"/>
      <c r="H9520" s="9"/>
      <c r="I9520" s="47">
        <v>45000</v>
      </c>
      <c r="J9520" s="10">
        <v>8</v>
      </c>
    </row>
    <row r="9521" spans="1:10" x14ac:dyDescent="0.3">
      <c r="A9521" t="str" cm="1">
        <f t="array" ref="A9521">IFERROR(_xlfn.XLOOKUP(1,(Hoja1!$B$5:$B$1097=B9521)*(Hoja1!$E$5:$E$1097=_xlfn.MAXIFS(Hoja1!$E$5:$E$1097,Hoja1!$B$5:$B$1097,B9521,Hoja1!$E$5:$E$1097,"&lt;="&amp;E9521)),Hoja1!$C$5:$C$1097,""),"")</f>
        <v>TMLP_748_JSA</v>
      </c>
      <c r="B9521" s="45" t="str">
        <f t="shared" si="298"/>
        <v>T-748</v>
      </c>
      <c r="C9521" s="45" t="str">
        <f t="shared" si="297"/>
        <v>JSA</v>
      </c>
      <c r="D9521" s="6" t="s">
        <v>521</v>
      </c>
      <c r="E9521" s="7" t="s">
        <v>5955</v>
      </c>
      <c r="F9521" s="8"/>
      <c r="G9521" s="9"/>
      <c r="H9521" s="9"/>
      <c r="I9521" s="47">
        <v>45000</v>
      </c>
      <c r="J9521" s="10">
        <v>8</v>
      </c>
    </row>
    <row r="9522" spans="1:10" x14ac:dyDescent="0.3">
      <c r="A9522" t="str" cm="1">
        <f t="array" ref="A9522">IFERROR(_xlfn.XLOOKUP(1,(Hoja1!$B$5:$B$1097=B9522)*(Hoja1!$E$5:$E$1097=_xlfn.MAXIFS(Hoja1!$E$5:$E$1097,Hoja1!$B$5:$B$1097,B9522,Hoja1!$E$5:$E$1097,"&lt;="&amp;E9522)),Hoja1!$C$5:$C$1097,""),"")</f>
        <v>TMLP_23_KTIA</v>
      </c>
      <c r="B9522" s="45" t="str">
        <f t="shared" si="298"/>
        <v>T-23</v>
      </c>
      <c r="C9522" s="45" t="str">
        <f t="shared" si="297"/>
        <v>KTIA</v>
      </c>
      <c r="D9522" s="6" t="s">
        <v>593</v>
      </c>
      <c r="E9522" s="7" t="s">
        <v>5956</v>
      </c>
      <c r="F9522" s="8"/>
      <c r="G9522" s="9"/>
      <c r="H9522" s="9"/>
      <c r="I9522" s="47">
        <v>26000</v>
      </c>
      <c r="J9522" s="10">
        <v>7</v>
      </c>
    </row>
    <row r="9523" spans="1:10" x14ac:dyDescent="0.3">
      <c r="A9523" t="str" cm="1">
        <f t="array" ref="A9523">IFERROR(_xlfn.XLOOKUP(1,(Hoja1!$B$5:$B$1097=B9523)*(Hoja1!$E$5:$E$1097=_xlfn.MAXIFS(Hoja1!$E$5:$E$1097,Hoja1!$B$5:$B$1097,B9523,Hoja1!$E$5:$E$1097,"&lt;="&amp;E9523)),Hoja1!$C$5:$C$1097,""),"")</f>
        <v>TMLP_55_JSA</v>
      </c>
      <c r="B9523" s="45" t="str">
        <f t="shared" si="298"/>
        <v>T-55</v>
      </c>
      <c r="C9523" s="45" t="str">
        <f t="shared" si="297"/>
        <v>JSA</v>
      </c>
      <c r="D9523" s="6" t="s">
        <v>530</v>
      </c>
      <c r="E9523" s="7" t="s">
        <v>5957</v>
      </c>
      <c r="F9523" s="8"/>
      <c r="G9523" s="9"/>
      <c r="H9523" s="9"/>
      <c r="I9523" s="47">
        <v>75000</v>
      </c>
      <c r="J9523" s="10">
        <v>8</v>
      </c>
    </row>
    <row r="9524" spans="1:10" x14ac:dyDescent="0.3">
      <c r="A9524" t="str" cm="1">
        <f t="array" ref="A9524">IFERROR(_xlfn.XLOOKUP(1,(Hoja1!$B$5:$B$1097=B9524)*(Hoja1!$E$5:$E$1097=_xlfn.MAXIFS(Hoja1!$E$5:$E$1097,Hoja1!$B$5:$B$1097,B9524,Hoja1!$E$5:$E$1097,"&lt;="&amp;E9524)),Hoja1!$C$5:$C$1097,""),"")</f>
        <v>CONST_230D_KTIA</v>
      </c>
      <c r="B9524" s="45" t="str">
        <f t="shared" si="298"/>
        <v>C-230D</v>
      </c>
      <c r="C9524" s="45" t="str">
        <f t="shared" si="297"/>
        <v>KTIA</v>
      </c>
      <c r="D9524" s="6" t="s">
        <v>911</v>
      </c>
      <c r="E9524" s="7" t="s">
        <v>5823</v>
      </c>
      <c r="F9524" s="8"/>
      <c r="G9524" s="9"/>
      <c r="H9524" s="9"/>
      <c r="I9524" s="47">
        <v>30000</v>
      </c>
      <c r="J9524" s="10">
        <v>8</v>
      </c>
    </row>
    <row r="9525" spans="1:10" x14ac:dyDescent="0.3">
      <c r="A9525" t="str" cm="1">
        <f t="array" ref="A9525">IFERROR(_xlfn.XLOOKUP(1,(Hoja1!$B$5:$B$1097=B9525)*(Hoja1!$E$5:$E$1097=_xlfn.MAXIFS(Hoja1!$E$5:$E$1097,Hoja1!$B$5:$B$1097,B9525,Hoja1!$E$5:$E$1097,"&lt;="&amp;E9525)),Hoja1!$C$5:$C$1097,""),"")</f>
        <v>CONST_1203_JAR</v>
      </c>
      <c r="B9525" s="45" t="str">
        <f t="shared" si="298"/>
        <v>C-1203</v>
      </c>
      <c r="C9525" s="45" t="str">
        <f t="shared" si="297"/>
        <v>JAR</v>
      </c>
      <c r="D9525" s="6" t="s">
        <v>864</v>
      </c>
      <c r="E9525" s="7" t="s">
        <v>5855</v>
      </c>
      <c r="F9525" s="8"/>
      <c r="G9525" s="9"/>
      <c r="H9525" s="9"/>
      <c r="I9525" s="47">
        <v>100000</v>
      </c>
      <c r="J9525" s="10">
        <v>7</v>
      </c>
    </row>
    <row r="9526" spans="1:10" x14ac:dyDescent="0.3">
      <c r="A9526" t="str" cm="1">
        <f t="array" ref="A9526">IFERROR(_xlfn.XLOOKUP(1,(Hoja1!$B$5:$B$1097=B9526)*(Hoja1!$E$5:$E$1097=_xlfn.MAXIFS(Hoja1!$E$5:$E$1097,Hoja1!$B$5:$B$1097,B9526,Hoja1!$E$5:$E$1097,"&lt;="&amp;E9526)),Hoja1!$C$5:$C$1097,""),"")</f>
        <v>CONST_1203_JAR</v>
      </c>
      <c r="B9526" s="45" t="str">
        <f t="shared" si="298"/>
        <v>C-1203</v>
      </c>
      <c r="C9526" s="45" t="str">
        <f t="shared" si="297"/>
        <v>JAR</v>
      </c>
      <c r="D9526" s="6" t="s">
        <v>864</v>
      </c>
      <c r="E9526" s="7" t="s">
        <v>5958</v>
      </c>
      <c r="F9526" s="8"/>
      <c r="G9526" s="9"/>
      <c r="H9526" s="9"/>
      <c r="I9526" s="47">
        <v>100000</v>
      </c>
      <c r="J9526" s="10">
        <v>7</v>
      </c>
    </row>
    <row r="9527" spans="1:10" x14ac:dyDescent="0.3">
      <c r="A9527" t="str" cm="1">
        <f t="array" ref="A9527">IFERROR(_xlfn.XLOOKUP(1,(Hoja1!$B$5:$B$1097=B9527)*(Hoja1!$E$5:$E$1097=_xlfn.MAXIFS(Hoja1!$E$5:$E$1097,Hoja1!$B$5:$B$1097,B9527,Hoja1!$E$5:$E$1097,"&lt;="&amp;E9527)),Hoja1!$C$5:$C$1097,""),"")</f>
        <v>CONST_1203_JAR</v>
      </c>
      <c r="B9527" s="45" t="str">
        <f t="shared" si="298"/>
        <v>C-1203</v>
      </c>
      <c r="C9527" s="45" t="str">
        <f t="shared" si="297"/>
        <v>JAR</v>
      </c>
      <c r="D9527" s="6" t="s">
        <v>864</v>
      </c>
      <c r="E9527" s="7" t="s">
        <v>5859</v>
      </c>
      <c r="F9527" s="8"/>
      <c r="G9527" s="9"/>
      <c r="H9527" s="9"/>
      <c r="I9527" s="47">
        <v>100000</v>
      </c>
      <c r="J9527" s="10">
        <v>7</v>
      </c>
    </row>
    <row r="9528" spans="1:10" x14ac:dyDescent="0.3">
      <c r="A9528" t="str" cm="1">
        <f t="array" ref="A9528">IFERROR(_xlfn.XLOOKUP(1,(Hoja1!$B$5:$B$1097=B9528)*(Hoja1!$E$5:$E$1097=_xlfn.MAXIFS(Hoja1!$E$5:$E$1097,Hoja1!$B$5:$B$1097,B9528,Hoja1!$E$5:$E$1097,"&lt;="&amp;E9528)),Hoja1!$C$5:$C$1097,""),"")</f>
        <v>TMLP_852_JSA</v>
      </c>
      <c r="B9528" s="45" t="str">
        <f t="shared" si="298"/>
        <v>T-852</v>
      </c>
      <c r="C9528" s="45" t="str">
        <f t="shared" si="297"/>
        <v>JSA</v>
      </c>
      <c r="D9528" s="6" t="s">
        <v>510</v>
      </c>
      <c r="E9528" s="7" t="s">
        <v>5959</v>
      </c>
      <c r="F9528" s="8"/>
      <c r="G9528" s="9"/>
      <c r="H9528" s="9"/>
      <c r="I9528" s="47">
        <v>26000</v>
      </c>
      <c r="J9528" s="10">
        <v>8</v>
      </c>
    </row>
    <row r="9529" spans="1:10" x14ac:dyDescent="0.3">
      <c r="A9529" t="str" cm="1">
        <f t="array" ref="A9529">IFERROR(_xlfn.XLOOKUP(1,(Hoja1!$B$5:$B$1097=B9529)*(Hoja1!$E$5:$E$1097=_xlfn.MAXIFS(Hoja1!$E$5:$E$1097,Hoja1!$B$5:$B$1097,B9529,Hoja1!$E$5:$E$1097,"&lt;="&amp;E9529)),Hoja1!$C$5:$C$1097,""),"")</f>
        <v>CONST_404_KTS</v>
      </c>
      <c r="B9529" s="45" t="str">
        <f t="shared" si="298"/>
        <v>C-404</v>
      </c>
      <c r="C9529" s="45" t="str">
        <f t="shared" si="297"/>
        <v>KTS</v>
      </c>
      <c r="D9529" s="6" t="s">
        <v>887</v>
      </c>
      <c r="E9529" s="7" t="s">
        <v>5960</v>
      </c>
      <c r="F9529" s="8"/>
      <c r="G9529" s="9"/>
      <c r="H9529" s="9"/>
      <c r="I9529" s="47"/>
      <c r="J9529" s="10"/>
    </row>
    <row r="9530" spans="1:10" x14ac:dyDescent="0.3">
      <c r="A9530" t="str" cm="1">
        <f t="array" ref="A9530">IFERROR(_xlfn.XLOOKUP(1,(Hoja1!$B$5:$B$1097=B9530)*(Hoja1!$E$5:$E$1097=_xlfn.MAXIFS(Hoja1!$E$5:$E$1097,Hoja1!$B$5:$B$1097,B9530,Hoja1!$E$5:$E$1097,"&lt;="&amp;E9530)),Hoja1!$C$5:$C$1097,""),"")</f>
        <v>TMLP_761_KTIA</v>
      </c>
      <c r="B9530" s="45" t="str">
        <f t="shared" si="298"/>
        <v>T-761</v>
      </c>
      <c r="C9530" s="45" t="str">
        <f t="shared" si="297"/>
        <v>KTIA</v>
      </c>
      <c r="D9530" s="6" t="s">
        <v>581</v>
      </c>
      <c r="E9530" s="7" t="s">
        <v>5961</v>
      </c>
      <c r="F9530" s="8"/>
      <c r="G9530" s="9"/>
      <c r="H9530" s="9"/>
      <c r="I9530" s="47">
        <v>65000</v>
      </c>
      <c r="J9530" s="10">
        <v>7</v>
      </c>
    </row>
    <row r="9531" spans="1:10" x14ac:dyDescent="0.3">
      <c r="A9531" t="str" cm="1">
        <f t="array" ref="A9531">IFERROR(_xlfn.XLOOKUP(1,(Hoja1!$B$5:$B$1097=B9531)*(Hoja1!$E$5:$E$1097=_xlfn.MAXIFS(Hoja1!$E$5:$E$1097,Hoja1!$B$5:$B$1097,B9531,Hoja1!$E$5:$E$1097,"&lt;="&amp;E9531)),Hoja1!$C$5:$C$1097,""),"")</f>
        <v>CONST_237_JSA</v>
      </c>
      <c r="B9531" s="45" t="str">
        <f t="shared" si="298"/>
        <v>C-237</v>
      </c>
      <c r="C9531" s="45" t="str">
        <f t="shared" si="297"/>
        <v>JSA</v>
      </c>
      <c r="D9531" s="6" t="s">
        <v>621</v>
      </c>
      <c r="E9531" s="7" t="s">
        <v>5962</v>
      </c>
      <c r="F9531" s="8"/>
      <c r="G9531" s="9"/>
      <c r="H9531" s="9"/>
      <c r="I9531" s="47">
        <v>15000</v>
      </c>
      <c r="J9531" s="10">
        <v>8</v>
      </c>
    </row>
    <row r="9532" spans="1:10" x14ac:dyDescent="0.3">
      <c r="A9532" t="str" cm="1">
        <f t="array" ref="A9532">IFERROR(_xlfn.XLOOKUP(1,(Hoja1!$B$5:$B$1097=B9532)*(Hoja1!$E$5:$E$1097=_xlfn.MAXIFS(Hoja1!$E$5:$E$1097,Hoja1!$B$5:$B$1097,B9532,Hoja1!$E$5:$E$1097,"&lt;="&amp;E9532)),Hoja1!$C$5:$C$1097,""),"")</f>
        <v>TMLP_142_KTIA</v>
      </c>
      <c r="B9532" s="45" t="str">
        <f t="shared" si="298"/>
        <v>T-142</v>
      </c>
      <c r="C9532" s="45" t="str">
        <f t="shared" si="297"/>
        <v>KTIA</v>
      </c>
      <c r="D9532" s="6" t="s">
        <v>782</v>
      </c>
      <c r="E9532" s="7" t="s">
        <v>5963</v>
      </c>
      <c r="F9532" s="8"/>
      <c r="G9532" s="9"/>
      <c r="H9532" s="9"/>
      <c r="I9532" s="47">
        <v>12000</v>
      </c>
      <c r="J9532" s="10">
        <v>8</v>
      </c>
    </row>
    <row r="9533" spans="1:10" x14ac:dyDescent="0.3">
      <c r="A9533" t="str" cm="1">
        <f t="array" ref="A9533">IFERROR(_xlfn.XLOOKUP(1,(Hoja1!$B$5:$B$1097=B9533)*(Hoja1!$E$5:$E$1097=_xlfn.MAXIFS(Hoja1!$E$5:$E$1097,Hoja1!$B$5:$B$1097,B9533,Hoja1!$E$5:$E$1097,"&lt;="&amp;E9533)),Hoja1!$C$5:$C$1097,""),"")</f>
        <v>TMLP_749_KTIA</v>
      </c>
      <c r="B9533" s="45" t="str">
        <f t="shared" si="298"/>
        <v>T-749</v>
      </c>
      <c r="C9533" s="45" t="str">
        <f t="shared" si="297"/>
        <v>KTIA</v>
      </c>
      <c r="D9533" s="6" t="s">
        <v>522</v>
      </c>
      <c r="E9533" s="7" t="s">
        <v>5964</v>
      </c>
      <c r="F9533" s="8"/>
      <c r="G9533" s="9"/>
      <c r="H9533" s="9"/>
      <c r="I9533" s="47">
        <v>61000</v>
      </c>
      <c r="J9533" s="10">
        <v>7</v>
      </c>
    </row>
    <row r="9534" spans="1:10" x14ac:dyDescent="0.3">
      <c r="A9534" t="str" cm="1">
        <f t="array" ref="A9534">IFERROR(_xlfn.XLOOKUP(1,(Hoja1!$B$5:$B$1097=B9534)*(Hoja1!$E$5:$E$1097=_xlfn.MAXIFS(Hoja1!$E$5:$E$1097,Hoja1!$B$5:$B$1097,B9534,Hoja1!$E$5:$E$1097,"&lt;="&amp;E9534)),Hoja1!$C$5:$C$1097,""),"")</f>
        <v>CONST_593_JSA</v>
      </c>
      <c r="B9534" s="45" t="str">
        <f t="shared" si="298"/>
        <v>C-593</v>
      </c>
      <c r="C9534" s="45" t="str">
        <f t="shared" si="297"/>
        <v>JSA</v>
      </c>
      <c r="D9534" s="6" t="s">
        <v>636</v>
      </c>
      <c r="E9534" s="7" t="s">
        <v>5964</v>
      </c>
      <c r="F9534" s="8"/>
      <c r="G9534" s="9"/>
      <c r="H9534" s="9"/>
      <c r="I9534" s="47"/>
      <c r="J9534" s="10"/>
    </row>
    <row r="9535" spans="1:10" x14ac:dyDescent="0.3">
      <c r="A9535" t="str" cm="1">
        <f t="array" ref="A9535">IFERROR(_xlfn.XLOOKUP(1,(Hoja1!$B$5:$B$1097=B9535)*(Hoja1!$E$5:$E$1097=_xlfn.MAXIFS(Hoja1!$E$5:$E$1097,Hoja1!$B$5:$B$1097,B9535,Hoja1!$E$5:$E$1097,"&lt;="&amp;E9535)),Hoja1!$C$5:$C$1097,""),"")</f>
        <v>CONST_113_JSA</v>
      </c>
      <c r="B9535" s="45" t="str">
        <f t="shared" si="298"/>
        <v>C-113</v>
      </c>
      <c r="C9535" s="45" t="str">
        <f t="shared" si="297"/>
        <v>JSA</v>
      </c>
      <c r="D9535" s="6" t="s">
        <v>927</v>
      </c>
      <c r="E9535" s="7" t="s">
        <v>5964</v>
      </c>
      <c r="F9535" s="8"/>
      <c r="G9535" s="9"/>
      <c r="H9535" s="9"/>
      <c r="I9535" s="47">
        <v>41000</v>
      </c>
      <c r="J9535" s="10">
        <v>7</v>
      </c>
    </row>
    <row r="9536" spans="1:10" x14ac:dyDescent="0.3">
      <c r="A9536" t="str" cm="1">
        <f t="array" ref="A9536">IFERROR(_xlfn.XLOOKUP(1,(Hoja1!$B$5:$B$1097=B9536)*(Hoja1!$E$5:$E$1097=_xlfn.MAXIFS(Hoja1!$E$5:$E$1097,Hoja1!$B$5:$B$1097,B9536,Hoja1!$E$5:$E$1097,"&lt;="&amp;E9536)),Hoja1!$C$5:$C$1097,""),"")</f>
        <v>TMLP_702_KTS</v>
      </c>
      <c r="B9536" s="45" t="str">
        <f t="shared" si="298"/>
        <v>T-702</v>
      </c>
      <c r="C9536" s="45" t="str">
        <f t="shared" si="297"/>
        <v>KTS</v>
      </c>
      <c r="D9536" s="6" t="s">
        <v>629</v>
      </c>
      <c r="E9536" s="7" t="s">
        <v>5964</v>
      </c>
      <c r="F9536" s="8"/>
      <c r="G9536" s="9"/>
      <c r="H9536" s="9"/>
      <c r="I9536" s="47"/>
      <c r="J9536" s="10"/>
    </row>
    <row r="9537" spans="1:10" x14ac:dyDescent="0.3">
      <c r="A9537" t="str" cm="1">
        <f t="array" ref="A9537">IFERROR(_xlfn.XLOOKUP(1,(Hoja1!$B$5:$B$1097=B9537)*(Hoja1!$E$5:$E$1097=_xlfn.MAXIFS(Hoja1!$E$5:$E$1097,Hoja1!$B$5:$B$1097,B9537,Hoja1!$E$5:$E$1097,"&lt;="&amp;E9537)),Hoja1!$C$5:$C$1097,""),"")</f>
        <v>TMLP_748_JSA</v>
      </c>
      <c r="B9537" s="45" t="str">
        <f t="shared" si="298"/>
        <v>T-748</v>
      </c>
      <c r="C9537" s="45" t="str">
        <f t="shared" si="297"/>
        <v>JSA</v>
      </c>
      <c r="D9537" s="6" t="s">
        <v>521</v>
      </c>
      <c r="E9537" s="7" t="s">
        <v>5965</v>
      </c>
      <c r="F9537" s="8"/>
      <c r="G9537" s="9"/>
      <c r="H9537" s="9"/>
      <c r="I9537" s="47">
        <v>45000</v>
      </c>
      <c r="J9537" s="10">
        <v>8</v>
      </c>
    </row>
    <row r="9538" spans="1:10" x14ac:dyDescent="0.3">
      <c r="A9538" t="str" cm="1">
        <f t="array" ref="A9538">IFERROR(_xlfn.XLOOKUP(1,(Hoja1!$B$5:$B$1097=B9538)*(Hoja1!$E$5:$E$1097=_xlfn.MAXIFS(Hoja1!$E$5:$E$1097,Hoja1!$B$5:$B$1097,B9538,Hoja1!$E$5:$E$1097,"&lt;="&amp;E9538)),Hoja1!$C$5:$C$1097,""),"")</f>
        <v>TMLP_778_JSA</v>
      </c>
      <c r="B9538" s="45" t="str">
        <f t="shared" si="298"/>
        <v>T-778</v>
      </c>
      <c r="C9538" s="45" t="str">
        <f t="shared" si="297"/>
        <v>JSA</v>
      </c>
      <c r="D9538" s="6" t="s">
        <v>554</v>
      </c>
      <c r="E9538" s="7" t="s">
        <v>5966</v>
      </c>
      <c r="F9538" s="8"/>
      <c r="G9538" s="9"/>
      <c r="H9538" s="9"/>
      <c r="I9538" s="47">
        <v>30000</v>
      </c>
      <c r="J9538" s="10">
        <v>8</v>
      </c>
    </row>
    <row r="9539" spans="1:10" x14ac:dyDescent="0.3">
      <c r="A9539" t="str" cm="1">
        <f t="array" ref="A9539">IFERROR(_xlfn.XLOOKUP(1,(Hoja1!$B$5:$B$1097=B9539)*(Hoja1!$E$5:$E$1097=_xlfn.MAXIFS(Hoja1!$E$5:$E$1097,Hoja1!$B$5:$B$1097,B9539,Hoja1!$E$5:$E$1097,"&lt;="&amp;E9539)),Hoja1!$C$5:$C$1097,""),"")</f>
        <v>CONST_1203_JAR</v>
      </c>
      <c r="B9539" s="45" t="str">
        <f t="shared" si="298"/>
        <v>C-1203</v>
      </c>
      <c r="C9539" s="45" t="str">
        <f t="shared" ref="C9539:C9602" si="299">IFERROR(MID(A9539,FIND("_",A9539,FIND("_",A9539)+1)+1,LEN(A9539)),"")</f>
        <v>JAR</v>
      </c>
      <c r="D9539" s="6" t="s">
        <v>864</v>
      </c>
      <c r="E9539" s="7" t="s">
        <v>5967</v>
      </c>
      <c r="F9539" s="8"/>
      <c r="G9539" s="9"/>
      <c r="H9539" s="9"/>
      <c r="I9539" s="47">
        <v>100000</v>
      </c>
      <c r="J9539" s="10">
        <v>7</v>
      </c>
    </row>
    <row r="9540" spans="1:10" x14ac:dyDescent="0.3">
      <c r="A9540" t="str" cm="1">
        <f t="array" ref="A9540">IFERROR(_xlfn.XLOOKUP(1,(Hoja1!$B$5:$B$1097=B9540)*(Hoja1!$E$5:$E$1097=_xlfn.MAXIFS(Hoja1!$E$5:$E$1097,Hoja1!$B$5:$B$1097,B9540,Hoja1!$E$5:$E$1097,"&lt;="&amp;E9540)),Hoja1!$C$5:$C$1097,""),"")</f>
        <v>CONST_227D_KTIA</v>
      </c>
      <c r="B9540" s="45" t="str">
        <f t="shared" si="298"/>
        <v>C-227D</v>
      </c>
      <c r="C9540" s="45" t="str">
        <f t="shared" si="299"/>
        <v>KTIA</v>
      </c>
      <c r="D9540" s="6" t="s">
        <v>639</v>
      </c>
      <c r="E9540" s="7" t="s">
        <v>5968</v>
      </c>
      <c r="F9540" s="8"/>
      <c r="G9540" s="9"/>
      <c r="H9540" s="9"/>
      <c r="I9540" s="47">
        <v>25000</v>
      </c>
      <c r="J9540" s="10">
        <v>8</v>
      </c>
    </row>
    <row r="9541" spans="1:10" x14ac:dyDescent="0.3">
      <c r="A9541" t="str" cm="1">
        <f t="array" ref="A9541">IFERROR(_xlfn.XLOOKUP(1,(Hoja1!$B$5:$B$1097=B9541)*(Hoja1!$E$5:$E$1097=_xlfn.MAXIFS(Hoja1!$E$5:$E$1097,Hoja1!$B$5:$B$1097,B9541,Hoja1!$E$5:$E$1097,"&lt;="&amp;E9541)),Hoja1!$C$5:$C$1097,""),"")</f>
        <v>TMLP_865_KTIA</v>
      </c>
      <c r="B9541" s="45" t="str">
        <f t="shared" si="298"/>
        <v>T-865</v>
      </c>
      <c r="C9541" s="45" t="str">
        <f t="shared" si="299"/>
        <v>KTIA</v>
      </c>
      <c r="D9541" s="6" t="s">
        <v>610</v>
      </c>
      <c r="E9541" s="7" t="s">
        <v>5960</v>
      </c>
      <c r="F9541" s="8"/>
      <c r="G9541" s="9"/>
      <c r="H9541" s="9"/>
      <c r="I9541" s="47">
        <v>90000</v>
      </c>
      <c r="J9541" s="10">
        <v>8</v>
      </c>
    </row>
    <row r="9542" spans="1:10" x14ac:dyDescent="0.3">
      <c r="A9542" t="str" cm="1">
        <f t="array" ref="A9542">IFERROR(_xlfn.XLOOKUP(1,(Hoja1!$B$5:$B$1097=B9542)*(Hoja1!$E$5:$E$1097=_xlfn.MAXIFS(Hoja1!$E$5:$E$1097,Hoja1!$B$5:$B$1097,B9542,Hoja1!$E$5:$E$1097,"&lt;="&amp;E9542)),Hoja1!$C$5:$C$1097,""),"")</f>
        <v>TMLP_865_KTIA</v>
      </c>
      <c r="B9542" s="45" t="str">
        <f t="shared" si="298"/>
        <v>T-865</v>
      </c>
      <c r="C9542" s="45" t="str">
        <f t="shared" si="299"/>
        <v>KTIA</v>
      </c>
      <c r="D9542" s="6" t="s">
        <v>610</v>
      </c>
      <c r="E9542" s="7" t="s">
        <v>5969</v>
      </c>
      <c r="F9542" s="8"/>
      <c r="G9542" s="9"/>
      <c r="H9542" s="9"/>
      <c r="I9542" s="47">
        <v>88000</v>
      </c>
      <c r="J9542" s="10">
        <v>8</v>
      </c>
    </row>
    <row r="9543" spans="1:10" x14ac:dyDescent="0.3">
      <c r="A9543" t="str" cm="1">
        <f t="array" ref="A9543">IFERROR(_xlfn.XLOOKUP(1,(Hoja1!$B$5:$B$1097=B9543)*(Hoja1!$E$5:$E$1097=_xlfn.MAXIFS(Hoja1!$E$5:$E$1097,Hoja1!$B$5:$B$1097,B9543,Hoja1!$E$5:$E$1097,"&lt;="&amp;E9543)),Hoja1!$C$5:$C$1097,""),"")</f>
        <v>CONST_1117_KTIA</v>
      </c>
      <c r="B9543" s="45" t="str">
        <f t="shared" si="298"/>
        <v>C-1117</v>
      </c>
      <c r="C9543" s="45" t="str">
        <f t="shared" si="299"/>
        <v>KTIA</v>
      </c>
      <c r="D9543" s="6" t="s">
        <v>492</v>
      </c>
      <c r="E9543" s="7" t="s">
        <v>5970</v>
      </c>
      <c r="F9543" s="8"/>
      <c r="G9543" s="9"/>
      <c r="H9543" s="9"/>
      <c r="I9543" s="47">
        <v>89000</v>
      </c>
      <c r="J9543" s="10">
        <v>7</v>
      </c>
    </row>
    <row r="9544" spans="1:10" x14ac:dyDescent="0.3">
      <c r="A9544" t="str" cm="1">
        <f t="array" ref="A9544">IFERROR(_xlfn.XLOOKUP(1,(Hoja1!$B$5:$B$1097=B9544)*(Hoja1!$E$5:$E$1097=_xlfn.MAXIFS(Hoja1!$E$5:$E$1097,Hoja1!$B$5:$B$1097,B9544,Hoja1!$E$5:$E$1097,"&lt;="&amp;E9544)),Hoja1!$C$5:$C$1097,""),"")</f>
        <v>CONST_1117_KTIA</v>
      </c>
      <c r="B9544" s="45" t="str">
        <f t="shared" si="298"/>
        <v>C-1117</v>
      </c>
      <c r="C9544" s="45" t="str">
        <f t="shared" si="299"/>
        <v>KTIA</v>
      </c>
      <c r="D9544" s="6" t="s">
        <v>492</v>
      </c>
      <c r="E9544" s="7" t="s">
        <v>5971</v>
      </c>
      <c r="F9544" s="8"/>
      <c r="G9544" s="9"/>
      <c r="H9544" s="9"/>
      <c r="I9544" s="47">
        <v>88000</v>
      </c>
      <c r="J9544" s="10">
        <v>7</v>
      </c>
    </row>
    <row r="9545" spans="1:10" x14ac:dyDescent="0.3">
      <c r="A9545" t="str" cm="1">
        <f t="array" ref="A9545">IFERROR(_xlfn.XLOOKUP(1,(Hoja1!$B$5:$B$1097=B9545)*(Hoja1!$E$5:$E$1097=_xlfn.MAXIFS(Hoja1!$E$5:$E$1097,Hoja1!$B$5:$B$1097,B9545,Hoja1!$E$5:$E$1097,"&lt;="&amp;E9545)),Hoja1!$C$5:$C$1097,""),"")</f>
        <v>TMLP_1062_KTIA</v>
      </c>
      <c r="B9545" s="45" t="str">
        <f t="shared" si="298"/>
        <v>T-1062</v>
      </c>
      <c r="C9545" s="45" t="str">
        <f t="shared" si="299"/>
        <v>KTIA</v>
      </c>
      <c r="D9545" s="6" t="s">
        <v>928</v>
      </c>
      <c r="E9545" s="7" t="s">
        <v>5972</v>
      </c>
      <c r="F9545" s="8"/>
      <c r="G9545" s="9"/>
      <c r="H9545" s="9"/>
      <c r="I9545" s="47">
        <v>40000</v>
      </c>
      <c r="J9545" s="10">
        <v>8</v>
      </c>
    </row>
    <row r="9546" spans="1:10" x14ac:dyDescent="0.3">
      <c r="A9546" t="str" cm="1">
        <f t="array" ref="A9546">IFERROR(_xlfn.XLOOKUP(1,(Hoja1!$B$5:$B$1097=B9546)*(Hoja1!$E$5:$E$1097=_xlfn.MAXIFS(Hoja1!$E$5:$E$1097,Hoja1!$B$5:$B$1097,B9546,Hoja1!$E$5:$E$1097,"&lt;="&amp;E9546)),Hoja1!$C$5:$C$1097,""),"")</f>
        <v>TMLP_1062_KTIA</v>
      </c>
      <c r="B9546" s="45" t="str">
        <f t="shared" si="298"/>
        <v>T-1062</v>
      </c>
      <c r="C9546" s="45" t="str">
        <f t="shared" si="299"/>
        <v>KTIA</v>
      </c>
      <c r="D9546" s="6" t="s">
        <v>928</v>
      </c>
      <c r="E9546" s="7" t="s">
        <v>5959</v>
      </c>
      <c r="F9546" s="8"/>
      <c r="G9546" s="9"/>
      <c r="H9546" s="9"/>
      <c r="I9546" s="47">
        <v>40000</v>
      </c>
      <c r="J9546" s="10">
        <v>8</v>
      </c>
    </row>
    <row r="9547" spans="1:10" x14ac:dyDescent="0.3">
      <c r="A9547" t="str" cm="1">
        <f t="array" ref="A9547">IFERROR(_xlfn.XLOOKUP(1,(Hoja1!$B$5:$B$1097=B9547)*(Hoja1!$E$5:$E$1097=_xlfn.MAXIFS(Hoja1!$E$5:$E$1097,Hoja1!$B$5:$B$1097,B9547,Hoja1!$E$5:$E$1097,"&lt;="&amp;E9547)),Hoja1!$C$5:$C$1097,""),"")</f>
        <v>TMLP_1062_KTIA</v>
      </c>
      <c r="B9547" s="45" t="str">
        <f t="shared" si="298"/>
        <v>T-1062</v>
      </c>
      <c r="C9547" s="45" t="str">
        <f t="shared" si="299"/>
        <v>KTIA</v>
      </c>
      <c r="D9547" s="6" t="s">
        <v>928</v>
      </c>
      <c r="E9547" s="7" t="s">
        <v>5973</v>
      </c>
      <c r="F9547" s="8"/>
      <c r="G9547" s="9"/>
      <c r="H9547" s="9"/>
      <c r="I9547" s="47">
        <v>40000</v>
      </c>
      <c r="J9547" s="10">
        <v>8</v>
      </c>
    </row>
    <row r="9548" spans="1:10" x14ac:dyDescent="0.3">
      <c r="A9548" t="str" cm="1">
        <f t="array" ref="A9548">IFERROR(_xlfn.XLOOKUP(1,(Hoja1!$B$5:$B$1097=B9548)*(Hoja1!$E$5:$E$1097=_xlfn.MAXIFS(Hoja1!$E$5:$E$1097,Hoja1!$B$5:$B$1097,B9548,Hoja1!$E$5:$E$1097,"&lt;="&amp;E9548)),Hoja1!$C$5:$C$1097,""),"")</f>
        <v>CONST_231_KTIA</v>
      </c>
      <c r="B9548" s="45" t="str">
        <f t="shared" si="298"/>
        <v>C-231</v>
      </c>
      <c r="C9548" s="45" t="str">
        <f t="shared" si="299"/>
        <v>KTIA</v>
      </c>
      <c r="D9548" s="6" t="s">
        <v>780</v>
      </c>
      <c r="E9548" s="7" t="s">
        <v>5974</v>
      </c>
      <c r="F9548" s="8"/>
      <c r="G9548" s="9"/>
      <c r="H9548" s="9"/>
      <c r="I9548" s="47">
        <v>16000</v>
      </c>
      <c r="J9548" s="10">
        <v>8</v>
      </c>
    </row>
    <row r="9549" spans="1:10" x14ac:dyDescent="0.3">
      <c r="A9549" t="str" cm="1">
        <f t="array" ref="A9549">IFERROR(_xlfn.XLOOKUP(1,(Hoja1!$B$5:$B$1097=B9549)*(Hoja1!$E$5:$E$1097=_xlfn.MAXIFS(Hoja1!$E$5:$E$1097,Hoja1!$B$5:$B$1097,B9549,Hoja1!$E$5:$E$1097,"&lt;="&amp;E9549)),Hoja1!$C$5:$C$1097,""),"")</f>
        <v>TMLP_55_JSA</v>
      </c>
      <c r="B9549" s="45" t="str">
        <f t="shared" si="298"/>
        <v>T-55</v>
      </c>
      <c r="C9549" s="45" t="str">
        <f t="shared" si="299"/>
        <v>JSA</v>
      </c>
      <c r="D9549" s="6" t="s">
        <v>530</v>
      </c>
      <c r="E9549" s="7" t="s">
        <v>5975</v>
      </c>
      <c r="F9549" s="8"/>
      <c r="G9549" s="9"/>
      <c r="H9549" s="9"/>
      <c r="I9549" s="47">
        <v>74000</v>
      </c>
      <c r="J9549" s="10">
        <v>8</v>
      </c>
    </row>
    <row r="9550" spans="1:10" x14ac:dyDescent="0.3">
      <c r="A9550" t="str" cm="1">
        <f t="array" ref="A9550">IFERROR(_xlfn.XLOOKUP(1,(Hoja1!$B$5:$B$1097=B9550)*(Hoja1!$E$5:$E$1097=_xlfn.MAXIFS(Hoja1!$E$5:$E$1097,Hoja1!$B$5:$B$1097,B9550,Hoja1!$E$5:$E$1097,"&lt;="&amp;E9550)),Hoja1!$C$5:$C$1097,""),"")</f>
        <v>TMLP_246_KTIA</v>
      </c>
      <c r="B9550" s="45" t="str">
        <f t="shared" ref="B9550:B9613" si="300">IF(LEFT(D9550,1)="T","T-","C-")&amp;TRIM(RIGHT(D9550,LEN(D9550)-SEARCH(" ",D9550)))</f>
        <v>T-246</v>
      </c>
      <c r="C9550" s="45" t="str">
        <f t="shared" si="299"/>
        <v>KTIA</v>
      </c>
      <c r="D9550" s="6" t="s">
        <v>899</v>
      </c>
      <c r="E9550" s="7" t="s">
        <v>5976</v>
      </c>
      <c r="F9550" s="8"/>
      <c r="G9550" s="9"/>
      <c r="H9550" s="9"/>
      <c r="I9550" s="47">
        <v>41000</v>
      </c>
      <c r="J9550" s="10">
        <v>8</v>
      </c>
    </row>
    <row r="9551" spans="1:10" x14ac:dyDescent="0.3">
      <c r="A9551" t="str" cm="1">
        <f t="array" ref="A9551">IFERROR(_xlfn.XLOOKUP(1,(Hoja1!$B$5:$B$1097=B9551)*(Hoja1!$E$5:$E$1097=_xlfn.MAXIFS(Hoja1!$E$5:$E$1097,Hoja1!$B$5:$B$1097,B9551,Hoja1!$E$5:$E$1097,"&lt;="&amp;E9551)),Hoja1!$C$5:$C$1097,""),"")</f>
        <v>CONST_173_KTIA</v>
      </c>
      <c r="B9551" s="45" t="str">
        <f t="shared" si="300"/>
        <v>C-173</v>
      </c>
      <c r="C9551" s="45" t="str">
        <f t="shared" si="299"/>
        <v>KTIA</v>
      </c>
      <c r="D9551" s="6" t="s">
        <v>603</v>
      </c>
      <c r="E9551" s="7" t="s">
        <v>5861</v>
      </c>
      <c r="F9551" s="8"/>
      <c r="G9551" s="9"/>
      <c r="H9551" s="9"/>
      <c r="I9551" s="47">
        <v>48000</v>
      </c>
      <c r="J9551" s="10">
        <v>8</v>
      </c>
    </row>
    <row r="9552" spans="1:10" x14ac:dyDescent="0.3">
      <c r="A9552" t="str" cm="1">
        <f t="array" ref="A9552">IFERROR(_xlfn.XLOOKUP(1,(Hoja1!$B$5:$B$1097=B9552)*(Hoja1!$E$5:$E$1097=_xlfn.MAXIFS(Hoja1!$E$5:$E$1097,Hoja1!$B$5:$B$1097,B9552,Hoja1!$E$5:$E$1097,"&lt;="&amp;E9552)),Hoja1!$C$5:$C$1097,""),"")</f>
        <v>CONST_1203_JAR</v>
      </c>
      <c r="B9552" s="45" t="str">
        <f t="shared" si="300"/>
        <v>C-1203</v>
      </c>
      <c r="C9552" s="45" t="str">
        <f t="shared" si="299"/>
        <v>JAR</v>
      </c>
      <c r="D9552" s="6" t="s">
        <v>864</v>
      </c>
      <c r="E9552" s="7" t="s">
        <v>5977</v>
      </c>
      <c r="F9552" s="8"/>
      <c r="G9552" s="9"/>
      <c r="H9552" s="9"/>
      <c r="I9552" s="47">
        <v>100000</v>
      </c>
      <c r="J9552" s="10">
        <v>7</v>
      </c>
    </row>
    <row r="9553" spans="1:10" x14ac:dyDescent="0.3">
      <c r="A9553" t="str" cm="1">
        <f t="array" ref="A9553">IFERROR(_xlfn.XLOOKUP(1,(Hoja1!$B$5:$B$1097=B9553)*(Hoja1!$E$5:$E$1097=_xlfn.MAXIFS(Hoja1!$E$5:$E$1097,Hoja1!$B$5:$B$1097,B9553,Hoja1!$E$5:$E$1097,"&lt;="&amp;E9553)),Hoja1!$C$5:$C$1097,""),"")</f>
        <v>TMLP_704_KTIA</v>
      </c>
      <c r="B9553" s="45" t="str">
        <f t="shared" si="300"/>
        <v>T-704</v>
      </c>
      <c r="C9553" s="45" t="str">
        <f t="shared" si="299"/>
        <v>KTIA</v>
      </c>
      <c r="D9553" s="6" t="s">
        <v>678</v>
      </c>
      <c r="E9553" s="7" t="s">
        <v>5978</v>
      </c>
      <c r="F9553" s="8"/>
      <c r="G9553" s="9"/>
      <c r="H9553" s="9"/>
      <c r="I9553" s="47">
        <v>17000</v>
      </c>
      <c r="J9553" s="10">
        <v>8</v>
      </c>
    </row>
    <row r="9554" spans="1:10" x14ac:dyDescent="0.3">
      <c r="A9554" t="str" cm="1">
        <f t="array" ref="A9554">IFERROR(_xlfn.XLOOKUP(1,(Hoja1!$B$5:$B$1097=B9554)*(Hoja1!$E$5:$E$1097=_xlfn.MAXIFS(Hoja1!$E$5:$E$1097,Hoja1!$B$5:$B$1097,B9554,Hoja1!$E$5:$E$1097,"&lt;="&amp;E9554)),Hoja1!$C$5:$C$1097,""),"")</f>
        <v>CONST_1154D_KTIA</v>
      </c>
      <c r="B9554" s="45" t="str">
        <f t="shared" si="300"/>
        <v>C-1154D</v>
      </c>
      <c r="C9554" s="45" t="str">
        <f t="shared" si="299"/>
        <v>KTIA</v>
      </c>
      <c r="D9554" s="6" t="s">
        <v>472</v>
      </c>
      <c r="E9554" s="7" t="s">
        <v>5979</v>
      </c>
      <c r="F9554" s="8"/>
      <c r="G9554" s="9"/>
      <c r="H9554" s="9"/>
      <c r="I9554" s="47">
        <v>50000</v>
      </c>
      <c r="J9554" s="10">
        <v>8</v>
      </c>
    </row>
    <row r="9555" spans="1:10" x14ac:dyDescent="0.3">
      <c r="A9555" t="str" cm="1">
        <f t="array" ref="A9555">IFERROR(_xlfn.XLOOKUP(1,(Hoja1!$B$5:$B$1097=B9555)*(Hoja1!$E$5:$E$1097=_xlfn.MAXIFS(Hoja1!$E$5:$E$1097,Hoja1!$B$5:$B$1097,B9555,Hoja1!$E$5:$E$1097,"&lt;="&amp;E9555)),Hoja1!$C$5:$C$1097,""),"")</f>
        <v>CONST_173_KTIA</v>
      </c>
      <c r="B9555" s="45" t="str">
        <f t="shared" si="300"/>
        <v>C-173</v>
      </c>
      <c r="C9555" s="45" t="str">
        <f t="shared" si="299"/>
        <v>KTIA</v>
      </c>
      <c r="D9555" s="6" t="s">
        <v>603</v>
      </c>
      <c r="E9555" s="7" t="s">
        <v>5980</v>
      </c>
      <c r="F9555" s="8"/>
      <c r="G9555" s="9"/>
      <c r="H9555" s="9"/>
      <c r="I9555" s="47">
        <v>48000</v>
      </c>
      <c r="J9555" s="10">
        <v>8</v>
      </c>
    </row>
    <row r="9556" spans="1:10" x14ac:dyDescent="0.3">
      <c r="A9556" t="str" cm="1">
        <f t="array" ref="A9556">IFERROR(_xlfn.XLOOKUP(1,(Hoja1!$B$5:$B$1097=B9556)*(Hoja1!$E$5:$E$1097=_xlfn.MAXIFS(Hoja1!$E$5:$E$1097,Hoja1!$B$5:$B$1097,B9556,Hoja1!$E$5:$E$1097,"&lt;="&amp;E9556)),Hoja1!$C$5:$C$1097,""),"")</f>
        <v>TMLP_55_JSA</v>
      </c>
      <c r="B9556" s="45" t="str">
        <f t="shared" si="300"/>
        <v>T-55</v>
      </c>
      <c r="C9556" s="45" t="str">
        <f t="shared" si="299"/>
        <v>JSA</v>
      </c>
      <c r="D9556" s="6" t="s">
        <v>530</v>
      </c>
      <c r="E9556" s="7" t="s">
        <v>5981</v>
      </c>
      <c r="F9556" s="8"/>
      <c r="G9556" s="9"/>
      <c r="H9556" s="9"/>
      <c r="I9556" s="47">
        <v>75000</v>
      </c>
      <c r="J9556" s="10">
        <v>8</v>
      </c>
    </row>
    <row r="9557" spans="1:10" x14ac:dyDescent="0.3">
      <c r="A9557" t="str" cm="1">
        <f t="array" ref="A9557">IFERROR(_xlfn.XLOOKUP(1,(Hoja1!$B$5:$B$1097=B9557)*(Hoja1!$E$5:$E$1097=_xlfn.MAXIFS(Hoja1!$E$5:$E$1097,Hoja1!$B$5:$B$1097,B9557,Hoja1!$E$5:$E$1097,"&lt;="&amp;E9557)),Hoja1!$C$5:$C$1097,""),"")</f>
        <v>TMLP_749_KTIA</v>
      </c>
      <c r="B9557" s="45" t="str">
        <f t="shared" si="300"/>
        <v>T-749</v>
      </c>
      <c r="C9557" s="45" t="str">
        <f t="shared" si="299"/>
        <v>KTIA</v>
      </c>
      <c r="D9557" s="6" t="s">
        <v>522</v>
      </c>
      <c r="E9557" s="7" t="s">
        <v>5881</v>
      </c>
      <c r="F9557" s="8"/>
      <c r="G9557" s="9"/>
      <c r="H9557" s="9"/>
      <c r="I9557" s="47">
        <v>60000</v>
      </c>
      <c r="J9557" s="10">
        <v>7</v>
      </c>
    </row>
    <row r="9558" spans="1:10" x14ac:dyDescent="0.3">
      <c r="A9558" t="str" cm="1">
        <f t="array" ref="A9558">IFERROR(_xlfn.XLOOKUP(1,(Hoja1!$B$5:$B$1097=B9558)*(Hoja1!$E$5:$E$1097=_xlfn.MAXIFS(Hoja1!$E$5:$E$1097,Hoja1!$B$5:$B$1097,B9558,Hoja1!$E$5:$E$1097,"&lt;="&amp;E9558)),Hoja1!$C$5:$C$1097,""),"")</f>
        <v>CONST_510_KTIA</v>
      </c>
      <c r="B9558" s="45" t="str">
        <f t="shared" si="300"/>
        <v>C-510</v>
      </c>
      <c r="C9558" s="45" t="str">
        <f t="shared" si="299"/>
        <v>KTIA</v>
      </c>
      <c r="D9558" s="6" t="s">
        <v>517</v>
      </c>
      <c r="E9558" s="7" t="s">
        <v>5982</v>
      </c>
      <c r="F9558" s="8"/>
      <c r="G9558" s="9"/>
      <c r="H9558" s="9"/>
      <c r="I9558" s="47">
        <v>35000</v>
      </c>
      <c r="J9558" s="10">
        <v>8</v>
      </c>
    </row>
    <row r="9559" spans="1:10" x14ac:dyDescent="0.3">
      <c r="A9559" t="str" cm="1">
        <f t="array" ref="A9559">IFERROR(_xlfn.XLOOKUP(1,(Hoja1!$B$5:$B$1097=B9559)*(Hoja1!$E$5:$E$1097=_xlfn.MAXIFS(Hoja1!$E$5:$E$1097,Hoja1!$B$5:$B$1097,B9559,Hoja1!$E$5:$E$1097,"&lt;="&amp;E9559)),Hoja1!$C$5:$C$1097,""),"")</f>
        <v>CONST_265_KTIB</v>
      </c>
      <c r="B9559" s="45" t="str">
        <f t="shared" si="300"/>
        <v>C-265</v>
      </c>
      <c r="C9559" s="45" t="str">
        <f t="shared" si="299"/>
        <v>KTIB</v>
      </c>
      <c r="D9559" s="6" t="s">
        <v>929</v>
      </c>
      <c r="E9559" s="7" t="s">
        <v>5983</v>
      </c>
      <c r="F9559" s="8"/>
      <c r="G9559" s="9"/>
      <c r="H9559" s="9"/>
      <c r="I9559" s="47">
        <v>10000</v>
      </c>
      <c r="J9559" s="10">
        <v>8</v>
      </c>
    </row>
    <row r="9560" spans="1:10" x14ac:dyDescent="0.3">
      <c r="A9560" t="str" cm="1">
        <f t="array" ref="A9560">IFERROR(_xlfn.XLOOKUP(1,(Hoja1!$B$5:$B$1097=B9560)*(Hoja1!$E$5:$E$1097=_xlfn.MAXIFS(Hoja1!$E$5:$E$1097,Hoja1!$B$5:$B$1097,B9560,Hoja1!$E$5:$E$1097,"&lt;="&amp;E9560)),Hoja1!$C$5:$C$1097,""),"")</f>
        <v>TMLP_25_KTIA</v>
      </c>
      <c r="B9560" s="45" t="str">
        <f t="shared" si="300"/>
        <v>T-25</v>
      </c>
      <c r="C9560" s="45" t="str">
        <f t="shared" si="299"/>
        <v>KTIA</v>
      </c>
      <c r="D9560" s="6" t="s">
        <v>689</v>
      </c>
      <c r="E9560" s="7" t="s">
        <v>5984</v>
      </c>
      <c r="F9560" s="8"/>
      <c r="G9560" s="9"/>
      <c r="H9560" s="9"/>
      <c r="I9560" s="47">
        <v>28000</v>
      </c>
      <c r="J9560" s="10">
        <v>8</v>
      </c>
    </row>
    <row r="9561" spans="1:10" x14ac:dyDescent="0.3">
      <c r="A9561" t="str" cm="1">
        <f t="array" ref="A9561">IFERROR(_xlfn.XLOOKUP(1,(Hoja1!$B$5:$B$1097=B9561)*(Hoja1!$E$5:$E$1097=_xlfn.MAXIFS(Hoja1!$E$5:$E$1097,Hoja1!$B$5:$B$1097,B9561,Hoja1!$E$5:$E$1097,"&lt;="&amp;E9561)),Hoja1!$C$5:$C$1097,""),"")</f>
        <v>CONST_1144_JSA</v>
      </c>
      <c r="B9561" s="45" t="str">
        <f t="shared" si="300"/>
        <v>C-1144</v>
      </c>
      <c r="C9561" s="45" t="str">
        <f t="shared" si="299"/>
        <v>JSA</v>
      </c>
      <c r="D9561" s="6" t="s">
        <v>686</v>
      </c>
      <c r="E9561" s="7" t="s">
        <v>5871</v>
      </c>
      <c r="F9561" s="8"/>
      <c r="G9561" s="9"/>
      <c r="H9561" s="9"/>
      <c r="I9561" s="47">
        <v>45000</v>
      </c>
      <c r="J9561" s="10">
        <v>8</v>
      </c>
    </row>
    <row r="9562" spans="1:10" x14ac:dyDescent="0.3">
      <c r="A9562" t="str" cm="1">
        <f t="array" ref="A9562">IFERROR(_xlfn.XLOOKUP(1,(Hoja1!$B$5:$B$1097=B9562)*(Hoja1!$E$5:$E$1097=_xlfn.MAXIFS(Hoja1!$E$5:$E$1097,Hoja1!$B$5:$B$1097,B9562,Hoja1!$E$5:$E$1097,"&lt;="&amp;E9562)),Hoja1!$C$5:$C$1097,""),"")</f>
        <v>TMLP_791_JSA</v>
      </c>
      <c r="B9562" s="45" t="str">
        <f t="shared" si="300"/>
        <v>T-791</v>
      </c>
      <c r="C9562" s="45" t="str">
        <f t="shared" si="299"/>
        <v>JSA</v>
      </c>
      <c r="D9562" s="6" t="s">
        <v>734</v>
      </c>
      <c r="E9562" s="7" t="s">
        <v>5985</v>
      </c>
      <c r="F9562" s="8"/>
      <c r="G9562" s="9"/>
      <c r="H9562" s="9"/>
      <c r="I9562" s="47">
        <v>97000</v>
      </c>
      <c r="J9562" s="10">
        <v>8</v>
      </c>
    </row>
    <row r="9563" spans="1:10" x14ac:dyDescent="0.3">
      <c r="A9563" t="str" cm="1">
        <f t="array" ref="A9563">IFERROR(_xlfn.XLOOKUP(1,(Hoja1!$B$5:$B$1097=B9563)*(Hoja1!$E$5:$E$1097=_xlfn.MAXIFS(Hoja1!$E$5:$E$1097,Hoja1!$B$5:$B$1097,B9563,Hoja1!$E$5:$E$1097,"&lt;="&amp;E9563)),Hoja1!$C$5:$C$1097,""),"")</f>
        <v>TMLP_213D_KTIA</v>
      </c>
      <c r="B9563" s="45" t="str">
        <f t="shared" si="300"/>
        <v>T-213D</v>
      </c>
      <c r="C9563" s="45" t="str">
        <f t="shared" si="299"/>
        <v>KTIA</v>
      </c>
      <c r="D9563" s="6" t="s">
        <v>865</v>
      </c>
      <c r="E9563" s="7" t="s">
        <v>5986</v>
      </c>
      <c r="F9563" s="8"/>
      <c r="G9563" s="9"/>
      <c r="H9563" s="9"/>
      <c r="I9563" s="47">
        <v>18000</v>
      </c>
      <c r="J9563" s="10">
        <v>8</v>
      </c>
    </row>
    <row r="9564" spans="1:10" x14ac:dyDescent="0.3">
      <c r="A9564" t="str" cm="1">
        <f t="array" ref="A9564">IFERROR(_xlfn.XLOOKUP(1,(Hoja1!$B$5:$B$1097=B9564)*(Hoja1!$E$5:$E$1097=_xlfn.MAXIFS(Hoja1!$E$5:$E$1097,Hoja1!$B$5:$B$1097,B9564,Hoja1!$E$5:$E$1097,"&lt;="&amp;E9564)),Hoja1!$C$5:$C$1097,""),"")</f>
        <v>CONST_157_KTIA</v>
      </c>
      <c r="B9564" s="45" t="str">
        <f t="shared" si="300"/>
        <v>C-157</v>
      </c>
      <c r="C9564" s="45" t="str">
        <f t="shared" si="299"/>
        <v>KTIA</v>
      </c>
      <c r="D9564" s="6" t="s">
        <v>746</v>
      </c>
      <c r="E9564" s="7" t="s">
        <v>5986</v>
      </c>
      <c r="F9564" s="8"/>
      <c r="G9564" s="9"/>
      <c r="H9564" s="9"/>
      <c r="I9564" s="47">
        <v>48000</v>
      </c>
      <c r="J9564" s="10">
        <v>8</v>
      </c>
    </row>
    <row r="9565" spans="1:10" x14ac:dyDescent="0.3">
      <c r="A9565" t="str" cm="1">
        <f t="array" ref="A9565">IFERROR(_xlfn.XLOOKUP(1,(Hoja1!$B$5:$B$1097=B9565)*(Hoja1!$E$5:$E$1097=_xlfn.MAXIFS(Hoja1!$E$5:$E$1097,Hoja1!$B$5:$B$1097,B9565,Hoja1!$E$5:$E$1097,"&lt;="&amp;E9565)),Hoja1!$C$5:$C$1097,""),"")</f>
        <v>TMLP_66_JSA</v>
      </c>
      <c r="B9565" s="45" t="str">
        <f t="shared" si="300"/>
        <v>T-66</v>
      </c>
      <c r="C9565" s="45" t="str">
        <f t="shared" si="299"/>
        <v>JSA</v>
      </c>
      <c r="D9565" s="6" t="s">
        <v>879</v>
      </c>
      <c r="E9565" s="7" t="s">
        <v>5987</v>
      </c>
      <c r="F9565" s="8"/>
      <c r="G9565" s="9"/>
      <c r="H9565" s="9"/>
      <c r="I9565" s="47"/>
      <c r="J9565" s="10"/>
    </row>
    <row r="9566" spans="1:10" x14ac:dyDescent="0.3">
      <c r="A9566" t="str" cm="1">
        <f t="array" ref="A9566">IFERROR(_xlfn.XLOOKUP(1,(Hoja1!$B$5:$B$1097=B9566)*(Hoja1!$E$5:$E$1097=_xlfn.MAXIFS(Hoja1!$E$5:$E$1097,Hoja1!$B$5:$B$1097,B9566,Hoja1!$E$5:$E$1097,"&lt;="&amp;E9566)),Hoja1!$C$5:$C$1097,""),"")</f>
        <v>TMLP_63_JSA</v>
      </c>
      <c r="B9566" s="45" t="str">
        <f t="shared" si="300"/>
        <v>T-63</v>
      </c>
      <c r="C9566" s="45" t="str">
        <f t="shared" si="299"/>
        <v>JSA</v>
      </c>
      <c r="D9566" s="6" t="s">
        <v>710</v>
      </c>
      <c r="E9566" s="7" t="s">
        <v>5894</v>
      </c>
      <c r="F9566" s="8"/>
      <c r="G9566" s="9"/>
      <c r="H9566" s="9"/>
      <c r="I9566" s="47">
        <v>24000</v>
      </c>
      <c r="J9566" s="10">
        <v>7</v>
      </c>
    </row>
    <row r="9567" spans="1:10" x14ac:dyDescent="0.3">
      <c r="A9567" t="str" cm="1">
        <f t="array" ref="A9567">IFERROR(_xlfn.XLOOKUP(1,(Hoja1!$B$5:$B$1097=B9567)*(Hoja1!$E$5:$E$1097=_xlfn.MAXIFS(Hoja1!$E$5:$E$1097,Hoja1!$B$5:$B$1097,B9567,Hoja1!$E$5:$E$1097,"&lt;="&amp;E9567)),Hoja1!$C$5:$C$1097,""),"")</f>
        <v>TMLP_55_JSA</v>
      </c>
      <c r="B9567" s="45" t="str">
        <f t="shared" si="300"/>
        <v>T-55</v>
      </c>
      <c r="C9567" s="45" t="str">
        <f t="shared" si="299"/>
        <v>JSA</v>
      </c>
      <c r="D9567" s="6" t="s">
        <v>530</v>
      </c>
      <c r="E9567" s="7" t="s">
        <v>5907</v>
      </c>
      <c r="F9567" s="8"/>
      <c r="G9567" s="9"/>
      <c r="H9567" s="9"/>
      <c r="I9567" s="47">
        <v>75000</v>
      </c>
      <c r="J9567" s="10">
        <v>8</v>
      </c>
    </row>
    <row r="9568" spans="1:10" x14ac:dyDescent="0.3">
      <c r="A9568" t="str" cm="1">
        <f t="array" ref="A9568">IFERROR(_xlfn.XLOOKUP(1,(Hoja1!$B$5:$B$1097=B9568)*(Hoja1!$E$5:$E$1097=_xlfn.MAXIFS(Hoja1!$E$5:$E$1097,Hoja1!$B$5:$B$1097,B9568,Hoja1!$E$5:$E$1097,"&lt;="&amp;E9568)),Hoja1!$C$5:$C$1097,""),"")</f>
        <v>TMLP_722_JSA</v>
      </c>
      <c r="B9568" s="45" t="str">
        <f t="shared" si="300"/>
        <v>T-722</v>
      </c>
      <c r="C9568" s="45" t="str">
        <f t="shared" si="299"/>
        <v>JSA</v>
      </c>
      <c r="D9568" s="6" t="s">
        <v>626</v>
      </c>
      <c r="E9568" s="7" t="s">
        <v>5907</v>
      </c>
      <c r="F9568" s="8"/>
      <c r="G9568" s="9"/>
      <c r="H9568" s="9"/>
      <c r="I9568" s="47">
        <v>48000</v>
      </c>
      <c r="J9568" s="10">
        <v>8</v>
      </c>
    </row>
    <row r="9569" spans="1:10" x14ac:dyDescent="0.3">
      <c r="A9569" t="str" cm="1">
        <f t="array" ref="A9569">IFERROR(_xlfn.XLOOKUP(1,(Hoja1!$B$5:$B$1097=B9569)*(Hoja1!$E$5:$E$1097=_xlfn.MAXIFS(Hoja1!$E$5:$E$1097,Hoja1!$B$5:$B$1097,B9569,Hoja1!$E$5:$E$1097,"&lt;="&amp;E9569)),Hoja1!$C$5:$C$1097,""),"")</f>
        <v>TMLP_94_KTIB</v>
      </c>
      <c r="B9569" s="45" t="str">
        <f t="shared" si="300"/>
        <v>T-94</v>
      </c>
      <c r="C9569" s="45" t="str">
        <f t="shared" si="299"/>
        <v>KTIB</v>
      </c>
      <c r="D9569" s="6" t="s">
        <v>625</v>
      </c>
      <c r="E9569" s="7" t="s">
        <v>5988</v>
      </c>
      <c r="F9569" s="8"/>
      <c r="G9569" s="9"/>
      <c r="H9569" s="9"/>
      <c r="I9569" s="47">
        <v>56000</v>
      </c>
      <c r="J9569" s="10">
        <v>8</v>
      </c>
    </row>
    <row r="9570" spans="1:10" x14ac:dyDescent="0.3">
      <c r="A9570" t="str" cm="1">
        <f t="array" ref="A9570">IFERROR(_xlfn.XLOOKUP(1,(Hoja1!$B$5:$B$1097=B9570)*(Hoja1!$E$5:$E$1097=_xlfn.MAXIFS(Hoja1!$E$5:$E$1097,Hoja1!$B$5:$B$1097,B9570,Hoja1!$E$5:$E$1097,"&lt;="&amp;E9570)),Hoja1!$C$5:$C$1097,""),"")</f>
        <v>TMLP_93_JSA</v>
      </c>
      <c r="B9570" s="45" t="str">
        <f t="shared" si="300"/>
        <v>T-93</v>
      </c>
      <c r="C9570" s="45" t="str">
        <f t="shared" si="299"/>
        <v>JSA</v>
      </c>
      <c r="D9570" s="6" t="s">
        <v>534</v>
      </c>
      <c r="E9570" s="7" t="s">
        <v>5989</v>
      </c>
      <c r="F9570" s="8"/>
      <c r="G9570" s="9"/>
      <c r="H9570" s="9"/>
      <c r="I9570" s="47"/>
      <c r="J9570" s="10"/>
    </row>
    <row r="9571" spans="1:10" x14ac:dyDescent="0.3">
      <c r="A9571" t="str" cm="1">
        <f t="array" ref="A9571">IFERROR(_xlfn.XLOOKUP(1,(Hoja1!$B$5:$B$1097=B9571)*(Hoja1!$E$5:$E$1097=_xlfn.MAXIFS(Hoja1!$E$5:$E$1097,Hoja1!$B$5:$B$1097,B9571,Hoja1!$E$5:$E$1097,"&lt;="&amp;E9571)),Hoja1!$C$5:$C$1097,""),"")</f>
        <v>TMLP_903D_KTS</v>
      </c>
      <c r="B9571" s="45" t="str">
        <f t="shared" si="300"/>
        <v>T-903D</v>
      </c>
      <c r="C9571" s="45" t="str">
        <f t="shared" si="299"/>
        <v>KTS</v>
      </c>
      <c r="D9571" s="6" t="s">
        <v>511</v>
      </c>
      <c r="E9571" s="7" t="s">
        <v>5990</v>
      </c>
      <c r="F9571" s="8"/>
      <c r="G9571" s="9"/>
      <c r="H9571" s="9"/>
      <c r="I9571" s="47"/>
      <c r="J9571" s="10"/>
    </row>
    <row r="9572" spans="1:10" x14ac:dyDescent="0.3">
      <c r="A9572" t="str" cm="1">
        <f t="array" ref="A9572">IFERROR(_xlfn.XLOOKUP(1,(Hoja1!$B$5:$B$1097=B9572)*(Hoja1!$E$5:$E$1097=_xlfn.MAXIFS(Hoja1!$E$5:$E$1097,Hoja1!$B$5:$B$1097,B9572,Hoja1!$E$5:$E$1097,"&lt;="&amp;E9572)),Hoja1!$C$5:$C$1097,""),"")</f>
        <v>CONST_318_KTIA</v>
      </c>
      <c r="B9572" s="45" t="str">
        <f t="shared" si="300"/>
        <v>C-318</v>
      </c>
      <c r="C9572" s="45" t="str">
        <f t="shared" si="299"/>
        <v>KTIA</v>
      </c>
      <c r="D9572" s="6" t="s">
        <v>728</v>
      </c>
      <c r="E9572" s="7" t="s">
        <v>5991</v>
      </c>
      <c r="F9572" s="8"/>
      <c r="G9572" s="9"/>
      <c r="H9572" s="9"/>
      <c r="I9572" s="47">
        <v>41000</v>
      </c>
      <c r="J9572" s="10">
        <v>8</v>
      </c>
    </row>
    <row r="9573" spans="1:10" x14ac:dyDescent="0.3">
      <c r="A9573" t="str" cm="1">
        <f t="array" ref="A9573">IFERROR(_xlfn.XLOOKUP(1,(Hoja1!$B$5:$B$1097=B9573)*(Hoja1!$E$5:$E$1097=_xlfn.MAXIFS(Hoja1!$E$5:$E$1097,Hoja1!$B$5:$B$1097,B9573,Hoja1!$E$5:$E$1097,"&lt;="&amp;E9573)),Hoja1!$C$5:$C$1097,""),"")</f>
        <v>CONST_347_KTIA</v>
      </c>
      <c r="B9573" s="45" t="str">
        <f t="shared" si="300"/>
        <v>C-347</v>
      </c>
      <c r="C9573" s="45" t="str">
        <f t="shared" si="299"/>
        <v>KTIA</v>
      </c>
      <c r="D9573" s="6" t="s">
        <v>755</v>
      </c>
      <c r="E9573" s="7" t="s">
        <v>5992</v>
      </c>
      <c r="F9573" s="8"/>
      <c r="G9573" s="9"/>
      <c r="H9573" s="9"/>
      <c r="I9573" s="47">
        <v>36000</v>
      </c>
      <c r="J9573" s="10">
        <v>8</v>
      </c>
    </row>
    <row r="9574" spans="1:10" x14ac:dyDescent="0.3">
      <c r="A9574" t="str" cm="1">
        <f t="array" ref="A9574">IFERROR(_xlfn.XLOOKUP(1,(Hoja1!$B$5:$B$1097=B9574)*(Hoja1!$E$5:$E$1097=_xlfn.MAXIFS(Hoja1!$E$5:$E$1097,Hoja1!$B$5:$B$1097,B9574,Hoja1!$E$5:$E$1097,"&lt;="&amp;E9574)),Hoja1!$C$5:$C$1097,""),"")</f>
        <v>CONST_107_KTIA</v>
      </c>
      <c r="B9574" s="45" t="str">
        <f t="shared" si="300"/>
        <v>C-107</v>
      </c>
      <c r="C9574" s="45" t="str">
        <f t="shared" si="299"/>
        <v>KTIA</v>
      </c>
      <c r="D9574" s="6" t="s">
        <v>561</v>
      </c>
      <c r="E9574" s="7" t="s">
        <v>5904</v>
      </c>
      <c r="F9574" s="8"/>
      <c r="G9574" s="9"/>
      <c r="H9574" s="9"/>
      <c r="I9574" s="47">
        <v>53000</v>
      </c>
      <c r="J9574" s="10">
        <v>7</v>
      </c>
    </row>
    <row r="9575" spans="1:10" x14ac:dyDescent="0.3">
      <c r="A9575" t="str" cm="1">
        <f t="array" ref="A9575">IFERROR(_xlfn.XLOOKUP(1,(Hoja1!$B$5:$B$1097=B9575)*(Hoja1!$E$5:$E$1097=_xlfn.MAXIFS(Hoja1!$E$5:$E$1097,Hoja1!$B$5:$B$1097,B9575,Hoja1!$E$5:$E$1097,"&lt;="&amp;E9575)),Hoja1!$C$5:$C$1097,""),"")</f>
        <v>TMLP_246_KTIA</v>
      </c>
      <c r="B9575" s="45" t="str">
        <f t="shared" si="300"/>
        <v>T-246</v>
      </c>
      <c r="C9575" s="45" t="str">
        <f t="shared" si="299"/>
        <v>KTIA</v>
      </c>
      <c r="D9575" s="6" t="s">
        <v>899</v>
      </c>
      <c r="E9575" s="7" t="s">
        <v>5993</v>
      </c>
      <c r="F9575" s="8"/>
      <c r="G9575" s="9"/>
      <c r="H9575" s="9"/>
      <c r="I9575" s="47">
        <v>40000</v>
      </c>
      <c r="J9575" s="10">
        <v>8</v>
      </c>
    </row>
    <row r="9576" spans="1:10" x14ac:dyDescent="0.3">
      <c r="A9576" t="str" cm="1">
        <f t="array" ref="A9576">IFERROR(_xlfn.XLOOKUP(1,(Hoja1!$B$5:$B$1097=B9576)*(Hoja1!$E$5:$E$1097=_xlfn.MAXIFS(Hoja1!$E$5:$E$1097,Hoja1!$B$5:$B$1097,B9576,Hoja1!$E$5:$E$1097,"&lt;="&amp;E9576)),Hoja1!$C$5:$C$1097,""),"")</f>
        <v>TMLP_770_JSA</v>
      </c>
      <c r="B9576" s="45" t="str">
        <f t="shared" si="300"/>
        <v>T-770</v>
      </c>
      <c r="C9576" s="45" t="str">
        <f t="shared" si="299"/>
        <v>JSA</v>
      </c>
      <c r="D9576" s="6" t="s">
        <v>733</v>
      </c>
      <c r="E9576" s="7" t="s">
        <v>5994</v>
      </c>
      <c r="F9576" s="8"/>
      <c r="G9576" s="9"/>
      <c r="H9576" s="9"/>
      <c r="I9576" s="47">
        <v>61000</v>
      </c>
      <c r="J9576" s="10">
        <v>8</v>
      </c>
    </row>
    <row r="9577" spans="1:10" x14ac:dyDescent="0.3">
      <c r="A9577" t="str" cm="1">
        <f t="array" ref="A9577">IFERROR(_xlfn.XLOOKUP(1,(Hoja1!$B$5:$B$1097=B9577)*(Hoja1!$E$5:$E$1097=_xlfn.MAXIFS(Hoja1!$E$5:$E$1097,Hoja1!$B$5:$B$1097,B9577,Hoja1!$E$5:$E$1097,"&lt;="&amp;E9577)),Hoja1!$C$5:$C$1097,""),"")</f>
        <v>CONST_593_JSA</v>
      </c>
      <c r="B9577" s="45" t="str">
        <f t="shared" si="300"/>
        <v>C-593</v>
      </c>
      <c r="C9577" s="45" t="str">
        <f t="shared" si="299"/>
        <v>JSA</v>
      </c>
      <c r="D9577" s="6" t="s">
        <v>636</v>
      </c>
      <c r="E9577" s="7" t="s">
        <v>5995</v>
      </c>
      <c r="F9577" s="8"/>
      <c r="G9577" s="9"/>
      <c r="H9577" s="9"/>
      <c r="I9577" s="47"/>
      <c r="J9577" s="10"/>
    </row>
    <row r="9578" spans="1:10" x14ac:dyDescent="0.3">
      <c r="A9578" t="str" cm="1">
        <f t="array" ref="A9578">IFERROR(_xlfn.XLOOKUP(1,(Hoja1!$B$5:$B$1097=B9578)*(Hoja1!$E$5:$E$1097=_xlfn.MAXIFS(Hoja1!$E$5:$E$1097,Hoja1!$B$5:$B$1097,B9578,Hoja1!$E$5:$E$1097,"&lt;="&amp;E9578)),Hoja1!$C$5:$C$1097,""),"")</f>
        <v>TMLP_903D_KTS</v>
      </c>
      <c r="B9578" s="45" t="str">
        <f t="shared" si="300"/>
        <v>T-903D</v>
      </c>
      <c r="C9578" s="45" t="str">
        <f t="shared" si="299"/>
        <v>KTS</v>
      </c>
      <c r="D9578" s="6" t="s">
        <v>511</v>
      </c>
      <c r="E9578" s="7" t="s">
        <v>5995</v>
      </c>
      <c r="F9578" s="8"/>
      <c r="G9578" s="9"/>
      <c r="H9578" s="9"/>
      <c r="I9578" s="47">
        <v>30000</v>
      </c>
      <c r="J9578" s="10">
        <v>8</v>
      </c>
    </row>
    <row r="9579" spans="1:10" x14ac:dyDescent="0.3">
      <c r="A9579" t="str" cm="1">
        <f t="array" ref="A9579">IFERROR(_xlfn.XLOOKUP(1,(Hoja1!$B$5:$B$1097=B9579)*(Hoja1!$E$5:$E$1097=_xlfn.MAXIFS(Hoja1!$E$5:$E$1097,Hoja1!$B$5:$B$1097,B9579,Hoja1!$E$5:$E$1097,"&lt;="&amp;E9579)),Hoja1!$C$5:$C$1097,""),"")</f>
        <v>TMLP_748_JSA</v>
      </c>
      <c r="B9579" s="45" t="str">
        <f t="shared" si="300"/>
        <v>T-748</v>
      </c>
      <c r="C9579" s="45" t="str">
        <f t="shared" si="299"/>
        <v>JSA</v>
      </c>
      <c r="D9579" s="6" t="s">
        <v>521</v>
      </c>
      <c r="E9579" s="7" t="s">
        <v>5996</v>
      </c>
      <c r="F9579" s="8"/>
      <c r="G9579" s="9"/>
      <c r="H9579" s="9"/>
      <c r="I9579" s="47">
        <v>43000</v>
      </c>
      <c r="J9579" s="10">
        <v>8</v>
      </c>
    </row>
    <row r="9580" spans="1:10" x14ac:dyDescent="0.3">
      <c r="A9580" t="str" cm="1">
        <f t="array" ref="A9580">IFERROR(_xlfn.XLOOKUP(1,(Hoja1!$B$5:$B$1097=B9580)*(Hoja1!$E$5:$E$1097=_xlfn.MAXIFS(Hoja1!$E$5:$E$1097,Hoja1!$B$5:$B$1097,B9580,Hoja1!$E$5:$E$1097,"&lt;="&amp;E9580)),Hoja1!$C$5:$C$1097,""),"")</f>
        <v>CONST_237_JSA</v>
      </c>
      <c r="B9580" s="45" t="str">
        <f t="shared" si="300"/>
        <v>C-237</v>
      </c>
      <c r="C9580" s="45" t="str">
        <f t="shared" si="299"/>
        <v>JSA</v>
      </c>
      <c r="D9580" s="6" t="s">
        <v>621</v>
      </c>
      <c r="E9580" s="7" t="s">
        <v>5997</v>
      </c>
      <c r="F9580" s="8"/>
      <c r="G9580" s="9"/>
      <c r="H9580" s="9"/>
      <c r="I9580" s="47">
        <v>10000</v>
      </c>
      <c r="J9580" s="10">
        <v>8</v>
      </c>
    </row>
    <row r="9581" spans="1:10" x14ac:dyDescent="0.3">
      <c r="A9581" t="str" cm="1">
        <f t="array" ref="A9581">IFERROR(_xlfn.XLOOKUP(1,(Hoja1!$B$5:$B$1097=B9581)*(Hoja1!$E$5:$E$1097=_xlfn.MAXIFS(Hoja1!$E$5:$E$1097,Hoja1!$B$5:$B$1097,B9581,Hoja1!$E$5:$E$1097,"&lt;="&amp;E9581)),Hoja1!$C$5:$C$1097,""),"")</f>
        <v>CONST_227D_KTIA</v>
      </c>
      <c r="B9581" s="45" t="str">
        <f t="shared" si="300"/>
        <v>C-227D</v>
      </c>
      <c r="C9581" s="45" t="str">
        <f t="shared" si="299"/>
        <v>KTIA</v>
      </c>
      <c r="D9581" s="6" t="s">
        <v>639</v>
      </c>
      <c r="E9581" s="7" t="s">
        <v>5998</v>
      </c>
      <c r="F9581" s="8"/>
      <c r="G9581" s="9"/>
      <c r="H9581" s="9"/>
      <c r="I9581" s="47">
        <v>22000</v>
      </c>
      <c r="J9581" s="10">
        <v>8</v>
      </c>
    </row>
    <row r="9582" spans="1:10" x14ac:dyDescent="0.3">
      <c r="A9582" t="str" cm="1">
        <f t="array" ref="A9582">IFERROR(_xlfn.XLOOKUP(1,(Hoja1!$B$5:$B$1097=B9582)*(Hoja1!$E$5:$E$1097=_xlfn.MAXIFS(Hoja1!$E$5:$E$1097,Hoja1!$B$5:$B$1097,B9582,Hoja1!$E$5:$E$1097,"&lt;="&amp;E9582)),Hoja1!$C$5:$C$1097,""),"")</f>
        <v>TMLP_865_KTIA</v>
      </c>
      <c r="B9582" s="45" t="str">
        <f t="shared" si="300"/>
        <v>T-865</v>
      </c>
      <c r="C9582" s="45" t="str">
        <f t="shared" si="299"/>
        <v>KTIA</v>
      </c>
      <c r="D9582" s="6" t="s">
        <v>610</v>
      </c>
      <c r="E9582" s="7" t="s">
        <v>5999</v>
      </c>
      <c r="F9582" s="8"/>
      <c r="G9582" s="9"/>
      <c r="H9582" s="9"/>
      <c r="I9582" s="47">
        <v>82000</v>
      </c>
      <c r="J9582" s="10">
        <v>8</v>
      </c>
    </row>
    <row r="9583" spans="1:10" x14ac:dyDescent="0.3">
      <c r="A9583" t="str" cm="1">
        <f t="array" ref="A9583">IFERROR(_xlfn.XLOOKUP(1,(Hoja1!$B$5:$B$1097=B9583)*(Hoja1!$E$5:$E$1097=_xlfn.MAXIFS(Hoja1!$E$5:$E$1097,Hoja1!$B$5:$B$1097,B9583,Hoja1!$E$5:$E$1097,"&lt;="&amp;E9583)),Hoja1!$C$5:$C$1097,""),"")</f>
        <v>TMLP_1062_KTIA</v>
      </c>
      <c r="B9583" s="45" t="str">
        <f t="shared" si="300"/>
        <v>T-1062</v>
      </c>
      <c r="C9583" s="45" t="str">
        <f t="shared" si="299"/>
        <v>KTIA</v>
      </c>
      <c r="D9583" s="6" t="s">
        <v>928</v>
      </c>
      <c r="E9583" s="7" t="s">
        <v>6000</v>
      </c>
      <c r="F9583" s="8"/>
      <c r="G9583" s="9"/>
      <c r="H9583" s="9"/>
      <c r="I9583" s="47">
        <v>30000</v>
      </c>
      <c r="J9583" s="10">
        <v>8</v>
      </c>
    </row>
    <row r="9584" spans="1:10" x14ac:dyDescent="0.3">
      <c r="A9584" t="str" cm="1">
        <f t="array" ref="A9584">IFERROR(_xlfn.XLOOKUP(1,(Hoja1!$B$5:$B$1097=B9584)*(Hoja1!$E$5:$E$1097=_xlfn.MAXIFS(Hoja1!$E$5:$E$1097,Hoja1!$B$5:$B$1097,B9584,Hoja1!$E$5:$E$1097,"&lt;="&amp;E9584)),Hoja1!$C$5:$C$1097,""),"")</f>
        <v>TMLP_1062_KTIA</v>
      </c>
      <c r="B9584" s="45" t="str">
        <f t="shared" si="300"/>
        <v>T-1062</v>
      </c>
      <c r="C9584" s="45" t="str">
        <f t="shared" si="299"/>
        <v>KTIA</v>
      </c>
      <c r="D9584" s="6" t="s">
        <v>928</v>
      </c>
      <c r="E9584" s="7" t="s">
        <v>6001</v>
      </c>
      <c r="F9584" s="8"/>
      <c r="G9584" s="9"/>
      <c r="H9584" s="9"/>
      <c r="I9584" s="47">
        <v>30000</v>
      </c>
      <c r="J9584" s="10">
        <v>8</v>
      </c>
    </row>
    <row r="9585" spans="1:10" x14ac:dyDescent="0.3">
      <c r="A9585" t="str" cm="1">
        <f t="array" ref="A9585">IFERROR(_xlfn.XLOOKUP(1,(Hoja1!$B$5:$B$1097=B9585)*(Hoja1!$E$5:$E$1097=_xlfn.MAXIFS(Hoja1!$E$5:$E$1097,Hoja1!$B$5:$B$1097,B9585,Hoja1!$E$5:$E$1097,"&lt;="&amp;E9585)),Hoja1!$C$5:$C$1097,""),"")</f>
        <v>TMLP_1062_KTIA</v>
      </c>
      <c r="B9585" s="45" t="str">
        <f t="shared" si="300"/>
        <v>T-1062</v>
      </c>
      <c r="C9585" s="45" t="str">
        <f t="shared" si="299"/>
        <v>KTIA</v>
      </c>
      <c r="D9585" s="6" t="s">
        <v>928</v>
      </c>
      <c r="E9585" s="7" t="s">
        <v>6002</v>
      </c>
      <c r="F9585" s="8"/>
      <c r="G9585" s="9"/>
      <c r="H9585" s="9"/>
      <c r="I9585" s="47">
        <v>30000</v>
      </c>
      <c r="J9585" s="10">
        <v>8</v>
      </c>
    </row>
    <row r="9586" spans="1:10" x14ac:dyDescent="0.3">
      <c r="A9586" t="str" cm="1">
        <f t="array" ref="A9586">IFERROR(_xlfn.XLOOKUP(1,(Hoja1!$B$5:$B$1097=B9586)*(Hoja1!$E$5:$E$1097=_xlfn.MAXIFS(Hoja1!$E$5:$E$1097,Hoja1!$B$5:$B$1097,B9586,Hoja1!$E$5:$E$1097,"&lt;="&amp;E9586)),Hoja1!$C$5:$C$1097,""),"")</f>
        <v>TMLP_1062_KTIA</v>
      </c>
      <c r="B9586" s="45" t="str">
        <f t="shared" si="300"/>
        <v>T-1062</v>
      </c>
      <c r="C9586" s="45" t="str">
        <f t="shared" si="299"/>
        <v>KTIA</v>
      </c>
      <c r="D9586" s="6" t="s">
        <v>928</v>
      </c>
      <c r="E9586" s="7" t="s">
        <v>6003</v>
      </c>
      <c r="F9586" s="8"/>
      <c r="G9586" s="9"/>
      <c r="H9586" s="9"/>
      <c r="I9586" s="47">
        <v>29000</v>
      </c>
      <c r="J9586" s="10">
        <v>8</v>
      </c>
    </row>
    <row r="9587" spans="1:10" x14ac:dyDescent="0.3">
      <c r="A9587" t="str" cm="1">
        <f t="array" ref="A9587">IFERROR(_xlfn.XLOOKUP(1,(Hoja1!$B$5:$B$1097=B9587)*(Hoja1!$E$5:$E$1097=_xlfn.MAXIFS(Hoja1!$E$5:$E$1097,Hoja1!$B$5:$B$1097,B9587,Hoja1!$E$5:$E$1097,"&lt;="&amp;E9587)),Hoja1!$C$5:$C$1097,""),"")</f>
        <v>TMLP_1062_KTIA</v>
      </c>
      <c r="B9587" s="45" t="str">
        <f t="shared" si="300"/>
        <v>T-1062</v>
      </c>
      <c r="C9587" s="45" t="str">
        <f t="shared" si="299"/>
        <v>KTIA</v>
      </c>
      <c r="D9587" s="6" t="s">
        <v>928</v>
      </c>
      <c r="E9587" s="7" t="s">
        <v>5997</v>
      </c>
      <c r="F9587" s="8"/>
      <c r="G9587" s="9"/>
      <c r="H9587" s="9"/>
      <c r="I9587" s="47">
        <v>30000</v>
      </c>
      <c r="J9587" s="10">
        <v>8</v>
      </c>
    </row>
    <row r="9588" spans="1:10" x14ac:dyDescent="0.3">
      <c r="A9588" t="str" cm="1">
        <f t="array" ref="A9588">IFERROR(_xlfn.XLOOKUP(1,(Hoja1!$B$5:$B$1097=B9588)*(Hoja1!$E$5:$E$1097=_xlfn.MAXIFS(Hoja1!$E$5:$E$1097,Hoja1!$B$5:$B$1097,B9588,Hoja1!$E$5:$E$1097,"&lt;="&amp;E9588)),Hoja1!$C$5:$C$1097,""),"")</f>
        <v>TMLP_1062_KTIA</v>
      </c>
      <c r="B9588" s="45" t="str">
        <f t="shared" si="300"/>
        <v>T-1062</v>
      </c>
      <c r="C9588" s="45" t="str">
        <f t="shared" si="299"/>
        <v>KTIA</v>
      </c>
      <c r="D9588" s="6" t="s">
        <v>928</v>
      </c>
      <c r="E9588" s="7" t="s">
        <v>6004</v>
      </c>
      <c r="F9588" s="8"/>
      <c r="G9588" s="9"/>
      <c r="H9588" s="9"/>
      <c r="I9588" s="47">
        <v>28000</v>
      </c>
      <c r="J9588" s="10">
        <v>8</v>
      </c>
    </row>
    <row r="9589" spans="1:10" x14ac:dyDescent="0.3">
      <c r="A9589" t="str" cm="1">
        <f t="array" ref="A9589">IFERROR(_xlfn.XLOOKUP(1,(Hoja1!$B$5:$B$1097=B9589)*(Hoja1!$E$5:$E$1097=_xlfn.MAXIFS(Hoja1!$E$5:$E$1097,Hoja1!$B$5:$B$1097,B9589,Hoja1!$E$5:$E$1097,"&lt;="&amp;E9589)),Hoja1!$C$5:$C$1097,""),"")</f>
        <v>TMLP_916_JSA</v>
      </c>
      <c r="B9589" s="45" t="str">
        <f t="shared" si="300"/>
        <v>T-916</v>
      </c>
      <c r="C9589" s="45" t="str">
        <f t="shared" si="299"/>
        <v>JSA</v>
      </c>
      <c r="D9589" s="6" t="s">
        <v>783</v>
      </c>
      <c r="E9589" s="7" t="s">
        <v>5995</v>
      </c>
      <c r="F9589" s="8"/>
      <c r="G9589" s="9"/>
      <c r="H9589" s="9"/>
      <c r="I9589" s="47"/>
      <c r="J9589" s="10"/>
    </row>
    <row r="9590" spans="1:10" x14ac:dyDescent="0.3">
      <c r="A9590" t="str" cm="1">
        <f t="array" ref="A9590">IFERROR(_xlfn.XLOOKUP(1,(Hoja1!$B$5:$B$1097=B9590)*(Hoja1!$E$5:$E$1097=_xlfn.MAXIFS(Hoja1!$E$5:$E$1097,Hoja1!$B$5:$B$1097,B9590,Hoja1!$E$5:$E$1097,"&lt;="&amp;E9590)),Hoja1!$C$5:$C$1097,""),"")</f>
        <v>TMLP_916_JSA</v>
      </c>
      <c r="B9590" s="45" t="str">
        <f t="shared" si="300"/>
        <v>T-916</v>
      </c>
      <c r="C9590" s="45" t="str">
        <f t="shared" si="299"/>
        <v>JSA</v>
      </c>
      <c r="D9590" s="6" t="s">
        <v>783</v>
      </c>
      <c r="E9590" s="7" t="s">
        <v>5997</v>
      </c>
      <c r="F9590" s="8"/>
      <c r="G9590" s="9"/>
      <c r="H9590" s="9"/>
      <c r="I9590" s="47"/>
      <c r="J9590" s="10"/>
    </row>
    <row r="9591" spans="1:10" x14ac:dyDescent="0.3">
      <c r="A9591" t="str" cm="1">
        <f t="array" ref="A9591">IFERROR(_xlfn.XLOOKUP(1,(Hoja1!$B$5:$B$1097=B9591)*(Hoja1!$E$5:$E$1097=_xlfn.MAXIFS(Hoja1!$E$5:$E$1097,Hoja1!$B$5:$B$1097,B9591,Hoja1!$E$5:$E$1097,"&lt;="&amp;E9591)),Hoja1!$C$5:$C$1097,""),"")</f>
        <v>TMLP_916_JSA</v>
      </c>
      <c r="B9591" s="45" t="str">
        <f t="shared" si="300"/>
        <v>T-916</v>
      </c>
      <c r="C9591" s="45" t="str">
        <f t="shared" si="299"/>
        <v>JSA</v>
      </c>
      <c r="D9591" s="6" t="s">
        <v>783</v>
      </c>
      <c r="E9591" s="7" t="s">
        <v>6005</v>
      </c>
      <c r="F9591" s="8"/>
      <c r="G9591" s="9"/>
      <c r="H9591" s="9"/>
      <c r="I9591" s="47"/>
      <c r="J9591" s="10"/>
    </row>
    <row r="9592" spans="1:10" x14ac:dyDescent="0.3">
      <c r="A9592" t="str" cm="1">
        <f t="array" ref="A9592">IFERROR(_xlfn.XLOOKUP(1,(Hoja1!$B$5:$B$1097=B9592)*(Hoja1!$E$5:$E$1097=_xlfn.MAXIFS(Hoja1!$E$5:$E$1097,Hoja1!$B$5:$B$1097,B9592,Hoja1!$E$5:$E$1097,"&lt;="&amp;E9592)),Hoja1!$C$5:$C$1097,""),"")</f>
        <v>TMLP_916_JSA</v>
      </c>
      <c r="B9592" s="45" t="str">
        <f t="shared" si="300"/>
        <v>T-916</v>
      </c>
      <c r="C9592" s="45" t="str">
        <f t="shared" si="299"/>
        <v>JSA</v>
      </c>
      <c r="D9592" s="6" t="s">
        <v>783</v>
      </c>
      <c r="E9592" s="7" t="s">
        <v>6006</v>
      </c>
      <c r="F9592" s="8"/>
      <c r="G9592" s="9"/>
      <c r="H9592" s="9"/>
      <c r="I9592" s="47"/>
      <c r="J9592" s="10"/>
    </row>
    <row r="9593" spans="1:10" x14ac:dyDescent="0.3">
      <c r="A9593" t="str" cm="1">
        <f t="array" ref="A9593">IFERROR(_xlfn.XLOOKUP(1,(Hoja1!$B$5:$B$1097=B9593)*(Hoja1!$E$5:$E$1097=_xlfn.MAXIFS(Hoja1!$E$5:$E$1097,Hoja1!$B$5:$B$1097,B9593,Hoja1!$E$5:$E$1097,"&lt;="&amp;E9593)),Hoja1!$C$5:$C$1097,""),"")</f>
        <v>CONST_1203_JAR</v>
      </c>
      <c r="B9593" s="45" t="str">
        <f t="shared" si="300"/>
        <v>C-1203</v>
      </c>
      <c r="C9593" s="45" t="str">
        <f t="shared" si="299"/>
        <v>JAR</v>
      </c>
      <c r="D9593" s="6" t="s">
        <v>864</v>
      </c>
      <c r="E9593" s="7" t="s">
        <v>5967</v>
      </c>
      <c r="F9593" s="8"/>
      <c r="G9593" s="9">
        <v>0.97499999999999998</v>
      </c>
      <c r="H9593" s="9">
        <v>13.6</v>
      </c>
      <c r="I9593" s="47">
        <v>100000</v>
      </c>
      <c r="J9593" s="10">
        <v>7</v>
      </c>
    </row>
    <row r="9594" spans="1:10" x14ac:dyDescent="0.3">
      <c r="A9594" t="str" cm="1">
        <f t="array" ref="A9594">IFERROR(_xlfn.XLOOKUP(1,(Hoja1!$B$5:$B$1097=B9594)*(Hoja1!$E$5:$E$1097=_xlfn.MAXIFS(Hoja1!$E$5:$E$1097,Hoja1!$B$5:$B$1097,B9594,Hoja1!$E$5:$E$1097,"&lt;="&amp;E9594)),Hoja1!$C$5:$C$1097,""),"")</f>
        <v>CONST_218_KTS</v>
      </c>
      <c r="B9594" s="45" t="str">
        <f t="shared" si="300"/>
        <v>C-218</v>
      </c>
      <c r="C9594" s="45" t="str">
        <f t="shared" si="299"/>
        <v>KTS</v>
      </c>
      <c r="D9594" s="6" t="s">
        <v>700</v>
      </c>
      <c r="E9594" s="7" t="s">
        <v>5778</v>
      </c>
      <c r="F9594" s="8"/>
      <c r="G9594" s="9"/>
      <c r="H9594" s="9"/>
      <c r="I9594" s="47">
        <v>35000</v>
      </c>
      <c r="J9594" s="10">
        <v>8</v>
      </c>
    </row>
    <row r="9595" spans="1:10" x14ac:dyDescent="0.3">
      <c r="A9595" t="str" cm="1">
        <f t="array" ref="A9595">IFERROR(_xlfn.XLOOKUP(1,(Hoja1!$B$5:$B$1097=B9595)*(Hoja1!$E$5:$E$1097=_xlfn.MAXIFS(Hoja1!$E$5:$E$1097,Hoja1!$B$5:$B$1097,B9595,Hoja1!$E$5:$E$1097,"&lt;="&amp;E9595)),Hoja1!$C$5:$C$1097,""),"")</f>
        <v>TMLP_865_KTIA</v>
      </c>
      <c r="B9595" s="45" t="str">
        <f t="shared" si="300"/>
        <v>T-865</v>
      </c>
      <c r="C9595" s="45" t="str">
        <f t="shared" si="299"/>
        <v>KTIA</v>
      </c>
      <c r="D9595" s="6" t="s">
        <v>610</v>
      </c>
      <c r="E9595" s="7" t="s">
        <v>6007</v>
      </c>
      <c r="F9595" s="8"/>
      <c r="G9595" s="9"/>
      <c r="H9595" s="9"/>
      <c r="I9595" s="47">
        <v>68000</v>
      </c>
      <c r="J9595" s="10">
        <v>8</v>
      </c>
    </row>
    <row r="9596" spans="1:10" x14ac:dyDescent="0.3">
      <c r="A9596" t="str" cm="1">
        <f t="array" ref="A9596">IFERROR(_xlfn.XLOOKUP(1,(Hoja1!$B$5:$B$1097=B9596)*(Hoja1!$E$5:$E$1097=_xlfn.MAXIFS(Hoja1!$E$5:$E$1097,Hoja1!$B$5:$B$1097,B9596,Hoja1!$E$5:$E$1097,"&lt;="&amp;E9596)),Hoja1!$C$5:$C$1097,""),"")</f>
        <v>TMLP_770_JSA</v>
      </c>
      <c r="B9596" s="45" t="str">
        <f t="shared" si="300"/>
        <v>T-770</v>
      </c>
      <c r="C9596" s="45" t="str">
        <f t="shared" si="299"/>
        <v>JSA</v>
      </c>
      <c r="D9596" s="6" t="s">
        <v>733</v>
      </c>
      <c r="E9596" s="7" t="s">
        <v>6008</v>
      </c>
      <c r="F9596" s="8"/>
      <c r="G9596" s="9"/>
      <c r="H9596" s="9"/>
      <c r="I9596" s="47">
        <v>59000</v>
      </c>
      <c r="J9596" s="10">
        <v>8</v>
      </c>
    </row>
    <row r="9597" spans="1:10" x14ac:dyDescent="0.3">
      <c r="A9597" t="str" cm="1">
        <f t="array" ref="A9597">IFERROR(_xlfn.XLOOKUP(1,(Hoja1!$B$5:$B$1097=B9597)*(Hoja1!$E$5:$E$1097=_xlfn.MAXIFS(Hoja1!$E$5:$E$1097,Hoja1!$B$5:$B$1097,B9597,Hoja1!$E$5:$E$1097,"&lt;="&amp;E9597)),Hoja1!$C$5:$C$1097,""),"")</f>
        <v>TMLP_704_KTIA</v>
      </c>
      <c r="B9597" s="45" t="str">
        <f t="shared" si="300"/>
        <v>T-704</v>
      </c>
      <c r="C9597" s="45" t="str">
        <f t="shared" si="299"/>
        <v>KTIA</v>
      </c>
      <c r="D9597" s="6" t="s">
        <v>678</v>
      </c>
      <c r="E9597" s="7" t="s">
        <v>6009</v>
      </c>
      <c r="F9597" s="8"/>
      <c r="G9597" s="9"/>
      <c r="H9597" s="9"/>
      <c r="I9597" s="47">
        <v>19000</v>
      </c>
      <c r="J9597" s="10">
        <v>8</v>
      </c>
    </row>
    <row r="9598" spans="1:10" x14ac:dyDescent="0.3">
      <c r="A9598" t="str" cm="1">
        <f t="array" ref="A9598">IFERROR(_xlfn.XLOOKUP(1,(Hoja1!$B$5:$B$1097=B9598)*(Hoja1!$E$5:$E$1097=_xlfn.MAXIFS(Hoja1!$E$5:$E$1097,Hoja1!$B$5:$B$1097,B9598,Hoja1!$E$5:$E$1097,"&lt;="&amp;E9598)),Hoja1!$C$5:$C$1097,""),"")</f>
        <v>TMLP_64D_KTIA</v>
      </c>
      <c r="B9598" s="45" t="str">
        <f t="shared" si="300"/>
        <v>T-64D</v>
      </c>
      <c r="C9598" s="45" t="str">
        <f t="shared" si="299"/>
        <v>KTIA</v>
      </c>
      <c r="D9598" s="6" t="s">
        <v>753</v>
      </c>
      <c r="E9598" s="7" t="s">
        <v>5931</v>
      </c>
      <c r="F9598" s="8"/>
      <c r="G9598" s="9"/>
      <c r="H9598" s="9"/>
      <c r="I9598" s="47">
        <v>31000</v>
      </c>
      <c r="J9598" s="10">
        <v>8</v>
      </c>
    </row>
    <row r="9599" spans="1:10" x14ac:dyDescent="0.3">
      <c r="A9599" t="str" cm="1">
        <f t="array" ref="A9599">IFERROR(_xlfn.XLOOKUP(1,(Hoja1!$B$5:$B$1097=B9599)*(Hoja1!$E$5:$E$1097=_xlfn.MAXIFS(Hoja1!$E$5:$E$1097,Hoja1!$B$5:$B$1097,B9599,Hoja1!$E$5:$E$1097,"&lt;="&amp;E9599)),Hoja1!$C$5:$C$1097,""),"")</f>
        <v>CONST_103_KTIA</v>
      </c>
      <c r="B9599" s="45" t="str">
        <f t="shared" si="300"/>
        <v>C-103</v>
      </c>
      <c r="C9599" s="45" t="str">
        <f t="shared" si="299"/>
        <v>KTIA</v>
      </c>
      <c r="D9599" s="6" t="s">
        <v>824</v>
      </c>
      <c r="E9599" s="7" t="s">
        <v>6010</v>
      </c>
      <c r="F9599" s="8"/>
      <c r="G9599" s="9"/>
      <c r="H9599" s="9"/>
      <c r="I9599" s="47">
        <v>33000</v>
      </c>
      <c r="J9599" s="10">
        <v>8</v>
      </c>
    </row>
    <row r="9600" spans="1:10" x14ac:dyDescent="0.3">
      <c r="A9600" t="str" cm="1">
        <f t="array" ref="A9600">IFERROR(_xlfn.XLOOKUP(1,(Hoja1!$B$5:$B$1097=B9600)*(Hoja1!$E$5:$E$1097=_xlfn.MAXIFS(Hoja1!$E$5:$E$1097,Hoja1!$B$5:$B$1097,B9600,Hoja1!$E$5:$E$1097,"&lt;="&amp;E9600)),Hoja1!$C$5:$C$1097,""),"")</f>
        <v>TMLP_66_JSA</v>
      </c>
      <c r="B9600" s="45" t="str">
        <f t="shared" si="300"/>
        <v>T-66</v>
      </c>
      <c r="C9600" s="45" t="str">
        <f t="shared" si="299"/>
        <v>JSA</v>
      </c>
      <c r="D9600" s="6" t="s">
        <v>879</v>
      </c>
      <c r="E9600" s="7" t="s">
        <v>6010</v>
      </c>
      <c r="F9600" s="8"/>
      <c r="G9600" s="9"/>
      <c r="H9600" s="9"/>
      <c r="I9600" s="47">
        <v>28000</v>
      </c>
      <c r="J9600" s="10">
        <v>7</v>
      </c>
    </row>
    <row r="9601" spans="1:10" x14ac:dyDescent="0.3">
      <c r="A9601" t="str" cm="1">
        <f t="array" ref="A9601">IFERROR(_xlfn.XLOOKUP(1,(Hoja1!$B$5:$B$1097=B9601)*(Hoja1!$E$5:$E$1097=_xlfn.MAXIFS(Hoja1!$E$5:$E$1097,Hoja1!$B$5:$B$1097,B9601,Hoja1!$E$5:$E$1097,"&lt;="&amp;E9601)),Hoja1!$C$5:$C$1097,""),"")</f>
        <v>TMLP_55_JSA</v>
      </c>
      <c r="B9601" s="45" t="str">
        <f t="shared" si="300"/>
        <v>T-55</v>
      </c>
      <c r="C9601" s="45" t="str">
        <f t="shared" si="299"/>
        <v>JSA</v>
      </c>
      <c r="D9601" s="6" t="s">
        <v>530</v>
      </c>
      <c r="E9601" s="7" t="s">
        <v>6011</v>
      </c>
      <c r="F9601" s="8"/>
      <c r="G9601" s="9"/>
      <c r="H9601" s="9"/>
      <c r="I9601" s="47">
        <v>75000</v>
      </c>
      <c r="J9601" s="10">
        <v>8</v>
      </c>
    </row>
    <row r="9602" spans="1:10" x14ac:dyDescent="0.3">
      <c r="A9602" t="str" cm="1">
        <f t="array" ref="A9602">IFERROR(_xlfn.XLOOKUP(1,(Hoja1!$B$5:$B$1097=B9602)*(Hoja1!$E$5:$E$1097=_xlfn.MAXIFS(Hoja1!$E$5:$E$1097,Hoja1!$B$5:$B$1097,B9602,Hoja1!$E$5:$E$1097,"&lt;="&amp;E9602)),Hoja1!$C$5:$C$1097,""),"")</f>
        <v>CONST_237_JSA</v>
      </c>
      <c r="B9602" s="45" t="str">
        <f t="shared" si="300"/>
        <v>C-237</v>
      </c>
      <c r="C9602" s="45" t="str">
        <f t="shared" si="299"/>
        <v>JSA</v>
      </c>
      <c r="D9602" s="6" t="s">
        <v>621</v>
      </c>
      <c r="E9602" s="7" t="s">
        <v>6012</v>
      </c>
      <c r="F9602" s="8"/>
      <c r="G9602" s="9"/>
      <c r="H9602" s="9"/>
      <c r="I9602" s="47">
        <v>12000</v>
      </c>
      <c r="J9602" s="10">
        <v>8</v>
      </c>
    </row>
    <row r="9603" spans="1:10" x14ac:dyDescent="0.3">
      <c r="A9603" t="str" cm="1">
        <f t="array" ref="A9603">IFERROR(_xlfn.XLOOKUP(1,(Hoja1!$B$5:$B$1097=B9603)*(Hoja1!$E$5:$E$1097=_xlfn.MAXIFS(Hoja1!$E$5:$E$1097,Hoja1!$B$5:$B$1097,B9603,Hoja1!$E$5:$E$1097,"&lt;="&amp;E9603)),Hoja1!$C$5:$C$1097,""),"")</f>
        <v>TMLP_9_KTS</v>
      </c>
      <c r="B9603" s="45" t="str">
        <f t="shared" si="300"/>
        <v>T-9</v>
      </c>
      <c r="C9603" s="45" t="str">
        <f t="shared" ref="C9603:C9666" si="301">IFERROR(MID(A9603,FIND("_",A9603,FIND("_",A9603)+1)+1,LEN(A9603)),"")</f>
        <v>KTS</v>
      </c>
      <c r="D9603" s="6" t="s">
        <v>563</v>
      </c>
      <c r="E9603" s="7" t="s">
        <v>6013</v>
      </c>
      <c r="F9603" s="8"/>
      <c r="G9603" s="9"/>
      <c r="H9603" s="9"/>
      <c r="I9603" s="47">
        <v>20000</v>
      </c>
      <c r="J9603" s="10">
        <v>8</v>
      </c>
    </row>
    <row r="9604" spans="1:10" x14ac:dyDescent="0.3">
      <c r="A9604" t="str" cm="1">
        <f t="array" ref="A9604">IFERROR(_xlfn.XLOOKUP(1,(Hoja1!$B$5:$B$1097=B9604)*(Hoja1!$E$5:$E$1097=_xlfn.MAXIFS(Hoja1!$E$5:$E$1097,Hoja1!$B$5:$B$1097,B9604,Hoja1!$E$5:$E$1097,"&lt;="&amp;E9604)),Hoja1!$C$5:$C$1097,""),"")</f>
        <v>CONST_107_KTIA</v>
      </c>
      <c r="B9604" s="45" t="str">
        <f t="shared" si="300"/>
        <v>C-107</v>
      </c>
      <c r="C9604" s="45" t="str">
        <f t="shared" si="301"/>
        <v>KTIA</v>
      </c>
      <c r="D9604" s="6" t="s">
        <v>561</v>
      </c>
      <c r="E9604" s="7" t="s">
        <v>6014</v>
      </c>
      <c r="F9604" s="8"/>
      <c r="G9604" s="9"/>
      <c r="H9604" s="9"/>
      <c r="I9604" s="47">
        <v>50000</v>
      </c>
      <c r="J9604" s="10">
        <v>7</v>
      </c>
    </row>
    <row r="9605" spans="1:10" x14ac:dyDescent="0.3">
      <c r="A9605" t="str" cm="1">
        <f t="array" ref="A9605">IFERROR(_xlfn.XLOOKUP(1,(Hoja1!$B$5:$B$1097=B9605)*(Hoja1!$E$5:$E$1097=_xlfn.MAXIFS(Hoja1!$E$5:$E$1097,Hoja1!$B$5:$B$1097,B9605,Hoja1!$E$5:$E$1097,"&lt;="&amp;E9605)),Hoja1!$C$5:$C$1097,""),"")</f>
        <v>TMLP_64D_KTIA</v>
      </c>
      <c r="B9605" s="45" t="str">
        <f t="shared" si="300"/>
        <v>T-64D</v>
      </c>
      <c r="C9605" s="45" t="str">
        <f t="shared" si="301"/>
        <v>KTIA</v>
      </c>
      <c r="D9605" s="6" t="s">
        <v>753</v>
      </c>
      <c r="E9605" s="7" t="s">
        <v>6015</v>
      </c>
      <c r="F9605" s="8"/>
      <c r="G9605" s="9"/>
      <c r="H9605" s="9"/>
      <c r="I9605" s="47">
        <v>34000</v>
      </c>
      <c r="J9605" s="10">
        <v>8</v>
      </c>
    </row>
    <row r="9606" spans="1:10" x14ac:dyDescent="0.3">
      <c r="A9606" t="str" cm="1">
        <f t="array" ref="A9606">IFERROR(_xlfn.XLOOKUP(1,(Hoja1!$B$5:$B$1097=B9606)*(Hoja1!$E$5:$E$1097=_xlfn.MAXIFS(Hoja1!$E$5:$E$1097,Hoja1!$B$5:$B$1097,B9606,Hoja1!$E$5:$E$1097,"&lt;="&amp;E9606)),Hoja1!$C$5:$C$1097,""),"")</f>
        <v>TMLP_63_JSA</v>
      </c>
      <c r="B9606" s="45" t="str">
        <f t="shared" si="300"/>
        <v>T-63</v>
      </c>
      <c r="C9606" s="45" t="str">
        <f t="shared" si="301"/>
        <v>JSA</v>
      </c>
      <c r="D9606" s="6" t="s">
        <v>710</v>
      </c>
      <c r="E9606" s="7" t="s">
        <v>6016</v>
      </c>
      <c r="F9606" s="8"/>
      <c r="G9606" s="9"/>
      <c r="H9606" s="9"/>
      <c r="I9606" s="47">
        <v>29000</v>
      </c>
      <c r="J9606" s="10">
        <v>7</v>
      </c>
    </row>
    <row r="9607" spans="1:10" x14ac:dyDescent="0.3">
      <c r="A9607" t="str" cm="1">
        <f t="array" ref="A9607">IFERROR(_xlfn.XLOOKUP(1,(Hoja1!$B$5:$B$1097=B9607)*(Hoja1!$E$5:$E$1097=_xlfn.MAXIFS(Hoja1!$E$5:$E$1097,Hoja1!$B$5:$B$1097,B9607,Hoja1!$E$5:$E$1097,"&lt;="&amp;E9607)),Hoja1!$C$5:$C$1097,""),"")</f>
        <v>TMLP_78_JSA</v>
      </c>
      <c r="B9607" s="45" t="str">
        <f t="shared" si="300"/>
        <v>T-78</v>
      </c>
      <c r="C9607" s="45" t="str">
        <f t="shared" si="301"/>
        <v>JSA</v>
      </c>
      <c r="D9607" s="6" t="s">
        <v>566</v>
      </c>
      <c r="E9607" s="7" t="s">
        <v>6017</v>
      </c>
      <c r="F9607" s="8"/>
      <c r="G9607" s="9"/>
      <c r="H9607" s="9"/>
      <c r="I9607" s="47">
        <v>20000</v>
      </c>
      <c r="J9607" s="10">
        <v>8</v>
      </c>
    </row>
    <row r="9608" spans="1:10" x14ac:dyDescent="0.3">
      <c r="A9608" t="str" cm="1">
        <f t="array" ref="A9608">IFERROR(_xlfn.XLOOKUP(1,(Hoja1!$B$5:$B$1097=B9608)*(Hoja1!$E$5:$E$1097=_xlfn.MAXIFS(Hoja1!$E$5:$E$1097,Hoja1!$B$5:$B$1097,B9608,Hoja1!$E$5:$E$1097,"&lt;="&amp;E9608)),Hoja1!$C$5:$C$1097,""),"")</f>
        <v>TMLP_48_JSA</v>
      </c>
      <c r="B9608" s="45" t="str">
        <f t="shared" si="300"/>
        <v>T-48</v>
      </c>
      <c r="C9608" s="45" t="str">
        <f t="shared" si="301"/>
        <v>JSA</v>
      </c>
      <c r="D9608" s="6" t="s">
        <v>726</v>
      </c>
      <c r="E9608" s="7" t="s">
        <v>6018</v>
      </c>
      <c r="F9608" s="8"/>
      <c r="G9608" s="9"/>
      <c r="H9608" s="9"/>
      <c r="I9608" s="47">
        <v>40000</v>
      </c>
      <c r="J9608" s="10">
        <v>8</v>
      </c>
    </row>
    <row r="9609" spans="1:10" x14ac:dyDescent="0.3">
      <c r="A9609" t="str" cm="1">
        <f t="array" ref="A9609">IFERROR(_xlfn.XLOOKUP(1,(Hoja1!$B$5:$B$1097=B9609)*(Hoja1!$E$5:$E$1097=_xlfn.MAXIFS(Hoja1!$E$5:$E$1097,Hoja1!$B$5:$B$1097,B9609,Hoja1!$E$5:$E$1097,"&lt;="&amp;E9609)),Hoja1!$C$5:$C$1097,""),"")</f>
        <v>TMLP_783_KTIA</v>
      </c>
      <c r="B9609" s="45" t="str">
        <f t="shared" si="300"/>
        <v>T-783</v>
      </c>
      <c r="C9609" s="45" t="str">
        <f t="shared" si="301"/>
        <v>KTIA</v>
      </c>
      <c r="D9609" s="6" t="s">
        <v>623</v>
      </c>
      <c r="E9609" s="7" t="s">
        <v>6019</v>
      </c>
      <c r="F9609" s="8"/>
      <c r="G9609" s="9"/>
      <c r="H9609" s="9"/>
      <c r="I9609" s="47">
        <v>17000</v>
      </c>
      <c r="J9609" s="10">
        <v>8</v>
      </c>
    </row>
    <row r="9610" spans="1:10" x14ac:dyDescent="0.3">
      <c r="A9610" t="str" cm="1">
        <f t="array" ref="A9610">IFERROR(_xlfn.XLOOKUP(1,(Hoja1!$B$5:$B$1097=B9610)*(Hoja1!$E$5:$E$1097=_xlfn.MAXIFS(Hoja1!$E$5:$E$1097,Hoja1!$B$5:$B$1097,B9610,Hoja1!$E$5:$E$1097,"&lt;="&amp;E9610)),Hoja1!$C$5:$C$1097,""),"")</f>
        <v>TMLP_775_KTIA</v>
      </c>
      <c r="B9610" s="45" t="str">
        <f t="shared" si="300"/>
        <v>T-775</v>
      </c>
      <c r="C9610" s="45" t="str">
        <f t="shared" si="301"/>
        <v>KTIA</v>
      </c>
      <c r="D9610" s="6" t="s">
        <v>687</v>
      </c>
      <c r="E9610" s="7" t="s">
        <v>6020</v>
      </c>
      <c r="F9610" s="8"/>
      <c r="G9610" s="9"/>
      <c r="H9610" s="9"/>
      <c r="I9610" s="47">
        <v>18000</v>
      </c>
      <c r="J9610" s="10">
        <v>8</v>
      </c>
    </row>
    <row r="9611" spans="1:10" x14ac:dyDescent="0.3">
      <c r="A9611" t="str" cm="1">
        <f t="array" ref="A9611">IFERROR(_xlfn.XLOOKUP(1,(Hoja1!$B$5:$B$1097=B9611)*(Hoja1!$E$5:$E$1097=_xlfn.MAXIFS(Hoja1!$E$5:$E$1097,Hoja1!$B$5:$B$1097,B9611,Hoja1!$E$5:$E$1097,"&lt;="&amp;E9611)),Hoja1!$C$5:$C$1097,""),"")</f>
        <v>TMLP_96D_JSA</v>
      </c>
      <c r="B9611" s="45" t="str">
        <f t="shared" si="300"/>
        <v>T-96D</v>
      </c>
      <c r="C9611" s="45" t="str">
        <f t="shared" si="301"/>
        <v>JSA</v>
      </c>
      <c r="D9611" s="6" t="s">
        <v>526</v>
      </c>
      <c r="E9611" s="7" t="s">
        <v>6021</v>
      </c>
      <c r="F9611" s="8"/>
      <c r="G9611" s="9"/>
      <c r="H9611" s="9"/>
      <c r="I9611" s="47">
        <v>17000</v>
      </c>
      <c r="J9611" s="10">
        <v>8</v>
      </c>
    </row>
    <row r="9612" spans="1:10" x14ac:dyDescent="0.3">
      <c r="A9612" t="str" cm="1">
        <f t="array" ref="A9612">IFERROR(_xlfn.XLOOKUP(1,(Hoja1!$B$5:$B$1097=B9612)*(Hoja1!$E$5:$E$1097=_xlfn.MAXIFS(Hoja1!$E$5:$E$1097,Hoja1!$B$5:$B$1097,B9612,Hoja1!$E$5:$E$1097,"&lt;="&amp;E9612)),Hoja1!$C$5:$C$1097,""),"")</f>
        <v>CONST_1183_JSA</v>
      </c>
      <c r="B9612" s="45" t="str">
        <f t="shared" si="300"/>
        <v>C-1183</v>
      </c>
      <c r="C9612" s="45" t="str">
        <f t="shared" si="301"/>
        <v>JSA</v>
      </c>
      <c r="D9612" s="6" t="s">
        <v>843</v>
      </c>
      <c r="E9612" s="7" t="s">
        <v>6022</v>
      </c>
      <c r="F9612" s="8"/>
      <c r="G9612" s="9"/>
      <c r="H9612" s="9"/>
      <c r="I9612" s="47"/>
      <c r="J9612" s="10"/>
    </row>
    <row r="9613" spans="1:10" x14ac:dyDescent="0.3">
      <c r="A9613" t="str" cm="1">
        <f t="array" ref="A9613">IFERROR(_xlfn.XLOOKUP(1,(Hoja1!$B$5:$B$1097=B9613)*(Hoja1!$E$5:$E$1097=_xlfn.MAXIFS(Hoja1!$E$5:$E$1097,Hoja1!$B$5:$B$1097,B9613,Hoja1!$E$5:$E$1097,"&lt;="&amp;E9613)),Hoja1!$C$5:$C$1097,""),"")</f>
        <v>CONST_505_JSA</v>
      </c>
      <c r="B9613" s="45" t="str">
        <f t="shared" si="300"/>
        <v>C-505</v>
      </c>
      <c r="C9613" s="45" t="str">
        <f t="shared" si="301"/>
        <v>JSA</v>
      </c>
      <c r="D9613" s="6" t="s">
        <v>892</v>
      </c>
      <c r="E9613" s="7" t="s">
        <v>6023</v>
      </c>
      <c r="F9613" s="8"/>
      <c r="G9613" s="9"/>
      <c r="H9613" s="9"/>
      <c r="I9613" s="47">
        <v>59000</v>
      </c>
      <c r="J9613" s="10">
        <v>7</v>
      </c>
    </row>
    <row r="9614" spans="1:10" x14ac:dyDescent="0.3">
      <c r="A9614" t="str" cm="1">
        <f t="array" ref="A9614">IFERROR(_xlfn.XLOOKUP(1,(Hoja1!$B$5:$B$1097=B9614)*(Hoja1!$E$5:$E$1097=_xlfn.MAXIFS(Hoja1!$E$5:$E$1097,Hoja1!$B$5:$B$1097,B9614,Hoja1!$E$5:$E$1097,"&lt;="&amp;E9614)),Hoja1!$C$5:$C$1097,""),"")</f>
        <v>TMLP_749_KTIA</v>
      </c>
      <c r="B9614" s="45" t="str">
        <f t="shared" ref="B9614:B9677" si="302">IF(LEFT(D9614,1)="T","T-","C-")&amp;TRIM(RIGHT(D9614,LEN(D9614)-SEARCH(" ",D9614)))</f>
        <v>T-749</v>
      </c>
      <c r="C9614" s="45" t="str">
        <f t="shared" si="301"/>
        <v>KTIA</v>
      </c>
      <c r="D9614" s="6" t="s">
        <v>522</v>
      </c>
      <c r="E9614" s="7" t="s">
        <v>6024</v>
      </c>
      <c r="F9614" s="8"/>
      <c r="G9614" s="9"/>
      <c r="H9614" s="9"/>
      <c r="I9614" s="47">
        <v>59000</v>
      </c>
      <c r="J9614" s="10">
        <v>7</v>
      </c>
    </row>
    <row r="9615" spans="1:10" x14ac:dyDescent="0.3">
      <c r="A9615" t="str" cm="1">
        <f t="array" ref="A9615">IFERROR(_xlfn.XLOOKUP(1,(Hoja1!$B$5:$B$1097=B9615)*(Hoja1!$E$5:$E$1097=_xlfn.MAXIFS(Hoja1!$E$5:$E$1097,Hoja1!$B$5:$B$1097,B9615,Hoja1!$E$5:$E$1097,"&lt;="&amp;E9615)),Hoja1!$C$5:$C$1097,""),"")</f>
        <v>TMLP_748_JSA</v>
      </c>
      <c r="B9615" s="45" t="str">
        <f t="shared" si="302"/>
        <v>T-748</v>
      </c>
      <c r="C9615" s="45" t="str">
        <f t="shared" si="301"/>
        <v>JSA</v>
      </c>
      <c r="D9615" s="6" t="s">
        <v>521</v>
      </c>
      <c r="E9615" s="7" t="s">
        <v>6025</v>
      </c>
      <c r="F9615" s="8"/>
      <c r="G9615" s="9"/>
      <c r="H9615" s="9"/>
      <c r="I9615" s="47">
        <v>43000</v>
      </c>
      <c r="J9615" s="10">
        <v>8</v>
      </c>
    </row>
    <row r="9616" spans="1:10" x14ac:dyDescent="0.3">
      <c r="A9616" t="str" cm="1">
        <f t="array" ref="A9616">IFERROR(_xlfn.XLOOKUP(1,(Hoja1!$B$5:$B$1097=B9616)*(Hoja1!$E$5:$E$1097=_xlfn.MAXIFS(Hoja1!$E$5:$E$1097,Hoja1!$B$5:$B$1097,B9616,Hoja1!$E$5:$E$1097,"&lt;="&amp;E9616)),Hoja1!$C$5:$C$1097,""),"")</f>
        <v>TMLP_1062_KTIA</v>
      </c>
      <c r="B9616" s="45" t="str">
        <f t="shared" si="302"/>
        <v>T-1062</v>
      </c>
      <c r="C9616" s="45" t="str">
        <f t="shared" si="301"/>
        <v>KTIA</v>
      </c>
      <c r="D9616" s="6" t="s">
        <v>928</v>
      </c>
      <c r="E9616" s="7" t="s">
        <v>6026</v>
      </c>
      <c r="F9616" s="8"/>
      <c r="G9616" s="9"/>
      <c r="H9616" s="9"/>
      <c r="I9616" s="47">
        <v>31000</v>
      </c>
      <c r="J9616" s="10">
        <v>8</v>
      </c>
    </row>
    <row r="9617" spans="1:10" x14ac:dyDescent="0.3">
      <c r="A9617" t="str" cm="1">
        <f t="array" ref="A9617">IFERROR(_xlfn.XLOOKUP(1,(Hoja1!$B$5:$B$1097=B9617)*(Hoja1!$E$5:$E$1097=_xlfn.MAXIFS(Hoja1!$E$5:$E$1097,Hoja1!$B$5:$B$1097,B9617,Hoja1!$E$5:$E$1097,"&lt;="&amp;E9617)),Hoja1!$C$5:$C$1097,""),"")</f>
        <v>CONST_404_KTS</v>
      </c>
      <c r="B9617" s="45" t="str">
        <f t="shared" si="302"/>
        <v>C-404</v>
      </c>
      <c r="C9617" s="45" t="str">
        <f t="shared" si="301"/>
        <v>KTS</v>
      </c>
      <c r="D9617" s="6" t="s">
        <v>887</v>
      </c>
      <c r="E9617" s="7" t="s">
        <v>6027</v>
      </c>
      <c r="F9617" s="8"/>
      <c r="G9617" s="9"/>
      <c r="H9617" s="9"/>
      <c r="I9617" s="47"/>
      <c r="J9617" s="10"/>
    </row>
    <row r="9618" spans="1:10" x14ac:dyDescent="0.3">
      <c r="A9618" t="str" cm="1">
        <f t="array" ref="A9618">IFERROR(_xlfn.XLOOKUP(1,(Hoja1!$B$5:$B$1097=B9618)*(Hoja1!$E$5:$E$1097=_xlfn.MAXIFS(Hoja1!$E$5:$E$1097,Hoja1!$B$5:$B$1097,B9618,Hoja1!$E$5:$E$1097,"&lt;="&amp;E9618)),Hoja1!$C$5:$C$1097,""),"")</f>
        <v>CONST_316_JAR</v>
      </c>
      <c r="B9618" s="45" t="str">
        <f t="shared" si="302"/>
        <v>C-316</v>
      </c>
      <c r="C9618" s="45" t="str">
        <f t="shared" si="301"/>
        <v>JAR</v>
      </c>
      <c r="D9618" s="6" t="s">
        <v>565</v>
      </c>
      <c r="E9618" s="7" t="s">
        <v>6028</v>
      </c>
      <c r="F9618" s="8"/>
      <c r="G9618" s="9"/>
      <c r="H9618" s="9"/>
      <c r="I9618" s="47">
        <v>75000</v>
      </c>
      <c r="J9618" s="10">
        <v>8</v>
      </c>
    </row>
    <row r="9619" spans="1:10" x14ac:dyDescent="0.3">
      <c r="A9619" t="str" cm="1">
        <f t="array" ref="A9619">IFERROR(_xlfn.XLOOKUP(1,(Hoja1!$B$5:$B$1097=B9619)*(Hoja1!$E$5:$E$1097=_xlfn.MAXIFS(Hoja1!$E$5:$E$1097,Hoja1!$B$5:$B$1097,B9619,Hoja1!$E$5:$E$1097,"&lt;="&amp;E9619)),Hoja1!$C$5:$C$1097,""),"")</f>
        <v>TMLP_142_KTIA</v>
      </c>
      <c r="B9619" s="45" t="str">
        <f t="shared" si="302"/>
        <v>T-142</v>
      </c>
      <c r="C9619" s="45" t="str">
        <f t="shared" si="301"/>
        <v>KTIA</v>
      </c>
      <c r="D9619" s="6" t="s">
        <v>782</v>
      </c>
      <c r="E9619" s="7" t="s">
        <v>6029</v>
      </c>
      <c r="F9619" s="8"/>
      <c r="G9619" s="9"/>
      <c r="H9619" s="9"/>
      <c r="I9619" s="47">
        <v>20000</v>
      </c>
      <c r="J9619" s="10">
        <v>8</v>
      </c>
    </row>
    <row r="9620" spans="1:10" x14ac:dyDescent="0.3">
      <c r="A9620" t="str" cm="1">
        <f t="array" ref="A9620">IFERROR(_xlfn.XLOOKUP(1,(Hoja1!$B$5:$B$1097=B9620)*(Hoja1!$E$5:$E$1097=_xlfn.MAXIFS(Hoja1!$E$5:$E$1097,Hoja1!$B$5:$B$1097,B9620,Hoja1!$E$5:$E$1097,"&lt;="&amp;E9620)),Hoja1!$C$5:$C$1097,""),"")</f>
        <v>CONST_593_JSA</v>
      </c>
      <c r="B9620" s="45" t="str">
        <f t="shared" si="302"/>
        <v>C-593</v>
      </c>
      <c r="C9620" s="45" t="str">
        <f t="shared" si="301"/>
        <v>JSA</v>
      </c>
      <c r="D9620" s="6" t="s">
        <v>636</v>
      </c>
      <c r="E9620" s="7" t="s">
        <v>6030</v>
      </c>
      <c r="F9620" s="8"/>
      <c r="G9620" s="9"/>
      <c r="H9620" s="9"/>
      <c r="I9620" s="47"/>
      <c r="J9620" s="10"/>
    </row>
    <row r="9621" spans="1:10" x14ac:dyDescent="0.3">
      <c r="A9621" t="str" cm="1">
        <f t="array" ref="A9621">IFERROR(_xlfn.XLOOKUP(1,(Hoja1!$B$5:$B$1097=B9621)*(Hoja1!$E$5:$E$1097=_xlfn.MAXIFS(Hoja1!$E$5:$E$1097,Hoja1!$B$5:$B$1097,B9621,Hoja1!$E$5:$E$1097,"&lt;="&amp;E9621)),Hoja1!$C$5:$C$1097,""),"")</f>
        <v>TMLP_865_KTIA</v>
      </c>
      <c r="B9621" s="45" t="str">
        <f t="shared" si="302"/>
        <v>T-865</v>
      </c>
      <c r="C9621" s="45" t="str">
        <f t="shared" si="301"/>
        <v>KTIA</v>
      </c>
      <c r="D9621" s="6" t="s">
        <v>610</v>
      </c>
      <c r="E9621" s="7" t="s">
        <v>6031</v>
      </c>
      <c r="F9621" s="8"/>
      <c r="G9621" s="9"/>
      <c r="H9621" s="9"/>
      <c r="I9621" s="47">
        <v>73000</v>
      </c>
      <c r="J9621" s="10">
        <v>8</v>
      </c>
    </row>
    <row r="9622" spans="1:10" x14ac:dyDescent="0.3">
      <c r="A9622" t="str" cm="1">
        <f t="array" ref="A9622">IFERROR(_xlfn.XLOOKUP(1,(Hoja1!$B$5:$B$1097=B9622)*(Hoja1!$E$5:$E$1097=_xlfn.MAXIFS(Hoja1!$E$5:$E$1097,Hoja1!$B$5:$B$1097,B9622,Hoja1!$E$5:$E$1097,"&lt;="&amp;E9622)),Hoja1!$C$5:$C$1097,""),"")</f>
        <v>TMLP_761_KTIA</v>
      </c>
      <c r="B9622" s="45" t="str">
        <f t="shared" si="302"/>
        <v>T-761</v>
      </c>
      <c r="C9622" s="45" t="str">
        <f t="shared" si="301"/>
        <v>KTIA</v>
      </c>
      <c r="D9622" s="6" t="s">
        <v>581</v>
      </c>
      <c r="E9622" s="7" t="s">
        <v>6032</v>
      </c>
      <c r="F9622" s="8"/>
      <c r="G9622" s="9"/>
      <c r="H9622" s="9"/>
      <c r="I9622" s="47">
        <v>49000</v>
      </c>
      <c r="J9622" s="10">
        <v>7</v>
      </c>
    </row>
    <row r="9623" spans="1:10" x14ac:dyDescent="0.3">
      <c r="A9623" t="str" cm="1">
        <f t="array" ref="A9623">IFERROR(_xlfn.XLOOKUP(1,(Hoja1!$B$5:$B$1097=B9623)*(Hoja1!$E$5:$E$1097=_xlfn.MAXIFS(Hoja1!$E$5:$E$1097,Hoja1!$B$5:$B$1097,B9623,Hoja1!$E$5:$E$1097,"&lt;="&amp;E9623)),Hoja1!$C$5:$C$1097,""),"")</f>
        <v>TMLP_778_JSA</v>
      </c>
      <c r="B9623" s="45" t="str">
        <f t="shared" si="302"/>
        <v>T-778</v>
      </c>
      <c r="C9623" s="45" t="str">
        <f t="shared" si="301"/>
        <v>JSA</v>
      </c>
      <c r="D9623" s="6" t="s">
        <v>554</v>
      </c>
      <c r="E9623" s="7" t="s">
        <v>6033</v>
      </c>
      <c r="F9623" s="8"/>
      <c r="G9623" s="9"/>
      <c r="H9623" s="9"/>
      <c r="I9623" s="47">
        <v>30000</v>
      </c>
      <c r="J9623" s="10">
        <v>8</v>
      </c>
    </row>
    <row r="9624" spans="1:10" x14ac:dyDescent="0.3">
      <c r="A9624" t="str" cm="1">
        <f t="array" ref="A9624">IFERROR(_xlfn.XLOOKUP(1,(Hoja1!$B$5:$B$1097=B9624)*(Hoja1!$E$5:$E$1097=_xlfn.MAXIFS(Hoja1!$E$5:$E$1097,Hoja1!$B$5:$B$1097,B9624,Hoja1!$E$5:$E$1097,"&lt;="&amp;E9624)),Hoja1!$C$5:$C$1097,""),"")</f>
        <v>CONST_1203_JAR</v>
      </c>
      <c r="B9624" s="45" t="str">
        <f t="shared" si="302"/>
        <v>C-1203</v>
      </c>
      <c r="C9624" s="45" t="str">
        <f t="shared" si="301"/>
        <v>JAR</v>
      </c>
      <c r="D9624" s="6" t="s">
        <v>864</v>
      </c>
      <c r="E9624" s="7" t="s">
        <v>6034</v>
      </c>
      <c r="F9624" s="8"/>
      <c r="G9624" s="9"/>
      <c r="H9624" s="9"/>
      <c r="I9624" s="47">
        <v>97000</v>
      </c>
      <c r="J9624" s="10">
        <v>8</v>
      </c>
    </row>
    <row r="9625" spans="1:10" x14ac:dyDescent="0.3">
      <c r="A9625" t="str" cm="1">
        <f t="array" ref="A9625">IFERROR(_xlfn.XLOOKUP(1,(Hoja1!$B$5:$B$1097=B9625)*(Hoja1!$E$5:$E$1097=_xlfn.MAXIFS(Hoja1!$E$5:$E$1097,Hoja1!$B$5:$B$1097,B9625,Hoja1!$E$5:$E$1097,"&lt;="&amp;E9625)),Hoja1!$C$5:$C$1097,""),"")</f>
        <v>CONST_148_JSA</v>
      </c>
      <c r="B9625" s="45" t="str">
        <f t="shared" si="302"/>
        <v>C-148</v>
      </c>
      <c r="C9625" s="45" t="str">
        <f t="shared" si="301"/>
        <v>JSA</v>
      </c>
      <c r="D9625" s="6" t="s">
        <v>544</v>
      </c>
      <c r="E9625" s="7" t="s">
        <v>6035</v>
      </c>
      <c r="F9625" s="8"/>
      <c r="G9625" s="9"/>
      <c r="H9625" s="9"/>
      <c r="I9625" s="47">
        <v>34000</v>
      </c>
      <c r="J9625" s="10">
        <v>8</v>
      </c>
    </row>
    <row r="9626" spans="1:10" x14ac:dyDescent="0.3">
      <c r="A9626" t="str" cm="1">
        <f t="array" ref="A9626">IFERROR(_xlfn.XLOOKUP(1,(Hoja1!$B$5:$B$1097=B9626)*(Hoja1!$E$5:$E$1097=_xlfn.MAXIFS(Hoja1!$E$5:$E$1097,Hoja1!$B$5:$B$1097,B9626,Hoja1!$E$5:$E$1097,"&lt;="&amp;E9626)),Hoja1!$C$5:$C$1097,""),"")</f>
        <v>TMLP_55_JSA</v>
      </c>
      <c r="B9626" s="45" t="str">
        <f t="shared" si="302"/>
        <v>T-55</v>
      </c>
      <c r="C9626" s="45" t="str">
        <f t="shared" si="301"/>
        <v>JSA</v>
      </c>
      <c r="D9626" s="6" t="s">
        <v>530</v>
      </c>
      <c r="E9626" s="7" t="s">
        <v>6036</v>
      </c>
      <c r="F9626" s="8"/>
      <c r="G9626" s="9"/>
      <c r="H9626" s="9"/>
      <c r="I9626" s="47">
        <v>74000</v>
      </c>
      <c r="J9626" s="10">
        <v>8</v>
      </c>
    </row>
    <row r="9627" spans="1:10" x14ac:dyDescent="0.3">
      <c r="A9627" t="str" cm="1">
        <f t="array" ref="A9627">IFERROR(_xlfn.XLOOKUP(1,(Hoja1!$B$5:$B$1097=B9627)*(Hoja1!$E$5:$E$1097=_xlfn.MAXIFS(Hoja1!$E$5:$E$1097,Hoja1!$B$5:$B$1097,B9627,Hoja1!$E$5:$E$1097,"&lt;="&amp;E9627)),Hoja1!$C$5:$C$1097,""),"")</f>
        <v>CONST_246_KTS</v>
      </c>
      <c r="B9627" s="45" t="str">
        <f t="shared" si="302"/>
        <v>C-246</v>
      </c>
      <c r="C9627" s="45" t="str">
        <f t="shared" si="301"/>
        <v>KTS</v>
      </c>
      <c r="D9627" s="6" t="s">
        <v>923</v>
      </c>
      <c r="E9627" s="7" t="s">
        <v>6037</v>
      </c>
      <c r="F9627" s="8"/>
      <c r="G9627" s="9"/>
      <c r="H9627" s="9"/>
      <c r="I9627" s="47">
        <v>38000</v>
      </c>
      <c r="J9627" s="10">
        <v>8</v>
      </c>
    </row>
    <row r="9628" spans="1:10" x14ac:dyDescent="0.3">
      <c r="A9628" t="str" cm="1">
        <f t="array" ref="A9628">IFERROR(_xlfn.XLOOKUP(1,(Hoja1!$B$5:$B$1097=B9628)*(Hoja1!$E$5:$E$1097=_xlfn.MAXIFS(Hoja1!$E$5:$E$1097,Hoja1!$B$5:$B$1097,B9628,Hoja1!$E$5:$E$1097,"&lt;="&amp;E9628)),Hoja1!$C$5:$C$1097,""),"")</f>
        <v>CONST_230D_KTIA</v>
      </c>
      <c r="B9628" s="45" t="str">
        <f t="shared" si="302"/>
        <v>C-230D</v>
      </c>
      <c r="C9628" s="45" t="str">
        <f t="shared" si="301"/>
        <v>KTIA</v>
      </c>
      <c r="D9628" s="6" t="s">
        <v>911</v>
      </c>
      <c r="E9628" s="7" t="s">
        <v>6038</v>
      </c>
      <c r="F9628" s="8"/>
      <c r="G9628" s="9"/>
      <c r="H9628" s="9"/>
      <c r="I9628" s="47">
        <v>27000</v>
      </c>
      <c r="J9628" s="10">
        <v>8</v>
      </c>
    </row>
    <row r="9629" spans="1:10" x14ac:dyDescent="0.3">
      <c r="A9629" t="str" cm="1">
        <f t="array" ref="A9629">IFERROR(_xlfn.XLOOKUP(1,(Hoja1!$B$5:$B$1097=B9629)*(Hoja1!$E$5:$E$1097=_xlfn.MAXIFS(Hoja1!$E$5:$E$1097,Hoja1!$B$5:$B$1097,B9629,Hoja1!$E$5:$E$1097,"&lt;="&amp;E9629)),Hoja1!$C$5:$C$1097,""),"")</f>
        <v>TMLP_782_KTIA</v>
      </c>
      <c r="B9629" s="45" t="str">
        <f t="shared" si="302"/>
        <v>T-782</v>
      </c>
      <c r="C9629" s="45" t="str">
        <f t="shared" si="301"/>
        <v>KTIA</v>
      </c>
      <c r="D9629" s="6" t="s">
        <v>930</v>
      </c>
      <c r="E9629" s="7" t="s">
        <v>6039</v>
      </c>
      <c r="F9629" s="8"/>
      <c r="G9629" s="9"/>
      <c r="H9629" s="9"/>
      <c r="I9629" s="47">
        <v>25000</v>
      </c>
      <c r="J9629" s="10">
        <v>8</v>
      </c>
    </row>
    <row r="9630" spans="1:10" x14ac:dyDescent="0.3">
      <c r="A9630" t="str" cm="1">
        <f t="array" ref="A9630">IFERROR(_xlfn.XLOOKUP(1,(Hoja1!$B$5:$B$1097=B9630)*(Hoja1!$E$5:$E$1097=_xlfn.MAXIFS(Hoja1!$E$5:$E$1097,Hoja1!$B$5:$B$1097,B9630,Hoja1!$E$5:$E$1097,"&lt;="&amp;E9630)),Hoja1!$C$5:$C$1097,""),"")</f>
        <v>TMLP_55_JSA</v>
      </c>
      <c r="B9630" s="45" t="str">
        <f t="shared" si="302"/>
        <v>T-55</v>
      </c>
      <c r="C9630" s="45" t="str">
        <f t="shared" si="301"/>
        <v>JSA</v>
      </c>
      <c r="D9630" s="6" t="s">
        <v>530</v>
      </c>
      <c r="E9630" s="7" t="s">
        <v>5948</v>
      </c>
      <c r="F9630" s="8"/>
      <c r="G9630" s="9"/>
      <c r="H9630" s="9"/>
      <c r="I9630" s="47">
        <v>75000</v>
      </c>
      <c r="J9630" s="10">
        <v>8</v>
      </c>
    </row>
    <row r="9631" spans="1:10" x14ac:dyDescent="0.3">
      <c r="A9631" t="str" cm="1">
        <f t="array" ref="A9631">IFERROR(_xlfn.XLOOKUP(1,(Hoja1!$B$5:$B$1097=B9631)*(Hoja1!$E$5:$E$1097=_xlfn.MAXIFS(Hoja1!$E$5:$E$1097,Hoja1!$B$5:$B$1097,B9631,Hoja1!$E$5:$E$1097,"&lt;="&amp;E9631)),Hoja1!$C$5:$C$1097,""),"")</f>
        <v>TMLP_912_KTIA</v>
      </c>
      <c r="B9631" s="45" t="str">
        <f t="shared" si="302"/>
        <v>T-912</v>
      </c>
      <c r="C9631" s="45" t="str">
        <f t="shared" si="301"/>
        <v>KTIA</v>
      </c>
      <c r="D9631" s="6" t="s">
        <v>915</v>
      </c>
      <c r="E9631" s="7" t="s">
        <v>6040</v>
      </c>
      <c r="F9631" s="8"/>
      <c r="G9631" s="9"/>
      <c r="H9631" s="9"/>
      <c r="I9631" s="47">
        <v>100000</v>
      </c>
      <c r="J9631" s="10">
        <v>2</v>
      </c>
    </row>
    <row r="9632" spans="1:10" x14ac:dyDescent="0.3">
      <c r="A9632" t="str" cm="1">
        <f t="array" ref="A9632">IFERROR(_xlfn.XLOOKUP(1,(Hoja1!$B$5:$B$1097=B9632)*(Hoja1!$E$5:$E$1097=_xlfn.MAXIFS(Hoja1!$E$5:$E$1097,Hoja1!$B$5:$B$1097,B9632,Hoja1!$E$5:$E$1097,"&lt;="&amp;E9632)),Hoja1!$C$5:$C$1097,""),"")</f>
        <v>TMLP_912_KTIA</v>
      </c>
      <c r="B9632" s="45" t="str">
        <f t="shared" si="302"/>
        <v>T-912</v>
      </c>
      <c r="C9632" s="45" t="str">
        <f t="shared" si="301"/>
        <v>KTIA</v>
      </c>
      <c r="D9632" s="6" t="s">
        <v>915</v>
      </c>
      <c r="E9632" s="7" t="s">
        <v>6041</v>
      </c>
      <c r="F9632" s="8"/>
      <c r="G9632" s="9"/>
      <c r="H9632" s="9"/>
      <c r="I9632" s="47">
        <v>100000</v>
      </c>
      <c r="J9632" s="10">
        <v>2</v>
      </c>
    </row>
    <row r="9633" spans="1:10" x14ac:dyDescent="0.3">
      <c r="A9633" t="str" cm="1">
        <f t="array" ref="A9633">IFERROR(_xlfn.XLOOKUP(1,(Hoja1!$B$5:$B$1097=B9633)*(Hoja1!$E$5:$E$1097=_xlfn.MAXIFS(Hoja1!$E$5:$E$1097,Hoja1!$B$5:$B$1097,B9633,Hoja1!$E$5:$E$1097,"&lt;="&amp;E9633)),Hoja1!$C$5:$C$1097,""),"")</f>
        <v>TMLP_1062_KTIA</v>
      </c>
      <c r="B9633" s="45" t="str">
        <f t="shared" si="302"/>
        <v>T-1062</v>
      </c>
      <c r="C9633" s="45" t="str">
        <f t="shared" si="301"/>
        <v>KTIA</v>
      </c>
      <c r="D9633" s="6" t="s">
        <v>928</v>
      </c>
      <c r="E9633" s="7" t="s">
        <v>6042</v>
      </c>
      <c r="F9633" s="8"/>
      <c r="G9633" s="9"/>
      <c r="H9633" s="9"/>
      <c r="I9633" s="47">
        <v>33000</v>
      </c>
      <c r="J9633" s="10">
        <v>8</v>
      </c>
    </row>
    <row r="9634" spans="1:10" x14ac:dyDescent="0.3">
      <c r="A9634" t="str" cm="1">
        <f t="array" ref="A9634">IFERROR(_xlfn.XLOOKUP(1,(Hoja1!$B$5:$B$1097=B9634)*(Hoja1!$E$5:$E$1097=_xlfn.MAXIFS(Hoja1!$E$5:$E$1097,Hoja1!$B$5:$B$1097,B9634,Hoja1!$E$5:$E$1097,"&lt;="&amp;E9634)),Hoja1!$C$5:$C$1097,""),"")</f>
        <v>TMLP_1062_KTIA</v>
      </c>
      <c r="B9634" s="45" t="str">
        <f t="shared" si="302"/>
        <v>T-1062</v>
      </c>
      <c r="C9634" s="45" t="str">
        <f t="shared" si="301"/>
        <v>KTIA</v>
      </c>
      <c r="D9634" s="6" t="s">
        <v>928</v>
      </c>
      <c r="E9634" s="7" t="s">
        <v>6043</v>
      </c>
      <c r="F9634" s="8"/>
      <c r="G9634" s="9"/>
      <c r="H9634" s="9"/>
      <c r="I9634" s="47">
        <v>33000</v>
      </c>
      <c r="J9634" s="10">
        <v>8</v>
      </c>
    </row>
    <row r="9635" spans="1:10" x14ac:dyDescent="0.3">
      <c r="A9635" t="str" cm="1">
        <f t="array" ref="A9635">IFERROR(_xlfn.XLOOKUP(1,(Hoja1!$B$5:$B$1097=B9635)*(Hoja1!$E$5:$E$1097=_xlfn.MAXIFS(Hoja1!$E$5:$E$1097,Hoja1!$B$5:$B$1097,B9635,Hoja1!$E$5:$E$1097,"&lt;="&amp;E9635)),Hoja1!$C$5:$C$1097,""),"")</f>
        <v>TMLP_1062_KTIA</v>
      </c>
      <c r="B9635" s="45" t="str">
        <f t="shared" si="302"/>
        <v>T-1062</v>
      </c>
      <c r="C9635" s="45" t="str">
        <f t="shared" si="301"/>
        <v>KTIA</v>
      </c>
      <c r="D9635" s="6" t="s">
        <v>928</v>
      </c>
      <c r="E9635" s="7" t="s">
        <v>6044</v>
      </c>
      <c r="F9635" s="8"/>
      <c r="G9635" s="9"/>
      <c r="H9635" s="9"/>
      <c r="I9635" s="47">
        <v>32000</v>
      </c>
      <c r="J9635" s="10">
        <v>8</v>
      </c>
    </row>
    <row r="9636" spans="1:10" x14ac:dyDescent="0.3">
      <c r="A9636" t="str" cm="1">
        <f t="array" ref="A9636">IFERROR(_xlfn.XLOOKUP(1,(Hoja1!$B$5:$B$1097=B9636)*(Hoja1!$E$5:$E$1097=_xlfn.MAXIFS(Hoja1!$E$5:$E$1097,Hoja1!$B$5:$B$1097,B9636,Hoja1!$E$5:$E$1097,"&lt;="&amp;E9636)),Hoja1!$C$5:$C$1097,""),"")</f>
        <v>TMLP_143D_KTIA</v>
      </c>
      <c r="B9636" s="45" t="str">
        <f t="shared" si="302"/>
        <v>T-143D</v>
      </c>
      <c r="C9636" s="45" t="str">
        <f t="shared" si="301"/>
        <v>KTIA</v>
      </c>
      <c r="D9636" s="6" t="s">
        <v>900</v>
      </c>
      <c r="E9636" s="7" t="s">
        <v>6045</v>
      </c>
      <c r="F9636" s="8"/>
      <c r="G9636" s="9"/>
      <c r="H9636" s="9"/>
      <c r="I9636" s="47">
        <v>35000</v>
      </c>
      <c r="J9636" s="10">
        <v>8</v>
      </c>
    </row>
    <row r="9637" spans="1:10" x14ac:dyDescent="0.3">
      <c r="A9637" t="str" cm="1">
        <f t="array" ref="A9637">IFERROR(_xlfn.XLOOKUP(1,(Hoja1!$B$5:$B$1097=B9637)*(Hoja1!$E$5:$E$1097=_xlfn.MAXIFS(Hoja1!$E$5:$E$1097,Hoja1!$B$5:$B$1097,B9637,Hoja1!$E$5:$E$1097,"&lt;="&amp;E9637)),Hoja1!$C$5:$C$1097,""),"")</f>
        <v>TMLP_64D_KTIA</v>
      </c>
      <c r="B9637" s="45" t="str">
        <f t="shared" si="302"/>
        <v>T-64D</v>
      </c>
      <c r="C9637" s="45" t="str">
        <f t="shared" si="301"/>
        <v>KTIA</v>
      </c>
      <c r="D9637" s="6" t="s">
        <v>753</v>
      </c>
      <c r="E9637" s="7" t="s">
        <v>6046</v>
      </c>
      <c r="F9637" s="8"/>
      <c r="G9637" s="9"/>
      <c r="H9637" s="9"/>
      <c r="I9637" s="47">
        <v>31000</v>
      </c>
      <c r="J9637" s="10">
        <v>8</v>
      </c>
    </row>
    <row r="9638" spans="1:10" x14ac:dyDescent="0.3">
      <c r="A9638" t="str" cm="1">
        <f t="array" ref="A9638">IFERROR(_xlfn.XLOOKUP(1,(Hoja1!$B$5:$B$1097=B9638)*(Hoja1!$E$5:$E$1097=_xlfn.MAXIFS(Hoja1!$E$5:$E$1097,Hoja1!$B$5:$B$1097,B9638,Hoja1!$E$5:$E$1097,"&lt;="&amp;E9638)),Hoja1!$C$5:$C$1097,""),"")</f>
        <v>TMLP_1D_KTS</v>
      </c>
      <c r="B9638" s="45" t="str">
        <f t="shared" si="302"/>
        <v>T-1D</v>
      </c>
      <c r="C9638" s="45" t="str">
        <f t="shared" si="301"/>
        <v>KTS</v>
      </c>
      <c r="D9638" s="6" t="s">
        <v>596</v>
      </c>
      <c r="E9638" s="7" t="s">
        <v>6047</v>
      </c>
      <c r="F9638" s="8"/>
      <c r="G9638" s="9"/>
      <c r="H9638" s="9"/>
      <c r="I9638" s="47">
        <v>19000</v>
      </c>
      <c r="J9638" s="10">
        <v>8</v>
      </c>
    </row>
    <row r="9639" spans="1:10" x14ac:dyDescent="0.3">
      <c r="A9639" t="str" cm="1">
        <f t="array" ref="A9639">IFERROR(_xlfn.XLOOKUP(1,(Hoja1!$B$5:$B$1097=B9639)*(Hoja1!$E$5:$E$1097=_xlfn.MAXIFS(Hoja1!$E$5:$E$1097,Hoja1!$B$5:$B$1097,B9639,Hoja1!$E$5:$E$1097,"&lt;="&amp;E9639)),Hoja1!$C$5:$C$1097,""),"")</f>
        <v>TMLP_53_JSA</v>
      </c>
      <c r="B9639" s="45" t="str">
        <f t="shared" si="302"/>
        <v>T-53</v>
      </c>
      <c r="C9639" s="45" t="str">
        <f t="shared" si="301"/>
        <v>JSA</v>
      </c>
      <c r="D9639" s="6" t="s">
        <v>571</v>
      </c>
      <c r="E9639" s="7" t="s">
        <v>6048</v>
      </c>
      <c r="F9639" s="8"/>
      <c r="G9639" s="9"/>
      <c r="H9639" s="9"/>
      <c r="I9639" s="47">
        <v>44000</v>
      </c>
      <c r="J9639" s="10">
        <v>8</v>
      </c>
    </row>
    <row r="9640" spans="1:10" x14ac:dyDescent="0.3">
      <c r="A9640" t="str" cm="1">
        <f t="array" ref="A9640">IFERROR(_xlfn.XLOOKUP(1,(Hoja1!$B$5:$B$1097=B9640)*(Hoja1!$E$5:$E$1097=_xlfn.MAXIFS(Hoja1!$E$5:$E$1097,Hoja1!$B$5:$B$1097,B9640,Hoja1!$E$5:$E$1097,"&lt;="&amp;E9640)),Hoja1!$C$5:$C$1097,""),"")</f>
        <v>TMLP_1062_KTIA</v>
      </c>
      <c r="B9640" s="45" t="str">
        <f t="shared" si="302"/>
        <v>T-1062</v>
      </c>
      <c r="C9640" s="45" t="str">
        <f t="shared" si="301"/>
        <v>KTIA</v>
      </c>
      <c r="D9640" s="6" t="s">
        <v>928</v>
      </c>
      <c r="E9640" s="7" t="s">
        <v>6026</v>
      </c>
      <c r="F9640" s="8"/>
      <c r="G9640" s="9">
        <v>0.96599999999999997</v>
      </c>
      <c r="H9640" s="9">
        <v>15</v>
      </c>
      <c r="I9640" s="47">
        <v>31000</v>
      </c>
      <c r="J9640" s="10">
        <v>8</v>
      </c>
    </row>
    <row r="9641" spans="1:10" x14ac:dyDescent="0.3">
      <c r="A9641" t="str" cm="1">
        <f t="array" ref="A9641">IFERROR(_xlfn.XLOOKUP(1,(Hoja1!$B$5:$B$1097=B9641)*(Hoja1!$E$5:$E$1097=_xlfn.MAXIFS(Hoja1!$E$5:$E$1097,Hoja1!$B$5:$B$1097,B9641,Hoja1!$E$5:$E$1097,"&lt;="&amp;E9641)),Hoja1!$C$5:$C$1097,""),"")</f>
        <v>TMLP_97_JSA</v>
      </c>
      <c r="B9641" s="45" t="str">
        <f t="shared" si="302"/>
        <v>T-97</v>
      </c>
      <c r="C9641" s="45" t="str">
        <f t="shared" si="301"/>
        <v>JSA</v>
      </c>
      <c r="D9641" s="6" t="s">
        <v>680</v>
      </c>
      <c r="E9641" s="7" t="s">
        <v>6049</v>
      </c>
      <c r="F9641" s="8"/>
      <c r="G9641" s="9"/>
      <c r="H9641" s="9"/>
      <c r="I9641" s="47">
        <v>19000</v>
      </c>
      <c r="J9641" s="10">
        <v>8</v>
      </c>
    </row>
    <row r="9642" spans="1:10" x14ac:dyDescent="0.3">
      <c r="A9642" t="str" cm="1">
        <f t="array" ref="A9642">IFERROR(_xlfn.XLOOKUP(1,(Hoja1!$B$5:$B$1097=B9642)*(Hoja1!$E$5:$E$1097=_xlfn.MAXIFS(Hoja1!$E$5:$E$1097,Hoja1!$B$5:$B$1097,B9642,Hoja1!$E$5:$E$1097,"&lt;="&amp;E9642)),Hoja1!$C$5:$C$1097,""),"")</f>
        <v>TMLP_764_JSA</v>
      </c>
      <c r="B9642" s="45" t="str">
        <f t="shared" si="302"/>
        <v>T-764</v>
      </c>
      <c r="C9642" s="45" t="str">
        <f t="shared" si="301"/>
        <v>JSA</v>
      </c>
      <c r="D9642" s="6" t="s">
        <v>931</v>
      </c>
      <c r="E9642" s="7" t="s">
        <v>6050</v>
      </c>
      <c r="F9642" s="8"/>
      <c r="G9642" s="9"/>
      <c r="H9642" s="9"/>
      <c r="I9642" s="47">
        <v>20000</v>
      </c>
      <c r="J9642" s="10">
        <v>8</v>
      </c>
    </row>
    <row r="9643" spans="1:10" x14ac:dyDescent="0.3">
      <c r="A9643" t="str" cm="1">
        <f t="array" ref="A9643">IFERROR(_xlfn.XLOOKUP(1,(Hoja1!$B$5:$B$1097=B9643)*(Hoja1!$E$5:$E$1097=_xlfn.MAXIFS(Hoja1!$E$5:$E$1097,Hoja1!$B$5:$B$1097,B9643,Hoja1!$E$5:$E$1097,"&lt;="&amp;E9643)),Hoja1!$C$5:$C$1097,""),"")</f>
        <v>CONST_293_KTIA</v>
      </c>
      <c r="B9643" s="45" t="str">
        <f t="shared" si="302"/>
        <v>C-293</v>
      </c>
      <c r="C9643" s="45" t="str">
        <f t="shared" si="301"/>
        <v>KTIA</v>
      </c>
      <c r="D9643" s="6" t="s">
        <v>752</v>
      </c>
      <c r="E9643" s="7" t="s">
        <v>6051</v>
      </c>
      <c r="F9643" s="8"/>
      <c r="G9643" s="9"/>
      <c r="H9643" s="9"/>
      <c r="I9643" s="47">
        <v>51000</v>
      </c>
      <c r="J9643" s="10">
        <v>8</v>
      </c>
    </row>
    <row r="9644" spans="1:10" x14ac:dyDescent="0.3">
      <c r="A9644" t="str" cm="1">
        <f t="array" ref="A9644">IFERROR(_xlfn.XLOOKUP(1,(Hoja1!$B$5:$B$1097=B9644)*(Hoja1!$E$5:$E$1097=_xlfn.MAXIFS(Hoja1!$E$5:$E$1097,Hoja1!$B$5:$B$1097,B9644,Hoja1!$E$5:$E$1097,"&lt;="&amp;E9644)),Hoja1!$C$5:$C$1097,""),"")</f>
        <v>TMLP_843_KTIA</v>
      </c>
      <c r="B9644" s="45" t="str">
        <f t="shared" si="302"/>
        <v>T-843</v>
      </c>
      <c r="C9644" s="45" t="str">
        <f t="shared" si="301"/>
        <v>KTIA</v>
      </c>
      <c r="D9644" s="6" t="s">
        <v>569</v>
      </c>
      <c r="E9644" s="7" t="s">
        <v>6027</v>
      </c>
      <c r="F9644" s="8"/>
      <c r="G9644" s="9"/>
      <c r="H9644" s="9"/>
      <c r="I9644" s="47">
        <v>26000</v>
      </c>
      <c r="J9644" s="10">
        <v>8</v>
      </c>
    </row>
    <row r="9645" spans="1:10" x14ac:dyDescent="0.3">
      <c r="A9645" t="str" cm="1">
        <f t="array" ref="A9645">IFERROR(_xlfn.XLOOKUP(1,(Hoja1!$B$5:$B$1097=B9645)*(Hoja1!$E$5:$E$1097=_xlfn.MAXIFS(Hoja1!$E$5:$E$1097,Hoja1!$B$5:$B$1097,B9645,Hoja1!$E$5:$E$1097,"&lt;="&amp;E9645)),Hoja1!$C$5:$C$1097,""),"")</f>
        <v>CONST_237_JSA</v>
      </c>
      <c r="B9645" s="45" t="str">
        <f t="shared" si="302"/>
        <v>C-237</v>
      </c>
      <c r="C9645" s="45" t="str">
        <f t="shared" si="301"/>
        <v>JSA</v>
      </c>
      <c r="D9645" s="6" t="s">
        <v>621</v>
      </c>
      <c r="E9645" s="7" t="s">
        <v>6047</v>
      </c>
      <c r="F9645" s="8"/>
      <c r="G9645" s="9"/>
      <c r="H9645" s="9"/>
      <c r="I9645" s="47">
        <v>14000</v>
      </c>
      <c r="J9645" s="10">
        <v>8</v>
      </c>
    </row>
    <row r="9646" spans="1:10" x14ac:dyDescent="0.3">
      <c r="A9646" t="str" cm="1">
        <f t="array" ref="A9646">IFERROR(_xlfn.XLOOKUP(1,(Hoja1!$B$5:$B$1097=B9646)*(Hoja1!$E$5:$E$1097=_xlfn.MAXIFS(Hoja1!$E$5:$E$1097,Hoja1!$B$5:$B$1097,B9646,Hoja1!$E$5:$E$1097,"&lt;="&amp;E9646)),Hoja1!$C$5:$C$1097,""),"")</f>
        <v>CONST_1154D_KTIA</v>
      </c>
      <c r="B9646" s="45" t="str">
        <f t="shared" si="302"/>
        <v>C-1154D</v>
      </c>
      <c r="C9646" s="45" t="str">
        <f t="shared" si="301"/>
        <v>KTIA</v>
      </c>
      <c r="D9646" s="6" t="s">
        <v>472</v>
      </c>
      <c r="E9646" s="7" t="s">
        <v>6052</v>
      </c>
      <c r="F9646" s="8"/>
      <c r="G9646" s="9"/>
      <c r="H9646" s="9"/>
      <c r="I9646" s="47">
        <v>50000</v>
      </c>
      <c r="J9646" s="10">
        <v>8</v>
      </c>
    </row>
    <row r="9647" spans="1:10" x14ac:dyDescent="0.3">
      <c r="A9647" t="str" cm="1">
        <f t="array" ref="A9647">IFERROR(_xlfn.XLOOKUP(1,(Hoja1!$B$5:$B$1097=B9647)*(Hoja1!$E$5:$E$1097=_xlfn.MAXIFS(Hoja1!$E$5:$E$1097,Hoja1!$B$5:$B$1097,B9647,Hoja1!$E$5:$E$1097,"&lt;="&amp;E9647)),Hoja1!$C$5:$C$1097,""),"")</f>
        <v>CONST_1114_JSA</v>
      </c>
      <c r="B9647" s="45" t="str">
        <f t="shared" si="302"/>
        <v>C-1114</v>
      </c>
      <c r="C9647" s="45" t="str">
        <f t="shared" si="301"/>
        <v>JSA</v>
      </c>
      <c r="D9647" s="6" t="s">
        <v>488</v>
      </c>
      <c r="E9647" s="7" t="s">
        <v>6052</v>
      </c>
      <c r="F9647" s="8"/>
      <c r="G9647" s="9"/>
      <c r="H9647" s="9"/>
      <c r="I9647" s="47"/>
      <c r="J9647" s="10"/>
    </row>
    <row r="9648" spans="1:10" x14ac:dyDescent="0.3">
      <c r="A9648" t="str" cm="1">
        <f t="array" ref="A9648">IFERROR(_xlfn.XLOOKUP(1,(Hoja1!$B$5:$B$1097=B9648)*(Hoja1!$E$5:$E$1097=_xlfn.MAXIFS(Hoja1!$E$5:$E$1097,Hoja1!$B$5:$B$1097,B9648,Hoja1!$E$5:$E$1097,"&lt;="&amp;E9648)),Hoja1!$C$5:$C$1097,""),"")</f>
        <v>CONST_316_JAR</v>
      </c>
      <c r="B9648" s="45" t="str">
        <f t="shared" si="302"/>
        <v>C-316</v>
      </c>
      <c r="C9648" s="45" t="str">
        <f t="shared" si="301"/>
        <v>JAR</v>
      </c>
      <c r="D9648" s="6" t="s">
        <v>565</v>
      </c>
      <c r="E9648" s="7" t="s">
        <v>6053</v>
      </c>
      <c r="F9648" s="8"/>
      <c r="G9648" s="9"/>
      <c r="H9648" s="9"/>
      <c r="I9648" s="47">
        <v>73000</v>
      </c>
      <c r="J9648" s="10">
        <v>8</v>
      </c>
    </row>
    <row r="9649" spans="1:10" x14ac:dyDescent="0.3">
      <c r="A9649" t="str" cm="1">
        <f t="array" ref="A9649">IFERROR(_xlfn.XLOOKUP(1,(Hoja1!$B$5:$B$1097=B9649)*(Hoja1!$E$5:$E$1097=_xlfn.MAXIFS(Hoja1!$E$5:$E$1097,Hoja1!$B$5:$B$1097,B9649,Hoja1!$E$5:$E$1097,"&lt;="&amp;E9649)),Hoja1!$C$5:$C$1097,""),"")</f>
        <v>TMLP_142_KTIA</v>
      </c>
      <c r="B9649" s="45" t="str">
        <f t="shared" si="302"/>
        <v>T-142</v>
      </c>
      <c r="C9649" s="45" t="str">
        <f t="shared" si="301"/>
        <v>KTIA</v>
      </c>
      <c r="D9649" s="6" t="s">
        <v>782</v>
      </c>
      <c r="E9649" s="7" t="s">
        <v>6053</v>
      </c>
      <c r="F9649" s="8"/>
      <c r="G9649" s="9"/>
      <c r="H9649" s="9"/>
      <c r="I9649" s="47"/>
      <c r="J9649" s="10"/>
    </row>
    <row r="9650" spans="1:10" x14ac:dyDescent="0.3">
      <c r="A9650" t="str" cm="1">
        <f t="array" ref="A9650">IFERROR(_xlfn.XLOOKUP(1,(Hoja1!$B$5:$B$1097=B9650)*(Hoja1!$E$5:$E$1097=_xlfn.MAXIFS(Hoja1!$E$5:$E$1097,Hoja1!$B$5:$B$1097,B9650,Hoja1!$E$5:$E$1097,"&lt;="&amp;E9650)),Hoja1!$C$5:$C$1097,""),"")</f>
        <v>TMLP_761_KTIA</v>
      </c>
      <c r="B9650" s="45" t="str">
        <f t="shared" si="302"/>
        <v>T-761</v>
      </c>
      <c r="C9650" s="45" t="str">
        <f t="shared" si="301"/>
        <v>KTIA</v>
      </c>
      <c r="D9650" s="6" t="s">
        <v>581</v>
      </c>
      <c r="E9650" s="7" t="s">
        <v>6054</v>
      </c>
      <c r="F9650" s="8"/>
      <c r="G9650" s="9"/>
      <c r="H9650" s="9"/>
      <c r="I9650" s="47">
        <v>39000</v>
      </c>
      <c r="J9650" s="10">
        <v>7</v>
      </c>
    </row>
    <row r="9651" spans="1:10" x14ac:dyDescent="0.3">
      <c r="A9651" t="str" cm="1">
        <f t="array" ref="A9651">IFERROR(_xlfn.XLOOKUP(1,(Hoja1!$B$5:$B$1097=B9651)*(Hoja1!$E$5:$E$1097=_xlfn.MAXIFS(Hoja1!$E$5:$E$1097,Hoja1!$B$5:$B$1097,B9651,Hoja1!$E$5:$E$1097,"&lt;="&amp;E9651)),Hoja1!$C$5:$C$1097,""),"")</f>
        <v>TMLP_749_KTIA</v>
      </c>
      <c r="B9651" s="45" t="str">
        <f t="shared" si="302"/>
        <v>T-749</v>
      </c>
      <c r="C9651" s="45" t="str">
        <f t="shared" si="301"/>
        <v>KTIA</v>
      </c>
      <c r="D9651" s="6" t="s">
        <v>522</v>
      </c>
      <c r="E9651" s="7" t="s">
        <v>6055</v>
      </c>
      <c r="F9651" s="8"/>
      <c r="G9651" s="9"/>
      <c r="H9651" s="9"/>
      <c r="I9651" s="47">
        <v>61000</v>
      </c>
      <c r="J9651" s="10">
        <v>7</v>
      </c>
    </row>
    <row r="9652" spans="1:10" x14ac:dyDescent="0.3">
      <c r="A9652" t="str" cm="1">
        <f t="array" ref="A9652">IFERROR(_xlfn.XLOOKUP(1,(Hoja1!$B$5:$B$1097=B9652)*(Hoja1!$E$5:$E$1097=_xlfn.MAXIFS(Hoja1!$E$5:$E$1097,Hoja1!$B$5:$B$1097,B9652,Hoja1!$E$5:$E$1097,"&lt;="&amp;E9652)),Hoja1!$C$5:$C$1097,""),"")</f>
        <v>CONST_148_JSA</v>
      </c>
      <c r="B9652" s="45" t="str">
        <f t="shared" si="302"/>
        <v>C-148</v>
      </c>
      <c r="C9652" s="45" t="str">
        <f t="shared" si="301"/>
        <v>JSA</v>
      </c>
      <c r="D9652" s="6" t="s">
        <v>544</v>
      </c>
      <c r="E9652" s="7" t="s">
        <v>6056</v>
      </c>
      <c r="F9652" s="8"/>
      <c r="G9652" s="9"/>
      <c r="H9652" s="9"/>
      <c r="I9652" s="47">
        <v>34000</v>
      </c>
      <c r="J9652" s="10">
        <v>8</v>
      </c>
    </row>
    <row r="9653" spans="1:10" x14ac:dyDescent="0.3">
      <c r="A9653" t="str" cm="1">
        <f t="array" ref="A9653">IFERROR(_xlfn.XLOOKUP(1,(Hoja1!$B$5:$B$1097=B9653)*(Hoja1!$E$5:$E$1097=_xlfn.MAXIFS(Hoja1!$E$5:$E$1097,Hoja1!$B$5:$B$1097,B9653,Hoja1!$E$5:$E$1097,"&lt;="&amp;E9653)),Hoja1!$C$5:$C$1097,""),"")</f>
        <v>CONST_404_KTS</v>
      </c>
      <c r="B9653" s="45" t="str">
        <f t="shared" si="302"/>
        <v>C-404</v>
      </c>
      <c r="C9653" s="45" t="str">
        <f t="shared" si="301"/>
        <v>KTS</v>
      </c>
      <c r="D9653" s="6" t="s">
        <v>887</v>
      </c>
      <c r="E9653" s="7" t="s">
        <v>6057</v>
      </c>
      <c r="F9653" s="8"/>
      <c r="G9653" s="9"/>
      <c r="H9653" s="9"/>
      <c r="I9653" s="47"/>
      <c r="J9653" s="10"/>
    </row>
    <row r="9654" spans="1:10" x14ac:dyDescent="0.3">
      <c r="A9654" t="str" cm="1">
        <f t="array" ref="A9654">IFERROR(_xlfn.XLOOKUP(1,(Hoja1!$B$5:$B$1097=B9654)*(Hoja1!$E$5:$E$1097=_xlfn.MAXIFS(Hoja1!$E$5:$E$1097,Hoja1!$B$5:$B$1097,B9654,Hoja1!$E$5:$E$1097,"&lt;="&amp;E9654)),Hoja1!$C$5:$C$1097,""),"")</f>
        <v>TMLP_710_JSA</v>
      </c>
      <c r="B9654" s="45" t="str">
        <f t="shared" si="302"/>
        <v>T-710</v>
      </c>
      <c r="C9654" s="45" t="str">
        <f t="shared" si="301"/>
        <v>JSA</v>
      </c>
      <c r="D9654" s="6" t="s">
        <v>652</v>
      </c>
      <c r="E9654" s="7" t="s">
        <v>5409</v>
      </c>
      <c r="F9654" s="8"/>
      <c r="G9654" s="9"/>
      <c r="H9654" s="9"/>
      <c r="I9654" s="47">
        <v>17000</v>
      </c>
      <c r="J9654" s="10">
        <v>8</v>
      </c>
    </row>
    <row r="9655" spans="1:10" x14ac:dyDescent="0.3">
      <c r="A9655" t="str" cm="1">
        <f t="array" ref="A9655">IFERROR(_xlfn.XLOOKUP(1,(Hoja1!$B$5:$B$1097=B9655)*(Hoja1!$E$5:$E$1097=_xlfn.MAXIFS(Hoja1!$E$5:$E$1097,Hoja1!$B$5:$B$1097,B9655,Hoja1!$E$5:$E$1097,"&lt;="&amp;E9655)),Hoja1!$C$5:$C$1097,""),"")</f>
        <v>TMLP_702_KTS</v>
      </c>
      <c r="B9655" s="45" t="str">
        <f t="shared" si="302"/>
        <v>T-702</v>
      </c>
      <c r="C9655" s="45" t="str">
        <f t="shared" si="301"/>
        <v>KTS</v>
      </c>
      <c r="D9655" s="6" t="s">
        <v>629</v>
      </c>
      <c r="E9655" s="7" t="s">
        <v>5410</v>
      </c>
      <c r="F9655" s="8"/>
      <c r="G9655" s="9"/>
      <c r="H9655" s="9"/>
      <c r="I9655" s="47">
        <v>56000</v>
      </c>
      <c r="J9655" s="10">
        <v>7</v>
      </c>
    </row>
    <row r="9656" spans="1:10" x14ac:dyDescent="0.3">
      <c r="A9656" t="str" cm="1">
        <f t="array" ref="A9656">IFERROR(_xlfn.XLOOKUP(1,(Hoja1!$B$5:$B$1097=B9656)*(Hoja1!$E$5:$E$1097=_xlfn.MAXIFS(Hoja1!$E$5:$E$1097,Hoja1!$B$5:$B$1097,B9656,Hoja1!$E$5:$E$1097,"&lt;="&amp;E9656)),Hoja1!$C$5:$C$1097,""),"")</f>
        <v>CONST_593_JSA</v>
      </c>
      <c r="B9656" s="45" t="str">
        <f t="shared" si="302"/>
        <v>C-593</v>
      </c>
      <c r="C9656" s="45" t="str">
        <f t="shared" si="301"/>
        <v>JSA</v>
      </c>
      <c r="D9656" s="6" t="s">
        <v>636</v>
      </c>
      <c r="E9656" s="7" t="s">
        <v>6058</v>
      </c>
      <c r="F9656" s="8"/>
      <c r="G9656" s="9"/>
      <c r="H9656" s="9"/>
      <c r="I9656" s="47"/>
      <c r="J9656" s="10"/>
    </row>
    <row r="9657" spans="1:10" x14ac:dyDescent="0.3">
      <c r="A9657" t="str" cm="1">
        <f t="array" ref="A9657">IFERROR(_xlfn.XLOOKUP(1,(Hoja1!$B$5:$B$1097=B9657)*(Hoja1!$E$5:$E$1097=_xlfn.MAXIFS(Hoja1!$E$5:$E$1097,Hoja1!$B$5:$B$1097,B9657,Hoja1!$E$5:$E$1097,"&lt;="&amp;E9657)),Hoja1!$C$5:$C$1097,""),"")</f>
        <v>CONST_610_JSA</v>
      </c>
      <c r="B9657" s="45" t="str">
        <f t="shared" si="302"/>
        <v>C-610</v>
      </c>
      <c r="C9657" s="45" t="str">
        <f t="shared" si="301"/>
        <v>JSA</v>
      </c>
      <c r="D9657" s="6" t="s">
        <v>767</v>
      </c>
      <c r="E9657" s="7" t="s">
        <v>6059</v>
      </c>
      <c r="F9657" s="8"/>
      <c r="G9657" s="9"/>
      <c r="H9657" s="9"/>
      <c r="I9657" s="47">
        <v>6000</v>
      </c>
      <c r="J9657" s="10">
        <v>7</v>
      </c>
    </row>
    <row r="9658" spans="1:10" x14ac:dyDescent="0.3">
      <c r="A9658" t="str" cm="1">
        <f t="array" ref="A9658">IFERROR(_xlfn.XLOOKUP(1,(Hoja1!$B$5:$B$1097=B9658)*(Hoja1!$E$5:$E$1097=_xlfn.MAXIFS(Hoja1!$E$5:$E$1097,Hoja1!$B$5:$B$1097,B9658,Hoja1!$E$5:$E$1097,"&lt;="&amp;E9658)),Hoja1!$C$5:$C$1097,""),"")</f>
        <v>CONST_113_JSA</v>
      </c>
      <c r="B9658" s="45" t="str">
        <f t="shared" si="302"/>
        <v>C-113</v>
      </c>
      <c r="C9658" s="45" t="str">
        <f t="shared" si="301"/>
        <v>JSA</v>
      </c>
      <c r="D9658" s="6" t="s">
        <v>927</v>
      </c>
      <c r="E9658" s="7" t="s">
        <v>6060</v>
      </c>
      <c r="F9658" s="8"/>
      <c r="G9658" s="9"/>
      <c r="H9658" s="9"/>
      <c r="I9658" s="47">
        <v>24000</v>
      </c>
      <c r="J9658" s="10">
        <v>7</v>
      </c>
    </row>
    <row r="9659" spans="1:10" x14ac:dyDescent="0.3">
      <c r="A9659" t="str" cm="1">
        <f t="array" ref="A9659">IFERROR(_xlfn.XLOOKUP(1,(Hoja1!$B$5:$B$1097=B9659)*(Hoja1!$E$5:$E$1097=_xlfn.MAXIFS(Hoja1!$E$5:$E$1097,Hoja1!$B$5:$B$1097,B9659,Hoja1!$E$5:$E$1097,"&lt;="&amp;E9659)),Hoja1!$C$5:$C$1097,""),"")</f>
        <v>TMLP_206_KTIB</v>
      </c>
      <c r="B9659" s="45" t="str">
        <f t="shared" si="302"/>
        <v>T-206</v>
      </c>
      <c r="C9659" s="45" t="str">
        <f t="shared" si="301"/>
        <v>KTIB</v>
      </c>
      <c r="D9659" s="6" t="s">
        <v>845</v>
      </c>
      <c r="E9659" s="7" t="s">
        <v>6061</v>
      </c>
      <c r="F9659" s="8"/>
      <c r="G9659" s="9"/>
      <c r="H9659" s="9"/>
      <c r="I9659" s="47">
        <v>46000</v>
      </c>
      <c r="J9659" s="10">
        <v>7</v>
      </c>
    </row>
    <row r="9660" spans="1:10" x14ac:dyDescent="0.3">
      <c r="A9660" t="str" cm="1">
        <f t="array" ref="A9660">IFERROR(_xlfn.XLOOKUP(1,(Hoja1!$B$5:$B$1097=B9660)*(Hoja1!$E$5:$E$1097=_xlfn.MAXIFS(Hoja1!$E$5:$E$1097,Hoja1!$B$5:$B$1097,B9660,Hoja1!$E$5:$E$1097,"&lt;="&amp;E9660)),Hoja1!$C$5:$C$1097,""),"")</f>
        <v>CONST_230D_KTIA</v>
      </c>
      <c r="B9660" s="45" t="str">
        <f t="shared" si="302"/>
        <v>C-230D</v>
      </c>
      <c r="C9660" s="45" t="str">
        <f t="shared" si="301"/>
        <v>KTIA</v>
      </c>
      <c r="D9660" s="6" t="s">
        <v>911</v>
      </c>
      <c r="E9660" s="7" t="s">
        <v>6062</v>
      </c>
      <c r="F9660" s="8"/>
      <c r="G9660" s="9"/>
      <c r="H9660" s="9"/>
      <c r="I9660" s="47">
        <v>29000</v>
      </c>
      <c r="J9660" s="10">
        <v>8</v>
      </c>
    </row>
    <row r="9661" spans="1:10" x14ac:dyDescent="0.3">
      <c r="A9661" t="str" cm="1">
        <f t="array" ref="A9661">IFERROR(_xlfn.XLOOKUP(1,(Hoja1!$B$5:$B$1097=B9661)*(Hoja1!$E$5:$E$1097=_xlfn.MAXIFS(Hoja1!$E$5:$E$1097,Hoja1!$B$5:$B$1097,B9661,Hoja1!$E$5:$E$1097,"&lt;="&amp;E9661)),Hoja1!$C$5:$C$1097,""),"")</f>
        <v>TMLP_748_JSA</v>
      </c>
      <c r="B9661" s="45" t="str">
        <f t="shared" si="302"/>
        <v>T-748</v>
      </c>
      <c r="C9661" s="45" t="str">
        <f t="shared" si="301"/>
        <v>JSA</v>
      </c>
      <c r="D9661" s="6" t="s">
        <v>521</v>
      </c>
      <c r="E9661" s="7" t="s">
        <v>6062</v>
      </c>
      <c r="F9661" s="8"/>
      <c r="G9661" s="9"/>
      <c r="H9661" s="9"/>
      <c r="I9661" s="47">
        <v>45000</v>
      </c>
      <c r="J9661" s="10">
        <v>8</v>
      </c>
    </row>
    <row r="9662" spans="1:10" x14ac:dyDescent="0.3">
      <c r="A9662" t="str" cm="1">
        <f t="array" ref="A9662">IFERROR(_xlfn.XLOOKUP(1,(Hoja1!$B$5:$B$1097=B9662)*(Hoja1!$E$5:$E$1097=_xlfn.MAXIFS(Hoja1!$E$5:$E$1097,Hoja1!$B$5:$B$1097,B9662,Hoja1!$E$5:$E$1097,"&lt;="&amp;E9662)),Hoja1!$C$5:$C$1097,""),"")</f>
        <v>TMLP_916_JSA</v>
      </c>
      <c r="B9662" s="45" t="str">
        <f t="shared" si="302"/>
        <v>T-916</v>
      </c>
      <c r="C9662" s="45" t="str">
        <f t="shared" si="301"/>
        <v>JSA</v>
      </c>
      <c r="D9662" s="6" t="s">
        <v>783</v>
      </c>
      <c r="E9662" s="7" t="s">
        <v>6063</v>
      </c>
      <c r="F9662" s="8"/>
      <c r="G9662" s="9"/>
      <c r="H9662" s="9"/>
      <c r="I9662" s="47">
        <v>16000</v>
      </c>
      <c r="J9662" s="10">
        <v>8</v>
      </c>
    </row>
    <row r="9663" spans="1:10" x14ac:dyDescent="0.3">
      <c r="A9663" t="str" cm="1">
        <f t="array" ref="A9663">IFERROR(_xlfn.XLOOKUP(1,(Hoja1!$B$5:$B$1097=B9663)*(Hoja1!$E$5:$E$1097=_xlfn.MAXIFS(Hoja1!$E$5:$E$1097,Hoja1!$B$5:$B$1097,B9663,Hoja1!$E$5:$E$1097,"&lt;="&amp;E9663)),Hoja1!$C$5:$C$1097,""),"")</f>
        <v>TMLP_778_JSA</v>
      </c>
      <c r="B9663" s="45" t="str">
        <f t="shared" si="302"/>
        <v>T-778</v>
      </c>
      <c r="C9663" s="45" t="str">
        <f t="shared" si="301"/>
        <v>JSA</v>
      </c>
      <c r="D9663" s="6" t="s">
        <v>554</v>
      </c>
      <c r="E9663" s="7" t="s">
        <v>6064</v>
      </c>
      <c r="F9663" s="8"/>
      <c r="G9663" s="9"/>
      <c r="H9663" s="9"/>
      <c r="I9663" s="47">
        <v>30000</v>
      </c>
      <c r="J9663" s="10">
        <v>8</v>
      </c>
    </row>
    <row r="9664" spans="1:10" x14ac:dyDescent="0.3">
      <c r="A9664" t="str" cm="1">
        <f t="array" ref="A9664">IFERROR(_xlfn.XLOOKUP(1,(Hoja1!$B$5:$B$1097=B9664)*(Hoja1!$E$5:$E$1097=_xlfn.MAXIFS(Hoja1!$E$5:$E$1097,Hoja1!$B$5:$B$1097,B9664,Hoja1!$E$5:$E$1097,"&lt;="&amp;E9664)),Hoja1!$C$5:$C$1097,""),"")</f>
        <v>TMLP_1062_KTIA</v>
      </c>
      <c r="B9664" s="45" t="str">
        <f t="shared" si="302"/>
        <v>T-1062</v>
      </c>
      <c r="C9664" s="45" t="str">
        <f t="shared" si="301"/>
        <v>KTIA</v>
      </c>
      <c r="D9664" s="6" t="s">
        <v>928</v>
      </c>
      <c r="E9664" s="7" t="s">
        <v>6065</v>
      </c>
      <c r="F9664" s="8"/>
      <c r="G9664" s="9"/>
      <c r="H9664" s="9"/>
      <c r="I9664" s="47">
        <v>31000</v>
      </c>
      <c r="J9664" s="10">
        <v>8</v>
      </c>
    </row>
    <row r="9665" spans="1:10" x14ac:dyDescent="0.3">
      <c r="A9665" t="str" cm="1">
        <f t="array" ref="A9665">IFERROR(_xlfn.XLOOKUP(1,(Hoja1!$B$5:$B$1097=B9665)*(Hoja1!$E$5:$E$1097=_xlfn.MAXIFS(Hoja1!$E$5:$E$1097,Hoja1!$B$5:$B$1097,B9665,Hoja1!$E$5:$E$1097,"&lt;="&amp;E9665)),Hoja1!$C$5:$C$1097,""),"")</f>
        <v>TMLP_66_JSA</v>
      </c>
      <c r="B9665" s="45" t="str">
        <f t="shared" si="302"/>
        <v>T-66</v>
      </c>
      <c r="C9665" s="45" t="str">
        <f t="shared" si="301"/>
        <v>JSA</v>
      </c>
      <c r="D9665" s="6" t="s">
        <v>879</v>
      </c>
      <c r="E9665" s="7" t="s">
        <v>6066</v>
      </c>
      <c r="F9665" s="8"/>
      <c r="G9665" s="9"/>
      <c r="H9665" s="9"/>
      <c r="I9665" s="47"/>
      <c r="J9665" s="10"/>
    </row>
    <row r="9666" spans="1:10" x14ac:dyDescent="0.3">
      <c r="A9666" t="str" cm="1">
        <f t="array" ref="A9666">IFERROR(_xlfn.XLOOKUP(1,(Hoja1!$B$5:$B$1097=B9666)*(Hoja1!$E$5:$E$1097=_xlfn.MAXIFS(Hoja1!$E$5:$E$1097,Hoja1!$B$5:$B$1097,B9666,Hoja1!$E$5:$E$1097,"&lt;="&amp;E9666)),Hoja1!$C$5:$C$1097,""),"")</f>
        <v>TMLP_64D_KTIA</v>
      </c>
      <c r="B9666" s="45" t="str">
        <f t="shared" si="302"/>
        <v>T-64D</v>
      </c>
      <c r="C9666" s="45" t="str">
        <f t="shared" si="301"/>
        <v>KTIA</v>
      </c>
      <c r="D9666" s="6" t="s">
        <v>753</v>
      </c>
      <c r="E9666" s="7" t="s">
        <v>6053</v>
      </c>
      <c r="F9666" s="8"/>
      <c r="G9666" s="9"/>
      <c r="H9666" s="9"/>
      <c r="I9666" s="47">
        <v>33000</v>
      </c>
      <c r="J9666" s="10">
        <v>8</v>
      </c>
    </row>
    <row r="9667" spans="1:10" x14ac:dyDescent="0.3">
      <c r="A9667" t="str" cm="1">
        <f t="array" ref="A9667">IFERROR(_xlfn.XLOOKUP(1,(Hoja1!$B$5:$B$1097=B9667)*(Hoja1!$E$5:$E$1097=_xlfn.MAXIFS(Hoja1!$E$5:$E$1097,Hoja1!$B$5:$B$1097,B9667,Hoja1!$E$5:$E$1097,"&lt;="&amp;E9667)),Hoja1!$C$5:$C$1097,""),"")</f>
        <v>CONST_1203_JAR</v>
      </c>
      <c r="B9667" s="45" t="str">
        <f t="shared" si="302"/>
        <v>C-1203</v>
      </c>
      <c r="C9667" s="45" t="str">
        <f t="shared" ref="C9667:C9730" si="303">IFERROR(MID(A9667,FIND("_",A9667,FIND("_",A9667)+1)+1,LEN(A9667)),"")</f>
        <v>JAR</v>
      </c>
      <c r="D9667" s="6" t="s">
        <v>864</v>
      </c>
      <c r="E9667" s="7" t="s">
        <v>6067</v>
      </c>
      <c r="F9667" s="8"/>
      <c r="G9667" s="9"/>
      <c r="H9667" s="9"/>
      <c r="I9667" s="47">
        <v>96000</v>
      </c>
      <c r="J9667" s="10">
        <v>7</v>
      </c>
    </row>
    <row r="9668" spans="1:10" x14ac:dyDescent="0.3">
      <c r="A9668" t="str" cm="1">
        <f t="array" ref="A9668">IFERROR(_xlfn.XLOOKUP(1,(Hoja1!$B$5:$B$1097=B9668)*(Hoja1!$E$5:$E$1097=_xlfn.MAXIFS(Hoja1!$E$5:$E$1097,Hoja1!$B$5:$B$1097,B9668,Hoja1!$E$5:$E$1097,"&lt;="&amp;E9668)),Hoja1!$C$5:$C$1097,""),"")</f>
        <v>TMLP_55_JSA</v>
      </c>
      <c r="B9668" s="45" t="str">
        <f t="shared" si="302"/>
        <v>T-55</v>
      </c>
      <c r="C9668" s="45" t="str">
        <f t="shared" si="303"/>
        <v>JSA</v>
      </c>
      <c r="D9668" s="6" t="s">
        <v>530</v>
      </c>
      <c r="E9668" s="7" t="s">
        <v>6055</v>
      </c>
      <c r="F9668" s="8"/>
      <c r="G9668" s="9"/>
      <c r="H9668" s="9"/>
      <c r="I9668" s="47">
        <v>75000</v>
      </c>
      <c r="J9668" s="10">
        <v>8</v>
      </c>
    </row>
    <row r="9669" spans="1:10" x14ac:dyDescent="0.3">
      <c r="A9669" t="str" cm="1">
        <f t="array" ref="A9669">IFERROR(_xlfn.XLOOKUP(1,(Hoja1!$B$5:$B$1097=B9669)*(Hoja1!$E$5:$E$1097=_xlfn.MAXIFS(Hoja1!$E$5:$E$1097,Hoja1!$B$5:$B$1097,B9669,Hoja1!$E$5:$E$1097,"&lt;="&amp;E9669)),Hoja1!$C$5:$C$1097,""),"")</f>
        <v>CONST_1114_JSA</v>
      </c>
      <c r="B9669" s="45" t="str">
        <f t="shared" si="302"/>
        <v>C-1114</v>
      </c>
      <c r="C9669" s="45" t="str">
        <f t="shared" si="303"/>
        <v>JSA</v>
      </c>
      <c r="D9669" s="6" t="s">
        <v>488</v>
      </c>
      <c r="E9669" s="7" t="s">
        <v>6055</v>
      </c>
      <c r="F9669" s="8"/>
      <c r="G9669" s="9"/>
      <c r="H9669" s="9"/>
      <c r="I9669" s="47"/>
      <c r="J9669" s="10"/>
    </row>
    <row r="9670" spans="1:10" x14ac:dyDescent="0.3">
      <c r="A9670" t="str" cm="1">
        <f t="array" ref="A9670">IFERROR(_xlfn.XLOOKUP(1,(Hoja1!$B$5:$B$1097=B9670)*(Hoja1!$E$5:$E$1097=_xlfn.MAXIFS(Hoja1!$E$5:$E$1097,Hoja1!$B$5:$B$1097,B9670,Hoja1!$E$5:$E$1097,"&lt;="&amp;E9670)),Hoja1!$C$5:$C$1097,""),"")</f>
        <v>TMLP_28D_KTIA</v>
      </c>
      <c r="B9670" s="45" t="str">
        <f t="shared" si="302"/>
        <v>T-28D</v>
      </c>
      <c r="C9670" s="45" t="str">
        <f t="shared" si="303"/>
        <v>KTIA</v>
      </c>
      <c r="D9670" s="6" t="s">
        <v>771</v>
      </c>
      <c r="E9670" s="7" t="s">
        <v>5409</v>
      </c>
      <c r="F9670" s="8"/>
      <c r="G9670" s="9"/>
      <c r="H9670" s="9"/>
      <c r="I9670" s="47">
        <v>29000</v>
      </c>
      <c r="J9670" s="10">
        <v>8</v>
      </c>
    </row>
    <row r="9671" spans="1:10" x14ac:dyDescent="0.3">
      <c r="A9671" t="str" cm="1">
        <f t="array" ref="A9671">IFERROR(_xlfn.XLOOKUP(1,(Hoja1!$B$5:$B$1097=B9671)*(Hoja1!$E$5:$E$1097=_xlfn.MAXIFS(Hoja1!$E$5:$E$1097,Hoja1!$B$5:$B$1097,B9671,Hoja1!$E$5:$E$1097,"&lt;="&amp;E9671)),Hoja1!$C$5:$C$1097,""),"")</f>
        <v>TMLP_8_KTIA</v>
      </c>
      <c r="B9671" s="45" t="str">
        <f t="shared" si="302"/>
        <v>T-8</v>
      </c>
      <c r="C9671" s="45" t="str">
        <f t="shared" si="303"/>
        <v>KTIA</v>
      </c>
      <c r="D9671" s="6" t="s">
        <v>773</v>
      </c>
      <c r="E9671" s="7" t="s">
        <v>6058</v>
      </c>
      <c r="F9671" s="8"/>
      <c r="G9671" s="9"/>
      <c r="H9671" s="9"/>
      <c r="I9671" s="47">
        <v>29000</v>
      </c>
      <c r="J9671" s="10">
        <v>8</v>
      </c>
    </row>
    <row r="9672" spans="1:10" x14ac:dyDescent="0.3">
      <c r="A9672" t="str" cm="1">
        <f t="array" ref="A9672">IFERROR(_xlfn.XLOOKUP(1,(Hoja1!$B$5:$B$1097=B9672)*(Hoja1!$E$5:$E$1097=_xlfn.MAXIFS(Hoja1!$E$5:$E$1097,Hoja1!$B$5:$B$1097,B9672,Hoja1!$E$5:$E$1097,"&lt;="&amp;E9672)),Hoja1!$C$5:$C$1097,""),"")</f>
        <v>TMLP_852_JSA</v>
      </c>
      <c r="B9672" s="45" t="str">
        <f t="shared" si="302"/>
        <v>T-852</v>
      </c>
      <c r="C9672" s="45" t="str">
        <f t="shared" si="303"/>
        <v>JSA</v>
      </c>
      <c r="D9672" s="6" t="s">
        <v>510</v>
      </c>
      <c r="E9672" s="7" t="s">
        <v>6061</v>
      </c>
      <c r="F9672" s="8"/>
      <c r="G9672" s="9"/>
      <c r="H9672" s="9"/>
      <c r="I9672" s="47">
        <v>27000</v>
      </c>
      <c r="J9672" s="10">
        <v>8</v>
      </c>
    </row>
    <row r="9673" spans="1:10" x14ac:dyDescent="0.3">
      <c r="A9673" t="str" cm="1">
        <f t="array" ref="A9673">IFERROR(_xlfn.XLOOKUP(1,(Hoja1!$B$5:$B$1097=B9673)*(Hoja1!$E$5:$E$1097=_xlfn.MAXIFS(Hoja1!$E$5:$E$1097,Hoja1!$B$5:$B$1097,B9673,Hoja1!$E$5:$E$1097,"&lt;="&amp;E9673)),Hoja1!$C$5:$C$1097,""),"")</f>
        <v>TMLP_865_KTIA</v>
      </c>
      <c r="B9673" s="45" t="str">
        <f t="shared" si="302"/>
        <v>T-865</v>
      </c>
      <c r="C9673" s="45" t="str">
        <f t="shared" si="303"/>
        <v>KTIA</v>
      </c>
      <c r="D9673" s="6" t="s">
        <v>610</v>
      </c>
      <c r="E9673" s="7" t="s">
        <v>6068</v>
      </c>
      <c r="F9673" s="8"/>
      <c r="G9673" s="9"/>
      <c r="H9673" s="9"/>
      <c r="I9673" s="47">
        <v>67000</v>
      </c>
      <c r="J9673" s="10">
        <v>8</v>
      </c>
    </row>
    <row r="9674" spans="1:10" x14ac:dyDescent="0.3">
      <c r="A9674" t="str" cm="1">
        <f t="array" ref="A9674">IFERROR(_xlfn.XLOOKUP(1,(Hoja1!$B$5:$B$1097=B9674)*(Hoja1!$E$5:$E$1097=_xlfn.MAXIFS(Hoja1!$E$5:$E$1097,Hoja1!$B$5:$B$1097,B9674,Hoja1!$E$5:$E$1097,"&lt;="&amp;E9674)),Hoja1!$C$5:$C$1097,""),"")</f>
        <v>CONST_505_JSA</v>
      </c>
      <c r="B9674" s="45" t="str">
        <f t="shared" si="302"/>
        <v>C-505</v>
      </c>
      <c r="C9674" s="45" t="str">
        <f t="shared" si="303"/>
        <v>JSA</v>
      </c>
      <c r="D9674" s="6" t="s">
        <v>932</v>
      </c>
      <c r="E9674" s="7" t="s">
        <v>6069</v>
      </c>
      <c r="F9674" s="8"/>
      <c r="G9674" s="9"/>
      <c r="H9674" s="9"/>
      <c r="I9674" s="47">
        <v>60000</v>
      </c>
      <c r="J9674" s="10">
        <v>7</v>
      </c>
    </row>
    <row r="9675" spans="1:10" x14ac:dyDescent="0.3">
      <c r="A9675" t="str" cm="1">
        <f t="array" ref="A9675">IFERROR(_xlfn.XLOOKUP(1,(Hoja1!$B$5:$B$1097=B9675)*(Hoja1!$E$5:$E$1097=_xlfn.MAXIFS(Hoja1!$E$5:$E$1097,Hoja1!$B$5:$B$1097,B9675,Hoja1!$E$5:$E$1097,"&lt;="&amp;E9675)),Hoja1!$C$5:$C$1097,""),"")</f>
        <v>CONST_505_JSA</v>
      </c>
      <c r="B9675" s="45" t="str">
        <f t="shared" si="302"/>
        <v>C-505</v>
      </c>
      <c r="C9675" s="45" t="str">
        <f t="shared" si="303"/>
        <v>JSA</v>
      </c>
      <c r="D9675" s="6" t="s">
        <v>932</v>
      </c>
      <c r="E9675" s="7" t="s">
        <v>6070</v>
      </c>
      <c r="F9675" s="8"/>
      <c r="G9675" s="9"/>
      <c r="H9675" s="9"/>
      <c r="I9675" s="47">
        <v>60000</v>
      </c>
      <c r="J9675" s="10">
        <v>7</v>
      </c>
    </row>
    <row r="9676" spans="1:10" x14ac:dyDescent="0.3">
      <c r="A9676" t="str" cm="1">
        <f t="array" ref="A9676">IFERROR(_xlfn.XLOOKUP(1,(Hoja1!$B$5:$B$1097=B9676)*(Hoja1!$E$5:$E$1097=_xlfn.MAXIFS(Hoja1!$E$5:$E$1097,Hoja1!$B$5:$B$1097,B9676,Hoja1!$E$5:$E$1097,"&lt;="&amp;E9676)),Hoja1!$C$5:$C$1097,""),"")</f>
        <v>CONST_505_JSA</v>
      </c>
      <c r="B9676" s="45" t="str">
        <f t="shared" si="302"/>
        <v>C-505</v>
      </c>
      <c r="C9676" s="45" t="str">
        <f t="shared" si="303"/>
        <v>JSA</v>
      </c>
      <c r="D9676" s="6" t="s">
        <v>932</v>
      </c>
      <c r="E9676" s="7" t="s">
        <v>6071</v>
      </c>
      <c r="F9676" s="8"/>
      <c r="G9676" s="9"/>
      <c r="H9676" s="9"/>
      <c r="I9676" s="47">
        <v>58000</v>
      </c>
      <c r="J9676" s="10">
        <v>7</v>
      </c>
    </row>
    <row r="9677" spans="1:10" x14ac:dyDescent="0.3">
      <c r="A9677" t="str" cm="1">
        <f t="array" ref="A9677">IFERROR(_xlfn.XLOOKUP(1,(Hoja1!$B$5:$B$1097=B9677)*(Hoja1!$E$5:$E$1097=_xlfn.MAXIFS(Hoja1!$E$5:$E$1097,Hoja1!$B$5:$B$1097,B9677,Hoja1!$E$5:$E$1097,"&lt;="&amp;E9677)),Hoja1!$C$5:$C$1097,""),"")</f>
        <v>TMLP_852_JSA</v>
      </c>
      <c r="B9677" s="45" t="str">
        <f t="shared" si="302"/>
        <v>T-852</v>
      </c>
      <c r="C9677" s="45" t="str">
        <f t="shared" si="303"/>
        <v>JSA</v>
      </c>
      <c r="D9677" s="6" t="s">
        <v>510</v>
      </c>
      <c r="E9677" s="7" t="s">
        <v>6072</v>
      </c>
      <c r="F9677" s="8"/>
      <c r="G9677" s="9"/>
      <c r="H9677" s="9"/>
      <c r="I9677" s="47">
        <v>25000</v>
      </c>
      <c r="J9677" s="10">
        <v>8</v>
      </c>
    </row>
    <row r="9678" spans="1:10" x14ac:dyDescent="0.3">
      <c r="A9678" t="str" cm="1">
        <f t="array" ref="A9678">IFERROR(_xlfn.XLOOKUP(1,(Hoja1!$B$5:$B$1097=B9678)*(Hoja1!$E$5:$E$1097=_xlfn.MAXIFS(Hoja1!$E$5:$E$1097,Hoja1!$B$5:$B$1097,B9678,Hoja1!$E$5:$E$1097,"&lt;="&amp;E9678)),Hoja1!$C$5:$C$1097,""),"")</f>
        <v>TMLP_1062_KTIA</v>
      </c>
      <c r="B9678" s="45" t="str">
        <f t="shared" ref="B9678:B9741" si="304">IF(LEFT(D9678,1)="T","T-","C-")&amp;TRIM(RIGHT(D9678,LEN(D9678)-SEARCH(" ",D9678)))</f>
        <v>T-1062</v>
      </c>
      <c r="C9678" s="45" t="str">
        <f t="shared" si="303"/>
        <v>KTIA</v>
      </c>
      <c r="D9678" s="6" t="s">
        <v>928</v>
      </c>
      <c r="E9678" s="7" t="s">
        <v>6073</v>
      </c>
      <c r="F9678" s="8"/>
      <c r="G9678" s="9"/>
      <c r="H9678" s="9"/>
      <c r="I9678" s="47">
        <v>28000</v>
      </c>
      <c r="J9678" s="10">
        <v>8</v>
      </c>
    </row>
    <row r="9679" spans="1:10" x14ac:dyDescent="0.3">
      <c r="A9679" t="str" cm="1">
        <f t="array" ref="A9679">IFERROR(_xlfn.XLOOKUP(1,(Hoja1!$B$5:$B$1097=B9679)*(Hoja1!$E$5:$E$1097=_xlfn.MAXIFS(Hoja1!$E$5:$E$1097,Hoja1!$B$5:$B$1097,B9679,Hoja1!$E$5:$E$1097,"&lt;="&amp;E9679)),Hoja1!$C$5:$C$1097,""),"")</f>
        <v>TMLP_865_KTIA</v>
      </c>
      <c r="B9679" s="45" t="str">
        <f t="shared" si="304"/>
        <v>T-865</v>
      </c>
      <c r="C9679" s="45" t="str">
        <f t="shared" si="303"/>
        <v>KTIA</v>
      </c>
      <c r="D9679" s="6" t="s">
        <v>610</v>
      </c>
      <c r="E9679" s="7" t="s">
        <v>6074</v>
      </c>
      <c r="F9679" s="8"/>
      <c r="G9679" s="9"/>
      <c r="H9679" s="9"/>
      <c r="I9679" s="47">
        <v>65000</v>
      </c>
      <c r="J9679" s="10">
        <v>8</v>
      </c>
    </row>
    <row r="9680" spans="1:10" x14ac:dyDescent="0.3">
      <c r="A9680" t="str" cm="1">
        <f t="array" ref="A9680">IFERROR(_xlfn.XLOOKUP(1,(Hoja1!$B$5:$B$1097=B9680)*(Hoja1!$E$5:$E$1097=_xlfn.MAXIFS(Hoja1!$E$5:$E$1097,Hoja1!$B$5:$B$1097,B9680,Hoja1!$E$5:$E$1097,"&lt;="&amp;E9680)),Hoja1!$C$5:$C$1097,""),"")</f>
        <v>CONST_610_JSA</v>
      </c>
      <c r="B9680" s="45" t="str">
        <f t="shared" si="304"/>
        <v>C-610</v>
      </c>
      <c r="C9680" s="45" t="str">
        <f t="shared" si="303"/>
        <v>JSA</v>
      </c>
      <c r="D9680" s="6" t="s">
        <v>767</v>
      </c>
      <c r="E9680" s="7" t="s">
        <v>6075</v>
      </c>
      <c r="F9680" s="8"/>
      <c r="G9680" s="9"/>
      <c r="H9680" s="9"/>
      <c r="I9680" s="47">
        <v>33000</v>
      </c>
      <c r="J9680" s="10">
        <v>8</v>
      </c>
    </row>
    <row r="9681" spans="1:10" x14ac:dyDescent="0.3">
      <c r="A9681" t="str" cm="1">
        <f t="array" ref="A9681">IFERROR(_xlfn.XLOOKUP(1,(Hoja1!$B$5:$B$1097=B9681)*(Hoja1!$E$5:$E$1097=_xlfn.MAXIFS(Hoja1!$E$5:$E$1097,Hoja1!$B$5:$B$1097,B9681,Hoja1!$E$5:$E$1097,"&lt;="&amp;E9681)),Hoja1!$C$5:$C$1097,""),"")</f>
        <v>CONST_404_KTS</v>
      </c>
      <c r="B9681" s="45" t="str">
        <f t="shared" si="304"/>
        <v>C-404</v>
      </c>
      <c r="C9681" s="45" t="str">
        <f t="shared" si="303"/>
        <v>KTS</v>
      </c>
      <c r="D9681" s="6" t="s">
        <v>887</v>
      </c>
      <c r="E9681" s="7" t="s">
        <v>6076</v>
      </c>
      <c r="F9681" s="8"/>
      <c r="G9681" s="9"/>
      <c r="H9681" s="9"/>
      <c r="I9681" s="47"/>
      <c r="J9681" s="10"/>
    </row>
    <row r="9682" spans="1:10" x14ac:dyDescent="0.3">
      <c r="A9682" t="str" cm="1">
        <f t="array" ref="A9682">IFERROR(_xlfn.XLOOKUP(1,(Hoja1!$B$5:$B$1097=B9682)*(Hoja1!$E$5:$E$1097=_xlfn.MAXIFS(Hoja1!$E$5:$E$1097,Hoja1!$B$5:$B$1097,B9682,Hoja1!$E$5:$E$1097,"&lt;="&amp;E9682)),Hoja1!$C$5:$C$1097,""),"")</f>
        <v>TMLP_142_KTIA</v>
      </c>
      <c r="B9682" s="45" t="str">
        <f t="shared" si="304"/>
        <v>T-142</v>
      </c>
      <c r="C9682" s="45" t="str">
        <f t="shared" si="303"/>
        <v>KTIA</v>
      </c>
      <c r="D9682" s="6" t="s">
        <v>782</v>
      </c>
      <c r="E9682" s="7" t="s">
        <v>6076</v>
      </c>
      <c r="F9682" s="8"/>
      <c r="G9682" s="9"/>
      <c r="H9682" s="9"/>
      <c r="I9682" s="47">
        <v>14000</v>
      </c>
      <c r="J9682" s="10">
        <v>8</v>
      </c>
    </row>
    <row r="9683" spans="1:10" x14ac:dyDescent="0.3">
      <c r="A9683" t="str" cm="1">
        <f t="array" ref="A9683">IFERROR(_xlfn.XLOOKUP(1,(Hoja1!$B$5:$B$1097=B9683)*(Hoja1!$E$5:$E$1097=_xlfn.MAXIFS(Hoja1!$E$5:$E$1097,Hoja1!$B$5:$B$1097,B9683,Hoja1!$E$5:$E$1097,"&lt;="&amp;E9683)),Hoja1!$C$5:$C$1097,""),"")</f>
        <v>TMLP_761_KTIA</v>
      </c>
      <c r="B9683" s="45" t="str">
        <f t="shared" si="304"/>
        <v>T-761</v>
      </c>
      <c r="C9683" s="45" t="str">
        <f t="shared" si="303"/>
        <v>KTIA</v>
      </c>
      <c r="D9683" s="6" t="s">
        <v>581</v>
      </c>
      <c r="E9683" s="7" t="s">
        <v>6077</v>
      </c>
      <c r="F9683" s="8"/>
      <c r="G9683" s="9"/>
      <c r="H9683" s="9"/>
      <c r="I9683" s="47">
        <v>37000</v>
      </c>
      <c r="J9683" s="10">
        <v>7</v>
      </c>
    </row>
    <row r="9684" spans="1:10" x14ac:dyDescent="0.3">
      <c r="A9684" t="str" cm="1">
        <f t="array" ref="A9684">IFERROR(_xlfn.XLOOKUP(1,(Hoja1!$B$5:$B$1097=B9684)*(Hoja1!$E$5:$E$1097=_xlfn.MAXIFS(Hoja1!$E$5:$E$1097,Hoja1!$B$5:$B$1097,B9684,Hoja1!$E$5:$E$1097,"&lt;="&amp;E9684)),Hoja1!$C$5:$C$1097,""),"")</f>
        <v>TMLP_702_KTS</v>
      </c>
      <c r="B9684" s="45" t="str">
        <f t="shared" si="304"/>
        <v>T-702</v>
      </c>
      <c r="C9684" s="45" t="str">
        <f t="shared" si="303"/>
        <v>KTS</v>
      </c>
      <c r="D9684" s="6" t="s">
        <v>629</v>
      </c>
      <c r="E9684" s="7" t="s">
        <v>6077</v>
      </c>
      <c r="F9684" s="8"/>
      <c r="G9684" s="9"/>
      <c r="H9684" s="9"/>
      <c r="I9684" s="47">
        <v>53000</v>
      </c>
      <c r="J9684" s="10">
        <v>7</v>
      </c>
    </row>
    <row r="9685" spans="1:10" x14ac:dyDescent="0.3">
      <c r="A9685" t="str" cm="1">
        <f t="array" ref="A9685">IFERROR(_xlfn.XLOOKUP(1,(Hoja1!$B$5:$B$1097=B9685)*(Hoja1!$E$5:$E$1097=_xlfn.MAXIFS(Hoja1!$E$5:$E$1097,Hoja1!$B$5:$B$1097,B9685,Hoja1!$E$5:$E$1097,"&lt;="&amp;E9685)),Hoja1!$C$5:$C$1097,""),"")</f>
        <v>CONST_316_JAR</v>
      </c>
      <c r="B9685" s="45" t="str">
        <f t="shared" si="304"/>
        <v>C-316</v>
      </c>
      <c r="C9685" s="45" t="str">
        <f t="shared" si="303"/>
        <v>JAR</v>
      </c>
      <c r="D9685" s="6" t="s">
        <v>565</v>
      </c>
      <c r="E9685" s="7" t="s">
        <v>6078</v>
      </c>
      <c r="F9685" s="8"/>
      <c r="G9685" s="9"/>
      <c r="H9685" s="9"/>
      <c r="I9685" s="47">
        <v>69000</v>
      </c>
      <c r="J9685" s="10">
        <v>8</v>
      </c>
    </row>
    <row r="9686" spans="1:10" x14ac:dyDescent="0.3">
      <c r="A9686" t="str" cm="1">
        <f t="array" ref="A9686">IFERROR(_xlfn.XLOOKUP(1,(Hoja1!$B$5:$B$1097=B9686)*(Hoja1!$E$5:$E$1097=_xlfn.MAXIFS(Hoja1!$E$5:$E$1097,Hoja1!$B$5:$B$1097,B9686,Hoja1!$E$5:$E$1097,"&lt;="&amp;E9686)),Hoja1!$C$5:$C$1097,""),"")</f>
        <v>CONST_593_JSA</v>
      </c>
      <c r="B9686" s="45" t="str">
        <f t="shared" si="304"/>
        <v>C-593</v>
      </c>
      <c r="C9686" s="45" t="str">
        <f t="shared" si="303"/>
        <v>JSA</v>
      </c>
      <c r="D9686" s="6" t="s">
        <v>636</v>
      </c>
      <c r="E9686" s="7" t="s">
        <v>6079</v>
      </c>
      <c r="F9686" s="8"/>
      <c r="G9686" s="9"/>
      <c r="H9686" s="9"/>
      <c r="I9686" s="47"/>
      <c r="J9686" s="10"/>
    </row>
    <row r="9687" spans="1:10" x14ac:dyDescent="0.3">
      <c r="A9687" t="str" cm="1">
        <f t="array" ref="A9687">IFERROR(_xlfn.XLOOKUP(1,(Hoja1!$B$5:$B$1097=B9687)*(Hoja1!$E$5:$E$1097=_xlfn.MAXIFS(Hoja1!$E$5:$E$1097,Hoja1!$B$5:$B$1097,B9687,Hoja1!$E$5:$E$1097,"&lt;="&amp;E9687)),Hoja1!$C$5:$C$1097,""),"")</f>
        <v>TMLP_778_JSA</v>
      </c>
      <c r="B9687" s="45" t="str">
        <f t="shared" si="304"/>
        <v>T-778</v>
      </c>
      <c r="C9687" s="45" t="str">
        <f t="shared" si="303"/>
        <v>JSA</v>
      </c>
      <c r="D9687" s="6" t="s">
        <v>554</v>
      </c>
      <c r="E9687" s="7" t="s">
        <v>6080</v>
      </c>
      <c r="F9687" s="8"/>
      <c r="G9687" s="9"/>
      <c r="H9687" s="9"/>
      <c r="I9687" s="47">
        <v>31000</v>
      </c>
      <c r="J9687" s="10">
        <v>8</v>
      </c>
    </row>
    <row r="9688" spans="1:10" x14ac:dyDescent="0.3">
      <c r="A9688" t="str" cm="1">
        <f t="array" ref="A9688">IFERROR(_xlfn.XLOOKUP(1,(Hoja1!$B$5:$B$1097=B9688)*(Hoja1!$E$5:$E$1097=_xlfn.MAXIFS(Hoja1!$E$5:$E$1097,Hoja1!$B$5:$B$1097,B9688,Hoja1!$E$5:$E$1097,"&lt;="&amp;E9688)),Hoja1!$C$5:$C$1097,""),"")</f>
        <v>CONST_148_JSA</v>
      </c>
      <c r="B9688" s="45" t="str">
        <f t="shared" si="304"/>
        <v>C-148</v>
      </c>
      <c r="C9688" s="45" t="str">
        <f t="shared" si="303"/>
        <v>JSA</v>
      </c>
      <c r="D9688" s="6" t="s">
        <v>544</v>
      </c>
      <c r="E9688" s="7" t="s">
        <v>6081</v>
      </c>
      <c r="F9688" s="8"/>
      <c r="G9688" s="9"/>
      <c r="H9688" s="9"/>
      <c r="I9688" s="47">
        <v>34000</v>
      </c>
      <c r="J9688" s="10">
        <v>8</v>
      </c>
    </row>
    <row r="9689" spans="1:10" x14ac:dyDescent="0.3">
      <c r="A9689" t="str" cm="1">
        <f t="array" ref="A9689">IFERROR(_xlfn.XLOOKUP(1,(Hoja1!$B$5:$B$1097=B9689)*(Hoja1!$E$5:$E$1097=_xlfn.MAXIFS(Hoja1!$E$5:$E$1097,Hoja1!$B$5:$B$1097,B9689,Hoja1!$E$5:$E$1097,"&lt;="&amp;E9689)),Hoja1!$C$5:$C$1097,""),"")</f>
        <v>TMLP_206_KTIB</v>
      </c>
      <c r="B9689" s="45" t="str">
        <f t="shared" si="304"/>
        <v>T-206</v>
      </c>
      <c r="C9689" s="45" t="str">
        <f t="shared" si="303"/>
        <v>KTIB</v>
      </c>
      <c r="D9689" s="6" t="s">
        <v>845</v>
      </c>
      <c r="E9689" s="7" t="s">
        <v>6082</v>
      </c>
      <c r="F9689" s="8"/>
      <c r="G9689" s="9"/>
      <c r="H9689" s="9"/>
      <c r="I9689" s="47">
        <v>48000</v>
      </c>
      <c r="J9689" s="10">
        <v>7</v>
      </c>
    </row>
    <row r="9690" spans="1:10" x14ac:dyDescent="0.3">
      <c r="A9690" t="str" cm="1">
        <f t="array" ref="A9690">IFERROR(_xlfn.XLOOKUP(1,(Hoja1!$B$5:$B$1097=B9690)*(Hoja1!$E$5:$E$1097=_xlfn.MAXIFS(Hoja1!$E$5:$E$1097,Hoja1!$B$5:$B$1097,B9690,Hoja1!$E$5:$E$1097,"&lt;="&amp;E9690)),Hoja1!$C$5:$C$1097,""),"")</f>
        <v>CONST_246_KTS</v>
      </c>
      <c r="B9690" s="45" t="str">
        <f t="shared" si="304"/>
        <v>C-246</v>
      </c>
      <c r="C9690" s="45" t="str">
        <f t="shared" si="303"/>
        <v>KTS</v>
      </c>
      <c r="D9690" s="6" t="s">
        <v>923</v>
      </c>
      <c r="E9690" s="7" t="s">
        <v>6083</v>
      </c>
      <c r="F9690" s="8"/>
      <c r="G9690" s="9"/>
      <c r="H9690" s="9"/>
      <c r="I9690" s="47">
        <v>20000</v>
      </c>
      <c r="J9690" s="10">
        <v>8</v>
      </c>
    </row>
    <row r="9691" spans="1:10" x14ac:dyDescent="0.3">
      <c r="A9691" t="str" cm="1">
        <f t="array" ref="A9691">IFERROR(_xlfn.XLOOKUP(1,(Hoja1!$B$5:$B$1097=B9691)*(Hoja1!$E$5:$E$1097=_xlfn.MAXIFS(Hoja1!$E$5:$E$1097,Hoja1!$B$5:$B$1097,B9691,Hoja1!$E$5:$E$1097,"&lt;="&amp;E9691)),Hoja1!$C$5:$C$1097,""),"")</f>
        <v>TMLP_916_JSA</v>
      </c>
      <c r="B9691" s="45" t="str">
        <f t="shared" si="304"/>
        <v>T-916</v>
      </c>
      <c r="C9691" s="45" t="str">
        <f t="shared" si="303"/>
        <v>JSA</v>
      </c>
      <c r="D9691" s="6" t="s">
        <v>783</v>
      </c>
      <c r="E9691" s="7" t="s">
        <v>6084</v>
      </c>
      <c r="F9691" s="8"/>
      <c r="G9691" s="9"/>
      <c r="H9691" s="9"/>
      <c r="I9691" s="47">
        <v>18000</v>
      </c>
      <c r="J9691" s="10">
        <v>8</v>
      </c>
    </row>
    <row r="9692" spans="1:10" x14ac:dyDescent="0.3">
      <c r="A9692" t="str" cm="1">
        <f t="array" ref="A9692">IFERROR(_xlfn.XLOOKUP(1,(Hoja1!$B$5:$B$1097=B9692)*(Hoja1!$E$5:$E$1097=_xlfn.MAXIFS(Hoja1!$E$5:$E$1097,Hoja1!$B$5:$B$1097,B9692,Hoja1!$E$5:$E$1097,"&lt;="&amp;E9692)),Hoja1!$C$5:$C$1097,""),"")</f>
        <v>CONST_1114_JSA</v>
      </c>
      <c r="B9692" s="45" t="str">
        <f t="shared" si="304"/>
        <v>C-1114</v>
      </c>
      <c r="C9692" s="45" t="str">
        <f t="shared" si="303"/>
        <v>JSA</v>
      </c>
      <c r="D9692" s="6" t="s">
        <v>488</v>
      </c>
      <c r="E9692" s="7" t="s">
        <v>6085</v>
      </c>
      <c r="F9692" s="8"/>
      <c r="G9692" s="9"/>
      <c r="H9692" s="9"/>
      <c r="I9692" s="47">
        <v>100000</v>
      </c>
      <c r="J9692" s="10">
        <v>7</v>
      </c>
    </row>
    <row r="9693" spans="1:10" x14ac:dyDescent="0.3">
      <c r="A9693" t="str" cm="1">
        <f t="array" ref="A9693">IFERROR(_xlfn.XLOOKUP(1,(Hoja1!$B$5:$B$1097=B9693)*(Hoja1!$E$5:$E$1097=_xlfn.MAXIFS(Hoja1!$E$5:$E$1097,Hoja1!$B$5:$B$1097,B9693,Hoja1!$E$5:$E$1097,"&lt;="&amp;E9693)),Hoja1!$C$5:$C$1097,""),"")</f>
        <v>TMLP_956_KTIA</v>
      </c>
      <c r="B9693" s="45" t="str">
        <f t="shared" si="304"/>
        <v>T-956</v>
      </c>
      <c r="C9693" s="45" t="str">
        <f t="shared" si="303"/>
        <v>KTIA</v>
      </c>
      <c r="D9693" s="6" t="s">
        <v>658</v>
      </c>
      <c r="E9693" s="7" t="s">
        <v>6086</v>
      </c>
      <c r="F9693" s="8"/>
      <c r="G9693" s="9"/>
      <c r="H9693" s="9"/>
      <c r="I9693" s="47">
        <v>30000</v>
      </c>
      <c r="J9693" s="10">
        <v>8</v>
      </c>
    </row>
    <row r="9694" spans="1:10" x14ac:dyDescent="0.3">
      <c r="A9694" t="str" cm="1">
        <f t="array" ref="A9694">IFERROR(_xlfn.XLOOKUP(1,(Hoja1!$B$5:$B$1097=B9694)*(Hoja1!$E$5:$E$1097=_xlfn.MAXIFS(Hoja1!$E$5:$E$1097,Hoja1!$B$5:$B$1097,B9694,Hoja1!$E$5:$E$1097,"&lt;="&amp;E9694)),Hoja1!$C$5:$C$1097,""),"")</f>
        <v>TMLP_954_KTIA</v>
      </c>
      <c r="B9694" s="45" t="str">
        <f t="shared" si="304"/>
        <v>T-954</v>
      </c>
      <c r="C9694" s="45" t="str">
        <f t="shared" si="303"/>
        <v>KTIA</v>
      </c>
      <c r="D9694" s="6" t="s">
        <v>604</v>
      </c>
      <c r="E9694" s="7" t="s">
        <v>6075</v>
      </c>
      <c r="F9694" s="8"/>
      <c r="G9694" s="9"/>
      <c r="H9694" s="9"/>
      <c r="I9694" s="47">
        <v>35000</v>
      </c>
      <c r="J9694" s="10">
        <v>8</v>
      </c>
    </row>
    <row r="9695" spans="1:10" x14ac:dyDescent="0.3">
      <c r="A9695" t="str" cm="1">
        <f t="array" ref="A9695">IFERROR(_xlfn.XLOOKUP(1,(Hoja1!$B$5:$B$1097=B9695)*(Hoja1!$E$5:$E$1097=_xlfn.MAXIFS(Hoja1!$E$5:$E$1097,Hoja1!$B$5:$B$1097,B9695,Hoja1!$E$5:$E$1097,"&lt;="&amp;E9695)),Hoja1!$C$5:$C$1097,""),"")</f>
        <v>CONST_1144_JSA</v>
      </c>
      <c r="B9695" s="45" t="str">
        <f t="shared" si="304"/>
        <v>C-1144</v>
      </c>
      <c r="C9695" s="45" t="str">
        <f t="shared" si="303"/>
        <v>JSA</v>
      </c>
      <c r="D9695" s="6" t="s">
        <v>686</v>
      </c>
      <c r="E9695" s="7" t="s">
        <v>6087</v>
      </c>
      <c r="F9695" s="8"/>
      <c r="G9695" s="9"/>
      <c r="H9695" s="9"/>
      <c r="I9695" s="47">
        <v>43000</v>
      </c>
      <c r="J9695" s="10">
        <v>8</v>
      </c>
    </row>
    <row r="9696" spans="1:10" x14ac:dyDescent="0.3">
      <c r="A9696" t="str" cm="1">
        <f t="array" ref="A9696">IFERROR(_xlfn.XLOOKUP(1,(Hoja1!$B$5:$B$1097=B9696)*(Hoja1!$E$5:$E$1097=_xlfn.MAXIFS(Hoja1!$E$5:$E$1097,Hoja1!$B$5:$B$1097,B9696,Hoja1!$E$5:$E$1097,"&lt;="&amp;E9696)),Hoja1!$C$5:$C$1097,""),"")</f>
        <v>CONST_113_JSA</v>
      </c>
      <c r="B9696" s="45" t="str">
        <f t="shared" si="304"/>
        <v>C-113</v>
      </c>
      <c r="C9696" s="45" t="str">
        <f t="shared" si="303"/>
        <v>JSA</v>
      </c>
      <c r="D9696" s="6" t="s">
        <v>927</v>
      </c>
      <c r="E9696" s="7" t="s">
        <v>6080</v>
      </c>
      <c r="F9696" s="8"/>
      <c r="G9696" s="9"/>
      <c r="H9696" s="9"/>
      <c r="I9696" s="47">
        <v>42000</v>
      </c>
      <c r="J9696" s="10">
        <v>7</v>
      </c>
    </row>
    <row r="9697" spans="1:10" x14ac:dyDescent="0.3">
      <c r="A9697" t="str" cm="1">
        <f t="array" ref="A9697">IFERROR(_xlfn.XLOOKUP(1,(Hoja1!$B$5:$B$1097=B9697)*(Hoja1!$E$5:$E$1097=_xlfn.MAXIFS(Hoja1!$E$5:$E$1097,Hoja1!$B$5:$B$1097,B9697,Hoja1!$E$5:$E$1097,"&lt;="&amp;E9697)),Hoja1!$C$5:$C$1097,""),"")</f>
        <v>TMLP_814_JSA</v>
      </c>
      <c r="B9697" s="45" t="str">
        <f t="shared" si="304"/>
        <v>T-814</v>
      </c>
      <c r="C9697" s="45" t="str">
        <f t="shared" si="303"/>
        <v>JSA</v>
      </c>
      <c r="D9697" s="6" t="s">
        <v>570</v>
      </c>
      <c r="E9697" s="7" t="s">
        <v>6088</v>
      </c>
      <c r="F9697" s="8"/>
      <c r="G9697" s="9"/>
      <c r="H9697" s="9"/>
      <c r="I9697" s="47">
        <v>55000</v>
      </c>
      <c r="J9697" s="10">
        <v>8</v>
      </c>
    </row>
    <row r="9698" spans="1:10" x14ac:dyDescent="0.3">
      <c r="A9698" t="str" cm="1">
        <f t="array" ref="A9698">IFERROR(_xlfn.XLOOKUP(1,(Hoja1!$B$5:$B$1097=B9698)*(Hoja1!$E$5:$E$1097=_xlfn.MAXIFS(Hoja1!$E$5:$E$1097,Hoja1!$B$5:$B$1097,B9698,Hoja1!$E$5:$E$1097,"&lt;="&amp;E9698)),Hoja1!$C$5:$C$1097,""),"")</f>
        <v>TMLP_200_JSA</v>
      </c>
      <c r="B9698" s="45" t="str">
        <f t="shared" si="304"/>
        <v>T-200</v>
      </c>
      <c r="C9698" s="45" t="str">
        <f t="shared" si="303"/>
        <v>JSA</v>
      </c>
      <c r="D9698" s="6" t="s">
        <v>588</v>
      </c>
      <c r="E9698" s="7" t="s">
        <v>6089</v>
      </c>
      <c r="F9698" s="8"/>
      <c r="G9698" s="9"/>
      <c r="H9698" s="9"/>
      <c r="I9698" s="47">
        <v>20000</v>
      </c>
      <c r="J9698" s="10">
        <v>8</v>
      </c>
    </row>
    <row r="9699" spans="1:10" x14ac:dyDescent="0.3">
      <c r="A9699" t="str" cm="1">
        <f t="array" ref="A9699">IFERROR(_xlfn.XLOOKUP(1,(Hoja1!$B$5:$B$1097=B9699)*(Hoja1!$E$5:$E$1097=_xlfn.MAXIFS(Hoja1!$E$5:$E$1097,Hoja1!$B$5:$B$1097,B9699,Hoja1!$E$5:$E$1097,"&lt;="&amp;E9699)),Hoja1!$C$5:$C$1097,""),"")</f>
        <v>TMLP_78D_KTIA</v>
      </c>
      <c r="B9699" s="45" t="str">
        <f t="shared" si="304"/>
        <v>T-78D</v>
      </c>
      <c r="C9699" s="45" t="str">
        <f t="shared" si="303"/>
        <v>KTIA</v>
      </c>
      <c r="D9699" s="6" t="s">
        <v>532</v>
      </c>
      <c r="E9699" s="7" t="s">
        <v>6090</v>
      </c>
      <c r="F9699" s="8"/>
      <c r="G9699" s="9"/>
      <c r="H9699" s="9"/>
      <c r="I9699" s="47">
        <v>50000</v>
      </c>
      <c r="J9699" s="10">
        <v>8</v>
      </c>
    </row>
    <row r="9700" spans="1:10" x14ac:dyDescent="0.3">
      <c r="A9700" t="str" cm="1">
        <f t="array" ref="A9700">IFERROR(_xlfn.XLOOKUP(1,(Hoja1!$B$5:$B$1097=B9700)*(Hoja1!$E$5:$E$1097=_xlfn.MAXIFS(Hoja1!$E$5:$E$1097,Hoja1!$B$5:$B$1097,B9700,Hoja1!$E$5:$E$1097,"&lt;="&amp;E9700)),Hoja1!$C$5:$C$1097,""),"")</f>
        <v>TMLP_823_JSA</v>
      </c>
      <c r="B9700" s="45" t="str">
        <f t="shared" si="304"/>
        <v>T-823</v>
      </c>
      <c r="C9700" s="45" t="str">
        <f t="shared" si="303"/>
        <v>JSA</v>
      </c>
      <c r="D9700" s="6" t="s">
        <v>712</v>
      </c>
      <c r="E9700" s="7" t="s">
        <v>6091</v>
      </c>
      <c r="F9700" s="8"/>
      <c r="G9700" s="9"/>
      <c r="H9700" s="9"/>
      <c r="I9700" s="47">
        <v>20000</v>
      </c>
      <c r="J9700" s="10">
        <v>8</v>
      </c>
    </row>
    <row r="9701" spans="1:10" x14ac:dyDescent="0.3">
      <c r="A9701" t="str" cm="1">
        <f t="array" ref="A9701">IFERROR(_xlfn.XLOOKUP(1,(Hoja1!$B$5:$B$1097=B9701)*(Hoja1!$E$5:$E$1097=_xlfn.MAXIFS(Hoja1!$E$5:$E$1097,Hoja1!$B$5:$B$1097,B9701,Hoja1!$E$5:$E$1097,"&lt;="&amp;E9701)),Hoja1!$C$5:$C$1097,""),"")</f>
        <v>TMLP_791_JSA</v>
      </c>
      <c r="B9701" s="45" t="str">
        <f t="shared" si="304"/>
        <v>T-791</v>
      </c>
      <c r="C9701" s="45" t="str">
        <f t="shared" si="303"/>
        <v>JSA</v>
      </c>
      <c r="D9701" s="6" t="s">
        <v>734</v>
      </c>
      <c r="E9701" s="7">
        <v>41346.496527777781</v>
      </c>
      <c r="F9701" s="8"/>
      <c r="G9701" s="9"/>
      <c r="H9701" s="9"/>
      <c r="I9701" s="47">
        <v>98000</v>
      </c>
      <c r="J9701" s="10">
        <v>8</v>
      </c>
    </row>
    <row r="9702" spans="1:10" x14ac:dyDescent="0.3">
      <c r="A9702" t="str" cm="1">
        <f t="array" ref="A9702">IFERROR(_xlfn.XLOOKUP(1,(Hoja1!$B$5:$B$1097=B9702)*(Hoja1!$E$5:$E$1097=_xlfn.MAXIFS(Hoja1!$E$5:$E$1097,Hoja1!$B$5:$B$1097,B9702,Hoja1!$E$5:$E$1097,"&lt;="&amp;E9702)),Hoja1!$C$5:$C$1097,""),"")</f>
        <v>CONST_230D_KTIA</v>
      </c>
      <c r="B9702" s="45" t="str">
        <f t="shared" si="304"/>
        <v>C-230D</v>
      </c>
      <c r="C9702" s="45" t="str">
        <f t="shared" si="303"/>
        <v>KTIA</v>
      </c>
      <c r="D9702" s="6" t="s">
        <v>911</v>
      </c>
      <c r="E9702" s="7">
        <v>41346.520833333336</v>
      </c>
      <c r="F9702" s="8"/>
      <c r="G9702" s="9"/>
      <c r="H9702" s="9"/>
      <c r="I9702" s="47">
        <v>30000</v>
      </c>
      <c r="J9702" s="10">
        <v>8</v>
      </c>
    </row>
    <row r="9703" spans="1:10" x14ac:dyDescent="0.3">
      <c r="A9703" t="str" cm="1">
        <f t="array" ref="A9703">IFERROR(_xlfn.XLOOKUP(1,(Hoja1!$B$5:$B$1097=B9703)*(Hoja1!$E$5:$E$1097=_xlfn.MAXIFS(Hoja1!$E$5:$E$1097,Hoja1!$B$5:$B$1097,B9703,Hoja1!$E$5:$E$1097,"&lt;="&amp;E9703)),Hoja1!$C$5:$C$1097,""),"")</f>
        <v>TMLP_748_JSA</v>
      </c>
      <c r="B9703" s="45" t="str">
        <f t="shared" si="304"/>
        <v>T-748</v>
      </c>
      <c r="C9703" s="45" t="str">
        <f t="shared" si="303"/>
        <v>JSA</v>
      </c>
      <c r="D9703" s="6" t="s">
        <v>521</v>
      </c>
      <c r="E9703" s="7">
        <v>41346.555555555555</v>
      </c>
      <c r="F9703" s="8"/>
      <c r="G9703" s="9"/>
      <c r="H9703" s="9"/>
      <c r="I9703" s="47">
        <v>42000</v>
      </c>
      <c r="J9703" s="10">
        <v>8</v>
      </c>
    </row>
    <row r="9704" spans="1:10" x14ac:dyDescent="0.3">
      <c r="A9704" t="str" cm="1">
        <f t="array" ref="A9704">IFERROR(_xlfn.XLOOKUP(1,(Hoja1!$B$5:$B$1097=B9704)*(Hoja1!$E$5:$E$1097=_xlfn.MAXIFS(Hoja1!$E$5:$E$1097,Hoja1!$B$5:$B$1097,B9704,Hoja1!$E$5:$E$1097,"&lt;="&amp;E9704)),Hoja1!$C$5:$C$1097,""),"")</f>
        <v>TMLP_834_JSA</v>
      </c>
      <c r="B9704" s="45" t="str">
        <f t="shared" si="304"/>
        <v>T-834</v>
      </c>
      <c r="C9704" s="45" t="str">
        <f t="shared" si="303"/>
        <v>JSA</v>
      </c>
      <c r="D9704" s="6" t="s">
        <v>592</v>
      </c>
      <c r="E9704" s="7">
        <v>41346.5625</v>
      </c>
      <c r="F9704" s="8"/>
      <c r="G9704" s="9"/>
      <c r="H9704" s="9"/>
      <c r="I9704" s="47">
        <v>17000</v>
      </c>
      <c r="J9704" s="10">
        <v>8</v>
      </c>
    </row>
    <row r="9705" spans="1:10" x14ac:dyDescent="0.3">
      <c r="A9705" t="str" cm="1">
        <f t="array" ref="A9705">IFERROR(_xlfn.XLOOKUP(1,(Hoja1!$B$5:$B$1097=B9705)*(Hoja1!$E$5:$E$1097=_xlfn.MAXIFS(Hoja1!$E$5:$E$1097,Hoja1!$B$5:$B$1097,B9705,Hoja1!$E$5:$E$1097,"&lt;="&amp;E9705)),Hoja1!$C$5:$C$1097,""),"")</f>
        <v>TMLP_749_KTIA</v>
      </c>
      <c r="B9705" s="45" t="str">
        <f t="shared" si="304"/>
        <v>T-749</v>
      </c>
      <c r="C9705" s="45" t="str">
        <f t="shared" si="303"/>
        <v>KTIA</v>
      </c>
      <c r="D9705" s="6" t="s">
        <v>522</v>
      </c>
      <c r="E9705" s="7">
        <v>41346.5625</v>
      </c>
      <c r="F9705" s="8"/>
      <c r="G9705" s="9"/>
      <c r="H9705" s="9"/>
      <c r="I9705" s="47">
        <v>65000</v>
      </c>
      <c r="J9705" s="10">
        <v>8</v>
      </c>
    </row>
    <row r="9706" spans="1:10" x14ac:dyDescent="0.3">
      <c r="A9706" t="str" cm="1">
        <f t="array" ref="A9706">IFERROR(_xlfn.XLOOKUP(1,(Hoja1!$B$5:$B$1097=B9706)*(Hoja1!$E$5:$E$1097=_xlfn.MAXIFS(Hoja1!$E$5:$E$1097,Hoja1!$B$5:$B$1097,B9706,Hoja1!$E$5:$E$1097,"&lt;="&amp;E9706)),Hoja1!$C$5:$C$1097,""),"")</f>
        <v>TMLP_852_JSA</v>
      </c>
      <c r="B9706" s="45" t="str">
        <f t="shared" si="304"/>
        <v>T-852</v>
      </c>
      <c r="C9706" s="45" t="str">
        <f t="shared" si="303"/>
        <v>JSA</v>
      </c>
      <c r="D9706" s="6" t="s">
        <v>510</v>
      </c>
      <c r="E9706" s="7" t="s">
        <v>6092</v>
      </c>
      <c r="F9706" s="8"/>
      <c r="G9706" s="9"/>
      <c r="H9706" s="9"/>
      <c r="I9706" s="47">
        <v>27000</v>
      </c>
      <c r="J9706" s="10">
        <v>8</v>
      </c>
    </row>
    <row r="9707" spans="1:10" x14ac:dyDescent="0.3">
      <c r="A9707" t="str" cm="1">
        <f t="array" ref="A9707">IFERROR(_xlfn.XLOOKUP(1,(Hoja1!$B$5:$B$1097=B9707)*(Hoja1!$E$5:$E$1097=_xlfn.MAXIFS(Hoja1!$E$5:$E$1097,Hoja1!$B$5:$B$1097,B9707,Hoja1!$E$5:$E$1097,"&lt;="&amp;E9707)),Hoja1!$C$5:$C$1097,""),"")</f>
        <v>CONST_512_JSA</v>
      </c>
      <c r="B9707" s="45" t="str">
        <f t="shared" si="304"/>
        <v>C-512</v>
      </c>
      <c r="C9707" s="45" t="str">
        <f t="shared" si="303"/>
        <v>JSA</v>
      </c>
      <c r="D9707" s="6" t="s">
        <v>519</v>
      </c>
      <c r="E9707" s="7" t="s">
        <v>6093</v>
      </c>
      <c r="F9707" s="8"/>
      <c r="G9707" s="9"/>
      <c r="H9707" s="9"/>
      <c r="I9707" s="47">
        <v>21000</v>
      </c>
      <c r="J9707" s="10">
        <v>8</v>
      </c>
    </row>
    <row r="9708" spans="1:10" x14ac:dyDescent="0.3">
      <c r="A9708" t="str" cm="1">
        <f t="array" ref="A9708">IFERROR(_xlfn.XLOOKUP(1,(Hoja1!$B$5:$B$1097=B9708)*(Hoja1!$E$5:$E$1097=_xlfn.MAXIFS(Hoja1!$E$5:$E$1097,Hoja1!$B$5:$B$1097,B9708,Hoja1!$E$5:$E$1097,"&lt;="&amp;E9708)),Hoja1!$C$5:$C$1097,""),"")</f>
        <v>CONST_230D_KTIA</v>
      </c>
      <c r="B9708" s="45" t="str">
        <f t="shared" si="304"/>
        <v>C-230D</v>
      </c>
      <c r="C9708" s="45" t="str">
        <f t="shared" si="303"/>
        <v>KTIA</v>
      </c>
      <c r="D9708" s="6" t="s">
        <v>911</v>
      </c>
      <c r="E9708" s="7" t="s">
        <v>6094</v>
      </c>
      <c r="F9708" s="8"/>
      <c r="G9708" s="9"/>
      <c r="H9708" s="9"/>
      <c r="I9708" s="47">
        <v>29000</v>
      </c>
      <c r="J9708" s="10">
        <v>8</v>
      </c>
    </row>
    <row r="9709" spans="1:10" x14ac:dyDescent="0.3">
      <c r="A9709" t="str" cm="1">
        <f t="array" ref="A9709">IFERROR(_xlfn.XLOOKUP(1,(Hoja1!$B$5:$B$1097=B9709)*(Hoja1!$E$5:$E$1097=_xlfn.MAXIFS(Hoja1!$E$5:$E$1097,Hoja1!$B$5:$B$1097,B9709,Hoja1!$E$5:$E$1097,"&lt;="&amp;E9709)),Hoja1!$C$5:$C$1097,""),"")</f>
        <v>TMLP_201_JSA</v>
      </c>
      <c r="B9709" s="45" t="str">
        <f t="shared" si="304"/>
        <v>T-201</v>
      </c>
      <c r="C9709" s="45" t="str">
        <f t="shared" si="303"/>
        <v>JSA</v>
      </c>
      <c r="D9709" s="6" t="s">
        <v>601</v>
      </c>
      <c r="E9709" s="7" t="s">
        <v>6095</v>
      </c>
      <c r="F9709" s="8"/>
      <c r="G9709" s="9"/>
      <c r="H9709" s="9"/>
      <c r="I9709" s="47">
        <v>20000</v>
      </c>
      <c r="J9709" s="10">
        <v>8</v>
      </c>
    </row>
    <row r="9710" spans="1:10" x14ac:dyDescent="0.3">
      <c r="A9710" t="str" cm="1">
        <f t="array" ref="A9710">IFERROR(_xlfn.XLOOKUP(1,(Hoja1!$B$5:$B$1097=B9710)*(Hoja1!$E$5:$E$1097=_xlfn.MAXIFS(Hoja1!$E$5:$E$1097,Hoja1!$B$5:$B$1097,B9710,Hoja1!$E$5:$E$1097,"&lt;="&amp;E9710)),Hoja1!$C$5:$C$1097,""),"")</f>
        <v>TMLP_142_KTIA</v>
      </c>
      <c r="B9710" s="45" t="str">
        <f t="shared" si="304"/>
        <v>T-142</v>
      </c>
      <c r="C9710" s="45" t="str">
        <f t="shared" si="303"/>
        <v>KTIA</v>
      </c>
      <c r="D9710" s="6" t="s">
        <v>782</v>
      </c>
      <c r="E9710" s="7" t="s">
        <v>6096</v>
      </c>
      <c r="F9710" s="8"/>
      <c r="G9710" s="9"/>
      <c r="H9710" s="9"/>
      <c r="I9710" s="47">
        <v>24000</v>
      </c>
      <c r="J9710" s="10">
        <v>8</v>
      </c>
    </row>
    <row r="9711" spans="1:10" x14ac:dyDescent="0.3">
      <c r="A9711" t="str" cm="1">
        <f t="array" ref="A9711">IFERROR(_xlfn.XLOOKUP(1,(Hoja1!$B$5:$B$1097=B9711)*(Hoja1!$E$5:$E$1097=_xlfn.MAXIFS(Hoja1!$E$5:$E$1097,Hoja1!$B$5:$B$1097,B9711,Hoja1!$E$5:$E$1097,"&lt;="&amp;E9711)),Hoja1!$C$5:$C$1097,""),"")</f>
        <v>TMLP_916_JSA</v>
      </c>
      <c r="B9711" s="45" t="str">
        <f t="shared" si="304"/>
        <v>T-916</v>
      </c>
      <c r="C9711" s="45" t="str">
        <f t="shared" si="303"/>
        <v>JSA</v>
      </c>
      <c r="D9711" s="6" t="s">
        <v>783</v>
      </c>
      <c r="E9711" s="7" t="s">
        <v>6096</v>
      </c>
      <c r="F9711" s="8"/>
      <c r="G9711" s="9"/>
      <c r="H9711" s="9"/>
      <c r="I9711" s="47">
        <v>9000</v>
      </c>
      <c r="J9711" s="10">
        <v>8</v>
      </c>
    </row>
    <row r="9712" spans="1:10" x14ac:dyDescent="0.3">
      <c r="A9712" t="str" cm="1">
        <f t="array" ref="A9712">IFERROR(_xlfn.XLOOKUP(1,(Hoja1!$B$5:$B$1097=B9712)*(Hoja1!$E$5:$E$1097=_xlfn.MAXIFS(Hoja1!$E$5:$E$1097,Hoja1!$B$5:$B$1097,B9712,Hoja1!$E$5:$E$1097,"&lt;="&amp;E9712)),Hoja1!$C$5:$C$1097,""),"")</f>
        <v>TMLP_778_JSA</v>
      </c>
      <c r="B9712" s="45" t="str">
        <f t="shared" si="304"/>
        <v>T-778</v>
      </c>
      <c r="C9712" s="45" t="str">
        <f t="shared" si="303"/>
        <v>JSA</v>
      </c>
      <c r="D9712" s="6" t="s">
        <v>554</v>
      </c>
      <c r="E9712" s="7" t="s">
        <v>6097</v>
      </c>
      <c r="F9712" s="8"/>
      <c r="G9712" s="9"/>
      <c r="H9712" s="9"/>
      <c r="I9712" s="47">
        <v>28000</v>
      </c>
      <c r="J9712" s="10">
        <v>8</v>
      </c>
    </row>
    <row r="9713" spans="1:10" x14ac:dyDescent="0.3">
      <c r="A9713" t="str" cm="1">
        <f t="array" ref="A9713">IFERROR(_xlfn.XLOOKUP(1,(Hoja1!$B$5:$B$1097=B9713)*(Hoja1!$E$5:$E$1097=_xlfn.MAXIFS(Hoja1!$E$5:$E$1097,Hoja1!$B$5:$B$1097,B9713,Hoja1!$E$5:$E$1097,"&lt;="&amp;E9713)),Hoja1!$C$5:$C$1097,""),"")</f>
        <v>CONST_593_JSA</v>
      </c>
      <c r="B9713" s="45" t="str">
        <f t="shared" si="304"/>
        <v>C-593</v>
      </c>
      <c r="C9713" s="45" t="str">
        <f t="shared" si="303"/>
        <v>JSA</v>
      </c>
      <c r="D9713" s="6" t="s">
        <v>636</v>
      </c>
      <c r="E9713" s="7" t="s">
        <v>6098</v>
      </c>
      <c r="F9713" s="8"/>
      <c r="G9713" s="9"/>
      <c r="H9713" s="9"/>
      <c r="I9713" s="47"/>
      <c r="J9713" s="10"/>
    </row>
    <row r="9714" spans="1:10" x14ac:dyDescent="0.3">
      <c r="A9714" t="str" cm="1">
        <f t="array" ref="A9714">IFERROR(_xlfn.XLOOKUP(1,(Hoja1!$B$5:$B$1097=B9714)*(Hoja1!$E$5:$E$1097=_xlfn.MAXIFS(Hoja1!$E$5:$E$1097,Hoja1!$B$5:$B$1097,B9714,Hoja1!$E$5:$E$1097,"&lt;="&amp;E9714)),Hoja1!$C$5:$C$1097,""),"")</f>
        <v>CONST_246_KTS</v>
      </c>
      <c r="B9714" s="45" t="str">
        <f t="shared" si="304"/>
        <v>C-246</v>
      </c>
      <c r="C9714" s="45" t="str">
        <f t="shared" si="303"/>
        <v>KTS</v>
      </c>
      <c r="D9714" s="6" t="s">
        <v>923</v>
      </c>
      <c r="E9714" s="7" t="s">
        <v>6099</v>
      </c>
      <c r="F9714" s="8"/>
      <c r="G9714" s="9"/>
      <c r="H9714" s="9"/>
      <c r="I9714" s="47">
        <v>29000</v>
      </c>
      <c r="J9714" s="10">
        <v>8</v>
      </c>
    </row>
    <row r="9715" spans="1:10" x14ac:dyDescent="0.3">
      <c r="A9715" t="str" cm="1">
        <f t="array" ref="A9715">IFERROR(_xlfn.XLOOKUP(1,(Hoja1!$B$5:$B$1097=B9715)*(Hoja1!$E$5:$E$1097=_xlfn.MAXIFS(Hoja1!$E$5:$E$1097,Hoja1!$B$5:$B$1097,B9715,Hoja1!$E$5:$E$1097,"&lt;="&amp;E9715)),Hoja1!$C$5:$C$1097,""),"")</f>
        <v>CONST_113_JSA</v>
      </c>
      <c r="B9715" s="45" t="str">
        <f t="shared" si="304"/>
        <v>C-113</v>
      </c>
      <c r="C9715" s="45" t="str">
        <f t="shared" si="303"/>
        <v>JSA</v>
      </c>
      <c r="D9715" s="6" t="s">
        <v>927</v>
      </c>
      <c r="E9715" s="7" t="s">
        <v>6100</v>
      </c>
      <c r="F9715" s="8"/>
      <c r="G9715" s="9"/>
      <c r="H9715" s="9"/>
      <c r="I9715" s="47">
        <v>45000</v>
      </c>
      <c r="J9715" s="10">
        <v>7</v>
      </c>
    </row>
    <row r="9716" spans="1:10" x14ac:dyDescent="0.3">
      <c r="A9716" t="str" cm="1">
        <f t="array" ref="A9716">IFERROR(_xlfn.XLOOKUP(1,(Hoja1!$B$5:$B$1097=B9716)*(Hoja1!$E$5:$E$1097=_xlfn.MAXIFS(Hoja1!$E$5:$E$1097,Hoja1!$B$5:$B$1097,B9716,Hoja1!$E$5:$E$1097,"&lt;="&amp;E9716)),Hoja1!$C$5:$C$1097,""),"")</f>
        <v>TMLP_761_KTIA</v>
      </c>
      <c r="B9716" s="45" t="str">
        <f t="shared" si="304"/>
        <v>T-761</v>
      </c>
      <c r="C9716" s="45" t="str">
        <f t="shared" si="303"/>
        <v>KTIA</v>
      </c>
      <c r="D9716" s="6" t="s">
        <v>581</v>
      </c>
      <c r="E9716" s="7" t="s">
        <v>6101</v>
      </c>
      <c r="F9716" s="8"/>
      <c r="G9716" s="9"/>
      <c r="H9716" s="9"/>
      <c r="I9716" s="47">
        <v>36000</v>
      </c>
      <c r="J9716" s="10">
        <v>7</v>
      </c>
    </row>
    <row r="9717" spans="1:10" x14ac:dyDescent="0.3">
      <c r="A9717" t="str" cm="1">
        <f t="array" ref="A9717">IFERROR(_xlfn.XLOOKUP(1,(Hoja1!$B$5:$B$1097=B9717)*(Hoja1!$E$5:$E$1097=_xlfn.MAXIFS(Hoja1!$E$5:$E$1097,Hoja1!$B$5:$B$1097,B9717,Hoja1!$E$5:$E$1097,"&lt;="&amp;E9717)),Hoja1!$C$5:$C$1097,""),"")</f>
        <v>CONST_316_JAR</v>
      </c>
      <c r="B9717" s="45" t="str">
        <f t="shared" si="304"/>
        <v>C-316</v>
      </c>
      <c r="C9717" s="45" t="str">
        <f t="shared" si="303"/>
        <v>JAR</v>
      </c>
      <c r="D9717" s="6" t="s">
        <v>565</v>
      </c>
      <c r="E9717" s="7" t="s">
        <v>6101</v>
      </c>
      <c r="F9717" s="8"/>
      <c r="G9717" s="9"/>
      <c r="H9717" s="9"/>
      <c r="I9717" s="47">
        <v>70000</v>
      </c>
      <c r="J9717" s="10">
        <v>8</v>
      </c>
    </row>
    <row r="9718" spans="1:10" x14ac:dyDescent="0.3">
      <c r="A9718" t="str" cm="1">
        <f t="array" ref="A9718">IFERROR(_xlfn.XLOOKUP(1,(Hoja1!$B$5:$B$1097=B9718)*(Hoja1!$E$5:$E$1097=_xlfn.MAXIFS(Hoja1!$E$5:$E$1097,Hoja1!$B$5:$B$1097,B9718,Hoja1!$E$5:$E$1097,"&lt;="&amp;E9718)),Hoja1!$C$5:$C$1097,""),"")</f>
        <v>CONST_306_JAR</v>
      </c>
      <c r="B9718" s="45" t="str">
        <f t="shared" si="304"/>
        <v>C-306</v>
      </c>
      <c r="C9718" s="45" t="str">
        <f t="shared" si="303"/>
        <v>JAR</v>
      </c>
      <c r="D9718" s="6" t="s">
        <v>790</v>
      </c>
      <c r="E9718" s="7" t="s">
        <v>6102</v>
      </c>
      <c r="F9718" s="8"/>
      <c r="G9718" s="9"/>
      <c r="H9718" s="9"/>
      <c r="I9718" s="47">
        <v>60000</v>
      </c>
      <c r="J9718" s="10">
        <v>8</v>
      </c>
    </row>
    <row r="9719" spans="1:10" x14ac:dyDescent="0.3">
      <c r="A9719" t="str" cm="1">
        <f t="array" ref="A9719">IFERROR(_xlfn.XLOOKUP(1,(Hoja1!$B$5:$B$1097=B9719)*(Hoja1!$E$5:$E$1097=_xlfn.MAXIFS(Hoja1!$E$5:$E$1097,Hoja1!$B$5:$B$1097,B9719,Hoja1!$E$5:$E$1097,"&lt;="&amp;E9719)),Hoja1!$C$5:$C$1097,""),"")</f>
        <v>CONST_148_JSA</v>
      </c>
      <c r="B9719" s="45" t="str">
        <f t="shared" si="304"/>
        <v>C-148</v>
      </c>
      <c r="C9719" s="45" t="str">
        <f t="shared" si="303"/>
        <v>JSA</v>
      </c>
      <c r="D9719" s="6" t="s">
        <v>544</v>
      </c>
      <c r="E9719" s="7" t="s">
        <v>6103</v>
      </c>
      <c r="F9719" s="8"/>
      <c r="G9719" s="9"/>
      <c r="H9719" s="9"/>
      <c r="I9719" s="47">
        <v>32000</v>
      </c>
      <c r="J9719" s="10">
        <v>8</v>
      </c>
    </row>
    <row r="9720" spans="1:10" x14ac:dyDescent="0.3">
      <c r="A9720" t="str" cm="1">
        <f t="array" ref="A9720">IFERROR(_xlfn.XLOOKUP(1,(Hoja1!$B$5:$B$1097=B9720)*(Hoja1!$E$5:$E$1097=_xlfn.MAXIFS(Hoja1!$E$5:$E$1097,Hoja1!$B$5:$B$1097,B9720,Hoja1!$E$5:$E$1097,"&lt;="&amp;E9720)),Hoja1!$C$5:$C$1097,""),"")</f>
        <v>TMLP_702_KTS</v>
      </c>
      <c r="B9720" s="45" t="str">
        <f t="shared" si="304"/>
        <v>T-702</v>
      </c>
      <c r="C9720" s="45" t="str">
        <f t="shared" si="303"/>
        <v>KTS</v>
      </c>
      <c r="D9720" s="6" t="s">
        <v>629</v>
      </c>
      <c r="E9720" s="7" t="s">
        <v>6104</v>
      </c>
      <c r="F9720" s="8"/>
      <c r="G9720" s="9"/>
      <c r="H9720" s="9"/>
      <c r="I9720" s="47">
        <v>55000</v>
      </c>
      <c r="J9720" s="10">
        <v>7</v>
      </c>
    </row>
    <row r="9721" spans="1:10" x14ac:dyDescent="0.3">
      <c r="A9721" t="str" cm="1">
        <f t="array" ref="A9721">IFERROR(_xlfn.XLOOKUP(1,(Hoja1!$B$5:$B$1097=B9721)*(Hoja1!$E$5:$E$1097=_xlfn.MAXIFS(Hoja1!$E$5:$E$1097,Hoja1!$B$5:$B$1097,B9721,Hoja1!$E$5:$E$1097,"&lt;="&amp;E9721)),Hoja1!$C$5:$C$1097,""),"")</f>
        <v>CONST_610_JSA</v>
      </c>
      <c r="B9721" s="45" t="str">
        <f t="shared" si="304"/>
        <v>C-610</v>
      </c>
      <c r="C9721" s="45" t="str">
        <f t="shared" si="303"/>
        <v>JSA</v>
      </c>
      <c r="D9721" s="6" t="s">
        <v>767</v>
      </c>
      <c r="E9721" s="7" t="s">
        <v>6105</v>
      </c>
      <c r="F9721" s="8"/>
      <c r="G9721" s="9"/>
      <c r="H9721" s="9"/>
      <c r="I9721" s="47">
        <v>34000</v>
      </c>
      <c r="J9721" s="10">
        <v>8</v>
      </c>
    </row>
    <row r="9722" spans="1:10" x14ac:dyDescent="0.3">
      <c r="A9722" t="str" cm="1">
        <f t="array" ref="A9722">IFERROR(_xlfn.XLOOKUP(1,(Hoja1!$B$5:$B$1097=B9722)*(Hoja1!$E$5:$E$1097=_xlfn.MAXIFS(Hoja1!$E$5:$E$1097,Hoja1!$B$5:$B$1097,B9722,Hoja1!$E$5:$E$1097,"&lt;="&amp;E9722)),Hoja1!$C$5:$C$1097,""),"")</f>
        <v>TMLP_206_KTIB</v>
      </c>
      <c r="B9722" s="45" t="str">
        <f t="shared" si="304"/>
        <v>T-206</v>
      </c>
      <c r="C9722" s="45" t="str">
        <f t="shared" si="303"/>
        <v>KTIB</v>
      </c>
      <c r="D9722" s="6" t="s">
        <v>845</v>
      </c>
      <c r="E9722" s="7" t="s">
        <v>6106</v>
      </c>
      <c r="F9722" s="8"/>
      <c r="G9722" s="9"/>
      <c r="H9722" s="9"/>
      <c r="I9722" s="47">
        <v>49000</v>
      </c>
      <c r="J9722" s="10">
        <v>7</v>
      </c>
    </row>
    <row r="9723" spans="1:10" x14ac:dyDescent="0.3">
      <c r="A9723" t="str" cm="1">
        <f t="array" ref="A9723">IFERROR(_xlfn.XLOOKUP(1,(Hoja1!$B$5:$B$1097=B9723)*(Hoja1!$E$5:$E$1097=_xlfn.MAXIFS(Hoja1!$E$5:$E$1097,Hoja1!$B$5:$B$1097,B9723,Hoja1!$E$5:$E$1097,"&lt;="&amp;E9723)),Hoja1!$C$5:$C$1097,""),"")</f>
        <v>TMLP_1062_KTIA</v>
      </c>
      <c r="B9723" s="45" t="str">
        <f t="shared" si="304"/>
        <v>T-1062</v>
      </c>
      <c r="C9723" s="45" t="str">
        <f t="shared" si="303"/>
        <v>KTIA</v>
      </c>
      <c r="D9723" s="6" t="s">
        <v>928</v>
      </c>
      <c r="E9723" s="7" t="s">
        <v>6107</v>
      </c>
      <c r="F9723" s="8"/>
      <c r="G9723" s="9"/>
      <c r="H9723" s="9"/>
      <c r="I9723" s="47">
        <v>27000</v>
      </c>
      <c r="J9723" s="10">
        <v>8</v>
      </c>
    </row>
    <row r="9724" spans="1:10" x14ac:dyDescent="0.3">
      <c r="A9724" t="str" cm="1">
        <f t="array" ref="A9724">IFERROR(_xlfn.XLOOKUP(1,(Hoja1!$B$5:$B$1097=B9724)*(Hoja1!$E$5:$E$1097=_xlfn.MAXIFS(Hoja1!$E$5:$E$1097,Hoja1!$B$5:$B$1097,B9724,Hoja1!$E$5:$E$1097,"&lt;="&amp;E9724)),Hoja1!$C$5:$C$1097,""),"")</f>
        <v>CONST_404_KTS</v>
      </c>
      <c r="B9724" s="45" t="str">
        <f t="shared" si="304"/>
        <v>C-404</v>
      </c>
      <c r="C9724" s="45" t="str">
        <f t="shared" si="303"/>
        <v>KTS</v>
      </c>
      <c r="D9724" s="6" t="s">
        <v>887</v>
      </c>
      <c r="E9724" s="7">
        <v>41347.472222222219</v>
      </c>
      <c r="F9724" s="8"/>
      <c r="G9724" s="9"/>
      <c r="H9724" s="9"/>
      <c r="I9724" s="47">
        <v>33000</v>
      </c>
      <c r="J9724" s="10">
        <v>8</v>
      </c>
    </row>
    <row r="9725" spans="1:10" x14ac:dyDescent="0.3">
      <c r="A9725" t="str" cm="1">
        <f t="array" ref="A9725">IFERROR(_xlfn.XLOOKUP(1,(Hoja1!$B$5:$B$1097=B9725)*(Hoja1!$E$5:$E$1097=_xlfn.MAXIFS(Hoja1!$E$5:$E$1097,Hoja1!$B$5:$B$1097,B9725,Hoja1!$E$5:$E$1097,"&lt;="&amp;E9725)),Hoja1!$C$5:$C$1097,""),"")</f>
        <v>CONST_1114_JSA</v>
      </c>
      <c r="B9725" s="45" t="str">
        <f t="shared" si="304"/>
        <v>C-1114</v>
      </c>
      <c r="C9725" s="45" t="str">
        <f t="shared" si="303"/>
        <v>JSA</v>
      </c>
      <c r="D9725" s="6" t="s">
        <v>488</v>
      </c>
      <c r="E9725" s="7">
        <v>41347.604166666664</v>
      </c>
      <c r="F9725" s="8"/>
      <c r="G9725" s="9"/>
      <c r="H9725" s="9"/>
      <c r="I9725" s="47">
        <v>100000</v>
      </c>
      <c r="J9725" s="10">
        <v>8</v>
      </c>
    </row>
    <row r="9726" spans="1:10" x14ac:dyDescent="0.3">
      <c r="A9726" t="str" cm="1">
        <f t="array" ref="A9726">IFERROR(_xlfn.XLOOKUP(1,(Hoja1!$B$5:$B$1097=B9726)*(Hoja1!$E$5:$E$1097=_xlfn.MAXIFS(Hoja1!$E$5:$E$1097,Hoja1!$B$5:$B$1097,B9726,Hoja1!$E$5:$E$1097,"&lt;="&amp;E9726)),Hoja1!$C$5:$C$1097,""),"")</f>
        <v>CONST_549_KTIA</v>
      </c>
      <c r="B9726" s="45" t="str">
        <f t="shared" si="304"/>
        <v>C-549</v>
      </c>
      <c r="C9726" s="45" t="str">
        <f t="shared" si="303"/>
        <v>KTIA</v>
      </c>
      <c r="D9726" s="6" t="s">
        <v>933</v>
      </c>
      <c r="E9726" s="7">
        <v>41347.25</v>
      </c>
      <c r="F9726" s="8"/>
      <c r="G9726" s="9"/>
      <c r="H9726" s="9"/>
      <c r="I9726" s="47">
        <v>100000</v>
      </c>
      <c r="J9726" s="10">
        <v>5</v>
      </c>
    </row>
    <row r="9727" spans="1:10" x14ac:dyDescent="0.3">
      <c r="A9727" t="str" cm="1">
        <f t="array" ref="A9727">IFERROR(_xlfn.XLOOKUP(1,(Hoja1!$B$5:$B$1097=B9727)*(Hoja1!$E$5:$E$1097=_xlfn.MAXIFS(Hoja1!$E$5:$E$1097,Hoja1!$B$5:$B$1097,B9727,Hoja1!$E$5:$E$1097,"&lt;="&amp;E9727)),Hoja1!$C$5:$C$1097,""),"")</f>
        <v>CONST_549_KTIA</v>
      </c>
      <c r="B9727" s="45" t="str">
        <f t="shared" si="304"/>
        <v>C-549</v>
      </c>
      <c r="C9727" s="45" t="str">
        <f t="shared" si="303"/>
        <v>KTIA</v>
      </c>
      <c r="D9727" s="6" t="s">
        <v>933</v>
      </c>
      <c r="E9727" s="7">
        <v>41347.333333333336</v>
      </c>
      <c r="F9727" s="8"/>
      <c r="G9727" s="9"/>
      <c r="H9727" s="9"/>
      <c r="I9727" s="47">
        <v>100000</v>
      </c>
      <c r="J9727" s="10">
        <v>5</v>
      </c>
    </row>
    <row r="9728" spans="1:10" x14ac:dyDescent="0.3">
      <c r="A9728" t="str" cm="1">
        <f t="array" ref="A9728">IFERROR(_xlfn.XLOOKUP(1,(Hoja1!$B$5:$B$1097=B9728)*(Hoja1!$E$5:$E$1097=_xlfn.MAXIFS(Hoja1!$E$5:$E$1097,Hoja1!$B$5:$B$1097,B9728,Hoja1!$E$5:$E$1097,"&lt;="&amp;E9728)),Hoja1!$C$5:$C$1097,""),"")</f>
        <v>CONST_549_KTIA</v>
      </c>
      <c r="B9728" s="45" t="str">
        <f t="shared" si="304"/>
        <v>C-549</v>
      </c>
      <c r="C9728" s="45" t="str">
        <f t="shared" si="303"/>
        <v>KTIA</v>
      </c>
      <c r="D9728" s="6" t="s">
        <v>933</v>
      </c>
      <c r="E9728" s="7">
        <v>41347.416666666664</v>
      </c>
      <c r="F9728" s="8"/>
      <c r="G9728" s="9"/>
      <c r="H9728" s="9"/>
      <c r="I9728" s="47">
        <v>100000</v>
      </c>
      <c r="J9728" s="10">
        <v>5</v>
      </c>
    </row>
    <row r="9729" spans="1:10" x14ac:dyDescent="0.3">
      <c r="A9729" t="str" cm="1">
        <f t="array" ref="A9729">IFERROR(_xlfn.XLOOKUP(1,(Hoja1!$B$5:$B$1097=B9729)*(Hoja1!$E$5:$E$1097=_xlfn.MAXIFS(Hoja1!$E$5:$E$1097,Hoja1!$B$5:$B$1097,B9729,Hoja1!$E$5:$E$1097,"&lt;="&amp;E9729)),Hoja1!$C$5:$C$1097,""),"")</f>
        <v>CONST_549_KTIA</v>
      </c>
      <c r="B9729" s="45" t="str">
        <f t="shared" si="304"/>
        <v>C-549</v>
      </c>
      <c r="C9729" s="45" t="str">
        <f t="shared" si="303"/>
        <v>KTIA</v>
      </c>
      <c r="D9729" s="6" t="s">
        <v>933</v>
      </c>
      <c r="E9729" s="7">
        <v>41347.479166666664</v>
      </c>
      <c r="F9729" s="8"/>
      <c r="G9729" s="9"/>
      <c r="H9729" s="9"/>
      <c r="I9729" s="47">
        <v>100000</v>
      </c>
      <c r="J9729" s="10">
        <v>6</v>
      </c>
    </row>
    <row r="9730" spans="1:10" x14ac:dyDescent="0.3">
      <c r="A9730" t="str" cm="1">
        <f t="array" ref="A9730">IFERROR(_xlfn.XLOOKUP(1,(Hoja1!$B$5:$B$1097=B9730)*(Hoja1!$E$5:$E$1097=_xlfn.MAXIFS(Hoja1!$E$5:$E$1097,Hoja1!$B$5:$B$1097,B9730,Hoja1!$E$5:$E$1097,"&lt;="&amp;E9730)),Hoja1!$C$5:$C$1097,""),"")</f>
        <v>CONST_549_KTIA</v>
      </c>
      <c r="B9730" s="45" t="str">
        <f t="shared" si="304"/>
        <v>C-549</v>
      </c>
      <c r="C9730" s="45" t="str">
        <f t="shared" si="303"/>
        <v>KTIA</v>
      </c>
      <c r="D9730" s="6" t="s">
        <v>933</v>
      </c>
      <c r="E9730" s="7">
        <v>41347.5</v>
      </c>
      <c r="F9730" s="8"/>
      <c r="G9730" s="9"/>
      <c r="H9730" s="9"/>
      <c r="I9730" s="47">
        <v>100000</v>
      </c>
      <c r="J9730" s="10">
        <v>6</v>
      </c>
    </row>
    <row r="9731" spans="1:10" x14ac:dyDescent="0.3">
      <c r="A9731" t="str" cm="1">
        <f t="array" ref="A9731">IFERROR(_xlfn.XLOOKUP(1,(Hoja1!$B$5:$B$1097=B9731)*(Hoja1!$E$5:$E$1097=_xlfn.MAXIFS(Hoja1!$E$5:$E$1097,Hoja1!$B$5:$B$1097,B9731,Hoja1!$E$5:$E$1097,"&lt;="&amp;E9731)),Hoja1!$C$5:$C$1097,""),"")</f>
        <v>CONST_549_KTIA</v>
      </c>
      <c r="B9731" s="45" t="str">
        <f t="shared" si="304"/>
        <v>C-549</v>
      </c>
      <c r="C9731" s="45" t="str">
        <f t="shared" ref="C9731:C9794" si="305">IFERROR(MID(A9731,FIND("_",A9731,FIND("_",A9731)+1)+1,LEN(A9731)),"")</f>
        <v>KTIA</v>
      </c>
      <c r="D9731" s="6" t="s">
        <v>933</v>
      </c>
      <c r="E9731" s="7">
        <v>41347.583333333336</v>
      </c>
      <c r="F9731" s="8"/>
      <c r="G9731" s="9"/>
      <c r="H9731" s="9"/>
      <c r="I9731" s="47">
        <v>100000</v>
      </c>
      <c r="J9731" s="10">
        <v>6</v>
      </c>
    </row>
    <row r="9732" spans="1:10" x14ac:dyDescent="0.3">
      <c r="A9732" t="str" cm="1">
        <f t="array" ref="A9732">IFERROR(_xlfn.XLOOKUP(1,(Hoja1!$B$5:$B$1097=B9732)*(Hoja1!$E$5:$E$1097=_xlfn.MAXIFS(Hoja1!$E$5:$E$1097,Hoja1!$B$5:$B$1097,B9732,Hoja1!$E$5:$E$1097,"&lt;="&amp;E9732)),Hoja1!$C$5:$C$1097,""),"")</f>
        <v>CONST_549_KTIA</v>
      </c>
      <c r="B9732" s="45" t="str">
        <f t="shared" si="304"/>
        <v>C-549</v>
      </c>
      <c r="C9732" s="45" t="str">
        <f t="shared" si="305"/>
        <v>KTIA</v>
      </c>
      <c r="D9732" s="6" t="s">
        <v>933</v>
      </c>
      <c r="E9732" s="7">
        <v>41347.666666666664</v>
      </c>
      <c r="F9732" s="8"/>
      <c r="G9732" s="9"/>
      <c r="H9732" s="9"/>
      <c r="I9732" s="47">
        <v>100000</v>
      </c>
      <c r="J9732" s="10">
        <v>6</v>
      </c>
    </row>
    <row r="9733" spans="1:10" x14ac:dyDescent="0.3">
      <c r="A9733" t="str" cm="1">
        <f t="array" ref="A9733">IFERROR(_xlfn.XLOOKUP(1,(Hoja1!$B$5:$B$1097=B9733)*(Hoja1!$E$5:$E$1097=_xlfn.MAXIFS(Hoja1!$E$5:$E$1097,Hoja1!$B$5:$B$1097,B9733,Hoja1!$E$5:$E$1097,"&lt;="&amp;E9733)),Hoja1!$C$5:$C$1097,""),"")</f>
        <v>CONST_549_KTIA</v>
      </c>
      <c r="B9733" s="45" t="str">
        <f t="shared" si="304"/>
        <v>C-549</v>
      </c>
      <c r="C9733" s="45" t="str">
        <f t="shared" si="305"/>
        <v>KTIA</v>
      </c>
      <c r="D9733" s="6" t="s">
        <v>933</v>
      </c>
      <c r="E9733" s="7">
        <v>41347.75</v>
      </c>
      <c r="F9733" s="8"/>
      <c r="G9733" s="9"/>
      <c r="H9733" s="9"/>
      <c r="I9733" s="47">
        <v>100000</v>
      </c>
      <c r="J9733" s="10">
        <v>6</v>
      </c>
    </row>
    <row r="9734" spans="1:10" x14ac:dyDescent="0.3">
      <c r="A9734" t="str" cm="1">
        <f t="array" ref="A9734">IFERROR(_xlfn.XLOOKUP(1,(Hoja1!$B$5:$B$1097=B9734)*(Hoja1!$E$5:$E$1097=_xlfn.MAXIFS(Hoja1!$E$5:$E$1097,Hoja1!$B$5:$B$1097,B9734,Hoja1!$E$5:$E$1097,"&lt;="&amp;E9734)),Hoja1!$C$5:$C$1097,""),"")</f>
        <v>CONST_549_KTIA</v>
      </c>
      <c r="B9734" s="45" t="str">
        <f t="shared" si="304"/>
        <v>C-549</v>
      </c>
      <c r="C9734" s="45" t="str">
        <f t="shared" si="305"/>
        <v>KTIA</v>
      </c>
      <c r="D9734" s="6" t="s">
        <v>933</v>
      </c>
      <c r="E9734" s="7">
        <v>41347.833333333336</v>
      </c>
      <c r="F9734" s="8"/>
      <c r="G9734" s="9"/>
      <c r="H9734" s="9"/>
      <c r="I9734" s="47">
        <v>100000</v>
      </c>
      <c r="J9734" s="10">
        <v>6</v>
      </c>
    </row>
    <row r="9735" spans="1:10" x14ac:dyDescent="0.3">
      <c r="A9735" t="str" cm="1">
        <f t="array" ref="A9735">IFERROR(_xlfn.XLOOKUP(1,(Hoja1!$B$5:$B$1097=B9735)*(Hoja1!$E$5:$E$1097=_xlfn.MAXIFS(Hoja1!$E$5:$E$1097,Hoja1!$B$5:$B$1097,B9735,Hoja1!$E$5:$E$1097,"&lt;="&amp;E9735)),Hoja1!$C$5:$C$1097,""),"")</f>
        <v>TMLP_852_JSA</v>
      </c>
      <c r="B9735" s="45" t="str">
        <f t="shared" si="304"/>
        <v>T-852</v>
      </c>
      <c r="C9735" s="45" t="str">
        <f t="shared" si="305"/>
        <v>JSA</v>
      </c>
      <c r="D9735" s="6" t="s">
        <v>510</v>
      </c>
      <c r="E9735" s="7" t="s">
        <v>6108</v>
      </c>
      <c r="F9735" s="8"/>
      <c r="G9735" s="9"/>
      <c r="H9735" s="9"/>
      <c r="I9735" s="47">
        <v>25000</v>
      </c>
      <c r="J9735" s="10">
        <v>8</v>
      </c>
    </row>
    <row r="9736" spans="1:10" x14ac:dyDescent="0.3">
      <c r="A9736" t="str" cm="1">
        <f t="array" ref="A9736">IFERROR(_xlfn.XLOOKUP(1,(Hoja1!$B$5:$B$1097=B9736)*(Hoja1!$E$5:$E$1097=_xlfn.MAXIFS(Hoja1!$E$5:$E$1097,Hoja1!$B$5:$B$1097,B9736,Hoja1!$E$5:$E$1097,"&lt;="&amp;E9736)),Hoja1!$C$5:$C$1097,""),"")</f>
        <v>CONST_512_JSA</v>
      </c>
      <c r="B9736" s="45" t="str">
        <f t="shared" si="304"/>
        <v>C-512</v>
      </c>
      <c r="C9736" s="45" t="str">
        <f t="shared" si="305"/>
        <v>JSA</v>
      </c>
      <c r="D9736" s="6" t="s">
        <v>519</v>
      </c>
      <c r="E9736" s="7" t="s">
        <v>6109</v>
      </c>
      <c r="F9736" s="8"/>
      <c r="G9736" s="9"/>
      <c r="H9736" s="9"/>
      <c r="I9736" s="47">
        <v>20000</v>
      </c>
      <c r="J9736" s="10">
        <v>8</v>
      </c>
    </row>
    <row r="9737" spans="1:10" x14ac:dyDescent="0.3">
      <c r="A9737" t="str" cm="1">
        <f t="array" ref="A9737">IFERROR(_xlfn.XLOOKUP(1,(Hoja1!$B$5:$B$1097=B9737)*(Hoja1!$E$5:$E$1097=_xlfn.MAXIFS(Hoja1!$E$5:$E$1097,Hoja1!$B$5:$B$1097,B9737,Hoja1!$E$5:$E$1097,"&lt;="&amp;E9737)),Hoja1!$C$5:$C$1097,""),"")</f>
        <v>CONST_230D_KTIA</v>
      </c>
      <c r="B9737" s="45" t="str">
        <f t="shared" si="304"/>
        <v>C-230D</v>
      </c>
      <c r="C9737" s="45" t="str">
        <f t="shared" si="305"/>
        <v>KTIA</v>
      </c>
      <c r="D9737" s="6" t="s">
        <v>911</v>
      </c>
      <c r="E9737" s="7" t="s">
        <v>6110</v>
      </c>
      <c r="F9737" s="8"/>
      <c r="G9737" s="9"/>
      <c r="H9737" s="9"/>
      <c r="I9737" s="47">
        <v>30000</v>
      </c>
      <c r="J9737" s="10">
        <v>8</v>
      </c>
    </row>
    <row r="9738" spans="1:10" x14ac:dyDescent="0.3">
      <c r="A9738" t="str" cm="1">
        <f t="array" ref="A9738">IFERROR(_xlfn.XLOOKUP(1,(Hoja1!$B$5:$B$1097=B9738)*(Hoja1!$E$5:$E$1097=_xlfn.MAXIFS(Hoja1!$E$5:$E$1097,Hoja1!$B$5:$B$1097,B9738,Hoja1!$E$5:$E$1097,"&lt;="&amp;E9738)),Hoja1!$C$5:$C$1097,""),"")</f>
        <v>CONST_593_JSA</v>
      </c>
      <c r="B9738" s="45" t="str">
        <f t="shared" si="304"/>
        <v>C-593</v>
      </c>
      <c r="C9738" s="45" t="str">
        <f t="shared" si="305"/>
        <v>JSA</v>
      </c>
      <c r="D9738" s="6" t="s">
        <v>636</v>
      </c>
      <c r="E9738" s="7" t="s">
        <v>6111</v>
      </c>
      <c r="F9738" s="8"/>
      <c r="G9738" s="9"/>
      <c r="H9738" s="9"/>
      <c r="I9738" s="47"/>
      <c r="J9738" s="10"/>
    </row>
    <row r="9739" spans="1:10" x14ac:dyDescent="0.3">
      <c r="A9739" t="str" cm="1">
        <f t="array" ref="A9739">IFERROR(_xlfn.XLOOKUP(1,(Hoja1!$B$5:$B$1097=B9739)*(Hoja1!$E$5:$E$1097=_xlfn.MAXIFS(Hoja1!$E$5:$E$1097,Hoja1!$B$5:$B$1097,B9739,Hoja1!$E$5:$E$1097,"&lt;="&amp;E9739)),Hoja1!$C$5:$C$1097,""),"")</f>
        <v>TMLP_142_KTIA</v>
      </c>
      <c r="B9739" s="45" t="str">
        <f t="shared" si="304"/>
        <v>T-142</v>
      </c>
      <c r="C9739" s="45" t="str">
        <f t="shared" si="305"/>
        <v>KTIA</v>
      </c>
      <c r="D9739" s="6" t="s">
        <v>782</v>
      </c>
      <c r="E9739" s="7" t="s">
        <v>6112</v>
      </c>
      <c r="F9739" s="8"/>
      <c r="G9739" s="9"/>
      <c r="H9739" s="9"/>
      <c r="I9739" s="47">
        <v>21000</v>
      </c>
      <c r="J9739" s="10">
        <v>8</v>
      </c>
    </row>
    <row r="9740" spans="1:10" x14ac:dyDescent="0.3">
      <c r="A9740" t="str" cm="1">
        <f t="array" ref="A9740">IFERROR(_xlfn.XLOOKUP(1,(Hoja1!$B$5:$B$1097=B9740)*(Hoja1!$E$5:$E$1097=_xlfn.MAXIFS(Hoja1!$E$5:$E$1097,Hoja1!$B$5:$B$1097,B9740,Hoja1!$E$5:$E$1097,"&lt;="&amp;E9740)),Hoja1!$C$5:$C$1097,""),"")</f>
        <v>TMLP_903D_KTS</v>
      </c>
      <c r="B9740" s="45" t="str">
        <f t="shared" si="304"/>
        <v>T-903D</v>
      </c>
      <c r="C9740" s="45" t="str">
        <f t="shared" si="305"/>
        <v>KTS</v>
      </c>
      <c r="D9740" s="6" t="s">
        <v>511</v>
      </c>
      <c r="E9740" s="7" t="s">
        <v>6112</v>
      </c>
      <c r="F9740" s="8"/>
      <c r="G9740" s="9"/>
      <c r="H9740" s="9"/>
      <c r="I9740" s="47">
        <v>27000</v>
      </c>
      <c r="J9740" s="10">
        <v>8</v>
      </c>
    </row>
    <row r="9741" spans="1:10" x14ac:dyDescent="0.3">
      <c r="A9741" t="str" cm="1">
        <f t="array" ref="A9741">IFERROR(_xlfn.XLOOKUP(1,(Hoja1!$B$5:$B$1097=B9741)*(Hoja1!$E$5:$E$1097=_xlfn.MAXIFS(Hoja1!$E$5:$E$1097,Hoja1!$B$5:$B$1097,B9741,Hoja1!$E$5:$E$1097,"&lt;="&amp;E9741)),Hoja1!$C$5:$C$1097,""),"")</f>
        <v>CONST_598_KTIA</v>
      </c>
      <c r="B9741" s="45" t="str">
        <f t="shared" si="304"/>
        <v>C-598</v>
      </c>
      <c r="C9741" s="45" t="str">
        <f t="shared" si="305"/>
        <v>KTIA</v>
      </c>
      <c r="D9741" s="6" t="s">
        <v>867</v>
      </c>
      <c r="E9741" s="7" t="s">
        <v>6113</v>
      </c>
      <c r="F9741" s="8"/>
      <c r="G9741" s="9"/>
      <c r="H9741" s="9"/>
      <c r="I9741" s="47">
        <v>30000</v>
      </c>
      <c r="J9741" s="10">
        <v>8</v>
      </c>
    </row>
    <row r="9742" spans="1:10" x14ac:dyDescent="0.3">
      <c r="A9742" t="str" cm="1">
        <f t="array" ref="A9742">IFERROR(_xlfn.XLOOKUP(1,(Hoja1!$B$5:$B$1097=B9742)*(Hoja1!$E$5:$E$1097=_xlfn.MAXIFS(Hoja1!$E$5:$E$1097,Hoja1!$B$5:$B$1097,B9742,Hoja1!$E$5:$E$1097,"&lt;="&amp;E9742)),Hoja1!$C$5:$C$1097,""),"")</f>
        <v>TMLP_916_JSA</v>
      </c>
      <c r="B9742" s="45" t="str">
        <f t="shared" ref="B9742:B9805" si="306">IF(LEFT(D9742,1)="T","T-","C-")&amp;TRIM(RIGHT(D9742,LEN(D9742)-SEARCH(" ",D9742)))</f>
        <v>T-916</v>
      </c>
      <c r="C9742" s="45" t="str">
        <f t="shared" si="305"/>
        <v>JSA</v>
      </c>
      <c r="D9742" s="6" t="s">
        <v>783</v>
      </c>
      <c r="E9742" s="7" t="s">
        <v>6114</v>
      </c>
      <c r="F9742" s="8"/>
      <c r="G9742" s="9"/>
      <c r="H9742" s="9"/>
      <c r="I9742" s="47">
        <v>20000</v>
      </c>
      <c r="J9742" s="10">
        <v>8</v>
      </c>
    </row>
    <row r="9743" spans="1:10" x14ac:dyDescent="0.3">
      <c r="A9743" t="str" cm="1">
        <f t="array" ref="A9743">IFERROR(_xlfn.XLOOKUP(1,(Hoja1!$B$5:$B$1097=B9743)*(Hoja1!$E$5:$E$1097=_xlfn.MAXIFS(Hoja1!$E$5:$E$1097,Hoja1!$B$5:$B$1097,B9743,Hoja1!$E$5:$E$1097,"&lt;="&amp;E9743)),Hoja1!$C$5:$C$1097,""),"")</f>
        <v>TMLP_748_JSA</v>
      </c>
      <c r="B9743" s="45" t="str">
        <f t="shared" si="306"/>
        <v>T-748</v>
      </c>
      <c r="C9743" s="45" t="str">
        <f t="shared" si="305"/>
        <v>JSA</v>
      </c>
      <c r="D9743" s="6" t="s">
        <v>521</v>
      </c>
      <c r="E9743" s="7" t="s">
        <v>6115</v>
      </c>
      <c r="F9743" s="8"/>
      <c r="G9743" s="9"/>
      <c r="H9743" s="9"/>
      <c r="I9743" s="47">
        <v>43000</v>
      </c>
      <c r="J9743" s="10">
        <v>8</v>
      </c>
    </row>
    <row r="9744" spans="1:10" x14ac:dyDescent="0.3">
      <c r="A9744" t="str" cm="1">
        <f t="array" ref="A9744">IFERROR(_xlfn.XLOOKUP(1,(Hoja1!$B$5:$B$1097=B9744)*(Hoja1!$E$5:$E$1097=_xlfn.MAXIFS(Hoja1!$E$5:$E$1097,Hoja1!$B$5:$B$1097,B9744,Hoja1!$E$5:$E$1097,"&lt;="&amp;E9744)),Hoja1!$C$5:$C$1097,""),"")</f>
        <v>TMLP_749_KTIA</v>
      </c>
      <c r="B9744" s="45" t="str">
        <f t="shared" si="306"/>
        <v>T-749</v>
      </c>
      <c r="C9744" s="45" t="str">
        <f t="shared" si="305"/>
        <v>KTIA</v>
      </c>
      <c r="D9744" s="6" t="s">
        <v>522</v>
      </c>
      <c r="E9744" s="7" t="s">
        <v>6116</v>
      </c>
      <c r="F9744" s="8"/>
      <c r="G9744" s="9"/>
      <c r="H9744" s="9"/>
      <c r="I9744" s="47">
        <v>60000</v>
      </c>
      <c r="J9744" s="10">
        <v>8</v>
      </c>
    </row>
    <row r="9745" spans="1:10" x14ac:dyDescent="0.3">
      <c r="A9745" t="str" cm="1">
        <f t="array" ref="A9745">IFERROR(_xlfn.XLOOKUP(1,(Hoja1!$B$5:$B$1097=B9745)*(Hoja1!$E$5:$E$1097=_xlfn.MAXIFS(Hoja1!$E$5:$E$1097,Hoja1!$B$5:$B$1097,B9745,Hoja1!$E$5:$E$1097,"&lt;="&amp;E9745)),Hoja1!$C$5:$C$1097,""),"")</f>
        <v>CONST_246_KTS</v>
      </c>
      <c r="B9745" s="45" t="str">
        <f t="shared" si="306"/>
        <v>C-246</v>
      </c>
      <c r="C9745" s="45" t="str">
        <f t="shared" si="305"/>
        <v>KTS</v>
      </c>
      <c r="D9745" s="6" t="s">
        <v>923</v>
      </c>
      <c r="E9745" s="7" t="s">
        <v>6117</v>
      </c>
      <c r="F9745" s="8"/>
      <c r="G9745" s="9"/>
      <c r="H9745" s="9"/>
      <c r="I9745" s="47">
        <v>35000</v>
      </c>
      <c r="J9745" s="10">
        <v>8</v>
      </c>
    </row>
    <row r="9746" spans="1:10" x14ac:dyDescent="0.3">
      <c r="A9746" t="str" cm="1">
        <f t="array" ref="A9746">IFERROR(_xlfn.XLOOKUP(1,(Hoja1!$B$5:$B$1097=B9746)*(Hoja1!$E$5:$E$1097=_xlfn.MAXIFS(Hoja1!$E$5:$E$1097,Hoja1!$B$5:$B$1097,B9746,Hoja1!$E$5:$E$1097,"&lt;="&amp;E9746)),Hoja1!$C$5:$C$1097,""),"")</f>
        <v>TMLP_1062_KTIA</v>
      </c>
      <c r="B9746" s="45" t="str">
        <f t="shared" si="306"/>
        <v>T-1062</v>
      </c>
      <c r="C9746" s="45" t="str">
        <f t="shared" si="305"/>
        <v>KTIA</v>
      </c>
      <c r="D9746" s="6" t="s">
        <v>928</v>
      </c>
      <c r="E9746" s="7" t="s">
        <v>6118</v>
      </c>
      <c r="F9746" s="8"/>
      <c r="G9746" s="9"/>
      <c r="H9746" s="9"/>
      <c r="I9746" s="47">
        <v>28000</v>
      </c>
      <c r="J9746" s="10">
        <v>8</v>
      </c>
    </row>
    <row r="9747" spans="1:10" x14ac:dyDescent="0.3">
      <c r="A9747" t="str" cm="1">
        <f t="array" ref="A9747">IFERROR(_xlfn.XLOOKUP(1,(Hoja1!$B$5:$B$1097=B9747)*(Hoja1!$E$5:$E$1097=_xlfn.MAXIFS(Hoja1!$E$5:$E$1097,Hoja1!$B$5:$B$1097,B9747,Hoja1!$E$5:$E$1097,"&lt;="&amp;E9747)),Hoja1!$C$5:$C$1097,""),"")</f>
        <v>CONST_316_JAR</v>
      </c>
      <c r="B9747" s="45" t="str">
        <f t="shared" si="306"/>
        <v>C-316</v>
      </c>
      <c r="C9747" s="45" t="str">
        <f t="shared" si="305"/>
        <v>JAR</v>
      </c>
      <c r="D9747" s="6" t="s">
        <v>565</v>
      </c>
      <c r="E9747" s="7" t="s">
        <v>6119</v>
      </c>
      <c r="F9747" s="8"/>
      <c r="G9747" s="9"/>
      <c r="H9747" s="9"/>
      <c r="I9747" s="47">
        <v>70000</v>
      </c>
      <c r="J9747" s="10">
        <v>8</v>
      </c>
    </row>
    <row r="9748" spans="1:10" x14ac:dyDescent="0.3">
      <c r="A9748" t="str" cm="1">
        <f t="array" ref="A9748">IFERROR(_xlfn.XLOOKUP(1,(Hoja1!$B$5:$B$1097=B9748)*(Hoja1!$E$5:$E$1097=_xlfn.MAXIFS(Hoja1!$E$5:$E$1097,Hoja1!$B$5:$B$1097,B9748,Hoja1!$E$5:$E$1097,"&lt;="&amp;E9748)),Hoja1!$C$5:$C$1097,""),"")</f>
        <v>CONST_113_JSA</v>
      </c>
      <c r="B9748" s="45" t="str">
        <f t="shared" si="306"/>
        <v>C-113</v>
      </c>
      <c r="C9748" s="45" t="str">
        <f t="shared" si="305"/>
        <v>JSA</v>
      </c>
      <c r="D9748" s="6" t="s">
        <v>927</v>
      </c>
      <c r="E9748" s="7" t="s">
        <v>6120</v>
      </c>
      <c r="F9748" s="8"/>
      <c r="G9748" s="9"/>
      <c r="H9748" s="9"/>
      <c r="I9748" s="47">
        <v>45000</v>
      </c>
      <c r="J9748" s="10">
        <v>7</v>
      </c>
    </row>
    <row r="9749" spans="1:10" x14ac:dyDescent="0.3">
      <c r="A9749" t="str" cm="1">
        <f t="array" ref="A9749">IFERROR(_xlfn.XLOOKUP(1,(Hoja1!$B$5:$B$1097=B9749)*(Hoja1!$E$5:$E$1097=_xlfn.MAXIFS(Hoja1!$E$5:$E$1097,Hoja1!$B$5:$B$1097,B9749,Hoja1!$E$5:$E$1097,"&lt;="&amp;E9749)),Hoja1!$C$5:$C$1097,""),"")</f>
        <v>TMLP_778_JSA</v>
      </c>
      <c r="B9749" s="45" t="str">
        <f t="shared" si="306"/>
        <v>T-778</v>
      </c>
      <c r="C9749" s="45" t="str">
        <f t="shared" si="305"/>
        <v>JSA</v>
      </c>
      <c r="D9749" s="6" t="s">
        <v>934</v>
      </c>
      <c r="E9749" s="7" t="s">
        <v>6121</v>
      </c>
      <c r="F9749" s="8"/>
      <c r="G9749" s="9"/>
      <c r="H9749" s="9"/>
      <c r="I9749" s="47">
        <v>30000</v>
      </c>
      <c r="J9749" s="10">
        <v>8</v>
      </c>
    </row>
    <row r="9750" spans="1:10" x14ac:dyDescent="0.3">
      <c r="A9750" t="str" cm="1">
        <f t="array" ref="A9750">IFERROR(_xlfn.XLOOKUP(1,(Hoja1!$B$5:$B$1097=B9750)*(Hoja1!$E$5:$E$1097=_xlfn.MAXIFS(Hoja1!$E$5:$E$1097,Hoja1!$B$5:$B$1097,B9750,Hoja1!$E$5:$E$1097,"&lt;="&amp;E9750)),Hoja1!$C$5:$C$1097,""),"")</f>
        <v>TMLP_19_KTIA</v>
      </c>
      <c r="B9750" s="45" t="str">
        <f t="shared" si="306"/>
        <v>T-19</v>
      </c>
      <c r="C9750" s="45" t="str">
        <f t="shared" si="305"/>
        <v>KTIA</v>
      </c>
      <c r="D9750" s="6" t="s">
        <v>781</v>
      </c>
      <c r="E9750" s="7">
        <v>41347.461805555555</v>
      </c>
      <c r="F9750" s="8"/>
      <c r="G9750" s="9"/>
      <c r="H9750" s="9"/>
      <c r="I9750" s="47">
        <v>25000</v>
      </c>
      <c r="J9750" s="10">
        <v>8</v>
      </c>
    </row>
    <row r="9751" spans="1:10" x14ac:dyDescent="0.3">
      <c r="A9751" t="str" cm="1">
        <f t="array" ref="A9751">IFERROR(_xlfn.XLOOKUP(1,(Hoja1!$B$5:$B$1097=B9751)*(Hoja1!$E$5:$E$1097=_xlfn.MAXIFS(Hoja1!$E$5:$E$1097,Hoja1!$B$5:$B$1097,B9751,Hoja1!$E$5:$E$1097,"&lt;="&amp;E9751)),Hoja1!$C$5:$C$1097,""),"")</f>
        <v>TMLP_749_KTIA</v>
      </c>
      <c r="B9751" s="45" t="str">
        <f t="shared" si="306"/>
        <v>T-749</v>
      </c>
      <c r="C9751" s="45" t="str">
        <f t="shared" si="305"/>
        <v>KTIA</v>
      </c>
      <c r="D9751" s="6" t="s">
        <v>522</v>
      </c>
      <c r="E9751" s="7">
        <v>41347.493055555555</v>
      </c>
      <c r="F9751" s="8"/>
      <c r="G9751" s="9"/>
      <c r="H9751" s="9"/>
      <c r="I9751" s="47">
        <v>63000</v>
      </c>
      <c r="J9751" s="10">
        <v>8</v>
      </c>
    </row>
    <row r="9752" spans="1:10" x14ac:dyDescent="0.3">
      <c r="A9752" t="str" cm="1">
        <f t="array" ref="A9752">IFERROR(_xlfn.XLOOKUP(1,(Hoja1!$B$5:$B$1097=B9752)*(Hoja1!$E$5:$E$1097=_xlfn.MAXIFS(Hoja1!$E$5:$E$1097,Hoja1!$B$5:$B$1097,B9752,Hoja1!$E$5:$E$1097,"&lt;="&amp;E9752)),Hoja1!$C$5:$C$1097,""),"")</f>
        <v>TMLP_916_JSA</v>
      </c>
      <c r="B9752" s="45" t="str">
        <f t="shared" si="306"/>
        <v>T-916</v>
      </c>
      <c r="C9752" s="45" t="str">
        <f t="shared" si="305"/>
        <v>JSA</v>
      </c>
      <c r="D9752" s="6" t="s">
        <v>783</v>
      </c>
      <c r="E9752" s="7">
        <v>41347.5</v>
      </c>
      <c r="F9752" s="8"/>
      <c r="G9752" s="9"/>
      <c r="H9752" s="9"/>
      <c r="I9752" s="47">
        <v>18000</v>
      </c>
      <c r="J9752" s="10">
        <v>8</v>
      </c>
    </row>
    <row r="9753" spans="1:10" x14ac:dyDescent="0.3">
      <c r="A9753" t="str" cm="1">
        <f t="array" ref="A9753">IFERROR(_xlfn.XLOOKUP(1,(Hoja1!$B$5:$B$1097=B9753)*(Hoja1!$E$5:$E$1097=_xlfn.MAXIFS(Hoja1!$E$5:$E$1097,Hoja1!$B$5:$B$1097,B9753,Hoja1!$E$5:$E$1097,"&lt;="&amp;E9753)),Hoja1!$C$5:$C$1097,""),"")</f>
        <v>TMLP_748_JSA</v>
      </c>
      <c r="B9753" s="45" t="str">
        <f t="shared" si="306"/>
        <v>T-748</v>
      </c>
      <c r="C9753" s="45" t="str">
        <f t="shared" si="305"/>
        <v>JSA</v>
      </c>
      <c r="D9753" s="6" t="s">
        <v>521</v>
      </c>
      <c r="E9753" s="7">
        <v>41347.503472222219</v>
      </c>
      <c r="F9753" s="8"/>
      <c r="G9753" s="9"/>
      <c r="H9753" s="9"/>
      <c r="I9753" s="47">
        <v>44000</v>
      </c>
      <c r="J9753" s="10">
        <v>8</v>
      </c>
    </row>
    <row r="9754" spans="1:10" x14ac:dyDescent="0.3">
      <c r="A9754" t="str" cm="1">
        <f t="array" ref="A9754">IFERROR(_xlfn.XLOOKUP(1,(Hoja1!$B$5:$B$1097=B9754)*(Hoja1!$E$5:$E$1097=_xlfn.MAXIFS(Hoja1!$E$5:$E$1097,Hoja1!$B$5:$B$1097,B9754,Hoja1!$E$5:$E$1097,"&lt;="&amp;E9754)),Hoja1!$C$5:$C$1097,""),"")</f>
        <v>TMLP_63D_KTIA</v>
      </c>
      <c r="B9754" s="45" t="str">
        <f t="shared" si="306"/>
        <v>T-63D</v>
      </c>
      <c r="C9754" s="45" t="str">
        <f t="shared" si="305"/>
        <v>KTIA</v>
      </c>
      <c r="D9754" s="6" t="s">
        <v>572</v>
      </c>
      <c r="E9754" s="7">
        <v>41347.534722222219</v>
      </c>
      <c r="F9754" s="8"/>
      <c r="G9754" s="9"/>
      <c r="H9754" s="9"/>
      <c r="I9754" s="47">
        <v>40000</v>
      </c>
      <c r="J9754" s="10">
        <v>8</v>
      </c>
    </row>
    <row r="9755" spans="1:10" x14ac:dyDescent="0.3">
      <c r="A9755" t="str" cm="1">
        <f t="array" ref="A9755">IFERROR(_xlfn.XLOOKUP(1,(Hoja1!$B$5:$B$1097=B9755)*(Hoja1!$E$5:$E$1097=_xlfn.MAXIFS(Hoja1!$E$5:$E$1097,Hoja1!$B$5:$B$1097,B9755,Hoja1!$E$5:$E$1097,"&lt;="&amp;E9755)),Hoja1!$C$5:$C$1097,""),"")</f>
        <v>TMLP_9_KTS</v>
      </c>
      <c r="B9755" s="45" t="str">
        <f t="shared" si="306"/>
        <v>T-9</v>
      </c>
      <c r="C9755" s="45" t="str">
        <f t="shared" si="305"/>
        <v>KTS</v>
      </c>
      <c r="D9755" s="6" t="s">
        <v>563</v>
      </c>
      <c r="E9755" s="7">
        <v>41348.430555555555</v>
      </c>
      <c r="F9755" s="8"/>
      <c r="G9755" s="9"/>
      <c r="H9755" s="9"/>
      <c r="I9755" s="47">
        <v>20000</v>
      </c>
      <c r="J9755" s="10">
        <v>8</v>
      </c>
    </row>
    <row r="9756" spans="1:10" x14ac:dyDescent="0.3">
      <c r="A9756" t="str" cm="1">
        <f t="array" ref="A9756">IFERROR(_xlfn.XLOOKUP(1,(Hoja1!$B$5:$B$1097=B9756)*(Hoja1!$E$5:$E$1097=_xlfn.MAXIFS(Hoja1!$E$5:$E$1097,Hoja1!$B$5:$B$1097,B9756,Hoja1!$E$5:$E$1097,"&lt;="&amp;E9756)),Hoja1!$C$5:$C$1097,""),"")</f>
        <v>TMLP_64D_KTIA</v>
      </c>
      <c r="B9756" s="45" t="str">
        <f t="shared" si="306"/>
        <v>T-64D</v>
      </c>
      <c r="C9756" s="45" t="str">
        <f t="shared" si="305"/>
        <v>KTIA</v>
      </c>
      <c r="D9756" s="6" t="s">
        <v>753</v>
      </c>
      <c r="E9756" s="7">
        <v>41347.388888888891</v>
      </c>
      <c r="F9756" s="8"/>
      <c r="G9756" s="9"/>
      <c r="H9756" s="9"/>
      <c r="I9756" s="47">
        <v>31000</v>
      </c>
      <c r="J9756" s="10">
        <v>8</v>
      </c>
    </row>
    <row r="9757" spans="1:10" x14ac:dyDescent="0.3">
      <c r="A9757" t="str" cm="1">
        <f t="array" ref="A9757">IFERROR(_xlfn.XLOOKUP(1,(Hoja1!$B$5:$B$1097=B9757)*(Hoja1!$E$5:$E$1097=_xlfn.MAXIFS(Hoja1!$E$5:$E$1097,Hoja1!$B$5:$B$1097,B9757,Hoja1!$E$5:$E$1097,"&lt;="&amp;E9757)),Hoja1!$C$5:$C$1097,""),"")</f>
        <v>TMLP_64D_KTIA</v>
      </c>
      <c r="B9757" s="45" t="str">
        <f t="shared" si="306"/>
        <v>T-64D</v>
      </c>
      <c r="C9757" s="45" t="str">
        <f t="shared" si="305"/>
        <v>KTIA</v>
      </c>
      <c r="D9757" s="6" t="s">
        <v>753</v>
      </c>
      <c r="E9757" s="7">
        <v>41348.416666666664</v>
      </c>
      <c r="F9757" s="8"/>
      <c r="G9757" s="9"/>
      <c r="H9757" s="9"/>
      <c r="I9757" s="47">
        <v>30000</v>
      </c>
      <c r="J9757" s="10">
        <v>8</v>
      </c>
    </row>
    <row r="9758" spans="1:10" x14ac:dyDescent="0.3">
      <c r="A9758" t="str" cm="1">
        <f t="array" ref="A9758">IFERROR(_xlfn.XLOOKUP(1,(Hoja1!$B$5:$B$1097=B9758)*(Hoja1!$E$5:$E$1097=_xlfn.MAXIFS(Hoja1!$E$5:$E$1097,Hoja1!$B$5:$B$1097,B9758,Hoja1!$E$5:$E$1097,"&lt;="&amp;E9758)),Hoja1!$C$5:$C$1097,""),"")</f>
        <v>TMLP_52_JSA</v>
      </c>
      <c r="B9758" s="45" t="str">
        <f t="shared" si="306"/>
        <v>T-52</v>
      </c>
      <c r="C9758" s="45" t="str">
        <f t="shared" si="305"/>
        <v>JSA</v>
      </c>
      <c r="D9758" s="6" t="s">
        <v>645</v>
      </c>
      <c r="E9758" s="7">
        <v>41347.75</v>
      </c>
      <c r="F9758" s="8"/>
      <c r="G9758" s="9"/>
      <c r="H9758" s="9"/>
      <c r="I9758" s="47"/>
      <c r="J9758" s="10"/>
    </row>
    <row r="9759" spans="1:10" x14ac:dyDescent="0.3">
      <c r="A9759" t="str" cm="1">
        <f t="array" ref="A9759">IFERROR(_xlfn.XLOOKUP(1,(Hoja1!$B$5:$B$1097=B9759)*(Hoja1!$E$5:$E$1097=_xlfn.MAXIFS(Hoja1!$E$5:$E$1097,Hoja1!$B$5:$B$1097,B9759,Hoja1!$E$5:$E$1097,"&lt;="&amp;E9759)),Hoja1!$C$5:$C$1097,""),"")</f>
        <v>TMLP_52_JSA</v>
      </c>
      <c r="B9759" s="45" t="str">
        <f t="shared" si="306"/>
        <v>T-52</v>
      </c>
      <c r="C9759" s="45" t="str">
        <f t="shared" si="305"/>
        <v>JSA</v>
      </c>
      <c r="D9759" s="6" t="s">
        <v>645</v>
      </c>
      <c r="E9759" s="7">
        <v>41347.875</v>
      </c>
      <c r="F9759" s="8"/>
      <c r="G9759" s="9"/>
      <c r="H9759" s="9"/>
      <c r="I9759" s="47">
        <v>64000</v>
      </c>
      <c r="J9759" s="10">
        <v>8</v>
      </c>
    </row>
    <row r="9760" spans="1:10" x14ac:dyDescent="0.3">
      <c r="A9760" t="str" cm="1">
        <f t="array" ref="A9760">IFERROR(_xlfn.XLOOKUP(1,(Hoja1!$B$5:$B$1097=B9760)*(Hoja1!$E$5:$E$1097=_xlfn.MAXIFS(Hoja1!$E$5:$E$1097,Hoja1!$B$5:$B$1097,B9760,Hoja1!$E$5:$E$1097,"&lt;="&amp;E9760)),Hoja1!$C$5:$C$1097,""),"")</f>
        <v>TMLP_52_JSA</v>
      </c>
      <c r="B9760" s="45" t="str">
        <f t="shared" si="306"/>
        <v>T-52</v>
      </c>
      <c r="C9760" s="45" t="str">
        <f t="shared" si="305"/>
        <v>JSA</v>
      </c>
      <c r="D9760" s="6" t="s">
        <v>645</v>
      </c>
      <c r="E9760" s="7">
        <v>41348.5</v>
      </c>
      <c r="F9760" s="8"/>
      <c r="G9760" s="9"/>
      <c r="H9760" s="9"/>
      <c r="I9760" s="47"/>
      <c r="J9760" s="10"/>
    </row>
    <row r="9761" spans="1:10" x14ac:dyDescent="0.3">
      <c r="A9761" t="str" cm="1">
        <f t="array" ref="A9761">IFERROR(_xlfn.XLOOKUP(1,(Hoja1!$B$5:$B$1097=B9761)*(Hoja1!$E$5:$E$1097=_xlfn.MAXIFS(Hoja1!$E$5:$E$1097,Hoja1!$B$5:$B$1097,B9761,Hoja1!$E$5:$E$1097,"&lt;="&amp;E9761)),Hoja1!$C$5:$C$1097,""),"")</f>
        <v>TMLP_52_JSA</v>
      </c>
      <c r="B9761" s="45" t="str">
        <f t="shared" si="306"/>
        <v>T-52</v>
      </c>
      <c r="C9761" s="45" t="str">
        <f t="shared" si="305"/>
        <v>JSA</v>
      </c>
      <c r="D9761" s="6" t="s">
        <v>645</v>
      </c>
      <c r="E9761" s="7">
        <v>41348.541666666664</v>
      </c>
      <c r="F9761" s="8"/>
      <c r="G9761" s="9"/>
      <c r="H9761" s="9"/>
      <c r="I9761" s="47">
        <v>67000</v>
      </c>
      <c r="J9761" s="10">
        <v>8</v>
      </c>
    </row>
    <row r="9762" spans="1:10" x14ac:dyDescent="0.3">
      <c r="A9762" t="str" cm="1">
        <f t="array" ref="A9762">IFERROR(_xlfn.XLOOKUP(1,(Hoja1!$B$5:$B$1097=B9762)*(Hoja1!$E$5:$E$1097=_xlfn.MAXIFS(Hoja1!$E$5:$E$1097,Hoja1!$B$5:$B$1097,B9762,Hoja1!$E$5:$E$1097,"&lt;="&amp;E9762)),Hoja1!$C$5:$C$1097,""),"")</f>
        <v>CONST_404_KTS</v>
      </c>
      <c r="B9762" s="45" t="str">
        <f t="shared" si="306"/>
        <v>C-404</v>
      </c>
      <c r="C9762" s="45" t="str">
        <f t="shared" si="305"/>
        <v>KTS</v>
      </c>
      <c r="D9762" s="6" t="s">
        <v>887</v>
      </c>
      <c r="E9762" s="7">
        <v>41348.4375</v>
      </c>
      <c r="F9762" s="8"/>
      <c r="G9762" s="9"/>
      <c r="H9762" s="9"/>
      <c r="I9762" s="47"/>
      <c r="J9762" s="10"/>
    </row>
    <row r="9763" spans="1:10" x14ac:dyDescent="0.3">
      <c r="A9763" t="str" cm="1">
        <f t="array" ref="A9763">IFERROR(_xlfn.XLOOKUP(1,(Hoja1!$B$5:$B$1097=B9763)*(Hoja1!$E$5:$E$1097=_xlfn.MAXIFS(Hoja1!$E$5:$E$1097,Hoja1!$B$5:$B$1097,B9763,Hoja1!$E$5:$E$1097,"&lt;="&amp;E9763)),Hoja1!$C$5:$C$1097,""),"")</f>
        <v>CONST_610_JSA</v>
      </c>
      <c r="B9763" s="45" t="str">
        <f t="shared" si="306"/>
        <v>C-610</v>
      </c>
      <c r="C9763" s="45" t="str">
        <f t="shared" si="305"/>
        <v>JSA</v>
      </c>
      <c r="D9763" s="6" t="s">
        <v>767</v>
      </c>
      <c r="E9763" s="7">
        <v>41348.486111111109</v>
      </c>
      <c r="F9763" s="8"/>
      <c r="G9763" s="9"/>
      <c r="H9763" s="9"/>
      <c r="I9763" s="47">
        <v>34000</v>
      </c>
      <c r="J9763" s="10">
        <v>8</v>
      </c>
    </row>
    <row r="9764" spans="1:10" x14ac:dyDescent="0.3">
      <c r="A9764" t="str" cm="1">
        <f t="array" ref="A9764">IFERROR(_xlfn.XLOOKUP(1,(Hoja1!$B$5:$B$1097=B9764)*(Hoja1!$E$5:$E$1097=_xlfn.MAXIFS(Hoja1!$E$5:$E$1097,Hoja1!$B$5:$B$1097,B9764,Hoja1!$E$5:$E$1097,"&lt;="&amp;E9764)),Hoja1!$C$5:$C$1097,""),"")</f>
        <v>CONST_142_KTIA</v>
      </c>
      <c r="B9764" s="45" t="str">
        <f t="shared" si="306"/>
        <v>C-142</v>
      </c>
      <c r="C9764" s="45" t="str">
        <f t="shared" si="305"/>
        <v>KTIA</v>
      </c>
      <c r="D9764" s="6" t="s">
        <v>674</v>
      </c>
      <c r="E9764" s="7">
        <v>41348.572916666664</v>
      </c>
      <c r="F9764" s="8"/>
      <c r="G9764" s="9"/>
      <c r="H9764" s="9"/>
      <c r="I9764" s="47">
        <v>42000</v>
      </c>
      <c r="J9764" s="10">
        <v>8</v>
      </c>
    </row>
    <row r="9765" spans="1:10" x14ac:dyDescent="0.3">
      <c r="A9765" t="str" cm="1">
        <f t="array" ref="A9765">IFERROR(_xlfn.XLOOKUP(1,(Hoja1!$B$5:$B$1097=B9765)*(Hoja1!$E$5:$E$1097=_xlfn.MAXIFS(Hoja1!$E$5:$E$1097,Hoja1!$B$5:$B$1097,B9765,Hoja1!$E$5:$E$1097,"&lt;="&amp;E9765)),Hoja1!$C$5:$C$1097,""),"")</f>
        <v>CONST_148_JSA</v>
      </c>
      <c r="B9765" s="45" t="str">
        <f t="shared" si="306"/>
        <v>C-148</v>
      </c>
      <c r="C9765" s="45" t="str">
        <f t="shared" si="305"/>
        <v>JSA</v>
      </c>
      <c r="D9765" s="6" t="s">
        <v>544</v>
      </c>
      <c r="E9765" s="7">
        <v>41348.604166666664</v>
      </c>
      <c r="F9765" s="8"/>
      <c r="G9765" s="9"/>
      <c r="H9765" s="9"/>
      <c r="I9765" s="47">
        <v>33000</v>
      </c>
      <c r="J9765" s="10">
        <v>8</v>
      </c>
    </row>
    <row r="9766" spans="1:10" x14ac:dyDescent="0.3">
      <c r="A9766" t="str" cm="1">
        <f t="array" ref="A9766">IFERROR(_xlfn.XLOOKUP(1,(Hoja1!$B$5:$B$1097=B9766)*(Hoja1!$E$5:$E$1097=_xlfn.MAXIFS(Hoja1!$E$5:$E$1097,Hoja1!$B$5:$B$1097,B9766,Hoja1!$E$5:$E$1097,"&lt;="&amp;E9766)),Hoja1!$C$5:$C$1097,""),"")</f>
        <v>TMLP_200_JSA</v>
      </c>
      <c r="B9766" s="45" t="str">
        <f t="shared" si="306"/>
        <v>T-200</v>
      </c>
      <c r="C9766" s="45" t="str">
        <f t="shared" si="305"/>
        <v>JSA</v>
      </c>
      <c r="D9766" s="6" t="s">
        <v>588</v>
      </c>
      <c r="E9766" s="7">
        <v>41348.635416666664</v>
      </c>
      <c r="F9766" s="8"/>
      <c r="G9766" s="9"/>
      <c r="H9766" s="9"/>
      <c r="I9766" s="47">
        <v>20000</v>
      </c>
      <c r="J9766" s="10">
        <v>8</v>
      </c>
    </row>
    <row r="9767" spans="1:10" x14ac:dyDescent="0.3">
      <c r="A9767" t="str" cm="1">
        <f t="array" ref="A9767">IFERROR(_xlfn.XLOOKUP(1,(Hoja1!$B$5:$B$1097=B9767)*(Hoja1!$E$5:$E$1097=_xlfn.MAXIFS(Hoja1!$E$5:$E$1097,Hoja1!$B$5:$B$1097,B9767,Hoja1!$E$5:$E$1097,"&lt;="&amp;E9767)),Hoja1!$C$5:$C$1097,""),"")</f>
        <v>TMLP_865_KTIA</v>
      </c>
      <c r="B9767" s="45" t="str">
        <f t="shared" si="306"/>
        <v>T-865</v>
      </c>
      <c r="C9767" s="45" t="str">
        <f t="shared" si="305"/>
        <v>KTIA</v>
      </c>
      <c r="D9767" s="6" t="s">
        <v>610</v>
      </c>
      <c r="E9767" s="7">
        <v>41347.444444444445</v>
      </c>
      <c r="F9767" s="8"/>
      <c r="G9767" s="9"/>
      <c r="H9767" s="9"/>
      <c r="I9767" s="47">
        <v>63000</v>
      </c>
      <c r="J9767" s="10">
        <v>8</v>
      </c>
    </row>
    <row r="9768" spans="1:10" x14ac:dyDescent="0.3">
      <c r="A9768" t="str" cm="1">
        <f t="array" ref="A9768">IFERROR(_xlfn.XLOOKUP(1,(Hoja1!$B$5:$B$1097=B9768)*(Hoja1!$E$5:$E$1097=_xlfn.MAXIFS(Hoja1!$E$5:$E$1097,Hoja1!$B$5:$B$1097,B9768,Hoja1!$E$5:$E$1097,"&lt;="&amp;E9768)),Hoja1!$C$5:$C$1097,""),"")</f>
        <v>TMLP_865_KTIA</v>
      </c>
      <c r="B9768" s="45" t="str">
        <f t="shared" si="306"/>
        <v>T-865</v>
      </c>
      <c r="C9768" s="45" t="str">
        <f t="shared" si="305"/>
        <v>KTIA</v>
      </c>
      <c r="D9768" s="6" t="s">
        <v>610</v>
      </c>
      <c r="E9768" s="7">
        <v>41348.572916666664</v>
      </c>
      <c r="F9768" s="8"/>
      <c r="G9768" s="9"/>
      <c r="H9768" s="9"/>
      <c r="I9768" s="47">
        <v>63000</v>
      </c>
      <c r="J9768" s="10">
        <v>8</v>
      </c>
    </row>
    <row r="9769" spans="1:10" x14ac:dyDescent="0.3">
      <c r="A9769" t="str" cm="1">
        <f t="array" ref="A9769">IFERROR(_xlfn.XLOOKUP(1,(Hoja1!$B$5:$B$1097=B9769)*(Hoja1!$E$5:$E$1097=_xlfn.MAXIFS(Hoja1!$E$5:$E$1097,Hoja1!$B$5:$B$1097,B9769,Hoja1!$E$5:$E$1097,"&lt;="&amp;E9769)),Hoja1!$C$5:$C$1097,""),"")</f>
        <v>CONST_1114_JSA</v>
      </c>
      <c r="B9769" s="45" t="str">
        <f t="shared" si="306"/>
        <v>C-1114</v>
      </c>
      <c r="C9769" s="45" t="str">
        <f t="shared" si="305"/>
        <v>JSA</v>
      </c>
      <c r="D9769" s="6" t="s">
        <v>488</v>
      </c>
      <c r="E9769" s="7" t="s">
        <v>6122</v>
      </c>
      <c r="F9769" s="8"/>
      <c r="G9769" s="9"/>
      <c r="H9769" s="9"/>
      <c r="I9769" s="47">
        <v>100000</v>
      </c>
      <c r="J9769" s="10">
        <v>8</v>
      </c>
    </row>
    <row r="9770" spans="1:10" x14ac:dyDescent="0.3">
      <c r="A9770" t="str" cm="1">
        <f t="array" ref="A9770">IFERROR(_xlfn.XLOOKUP(1,(Hoja1!$B$5:$B$1097=B9770)*(Hoja1!$E$5:$E$1097=_xlfn.MAXIFS(Hoja1!$E$5:$E$1097,Hoja1!$B$5:$B$1097,B9770,Hoja1!$E$5:$E$1097,"&lt;="&amp;E9770)),Hoja1!$C$5:$C$1097,""),"")</f>
        <v>TMLP_852_JSA</v>
      </c>
      <c r="B9770" s="45" t="str">
        <f t="shared" si="306"/>
        <v>T-852</v>
      </c>
      <c r="C9770" s="45" t="str">
        <f t="shared" si="305"/>
        <v>JSA</v>
      </c>
      <c r="D9770" s="6" t="s">
        <v>510</v>
      </c>
      <c r="E9770" s="7" t="s">
        <v>6123</v>
      </c>
      <c r="F9770" s="8"/>
      <c r="G9770" s="9"/>
      <c r="H9770" s="9"/>
      <c r="I9770" s="47">
        <v>25000</v>
      </c>
      <c r="J9770" s="10">
        <v>8</v>
      </c>
    </row>
    <row r="9771" spans="1:10" x14ac:dyDescent="0.3">
      <c r="A9771" t="str" cm="1">
        <f t="array" ref="A9771">IFERROR(_xlfn.XLOOKUP(1,(Hoja1!$B$5:$B$1097=B9771)*(Hoja1!$E$5:$E$1097=_xlfn.MAXIFS(Hoja1!$E$5:$E$1097,Hoja1!$B$5:$B$1097,B9771,Hoja1!$E$5:$E$1097,"&lt;="&amp;E9771)),Hoja1!$C$5:$C$1097,""),"")</f>
        <v>TMLP_64D_KTIA</v>
      </c>
      <c r="B9771" s="45" t="str">
        <f t="shared" si="306"/>
        <v>T-64D</v>
      </c>
      <c r="C9771" s="45" t="str">
        <f t="shared" si="305"/>
        <v>KTIA</v>
      </c>
      <c r="D9771" s="6" t="s">
        <v>753</v>
      </c>
      <c r="E9771" s="7" t="s">
        <v>6124</v>
      </c>
      <c r="F9771" s="8"/>
      <c r="G9771" s="9"/>
      <c r="H9771" s="9"/>
      <c r="I9771" s="47">
        <v>30000</v>
      </c>
      <c r="J9771" s="10">
        <v>8</v>
      </c>
    </row>
    <row r="9772" spans="1:10" x14ac:dyDescent="0.3">
      <c r="A9772" t="str" cm="1">
        <f t="array" ref="A9772">IFERROR(_xlfn.XLOOKUP(1,(Hoja1!$B$5:$B$1097=B9772)*(Hoja1!$E$5:$E$1097=_xlfn.MAXIFS(Hoja1!$E$5:$E$1097,Hoja1!$B$5:$B$1097,B9772,Hoja1!$E$5:$E$1097,"&lt;="&amp;E9772)),Hoja1!$C$5:$C$1097,""),"")</f>
        <v>TMLP_52_JSA</v>
      </c>
      <c r="B9772" s="45" t="str">
        <f t="shared" si="306"/>
        <v>T-52</v>
      </c>
      <c r="C9772" s="45" t="str">
        <f t="shared" si="305"/>
        <v>JSA</v>
      </c>
      <c r="D9772" s="6" t="s">
        <v>645</v>
      </c>
      <c r="E9772" s="7" t="s">
        <v>6125</v>
      </c>
      <c r="F9772" s="8"/>
      <c r="G9772" s="9"/>
      <c r="H9772" s="9"/>
      <c r="I9772" s="47">
        <v>68000</v>
      </c>
      <c r="J9772" s="10">
        <v>8</v>
      </c>
    </row>
    <row r="9773" spans="1:10" x14ac:dyDescent="0.3">
      <c r="A9773" t="str" cm="1">
        <f t="array" ref="A9773">IFERROR(_xlfn.XLOOKUP(1,(Hoja1!$B$5:$B$1097=B9773)*(Hoja1!$E$5:$E$1097=_xlfn.MAXIFS(Hoja1!$E$5:$E$1097,Hoja1!$B$5:$B$1097,B9773,Hoja1!$E$5:$E$1097,"&lt;="&amp;E9773)),Hoja1!$C$5:$C$1097,""),"")</f>
        <v>CONST_230D_KTIA</v>
      </c>
      <c r="B9773" s="45" t="str">
        <f t="shared" si="306"/>
        <v>C-230D</v>
      </c>
      <c r="C9773" s="45" t="str">
        <f t="shared" si="305"/>
        <v>KTIA</v>
      </c>
      <c r="D9773" s="6" t="s">
        <v>911</v>
      </c>
      <c r="E9773" s="7" t="s">
        <v>6125</v>
      </c>
      <c r="F9773" s="8"/>
      <c r="G9773" s="9"/>
      <c r="H9773" s="9"/>
      <c r="I9773" s="47">
        <v>30000</v>
      </c>
      <c r="J9773" s="10">
        <v>8</v>
      </c>
    </row>
    <row r="9774" spans="1:10" x14ac:dyDescent="0.3">
      <c r="A9774" t="str" cm="1">
        <f t="array" ref="A9774">IFERROR(_xlfn.XLOOKUP(1,(Hoja1!$B$5:$B$1097=B9774)*(Hoja1!$E$5:$E$1097=_xlfn.MAXIFS(Hoja1!$E$5:$E$1097,Hoja1!$B$5:$B$1097,B9774,Hoja1!$E$5:$E$1097,"&lt;="&amp;E9774)),Hoja1!$C$5:$C$1097,""),"")</f>
        <v>CONST_142_KTIA</v>
      </c>
      <c r="B9774" s="45" t="str">
        <f t="shared" si="306"/>
        <v>C-142</v>
      </c>
      <c r="C9774" s="45" t="str">
        <f t="shared" si="305"/>
        <v>KTIA</v>
      </c>
      <c r="D9774" s="6" t="s">
        <v>674</v>
      </c>
      <c r="E9774" s="7" t="s">
        <v>6125</v>
      </c>
      <c r="F9774" s="8"/>
      <c r="G9774" s="9"/>
      <c r="H9774" s="9"/>
      <c r="I9774" s="47">
        <v>45000</v>
      </c>
      <c r="J9774" s="10">
        <v>8</v>
      </c>
    </row>
    <row r="9775" spans="1:10" x14ac:dyDescent="0.3">
      <c r="A9775" t="str" cm="1">
        <f t="array" ref="A9775">IFERROR(_xlfn.XLOOKUP(1,(Hoja1!$B$5:$B$1097=B9775)*(Hoja1!$E$5:$E$1097=_xlfn.MAXIFS(Hoja1!$E$5:$E$1097,Hoja1!$B$5:$B$1097,B9775,Hoja1!$E$5:$E$1097,"&lt;="&amp;E9775)),Hoja1!$C$5:$C$1097,""),"")</f>
        <v>CONST_404_KTS</v>
      </c>
      <c r="B9775" s="45" t="str">
        <f t="shared" si="306"/>
        <v>C-404</v>
      </c>
      <c r="C9775" s="45" t="str">
        <f t="shared" si="305"/>
        <v>KTS</v>
      </c>
      <c r="D9775" s="6" t="s">
        <v>887</v>
      </c>
      <c r="E9775" s="7" t="s">
        <v>6126</v>
      </c>
      <c r="F9775" s="8"/>
      <c r="G9775" s="9"/>
      <c r="H9775" s="9"/>
      <c r="I9775" s="47"/>
      <c r="J9775" s="10"/>
    </row>
    <row r="9776" spans="1:10" x14ac:dyDescent="0.3">
      <c r="A9776" t="str" cm="1">
        <f t="array" ref="A9776">IFERROR(_xlfn.XLOOKUP(1,(Hoja1!$B$5:$B$1097=B9776)*(Hoja1!$E$5:$E$1097=_xlfn.MAXIFS(Hoja1!$E$5:$E$1097,Hoja1!$B$5:$B$1097,B9776,Hoja1!$E$5:$E$1097,"&lt;="&amp;E9776)),Hoja1!$C$5:$C$1097,""),"")</f>
        <v>TMLP_865_KTIA</v>
      </c>
      <c r="B9776" s="45" t="str">
        <f t="shared" si="306"/>
        <v>T-865</v>
      </c>
      <c r="C9776" s="45" t="str">
        <f t="shared" si="305"/>
        <v>KTIA</v>
      </c>
      <c r="D9776" s="6" t="s">
        <v>610</v>
      </c>
      <c r="E9776" s="7" t="s">
        <v>6127</v>
      </c>
      <c r="F9776" s="8"/>
      <c r="G9776" s="9"/>
      <c r="H9776" s="9"/>
      <c r="I9776" s="47">
        <v>62000</v>
      </c>
      <c r="J9776" s="10">
        <v>8</v>
      </c>
    </row>
    <row r="9777" spans="1:10" x14ac:dyDescent="0.3">
      <c r="A9777" t="str" cm="1">
        <f t="array" ref="A9777">IFERROR(_xlfn.XLOOKUP(1,(Hoja1!$B$5:$B$1097=B9777)*(Hoja1!$E$5:$E$1097=_xlfn.MAXIFS(Hoja1!$E$5:$E$1097,Hoja1!$B$5:$B$1097,B9777,Hoja1!$E$5:$E$1097,"&lt;="&amp;E9777)),Hoja1!$C$5:$C$1097,""),"")</f>
        <v>TMLP_206_KTIB</v>
      </c>
      <c r="B9777" s="45" t="str">
        <f t="shared" si="306"/>
        <v>T-206</v>
      </c>
      <c r="C9777" s="45" t="str">
        <f t="shared" si="305"/>
        <v>KTIB</v>
      </c>
      <c r="D9777" s="6" t="s">
        <v>845</v>
      </c>
      <c r="E9777" s="7" t="s">
        <v>6127</v>
      </c>
      <c r="F9777" s="8"/>
      <c r="G9777" s="9"/>
      <c r="H9777" s="9"/>
      <c r="I9777" s="47">
        <v>50000</v>
      </c>
      <c r="J9777" s="10">
        <v>7</v>
      </c>
    </row>
    <row r="9778" spans="1:10" x14ac:dyDescent="0.3">
      <c r="A9778" t="str" cm="1">
        <f t="array" ref="A9778">IFERROR(_xlfn.XLOOKUP(1,(Hoja1!$B$5:$B$1097=B9778)*(Hoja1!$E$5:$E$1097=_xlfn.MAXIFS(Hoja1!$E$5:$E$1097,Hoja1!$B$5:$B$1097,B9778,Hoja1!$E$5:$E$1097,"&lt;="&amp;E9778)),Hoja1!$C$5:$C$1097,""),"")</f>
        <v>TMLP_748_JSA</v>
      </c>
      <c r="B9778" s="45" t="str">
        <f t="shared" si="306"/>
        <v>T-748</v>
      </c>
      <c r="C9778" s="45" t="str">
        <f t="shared" si="305"/>
        <v>JSA</v>
      </c>
      <c r="D9778" s="6" t="s">
        <v>521</v>
      </c>
      <c r="E9778" s="7" t="s">
        <v>6128</v>
      </c>
      <c r="F9778" s="8"/>
      <c r="G9778" s="9"/>
      <c r="H9778" s="9"/>
      <c r="I9778" s="47">
        <v>44000</v>
      </c>
      <c r="J9778" s="10">
        <v>8</v>
      </c>
    </row>
    <row r="9779" spans="1:10" x14ac:dyDescent="0.3">
      <c r="A9779" t="str" cm="1">
        <f t="array" ref="A9779">IFERROR(_xlfn.XLOOKUP(1,(Hoja1!$B$5:$B$1097=B9779)*(Hoja1!$E$5:$E$1097=_xlfn.MAXIFS(Hoja1!$E$5:$E$1097,Hoja1!$B$5:$B$1097,B9779,Hoja1!$E$5:$E$1097,"&lt;="&amp;E9779)),Hoja1!$C$5:$C$1097,""),"")</f>
        <v>TMLP_1062_KTIA</v>
      </c>
      <c r="B9779" s="45" t="str">
        <f t="shared" si="306"/>
        <v>T-1062</v>
      </c>
      <c r="C9779" s="45" t="str">
        <f t="shared" si="305"/>
        <v>KTIA</v>
      </c>
      <c r="D9779" s="6" t="s">
        <v>928</v>
      </c>
      <c r="E9779" s="7" t="s">
        <v>6129</v>
      </c>
      <c r="F9779" s="8"/>
      <c r="G9779" s="9"/>
      <c r="H9779" s="9"/>
      <c r="I9779" s="47">
        <v>80000</v>
      </c>
      <c r="J9779" s="10">
        <v>8</v>
      </c>
    </row>
    <row r="9780" spans="1:10" x14ac:dyDescent="0.3">
      <c r="A9780" t="str" cm="1">
        <f t="array" ref="A9780">IFERROR(_xlfn.XLOOKUP(1,(Hoja1!$B$5:$B$1097=B9780)*(Hoja1!$E$5:$E$1097=_xlfn.MAXIFS(Hoja1!$E$5:$E$1097,Hoja1!$B$5:$B$1097,B9780,Hoja1!$E$5:$E$1097,"&lt;="&amp;E9780)),Hoja1!$C$5:$C$1097,""),"")</f>
        <v>TMLP_749_KTIA</v>
      </c>
      <c r="B9780" s="45" t="str">
        <f t="shared" si="306"/>
        <v>T-749</v>
      </c>
      <c r="C9780" s="45" t="str">
        <f t="shared" si="305"/>
        <v>KTIA</v>
      </c>
      <c r="D9780" s="6" t="s">
        <v>522</v>
      </c>
      <c r="E9780" s="7" t="s">
        <v>6130</v>
      </c>
      <c r="F9780" s="8"/>
      <c r="G9780" s="9"/>
      <c r="H9780" s="9"/>
      <c r="I9780" s="47">
        <v>60000</v>
      </c>
      <c r="J9780" s="10">
        <v>8</v>
      </c>
    </row>
    <row r="9781" spans="1:10" x14ac:dyDescent="0.3">
      <c r="A9781" t="str" cm="1">
        <f t="array" ref="A9781">IFERROR(_xlfn.XLOOKUP(1,(Hoja1!$B$5:$B$1097=B9781)*(Hoja1!$E$5:$E$1097=_xlfn.MAXIFS(Hoja1!$E$5:$E$1097,Hoja1!$B$5:$B$1097,B9781,Hoja1!$E$5:$E$1097,"&lt;="&amp;E9781)),Hoja1!$C$5:$C$1097,""),"")</f>
        <v>TMLP_142_KTIA</v>
      </c>
      <c r="B9781" s="45" t="str">
        <f t="shared" si="306"/>
        <v>T-142</v>
      </c>
      <c r="C9781" s="45" t="str">
        <f t="shared" si="305"/>
        <v>KTIA</v>
      </c>
      <c r="D9781" s="6" t="s">
        <v>782</v>
      </c>
      <c r="E9781" s="7" t="s">
        <v>6131</v>
      </c>
      <c r="F9781" s="8"/>
      <c r="G9781" s="9"/>
      <c r="H9781" s="9"/>
      <c r="I9781" s="47"/>
      <c r="J9781" s="10"/>
    </row>
    <row r="9782" spans="1:10" x14ac:dyDescent="0.3">
      <c r="A9782" t="str" cm="1">
        <f t="array" ref="A9782">IFERROR(_xlfn.XLOOKUP(1,(Hoja1!$B$5:$B$1097=B9782)*(Hoja1!$E$5:$E$1097=_xlfn.MAXIFS(Hoja1!$E$5:$E$1097,Hoja1!$B$5:$B$1097,B9782,Hoja1!$E$5:$E$1097,"&lt;="&amp;E9782)),Hoja1!$C$5:$C$1097,""),"")</f>
        <v>TMLP_903D_KTS</v>
      </c>
      <c r="B9782" s="45" t="str">
        <f t="shared" si="306"/>
        <v>T-903D</v>
      </c>
      <c r="C9782" s="45" t="str">
        <f t="shared" si="305"/>
        <v>KTS</v>
      </c>
      <c r="D9782" s="6" t="s">
        <v>511</v>
      </c>
      <c r="E9782" s="7" t="s">
        <v>6132</v>
      </c>
      <c r="F9782" s="8"/>
      <c r="G9782" s="9"/>
      <c r="H9782" s="9"/>
      <c r="I9782" s="47">
        <v>28000</v>
      </c>
      <c r="J9782" s="10">
        <v>8</v>
      </c>
    </row>
    <row r="9783" spans="1:10" x14ac:dyDescent="0.3">
      <c r="A9783" t="str" cm="1">
        <f t="array" ref="A9783">IFERROR(_xlfn.XLOOKUP(1,(Hoja1!$B$5:$B$1097=B9783)*(Hoja1!$E$5:$E$1097=_xlfn.MAXIFS(Hoja1!$E$5:$E$1097,Hoja1!$B$5:$B$1097,B9783,Hoja1!$E$5:$E$1097,"&lt;="&amp;E9783)),Hoja1!$C$5:$C$1097,""),"")</f>
        <v>CONST_593_JSA</v>
      </c>
      <c r="B9783" s="45" t="str">
        <f t="shared" si="306"/>
        <v>C-593</v>
      </c>
      <c r="C9783" s="45" t="str">
        <f t="shared" si="305"/>
        <v>JSA</v>
      </c>
      <c r="D9783" s="6" t="s">
        <v>636</v>
      </c>
      <c r="E9783" s="7" t="s">
        <v>6132</v>
      </c>
      <c r="F9783" s="8"/>
      <c r="G9783" s="9"/>
      <c r="H9783" s="9"/>
      <c r="I9783" s="47"/>
      <c r="J9783" s="10"/>
    </row>
    <row r="9784" spans="1:10" x14ac:dyDescent="0.3">
      <c r="A9784" t="str" cm="1">
        <f t="array" ref="A9784">IFERROR(_xlfn.XLOOKUP(1,(Hoja1!$B$5:$B$1097=B9784)*(Hoja1!$E$5:$E$1097=_xlfn.MAXIFS(Hoja1!$E$5:$E$1097,Hoja1!$B$5:$B$1097,B9784,Hoja1!$E$5:$E$1097,"&lt;="&amp;E9784)),Hoja1!$C$5:$C$1097,""),"")</f>
        <v>CONST_113_JSA</v>
      </c>
      <c r="B9784" s="45" t="str">
        <f t="shared" si="306"/>
        <v>C-113</v>
      </c>
      <c r="C9784" s="45" t="str">
        <f t="shared" si="305"/>
        <v>JSA</v>
      </c>
      <c r="D9784" s="6" t="s">
        <v>927</v>
      </c>
      <c r="E9784" s="7" t="s">
        <v>6133</v>
      </c>
      <c r="F9784" s="8"/>
      <c r="G9784" s="9"/>
      <c r="H9784" s="9"/>
      <c r="I9784" s="47">
        <v>45000</v>
      </c>
      <c r="J9784" s="10">
        <v>7</v>
      </c>
    </row>
    <row r="9785" spans="1:10" x14ac:dyDescent="0.3">
      <c r="A9785" t="str" cm="1">
        <f t="array" ref="A9785">IFERROR(_xlfn.XLOOKUP(1,(Hoja1!$B$5:$B$1097=B9785)*(Hoja1!$E$5:$E$1097=_xlfn.MAXIFS(Hoja1!$E$5:$E$1097,Hoja1!$B$5:$B$1097,B9785,Hoja1!$E$5:$E$1097,"&lt;="&amp;E9785)),Hoja1!$C$5:$C$1097,""),"")</f>
        <v>CONST_598_KTIA</v>
      </c>
      <c r="B9785" s="45" t="str">
        <f t="shared" si="306"/>
        <v>C-598</v>
      </c>
      <c r="C9785" s="45" t="str">
        <f t="shared" si="305"/>
        <v>KTIA</v>
      </c>
      <c r="D9785" s="6" t="s">
        <v>867</v>
      </c>
      <c r="E9785" s="7" t="s">
        <v>6134</v>
      </c>
      <c r="F9785" s="8"/>
      <c r="G9785" s="9"/>
      <c r="H9785" s="9"/>
      <c r="I9785" s="47">
        <v>30000</v>
      </c>
      <c r="J9785" s="10">
        <v>8</v>
      </c>
    </row>
    <row r="9786" spans="1:10" x14ac:dyDescent="0.3">
      <c r="A9786" t="str" cm="1">
        <f t="array" ref="A9786">IFERROR(_xlfn.XLOOKUP(1,(Hoja1!$B$5:$B$1097=B9786)*(Hoja1!$E$5:$E$1097=_xlfn.MAXIFS(Hoja1!$E$5:$E$1097,Hoja1!$B$5:$B$1097,B9786,Hoja1!$E$5:$E$1097,"&lt;="&amp;E9786)),Hoja1!$C$5:$C$1097,""),"")</f>
        <v>CONST_296_JAR</v>
      </c>
      <c r="B9786" s="45" t="str">
        <f t="shared" si="306"/>
        <v>C-296</v>
      </c>
      <c r="C9786" s="45" t="str">
        <f t="shared" si="305"/>
        <v>JAR</v>
      </c>
      <c r="D9786" s="6" t="s">
        <v>584</v>
      </c>
      <c r="E9786" s="7" t="s">
        <v>6135</v>
      </c>
      <c r="F9786" s="8"/>
      <c r="G9786" s="9"/>
      <c r="H9786" s="9"/>
      <c r="I9786" s="47">
        <v>65000</v>
      </c>
      <c r="J9786" s="10">
        <v>8</v>
      </c>
    </row>
    <row r="9787" spans="1:10" x14ac:dyDescent="0.3">
      <c r="A9787" t="str" cm="1">
        <f t="array" ref="A9787">IFERROR(_xlfn.XLOOKUP(1,(Hoja1!$B$5:$B$1097=B9787)*(Hoja1!$E$5:$E$1097=_xlfn.MAXIFS(Hoja1!$E$5:$E$1097,Hoja1!$B$5:$B$1097,B9787,Hoja1!$E$5:$E$1097,"&lt;="&amp;E9787)),Hoja1!$C$5:$C$1097,""),"")</f>
        <v>CONST_539_JSA</v>
      </c>
      <c r="B9787" s="45" t="str">
        <f t="shared" si="306"/>
        <v>C-539</v>
      </c>
      <c r="C9787" s="45" t="str">
        <f t="shared" si="305"/>
        <v>JSA</v>
      </c>
      <c r="D9787" s="6" t="s">
        <v>935</v>
      </c>
      <c r="E9787" s="7" t="s">
        <v>6136</v>
      </c>
      <c r="F9787" s="8"/>
      <c r="G9787" s="9"/>
      <c r="H9787" s="9"/>
      <c r="I9787" s="47">
        <v>32000</v>
      </c>
      <c r="J9787" s="10">
        <v>8</v>
      </c>
    </row>
    <row r="9788" spans="1:10" x14ac:dyDescent="0.3">
      <c r="A9788" t="str" cm="1">
        <f t="array" ref="A9788">IFERROR(_xlfn.XLOOKUP(1,(Hoja1!$B$5:$B$1097=B9788)*(Hoja1!$E$5:$E$1097=_xlfn.MAXIFS(Hoja1!$E$5:$E$1097,Hoja1!$B$5:$B$1097,B9788,Hoja1!$E$5:$E$1097,"&lt;="&amp;E9788)),Hoja1!$C$5:$C$1097,""),"")</f>
        <v>TMLP_916_JSA</v>
      </c>
      <c r="B9788" s="45" t="str">
        <f t="shared" si="306"/>
        <v>T-916</v>
      </c>
      <c r="C9788" s="45" t="str">
        <f t="shared" si="305"/>
        <v>JSA</v>
      </c>
      <c r="D9788" s="6" t="s">
        <v>783</v>
      </c>
      <c r="E9788" s="7" t="s">
        <v>6137</v>
      </c>
      <c r="F9788" s="8"/>
      <c r="G9788" s="9"/>
      <c r="H9788" s="9"/>
      <c r="I9788" s="47">
        <v>21000</v>
      </c>
      <c r="J9788" s="10">
        <v>8</v>
      </c>
    </row>
    <row r="9789" spans="1:10" x14ac:dyDescent="0.3">
      <c r="A9789" t="str" cm="1">
        <f t="array" ref="A9789">IFERROR(_xlfn.XLOOKUP(1,(Hoja1!$B$5:$B$1097=B9789)*(Hoja1!$E$5:$E$1097=_xlfn.MAXIFS(Hoja1!$E$5:$E$1097,Hoja1!$B$5:$B$1097,B9789,Hoja1!$E$5:$E$1097,"&lt;="&amp;E9789)),Hoja1!$C$5:$C$1097,""),"")</f>
        <v>TMLP_915_JSA</v>
      </c>
      <c r="B9789" s="45" t="str">
        <f t="shared" si="306"/>
        <v>T-915</v>
      </c>
      <c r="C9789" s="45" t="str">
        <f t="shared" si="305"/>
        <v>JSA</v>
      </c>
      <c r="D9789" s="6" t="s">
        <v>875</v>
      </c>
      <c r="E9789" s="7" t="s">
        <v>6136</v>
      </c>
      <c r="F9789" s="8"/>
      <c r="G9789" s="9"/>
      <c r="H9789" s="9"/>
      <c r="I9789" s="47">
        <v>100000</v>
      </c>
      <c r="J9789" s="10">
        <v>7</v>
      </c>
    </row>
    <row r="9790" spans="1:10" x14ac:dyDescent="0.3">
      <c r="A9790" t="str" cm="1">
        <f t="array" ref="A9790">IFERROR(_xlfn.XLOOKUP(1,(Hoja1!$B$5:$B$1097=B9790)*(Hoja1!$E$5:$E$1097=_xlfn.MAXIFS(Hoja1!$E$5:$E$1097,Hoja1!$B$5:$B$1097,B9790,Hoja1!$E$5:$E$1097,"&lt;="&amp;E9790)),Hoja1!$C$5:$C$1097,""),"")</f>
        <v>TMLP_915_JSA</v>
      </c>
      <c r="B9790" s="45" t="str">
        <f t="shared" si="306"/>
        <v>T-915</v>
      </c>
      <c r="C9790" s="45" t="str">
        <f t="shared" si="305"/>
        <v>JSA</v>
      </c>
      <c r="D9790" s="6" t="s">
        <v>875</v>
      </c>
      <c r="E9790" s="7" t="s">
        <v>6138</v>
      </c>
      <c r="F9790" s="8"/>
      <c r="G9790" s="9"/>
      <c r="H9790" s="9"/>
      <c r="I9790" s="47">
        <v>100000</v>
      </c>
      <c r="J9790" s="10">
        <v>7</v>
      </c>
    </row>
    <row r="9791" spans="1:10" x14ac:dyDescent="0.3">
      <c r="A9791" t="str" cm="1">
        <f t="array" ref="A9791">IFERROR(_xlfn.XLOOKUP(1,(Hoja1!$B$5:$B$1097=B9791)*(Hoja1!$E$5:$E$1097=_xlfn.MAXIFS(Hoja1!$E$5:$E$1097,Hoja1!$B$5:$B$1097,B9791,Hoja1!$E$5:$E$1097,"&lt;="&amp;E9791)),Hoja1!$C$5:$C$1097,""),"")</f>
        <v>TMLP_915_JSA</v>
      </c>
      <c r="B9791" s="45" t="str">
        <f t="shared" si="306"/>
        <v>T-915</v>
      </c>
      <c r="C9791" s="45" t="str">
        <f t="shared" si="305"/>
        <v>JSA</v>
      </c>
      <c r="D9791" s="6" t="s">
        <v>875</v>
      </c>
      <c r="E9791" s="7" t="s">
        <v>6139</v>
      </c>
      <c r="F9791" s="8"/>
      <c r="G9791" s="9"/>
      <c r="H9791" s="9"/>
      <c r="I9791" s="47">
        <v>86000</v>
      </c>
      <c r="J9791" s="10">
        <v>5</v>
      </c>
    </row>
    <row r="9792" spans="1:10" x14ac:dyDescent="0.3">
      <c r="A9792" t="str" cm="1">
        <f t="array" ref="A9792">IFERROR(_xlfn.XLOOKUP(1,(Hoja1!$B$5:$B$1097=B9792)*(Hoja1!$E$5:$E$1097=_xlfn.MAXIFS(Hoja1!$E$5:$E$1097,Hoja1!$B$5:$B$1097,B9792,Hoja1!$E$5:$E$1097,"&lt;="&amp;E9792)),Hoja1!$C$5:$C$1097,""),"")</f>
        <v>TMLP_915_JSA</v>
      </c>
      <c r="B9792" s="45" t="str">
        <f t="shared" si="306"/>
        <v>T-915</v>
      </c>
      <c r="C9792" s="45" t="str">
        <f t="shared" si="305"/>
        <v>JSA</v>
      </c>
      <c r="D9792" s="6" t="s">
        <v>875</v>
      </c>
      <c r="E9792" s="7" t="s">
        <v>6140</v>
      </c>
      <c r="F9792" s="8"/>
      <c r="G9792" s="9"/>
      <c r="H9792" s="9"/>
      <c r="I9792" s="47">
        <v>100000</v>
      </c>
      <c r="J9792" s="10">
        <v>7</v>
      </c>
    </row>
    <row r="9793" spans="1:10" x14ac:dyDescent="0.3">
      <c r="A9793" t="str" cm="1">
        <f t="array" ref="A9793">IFERROR(_xlfn.XLOOKUP(1,(Hoja1!$B$5:$B$1097=B9793)*(Hoja1!$E$5:$E$1097=_xlfn.MAXIFS(Hoja1!$E$5:$E$1097,Hoja1!$B$5:$B$1097,B9793,Hoja1!$E$5:$E$1097,"&lt;="&amp;E9793)),Hoja1!$C$5:$C$1097,""),"")</f>
        <v>TMLP_865_KTIA</v>
      </c>
      <c r="B9793" s="45" t="str">
        <f t="shared" si="306"/>
        <v>T-865</v>
      </c>
      <c r="C9793" s="45" t="str">
        <f t="shared" si="305"/>
        <v>KTIA</v>
      </c>
      <c r="D9793" s="6" t="s">
        <v>610</v>
      </c>
      <c r="E9793" s="7" t="s">
        <v>6141</v>
      </c>
      <c r="F9793" s="8"/>
      <c r="G9793" s="9"/>
      <c r="H9793" s="9"/>
      <c r="I9793" s="47">
        <v>55000</v>
      </c>
      <c r="J9793" s="10">
        <v>8</v>
      </c>
    </row>
    <row r="9794" spans="1:10" x14ac:dyDescent="0.3">
      <c r="A9794" t="str" cm="1">
        <f t="array" ref="A9794">IFERROR(_xlfn.XLOOKUP(1,(Hoja1!$B$5:$B$1097=B9794)*(Hoja1!$E$5:$E$1097=_xlfn.MAXIFS(Hoja1!$E$5:$E$1097,Hoja1!$B$5:$B$1097,B9794,Hoja1!$E$5:$E$1097,"&lt;="&amp;E9794)),Hoja1!$C$5:$C$1097,""),"")</f>
        <v>TMLP_710_JSA</v>
      </c>
      <c r="B9794" s="45" t="str">
        <f t="shared" si="306"/>
        <v>T-710</v>
      </c>
      <c r="C9794" s="45" t="str">
        <f t="shared" si="305"/>
        <v>JSA</v>
      </c>
      <c r="D9794" s="6" t="s">
        <v>652</v>
      </c>
      <c r="E9794" s="7" t="s">
        <v>6142</v>
      </c>
      <c r="F9794" s="8"/>
      <c r="G9794" s="9"/>
      <c r="H9794" s="9"/>
      <c r="I9794" s="47">
        <v>41000</v>
      </c>
      <c r="J9794" s="10">
        <v>8</v>
      </c>
    </row>
    <row r="9795" spans="1:10" x14ac:dyDescent="0.3">
      <c r="A9795" t="str" cm="1">
        <f t="array" ref="A9795">IFERROR(_xlfn.XLOOKUP(1,(Hoja1!$B$5:$B$1097=B9795)*(Hoja1!$E$5:$E$1097=_xlfn.MAXIFS(Hoja1!$E$5:$E$1097,Hoja1!$B$5:$B$1097,B9795,Hoja1!$E$5:$E$1097,"&lt;="&amp;E9795)),Hoja1!$C$5:$C$1097,""),"")</f>
        <v>TMLP_82T_KTS</v>
      </c>
      <c r="B9795" s="45" t="str">
        <f t="shared" si="306"/>
        <v>T-82T</v>
      </c>
      <c r="C9795" s="45" t="str">
        <f t="shared" ref="C9795:C9858" si="307">IFERROR(MID(A9795,FIND("_",A9795,FIND("_",A9795)+1)+1,LEN(A9795)),"")</f>
        <v>KTS</v>
      </c>
      <c r="D9795" s="6" t="s">
        <v>814</v>
      </c>
      <c r="E9795" s="7" t="s">
        <v>6143</v>
      </c>
      <c r="F9795" s="8"/>
      <c r="G9795" s="9"/>
      <c r="H9795" s="9"/>
      <c r="I9795" s="47">
        <v>22000</v>
      </c>
      <c r="J9795" s="10">
        <v>8</v>
      </c>
    </row>
    <row r="9796" spans="1:10" x14ac:dyDescent="0.3">
      <c r="A9796" t="str" cm="1">
        <f t="array" ref="A9796">IFERROR(_xlfn.XLOOKUP(1,(Hoja1!$B$5:$B$1097=B9796)*(Hoja1!$E$5:$E$1097=_xlfn.MAXIFS(Hoja1!$E$5:$E$1097,Hoja1!$B$5:$B$1097,B9796,Hoja1!$E$5:$E$1097,"&lt;="&amp;E9796)),Hoja1!$C$5:$C$1097,""),"")</f>
        <v>TMLP_206_KTIB</v>
      </c>
      <c r="B9796" s="45" t="str">
        <f t="shared" si="306"/>
        <v>T-206</v>
      </c>
      <c r="C9796" s="45" t="str">
        <f t="shared" si="307"/>
        <v>KTIB</v>
      </c>
      <c r="D9796" s="6" t="s">
        <v>845</v>
      </c>
      <c r="E9796" s="7" t="s">
        <v>6144</v>
      </c>
      <c r="F9796" s="8"/>
      <c r="G9796" s="9"/>
      <c r="H9796" s="9"/>
      <c r="I9796" s="47">
        <v>51000</v>
      </c>
      <c r="J9796" s="10">
        <v>7</v>
      </c>
    </row>
    <row r="9797" spans="1:10" x14ac:dyDescent="0.3">
      <c r="A9797" t="str" cm="1">
        <f t="array" ref="A9797">IFERROR(_xlfn.XLOOKUP(1,(Hoja1!$B$5:$B$1097=B9797)*(Hoja1!$E$5:$E$1097=_xlfn.MAXIFS(Hoja1!$E$5:$E$1097,Hoja1!$B$5:$B$1097,B9797,Hoja1!$E$5:$E$1097,"&lt;="&amp;E9797)),Hoja1!$C$5:$C$1097,""),"")</f>
        <v>CONST_562_JSA</v>
      </c>
      <c r="B9797" s="45" t="str">
        <f t="shared" si="306"/>
        <v>C-562</v>
      </c>
      <c r="C9797" s="45" t="str">
        <f t="shared" si="307"/>
        <v>JSA</v>
      </c>
      <c r="D9797" s="6" t="s">
        <v>614</v>
      </c>
      <c r="E9797" s="7" t="s">
        <v>6145</v>
      </c>
      <c r="F9797" s="8"/>
      <c r="G9797" s="9"/>
      <c r="H9797" s="9"/>
      <c r="I9797" s="47">
        <v>100000</v>
      </c>
      <c r="J9797" s="10">
        <v>7</v>
      </c>
    </row>
    <row r="9798" spans="1:10" x14ac:dyDescent="0.3">
      <c r="A9798" t="str" cm="1">
        <f t="array" ref="A9798">IFERROR(_xlfn.XLOOKUP(1,(Hoja1!$B$5:$B$1097=B9798)*(Hoja1!$E$5:$E$1097=_xlfn.MAXIFS(Hoja1!$E$5:$E$1097,Hoja1!$B$5:$B$1097,B9798,Hoja1!$E$5:$E$1097,"&lt;="&amp;E9798)),Hoja1!$C$5:$C$1097,""),"")</f>
        <v>CONST_562_JSA</v>
      </c>
      <c r="B9798" s="45" t="str">
        <f t="shared" si="306"/>
        <v>C-562</v>
      </c>
      <c r="C9798" s="45" t="str">
        <f t="shared" si="307"/>
        <v>JSA</v>
      </c>
      <c r="D9798" s="6" t="s">
        <v>614</v>
      </c>
      <c r="E9798" s="7" t="s">
        <v>6146</v>
      </c>
      <c r="F9798" s="8"/>
      <c r="G9798" s="9"/>
      <c r="H9798" s="9"/>
      <c r="I9798" s="47">
        <v>100000</v>
      </c>
      <c r="J9798" s="10">
        <v>7</v>
      </c>
    </row>
    <row r="9799" spans="1:10" x14ac:dyDescent="0.3">
      <c r="A9799" t="str" cm="1">
        <f t="array" ref="A9799">IFERROR(_xlfn.XLOOKUP(1,(Hoja1!$B$5:$B$1097=B9799)*(Hoja1!$E$5:$E$1097=_xlfn.MAXIFS(Hoja1!$E$5:$E$1097,Hoja1!$B$5:$B$1097,B9799,Hoja1!$E$5:$E$1097,"&lt;="&amp;E9799)),Hoja1!$C$5:$C$1097,""),"")</f>
        <v>CONST_562_JSA</v>
      </c>
      <c r="B9799" s="45" t="str">
        <f t="shared" si="306"/>
        <v>C-562</v>
      </c>
      <c r="C9799" s="45" t="str">
        <f t="shared" si="307"/>
        <v>JSA</v>
      </c>
      <c r="D9799" s="6" t="s">
        <v>614</v>
      </c>
      <c r="E9799" s="7" t="s">
        <v>6147</v>
      </c>
      <c r="F9799" s="8"/>
      <c r="G9799" s="9"/>
      <c r="H9799" s="9"/>
      <c r="I9799" s="47">
        <v>100000</v>
      </c>
      <c r="J9799" s="10">
        <v>7</v>
      </c>
    </row>
    <row r="9800" spans="1:10" x14ac:dyDescent="0.3">
      <c r="A9800" t="str" cm="1">
        <f t="array" ref="A9800">IFERROR(_xlfn.XLOOKUP(1,(Hoja1!$B$5:$B$1097=B9800)*(Hoja1!$E$5:$E$1097=_xlfn.MAXIFS(Hoja1!$E$5:$E$1097,Hoja1!$B$5:$B$1097,B9800,Hoja1!$E$5:$E$1097,"&lt;="&amp;E9800)),Hoja1!$C$5:$C$1097,""),"")</f>
        <v>CONST_562_JSA</v>
      </c>
      <c r="B9800" s="45" t="str">
        <f t="shared" si="306"/>
        <v>C-562</v>
      </c>
      <c r="C9800" s="45" t="str">
        <f t="shared" si="307"/>
        <v>JSA</v>
      </c>
      <c r="D9800" s="6" t="s">
        <v>614</v>
      </c>
      <c r="E9800" s="7" t="s">
        <v>6148</v>
      </c>
      <c r="F9800" s="8"/>
      <c r="G9800" s="9"/>
      <c r="H9800" s="9"/>
      <c r="I9800" s="47">
        <v>100000</v>
      </c>
      <c r="J9800" s="10">
        <v>7</v>
      </c>
    </row>
    <row r="9801" spans="1:10" x14ac:dyDescent="0.3">
      <c r="A9801" t="str" cm="1">
        <f t="array" ref="A9801">IFERROR(_xlfn.XLOOKUP(1,(Hoja1!$B$5:$B$1097=B9801)*(Hoja1!$E$5:$E$1097=_xlfn.MAXIFS(Hoja1!$E$5:$E$1097,Hoja1!$B$5:$B$1097,B9801,Hoja1!$E$5:$E$1097,"&lt;="&amp;E9801)),Hoja1!$C$5:$C$1097,""),"")</f>
        <v>CONST_562_JSA</v>
      </c>
      <c r="B9801" s="45" t="str">
        <f t="shared" si="306"/>
        <v>C-562</v>
      </c>
      <c r="C9801" s="45" t="str">
        <f t="shared" si="307"/>
        <v>JSA</v>
      </c>
      <c r="D9801" s="6" t="s">
        <v>614</v>
      </c>
      <c r="E9801" s="7" t="s">
        <v>6149</v>
      </c>
      <c r="F9801" s="8"/>
      <c r="G9801" s="9"/>
      <c r="H9801" s="9"/>
      <c r="I9801" s="47">
        <v>100000</v>
      </c>
      <c r="J9801" s="10">
        <v>7</v>
      </c>
    </row>
    <row r="9802" spans="1:10" x14ac:dyDescent="0.3">
      <c r="A9802" t="str" cm="1">
        <f t="array" ref="A9802">IFERROR(_xlfn.XLOOKUP(1,(Hoja1!$B$5:$B$1097=B9802)*(Hoja1!$E$5:$E$1097=_xlfn.MAXIFS(Hoja1!$E$5:$E$1097,Hoja1!$B$5:$B$1097,B9802,Hoja1!$E$5:$E$1097,"&lt;="&amp;E9802)),Hoja1!$C$5:$C$1097,""),"")</f>
        <v>CONST_562_JSA</v>
      </c>
      <c r="B9802" s="45" t="str">
        <f t="shared" si="306"/>
        <v>C-562</v>
      </c>
      <c r="C9802" s="45" t="str">
        <f t="shared" si="307"/>
        <v>JSA</v>
      </c>
      <c r="D9802" s="6" t="s">
        <v>614</v>
      </c>
      <c r="E9802" s="7" t="s">
        <v>6150</v>
      </c>
      <c r="F9802" s="8"/>
      <c r="G9802" s="9"/>
      <c r="H9802" s="9"/>
      <c r="I9802" s="47">
        <v>100000</v>
      </c>
      <c r="J9802" s="10">
        <v>7</v>
      </c>
    </row>
    <row r="9803" spans="1:10" x14ac:dyDescent="0.3">
      <c r="A9803" t="str" cm="1">
        <f t="array" ref="A9803">IFERROR(_xlfn.XLOOKUP(1,(Hoja1!$B$5:$B$1097=B9803)*(Hoja1!$E$5:$E$1097=_xlfn.MAXIFS(Hoja1!$E$5:$E$1097,Hoja1!$B$5:$B$1097,B9803,Hoja1!$E$5:$E$1097,"&lt;="&amp;E9803)),Hoja1!$C$5:$C$1097,""),"")</f>
        <v>TMLP_915_JSA</v>
      </c>
      <c r="B9803" s="45" t="str">
        <f t="shared" si="306"/>
        <v>T-915</v>
      </c>
      <c r="C9803" s="45" t="str">
        <f t="shared" si="307"/>
        <v>JSA</v>
      </c>
      <c r="D9803" s="6" t="s">
        <v>875</v>
      </c>
      <c r="E9803" s="7" t="s">
        <v>6151</v>
      </c>
      <c r="F9803" s="8"/>
      <c r="G9803" s="9"/>
      <c r="H9803" s="9"/>
      <c r="I9803" s="47">
        <v>100000</v>
      </c>
      <c r="J9803" s="10">
        <v>7</v>
      </c>
    </row>
    <row r="9804" spans="1:10" x14ac:dyDescent="0.3">
      <c r="A9804" t="str" cm="1">
        <f t="array" ref="A9804">IFERROR(_xlfn.XLOOKUP(1,(Hoja1!$B$5:$B$1097=B9804)*(Hoja1!$E$5:$E$1097=_xlfn.MAXIFS(Hoja1!$E$5:$E$1097,Hoja1!$B$5:$B$1097,B9804,Hoja1!$E$5:$E$1097,"&lt;="&amp;E9804)),Hoja1!$C$5:$C$1097,""),"")</f>
        <v>TMLP_915_JSA</v>
      </c>
      <c r="B9804" s="45" t="str">
        <f t="shared" si="306"/>
        <v>T-915</v>
      </c>
      <c r="C9804" s="45" t="str">
        <f t="shared" si="307"/>
        <v>JSA</v>
      </c>
      <c r="D9804" s="6" t="s">
        <v>875</v>
      </c>
      <c r="E9804" s="7" t="s">
        <v>6152</v>
      </c>
      <c r="F9804" s="8"/>
      <c r="G9804" s="9"/>
      <c r="H9804" s="9"/>
      <c r="I9804" s="47">
        <v>100000</v>
      </c>
      <c r="J9804" s="10">
        <v>7</v>
      </c>
    </row>
    <row r="9805" spans="1:10" x14ac:dyDescent="0.3">
      <c r="A9805" t="str" cm="1">
        <f t="array" ref="A9805">IFERROR(_xlfn.XLOOKUP(1,(Hoja1!$B$5:$B$1097=B9805)*(Hoja1!$E$5:$E$1097=_xlfn.MAXIFS(Hoja1!$E$5:$E$1097,Hoja1!$B$5:$B$1097,B9805,Hoja1!$E$5:$E$1097,"&lt;="&amp;E9805)),Hoja1!$C$5:$C$1097,""),"")</f>
        <v>TMLP_915_JSA</v>
      </c>
      <c r="B9805" s="45" t="str">
        <f t="shared" si="306"/>
        <v>T-915</v>
      </c>
      <c r="C9805" s="45" t="str">
        <f t="shared" si="307"/>
        <v>JSA</v>
      </c>
      <c r="D9805" s="6" t="s">
        <v>875</v>
      </c>
      <c r="E9805" s="7" t="s">
        <v>6153</v>
      </c>
      <c r="F9805" s="8"/>
      <c r="G9805" s="9"/>
      <c r="H9805" s="9"/>
      <c r="I9805" s="47">
        <v>100000</v>
      </c>
      <c r="J9805" s="10">
        <v>7</v>
      </c>
    </row>
    <row r="9806" spans="1:10" x14ac:dyDescent="0.3">
      <c r="A9806" t="str" cm="1">
        <f t="array" ref="A9806">IFERROR(_xlfn.XLOOKUP(1,(Hoja1!$B$5:$B$1097=B9806)*(Hoja1!$E$5:$E$1097=_xlfn.MAXIFS(Hoja1!$E$5:$E$1097,Hoja1!$B$5:$B$1097,B9806,Hoja1!$E$5:$E$1097,"&lt;="&amp;E9806)),Hoja1!$C$5:$C$1097,""),"")</f>
        <v>TMLP_64D_KTIA</v>
      </c>
      <c r="B9806" s="45" t="str">
        <f t="shared" ref="B9806:B9869" si="308">IF(LEFT(D9806,1)="T","T-","C-")&amp;TRIM(RIGHT(D9806,LEN(D9806)-SEARCH(" ",D9806)))</f>
        <v>T-64D</v>
      </c>
      <c r="C9806" s="45" t="str">
        <f t="shared" si="307"/>
        <v>KTIA</v>
      </c>
      <c r="D9806" s="6" t="s">
        <v>753</v>
      </c>
      <c r="E9806" s="7" t="s">
        <v>6154</v>
      </c>
      <c r="F9806" s="8"/>
      <c r="G9806" s="9"/>
      <c r="H9806" s="9"/>
      <c r="I9806" s="47">
        <v>32000</v>
      </c>
      <c r="J9806" s="10">
        <v>8</v>
      </c>
    </row>
    <row r="9807" spans="1:10" x14ac:dyDescent="0.3">
      <c r="A9807" t="str" cm="1">
        <f t="array" ref="A9807">IFERROR(_xlfn.XLOOKUP(1,(Hoja1!$B$5:$B$1097=B9807)*(Hoja1!$E$5:$E$1097=_xlfn.MAXIFS(Hoja1!$E$5:$E$1097,Hoja1!$B$5:$B$1097,B9807,Hoja1!$E$5:$E$1097,"&lt;="&amp;E9807)),Hoja1!$C$5:$C$1097,""),"")</f>
        <v>TMLP_865_KTIA</v>
      </c>
      <c r="B9807" s="45" t="str">
        <f t="shared" si="308"/>
        <v>T-865</v>
      </c>
      <c r="C9807" s="45" t="str">
        <f t="shared" si="307"/>
        <v>KTIA</v>
      </c>
      <c r="D9807" s="6" t="s">
        <v>610</v>
      </c>
      <c r="E9807" s="7" t="s">
        <v>6155</v>
      </c>
      <c r="F9807" s="8"/>
      <c r="G9807" s="9"/>
      <c r="H9807" s="9"/>
      <c r="I9807" s="47">
        <v>50000</v>
      </c>
      <c r="J9807" s="10">
        <v>8</v>
      </c>
    </row>
    <row r="9808" spans="1:10" x14ac:dyDescent="0.3">
      <c r="A9808" t="str" cm="1">
        <f t="array" ref="A9808">IFERROR(_xlfn.XLOOKUP(1,(Hoja1!$B$5:$B$1097=B9808)*(Hoja1!$E$5:$E$1097=_xlfn.MAXIFS(Hoja1!$E$5:$E$1097,Hoja1!$B$5:$B$1097,B9808,Hoja1!$E$5:$E$1097,"&lt;="&amp;E9808)),Hoja1!$C$5:$C$1097,""),"")</f>
        <v>TMLP_142_KTIA</v>
      </c>
      <c r="B9808" s="45" t="str">
        <f t="shared" si="308"/>
        <v>T-142</v>
      </c>
      <c r="C9808" s="45" t="str">
        <f t="shared" si="307"/>
        <v>KTIA</v>
      </c>
      <c r="D9808" s="6" t="s">
        <v>782</v>
      </c>
      <c r="E9808" s="7" t="s">
        <v>6156</v>
      </c>
      <c r="F9808" s="8"/>
      <c r="G9808" s="9"/>
      <c r="H9808" s="9"/>
      <c r="I9808" s="47">
        <v>27000</v>
      </c>
      <c r="J9808" s="10">
        <v>8</v>
      </c>
    </row>
    <row r="9809" spans="1:10" x14ac:dyDescent="0.3">
      <c r="A9809" t="str" cm="1">
        <f t="array" ref="A9809">IFERROR(_xlfn.XLOOKUP(1,(Hoja1!$B$5:$B$1097=B9809)*(Hoja1!$E$5:$E$1097=_xlfn.MAXIFS(Hoja1!$E$5:$E$1097,Hoja1!$B$5:$B$1097,B9809,Hoja1!$E$5:$E$1097,"&lt;="&amp;E9809)),Hoja1!$C$5:$C$1097,""),"")</f>
        <v>CONST_1203_JAR</v>
      </c>
      <c r="B9809" s="45" t="str">
        <f t="shared" si="308"/>
        <v>C-1203</v>
      </c>
      <c r="C9809" s="45" t="str">
        <f t="shared" si="307"/>
        <v>JAR</v>
      </c>
      <c r="D9809" s="6" t="s">
        <v>864</v>
      </c>
      <c r="E9809" s="7" t="s">
        <v>6157</v>
      </c>
      <c r="F9809" s="8"/>
      <c r="G9809" s="9"/>
      <c r="H9809" s="9"/>
      <c r="I9809" s="47">
        <v>90000</v>
      </c>
      <c r="J9809" s="10">
        <v>8</v>
      </c>
    </row>
    <row r="9810" spans="1:10" x14ac:dyDescent="0.3">
      <c r="A9810" t="str" cm="1">
        <f t="array" ref="A9810">IFERROR(_xlfn.XLOOKUP(1,(Hoja1!$B$5:$B$1097=B9810)*(Hoja1!$E$5:$E$1097=_xlfn.MAXIFS(Hoja1!$E$5:$E$1097,Hoja1!$B$5:$B$1097,B9810,Hoja1!$E$5:$E$1097,"&lt;="&amp;E9810)),Hoja1!$C$5:$C$1097,""),"")</f>
        <v>CONST_148_JSA</v>
      </c>
      <c r="B9810" s="45" t="str">
        <f t="shared" si="308"/>
        <v>C-148</v>
      </c>
      <c r="C9810" s="45" t="str">
        <f t="shared" si="307"/>
        <v>JSA</v>
      </c>
      <c r="D9810" s="6" t="s">
        <v>544</v>
      </c>
      <c r="E9810" s="7" t="s">
        <v>6158</v>
      </c>
      <c r="F9810" s="8"/>
      <c r="G9810" s="9"/>
      <c r="H9810" s="9"/>
      <c r="I9810" s="47">
        <v>33000</v>
      </c>
      <c r="J9810" s="10">
        <v>8</v>
      </c>
    </row>
    <row r="9811" spans="1:10" x14ac:dyDescent="0.3">
      <c r="A9811" t="str" cm="1">
        <f t="array" ref="A9811">IFERROR(_xlfn.XLOOKUP(1,(Hoja1!$B$5:$B$1097=B9811)*(Hoja1!$E$5:$E$1097=_xlfn.MAXIFS(Hoja1!$E$5:$E$1097,Hoja1!$B$5:$B$1097,B9811,Hoja1!$E$5:$E$1097,"&lt;="&amp;E9811)),Hoja1!$C$5:$C$1097,""),"")</f>
        <v>TMLP_749_KTIA</v>
      </c>
      <c r="B9811" s="45" t="str">
        <f t="shared" si="308"/>
        <v>T-749</v>
      </c>
      <c r="C9811" s="45" t="str">
        <f t="shared" si="307"/>
        <v>KTIA</v>
      </c>
      <c r="D9811" s="6" t="s">
        <v>522</v>
      </c>
      <c r="E9811" s="7" t="s">
        <v>6159</v>
      </c>
      <c r="F9811" s="8"/>
      <c r="G9811" s="9"/>
      <c r="H9811" s="9"/>
      <c r="I9811" s="47">
        <v>55000</v>
      </c>
      <c r="J9811" s="10">
        <v>8</v>
      </c>
    </row>
    <row r="9812" spans="1:10" x14ac:dyDescent="0.3">
      <c r="A9812" t="str" cm="1">
        <f t="array" ref="A9812">IFERROR(_xlfn.XLOOKUP(1,(Hoja1!$B$5:$B$1097=B9812)*(Hoja1!$E$5:$E$1097=_xlfn.MAXIFS(Hoja1!$E$5:$E$1097,Hoja1!$B$5:$B$1097,B9812,Hoja1!$E$5:$E$1097,"&lt;="&amp;E9812)),Hoja1!$C$5:$C$1097,""),"")</f>
        <v>CONST_142_KTIA</v>
      </c>
      <c r="B9812" s="45" t="str">
        <f t="shared" si="308"/>
        <v>C-142</v>
      </c>
      <c r="C9812" s="45" t="str">
        <f t="shared" si="307"/>
        <v>KTIA</v>
      </c>
      <c r="D9812" s="6" t="s">
        <v>674</v>
      </c>
      <c r="E9812" s="7" t="s">
        <v>6160</v>
      </c>
      <c r="F9812" s="8"/>
      <c r="G9812" s="9"/>
      <c r="H9812" s="9"/>
      <c r="I9812" s="47">
        <v>40000</v>
      </c>
      <c r="J9812" s="10">
        <v>8</v>
      </c>
    </row>
    <row r="9813" spans="1:10" x14ac:dyDescent="0.3">
      <c r="A9813" t="str" cm="1">
        <f t="array" ref="A9813">IFERROR(_xlfn.XLOOKUP(1,(Hoja1!$B$5:$B$1097=B9813)*(Hoja1!$E$5:$E$1097=_xlfn.MAXIFS(Hoja1!$E$5:$E$1097,Hoja1!$B$5:$B$1097,B9813,Hoja1!$E$5:$E$1097,"&lt;="&amp;E9813)),Hoja1!$C$5:$C$1097,""),"")</f>
        <v>TMLP_748_JSA</v>
      </c>
      <c r="B9813" s="45" t="str">
        <f t="shared" si="308"/>
        <v>T-748</v>
      </c>
      <c r="C9813" s="45" t="str">
        <f t="shared" si="307"/>
        <v>JSA</v>
      </c>
      <c r="D9813" s="6" t="s">
        <v>521</v>
      </c>
      <c r="E9813" s="7" t="s">
        <v>6161</v>
      </c>
      <c r="F9813" s="8"/>
      <c r="G9813" s="9"/>
      <c r="H9813" s="9"/>
      <c r="I9813" s="47">
        <v>40000</v>
      </c>
      <c r="J9813" s="10">
        <v>8</v>
      </c>
    </row>
    <row r="9814" spans="1:10" x14ac:dyDescent="0.3">
      <c r="A9814" t="str" cm="1">
        <f t="array" ref="A9814">IFERROR(_xlfn.XLOOKUP(1,(Hoja1!$B$5:$B$1097=B9814)*(Hoja1!$E$5:$E$1097=_xlfn.MAXIFS(Hoja1!$E$5:$E$1097,Hoja1!$B$5:$B$1097,B9814,Hoja1!$E$5:$E$1097,"&lt;="&amp;E9814)),Hoja1!$C$5:$C$1097,""),"")</f>
        <v>TMLP_710_JSA</v>
      </c>
      <c r="B9814" s="45" t="str">
        <f t="shared" si="308"/>
        <v>T-710</v>
      </c>
      <c r="C9814" s="45" t="str">
        <f t="shared" si="307"/>
        <v>JSA</v>
      </c>
      <c r="D9814" s="6" t="s">
        <v>652</v>
      </c>
      <c r="E9814" s="7" t="s">
        <v>6162</v>
      </c>
      <c r="F9814" s="8"/>
      <c r="G9814" s="9"/>
      <c r="H9814" s="9"/>
      <c r="I9814" s="47">
        <v>42000</v>
      </c>
      <c r="J9814" s="10">
        <v>8</v>
      </c>
    </row>
    <row r="9815" spans="1:10" x14ac:dyDescent="0.3">
      <c r="A9815" t="str" cm="1">
        <f t="array" ref="A9815">IFERROR(_xlfn.XLOOKUP(1,(Hoja1!$B$5:$B$1097=B9815)*(Hoja1!$E$5:$E$1097=_xlfn.MAXIFS(Hoja1!$E$5:$E$1097,Hoja1!$B$5:$B$1097,B9815,Hoja1!$E$5:$E$1097,"&lt;="&amp;E9815)),Hoja1!$C$5:$C$1097,""),"")</f>
        <v>CONST_161_JSA</v>
      </c>
      <c r="B9815" s="45" t="str">
        <f t="shared" si="308"/>
        <v>C-161</v>
      </c>
      <c r="C9815" s="45" t="str">
        <f t="shared" si="307"/>
        <v>JSA</v>
      </c>
      <c r="D9815" s="6" t="s">
        <v>545</v>
      </c>
      <c r="E9815" s="7" t="s">
        <v>6162</v>
      </c>
      <c r="F9815" s="8"/>
      <c r="G9815" s="9"/>
      <c r="H9815" s="9"/>
      <c r="I9815" s="47">
        <v>37000</v>
      </c>
      <c r="J9815" s="10">
        <v>8</v>
      </c>
    </row>
    <row r="9816" spans="1:10" x14ac:dyDescent="0.3">
      <c r="A9816" t="str" cm="1">
        <f t="array" ref="A9816">IFERROR(_xlfn.XLOOKUP(1,(Hoja1!$B$5:$B$1097=B9816)*(Hoja1!$E$5:$E$1097=_xlfn.MAXIFS(Hoja1!$E$5:$E$1097,Hoja1!$B$5:$B$1097,B9816,Hoja1!$E$5:$E$1097,"&lt;="&amp;E9816)),Hoja1!$C$5:$C$1097,""),"")</f>
        <v>CONST_593_JSA</v>
      </c>
      <c r="B9816" s="45" t="str">
        <f t="shared" si="308"/>
        <v>C-593</v>
      </c>
      <c r="C9816" s="45" t="str">
        <f t="shared" si="307"/>
        <v>JSA</v>
      </c>
      <c r="D9816" s="6" t="s">
        <v>636</v>
      </c>
      <c r="E9816" s="7" t="s">
        <v>6163</v>
      </c>
      <c r="F9816" s="8"/>
      <c r="G9816" s="9"/>
      <c r="H9816" s="9"/>
      <c r="I9816" s="47">
        <v>35000</v>
      </c>
      <c r="J9816" s="10">
        <v>8</v>
      </c>
    </row>
    <row r="9817" spans="1:10" x14ac:dyDescent="0.3">
      <c r="A9817" t="str" cm="1">
        <f t="array" ref="A9817">IFERROR(_xlfn.XLOOKUP(1,(Hoja1!$B$5:$B$1097=B9817)*(Hoja1!$E$5:$E$1097=_xlfn.MAXIFS(Hoja1!$E$5:$E$1097,Hoja1!$B$5:$B$1097,B9817,Hoja1!$E$5:$E$1097,"&lt;="&amp;E9817)),Hoja1!$C$5:$C$1097,""),"")</f>
        <v>TMLP_206_KTIB</v>
      </c>
      <c r="B9817" s="45" t="str">
        <f t="shared" si="308"/>
        <v>T-206</v>
      </c>
      <c r="C9817" s="45" t="str">
        <f t="shared" si="307"/>
        <v>KTIB</v>
      </c>
      <c r="D9817" s="6" t="s">
        <v>845</v>
      </c>
      <c r="E9817" s="7" t="s">
        <v>6164</v>
      </c>
      <c r="F9817" s="8"/>
      <c r="G9817" s="9"/>
      <c r="H9817" s="9"/>
      <c r="I9817" s="47">
        <v>55000</v>
      </c>
      <c r="J9817" s="10">
        <v>8</v>
      </c>
    </row>
    <row r="9818" spans="1:10" x14ac:dyDescent="0.3">
      <c r="A9818" t="str" cm="1">
        <f t="array" ref="A9818">IFERROR(_xlfn.XLOOKUP(1,(Hoja1!$B$5:$B$1097=B9818)*(Hoja1!$E$5:$E$1097=_xlfn.MAXIFS(Hoja1!$E$5:$E$1097,Hoja1!$B$5:$B$1097,B9818,Hoja1!$E$5:$E$1097,"&lt;="&amp;E9818)),Hoja1!$C$5:$C$1097,""),"")</f>
        <v>CONST_230D_KTIA</v>
      </c>
      <c r="B9818" s="45" t="str">
        <f t="shared" si="308"/>
        <v>C-230D</v>
      </c>
      <c r="C9818" s="45" t="str">
        <f t="shared" si="307"/>
        <v>KTIA</v>
      </c>
      <c r="D9818" s="6" t="s">
        <v>911</v>
      </c>
      <c r="E9818" s="7" t="s">
        <v>6165</v>
      </c>
      <c r="F9818" s="8"/>
      <c r="G9818" s="9"/>
      <c r="H9818" s="9"/>
      <c r="I9818" s="47">
        <v>27000</v>
      </c>
      <c r="J9818" s="10">
        <v>8</v>
      </c>
    </row>
    <row r="9819" spans="1:10" x14ac:dyDescent="0.3">
      <c r="A9819" t="str" cm="1">
        <f t="array" ref="A9819">IFERROR(_xlfn.XLOOKUP(1,(Hoja1!$B$5:$B$1097=B9819)*(Hoja1!$E$5:$E$1097=_xlfn.MAXIFS(Hoja1!$E$5:$E$1097,Hoja1!$B$5:$B$1097,B9819,Hoja1!$E$5:$E$1097,"&lt;="&amp;E9819)),Hoja1!$C$5:$C$1097,""),"")</f>
        <v>CONST_113_JSA</v>
      </c>
      <c r="B9819" s="45" t="str">
        <f t="shared" si="308"/>
        <v>C-113</v>
      </c>
      <c r="C9819" s="45" t="str">
        <f t="shared" si="307"/>
        <v>JSA</v>
      </c>
      <c r="D9819" s="6" t="s">
        <v>927</v>
      </c>
      <c r="E9819" s="7" t="s">
        <v>6166</v>
      </c>
      <c r="F9819" s="8"/>
      <c r="G9819" s="9"/>
      <c r="H9819" s="9"/>
      <c r="I9819" s="47">
        <v>45000</v>
      </c>
      <c r="J9819" s="10">
        <v>7</v>
      </c>
    </row>
    <row r="9820" spans="1:10" x14ac:dyDescent="0.3">
      <c r="A9820" t="str" cm="1">
        <f t="array" ref="A9820">IFERROR(_xlfn.XLOOKUP(1,(Hoja1!$B$5:$B$1097=B9820)*(Hoja1!$E$5:$E$1097=_xlfn.MAXIFS(Hoja1!$E$5:$E$1097,Hoja1!$B$5:$B$1097,B9820,Hoja1!$E$5:$E$1097,"&lt;="&amp;E9820)),Hoja1!$C$5:$C$1097,""),"")</f>
        <v>TMLP_82T_KTS</v>
      </c>
      <c r="B9820" s="45" t="str">
        <f t="shared" si="308"/>
        <v>T-82T</v>
      </c>
      <c r="C9820" s="45" t="str">
        <f t="shared" si="307"/>
        <v>KTS</v>
      </c>
      <c r="D9820" s="6" t="s">
        <v>814</v>
      </c>
      <c r="E9820" s="7" t="s">
        <v>6166</v>
      </c>
      <c r="F9820" s="8"/>
      <c r="G9820" s="9"/>
      <c r="H9820" s="9"/>
      <c r="I9820" s="47">
        <v>17000</v>
      </c>
      <c r="J9820" s="10">
        <v>8</v>
      </c>
    </row>
    <row r="9821" spans="1:10" x14ac:dyDescent="0.3">
      <c r="A9821" t="str" cm="1">
        <f t="array" ref="A9821">IFERROR(_xlfn.XLOOKUP(1,(Hoja1!$B$5:$B$1097=B9821)*(Hoja1!$E$5:$E$1097=_xlfn.MAXIFS(Hoja1!$E$5:$E$1097,Hoja1!$B$5:$B$1097,B9821,Hoja1!$E$5:$E$1097,"&lt;="&amp;E9821)),Hoja1!$C$5:$C$1097,""),"")</f>
        <v>CONST_246_KTS</v>
      </c>
      <c r="B9821" s="45" t="str">
        <f t="shared" si="308"/>
        <v>C-246</v>
      </c>
      <c r="C9821" s="45" t="str">
        <f t="shared" si="307"/>
        <v>KTS</v>
      </c>
      <c r="D9821" s="6" t="s">
        <v>923</v>
      </c>
      <c r="E9821" s="7" t="s">
        <v>6167</v>
      </c>
      <c r="F9821" s="8"/>
      <c r="G9821" s="9"/>
      <c r="H9821" s="9"/>
      <c r="I9821" s="47">
        <v>46000</v>
      </c>
      <c r="J9821" s="10">
        <v>8</v>
      </c>
    </row>
    <row r="9822" spans="1:10" x14ac:dyDescent="0.3">
      <c r="A9822" t="str" cm="1">
        <f t="array" ref="A9822">IFERROR(_xlfn.XLOOKUP(1,(Hoja1!$B$5:$B$1097=B9822)*(Hoja1!$E$5:$E$1097=_xlfn.MAXIFS(Hoja1!$E$5:$E$1097,Hoja1!$B$5:$B$1097,B9822,Hoja1!$E$5:$E$1097,"&lt;="&amp;E9822)),Hoja1!$C$5:$C$1097,""),"")</f>
        <v>TMLP_1062_KTIA</v>
      </c>
      <c r="B9822" s="45" t="str">
        <f t="shared" si="308"/>
        <v>T-1062</v>
      </c>
      <c r="C9822" s="45" t="str">
        <f t="shared" si="307"/>
        <v>KTIA</v>
      </c>
      <c r="D9822" s="6" t="s">
        <v>928</v>
      </c>
      <c r="E9822" s="7" t="s">
        <v>6157</v>
      </c>
      <c r="F9822" s="8"/>
      <c r="G9822" s="9"/>
      <c r="H9822" s="9"/>
      <c r="I9822" s="47">
        <v>37000</v>
      </c>
      <c r="J9822" s="10">
        <v>8</v>
      </c>
    </row>
    <row r="9823" spans="1:10" x14ac:dyDescent="0.3">
      <c r="A9823" t="str" cm="1">
        <f t="array" ref="A9823">IFERROR(_xlfn.XLOOKUP(1,(Hoja1!$B$5:$B$1097=B9823)*(Hoja1!$E$5:$E$1097=_xlfn.MAXIFS(Hoja1!$E$5:$E$1097,Hoja1!$B$5:$B$1097,B9823,Hoja1!$E$5:$E$1097,"&lt;="&amp;E9823)),Hoja1!$C$5:$C$1097,""),"")</f>
        <v>TMLP_1062_KTIA</v>
      </c>
      <c r="B9823" s="45" t="str">
        <f t="shared" si="308"/>
        <v>T-1062</v>
      </c>
      <c r="C9823" s="45" t="str">
        <f t="shared" si="307"/>
        <v>KTIA</v>
      </c>
      <c r="D9823" s="6" t="s">
        <v>928</v>
      </c>
      <c r="E9823" s="7" t="s">
        <v>6168</v>
      </c>
      <c r="F9823" s="8"/>
      <c r="G9823" s="9"/>
      <c r="H9823" s="9"/>
      <c r="I9823" s="47">
        <v>36000</v>
      </c>
      <c r="J9823" s="10">
        <v>8</v>
      </c>
    </row>
    <row r="9824" spans="1:10" x14ac:dyDescent="0.3">
      <c r="A9824" t="str" cm="1">
        <f t="array" ref="A9824">IFERROR(_xlfn.XLOOKUP(1,(Hoja1!$B$5:$B$1097=B9824)*(Hoja1!$E$5:$E$1097=_xlfn.MAXIFS(Hoja1!$E$5:$E$1097,Hoja1!$B$5:$B$1097,B9824,Hoja1!$E$5:$E$1097,"&lt;="&amp;E9824)),Hoja1!$C$5:$C$1097,""),"")</f>
        <v>CONST_562_JSA</v>
      </c>
      <c r="B9824" s="45" t="str">
        <f t="shared" si="308"/>
        <v>C-562</v>
      </c>
      <c r="C9824" s="45" t="str">
        <f t="shared" si="307"/>
        <v>JSA</v>
      </c>
      <c r="D9824" s="6" t="s">
        <v>614</v>
      </c>
      <c r="E9824" s="7" t="s">
        <v>6169</v>
      </c>
      <c r="F9824" s="8"/>
      <c r="G9824" s="9"/>
      <c r="H9824" s="9"/>
      <c r="I9824" s="47">
        <v>91000</v>
      </c>
      <c r="J9824" s="10">
        <v>7</v>
      </c>
    </row>
    <row r="9825" spans="1:10" x14ac:dyDescent="0.3">
      <c r="A9825" t="str" cm="1">
        <f t="array" ref="A9825">IFERROR(_xlfn.XLOOKUP(1,(Hoja1!$B$5:$B$1097=B9825)*(Hoja1!$E$5:$E$1097=_xlfn.MAXIFS(Hoja1!$E$5:$E$1097,Hoja1!$B$5:$B$1097,B9825,Hoja1!$E$5:$E$1097,"&lt;="&amp;E9825)),Hoja1!$C$5:$C$1097,""),"")</f>
        <v>CONST_562_JSA</v>
      </c>
      <c r="B9825" s="45" t="str">
        <f t="shared" si="308"/>
        <v>C-562</v>
      </c>
      <c r="C9825" s="45" t="str">
        <f t="shared" si="307"/>
        <v>JSA</v>
      </c>
      <c r="D9825" s="6" t="s">
        <v>614</v>
      </c>
      <c r="E9825" s="7" t="s">
        <v>6170</v>
      </c>
      <c r="F9825" s="8"/>
      <c r="G9825" s="9"/>
      <c r="H9825" s="9"/>
      <c r="I9825" s="47">
        <v>93000</v>
      </c>
      <c r="J9825" s="10">
        <v>7</v>
      </c>
    </row>
    <row r="9826" spans="1:10" x14ac:dyDescent="0.3">
      <c r="A9826" t="str" cm="1">
        <f t="array" ref="A9826">IFERROR(_xlfn.XLOOKUP(1,(Hoja1!$B$5:$B$1097=B9826)*(Hoja1!$E$5:$E$1097=_xlfn.MAXIFS(Hoja1!$E$5:$E$1097,Hoja1!$B$5:$B$1097,B9826,Hoja1!$E$5:$E$1097,"&lt;="&amp;E9826)),Hoja1!$C$5:$C$1097,""),"")</f>
        <v>CONST_562_JSA</v>
      </c>
      <c r="B9826" s="45" t="str">
        <f t="shared" si="308"/>
        <v>C-562</v>
      </c>
      <c r="C9826" s="45" t="str">
        <f t="shared" si="307"/>
        <v>JSA</v>
      </c>
      <c r="D9826" s="6" t="s">
        <v>614</v>
      </c>
      <c r="E9826" s="7" t="s">
        <v>6171</v>
      </c>
      <c r="F9826" s="8"/>
      <c r="G9826" s="9"/>
      <c r="H9826" s="9"/>
      <c r="I9826" s="47">
        <v>93000</v>
      </c>
      <c r="J9826" s="10">
        <v>7</v>
      </c>
    </row>
    <row r="9827" spans="1:10" x14ac:dyDescent="0.3">
      <c r="A9827" t="str" cm="1">
        <f t="array" ref="A9827">IFERROR(_xlfn.XLOOKUP(1,(Hoja1!$B$5:$B$1097=B9827)*(Hoja1!$E$5:$E$1097=_xlfn.MAXIFS(Hoja1!$E$5:$E$1097,Hoja1!$B$5:$B$1097,B9827,Hoja1!$E$5:$E$1097,"&lt;="&amp;E9827)),Hoja1!$C$5:$C$1097,""),"")</f>
        <v>CONST_562_JSA</v>
      </c>
      <c r="B9827" s="45" t="str">
        <f t="shared" si="308"/>
        <v>C-562</v>
      </c>
      <c r="C9827" s="45" t="str">
        <f t="shared" si="307"/>
        <v>JSA</v>
      </c>
      <c r="D9827" s="6" t="s">
        <v>614</v>
      </c>
      <c r="E9827" s="7" t="s">
        <v>6172</v>
      </c>
      <c r="F9827" s="8"/>
      <c r="G9827" s="9"/>
      <c r="H9827" s="9"/>
      <c r="I9827" s="47">
        <v>94000</v>
      </c>
      <c r="J9827" s="10">
        <v>7</v>
      </c>
    </row>
    <row r="9828" spans="1:10" x14ac:dyDescent="0.3">
      <c r="A9828" t="str" cm="1">
        <f t="array" ref="A9828">IFERROR(_xlfn.XLOOKUP(1,(Hoja1!$B$5:$B$1097=B9828)*(Hoja1!$E$5:$E$1097=_xlfn.MAXIFS(Hoja1!$E$5:$E$1097,Hoja1!$B$5:$B$1097,B9828,Hoja1!$E$5:$E$1097,"&lt;="&amp;E9828)),Hoja1!$C$5:$C$1097,""),"")</f>
        <v>CONST_539_JSA</v>
      </c>
      <c r="B9828" s="45" t="str">
        <f t="shared" si="308"/>
        <v>C-539</v>
      </c>
      <c r="C9828" s="45" t="str">
        <f t="shared" si="307"/>
        <v>JSA</v>
      </c>
      <c r="D9828" s="6" t="s">
        <v>935</v>
      </c>
      <c r="E9828" s="7" t="s">
        <v>6173</v>
      </c>
      <c r="F9828" s="8"/>
      <c r="G9828" s="9"/>
      <c r="H9828" s="9"/>
      <c r="I9828" s="47">
        <v>29000</v>
      </c>
      <c r="J9828" s="10">
        <v>8</v>
      </c>
    </row>
    <row r="9829" spans="1:10" x14ac:dyDescent="0.3">
      <c r="A9829" t="str" cm="1">
        <f t="array" ref="A9829">IFERROR(_xlfn.XLOOKUP(1,(Hoja1!$B$5:$B$1097=B9829)*(Hoja1!$E$5:$E$1097=_xlfn.MAXIFS(Hoja1!$E$5:$E$1097,Hoja1!$B$5:$B$1097,B9829,Hoja1!$E$5:$E$1097,"&lt;="&amp;E9829)),Hoja1!$C$5:$C$1097,""),"")</f>
        <v>CONST_523_JSA</v>
      </c>
      <c r="B9829" s="45" t="str">
        <f t="shared" si="308"/>
        <v>C-523</v>
      </c>
      <c r="C9829" s="45" t="str">
        <f t="shared" si="307"/>
        <v>JSA</v>
      </c>
      <c r="D9829" s="6" t="s">
        <v>936</v>
      </c>
      <c r="E9829" s="7" t="s">
        <v>6174</v>
      </c>
      <c r="F9829" s="8"/>
      <c r="G9829" s="9"/>
      <c r="H9829" s="9"/>
      <c r="I9829" s="47">
        <v>11000</v>
      </c>
      <c r="J9829" s="10">
        <v>8</v>
      </c>
    </row>
    <row r="9830" spans="1:10" x14ac:dyDescent="0.3">
      <c r="A9830" t="str" cm="1">
        <f t="array" ref="A9830">IFERROR(_xlfn.XLOOKUP(1,(Hoja1!$B$5:$B$1097=B9830)*(Hoja1!$E$5:$E$1097=_xlfn.MAXIFS(Hoja1!$E$5:$E$1097,Hoja1!$B$5:$B$1097,B9830,Hoja1!$E$5:$E$1097,"&lt;="&amp;E9830)),Hoja1!$C$5:$C$1097,""),"")</f>
        <v>TMLP_142_KTIA</v>
      </c>
      <c r="B9830" s="45" t="str">
        <f t="shared" si="308"/>
        <v>T-142</v>
      </c>
      <c r="C9830" s="45" t="str">
        <f t="shared" si="307"/>
        <v>KTIA</v>
      </c>
      <c r="D9830" s="6" t="s">
        <v>782</v>
      </c>
      <c r="E9830" s="7" t="s">
        <v>6174</v>
      </c>
      <c r="F9830" s="8"/>
      <c r="G9830" s="9"/>
      <c r="H9830" s="9"/>
      <c r="I9830" s="47"/>
      <c r="J9830" s="10"/>
    </row>
    <row r="9831" spans="1:10" x14ac:dyDescent="0.3">
      <c r="A9831" t="str" cm="1">
        <f t="array" ref="A9831">IFERROR(_xlfn.XLOOKUP(1,(Hoja1!$B$5:$B$1097=B9831)*(Hoja1!$E$5:$E$1097=_xlfn.MAXIFS(Hoja1!$E$5:$E$1097,Hoja1!$B$5:$B$1097,B9831,Hoja1!$E$5:$E$1097,"&lt;="&amp;E9831)),Hoja1!$C$5:$C$1097,""),"")</f>
        <v>TMLP_865_KTIA</v>
      </c>
      <c r="B9831" s="45" t="str">
        <f t="shared" si="308"/>
        <v>T-865</v>
      </c>
      <c r="C9831" s="45" t="str">
        <f t="shared" si="307"/>
        <v>KTIA</v>
      </c>
      <c r="D9831" s="6" t="s">
        <v>610</v>
      </c>
      <c r="E9831" s="7" t="s">
        <v>6175</v>
      </c>
      <c r="F9831" s="8"/>
      <c r="G9831" s="9"/>
      <c r="H9831" s="9"/>
      <c r="I9831" s="47">
        <v>51000</v>
      </c>
      <c r="J9831" s="10">
        <v>8</v>
      </c>
    </row>
    <row r="9832" spans="1:10" x14ac:dyDescent="0.3">
      <c r="A9832" t="str" cm="1">
        <f t="array" ref="A9832">IFERROR(_xlfn.XLOOKUP(1,(Hoja1!$B$5:$B$1097=B9832)*(Hoja1!$E$5:$E$1097=_xlfn.MAXIFS(Hoja1!$E$5:$E$1097,Hoja1!$B$5:$B$1097,B9832,Hoja1!$E$5:$E$1097,"&lt;="&amp;E9832)),Hoja1!$C$5:$C$1097,""),"")</f>
        <v>TMLP_749_KTIA</v>
      </c>
      <c r="B9832" s="45" t="str">
        <f t="shared" si="308"/>
        <v>T-749</v>
      </c>
      <c r="C9832" s="45" t="str">
        <f t="shared" si="307"/>
        <v>KTIA</v>
      </c>
      <c r="D9832" s="6" t="s">
        <v>522</v>
      </c>
      <c r="E9832" s="7" t="s">
        <v>6176</v>
      </c>
      <c r="F9832" s="8"/>
      <c r="G9832" s="9"/>
      <c r="H9832" s="9"/>
      <c r="I9832" s="47">
        <v>57000</v>
      </c>
      <c r="J9832" s="10">
        <v>8</v>
      </c>
    </row>
    <row r="9833" spans="1:10" x14ac:dyDescent="0.3">
      <c r="A9833" t="str" cm="1">
        <f t="array" ref="A9833">IFERROR(_xlfn.XLOOKUP(1,(Hoja1!$B$5:$B$1097=B9833)*(Hoja1!$E$5:$E$1097=_xlfn.MAXIFS(Hoja1!$E$5:$E$1097,Hoja1!$B$5:$B$1097,B9833,Hoja1!$E$5:$E$1097,"&lt;="&amp;E9833)),Hoja1!$C$5:$C$1097,""),"")</f>
        <v>CONST_230D_KTIA</v>
      </c>
      <c r="B9833" s="45" t="str">
        <f t="shared" si="308"/>
        <v>C-230D</v>
      </c>
      <c r="C9833" s="45" t="str">
        <f t="shared" si="307"/>
        <v>KTIA</v>
      </c>
      <c r="D9833" s="6" t="s">
        <v>911</v>
      </c>
      <c r="E9833" s="7" t="s">
        <v>6177</v>
      </c>
      <c r="F9833" s="8"/>
      <c r="G9833" s="9"/>
      <c r="H9833" s="9"/>
      <c r="I9833" s="47">
        <v>28000</v>
      </c>
      <c r="J9833" s="10">
        <v>8</v>
      </c>
    </row>
    <row r="9834" spans="1:10" x14ac:dyDescent="0.3">
      <c r="A9834" t="str" cm="1">
        <f t="array" ref="A9834">IFERROR(_xlfn.XLOOKUP(1,(Hoja1!$B$5:$B$1097=B9834)*(Hoja1!$E$5:$E$1097=_xlfn.MAXIFS(Hoja1!$E$5:$E$1097,Hoja1!$B$5:$B$1097,B9834,Hoja1!$E$5:$E$1097,"&lt;="&amp;E9834)),Hoja1!$C$5:$C$1097,""),"")</f>
        <v>TMLP_903D_KTS</v>
      </c>
      <c r="B9834" s="45" t="str">
        <f t="shared" si="308"/>
        <v>T-903D</v>
      </c>
      <c r="C9834" s="45" t="str">
        <f t="shared" si="307"/>
        <v>KTS</v>
      </c>
      <c r="D9834" s="6" t="s">
        <v>511</v>
      </c>
      <c r="E9834" s="7" t="s">
        <v>6178</v>
      </c>
      <c r="F9834" s="8"/>
      <c r="G9834" s="9"/>
      <c r="H9834" s="9"/>
      <c r="I9834" s="47">
        <v>60000</v>
      </c>
      <c r="J9834" s="10">
        <v>8</v>
      </c>
    </row>
    <row r="9835" spans="1:10" x14ac:dyDescent="0.3">
      <c r="A9835" t="str" cm="1">
        <f t="array" ref="A9835">IFERROR(_xlfn.XLOOKUP(1,(Hoja1!$B$5:$B$1097=B9835)*(Hoja1!$E$5:$E$1097=_xlfn.MAXIFS(Hoja1!$E$5:$E$1097,Hoja1!$B$5:$B$1097,B9835,Hoja1!$E$5:$E$1097,"&lt;="&amp;E9835)),Hoja1!$C$5:$C$1097,""),"")</f>
        <v>CONST_142_KTIA</v>
      </c>
      <c r="B9835" s="45" t="str">
        <f t="shared" si="308"/>
        <v>C-142</v>
      </c>
      <c r="C9835" s="45" t="str">
        <f t="shared" si="307"/>
        <v>KTIA</v>
      </c>
      <c r="D9835" s="6" t="s">
        <v>674</v>
      </c>
      <c r="E9835" s="7" t="s">
        <v>6179</v>
      </c>
      <c r="F9835" s="8"/>
      <c r="G9835" s="9"/>
      <c r="H9835" s="9"/>
      <c r="I9835" s="47">
        <v>44000</v>
      </c>
      <c r="J9835" s="10">
        <v>8</v>
      </c>
    </row>
    <row r="9836" spans="1:10" x14ac:dyDescent="0.3">
      <c r="A9836" t="str" cm="1">
        <f t="array" ref="A9836">IFERROR(_xlfn.XLOOKUP(1,(Hoja1!$B$5:$B$1097=B9836)*(Hoja1!$E$5:$E$1097=_xlfn.MAXIFS(Hoja1!$E$5:$E$1097,Hoja1!$B$5:$B$1097,B9836,Hoja1!$E$5:$E$1097,"&lt;="&amp;E9836)),Hoja1!$C$5:$C$1097,""),"")</f>
        <v>CONST_161_JSA</v>
      </c>
      <c r="B9836" s="45" t="str">
        <f t="shared" si="308"/>
        <v>C-161</v>
      </c>
      <c r="C9836" s="45" t="str">
        <f t="shared" si="307"/>
        <v>JSA</v>
      </c>
      <c r="D9836" s="6" t="s">
        <v>545</v>
      </c>
      <c r="E9836" s="7" t="s">
        <v>6180</v>
      </c>
      <c r="F9836" s="8"/>
      <c r="G9836" s="9"/>
      <c r="H9836" s="9"/>
      <c r="I9836" s="47">
        <v>37000</v>
      </c>
      <c r="J9836" s="10">
        <v>8</v>
      </c>
    </row>
    <row r="9837" spans="1:10" x14ac:dyDescent="0.3">
      <c r="A9837" t="str" cm="1">
        <f t="array" ref="A9837">IFERROR(_xlfn.XLOOKUP(1,(Hoja1!$B$5:$B$1097=B9837)*(Hoja1!$E$5:$E$1097=_xlfn.MAXIFS(Hoja1!$E$5:$E$1097,Hoja1!$B$5:$B$1097,B9837,Hoja1!$E$5:$E$1097,"&lt;="&amp;E9837)),Hoja1!$C$5:$C$1097,""),"")</f>
        <v>CONST_593_JSA</v>
      </c>
      <c r="B9837" s="45" t="str">
        <f t="shared" si="308"/>
        <v>C-593</v>
      </c>
      <c r="C9837" s="45" t="str">
        <f t="shared" si="307"/>
        <v>JSA</v>
      </c>
      <c r="D9837" s="6" t="s">
        <v>636</v>
      </c>
      <c r="E9837" s="7" t="s">
        <v>6181</v>
      </c>
      <c r="F9837" s="8"/>
      <c r="G9837" s="9"/>
      <c r="H9837" s="9"/>
      <c r="I9837" s="47">
        <v>36000</v>
      </c>
      <c r="J9837" s="10">
        <v>8</v>
      </c>
    </row>
    <row r="9838" spans="1:10" x14ac:dyDescent="0.3">
      <c r="A9838" t="str" cm="1">
        <f t="array" ref="A9838">IFERROR(_xlfn.XLOOKUP(1,(Hoja1!$B$5:$B$1097=B9838)*(Hoja1!$E$5:$E$1097=_xlfn.MAXIFS(Hoja1!$E$5:$E$1097,Hoja1!$B$5:$B$1097,B9838,Hoja1!$E$5:$E$1097,"&lt;="&amp;E9838)),Hoja1!$C$5:$C$1097,""),"")</f>
        <v>TMLP_710_JSA</v>
      </c>
      <c r="B9838" s="45" t="str">
        <f t="shared" si="308"/>
        <v>T-710</v>
      </c>
      <c r="C9838" s="45" t="str">
        <f t="shared" si="307"/>
        <v>JSA</v>
      </c>
      <c r="D9838" s="6" t="s">
        <v>652</v>
      </c>
      <c r="E9838" s="7" t="s">
        <v>6182</v>
      </c>
      <c r="F9838" s="8"/>
      <c r="G9838" s="9"/>
      <c r="H9838" s="9"/>
      <c r="I9838" s="47">
        <v>44000</v>
      </c>
      <c r="J9838" s="10">
        <v>8</v>
      </c>
    </row>
    <row r="9839" spans="1:10" x14ac:dyDescent="0.3">
      <c r="A9839" t="str" cm="1">
        <f t="array" ref="A9839">IFERROR(_xlfn.XLOOKUP(1,(Hoja1!$B$5:$B$1097=B9839)*(Hoja1!$E$5:$E$1097=_xlfn.MAXIFS(Hoja1!$E$5:$E$1097,Hoja1!$B$5:$B$1097,B9839,Hoja1!$E$5:$E$1097,"&lt;="&amp;E9839)),Hoja1!$C$5:$C$1097,""),"")</f>
        <v>CONST_598_KTIA</v>
      </c>
      <c r="B9839" s="45" t="str">
        <f t="shared" si="308"/>
        <v>C-598</v>
      </c>
      <c r="C9839" s="45" t="str">
        <f t="shared" si="307"/>
        <v>KTIA</v>
      </c>
      <c r="D9839" s="6" t="s">
        <v>867</v>
      </c>
      <c r="E9839" s="7" t="s">
        <v>6182</v>
      </c>
      <c r="F9839" s="8"/>
      <c r="G9839" s="9"/>
      <c r="H9839" s="9"/>
      <c r="I9839" s="47">
        <v>37000</v>
      </c>
      <c r="J9839" s="10">
        <v>8</v>
      </c>
    </row>
    <row r="9840" spans="1:10" x14ac:dyDescent="0.3">
      <c r="A9840" t="str" cm="1">
        <f t="array" ref="A9840">IFERROR(_xlfn.XLOOKUP(1,(Hoja1!$B$5:$B$1097=B9840)*(Hoja1!$E$5:$E$1097=_xlfn.MAXIFS(Hoja1!$E$5:$E$1097,Hoja1!$B$5:$B$1097,B9840,Hoja1!$E$5:$E$1097,"&lt;="&amp;E9840)),Hoja1!$C$5:$C$1097,""),"")</f>
        <v>TMLP_206_KTIB</v>
      </c>
      <c r="B9840" s="45" t="str">
        <f t="shared" si="308"/>
        <v>T-206</v>
      </c>
      <c r="C9840" s="45" t="str">
        <f t="shared" si="307"/>
        <v>KTIB</v>
      </c>
      <c r="D9840" s="6" t="s">
        <v>845</v>
      </c>
      <c r="E9840" s="7" t="s">
        <v>6183</v>
      </c>
      <c r="F9840" s="8"/>
      <c r="G9840" s="9"/>
      <c r="H9840" s="9"/>
      <c r="I9840" s="47">
        <v>55000</v>
      </c>
      <c r="J9840" s="10">
        <v>8</v>
      </c>
    </row>
    <row r="9841" spans="1:10" x14ac:dyDescent="0.3">
      <c r="A9841" t="str" cm="1">
        <f t="array" ref="A9841">IFERROR(_xlfn.XLOOKUP(1,(Hoja1!$B$5:$B$1097=B9841)*(Hoja1!$E$5:$E$1097=_xlfn.MAXIFS(Hoja1!$E$5:$E$1097,Hoja1!$B$5:$B$1097,B9841,Hoja1!$E$5:$E$1097,"&lt;="&amp;E9841)),Hoja1!$C$5:$C$1097,""),"")</f>
        <v>TMLP_201_JSA</v>
      </c>
      <c r="B9841" s="45" t="str">
        <f t="shared" si="308"/>
        <v>T-201</v>
      </c>
      <c r="C9841" s="45" t="str">
        <f t="shared" si="307"/>
        <v>JSA</v>
      </c>
      <c r="D9841" s="6" t="s">
        <v>601</v>
      </c>
      <c r="E9841" s="7" t="s">
        <v>6184</v>
      </c>
      <c r="F9841" s="8"/>
      <c r="G9841" s="9"/>
      <c r="H9841" s="9"/>
      <c r="I9841" s="47">
        <v>20000</v>
      </c>
      <c r="J9841" s="10">
        <v>8</v>
      </c>
    </row>
    <row r="9842" spans="1:10" x14ac:dyDescent="0.3">
      <c r="A9842" t="str" cm="1">
        <f t="array" ref="A9842">IFERROR(_xlfn.XLOOKUP(1,(Hoja1!$B$5:$B$1097=B9842)*(Hoja1!$E$5:$E$1097=_xlfn.MAXIFS(Hoja1!$E$5:$E$1097,Hoja1!$B$5:$B$1097,B9842,Hoja1!$E$5:$E$1097,"&lt;="&amp;E9842)),Hoja1!$C$5:$C$1097,""),"")</f>
        <v>TMLP_82T_KTS</v>
      </c>
      <c r="B9842" s="45" t="str">
        <f t="shared" si="308"/>
        <v>T-82T</v>
      </c>
      <c r="C9842" s="45" t="str">
        <f t="shared" si="307"/>
        <v>KTS</v>
      </c>
      <c r="D9842" s="6" t="s">
        <v>814</v>
      </c>
      <c r="E9842" s="7" t="s">
        <v>6185</v>
      </c>
      <c r="F9842" s="8"/>
      <c r="G9842" s="9"/>
      <c r="H9842" s="9"/>
      <c r="I9842" s="47">
        <v>19000</v>
      </c>
      <c r="J9842" s="10">
        <v>8</v>
      </c>
    </row>
    <row r="9843" spans="1:10" x14ac:dyDescent="0.3">
      <c r="A9843" t="str" cm="1">
        <f t="array" ref="A9843">IFERROR(_xlfn.XLOOKUP(1,(Hoja1!$B$5:$B$1097=B9843)*(Hoja1!$E$5:$E$1097=_xlfn.MAXIFS(Hoja1!$E$5:$E$1097,Hoja1!$B$5:$B$1097,B9843,Hoja1!$E$5:$E$1097,"&lt;="&amp;E9843)),Hoja1!$C$5:$C$1097,""),"")</f>
        <v>TMLP_702_KTS</v>
      </c>
      <c r="B9843" s="45" t="str">
        <f t="shared" si="308"/>
        <v>T-702</v>
      </c>
      <c r="C9843" s="45" t="str">
        <f t="shared" si="307"/>
        <v>KTS</v>
      </c>
      <c r="D9843" s="6" t="s">
        <v>629</v>
      </c>
      <c r="E9843" s="7" t="s">
        <v>6186</v>
      </c>
      <c r="F9843" s="8"/>
      <c r="G9843" s="9"/>
      <c r="H9843" s="9"/>
      <c r="I9843" s="47">
        <v>51000</v>
      </c>
      <c r="J9843" s="10">
        <v>7</v>
      </c>
    </row>
    <row r="9844" spans="1:10" x14ac:dyDescent="0.3">
      <c r="A9844" t="str" cm="1">
        <f t="array" ref="A9844">IFERROR(_xlfn.XLOOKUP(1,(Hoja1!$B$5:$B$1097=B9844)*(Hoja1!$E$5:$E$1097=_xlfn.MAXIFS(Hoja1!$E$5:$E$1097,Hoja1!$B$5:$B$1097,B9844,Hoja1!$E$5:$E$1097,"&lt;="&amp;E9844)),Hoja1!$C$5:$C$1097,""),"")</f>
        <v>TMLP_1062_KTIA</v>
      </c>
      <c r="B9844" s="45" t="str">
        <f t="shared" si="308"/>
        <v>T-1062</v>
      </c>
      <c r="C9844" s="45" t="str">
        <f t="shared" si="307"/>
        <v>KTIA</v>
      </c>
      <c r="D9844" s="6" t="s">
        <v>928</v>
      </c>
      <c r="E9844" s="7" t="s">
        <v>6187</v>
      </c>
      <c r="F9844" s="8"/>
      <c r="G9844" s="9"/>
      <c r="H9844" s="9"/>
      <c r="I9844" s="47">
        <v>26000</v>
      </c>
      <c r="J9844" s="10">
        <v>8</v>
      </c>
    </row>
    <row r="9845" spans="1:10" x14ac:dyDescent="0.3">
      <c r="A9845" t="str" cm="1">
        <f t="array" ref="A9845">IFERROR(_xlfn.XLOOKUP(1,(Hoja1!$B$5:$B$1097=B9845)*(Hoja1!$E$5:$E$1097=_xlfn.MAXIFS(Hoja1!$E$5:$E$1097,Hoja1!$B$5:$B$1097,B9845,Hoja1!$E$5:$E$1097,"&lt;="&amp;E9845)),Hoja1!$C$5:$C$1097,""),"")</f>
        <v>TMLP_852_JSA</v>
      </c>
      <c r="B9845" s="45" t="str">
        <f t="shared" si="308"/>
        <v>T-852</v>
      </c>
      <c r="C9845" s="45" t="str">
        <f t="shared" si="307"/>
        <v>JSA</v>
      </c>
      <c r="D9845" s="6" t="s">
        <v>510</v>
      </c>
      <c r="E9845" s="7" t="s">
        <v>6188</v>
      </c>
      <c r="F9845" s="8"/>
      <c r="G9845" s="9"/>
      <c r="H9845" s="9"/>
      <c r="I9845" s="47">
        <v>25000</v>
      </c>
      <c r="J9845" s="10">
        <v>8</v>
      </c>
    </row>
    <row r="9846" spans="1:10" x14ac:dyDescent="0.3">
      <c r="A9846" t="str" cm="1">
        <f t="array" ref="A9846">IFERROR(_xlfn.XLOOKUP(1,(Hoja1!$B$5:$B$1097=B9846)*(Hoja1!$E$5:$E$1097=_xlfn.MAXIFS(Hoja1!$E$5:$E$1097,Hoja1!$B$5:$B$1097,B9846,Hoja1!$E$5:$E$1097,"&lt;="&amp;E9846)),Hoja1!$C$5:$C$1097,""),"")</f>
        <v>TMLP_66_JSA</v>
      </c>
      <c r="B9846" s="45" t="str">
        <f t="shared" si="308"/>
        <v>T-66</v>
      </c>
      <c r="C9846" s="45" t="str">
        <f t="shared" si="307"/>
        <v>JSA</v>
      </c>
      <c r="D9846" s="6" t="s">
        <v>879</v>
      </c>
      <c r="E9846" s="7" t="s">
        <v>6189</v>
      </c>
      <c r="F9846" s="8"/>
      <c r="G9846" s="9"/>
      <c r="H9846" s="9"/>
      <c r="I9846" s="47"/>
      <c r="J9846" s="10"/>
    </row>
    <row r="9847" spans="1:10" x14ac:dyDescent="0.3">
      <c r="A9847" t="str" cm="1">
        <f t="array" ref="A9847">IFERROR(_xlfn.XLOOKUP(1,(Hoja1!$B$5:$B$1097=B9847)*(Hoja1!$E$5:$E$1097=_xlfn.MAXIFS(Hoja1!$E$5:$E$1097,Hoja1!$B$5:$B$1097,B9847,Hoja1!$E$5:$E$1097,"&lt;="&amp;E9847)),Hoja1!$C$5:$C$1097,""),"")</f>
        <v>CONST_1183_JSA</v>
      </c>
      <c r="B9847" s="45" t="str">
        <f t="shared" si="308"/>
        <v>C-1183</v>
      </c>
      <c r="C9847" s="45" t="str">
        <f t="shared" si="307"/>
        <v>JSA</v>
      </c>
      <c r="D9847" s="6" t="s">
        <v>843</v>
      </c>
      <c r="E9847" s="7" t="s">
        <v>6190</v>
      </c>
      <c r="F9847" s="8"/>
      <c r="G9847" s="9"/>
      <c r="H9847" s="9"/>
      <c r="I9847" s="47"/>
      <c r="J9847" s="10"/>
    </row>
    <row r="9848" spans="1:10" x14ac:dyDescent="0.3">
      <c r="A9848" t="str" cm="1">
        <f t="array" ref="A9848">IFERROR(_xlfn.XLOOKUP(1,(Hoja1!$B$5:$B$1097=B9848)*(Hoja1!$E$5:$E$1097=_xlfn.MAXIFS(Hoja1!$E$5:$E$1097,Hoja1!$B$5:$B$1097,B9848,Hoja1!$E$5:$E$1097,"&lt;="&amp;E9848)),Hoja1!$C$5:$C$1097,""),"")</f>
        <v>CONST_654_JSA</v>
      </c>
      <c r="B9848" s="45" t="str">
        <f t="shared" si="308"/>
        <v>C-654</v>
      </c>
      <c r="C9848" s="45" t="str">
        <f t="shared" si="307"/>
        <v>JSA</v>
      </c>
      <c r="D9848" s="6" t="s">
        <v>681</v>
      </c>
      <c r="E9848" s="7" t="s">
        <v>6191</v>
      </c>
      <c r="F9848" s="8"/>
      <c r="G9848" s="9"/>
      <c r="H9848" s="9"/>
      <c r="I9848" s="47">
        <v>27000</v>
      </c>
      <c r="J9848" s="10">
        <v>8</v>
      </c>
    </row>
    <row r="9849" spans="1:10" x14ac:dyDescent="0.3">
      <c r="A9849" t="str" cm="1">
        <f t="array" ref="A9849">IFERROR(_xlfn.XLOOKUP(1,(Hoja1!$B$5:$B$1097=B9849)*(Hoja1!$E$5:$E$1097=_xlfn.MAXIFS(Hoja1!$E$5:$E$1097,Hoja1!$B$5:$B$1097,B9849,Hoja1!$E$5:$E$1097,"&lt;="&amp;E9849)),Hoja1!$C$5:$C$1097,""),"")</f>
        <v>CONST_404_KTS</v>
      </c>
      <c r="B9849" s="45" t="str">
        <f t="shared" si="308"/>
        <v>C-404</v>
      </c>
      <c r="C9849" s="45" t="str">
        <f t="shared" si="307"/>
        <v>KTS</v>
      </c>
      <c r="D9849" s="6" t="s">
        <v>887</v>
      </c>
      <c r="E9849" s="7" t="s">
        <v>6192</v>
      </c>
      <c r="F9849" s="8"/>
      <c r="G9849" s="9"/>
      <c r="H9849" s="9"/>
      <c r="I9849" s="47"/>
      <c r="J9849" s="10"/>
    </row>
    <row r="9850" spans="1:10" x14ac:dyDescent="0.3">
      <c r="A9850" t="str" cm="1">
        <f t="array" ref="A9850">IFERROR(_xlfn.XLOOKUP(1,(Hoja1!$B$5:$B$1097=B9850)*(Hoja1!$E$5:$E$1097=_xlfn.MAXIFS(Hoja1!$E$5:$E$1097,Hoja1!$B$5:$B$1097,B9850,Hoja1!$E$5:$E$1097,"&lt;="&amp;E9850)),Hoja1!$C$5:$C$1097,""),"")</f>
        <v>CONST_1114_JSA</v>
      </c>
      <c r="B9850" s="45" t="str">
        <f t="shared" si="308"/>
        <v>C-1114</v>
      </c>
      <c r="C9850" s="45" t="str">
        <f t="shared" si="307"/>
        <v>JSA</v>
      </c>
      <c r="D9850" s="6" t="s">
        <v>488</v>
      </c>
      <c r="E9850" s="7" t="s">
        <v>6193</v>
      </c>
      <c r="F9850" s="8"/>
      <c r="G9850" s="9"/>
      <c r="H9850" s="9"/>
      <c r="I9850" s="47">
        <v>100000</v>
      </c>
      <c r="J9850" s="10">
        <v>7</v>
      </c>
    </row>
    <row r="9851" spans="1:10" x14ac:dyDescent="0.3">
      <c r="A9851" t="str" cm="1">
        <f t="array" ref="A9851">IFERROR(_xlfn.XLOOKUP(1,(Hoja1!$B$5:$B$1097=B9851)*(Hoja1!$E$5:$E$1097=_xlfn.MAXIFS(Hoja1!$E$5:$E$1097,Hoja1!$B$5:$B$1097,B9851,Hoja1!$E$5:$E$1097,"&lt;="&amp;E9851)),Hoja1!$C$5:$C$1097,""),"")</f>
        <v>TMLP_78D_KTIA</v>
      </c>
      <c r="B9851" s="45" t="str">
        <f t="shared" si="308"/>
        <v>T-78D</v>
      </c>
      <c r="C9851" s="45" t="str">
        <f t="shared" si="307"/>
        <v>KTIA</v>
      </c>
      <c r="D9851" s="6" t="s">
        <v>532</v>
      </c>
      <c r="E9851" s="7" t="s">
        <v>6194</v>
      </c>
      <c r="F9851" s="8"/>
      <c r="G9851" s="9"/>
      <c r="H9851" s="9"/>
      <c r="I9851" s="47">
        <v>47000</v>
      </c>
      <c r="J9851" s="10">
        <v>8</v>
      </c>
    </row>
    <row r="9852" spans="1:10" x14ac:dyDescent="0.3">
      <c r="A9852" t="str" cm="1">
        <f t="array" ref="A9852">IFERROR(_xlfn.XLOOKUP(1,(Hoja1!$B$5:$B$1097=B9852)*(Hoja1!$E$5:$E$1097=_xlfn.MAXIFS(Hoja1!$E$5:$E$1097,Hoja1!$B$5:$B$1097,B9852,Hoja1!$E$5:$E$1097,"&lt;="&amp;E9852)),Hoja1!$C$5:$C$1097,""),"")</f>
        <v>TMLP_916_JSA</v>
      </c>
      <c r="B9852" s="45" t="str">
        <f t="shared" si="308"/>
        <v>T-916</v>
      </c>
      <c r="C9852" s="45" t="str">
        <f t="shared" si="307"/>
        <v>JSA</v>
      </c>
      <c r="D9852" s="6" t="s">
        <v>783</v>
      </c>
      <c r="E9852" s="7" t="s">
        <v>6195</v>
      </c>
      <c r="F9852" s="8"/>
      <c r="G9852" s="9"/>
      <c r="H9852" s="9"/>
      <c r="I9852" s="47">
        <v>16000</v>
      </c>
      <c r="J9852" s="10">
        <v>8</v>
      </c>
    </row>
    <row r="9853" spans="1:10" x14ac:dyDescent="0.3">
      <c r="A9853" t="str" cm="1">
        <f t="array" ref="A9853">IFERROR(_xlfn.XLOOKUP(1,(Hoja1!$B$5:$B$1097=B9853)*(Hoja1!$E$5:$E$1097=_xlfn.MAXIFS(Hoja1!$E$5:$E$1097,Hoja1!$B$5:$B$1097,B9853,Hoja1!$E$5:$E$1097,"&lt;="&amp;E9853)),Hoja1!$C$5:$C$1097,""),"")</f>
        <v>CONST_230D_KTIA</v>
      </c>
      <c r="B9853" s="45" t="str">
        <f t="shared" si="308"/>
        <v>C-230D</v>
      </c>
      <c r="C9853" s="45" t="str">
        <f t="shared" si="307"/>
        <v>KTIA</v>
      </c>
      <c r="D9853" s="6" t="s">
        <v>911</v>
      </c>
      <c r="E9853" s="7" t="s">
        <v>6195</v>
      </c>
      <c r="F9853" s="8"/>
      <c r="G9853" s="9"/>
      <c r="H9853" s="9"/>
      <c r="I9853" s="47">
        <v>28000</v>
      </c>
      <c r="J9853" s="10">
        <v>8</v>
      </c>
    </row>
    <row r="9854" spans="1:10" x14ac:dyDescent="0.3">
      <c r="A9854" t="str" cm="1">
        <f t="array" ref="A9854">IFERROR(_xlfn.XLOOKUP(1,(Hoja1!$B$5:$B$1097=B9854)*(Hoja1!$E$5:$E$1097=_xlfn.MAXIFS(Hoja1!$E$5:$E$1097,Hoja1!$B$5:$B$1097,B9854,Hoja1!$E$5:$E$1097,"&lt;="&amp;E9854)),Hoja1!$C$5:$C$1097,""),"")</f>
        <v>TMLP_142_KTIA</v>
      </c>
      <c r="B9854" s="45" t="str">
        <f t="shared" si="308"/>
        <v>T-142</v>
      </c>
      <c r="C9854" s="45" t="str">
        <f t="shared" si="307"/>
        <v>KTIA</v>
      </c>
      <c r="D9854" s="6" t="s">
        <v>782</v>
      </c>
      <c r="E9854" s="7" t="s">
        <v>6196</v>
      </c>
      <c r="F9854" s="8"/>
      <c r="G9854" s="9"/>
      <c r="H9854" s="9"/>
      <c r="I9854" s="47"/>
      <c r="J9854" s="10"/>
    </row>
    <row r="9855" spans="1:10" x14ac:dyDescent="0.3">
      <c r="A9855" t="str" cm="1">
        <f t="array" ref="A9855">IFERROR(_xlfn.XLOOKUP(1,(Hoja1!$B$5:$B$1097=B9855)*(Hoja1!$E$5:$E$1097=_xlfn.MAXIFS(Hoja1!$E$5:$E$1097,Hoja1!$B$5:$B$1097,B9855,Hoja1!$E$5:$E$1097,"&lt;="&amp;E9855)),Hoja1!$C$5:$C$1097,""),"")</f>
        <v>TMLP_1062_KTIA</v>
      </c>
      <c r="B9855" s="45" t="str">
        <f t="shared" si="308"/>
        <v>T-1062</v>
      </c>
      <c r="C9855" s="45" t="str">
        <f t="shared" si="307"/>
        <v>KTIA</v>
      </c>
      <c r="D9855" s="6" t="s">
        <v>928</v>
      </c>
      <c r="E9855" s="7" t="s">
        <v>6197</v>
      </c>
      <c r="F9855" s="8"/>
      <c r="G9855" s="9"/>
      <c r="H9855" s="9"/>
      <c r="I9855" s="47">
        <v>25000</v>
      </c>
      <c r="J9855" s="10">
        <v>8</v>
      </c>
    </row>
    <row r="9856" spans="1:10" x14ac:dyDescent="0.3">
      <c r="A9856" t="str" cm="1">
        <f t="array" ref="A9856">IFERROR(_xlfn.XLOOKUP(1,(Hoja1!$B$5:$B$1097=B9856)*(Hoja1!$E$5:$E$1097=_xlfn.MAXIFS(Hoja1!$E$5:$E$1097,Hoja1!$B$5:$B$1097,B9856,Hoja1!$E$5:$E$1097,"&lt;="&amp;E9856)),Hoja1!$C$5:$C$1097,""),"")</f>
        <v>TMLP_710_JSA</v>
      </c>
      <c r="B9856" s="45" t="str">
        <f t="shared" si="308"/>
        <v>T-710</v>
      </c>
      <c r="C9856" s="45" t="str">
        <f t="shared" si="307"/>
        <v>JSA</v>
      </c>
      <c r="D9856" s="6" t="s">
        <v>652</v>
      </c>
      <c r="E9856" s="7" t="s">
        <v>6198</v>
      </c>
      <c r="F9856" s="8"/>
      <c r="G9856" s="9"/>
      <c r="H9856" s="9"/>
      <c r="I9856" s="47">
        <v>41000</v>
      </c>
      <c r="J9856" s="10">
        <v>8</v>
      </c>
    </row>
    <row r="9857" spans="1:10" x14ac:dyDescent="0.3">
      <c r="A9857" t="str" cm="1">
        <f t="array" ref="A9857">IFERROR(_xlfn.XLOOKUP(1,(Hoja1!$B$5:$B$1097=B9857)*(Hoja1!$E$5:$E$1097=_xlfn.MAXIFS(Hoja1!$E$5:$E$1097,Hoja1!$B$5:$B$1097,B9857,Hoja1!$E$5:$E$1097,"&lt;="&amp;E9857)),Hoja1!$C$5:$C$1097,""),"")</f>
        <v>CONST_598_KTIA</v>
      </c>
      <c r="B9857" s="45" t="str">
        <f t="shared" si="308"/>
        <v>C-598</v>
      </c>
      <c r="C9857" s="45" t="str">
        <f t="shared" si="307"/>
        <v>KTIA</v>
      </c>
      <c r="D9857" s="6" t="s">
        <v>867</v>
      </c>
      <c r="E9857" s="7" t="s">
        <v>6199</v>
      </c>
      <c r="F9857" s="8"/>
      <c r="G9857" s="9"/>
      <c r="H9857" s="9"/>
      <c r="I9857" s="47">
        <v>31000</v>
      </c>
      <c r="J9857" s="10">
        <v>8</v>
      </c>
    </row>
    <row r="9858" spans="1:10" x14ac:dyDescent="0.3">
      <c r="A9858" t="str" cm="1">
        <f t="array" ref="A9858">IFERROR(_xlfn.XLOOKUP(1,(Hoja1!$B$5:$B$1097=B9858)*(Hoja1!$E$5:$E$1097=_xlfn.MAXIFS(Hoja1!$E$5:$E$1097,Hoja1!$B$5:$B$1097,B9858,Hoja1!$E$5:$E$1097,"&lt;="&amp;E9858)),Hoja1!$C$5:$C$1097,""),"")</f>
        <v>TMLP_201_JSA</v>
      </c>
      <c r="B9858" s="45" t="str">
        <f t="shared" si="308"/>
        <v>T-201</v>
      </c>
      <c r="C9858" s="45" t="str">
        <f t="shared" si="307"/>
        <v>JSA</v>
      </c>
      <c r="D9858" s="6" t="s">
        <v>601</v>
      </c>
      <c r="E9858" s="7" t="s">
        <v>6200</v>
      </c>
      <c r="F9858" s="8"/>
      <c r="G9858" s="9"/>
      <c r="H9858" s="9"/>
      <c r="I9858" s="47">
        <v>18000</v>
      </c>
      <c r="J9858" s="10">
        <v>8</v>
      </c>
    </row>
    <row r="9859" spans="1:10" x14ac:dyDescent="0.3">
      <c r="A9859" t="str" cm="1">
        <f t="array" ref="A9859">IFERROR(_xlfn.XLOOKUP(1,(Hoja1!$B$5:$B$1097=B9859)*(Hoja1!$E$5:$E$1097=_xlfn.MAXIFS(Hoja1!$E$5:$E$1097,Hoja1!$B$5:$B$1097,B9859,Hoja1!$E$5:$E$1097,"&lt;="&amp;E9859)),Hoja1!$C$5:$C$1097,""),"")</f>
        <v>CONST_142_KTIA</v>
      </c>
      <c r="B9859" s="45" t="str">
        <f t="shared" si="308"/>
        <v>C-142</v>
      </c>
      <c r="C9859" s="45" t="str">
        <f t="shared" ref="C9859:C9922" si="309">IFERROR(MID(A9859,FIND("_",A9859,FIND("_",A9859)+1)+1,LEN(A9859)),"")</f>
        <v>KTIA</v>
      </c>
      <c r="D9859" s="6" t="s">
        <v>674</v>
      </c>
      <c r="E9859" s="7" t="s">
        <v>6201</v>
      </c>
      <c r="F9859" s="8"/>
      <c r="G9859" s="9"/>
      <c r="H9859" s="9"/>
      <c r="I9859" s="47">
        <v>44000</v>
      </c>
      <c r="J9859" s="10">
        <v>8</v>
      </c>
    </row>
    <row r="9860" spans="1:10" x14ac:dyDescent="0.3">
      <c r="A9860" t="str" cm="1">
        <f t="array" ref="A9860">IFERROR(_xlfn.XLOOKUP(1,(Hoja1!$B$5:$B$1097=B9860)*(Hoja1!$E$5:$E$1097=_xlfn.MAXIFS(Hoja1!$E$5:$E$1097,Hoja1!$B$5:$B$1097,B9860,Hoja1!$E$5:$E$1097,"&lt;="&amp;E9860)),Hoja1!$C$5:$C$1097,""),"")</f>
        <v>CONST_539_JSA</v>
      </c>
      <c r="B9860" s="45" t="str">
        <f t="shared" si="308"/>
        <v>C-539</v>
      </c>
      <c r="C9860" s="45" t="str">
        <f t="shared" si="309"/>
        <v>JSA</v>
      </c>
      <c r="D9860" s="6" t="s">
        <v>935</v>
      </c>
      <c r="E9860" s="7" t="s">
        <v>6202</v>
      </c>
      <c r="F9860" s="8"/>
      <c r="G9860" s="9"/>
      <c r="H9860" s="9"/>
      <c r="I9860" s="47">
        <v>28000</v>
      </c>
      <c r="J9860" s="10">
        <v>8</v>
      </c>
    </row>
    <row r="9861" spans="1:10" x14ac:dyDescent="0.3">
      <c r="A9861" t="str" cm="1">
        <f t="array" ref="A9861">IFERROR(_xlfn.XLOOKUP(1,(Hoja1!$B$5:$B$1097=B9861)*(Hoja1!$E$5:$E$1097=_xlfn.MAXIFS(Hoja1!$E$5:$E$1097,Hoja1!$B$5:$B$1097,B9861,Hoja1!$E$5:$E$1097,"&lt;="&amp;E9861)),Hoja1!$C$5:$C$1097,""),"")</f>
        <v>CONST_161_JSA</v>
      </c>
      <c r="B9861" s="45" t="str">
        <f t="shared" si="308"/>
        <v>C-161</v>
      </c>
      <c r="C9861" s="45" t="str">
        <f t="shared" si="309"/>
        <v>JSA</v>
      </c>
      <c r="D9861" s="6" t="s">
        <v>545</v>
      </c>
      <c r="E9861" s="7" t="s">
        <v>6202</v>
      </c>
      <c r="F9861" s="8"/>
      <c r="G9861" s="9"/>
      <c r="H9861" s="9"/>
      <c r="I9861" s="47">
        <v>32000</v>
      </c>
      <c r="J9861" s="10">
        <v>8</v>
      </c>
    </row>
    <row r="9862" spans="1:10" x14ac:dyDescent="0.3">
      <c r="A9862" t="str" cm="1">
        <f t="array" ref="A9862">IFERROR(_xlfn.XLOOKUP(1,(Hoja1!$B$5:$B$1097=B9862)*(Hoja1!$E$5:$E$1097=_xlfn.MAXIFS(Hoja1!$E$5:$E$1097,Hoja1!$B$5:$B$1097,B9862,Hoja1!$E$5:$E$1097,"&lt;="&amp;E9862)),Hoja1!$C$5:$C$1097,""),"")</f>
        <v>CONST_523_JSA</v>
      </c>
      <c r="B9862" s="45" t="str">
        <f t="shared" si="308"/>
        <v>C-523</v>
      </c>
      <c r="C9862" s="45" t="str">
        <f t="shared" si="309"/>
        <v>JSA</v>
      </c>
      <c r="D9862" s="6" t="s">
        <v>936</v>
      </c>
      <c r="E9862" s="7" t="s">
        <v>6202</v>
      </c>
      <c r="F9862" s="8"/>
      <c r="G9862" s="9"/>
      <c r="H9862" s="9"/>
      <c r="I9862" s="47">
        <v>11000</v>
      </c>
      <c r="J9862" s="10">
        <v>8</v>
      </c>
    </row>
    <row r="9863" spans="1:10" x14ac:dyDescent="0.3">
      <c r="A9863" t="str" cm="1">
        <f t="array" ref="A9863">IFERROR(_xlfn.XLOOKUP(1,(Hoja1!$B$5:$B$1097=B9863)*(Hoja1!$E$5:$E$1097=_xlfn.MAXIFS(Hoja1!$E$5:$E$1097,Hoja1!$B$5:$B$1097,B9863,Hoja1!$E$5:$E$1097,"&lt;="&amp;E9863)),Hoja1!$C$5:$C$1097,""),"")</f>
        <v>TMLP_82T_KTS</v>
      </c>
      <c r="B9863" s="45" t="str">
        <f t="shared" si="308"/>
        <v>T-82T</v>
      </c>
      <c r="C9863" s="45" t="str">
        <f t="shared" si="309"/>
        <v>KTS</v>
      </c>
      <c r="D9863" s="6" t="s">
        <v>814</v>
      </c>
      <c r="E9863" s="7" t="s">
        <v>6203</v>
      </c>
      <c r="F9863" s="8"/>
      <c r="G9863" s="9"/>
      <c r="H9863" s="9"/>
      <c r="I9863" s="47">
        <v>21000</v>
      </c>
      <c r="J9863" s="10">
        <v>8</v>
      </c>
    </row>
    <row r="9864" spans="1:10" x14ac:dyDescent="0.3">
      <c r="A9864" t="str" cm="1">
        <f t="array" ref="A9864">IFERROR(_xlfn.XLOOKUP(1,(Hoja1!$B$5:$B$1097=B9864)*(Hoja1!$E$5:$E$1097=_xlfn.MAXIFS(Hoja1!$E$5:$E$1097,Hoja1!$B$5:$B$1097,B9864,Hoja1!$E$5:$E$1097,"&lt;="&amp;E9864)),Hoja1!$C$5:$C$1097,""),"")</f>
        <v>TMLP_912_KTIA</v>
      </c>
      <c r="B9864" s="45" t="str">
        <f t="shared" si="308"/>
        <v>T-912</v>
      </c>
      <c r="C9864" s="45" t="str">
        <f t="shared" si="309"/>
        <v>KTIA</v>
      </c>
      <c r="D9864" s="6" t="s">
        <v>915</v>
      </c>
      <c r="E9864" s="7" t="s">
        <v>6204</v>
      </c>
      <c r="F9864" s="8"/>
      <c r="G9864" s="9"/>
      <c r="H9864" s="9"/>
      <c r="I9864" s="47">
        <v>17000</v>
      </c>
      <c r="J9864" s="10">
        <v>7</v>
      </c>
    </row>
    <row r="9865" spans="1:10" x14ac:dyDescent="0.3">
      <c r="A9865" t="str" cm="1">
        <f t="array" ref="A9865">IFERROR(_xlfn.XLOOKUP(1,(Hoja1!$B$5:$B$1097=B9865)*(Hoja1!$E$5:$E$1097=_xlfn.MAXIFS(Hoja1!$E$5:$E$1097,Hoja1!$B$5:$B$1097,B9865,Hoja1!$E$5:$E$1097,"&lt;="&amp;E9865)),Hoja1!$C$5:$C$1097,""),"")</f>
        <v>TMLP_48D_KTIA</v>
      </c>
      <c r="B9865" s="45" t="str">
        <f t="shared" si="308"/>
        <v>T-48D</v>
      </c>
      <c r="C9865" s="45" t="str">
        <f t="shared" si="309"/>
        <v>KTIA</v>
      </c>
      <c r="D9865" s="6" t="s">
        <v>602</v>
      </c>
      <c r="E9865" s="7" t="s">
        <v>6205</v>
      </c>
      <c r="F9865" s="8"/>
      <c r="G9865" s="9"/>
      <c r="H9865" s="9"/>
      <c r="I9865" s="47">
        <v>22000</v>
      </c>
      <c r="J9865" s="10">
        <v>8</v>
      </c>
    </row>
    <row r="9866" spans="1:10" x14ac:dyDescent="0.3">
      <c r="A9866" t="str" cm="1">
        <f t="array" ref="A9866">IFERROR(_xlfn.XLOOKUP(1,(Hoja1!$B$5:$B$1097=B9866)*(Hoja1!$E$5:$E$1097=_xlfn.MAXIFS(Hoja1!$E$5:$E$1097,Hoja1!$B$5:$B$1097,B9866,Hoja1!$E$5:$E$1097,"&lt;="&amp;E9866)),Hoja1!$C$5:$C$1097,""),"")</f>
        <v>TMLP_865_KTIA</v>
      </c>
      <c r="B9866" s="45" t="str">
        <f t="shared" si="308"/>
        <v>T-865</v>
      </c>
      <c r="C9866" s="45" t="str">
        <f t="shared" si="309"/>
        <v>KTIA</v>
      </c>
      <c r="D9866" s="6" t="s">
        <v>610</v>
      </c>
      <c r="E9866" s="7" t="s">
        <v>6206</v>
      </c>
      <c r="F9866" s="8"/>
      <c r="G9866" s="9"/>
      <c r="H9866" s="9"/>
      <c r="I9866" s="47">
        <v>52000</v>
      </c>
      <c r="J9866" s="10">
        <v>8</v>
      </c>
    </row>
    <row r="9867" spans="1:10" x14ac:dyDescent="0.3">
      <c r="A9867" t="str" cm="1">
        <f t="array" ref="A9867">IFERROR(_xlfn.XLOOKUP(1,(Hoja1!$B$5:$B$1097=B9867)*(Hoja1!$E$5:$E$1097=_xlfn.MAXIFS(Hoja1!$E$5:$E$1097,Hoja1!$B$5:$B$1097,B9867,Hoja1!$E$5:$E$1097,"&lt;="&amp;E9867)),Hoja1!$C$5:$C$1097,""),"")</f>
        <v>TMLP_78D_KTIA</v>
      </c>
      <c r="B9867" s="45" t="str">
        <f t="shared" si="308"/>
        <v>T-78D</v>
      </c>
      <c r="C9867" s="45" t="str">
        <f t="shared" si="309"/>
        <v>KTIA</v>
      </c>
      <c r="D9867" s="6" t="s">
        <v>532</v>
      </c>
      <c r="E9867" s="7" t="s">
        <v>6207</v>
      </c>
      <c r="F9867" s="8"/>
      <c r="G9867" s="9"/>
      <c r="H9867" s="9"/>
      <c r="I9867" s="47">
        <v>50000</v>
      </c>
      <c r="J9867" s="10">
        <v>8</v>
      </c>
    </row>
    <row r="9868" spans="1:10" x14ac:dyDescent="0.3">
      <c r="A9868" t="str" cm="1">
        <f t="array" ref="A9868">IFERROR(_xlfn.XLOOKUP(1,(Hoja1!$B$5:$B$1097=B9868)*(Hoja1!$E$5:$E$1097=_xlfn.MAXIFS(Hoja1!$E$5:$E$1097,Hoja1!$B$5:$B$1097,B9868,Hoja1!$E$5:$E$1097,"&lt;="&amp;E9868)),Hoja1!$C$5:$C$1097,""),"")</f>
        <v>TMLP_4_KTIA</v>
      </c>
      <c r="B9868" s="45" t="str">
        <f t="shared" si="308"/>
        <v>T-4</v>
      </c>
      <c r="C9868" s="45" t="str">
        <f t="shared" si="309"/>
        <v>KTIA</v>
      </c>
      <c r="D9868" s="6" t="s">
        <v>702</v>
      </c>
      <c r="E9868" s="7" t="s">
        <v>6208</v>
      </c>
      <c r="F9868" s="8"/>
      <c r="G9868" s="9"/>
      <c r="H9868" s="9"/>
      <c r="I9868" s="47">
        <v>30000</v>
      </c>
      <c r="J9868" s="10">
        <v>8</v>
      </c>
    </row>
    <row r="9869" spans="1:10" x14ac:dyDescent="0.3">
      <c r="A9869" t="str" cm="1">
        <f t="array" ref="A9869">IFERROR(_xlfn.XLOOKUP(1,(Hoja1!$B$5:$B$1097=B9869)*(Hoja1!$E$5:$E$1097=_xlfn.MAXIFS(Hoja1!$E$5:$E$1097,Hoja1!$B$5:$B$1097,B9869,Hoja1!$E$5:$E$1097,"&lt;="&amp;E9869)),Hoja1!$C$5:$C$1097,""),"")</f>
        <v>TMLP_200_JSA</v>
      </c>
      <c r="B9869" s="45" t="str">
        <f t="shared" si="308"/>
        <v>T-200</v>
      </c>
      <c r="C9869" s="45" t="str">
        <f t="shared" si="309"/>
        <v>JSA</v>
      </c>
      <c r="D9869" s="6" t="s">
        <v>588</v>
      </c>
      <c r="E9869" s="7" t="s">
        <v>6209</v>
      </c>
      <c r="F9869" s="8"/>
      <c r="G9869" s="9"/>
      <c r="H9869" s="9"/>
      <c r="I9869" s="47">
        <v>20000</v>
      </c>
      <c r="J9869" s="10">
        <v>8</v>
      </c>
    </row>
    <row r="9870" spans="1:10" x14ac:dyDescent="0.3">
      <c r="A9870" t="str" cm="1">
        <f t="array" ref="A9870">IFERROR(_xlfn.XLOOKUP(1,(Hoja1!$B$5:$B$1097=B9870)*(Hoja1!$E$5:$E$1097=_xlfn.MAXIFS(Hoja1!$E$5:$E$1097,Hoja1!$B$5:$B$1097,B9870,Hoja1!$E$5:$E$1097,"&lt;="&amp;E9870)),Hoja1!$C$5:$C$1097,""),"")</f>
        <v>TMLP_201_JSA</v>
      </c>
      <c r="B9870" s="45" t="str">
        <f t="shared" ref="B9870:B9933" si="310">IF(LEFT(D9870,1)="T","T-","C-")&amp;TRIM(RIGHT(D9870,LEN(D9870)-SEARCH(" ",D9870)))</f>
        <v>T-201</v>
      </c>
      <c r="C9870" s="45" t="str">
        <f t="shared" si="309"/>
        <v>JSA</v>
      </c>
      <c r="D9870" s="6" t="s">
        <v>601</v>
      </c>
      <c r="E9870" s="7" t="s">
        <v>6210</v>
      </c>
      <c r="F9870" s="8"/>
      <c r="G9870" s="9"/>
      <c r="H9870" s="9"/>
      <c r="I9870" s="47">
        <v>18000</v>
      </c>
      <c r="J9870" s="10">
        <v>8</v>
      </c>
    </row>
    <row r="9871" spans="1:10" x14ac:dyDescent="0.3">
      <c r="A9871" t="str" cm="1">
        <f t="array" ref="A9871">IFERROR(_xlfn.XLOOKUP(1,(Hoja1!$B$5:$B$1097=B9871)*(Hoja1!$E$5:$E$1097=_xlfn.MAXIFS(Hoja1!$E$5:$E$1097,Hoja1!$B$5:$B$1097,B9871,Hoja1!$E$5:$E$1097,"&lt;="&amp;E9871)),Hoja1!$C$5:$C$1097,""),"")</f>
        <v>CONST_404_KTS</v>
      </c>
      <c r="B9871" s="45" t="str">
        <f t="shared" si="310"/>
        <v>C-404</v>
      </c>
      <c r="C9871" s="45" t="str">
        <f t="shared" si="309"/>
        <v>KTS</v>
      </c>
      <c r="D9871" s="6" t="s">
        <v>887</v>
      </c>
      <c r="E9871" s="7" t="s">
        <v>6211</v>
      </c>
      <c r="F9871" s="8"/>
      <c r="G9871" s="9"/>
      <c r="H9871" s="9"/>
      <c r="I9871" s="47"/>
      <c r="J9871" s="10"/>
    </row>
    <row r="9872" spans="1:10" x14ac:dyDescent="0.3">
      <c r="A9872" t="str" cm="1">
        <f t="array" ref="A9872">IFERROR(_xlfn.XLOOKUP(1,(Hoja1!$B$5:$B$1097=B9872)*(Hoja1!$E$5:$E$1097=_xlfn.MAXIFS(Hoja1!$E$5:$E$1097,Hoja1!$B$5:$B$1097,B9872,Hoja1!$E$5:$E$1097,"&lt;="&amp;E9872)),Hoja1!$C$5:$C$1097,""),"")</f>
        <v>TMLP_82T_KTS</v>
      </c>
      <c r="B9872" s="45" t="str">
        <f t="shared" si="310"/>
        <v>T-82T</v>
      </c>
      <c r="C9872" s="45" t="str">
        <f t="shared" si="309"/>
        <v>KTS</v>
      </c>
      <c r="D9872" s="6" t="s">
        <v>814</v>
      </c>
      <c r="E9872" s="7" t="s">
        <v>6212</v>
      </c>
      <c r="F9872" s="8"/>
      <c r="G9872" s="9"/>
      <c r="H9872" s="9"/>
      <c r="I9872" s="47">
        <v>20000</v>
      </c>
      <c r="J9872" s="10">
        <v>8</v>
      </c>
    </row>
    <row r="9873" spans="1:10" x14ac:dyDescent="0.3">
      <c r="A9873" t="str" cm="1">
        <f t="array" ref="A9873">IFERROR(_xlfn.XLOOKUP(1,(Hoja1!$B$5:$B$1097=B9873)*(Hoja1!$E$5:$E$1097=_xlfn.MAXIFS(Hoja1!$E$5:$E$1097,Hoja1!$B$5:$B$1097,B9873,Hoja1!$E$5:$E$1097,"&lt;="&amp;E9873)),Hoja1!$C$5:$C$1097,""),"")</f>
        <v>TMLP_823_JSA</v>
      </c>
      <c r="B9873" s="45" t="str">
        <f t="shared" si="310"/>
        <v>T-823</v>
      </c>
      <c r="C9873" s="45" t="str">
        <f t="shared" si="309"/>
        <v>JSA</v>
      </c>
      <c r="D9873" s="6" t="s">
        <v>712</v>
      </c>
      <c r="E9873" s="7" t="s">
        <v>6213</v>
      </c>
      <c r="F9873" s="8"/>
      <c r="G9873" s="9"/>
      <c r="H9873" s="9"/>
      <c r="I9873" s="47">
        <v>20000</v>
      </c>
      <c r="J9873" s="10">
        <v>8</v>
      </c>
    </row>
    <row r="9874" spans="1:10" x14ac:dyDescent="0.3">
      <c r="A9874" t="str" cm="1">
        <f t="array" ref="A9874">IFERROR(_xlfn.XLOOKUP(1,(Hoja1!$B$5:$B$1097=B9874)*(Hoja1!$E$5:$E$1097=_xlfn.MAXIFS(Hoja1!$E$5:$E$1097,Hoja1!$B$5:$B$1097,B9874,Hoja1!$E$5:$E$1097,"&lt;="&amp;E9874)),Hoja1!$C$5:$C$1097,""),"")</f>
        <v>TMLP_834_JSA</v>
      </c>
      <c r="B9874" s="45" t="str">
        <f t="shared" si="310"/>
        <v>T-834</v>
      </c>
      <c r="C9874" s="45" t="str">
        <f t="shared" si="309"/>
        <v>JSA</v>
      </c>
      <c r="D9874" s="6" t="s">
        <v>592</v>
      </c>
      <c r="E9874" s="7" t="s">
        <v>6214</v>
      </c>
      <c r="F9874" s="8"/>
      <c r="G9874" s="9"/>
      <c r="H9874" s="9"/>
      <c r="I9874" s="47">
        <v>18000</v>
      </c>
      <c r="J9874" s="10">
        <v>8</v>
      </c>
    </row>
    <row r="9875" spans="1:10" x14ac:dyDescent="0.3">
      <c r="A9875" t="str" cm="1">
        <f t="array" ref="A9875">IFERROR(_xlfn.XLOOKUP(1,(Hoja1!$B$5:$B$1097=B9875)*(Hoja1!$E$5:$E$1097=_xlfn.MAXIFS(Hoja1!$E$5:$E$1097,Hoja1!$B$5:$B$1097,B9875,Hoja1!$E$5:$E$1097,"&lt;="&amp;E9875)),Hoja1!$C$5:$C$1097,""),"")</f>
        <v>TMLP_912_KTIA</v>
      </c>
      <c r="B9875" s="45" t="str">
        <f t="shared" si="310"/>
        <v>T-912</v>
      </c>
      <c r="C9875" s="45" t="str">
        <f t="shared" si="309"/>
        <v>KTIA</v>
      </c>
      <c r="D9875" s="6" t="s">
        <v>915</v>
      </c>
      <c r="E9875" s="7" t="s">
        <v>6215</v>
      </c>
      <c r="F9875" s="8"/>
      <c r="G9875" s="9"/>
      <c r="H9875" s="9"/>
      <c r="I9875" s="47">
        <v>45000</v>
      </c>
      <c r="J9875" s="10">
        <v>8</v>
      </c>
    </row>
    <row r="9876" spans="1:10" x14ac:dyDescent="0.3">
      <c r="A9876" t="str" cm="1">
        <f t="array" ref="A9876">IFERROR(_xlfn.XLOOKUP(1,(Hoja1!$B$5:$B$1097=B9876)*(Hoja1!$E$5:$E$1097=_xlfn.MAXIFS(Hoja1!$E$5:$E$1097,Hoja1!$B$5:$B$1097,B9876,Hoja1!$E$5:$E$1097,"&lt;="&amp;E9876)),Hoja1!$C$5:$C$1097,""),"")</f>
        <v>CONST_593_JSA</v>
      </c>
      <c r="B9876" s="45" t="str">
        <f t="shared" si="310"/>
        <v>C-593</v>
      </c>
      <c r="C9876" s="45" t="str">
        <f t="shared" si="309"/>
        <v>JSA</v>
      </c>
      <c r="D9876" s="6" t="s">
        <v>636</v>
      </c>
      <c r="E9876" s="7" t="s">
        <v>6216</v>
      </c>
      <c r="F9876" s="8"/>
      <c r="G9876" s="9"/>
      <c r="H9876" s="9"/>
      <c r="I9876" s="47">
        <v>36000</v>
      </c>
      <c r="J9876" s="10">
        <v>8</v>
      </c>
    </row>
    <row r="9877" spans="1:10" x14ac:dyDescent="0.3">
      <c r="A9877" t="str" cm="1">
        <f t="array" ref="A9877">IFERROR(_xlfn.XLOOKUP(1,(Hoja1!$B$5:$B$1097=B9877)*(Hoja1!$E$5:$E$1097=_xlfn.MAXIFS(Hoja1!$E$5:$E$1097,Hoja1!$B$5:$B$1097,B9877,Hoja1!$E$5:$E$1097,"&lt;="&amp;E9877)),Hoja1!$C$5:$C$1097,""),"")</f>
        <v>TMLP_915_JSA</v>
      </c>
      <c r="B9877" s="45" t="str">
        <f t="shared" si="310"/>
        <v>T-915</v>
      </c>
      <c r="C9877" s="45" t="str">
        <f t="shared" si="309"/>
        <v>JSA</v>
      </c>
      <c r="D9877" s="6" t="s">
        <v>875</v>
      </c>
      <c r="E9877" s="7" t="s">
        <v>6217</v>
      </c>
      <c r="F9877" s="8"/>
      <c r="G9877" s="9"/>
      <c r="H9877" s="9"/>
      <c r="I9877" s="47">
        <v>86000</v>
      </c>
      <c r="J9877" s="10">
        <v>8</v>
      </c>
    </row>
    <row r="9878" spans="1:10" x14ac:dyDescent="0.3">
      <c r="A9878" t="str" cm="1">
        <f t="array" ref="A9878">IFERROR(_xlfn.XLOOKUP(1,(Hoja1!$B$5:$B$1097=B9878)*(Hoja1!$E$5:$E$1097=_xlfn.MAXIFS(Hoja1!$E$5:$E$1097,Hoja1!$B$5:$B$1097,B9878,Hoja1!$E$5:$E$1097,"&lt;="&amp;E9878)),Hoja1!$C$5:$C$1097,""),"")</f>
        <v>TMLP_52_JSA</v>
      </c>
      <c r="B9878" s="45" t="str">
        <f t="shared" si="310"/>
        <v>T-52</v>
      </c>
      <c r="C9878" s="45" t="str">
        <f t="shared" si="309"/>
        <v>JSA</v>
      </c>
      <c r="D9878" s="6" t="s">
        <v>645</v>
      </c>
      <c r="E9878" s="7" t="s">
        <v>6218</v>
      </c>
      <c r="F9878" s="8"/>
      <c r="G9878" s="9"/>
      <c r="H9878" s="9"/>
      <c r="I9878" s="47">
        <v>66000</v>
      </c>
      <c r="J9878" s="10">
        <v>8</v>
      </c>
    </row>
    <row r="9879" spans="1:10" x14ac:dyDescent="0.3">
      <c r="A9879" t="str" cm="1">
        <f t="array" ref="A9879">IFERROR(_xlfn.XLOOKUP(1,(Hoja1!$B$5:$B$1097=B9879)*(Hoja1!$E$5:$E$1097=_xlfn.MAXIFS(Hoja1!$E$5:$E$1097,Hoja1!$B$5:$B$1097,B9879,Hoja1!$E$5:$E$1097,"&lt;="&amp;E9879)),Hoja1!$C$5:$C$1097,""),"")</f>
        <v>TMLP_1062_KTIA</v>
      </c>
      <c r="B9879" s="45" t="str">
        <f t="shared" si="310"/>
        <v>T-1062</v>
      </c>
      <c r="C9879" s="45" t="str">
        <f t="shared" si="309"/>
        <v>KTIA</v>
      </c>
      <c r="D9879" s="6" t="s">
        <v>928</v>
      </c>
      <c r="E9879" s="7" t="s">
        <v>6219</v>
      </c>
      <c r="F9879" s="8"/>
      <c r="G9879" s="9"/>
      <c r="H9879" s="9"/>
      <c r="I9879" s="47">
        <v>26000</v>
      </c>
      <c r="J9879" s="10">
        <v>8</v>
      </c>
    </row>
    <row r="9880" spans="1:10" x14ac:dyDescent="0.3">
      <c r="A9880" t="str" cm="1">
        <f t="array" ref="A9880">IFERROR(_xlfn.XLOOKUP(1,(Hoja1!$B$5:$B$1097=B9880)*(Hoja1!$E$5:$E$1097=_xlfn.MAXIFS(Hoja1!$E$5:$E$1097,Hoja1!$B$5:$B$1097,B9880,Hoja1!$E$5:$E$1097,"&lt;="&amp;E9880)),Hoja1!$C$5:$C$1097,""),"")</f>
        <v>CONST_230D_KTIA</v>
      </c>
      <c r="B9880" s="45" t="str">
        <f t="shared" si="310"/>
        <v>C-230D</v>
      </c>
      <c r="C9880" s="45" t="str">
        <f t="shared" si="309"/>
        <v>KTIA</v>
      </c>
      <c r="D9880" s="6" t="s">
        <v>911</v>
      </c>
      <c r="E9880" s="7" t="s">
        <v>6220</v>
      </c>
      <c r="F9880" s="8"/>
      <c r="G9880" s="9"/>
      <c r="H9880" s="9"/>
      <c r="I9880" s="47">
        <v>28000</v>
      </c>
      <c r="J9880" s="10">
        <v>8</v>
      </c>
    </row>
    <row r="9881" spans="1:10" x14ac:dyDescent="0.3">
      <c r="A9881" t="str" cm="1">
        <f t="array" ref="A9881">IFERROR(_xlfn.XLOOKUP(1,(Hoja1!$B$5:$B$1097=B9881)*(Hoja1!$E$5:$E$1097=_xlfn.MAXIFS(Hoja1!$E$5:$E$1097,Hoja1!$B$5:$B$1097,B9881,Hoja1!$E$5:$E$1097,"&lt;="&amp;E9881)),Hoja1!$C$5:$C$1097,""),"")</f>
        <v>CONST_523_JSA</v>
      </c>
      <c r="B9881" s="45" t="str">
        <f t="shared" si="310"/>
        <v>C-523</v>
      </c>
      <c r="C9881" s="45" t="str">
        <f t="shared" si="309"/>
        <v>JSA</v>
      </c>
      <c r="D9881" s="6" t="s">
        <v>936</v>
      </c>
      <c r="E9881" s="7" t="s">
        <v>6221</v>
      </c>
      <c r="F9881" s="8"/>
      <c r="G9881" s="9"/>
      <c r="H9881" s="9"/>
      <c r="I9881" s="47">
        <v>11000</v>
      </c>
      <c r="J9881" s="10">
        <v>8</v>
      </c>
    </row>
    <row r="9882" spans="1:10" x14ac:dyDescent="0.3">
      <c r="A9882" t="str" cm="1">
        <f t="array" ref="A9882">IFERROR(_xlfn.XLOOKUP(1,(Hoja1!$B$5:$B$1097=B9882)*(Hoja1!$E$5:$E$1097=_xlfn.MAXIFS(Hoja1!$E$5:$E$1097,Hoja1!$B$5:$B$1097,B9882,Hoja1!$E$5:$E$1097,"&lt;="&amp;E9882)),Hoja1!$C$5:$C$1097,""),"")</f>
        <v>CONST_539_JSA</v>
      </c>
      <c r="B9882" s="45" t="str">
        <f t="shared" si="310"/>
        <v>C-539</v>
      </c>
      <c r="C9882" s="45" t="str">
        <f t="shared" si="309"/>
        <v>JSA</v>
      </c>
      <c r="D9882" s="6" t="s">
        <v>935</v>
      </c>
      <c r="E9882" s="7" t="s">
        <v>6222</v>
      </c>
      <c r="F9882" s="8"/>
      <c r="G9882" s="9"/>
      <c r="H9882" s="9"/>
      <c r="I9882" s="47">
        <v>29000</v>
      </c>
      <c r="J9882" s="10">
        <v>8</v>
      </c>
    </row>
    <row r="9883" spans="1:10" x14ac:dyDescent="0.3">
      <c r="A9883" t="str" cm="1">
        <f t="array" ref="A9883">IFERROR(_xlfn.XLOOKUP(1,(Hoja1!$B$5:$B$1097=B9883)*(Hoja1!$E$5:$E$1097=_xlfn.MAXIFS(Hoja1!$E$5:$E$1097,Hoja1!$B$5:$B$1097,B9883,Hoja1!$E$5:$E$1097,"&lt;="&amp;E9883)),Hoja1!$C$5:$C$1097,""),"")</f>
        <v>CONST_598_KTIA</v>
      </c>
      <c r="B9883" s="45" t="str">
        <f t="shared" si="310"/>
        <v>C-598</v>
      </c>
      <c r="C9883" s="45" t="str">
        <f t="shared" si="309"/>
        <v>KTIA</v>
      </c>
      <c r="D9883" s="6" t="s">
        <v>867</v>
      </c>
      <c r="E9883" s="7" t="s">
        <v>6223</v>
      </c>
      <c r="F9883" s="8"/>
      <c r="G9883" s="9"/>
      <c r="H9883" s="9"/>
      <c r="I9883" s="47">
        <v>34000</v>
      </c>
      <c r="J9883" s="10">
        <v>8</v>
      </c>
    </row>
    <row r="9884" spans="1:10" x14ac:dyDescent="0.3">
      <c r="A9884" t="str" cm="1">
        <f t="array" ref="A9884">IFERROR(_xlfn.XLOOKUP(1,(Hoja1!$B$5:$B$1097=B9884)*(Hoja1!$E$5:$E$1097=_xlfn.MAXIFS(Hoja1!$E$5:$E$1097,Hoja1!$B$5:$B$1097,B9884,Hoja1!$E$5:$E$1097,"&lt;="&amp;E9884)),Hoja1!$C$5:$C$1097,""),"")</f>
        <v>TMLP_903D_KTS</v>
      </c>
      <c r="B9884" s="45" t="str">
        <f t="shared" si="310"/>
        <v>T-903D</v>
      </c>
      <c r="C9884" s="45" t="str">
        <f t="shared" si="309"/>
        <v>KTS</v>
      </c>
      <c r="D9884" s="6" t="s">
        <v>511</v>
      </c>
      <c r="E9884" s="7" t="s">
        <v>6224</v>
      </c>
      <c r="F9884" s="8"/>
      <c r="G9884" s="9"/>
      <c r="H9884" s="9"/>
      <c r="I9884" s="47">
        <v>61000</v>
      </c>
      <c r="J9884" s="10">
        <v>8</v>
      </c>
    </row>
    <row r="9885" spans="1:10" x14ac:dyDescent="0.3">
      <c r="A9885" t="str" cm="1">
        <f t="array" ref="A9885">IFERROR(_xlfn.XLOOKUP(1,(Hoja1!$B$5:$B$1097=B9885)*(Hoja1!$E$5:$E$1097=_xlfn.MAXIFS(Hoja1!$E$5:$E$1097,Hoja1!$B$5:$B$1097,B9885,Hoja1!$E$5:$E$1097,"&lt;="&amp;E9885)),Hoja1!$C$5:$C$1097,""),"")</f>
        <v>CONST_1124_JSA</v>
      </c>
      <c r="B9885" s="45" t="str">
        <f t="shared" si="310"/>
        <v>C-1124</v>
      </c>
      <c r="C9885" s="45" t="str">
        <f t="shared" si="309"/>
        <v>JSA</v>
      </c>
      <c r="D9885" s="6" t="s">
        <v>477</v>
      </c>
      <c r="E9885" s="7">
        <v>41354.444444444445</v>
      </c>
      <c r="F9885" s="8"/>
      <c r="G9885" s="9"/>
      <c r="H9885" s="9"/>
      <c r="I9885" s="47">
        <v>14000</v>
      </c>
      <c r="J9885" s="10">
        <v>8</v>
      </c>
    </row>
    <row r="9886" spans="1:10" x14ac:dyDescent="0.3">
      <c r="A9886" t="str" cm="1">
        <f t="array" ref="A9886">IFERROR(_xlfn.XLOOKUP(1,(Hoja1!$B$5:$B$1097=B9886)*(Hoja1!$E$5:$E$1097=_xlfn.MAXIFS(Hoja1!$E$5:$E$1097,Hoja1!$B$5:$B$1097,B9886,Hoja1!$E$5:$E$1097,"&lt;="&amp;E9886)),Hoja1!$C$5:$C$1097,""),"")</f>
        <v>CONST_1121_JSA</v>
      </c>
      <c r="B9886" s="45" t="str">
        <f t="shared" si="310"/>
        <v>C-1121</v>
      </c>
      <c r="C9886" s="45" t="str">
        <f t="shared" si="309"/>
        <v>JSA</v>
      </c>
      <c r="D9886" s="6" t="s">
        <v>496</v>
      </c>
      <c r="E9886" s="7">
        <v>41354.447916666664</v>
      </c>
      <c r="F9886" s="8"/>
      <c r="G9886" s="9"/>
      <c r="H9886" s="9"/>
      <c r="I9886" s="47">
        <v>35000</v>
      </c>
      <c r="J9886" s="10">
        <v>8</v>
      </c>
    </row>
    <row r="9887" spans="1:10" x14ac:dyDescent="0.3">
      <c r="A9887" t="str" cm="1">
        <f t="array" ref="A9887">IFERROR(_xlfn.XLOOKUP(1,(Hoja1!$B$5:$B$1097=B9887)*(Hoja1!$E$5:$E$1097=_xlfn.MAXIFS(Hoja1!$E$5:$E$1097,Hoja1!$B$5:$B$1097,B9887,Hoja1!$E$5:$E$1097,"&lt;="&amp;E9887)),Hoja1!$C$5:$C$1097,""),"")</f>
        <v>CONST_1180_KTIA</v>
      </c>
      <c r="B9887" s="45" t="str">
        <f t="shared" si="310"/>
        <v>C-1180</v>
      </c>
      <c r="C9887" s="45" t="str">
        <f t="shared" si="309"/>
        <v>KTIA</v>
      </c>
      <c r="D9887" s="6" t="s">
        <v>475</v>
      </c>
      <c r="E9887" s="7">
        <v>41354.496527777781</v>
      </c>
      <c r="F9887" s="8"/>
      <c r="G9887" s="9"/>
      <c r="H9887" s="9"/>
      <c r="I9887" s="47">
        <v>13000</v>
      </c>
      <c r="J9887" s="10">
        <v>8</v>
      </c>
    </row>
    <row r="9888" spans="1:10" x14ac:dyDescent="0.3">
      <c r="A9888" t="str" cm="1">
        <f t="array" ref="A9888">IFERROR(_xlfn.XLOOKUP(1,(Hoja1!$B$5:$B$1097=B9888)*(Hoja1!$E$5:$E$1097=_xlfn.MAXIFS(Hoja1!$E$5:$E$1097,Hoja1!$B$5:$B$1097,B9888,Hoja1!$E$5:$E$1097,"&lt;="&amp;E9888)),Hoja1!$C$5:$C$1097,""),"")</f>
        <v>CONST_1113_JSA</v>
      </c>
      <c r="B9888" s="45" t="str">
        <f t="shared" si="310"/>
        <v>C-1113</v>
      </c>
      <c r="C9888" s="45" t="str">
        <f t="shared" si="309"/>
        <v>JSA</v>
      </c>
      <c r="D9888" s="6" t="s">
        <v>487</v>
      </c>
      <c r="E9888" s="7">
        <v>41354.510416666664</v>
      </c>
      <c r="F9888" s="8"/>
      <c r="G9888" s="9"/>
      <c r="H9888" s="9"/>
      <c r="I9888" s="47">
        <v>95000</v>
      </c>
      <c r="J9888" s="10">
        <v>8</v>
      </c>
    </row>
    <row r="9889" spans="1:10" x14ac:dyDescent="0.3">
      <c r="A9889" t="str" cm="1">
        <f t="array" ref="A9889">IFERROR(_xlfn.XLOOKUP(1,(Hoja1!$B$5:$B$1097=B9889)*(Hoja1!$E$5:$E$1097=_xlfn.MAXIFS(Hoja1!$E$5:$E$1097,Hoja1!$B$5:$B$1097,B9889,Hoja1!$E$5:$E$1097,"&lt;="&amp;E9889)),Hoja1!$C$5:$C$1097,""),"")</f>
        <v>CONST_142_KTIA</v>
      </c>
      <c r="B9889" s="45" t="str">
        <f t="shared" si="310"/>
        <v>C-142</v>
      </c>
      <c r="C9889" s="45" t="str">
        <f t="shared" si="309"/>
        <v>KTIA</v>
      </c>
      <c r="D9889" s="6" t="s">
        <v>674</v>
      </c>
      <c r="E9889" s="7">
        <v>41354.583333333336</v>
      </c>
      <c r="F9889" s="8"/>
      <c r="G9889" s="9"/>
      <c r="H9889" s="9"/>
      <c r="I9889" s="47">
        <v>44000</v>
      </c>
      <c r="J9889" s="10">
        <v>8</v>
      </c>
    </row>
    <row r="9890" spans="1:10" x14ac:dyDescent="0.3">
      <c r="A9890" t="str" cm="1">
        <f t="array" ref="A9890">IFERROR(_xlfn.XLOOKUP(1,(Hoja1!$B$5:$B$1097=B9890)*(Hoja1!$E$5:$E$1097=_xlfn.MAXIFS(Hoja1!$E$5:$E$1097,Hoja1!$B$5:$B$1097,B9890,Hoja1!$E$5:$E$1097,"&lt;="&amp;E9890)),Hoja1!$C$5:$C$1097,""),"")</f>
        <v>TMLP_52_JSA</v>
      </c>
      <c r="B9890" s="45" t="str">
        <f t="shared" si="310"/>
        <v>T-52</v>
      </c>
      <c r="C9890" s="45" t="str">
        <f t="shared" si="309"/>
        <v>JSA</v>
      </c>
      <c r="D9890" s="6" t="s">
        <v>645</v>
      </c>
      <c r="E9890" s="7">
        <v>41354.416666666664</v>
      </c>
      <c r="F9890" s="8"/>
      <c r="G9890" s="9"/>
      <c r="H9890" s="9"/>
      <c r="I9890" s="47">
        <v>64000</v>
      </c>
      <c r="J9890" s="10">
        <v>8</v>
      </c>
    </row>
    <row r="9891" spans="1:10" x14ac:dyDescent="0.3">
      <c r="A9891" t="str" cm="1">
        <f t="array" ref="A9891">IFERROR(_xlfn.XLOOKUP(1,(Hoja1!$B$5:$B$1097=B9891)*(Hoja1!$E$5:$E$1097=_xlfn.MAXIFS(Hoja1!$E$5:$E$1097,Hoja1!$B$5:$B$1097,B9891,Hoja1!$E$5:$E$1097,"&lt;="&amp;E9891)),Hoja1!$C$5:$C$1097,""),"")</f>
        <v>TMLP_52_JSA</v>
      </c>
      <c r="B9891" s="45" t="str">
        <f t="shared" si="310"/>
        <v>T-52</v>
      </c>
      <c r="C9891" s="45" t="str">
        <f t="shared" si="309"/>
        <v>JSA</v>
      </c>
      <c r="D9891" s="6" t="s">
        <v>645</v>
      </c>
      <c r="E9891" s="7">
        <v>41354.5</v>
      </c>
      <c r="F9891" s="8"/>
      <c r="G9891" s="9"/>
      <c r="H9891" s="9"/>
      <c r="I9891" s="47">
        <v>64000</v>
      </c>
      <c r="J9891" s="10">
        <v>8</v>
      </c>
    </row>
    <row r="9892" spans="1:10" x14ac:dyDescent="0.3">
      <c r="A9892" t="str" cm="1">
        <f t="array" ref="A9892">IFERROR(_xlfn.XLOOKUP(1,(Hoja1!$B$5:$B$1097=B9892)*(Hoja1!$E$5:$E$1097=_xlfn.MAXIFS(Hoja1!$E$5:$E$1097,Hoja1!$B$5:$B$1097,B9892,Hoja1!$E$5:$E$1097,"&lt;="&amp;E9892)),Hoja1!$C$5:$C$1097,""),"")</f>
        <v>TMLP_52_JSA</v>
      </c>
      <c r="B9892" s="45" t="str">
        <f t="shared" si="310"/>
        <v>T-52</v>
      </c>
      <c r="C9892" s="45" t="str">
        <f t="shared" si="309"/>
        <v>JSA</v>
      </c>
      <c r="D9892" s="6" t="s">
        <v>645</v>
      </c>
      <c r="E9892" s="7">
        <v>41354.666666666664</v>
      </c>
      <c r="F9892" s="8"/>
      <c r="G9892" s="9"/>
      <c r="H9892" s="9"/>
      <c r="I9892" s="47">
        <v>64000</v>
      </c>
      <c r="J9892" s="10">
        <v>8</v>
      </c>
    </row>
    <row r="9893" spans="1:10" x14ac:dyDescent="0.3">
      <c r="A9893" t="str" cm="1">
        <f t="array" ref="A9893">IFERROR(_xlfn.XLOOKUP(1,(Hoja1!$B$5:$B$1097=B9893)*(Hoja1!$E$5:$E$1097=_xlfn.MAXIFS(Hoja1!$E$5:$E$1097,Hoja1!$B$5:$B$1097,B9893,Hoja1!$E$5:$E$1097,"&lt;="&amp;E9893)),Hoja1!$C$5:$C$1097,""),"")</f>
        <v>TMLP_915_JSA</v>
      </c>
      <c r="B9893" s="45" t="str">
        <f t="shared" si="310"/>
        <v>T-915</v>
      </c>
      <c r="C9893" s="45" t="str">
        <f t="shared" si="309"/>
        <v>JSA</v>
      </c>
      <c r="D9893" s="6" t="s">
        <v>875</v>
      </c>
      <c r="E9893" s="7">
        <v>41353.875</v>
      </c>
      <c r="F9893" s="8"/>
      <c r="G9893" s="9"/>
      <c r="H9893" s="9"/>
      <c r="I9893" s="47">
        <v>88000</v>
      </c>
      <c r="J9893" s="10">
        <v>8</v>
      </c>
    </row>
    <row r="9894" spans="1:10" x14ac:dyDescent="0.3">
      <c r="A9894" t="str" cm="1">
        <f t="array" ref="A9894">IFERROR(_xlfn.XLOOKUP(1,(Hoja1!$B$5:$B$1097=B9894)*(Hoja1!$E$5:$E$1097=_xlfn.MAXIFS(Hoja1!$E$5:$E$1097,Hoja1!$B$5:$B$1097,B9894,Hoja1!$E$5:$E$1097,"&lt;="&amp;E9894)),Hoja1!$C$5:$C$1097,""),"")</f>
        <v>TMLP_915_JSA</v>
      </c>
      <c r="B9894" s="45" t="str">
        <f t="shared" si="310"/>
        <v>T-915</v>
      </c>
      <c r="C9894" s="45" t="str">
        <f t="shared" si="309"/>
        <v>JSA</v>
      </c>
      <c r="D9894" s="6" t="s">
        <v>875</v>
      </c>
      <c r="E9894" s="7">
        <v>41354.291666666664</v>
      </c>
      <c r="F9894" s="8"/>
      <c r="G9894" s="9"/>
      <c r="H9894" s="9"/>
      <c r="I9894" s="47">
        <v>88000</v>
      </c>
      <c r="J9894" s="10">
        <v>8</v>
      </c>
    </row>
    <row r="9895" spans="1:10" x14ac:dyDescent="0.3">
      <c r="A9895" t="str" cm="1">
        <f t="array" ref="A9895">IFERROR(_xlfn.XLOOKUP(1,(Hoja1!$B$5:$B$1097=B9895)*(Hoja1!$E$5:$E$1097=_xlfn.MAXIFS(Hoja1!$E$5:$E$1097,Hoja1!$B$5:$B$1097,B9895,Hoja1!$E$5:$E$1097,"&lt;="&amp;E9895)),Hoja1!$C$5:$C$1097,""),"")</f>
        <v>TMLP_915_JSA</v>
      </c>
      <c r="B9895" s="45" t="str">
        <f t="shared" si="310"/>
        <v>T-915</v>
      </c>
      <c r="C9895" s="45" t="str">
        <f t="shared" si="309"/>
        <v>JSA</v>
      </c>
      <c r="D9895" s="6" t="s">
        <v>875</v>
      </c>
      <c r="E9895" s="7">
        <v>41354.416666666664</v>
      </c>
      <c r="F9895" s="8"/>
      <c r="G9895" s="9"/>
      <c r="H9895" s="9"/>
      <c r="I9895" s="47">
        <v>88000</v>
      </c>
      <c r="J9895" s="10">
        <v>8</v>
      </c>
    </row>
    <row r="9896" spans="1:10" x14ac:dyDescent="0.3">
      <c r="A9896" t="str" cm="1">
        <f t="array" ref="A9896">IFERROR(_xlfn.XLOOKUP(1,(Hoja1!$B$5:$B$1097=B9896)*(Hoja1!$E$5:$E$1097=_xlfn.MAXIFS(Hoja1!$E$5:$E$1097,Hoja1!$B$5:$B$1097,B9896,Hoja1!$E$5:$E$1097,"&lt;="&amp;E9896)),Hoja1!$C$5:$C$1097,""),"")</f>
        <v>TMLP_915_JSA</v>
      </c>
      <c r="B9896" s="45" t="str">
        <f t="shared" si="310"/>
        <v>T-915</v>
      </c>
      <c r="C9896" s="45" t="str">
        <f t="shared" si="309"/>
        <v>JSA</v>
      </c>
      <c r="D9896" s="6" t="s">
        <v>875</v>
      </c>
      <c r="E9896" s="7">
        <v>41354.541666666664</v>
      </c>
      <c r="F9896" s="8"/>
      <c r="G9896" s="9"/>
      <c r="H9896" s="9"/>
      <c r="I9896" s="47">
        <v>88000</v>
      </c>
      <c r="J9896" s="10">
        <v>8</v>
      </c>
    </row>
    <row r="9897" spans="1:10" x14ac:dyDescent="0.3">
      <c r="A9897" t="str" cm="1">
        <f t="array" ref="A9897">IFERROR(_xlfn.XLOOKUP(1,(Hoja1!$B$5:$B$1097=B9897)*(Hoja1!$E$5:$E$1097=_xlfn.MAXIFS(Hoja1!$E$5:$E$1097,Hoja1!$B$5:$B$1097,B9897,Hoja1!$E$5:$E$1097,"&lt;="&amp;E9897)),Hoja1!$C$5:$C$1097,""),"")</f>
        <v>TMLP_710_JSA</v>
      </c>
      <c r="B9897" s="45" t="str">
        <f t="shared" si="310"/>
        <v>T-710</v>
      </c>
      <c r="C9897" s="45" t="str">
        <f t="shared" si="309"/>
        <v>JSA</v>
      </c>
      <c r="D9897" s="6" t="s">
        <v>652</v>
      </c>
      <c r="E9897" s="7">
        <v>41354.444444444445</v>
      </c>
      <c r="F9897" s="8"/>
      <c r="G9897" s="9"/>
      <c r="H9897" s="9"/>
      <c r="I9897" s="47">
        <v>43000</v>
      </c>
      <c r="J9897" s="10">
        <v>8</v>
      </c>
    </row>
    <row r="9898" spans="1:10" x14ac:dyDescent="0.3">
      <c r="A9898" t="str" cm="1">
        <f t="array" ref="A9898">IFERROR(_xlfn.XLOOKUP(1,(Hoja1!$B$5:$B$1097=B9898)*(Hoja1!$E$5:$E$1097=_xlfn.MAXIFS(Hoja1!$E$5:$E$1097,Hoja1!$B$5:$B$1097,B9898,Hoja1!$E$5:$E$1097,"&lt;="&amp;E9898)),Hoja1!$C$5:$C$1097,""),"")</f>
        <v>TMLP_865_KTIA</v>
      </c>
      <c r="B9898" s="45" t="str">
        <f t="shared" si="310"/>
        <v>T-865</v>
      </c>
      <c r="C9898" s="45" t="str">
        <f t="shared" si="309"/>
        <v>KTIA</v>
      </c>
      <c r="D9898" s="6" t="s">
        <v>610</v>
      </c>
      <c r="E9898" s="7">
        <v>41354.46875</v>
      </c>
      <c r="F9898" s="8"/>
      <c r="G9898" s="9"/>
      <c r="H9898" s="9"/>
      <c r="I9898" s="47">
        <v>50000</v>
      </c>
      <c r="J9898" s="10">
        <v>8</v>
      </c>
    </row>
    <row r="9899" spans="1:10" x14ac:dyDescent="0.3">
      <c r="A9899" t="str" cm="1">
        <f t="array" ref="A9899">IFERROR(_xlfn.XLOOKUP(1,(Hoja1!$B$5:$B$1097=B9899)*(Hoja1!$E$5:$E$1097=_xlfn.MAXIFS(Hoja1!$E$5:$E$1097,Hoja1!$B$5:$B$1097,B9899,Hoja1!$E$5:$E$1097,"&lt;="&amp;E9899)),Hoja1!$C$5:$C$1097,""),"")</f>
        <v>TMLP_954_KTIA</v>
      </c>
      <c r="B9899" s="45" t="str">
        <f t="shared" si="310"/>
        <v>T-954</v>
      </c>
      <c r="C9899" s="45" t="str">
        <f t="shared" si="309"/>
        <v>KTIA</v>
      </c>
      <c r="D9899" s="6" t="s">
        <v>604</v>
      </c>
      <c r="E9899" s="7">
        <v>41354.5</v>
      </c>
      <c r="F9899" s="8"/>
      <c r="G9899" s="9"/>
      <c r="H9899" s="9"/>
      <c r="I9899" s="47">
        <v>30000</v>
      </c>
      <c r="J9899" s="10">
        <v>8</v>
      </c>
    </row>
    <row r="9900" spans="1:10" x14ac:dyDescent="0.3">
      <c r="A9900" t="str" cm="1">
        <f t="array" ref="A9900">IFERROR(_xlfn.XLOOKUP(1,(Hoja1!$B$5:$B$1097=B9900)*(Hoja1!$E$5:$E$1097=_xlfn.MAXIFS(Hoja1!$E$5:$E$1097,Hoja1!$B$5:$B$1097,B9900,Hoja1!$E$5:$E$1097,"&lt;="&amp;E9900)),Hoja1!$C$5:$C$1097,""),"")</f>
        <v>TMLP_65_JSA</v>
      </c>
      <c r="B9900" s="45" t="str">
        <f t="shared" si="310"/>
        <v>T-65</v>
      </c>
      <c r="C9900" s="45" t="str">
        <f t="shared" si="309"/>
        <v>JSA</v>
      </c>
      <c r="D9900" s="6" t="s">
        <v>937</v>
      </c>
      <c r="E9900" s="7">
        <v>41354.59375</v>
      </c>
      <c r="F9900" s="8"/>
      <c r="G9900" s="9"/>
      <c r="H9900" s="9"/>
      <c r="I9900" s="47"/>
      <c r="J9900" s="10"/>
    </row>
    <row r="9901" spans="1:10" x14ac:dyDescent="0.3">
      <c r="A9901" t="str" cm="1">
        <f t="array" ref="A9901">IFERROR(_xlfn.XLOOKUP(1,(Hoja1!$B$5:$B$1097=B9901)*(Hoja1!$E$5:$E$1097=_xlfn.MAXIFS(Hoja1!$E$5:$E$1097,Hoja1!$B$5:$B$1097,B9901,Hoja1!$E$5:$E$1097,"&lt;="&amp;E9901)),Hoja1!$C$5:$C$1097,""),"")</f>
        <v>CONST_161_JSA</v>
      </c>
      <c r="B9901" s="45" t="str">
        <f t="shared" si="310"/>
        <v>C-161</v>
      </c>
      <c r="C9901" s="45" t="str">
        <f t="shared" si="309"/>
        <v>JSA</v>
      </c>
      <c r="D9901" s="6" t="s">
        <v>545</v>
      </c>
      <c r="E9901" s="7">
        <v>41354.59375</v>
      </c>
      <c r="F9901" s="8"/>
      <c r="G9901" s="9"/>
      <c r="H9901" s="9"/>
      <c r="I9901" s="47">
        <v>30000</v>
      </c>
      <c r="J9901" s="10">
        <v>8</v>
      </c>
    </row>
    <row r="9902" spans="1:10" x14ac:dyDescent="0.3">
      <c r="A9902" t="str" cm="1">
        <f t="array" ref="A9902">IFERROR(_xlfn.XLOOKUP(1,(Hoja1!$B$5:$B$1097=B9902)*(Hoja1!$E$5:$E$1097=_xlfn.MAXIFS(Hoja1!$E$5:$E$1097,Hoja1!$B$5:$B$1097,B9902,Hoja1!$E$5:$E$1097,"&lt;="&amp;E9902)),Hoja1!$C$5:$C$1097,""),"")</f>
        <v>TMLP_52_JSA</v>
      </c>
      <c r="B9902" s="45" t="str">
        <f t="shared" si="310"/>
        <v>T-52</v>
      </c>
      <c r="C9902" s="45" t="str">
        <f t="shared" si="309"/>
        <v>JSA</v>
      </c>
      <c r="D9902" s="6" t="s">
        <v>645</v>
      </c>
      <c r="E9902" s="7" t="s">
        <v>6225</v>
      </c>
      <c r="F9902" s="8"/>
      <c r="G9902" s="9"/>
      <c r="H9902" s="9"/>
      <c r="I9902" s="47">
        <v>64000</v>
      </c>
      <c r="J9902" s="10">
        <v>8</v>
      </c>
    </row>
    <row r="9903" spans="1:10" x14ac:dyDescent="0.3">
      <c r="A9903" t="str" cm="1">
        <f t="array" ref="A9903">IFERROR(_xlfn.XLOOKUP(1,(Hoja1!$B$5:$B$1097=B9903)*(Hoja1!$E$5:$E$1097=_xlfn.MAXIFS(Hoja1!$E$5:$E$1097,Hoja1!$B$5:$B$1097,B9903,Hoja1!$E$5:$E$1097,"&lt;="&amp;E9903)),Hoja1!$C$5:$C$1097,""),"")</f>
        <v>CONST_409_KTIA</v>
      </c>
      <c r="B9903" s="45" t="str">
        <f t="shared" si="310"/>
        <v>C-409</v>
      </c>
      <c r="C9903" s="45" t="str">
        <f t="shared" si="309"/>
        <v>KTIA</v>
      </c>
      <c r="D9903" s="6" t="s">
        <v>938</v>
      </c>
      <c r="E9903" s="7" t="s">
        <v>6226</v>
      </c>
      <c r="F9903" s="8"/>
      <c r="G9903" s="9"/>
      <c r="H9903" s="9"/>
      <c r="I9903" s="47">
        <v>40000</v>
      </c>
      <c r="J9903" s="10">
        <v>8</v>
      </c>
    </row>
    <row r="9904" spans="1:10" x14ac:dyDescent="0.3">
      <c r="A9904" t="str" cm="1">
        <f t="array" ref="A9904">IFERROR(_xlfn.XLOOKUP(1,(Hoja1!$B$5:$B$1097=B9904)*(Hoja1!$E$5:$E$1097=_xlfn.MAXIFS(Hoja1!$E$5:$E$1097,Hoja1!$B$5:$B$1097,B9904,Hoja1!$E$5:$E$1097,"&lt;="&amp;E9904)),Hoja1!$C$5:$C$1097,""),"")</f>
        <v>CONST_230D_KTIA</v>
      </c>
      <c r="B9904" s="45" t="str">
        <f t="shared" si="310"/>
        <v>C-230D</v>
      </c>
      <c r="C9904" s="45" t="str">
        <f t="shared" si="309"/>
        <v>KTIA</v>
      </c>
      <c r="D9904" s="6" t="s">
        <v>911</v>
      </c>
      <c r="E9904" s="7" t="s">
        <v>6227</v>
      </c>
      <c r="F9904" s="8"/>
      <c r="G9904" s="9"/>
      <c r="H9904" s="9"/>
      <c r="I9904" s="47">
        <v>28000</v>
      </c>
      <c r="J9904" s="10">
        <v>8</v>
      </c>
    </row>
    <row r="9905" spans="1:10" x14ac:dyDescent="0.3">
      <c r="A9905" t="str" cm="1">
        <f t="array" ref="A9905">IFERROR(_xlfn.XLOOKUP(1,(Hoja1!$B$5:$B$1097=B9905)*(Hoja1!$E$5:$E$1097=_xlfn.MAXIFS(Hoja1!$E$5:$E$1097,Hoja1!$B$5:$B$1097,B9905,Hoja1!$E$5:$E$1097,"&lt;="&amp;E9905)),Hoja1!$C$5:$C$1097,""),"")</f>
        <v>TMLP_912_KTIA</v>
      </c>
      <c r="B9905" s="45" t="str">
        <f t="shared" si="310"/>
        <v>T-912</v>
      </c>
      <c r="C9905" s="45" t="str">
        <f t="shared" si="309"/>
        <v>KTIA</v>
      </c>
      <c r="D9905" s="6" t="s">
        <v>915</v>
      </c>
      <c r="E9905" s="7" t="s">
        <v>6228</v>
      </c>
      <c r="F9905" s="8"/>
      <c r="G9905" s="9"/>
      <c r="H9905" s="9"/>
      <c r="I9905" s="47">
        <v>49000</v>
      </c>
      <c r="J9905" s="10">
        <v>8</v>
      </c>
    </row>
    <row r="9906" spans="1:10" x14ac:dyDescent="0.3">
      <c r="A9906" t="str" cm="1">
        <f t="array" ref="A9906">IFERROR(_xlfn.XLOOKUP(1,(Hoja1!$B$5:$B$1097=B9906)*(Hoja1!$E$5:$E$1097=_xlfn.MAXIFS(Hoja1!$E$5:$E$1097,Hoja1!$B$5:$B$1097,B9906,Hoja1!$E$5:$E$1097,"&lt;="&amp;E9906)),Hoja1!$C$5:$C$1097,""),"")</f>
        <v>TMLP_903D_KTS</v>
      </c>
      <c r="B9906" s="45" t="str">
        <f t="shared" si="310"/>
        <v>T-903D</v>
      </c>
      <c r="C9906" s="45" t="str">
        <f t="shared" si="309"/>
        <v>KTS</v>
      </c>
      <c r="D9906" s="6" t="s">
        <v>511</v>
      </c>
      <c r="E9906" s="7" t="s">
        <v>6229</v>
      </c>
      <c r="F9906" s="8"/>
      <c r="G9906" s="9"/>
      <c r="H9906" s="9"/>
      <c r="I9906" s="47">
        <v>62000</v>
      </c>
      <c r="J9906" s="10">
        <v>8</v>
      </c>
    </row>
    <row r="9907" spans="1:10" x14ac:dyDescent="0.3">
      <c r="A9907" t="str" cm="1">
        <f t="array" ref="A9907">IFERROR(_xlfn.XLOOKUP(1,(Hoja1!$B$5:$B$1097=B9907)*(Hoja1!$E$5:$E$1097=_xlfn.MAXIFS(Hoja1!$E$5:$E$1097,Hoja1!$B$5:$B$1097,B9907,Hoja1!$E$5:$E$1097,"&lt;="&amp;E9907)),Hoja1!$C$5:$C$1097,""),"")</f>
        <v>CONST_539_JSA</v>
      </c>
      <c r="B9907" s="45" t="str">
        <f t="shared" si="310"/>
        <v>C-539</v>
      </c>
      <c r="C9907" s="45" t="str">
        <f t="shared" si="309"/>
        <v>JSA</v>
      </c>
      <c r="D9907" s="6" t="s">
        <v>935</v>
      </c>
      <c r="E9907" s="7" t="s">
        <v>6230</v>
      </c>
      <c r="F9907" s="8"/>
      <c r="G9907" s="9"/>
      <c r="H9907" s="9"/>
      <c r="I9907" s="47">
        <v>29000</v>
      </c>
      <c r="J9907" s="10">
        <v>8</v>
      </c>
    </row>
    <row r="9908" spans="1:10" x14ac:dyDescent="0.3">
      <c r="A9908" t="str" cm="1">
        <f t="array" ref="A9908">IFERROR(_xlfn.XLOOKUP(1,(Hoja1!$B$5:$B$1097=B9908)*(Hoja1!$E$5:$E$1097=_xlfn.MAXIFS(Hoja1!$E$5:$E$1097,Hoja1!$B$5:$B$1097,B9908,Hoja1!$E$5:$E$1097,"&lt;="&amp;E9908)),Hoja1!$C$5:$C$1097,""),"")</f>
        <v>CONST_523_JSA</v>
      </c>
      <c r="B9908" s="45" t="str">
        <f t="shared" si="310"/>
        <v>C-523</v>
      </c>
      <c r="C9908" s="45" t="str">
        <f t="shared" si="309"/>
        <v>JSA</v>
      </c>
      <c r="D9908" s="6" t="s">
        <v>936</v>
      </c>
      <c r="E9908" s="7" t="s">
        <v>6231</v>
      </c>
      <c r="F9908" s="8"/>
      <c r="G9908" s="9"/>
      <c r="H9908" s="9"/>
      <c r="I9908" s="47">
        <v>11000</v>
      </c>
      <c r="J9908" s="10">
        <v>8</v>
      </c>
    </row>
    <row r="9909" spans="1:10" x14ac:dyDescent="0.3">
      <c r="A9909" t="str" cm="1">
        <f t="array" ref="A9909">IFERROR(_xlfn.XLOOKUP(1,(Hoja1!$B$5:$B$1097=B9909)*(Hoja1!$E$5:$E$1097=_xlfn.MAXIFS(Hoja1!$E$5:$E$1097,Hoja1!$B$5:$B$1097,B9909,Hoja1!$E$5:$E$1097,"&lt;="&amp;E9909)),Hoja1!$C$5:$C$1097,""),"")</f>
        <v>CONST_549_KTIA</v>
      </c>
      <c r="B9909" s="45" t="str">
        <f t="shared" si="310"/>
        <v>C-549</v>
      </c>
      <c r="C9909" s="45" t="str">
        <f t="shared" si="309"/>
        <v>KTIA</v>
      </c>
      <c r="D9909" s="6" t="s">
        <v>933</v>
      </c>
      <c r="E9909" s="7" t="s">
        <v>6232</v>
      </c>
      <c r="F9909" s="8"/>
      <c r="G9909" s="9"/>
      <c r="H9909" s="9"/>
      <c r="I9909" s="47">
        <v>100000</v>
      </c>
      <c r="J9909" s="10">
        <v>7</v>
      </c>
    </row>
    <row r="9910" spans="1:10" x14ac:dyDescent="0.3">
      <c r="A9910" t="str" cm="1">
        <f t="array" ref="A9910">IFERROR(_xlfn.XLOOKUP(1,(Hoja1!$B$5:$B$1097=B9910)*(Hoja1!$E$5:$E$1097=_xlfn.MAXIFS(Hoja1!$E$5:$E$1097,Hoja1!$B$5:$B$1097,B9910,Hoja1!$E$5:$E$1097,"&lt;="&amp;E9910)),Hoja1!$C$5:$C$1097,""),"")</f>
        <v>CONST_1149_KTIA</v>
      </c>
      <c r="B9910" s="45" t="str">
        <f t="shared" si="310"/>
        <v>C-1149</v>
      </c>
      <c r="C9910" s="45" t="str">
        <f t="shared" si="309"/>
        <v>KTIA</v>
      </c>
      <c r="D9910" s="6" t="s">
        <v>480</v>
      </c>
      <c r="E9910" s="7" t="s">
        <v>6233</v>
      </c>
      <c r="F9910" s="8"/>
      <c r="G9910" s="9"/>
      <c r="H9910" s="9"/>
      <c r="I9910" s="47">
        <v>33000</v>
      </c>
      <c r="J9910" s="10">
        <v>8</v>
      </c>
    </row>
    <row r="9911" spans="1:10" x14ac:dyDescent="0.3">
      <c r="A9911" t="str" cm="1">
        <f t="array" ref="A9911">IFERROR(_xlfn.XLOOKUP(1,(Hoja1!$B$5:$B$1097=B9911)*(Hoja1!$E$5:$E$1097=_xlfn.MAXIFS(Hoja1!$E$5:$E$1097,Hoja1!$B$5:$B$1097,B9911,Hoja1!$E$5:$E$1097,"&lt;="&amp;E9911)),Hoja1!$C$5:$C$1097,""),"")</f>
        <v>CONST_593_JSA</v>
      </c>
      <c r="B9911" s="45" t="str">
        <f t="shared" si="310"/>
        <v>C-593</v>
      </c>
      <c r="C9911" s="45" t="str">
        <f t="shared" si="309"/>
        <v>JSA</v>
      </c>
      <c r="D9911" s="6" t="s">
        <v>636</v>
      </c>
      <c r="E9911" s="7" t="s">
        <v>6234</v>
      </c>
      <c r="F9911" s="8"/>
      <c r="G9911" s="9"/>
      <c r="H9911" s="9"/>
      <c r="I9911" s="47">
        <v>34000</v>
      </c>
      <c r="J9911" s="10">
        <v>8</v>
      </c>
    </row>
    <row r="9912" spans="1:10" x14ac:dyDescent="0.3">
      <c r="A9912" t="str" cm="1">
        <f t="array" ref="A9912">IFERROR(_xlfn.XLOOKUP(1,(Hoja1!$B$5:$B$1097=B9912)*(Hoja1!$E$5:$E$1097=_xlfn.MAXIFS(Hoja1!$E$5:$E$1097,Hoja1!$B$5:$B$1097,B9912,Hoja1!$E$5:$E$1097,"&lt;="&amp;E9912)),Hoja1!$C$5:$C$1097,""),"")</f>
        <v>TMLP_550_KTIA</v>
      </c>
      <c r="B9912" s="45" t="str">
        <f t="shared" si="310"/>
        <v>T-550</v>
      </c>
      <c r="C9912" s="45" t="str">
        <f t="shared" si="309"/>
        <v>KTIA</v>
      </c>
      <c r="D9912" s="6" t="s">
        <v>785</v>
      </c>
      <c r="E9912" s="7" t="s">
        <v>6235</v>
      </c>
      <c r="F9912" s="8"/>
      <c r="G9912" s="9"/>
      <c r="H9912" s="9"/>
      <c r="I9912" s="47">
        <v>54000</v>
      </c>
      <c r="J9912" s="10">
        <v>8</v>
      </c>
    </row>
    <row r="9913" spans="1:10" x14ac:dyDescent="0.3">
      <c r="A9913" t="str" cm="1">
        <f t="array" ref="A9913">IFERROR(_xlfn.XLOOKUP(1,(Hoja1!$B$5:$B$1097=B9913)*(Hoja1!$E$5:$E$1097=_xlfn.MAXIFS(Hoja1!$E$5:$E$1097,Hoja1!$B$5:$B$1097,B9913,Hoja1!$E$5:$E$1097,"&lt;="&amp;E9913)),Hoja1!$C$5:$C$1097,""),"")</f>
        <v>CONST_598_KTIA</v>
      </c>
      <c r="B9913" s="45" t="str">
        <f t="shared" si="310"/>
        <v>C-598</v>
      </c>
      <c r="C9913" s="45" t="str">
        <f t="shared" si="309"/>
        <v>KTIA</v>
      </c>
      <c r="D9913" s="6" t="s">
        <v>867</v>
      </c>
      <c r="E9913" s="7" t="s">
        <v>6236</v>
      </c>
      <c r="F9913" s="8"/>
      <c r="G9913" s="9"/>
      <c r="H9913" s="9"/>
      <c r="I9913" s="47">
        <v>40000</v>
      </c>
      <c r="J9913" s="10">
        <v>8</v>
      </c>
    </row>
    <row r="9914" spans="1:10" x14ac:dyDescent="0.3">
      <c r="A9914" t="str" cm="1">
        <f t="array" ref="A9914">IFERROR(_xlfn.XLOOKUP(1,(Hoja1!$B$5:$B$1097=B9914)*(Hoja1!$E$5:$E$1097=_xlfn.MAXIFS(Hoja1!$E$5:$E$1097,Hoja1!$B$5:$B$1097,B9914,Hoja1!$E$5:$E$1097,"&lt;="&amp;E9914)),Hoja1!$C$5:$C$1097,""),"")</f>
        <v>TMLP_915_JSA</v>
      </c>
      <c r="B9914" s="45" t="str">
        <f t="shared" si="310"/>
        <v>T-915</v>
      </c>
      <c r="C9914" s="45" t="str">
        <f t="shared" si="309"/>
        <v>JSA</v>
      </c>
      <c r="D9914" s="6" t="s">
        <v>875</v>
      </c>
      <c r="E9914" s="7" t="s">
        <v>6237</v>
      </c>
      <c r="F9914" s="8"/>
      <c r="G9914" s="9"/>
      <c r="H9914" s="9"/>
      <c r="I9914" s="47">
        <v>68000</v>
      </c>
      <c r="J9914" s="10">
        <v>8</v>
      </c>
    </row>
    <row r="9915" spans="1:10" x14ac:dyDescent="0.3">
      <c r="A9915" t="str" cm="1">
        <f t="array" ref="A9915">IFERROR(_xlfn.XLOOKUP(1,(Hoja1!$B$5:$B$1097=B9915)*(Hoja1!$E$5:$E$1097=_xlfn.MAXIFS(Hoja1!$E$5:$E$1097,Hoja1!$B$5:$B$1097,B9915,Hoja1!$E$5:$E$1097,"&lt;="&amp;E9915)),Hoja1!$C$5:$C$1097,""),"")</f>
        <v>TMLP_201_JSA</v>
      </c>
      <c r="B9915" s="45" t="str">
        <f t="shared" si="310"/>
        <v>T-201</v>
      </c>
      <c r="C9915" s="45" t="str">
        <f t="shared" si="309"/>
        <v>JSA</v>
      </c>
      <c r="D9915" s="6" t="s">
        <v>601</v>
      </c>
      <c r="E9915" s="7" t="s">
        <v>6238</v>
      </c>
      <c r="F9915" s="8"/>
      <c r="G9915" s="9"/>
      <c r="H9915" s="9"/>
      <c r="I9915" s="47">
        <v>20000</v>
      </c>
      <c r="J9915" s="10">
        <v>8</v>
      </c>
    </row>
    <row r="9916" spans="1:10" x14ac:dyDescent="0.3">
      <c r="A9916" t="str" cm="1">
        <f t="array" ref="A9916">IFERROR(_xlfn.XLOOKUP(1,(Hoja1!$B$5:$B$1097=B9916)*(Hoja1!$E$5:$E$1097=_xlfn.MAXIFS(Hoja1!$E$5:$E$1097,Hoja1!$B$5:$B$1097,B9916,Hoja1!$E$5:$E$1097,"&lt;="&amp;E9916)),Hoja1!$C$5:$C$1097,""),"")</f>
        <v>TMLP_1062_KTIA</v>
      </c>
      <c r="B9916" s="45" t="str">
        <f t="shared" si="310"/>
        <v>T-1062</v>
      </c>
      <c r="C9916" s="45" t="str">
        <f t="shared" si="309"/>
        <v>KTIA</v>
      </c>
      <c r="D9916" s="6" t="s">
        <v>928</v>
      </c>
      <c r="E9916" s="7" t="s">
        <v>6226</v>
      </c>
      <c r="F9916" s="8"/>
      <c r="G9916" s="9"/>
      <c r="H9916" s="9"/>
      <c r="I9916" s="47">
        <v>26000</v>
      </c>
      <c r="J9916" s="10">
        <v>8</v>
      </c>
    </row>
    <row r="9917" spans="1:10" x14ac:dyDescent="0.3">
      <c r="A9917" t="str" cm="1">
        <f t="array" ref="A9917">IFERROR(_xlfn.XLOOKUP(1,(Hoja1!$B$5:$B$1097=B9917)*(Hoja1!$E$5:$E$1097=_xlfn.MAXIFS(Hoja1!$E$5:$E$1097,Hoja1!$B$5:$B$1097,B9917,Hoja1!$E$5:$E$1097,"&lt;="&amp;E9917)),Hoja1!$C$5:$C$1097,""),"")</f>
        <v>TMLP_1062_KTIA</v>
      </c>
      <c r="B9917" s="45" t="str">
        <f t="shared" si="310"/>
        <v>T-1062</v>
      </c>
      <c r="C9917" s="45" t="str">
        <f t="shared" si="309"/>
        <v>KTIA</v>
      </c>
      <c r="D9917" s="6" t="s">
        <v>928</v>
      </c>
      <c r="E9917" s="7" t="s">
        <v>6239</v>
      </c>
      <c r="F9917" s="8"/>
      <c r="G9917" s="9"/>
      <c r="H9917" s="9"/>
      <c r="I9917" s="47">
        <v>26000</v>
      </c>
      <c r="J9917" s="10">
        <v>8</v>
      </c>
    </row>
    <row r="9918" spans="1:10" x14ac:dyDescent="0.3">
      <c r="A9918" t="str" cm="1">
        <f t="array" ref="A9918">IFERROR(_xlfn.XLOOKUP(1,(Hoja1!$B$5:$B$1097=B9918)*(Hoja1!$E$5:$E$1097=_xlfn.MAXIFS(Hoja1!$E$5:$E$1097,Hoja1!$B$5:$B$1097,B9918,Hoja1!$E$5:$E$1097,"&lt;="&amp;E9918)),Hoja1!$C$5:$C$1097,""),"")</f>
        <v>TMLP_1062_KTIA</v>
      </c>
      <c r="B9918" s="45" t="str">
        <f t="shared" si="310"/>
        <v>T-1062</v>
      </c>
      <c r="C9918" s="45" t="str">
        <f t="shared" si="309"/>
        <v>KTIA</v>
      </c>
      <c r="D9918" s="6" t="s">
        <v>928</v>
      </c>
      <c r="E9918" s="7" t="s">
        <v>6240</v>
      </c>
      <c r="F9918" s="8"/>
      <c r="G9918" s="9"/>
      <c r="H9918" s="9"/>
      <c r="I9918" s="47">
        <v>26000</v>
      </c>
      <c r="J9918" s="10">
        <v>8</v>
      </c>
    </row>
    <row r="9919" spans="1:10" x14ac:dyDescent="0.3">
      <c r="A9919" t="str" cm="1">
        <f t="array" ref="A9919">IFERROR(_xlfn.XLOOKUP(1,(Hoja1!$B$5:$B$1097=B9919)*(Hoja1!$E$5:$E$1097=_xlfn.MAXIFS(Hoja1!$E$5:$E$1097,Hoja1!$B$5:$B$1097,B9919,Hoja1!$E$5:$E$1097,"&lt;="&amp;E9919)),Hoja1!$C$5:$C$1097,""),"")</f>
        <v>TMLP_201_JSA</v>
      </c>
      <c r="B9919" s="45" t="str">
        <f t="shared" si="310"/>
        <v>T-201</v>
      </c>
      <c r="C9919" s="45" t="str">
        <f t="shared" si="309"/>
        <v>JSA</v>
      </c>
      <c r="D9919" s="6" t="s">
        <v>601</v>
      </c>
      <c r="E9919" s="7" t="s">
        <v>6241</v>
      </c>
      <c r="F9919" s="8"/>
      <c r="G9919" s="9"/>
      <c r="H9919" s="9"/>
      <c r="I9919" s="47">
        <v>21000</v>
      </c>
      <c r="J9919" s="10">
        <v>8</v>
      </c>
    </row>
    <row r="9920" spans="1:10" x14ac:dyDescent="0.3">
      <c r="A9920" t="str" cm="1">
        <f t="array" ref="A9920">IFERROR(_xlfn.XLOOKUP(1,(Hoja1!$B$5:$B$1097=B9920)*(Hoja1!$E$5:$E$1097=_xlfn.MAXIFS(Hoja1!$E$5:$E$1097,Hoja1!$B$5:$B$1097,B9920,Hoja1!$E$5:$E$1097,"&lt;="&amp;E9920)),Hoja1!$C$5:$C$1097,""),"")</f>
        <v>TMLP_852_JSA</v>
      </c>
      <c r="B9920" s="45" t="str">
        <f t="shared" si="310"/>
        <v>T-852</v>
      </c>
      <c r="C9920" s="45" t="str">
        <f t="shared" si="309"/>
        <v>JSA</v>
      </c>
      <c r="D9920" s="6" t="s">
        <v>510</v>
      </c>
      <c r="E9920" s="7" t="s">
        <v>6226</v>
      </c>
      <c r="F9920" s="8"/>
      <c r="G9920" s="9"/>
      <c r="H9920" s="9"/>
      <c r="I9920" s="47">
        <v>25000</v>
      </c>
      <c r="J9920" s="10">
        <v>8</v>
      </c>
    </row>
    <row r="9921" spans="1:10" x14ac:dyDescent="0.3">
      <c r="A9921" t="str" cm="1">
        <f t="array" ref="A9921">IFERROR(_xlfn.XLOOKUP(1,(Hoja1!$B$5:$B$1097=B9921)*(Hoja1!$E$5:$E$1097=_xlfn.MAXIFS(Hoja1!$E$5:$E$1097,Hoja1!$B$5:$B$1097,B9921,Hoja1!$E$5:$E$1097,"&lt;="&amp;E9921)),Hoja1!$C$5:$C$1097,""),"")</f>
        <v>TMLP_834_JSA</v>
      </c>
      <c r="B9921" s="45" t="str">
        <f t="shared" si="310"/>
        <v>T-834</v>
      </c>
      <c r="C9921" s="45" t="str">
        <f t="shared" si="309"/>
        <v>JSA</v>
      </c>
      <c r="D9921" s="6" t="s">
        <v>592</v>
      </c>
      <c r="E9921" s="7" t="s">
        <v>6242</v>
      </c>
      <c r="F9921" s="8"/>
      <c r="G9921" s="9"/>
      <c r="H9921" s="9"/>
      <c r="I9921" s="47">
        <v>16000</v>
      </c>
      <c r="J9921" s="10">
        <v>8</v>
      </c>
    </row>
    <row r="9922" spans="1:10" x14ac:dyDescent="0.3">
      <c r="A9922" t="str" cm="1">
        <f t="array" ref="A9922">IFERROR(_xlfn.XLOOKUP(1,(Hoja1!$B$5:$B$1097=B9922)*(Hoja1!$E$5:$E$1097=_xlfn.MAXIFS(Hoja1!$E$5:$E$1097,Hoja1!$B$5:$B$1097,B9922,Hoja1!$E$5:$E$1097,"&lt;="&amp;E9922)),Hoja1!$C$5:$C$1097,""),"")</f>
        <v>TMLP_865_KTIA</v>
      </c>
      <c r="B9922" s="45" t="str">
        <f t="shared" si="310"/>
        <v>T-865</v>
      </c>
      <c r="C9922" s="45" t="str">
        <f t="shared" si="309"/>
        <v>KTIA</v>
      </c>
      <c r="D9922" s="6" t="s">
        <v>610</v>
      </c>
      <c r="E9922" s="7" t="s">
        <v>6230</v>
      </c>
      <c r="F9922" s="8"/>
      <c r="G9922" s="9"/>
      <c r="H9922" s="9"/>
      <c r="I9922" s="47">
        <v>50000</v>
      </c>
      <c r="J9922" s="10">
        <v>8</v>
      </c>
    </row>
    <row r="9923" spans="1:10" x14ac:dyDescent="0.3">
      <c r="A9923" t="str" cm="1">
        <f t="array" ref="A9923">IFERROR(_xlfn.XLOOKUP(1,(Hoja1!$B$5:$B$1097=B9923)*(Hoja1!$E$5:$E$1097=_xlfn.MAXIFS(Hoja1!$E$5:$E$1097,Hoja1!$B$5:$B$1097,B9923,Hoja1!$E$5:$E$1097,"&lt;="&amp;E9923)),Hoja1!$C$5:$C$1097,""),"")</f>
        <v>TMLP_48D_KTIA</v>
      </c>
      <c r="B9923" s="45" t="str">
        <f t="shared" si="310"/>
        <v>T-48D</v>
      </c>
      <c r="C9923" s="45" t="str">
        <f t="shared" ref="C9923:C9986" si="311">IFERROR(MID(A9923,FIND("_",A9923,FIND("_",A9923)+1)+1,LEN(A9923)),"")</f>
        <v>KTIA</v>
      </c>
      <c r="D9923" s="6" t="s">
        <v>602</v>
      </c>
      <c r="E9923" s="7" t="s">
        <v>6243</v>
      </c>
      <c r="F9923" s="8"/>
      <c r="G9923" s="9"/>
      <c r="H9923" s="9"/>
      <c r="I9923" s="47">
        <v>25000</v>
      </c>
      <c r="J9923" s="10">
        <v>8</v>
      </c>
    </row>
    <row r="9924" spans="1:10" x14ac:dyDescent="0.3">
      <c r="A9924" t="str" cm="1">
        <f t="array" ref="A9924">IFERROR(_xlfn.XLOOKUP(1,(Hoja1!$B$5:$B$1097=B9924)*(Hoja1!$E$5:$E$1097=_xlfn.MAXIFS(Hoja1!$E$5:$E$1097,Hoja1!$B$5:$B$1097,B9924,Hoja1!$E$5:$E$1097,"&lt;="&amp;E9924)),Hoja1!$C$5:$C$1097,""),"")</f>
        <v>CONST_246_KTS</v>
      </c>
      <c r="B9924" s="45" t="str">
        <f t="shared" si="310"/>
        <v>C-246</v>
      </c>
      <c r="C9924" s="45" t="str">
        <f t="shared" si="311"/>
        <v>KTS</v>
      </c>
      <c r="D9924" s="6" t="s">
        <v>923</v>
      </c>
      <c r="E9924" s="7" t="s">
        <v>6244</v>
      </c>
      <c r="F9924" s="8"/>
      <c r="G9924" s="9"/>
      <c r="H9924" s="9"/>
      <c r="I9924" s="47">
        <v>45000</v>
      </c>
      <c r="J9924" s="10">
        <v>8</v>
      </c>
    </row>
    <row r="9925" spans="1:10" x14ac:dyDescent="0.3">
      <c r="A9925" t="str" cm="1">
        <f t="array" ref="A9925">IFERROR(_xlfn.XLOOKUP(1,(Hoja1!$B$5:$B$1097=B9925)*(Hoja1!$E$5:$E$1097=_xlfn.MAXIFS(Hoja1!$E$5:$E$1097,Hoja1!$B$5:$B$1097,B9925,Hoja1!$E$5:$E$1097,"&lt;="&amp;E9925)),Hoja1!$C$5:$C$1097,""),"")</f>
        <v>CONST_1145_JSA</v>
      </c>
      <c r="B9925" s="45" t="str">
        <f t="shared" si="310"/>
        <v>C-1145</v>
      </c>
      <c r="C9925" s="45" t="str">
        <f t="shared" si="311"/>
        <v>JSA</v>
      </c>
      <c r="D9925" s="6" t="s">
        <v>869</v>
      </c>
      <c r="E9925" s="7" t="s">
        <v>6245</v>
      </c>
      <c r="F9925" s="8"/>
      <c r="G9925" s="9"/>
      <c r="H9925" s="9"/>
      <c r="I9925" s="47">
        <v>70000</v>
      </c>
      <c r="J9925" s="10">
        <v>8</v>
      </c>
    </row>
    <row r="9926" spans="1:10" x14ac:dyDescent="0.3">
      <c r="A9926" t="str" cm="1">
        <f t="array" ref="A9926">IFERROR(_xlfn.XLOOKUP(1,(Hoja1!$B$5:$B$1097=B9926)*(Hoja1!$E$5:$E$1097=_xlfn.MAXIFS(Hoja1!$E$5:$E$1097,Hoja1!$B$5:$B$1097,B9926,Hoja1!$E$5:$E$1097,"&lt;="&amp;E9926)),Hoja1!$C$5:$C$1097,""),"")</f>
        <v>CONST_1159_JSA</v>
      </c>
      <c r="B9926" s="45" t="str">
        <f t="shared" si="310"/>
        <v>C-1159</v>
      </c>
      <c r="C9926" s="45" t="str">
        <f t="shared" si="311"/>
        <v>JSA</v>
      </c>
      <c r="D9926" s="6" t="s">
        <v>807</v>
      </c>
      <c r="E9926" s="7" t="s">
        <v>6246</v>
      </c>
      <c r="F9926" s="8"/>
      <c r="G9926" s="9"/>
      <c r="H9926" s="9"/>
      <c r="I9926" s="47">
        <v>35000</v>
      </c>
      <c r="J9926" s="10">
        <v>8</v>
      </c>
    </row>
    <row r="9927" spans="1:10" x14ac:dyDescent="0.3">
      <c r="A9927" t="str" cm="1">
        <f t="array" ref="A9927">IFERROR(_xlfn.XLOOKUP(1,(Hoja1!$B$5:$B$1097=B9927)*(Hoja1!$E$5:$E$1097=_xlfn.MAXIFS(Hoja1!$E$5:$E$1097,Hoja1!$B$5:$B$1097,B9927,Hoja1!$E$5:$E$1097,"&lt;="&amp;E9927)),Hoja1!$C$5:$C$1097,""),"")</f>
        <v>CONST_1203_JAR</v>
      </c>
      <c r="B9927" s="45" t="str">
        <f t="shared" si="310"/>
        <v>C-1203</v>
      </c>
      <c r="C9927" s="45" t="str">
        <f t="shared" si="311"/>
        <v>JAR</v>
      </c>
      <c r="D9927" s="6" t="s">
        <v>864</v>
      </c>
      <c r="E9927" s="7" t="s">
        <v>6247</v>
      </c>
      <c r="F9927" s="8"/>
      <c r="G9927" s="9"/>
      <c r="H9927" s="9"/>
      <c r="I9927" s="47">
        <v>90000</v>
      </c>
      <c r="J9927" s="10">
        <v>8</v>
      </c>
    </row>
    <row r="9928" spans="1:10" x14ac:dyDescent="0.3">
      <c r="A9928" t="str" cm="1">
        <f t="array" ref="A9928">IFERROR(_xlfn.XLOOKUP(1,(Hoja1!$B$5:$B$1097=B9928)*(Hoja1!$E$5:$E$1097=_xlfn.MAXIFS(Hoja1!$E$5:$E$1097,Hoja1!$B$5:$B$1097,B9928,Hoja1!$E$5:$E$1097,"&lt;="&amp;E9928)),Hoja1!$C$5:$C$1097,""),"")</f>
        <v>TMLP_1062_KTIA</v>
      </c>
      <c r="B9928" s="45" t="str">
        <f t="shared" si="310"/>
        <v>T-1062</v>
      </c>
      <c r="C9928" s="45" t="str">
        <f t="shared" si="311"/>
        <v>KTIA</v>
      </c>
      <c r="D9928" s="6" t="s">
        <v>928</v>
      </c>
      <c r="E9928" s="7" t="s">
        <v>6248</v>
      </c>
      <c r="F9928" s="8"/>
      <c r="G9928" s="9"/>
      <c r="H9928" s="9"/>
      <c r="I9928" s="47">
        <v>24000</v>
      </c>
      <c r="J9928" s="10">
        <v>8</v>
      </c>
    </row>
    <row r="9929" spans="1:10" x14ac:dyDescent="0.3">
      <c r="A9929" t="str" cm="1">
        <f t="array" ref="A9929">IFERROR(_xlfn.XLOOKUP(1,(Hoja1!$B$5:$B$1097=B9929)*(Hoja1!$E$5:$E$1097=_xlfn.MAXIFS(Hoja1!$E$5:$E$1097,Hoja1!$B$5:$B$1097,B9929,Hoja1!$E$5:$E$1097,"&lt;="&amp;E9929)),Hoja1!$C$5:$C$1097,""),"")</f>
        <v>CONST_539_JSA</v>
      </c>
      <c r="B9929" s="45" t="str">
        <f t="shared" si="310"/>
        <v>C-539</v>
      </c>
      <c r="C9929" s="45" t="str">
        <f t="shared" si="311"/>
        <v>JSA</v>
      </c>
      <c r="D9929" s="6" t="s">
        <v>935</v>
      </c>
      <c r="E9929" s="7" t="s">
        <v>6249</v>
      </c>
      <c r="F9929" s="8"/>
      <c r="G9929" s="9"/>
      <c r="H9929" s="9"/>
      <c r="I9929" s="47">
        <v>29000</v>
      </c>
      <c r="J9929" s="10">
        <v>8</v>
      </c>
    </row>
    <row r="9930" spans="1:10" x14ac:dyDescent="0.3">
      <c r="A9930" t="str" cm="1">
        <f t="array" ref="A9930">IFERROR(_xlfn.XLOOKUP(1,(Hoja1!$B$5:$B$1097=B9930)*(Hoja1!$E$5:$E$1097=_xlfn.MAXIFS(Hoja1!$E$5:$E$1097,Hoja1!$B$5:$B$1097,B9930,Hoja1!$E$5:$E$1097,"&lt;="&amp;E9930)),Hoja1!$C$5:$C$1097,""),"")</f>
        <v>CONST_523_JSA</v>
      </c>
      <c r="B9930" s="45" t="str">
        <f t="shared" si="310"/>
        <v>C-523</v>
      </c>
      <c r="C9930" s="45" t="str">
        <f t="shared" si="311"/>
        <v>JSA</v>
      </c>
      <c r="D9930" s="6" t="s">
        <v>936</v>
      </c>
      <c r="E9930" s="7" t="s">
        <v>6250</v>
      </c>
      <c r="F9930" s="8"/>
      <c r="G9930" s="9"/>
      <c r="H9930" s="9"/>
      <c r="I9930" s="47">
        <v>11000</v>
      </c>
      <c r="J9930" s="10">
        <v>8</v>
      </c>
    </row>
    <row r="9931" spans="1:10" x14ac:dyDescent="0.3">
      <c r="A9931" t="str" cm="1">
        <f t="array" ref="A9931">IFERROR(_xlfn.XLOOKUP(1,(Hoja1!$B$5:$B$1097=B9931)*(Hoja1!$E$5:$E$1097=_xlfn.MAXIFS(Hoja1!$E$5:$E$1097,Hoja1!$B$5:$B$1097,B9931,Hoja1!$E$5:$E$1097,"&lt;="&amp;E9931)),Hoja1!$C$5:$C$1097,""),"")</f>
        <v>TMLP_201_JSA</v>
      </c>
      <c r="B9931" s="45" t="str">
        <f t="shared" si="310"/>
        <v>T-201</v>
      </c>
      <c r="C9931" s="45" t="str">
        <f t="shared" si="311"/>
        <v>JSA</v>
      </c>
      <c r="D9931" s="6" t="s">
        <v>601</v>
      </c>
      <c r="E9931" s="7" t="s">
        <v>6251</v>
      </c>
      <c r="F9931" s="8"/>
      <c r="G9931" s="9"/>
      <c r="H9931" s="9"/>
      <c r="I9931" s="47">
        <v>22000</v>
      </c>
      <c r="J9931" s="10">
        <v>8</v>
      </c>
    </row>
    <row r="9932" spans="1:10" x14ac:dyDescent="0.3">
      <c r="A9932" t="str" cm="1">
        <f t="array" ref="A9932">IFERROR(_xlfn.XLOOKUP(1,(Hoja1!$B$5:$B$1097=B9932)*(Hoja1!$E$5:$E$1097=_xlfn.MAXIFS(Hoja1!$E$5:$E$1097,Hoja1!$B$5:$B$1097,B9932,Hoja1!$E$5:$E$1097,"&lt;="&amp;E9932)),Hoja1!$C$5:$C$1097,""),"")</f>
        <v>TMLP_52_JSA</v>
      </c>
      <c r="B9932" s="45" t="str">
        <f t="shared" si="310"/>
        <v>T-52</v>
      </c>
      <c r="C9932" s="45" t="str">
        <f t="shared" si="311"/>
        <v>JSA</v>
      </c>
      <c r="D9932" s="6" t="s">
        <v>645</v>
      </c>
      <c r="E9932" s="7" t="s">
        <v>6252</v>
      </c>
      <c r="F9932" s="8"/>
      <c r="G9932" s="9"/>
      <c r="H9932" s="9"/>
      <c r="I9932" s="47">
        <v>67000</v>
      </c>
      <c r="J9932" s="10">
        <v>8</v>
      </c>
    </row>
    <row r="9933" spans="1:10" x14ac:dyDescent="0.3">
      <c r="A9933" t="str" cm="1">
        <f t="array" ref="A9933">IFERROR(_xlfn.XLOOKUP(1,(Hoja1!$B$5:$B$1097=B9933)*(Hoja1!$E$5:$E$1097=_xlfn.MAXIFS(Hoja1!$E$5:$E$1097,Hoja1!$B$5:$B$1097,B9933,Hoja1!$E$5:$E$1097,"&lt;="&amp;E9933)),Hoja1!$C$5:$C$1097,""),"")</f>
        <v>CONST_230D_KTIA</v>
      </c>
      <c r="B9933" s="45" t="str">
        <f t="shared" si="310"/>
        <v>C-230D</v>
      </c>
      <c r="C9933" s="45" t="str">
        <f t="shared" si="311"/>
        <v>KTIA</v>
      </c>
      <c r="D9933" s="6" t="s">
        <v>911</v>
      </c>
      <c r="E9933" s="7" t="s">
        <v>6252</v>
      </c>
      <c r="F9933" s="8"/>
      <c r="G9933" s="9"/>
      <c r="H9933" s="9"/>
      <c r="I9933" s="47">
        <v>28000</v>
      </c>
      <c r="J9933" s="10">
        <v>8</v>
      </c>
    </row>
    <row r="9934" spans="1:10" x14ac:dyDescent="0.3">
      <c r="A9934" t="str" cm="1">
        <f t="array" ref="A9934">IFERROR(_xlfn.XLOOKUP(1,(Hoja1!$B$5:$B$1097=B9934)*(Hoja1!$E$5:$E$1097=_xlfn.MAXIFS(Hoja1!$E$5:$E$1097,Hoja1!$B$5:$B$1097,B9934,Hoja1!$E$5:$E$1097,"&lt;="&amp;E9934)),Hoja1!$C$5:$C$1097,""),"")</f>
        <v>TMLP_915_JSA</v>
      </c>
      <c r="B9934" s="45" t="str">
        <f t="shared" ref="B9934:B9997" si="312">IF(LEFT(D9934,1)="T","T-","C-")&amp;TRIM(RIGHT(D9934,LEN(D9934)-SEARCH(" ",D9934)))</f>
        <v>T-915</v>
      </c>
      <c r="C9934" s="45" t="str">
        <f t="shared" si="311"/>
        <v>JSA</v>
      </c>
      <c r="D9934" s="6" t="s">
        <v>875</v>
      </c>
      <c r="E9934" s="7" t="s">
        <v>6253</v>
      </c>
      <c r="F9934" s="8"/>
      <c r="G9934" s="9"/>
      <c r="H9934" s="9"/>
      <c r="I9934" s="47">
        <v>58000</v>
      </c>
      <c r="J9934" s="10">
        <v>8</v>
      </c>
    </row>
    <row r="9935" spans="1:10" x14ac:dyDescent="0.3">
      <c r="A9935" t="str" cm="1">
        <f t="array" ref="A9935">IFERROR(_xlfn.XLOOKUP(1,(Hoja1!$B$5:$B$1097=B9935)*(Hoja1!$E$5:$E$1097=_xlfn.MAXIFS(Hoja1!$E$5:$E$1097,Hoja1!$B$5:$B$1097,B9935,Hoja1!$E$5:$E$1097,"&lt;="&amp;E9935)),Hoja1!$C$5:$C$1097,""),"")</f>
        <v>CONST_593_JSA</v>
      </c>
      <c r="B9935" s="45" t="str">
        <f t="shared" si="312"/>
        <v>C-593</v>
      </c>
      <c r="C9935" s="45" t="str">
        <f t="shared" si="311"/>
        <v>JSA</v>
      </c>
      <c r="D9935" s="6" t="s">
        <v>636</v>
      </c>
      <c r="E9935" s="7" t="s">
        <v>6254</v>
      </c>
      <c r="F9935" s="8"/>
      <c r="G9935" s="9"/>
      <c r="H9935" s="9"/>
      <c r="I9935" s="47">
        <v>35000</v>
      </c>
      <c r="J9935" s="10">
        <v>8</v>
      </c>
    </row>
    <row r="9936" spans="1:10" x14ac:dyDescent="0.3">
      <c r="A9936" t="str" cm="1">
        <f t="array" ref="A9936">IFERROR(_xlfn.XLOOKUP(1,(Hoja1!$B$5:$B$1097=B9936)*(Hoja1!$E$5:$E$1097=_xlfn.MAXIFS(Hoja1!$E$5:$E$1097,Hoja1!$B$5:$B$1097,B9936,Hoja1!$E$5:$E$1097,"&lt;="&amp;E9936)),Hoja1!$C$5:$C$1097,""),"")</f>
        <v>TMLP_916_JSA</v>
      </c>
      <c r="B9936" s="45" t="str">
        <f t="shared" si="312"/>
        <v>T-916</v>
      </c>
      <c r="C9936" s="45" t="str">
        <f t="shared" si="311"/>
        <v>JSA</v>
      </c>
      <c r="D9936" s="6" t="s">
        <v>783</v>
      </c>
      <c r="E9936" s="7" t="s">
        <v>6255</v>
      </c>
      <c r="F9936" s="8"/>
      <c r="G9936" s="9"/>
      <c r="H9936" s="9"/>
      <c r="I9936" s="47">
        <v>9000</v>
      </c>
      <c r="J9936" s="10">
        <v>8</v>
      </c>
    </row>
    <row r="9937" spans="1:10" x14ac:dyDescent="0.3">
      <c r="A9937" t="str" cm="1">
        <f t="array" ref="A9937">IFERROR(_xlfn.XLOOKUP(1,(Hoja1!$B$5:$B$1097=B9937)*(Hoja1!$E$5:$E$1097=_xlfn.MAXIFS(Hoja1!$E$5:$E$1097,Hoja1!$B$5:$B$1097,B9937,Hoja1!$E$5:$E$1097,"&lt;="&amp;E9937)),Hoja1!$C$5:$C$1097,""),"")</f>
        <v>TMLP_903D_KTS</v>
      </c>
      <c r="B9937" s="45" t="str">
        <f t="shared" si="312"/>
        <v>T-903D</v>
      </c>
      <c r="C9937" s="45" t="str">
        <f t="shared" si="311"/>
        <v>KTS</v>
      </c>
      <c r="D9937" s="6" t="s">
        <v>511</v>
      </c>
      <c r="E9937" s="7" t="s">
        <v>6256</v>
      </c>
      <c r="F9937" s="8"/>
      <c r="G9937" s="9"/>
      <c r="H9937" s="9"/>
      <c r="I9937" s="47">
        <v>62000</v>
      </c>
      <c r="J9937" s="10">
        <v>8</v>
      </c>
    </row>
    <row r="9938" spans="1:10" x14ac:dyDescent="0.3">
      <c r="A9938" t="str" cm="1">
        <f t="array" ref="A9938">IFERROR(_xlfn.XLOOKUP(1,(Hoja1!$B$5:$B$1097=B9938)*(Hoja1!$E$5:$E$1097=_xlfn.MAXIFS(Hoja1!$E$5:$E$1097,Hoja1!$B$5:$B$1097,B9938,Hoja1!$E$5:$E$1097,"&lt;="&amp;E9938)),Hoja1!$C$5:$C$1097,""),"")</f>
        <v>CONST_1149_KTIA</v>
      </c>
      <c r="B9938" s="45" t="str">
        <f t="shared" si="312"/>
        <v>C-1149</v>
      </c>
      <c r="C9938" s="45" t="str">
        <f t="shared" si="311"/>
        <v>KTIA</v>
      </c>
      <c r="D9938" s="6" t="s">
        <v>480</v>
      </c>
      <c r="E9938" s="7" t="s">
        <v>6257</v>
      </c>
      <c r="F9938" s="8"/>
      <c r="G9938" s="9"/>
      <c r="H9938" s="9"/>
      <c r="I9938" s="47">
        <v>33000</v>
      </c>
      <c r="J9938" s="10">
        <v>8</v>
      </c>
    </row>
    <row r="9939" spans="1:10" x14ac:dyDescent="0.3">
      <c r="A9939" t="str" cm="1">
        <f t="array" ref="A9939">IFERROR(_xlfn.XLOOKUP(1,(Hoja1!$B$5:$B$1097=B9939)*(Hoja1!$E$5:$E$1097=_xlfn.MAXIFS(Hoja1!$E$5:$E$1097,Hoja1!$B$5:$B$1097,B9939,Hoja1!$E$5:$E$1097,"&lt;="&amp;E9939)),Hoja1!$C$5:$C$1097,""),"")</f>
        <v>CONST_598_KTIA</v>
      </c>
      <c r="B9939" s="45" t="str">
        <f t="shared" si="312"/>
        <v>C-598</v>
      </c>
      <c r="C9939" s="45" t="str">
        <f t="shared" si="311"/>
        <v>KTIA</v>
      </c>
      <c r="D9939" s="6" t="s">
        <v>867</v>
      </c>
      <c r="E9939" s="7" t="s">
        <v>6258</v>
      </c>
      <c r="F9939" s="8"/>
      <c r="G9939" s="9"/>
      <c r="H9939" s="9"/>
      <c r="I9939" s="47">
        <v>32000</v>
      </c>
      <c r="J9939" s="10">
        <v>8</v>
      </c>
    </row>
    <row r="9940" spans="1:10" x14ac:dyDescent="0.3">
      <c r="A9940" t="str" cm="1">
        <f t="array" ref="A9940">IFERROR(_xlfn.XLOOKUP(1,(Hoja1!$B$5:$B$1097=B9940)*(Hoja1!$E$5:$E$1097=_xlfn.MAXIFS(Hoja1!$E$5:$E$1097,Hoja1!$B$5:$B$1097,B9940,Hoja1!$E$5:$E$1097,"&lt;="&amp;E9940)),Hoja1!$C$5:$C$1097,""),"")</f>
        <v>TMLP_912_KTIA</v>
      </c>
      <c r="B9940" s="45" t="str">
        <f t="shared" si="312"/>
        <v>T-912</v>
      </c>
      <c r="C9940" s="45" t="str">
        <f t="shared" si="311"/>
        <v>KTIA</v>
      </c>
      <c r="D9940" s="6" t="s">
        <v>915</v>
      </c>
      <c r="E9940" s="7" t="s">
        <v>6259</v>
      </c>
      <c r="F9940" s="8"/>
      <c r="G9940" s="9"/>
      <c r="H9940" s="9"/>
      <c r="I9940" s="47">
        <v>52000</v>
      </c>
      <c r="J9940" s="10">
        <v>8</v>
      </c>
    </row>
    <row r="9941" spans="1:10" x14ac:dyDescent="0.3">
      <c r="A9941" t="str" cm="1">
        <f t="array" ref="A9941">IFERROR(_xlfn.XLOOKUP(1,(Hoja1!$B$5:$B$1097=B9941)*(Hoja1!$E$5:$E$1097=_xlfn.MAXIFS(Hoja1!$E$5:$E$1097,Hoja1!$B$5:$B$1097,B9941,Hoja1!$E$5:$E$1097,"&lt;="&amp;E9941)),Hoja1!$C$5:$C$1097,""),"")</f>
        <v>CONST_409_KTIA</v>
      </c>
      <c r="B9941" s="45" t="str">
        <f t="shared" si="312"/>
        <v>C-409</v>
      </c>
      <c r="C9941" s="45" t="str">
        <f t="shared" si="311"/>
        <v>KTIA</v>
      </c>
      <c r="D9941" s="6" t="s">
        <v>938</v>
      </c>
      <c r="E9941" s="7" t="s">
        <v>6260</v>
      </c>
      <c r="F9941" s="8"/>
      <c r="G9941" s="9"/>
      <c r="H9941" s="9"/>
      <c r="I9941" s="47">
        <v>39000</v>
      </c>
      <c r="J9941" s="10">
        <v>8</v>
      </c>
    </row>
    <row r="9942" spans="1:10" x14ac:dyDescent="0.3">
      <c r="A9942" t="str" cm="1">
        <f t="array" ref="A9942">IFERROR(_xlfn.XLOOKUP(1,(Hoja1!$B$5:$B$1097=B9942)*(Hoja1!$E$5:$E$1097=_xlfn.MAXIFS(Hoja1!$E$5:$E$1097,Hoja1!$B$5:$B$1097,B9942,Hoja1!$E$5:$E$1097,"&lt;="&amp;E9942)),Hoja1!$C$5:$C$1097,""),"")</f>
        <v>CONST_409_KTIA</v>
      </c>
      <c r="B9942" s="45" t="str">
        <f t="shared" si="312"/>
        <v>C-409</v>
      </c>
      <c r="C9942" s="45" t="str">
        <f t="shared" si="311"/>
        <v>KTIA</v>
      </c>
      <c r="D9942" s="6" t="s">
        <v>938</v>
      </c>
      <c r="E9942" s="7" t="s">
        <v>6261</v>
      </c>
      <c r="F9942" s="8"/>
      <c r="G9942" s="9"/>
      <c r="H9942" s="9"/>
      <c r="I9942" s="47">
        <v>39000</v>
      </c>
      <c r="J9942" s="10">
        <v>8</v>
      </c>
    </row>
    <row r="9943" spans="1:10" x14ac:dyDescent="0.3">
      <c r="A9943" t="str" cm="1">
        <f t="array" ref="A9943">IFERROR(_xlfn.XLOOKUP(1,(Hoja1!$B$5:$B$1097=B9943)*(Hoja1!$E$5:$E$1097=_xlfn.MAXIFS(Hoja1!$E$5:$E$1097,Hoja1!$B$5:$B$1097,B9943,Hoja1!$E$5:$E$1097,"&lt;="&amp;E9943)),Hoja1!$C$5:$C$1097,""),"")</f>
        <v>CONST_409_KTIA</v>
      </c>
      <c r="B9943" s="45" t="str">
        <f t="shared" si="312"/>
        <v>C-409</v>
      </c>
      <c r="C9943" s="45" t="str">
        <f t="shared" si="311"/>
        <v>KTIA</v>
      </c>
      <c r="D9943" s="6" t="s">
        <v>938</v>
      </c>
      <c r="E9943" s="7" t="s">
        <v>6262</v>
      </c>
      <c r="F9943" s="8"/>
      <c r="G9943" s="9"/>
      <c r="H9943" s="9"/>
      <c r="I9943" s="47">
        <v>40000</v>
      </c>
      <c r="J9943" s="10">
        <v>8</v>
      </c>
    </row>
    <row r="9944" spans="1:10" x14ac:dyDescent="0.3">
      <c r="A9944" t="str" cm="1">
        <f t="array" ref="A9944">IFERROR(_xlfn.XLOOKUP(1,(Hoja1!$B$5:$B$1097=B9944)*(Hoja1!$E$5:$E$1097=_xlfn.MAXIFS(Hoja1!$E$5:$E$1097,Hoja1!$B$5:$B$1097,B9944,Hoja1!$E$5:$E$1097,"&lt;="&amp;E9944)),Hoja1!$C$5:$C$1097,""),"")</f>
        <v>TMLP_4_KTIA</v>
      </c>
      <c r="B9944" s="45" t="str">
        <f t="shared" si="312"/>
        <v>T-4</v>
      </c>
      <c r="C9944" s="45" t="str">
        <f t="shared" si="311"/>
        <v>KTIA</v>
      </c>
      <c r="D9944" s="6" t="s">
        <v>702</v>
      </c>
      <c r="E9944" s="7" t="s">
        <v>6249</v>
      </c>
      <c r="F9944" s="8"/>
      <c r="G9944" s="9"/>
      <c r="H9944" s="9"/>
      <c r="I9944" s="47">
        <v>30000</v>
      </c>
      <c r="J9944" s="10">
        <v>8</v>
      </c>
    </row>
    <row r="9945" spans="1:10" x14ac:dyDescent="0.3">
      <c r="A9945" t="str" cm="1">
        <f t="array" ref="A9945">IFERROR(_xlfn.XLOOKUP(1,(Hoja1!$B$5:$B$1097=B9945)*(Hoja1!$E$5:$E$1097=_xlfn.MAXIFS(Hoja1!$E$5:$E$1097,Hoja1!$B$5:$B$1097,B9945,Hoja1!$E$5:$E$1097,"&lt;="&amp;E9945)),Hoja1!$C$5:$C$1097,""),"")</f>
        <v>TMLP_865_KTIA</v>
      </c>
      <c r="B9945" s="45" t="str">
        <f t="shared" si="312"/>
        <v>T-865</v>
      </c>
      <c r="C9945" s="45" t="str">
        <f t="shared" si="311"/>
        <v>KTIA</v>
      </c>
      <c r="D9945" s="6" t="s">
        <v>610</v>
      </c>
      <c r="E9945" s="7" t="s">
        <v>6251</v>
      </c>
      <c r="F9945" s="8"/>
      <c r="G9945" s="9"/>
      <c r="H9945" s="9"/>
      <c r="I9945" s="47">
        <v>51000</v>
      </c>
      <c r="J9945" s="10">
        <v>8</v>
      </c>
    </row>
    <row r="9946" spans="1:10" x14ac:dyDescent="0.3">
      <c r="A9946" t="str" cm="1">
        <f t="array" ref="A9946">IFERROR(_xlfn.XLOOKUP(1,(Hoja1!$B$5:$B$1097=B9946)*(Hoja1!$E$5:$E$1097=_xlfn.MAXIFS(Hoja1!$E$5:$E$1097,Hoja1!$B$5:$B$1097,B9946,Hoja1!$E$5:$E$1097,"&lt;="&amp;E9946)),Hoja1!$C$5:$C$1097,""),"")</f>
        <v>TMLP_65_JSA</v>
      </c>
      <c r="B9946" s="45" t="str">
        <f t="shared" si="312"/>
        <v>T-65</v>
      </c>
      <c r="C9946" s="45" t="str">
        <f t="shared" si="311"/>
        <v>JSA</v>
      </c>
      <c r="D9946" s="6" t="s">
        <v>937</v>
      </c>
      <c r="E9946" s="7" t="s">
        <v>6263</v>
      </c>
      <c r="F9946" s="8"/>
      <c r="G9946" s="9"/>
      <c r="H9946" s="9"/>
      <c r="I9946" s="47"/>
      <c r="J9946" s="10"/>
    </row>
    <row r="9947" spans="1:10" x14ac:dyDescent="0.3">
      <c r="A9947" t="str" cm="1">
        <f t="array" ref="A9947">IFERROR(_xlfn.XLOOKUP(1,(Hoja1!$B$5:$B$1097=B9947)*(Hoja1!$E$5:$E$1097=_xlfn.MAXIFS(Hoja1!$E$5:$E$1097,Hoja1!$B$5:$B$1097,B9947,Hoja1!$E$5:$E$1097,"&lt;="&amp;E9947)),Hoja1!$C$5:$C$1097,""),"")</f>
        <v>CONST_1138_JSA</v>
      </c>
      <c r="B9947" s="45" t="str">
        <f t="shared" si="312"/>
        <v>C-1138</v>
      </c>
      <c r="C9947" s="45" t="str">
        <f t="shared" si="311"/>
        <v>JSA</v>
      </c>
      <c r="D9947" s="6" t="s">
        <v>493</v>
      </c>
      <c r="E9947" s="7" t="s">
        <v>6264</v>
      </c>
      <c r="F9947" s="8"/>
      <c r="G9947" s="9"/>
      <c r="H9947" s="9"/>
      <c r="I9947" s="47">
        <v>33000</v>
      </c>
      <c r="J9947" s="10">
        <v>8</v>
      </c>
    </row>
    <row r="9948" spans="1:10" x14ac:dyDescent="0.3">
      <c r="A9948" t="str" cm="1">
        <f t="array" ref="A9948">IFERROR(_xlfn.XLOOKUP(1,(Hoja1!$B$5:$B$1097=B9948)*(Hoja1!$E$5:$E$1097=_xlfn.MAXIFS(Hoja1!$E$5:$E$1097,Hoja1!$B$5:$B$1097,B9948,Hoja1!$E$5:$E$1097,"&lt;="&amp;E9948)),Hoja1!$C$5:$C$1097,""),"")</f>
        <v>TMLP_1062_KTIA</v>
      </c>
      <c r="B9948" s="45" t="str">
        <f t="shared" si="312"/>
        <v>T-1062</v>
      </c>
      <c r="C9948" s="45" t="str">
        <f t="shared" si="311"/>
        <v>KTIA</v>
      </c>
      <c r="D9948" s="6" t="s">
        <v>928</v>
      </c>
      <c r="E9948" s="7" t="s">
        <v>6265</v>
      </c>
      <c r="F9948" s="8"/>
      <c r="G9948" s="9"/>
      <c r="H9948" s="9"/>
      <c r="I9948" s="47">
        <v>25000</v>
      </c>
      <c r="J9948" s="10">
        <v>8</v>
      </c>
    </row>
    <row r="9949" spans="1:10" x14ac:dyDescent="0.3">
      <c r="A9949" t="str" cm="1">
        <f t="array" ref="A9949">IFERROR(_xlfn.XLOOKUP(1,(Hoja1!$B$5:$B$1097=B9949)*(Hoja1!$E$5:$E$1097=_xlfn.MAXIFS(Hoja1!$E$5:$E$1097,Hoja1!$B$5:$B$1097,B9949,Hoja1!$E$5:$E$1097,"&lt;="&amp;E9949)),Hoja1!$C$5:$C$1097,""),"")</f>
        <v>TMLP_52_JSA</v>
      </c>
      <c r="B9949" s="45" t="str">
        <f t="shared" si="312"/>
        <v>T-52</v>
      </c>
      <c r="C9949" s="45" t="str">
        <f t="shared" si="311"/>
        <v>JSA</v>
      </c>
      <c r="D9949" s="6" t="s">
        <v>645</v>
      </c>
      <c r="E9949" s="7" t="s">
        <v>6266</v>
      </c>
      <c r="F9949" s="8"/>
      <c r="G9949" s="9"/>
      <c r="H9949" s="9"/>
      <c r="I9949" s="47">
        <v>67000</v>
      </c>
      <c r="J9949" s="10">
        <v>8</v>
      </c>
    </row>
    <row r="9950" spans="1:10" x14ac:dyDescent="0.3">
      <c r="A9950" t="str" cm="1">
        <f t="array" ref="A9950">IFERROR(_xlfn.XLOOKUP(1,(Hoja1!$B$5:$B$1097=B9950)*(Hoja1!$E$5:$E$1097=_xlfn.MAXIFS(Hoja1!$E$5:$E$1097,Hoja1!$B$5:$B$1097,B9950,Hoja1!$E$5:$E$1097,"&lt;="&amp;E9950)),Hoja1!$C$5:$C$1097,""),"")</f>
        <v>TMLP_915_JSA</v>
      </c>
      <c r="B9950" s="45" t="str">
        <f t="shared" si="312"/>
        <v>T-915</v>
      </c>
      <c r="C9950" s="45" t="str">
        <f t="shared" si="311"/>
        <v>JSA</v>
      </c>
      <c r="D9950" s="6" t="s">
        <v>875</v>
      </c>
      <c r="E9950" s="7" t="s">
        <v>6267</v>
      </c>
      <c r="F9950" s="8"/>
      <c r="G9950" s="9"/>
      <c r="H9950" s="9"/>
      <c r="I9950" s="47">
        <v>55000</v>
      </c>
      <c r="J9950" s="10">
        <v>8</v>
      </c>
    </row>
    <row r="9951" spans="1:10" x14ac:dyDescent="0.3">
      <c r="A9951" t="str" cm="1">
        <f t="array" ref="A9951">IFERROR(_xlfn.XLOOKUP(1,(Hoja1!$B$5:$B$1097=B9951)*(Hoja1!$E$5:$E$1097=_xlfn.MAXIFS(Hoja1!$E$5:$E$1097,Hoja1!$B$5:$B$1097,B9951,Hoja1!$E$5:$E$1097,"&lt;="&amp;E9951)),Hoja1!$C$5:$C$1097,""),"")</f>
        <v>TMLP_65_JSA</v>
      </c>
      <c r="B9951" s="45" t="str">
        <f t="shared" si="312"/>
        <v>T-65</v>
      </c>
      <c r="C9951" s="45" t="str">
        <f t="shared" si="311"/>
        <v>JSA</v>
      </c>
      <c r="D9951" s="6" t="s">
        <v>937</v>
      </c>
      <c r="E9951" s="7" t="s">
        <v>6268</v>
      </c>
      <c r="F9951" s="8"/>
      <c r="G9951" s="9"/>
      <c r="H9951" s="9"/>
      <c r="I9951" s="47">
        <v>24000</v>
      </c>
      <c r="J9951" s="10">
        <v>8</v>
      </c>
    </row>
    <row r="9952" spans="1:10" x14ac:dyDescent="0.3">
      <c r="A9952" t="str" cm="1">
        <f t="array" ref="A9952">IFERROR(_xlfn.XLOOKUP(1,(Hoja1!$B$5:$B$1097=B9952)*(Hoja1!$E$5:$E$1097=_xlfn.MAXIFS(Hoja1!$E$5:$E$1097,Hoja1!$B$5:$B$1097,B9952,Hoja1!$E$5:$E$1097,"&lt;="&amp;E9952)),Hoja1!$C$5:$C$1097,""),"")</f>
        <v>TMLP_201_JSA</v>
      </c>
      <c r="B9952" s="45" t="str">
        <f t="shared" si="312"/>
        <v>T-201</v>
      </c>
      <c r="C9952" s="45" t="str">
        <f t="shared" si="311"/>
        <v>JSA</v>
      </c>
      <c r="D9952" s="6" t="s">
        <v>601</v>
      </c>
      <c r="E9952" s="7" t="s">
        <v>6269</v>
      </c>
      <c r="F9952" s="8"/>
      <c r="G9952" s="9"/>
      <c r="H9952" s="9"/>
      <c r="I9952" s="47">
        <v>20000</v>
      </c>
      <c r="J9952" s="10">
        <v>8</v>
      </c>
    </row>
    <row r="9953" spans="1:10" x14ac:dyDescent="0.3">
      <c r="A9953" t="str" cm="1">
        <f t="array" ref="A9953">IFERROR(_xlfn.XLOOKUP(1,(Hoja1!$B$5:$B$1097=B9953)*(Hoja1!$E$5:$E$1097=_xlfn.MAXIFS(Hoja1!$E$5:$E$1097,Hoja1!$B$5:$B$1097,B9953,Hoja1!$E$5:$E$1097,"&lt;="&amp;E9953)),Hoja1!$C$5:$C$1097,""),"")</f>
        <v>TMLP_903D_KTS</v>
      </c>
      <c r="B9953" s="45" t="str">
        <f t="shared" si="312"/>
        <v>T-903D</v>
      </c>
      <c r="C9953" s="45" t="str">
        <f t="shared" si="311"/>
        <v>KTS</v>
      </c>
      <c r="D9953" s="6" t="s">
        <v>511</v>
      </c>
      <c r="E9953" s="7" t="s">
        <v>6270</v>
      </c>
      <c r="F9953" s="8"/>
      <c r="G9953" s="9"/>
      <c r="H9953" s="9"/>
      <c r="I9953" s="47">
        <v>60000</v>
      </c>
      <c r="J9953" s="10">
        <v>8</v>
      </c>
    </row>
    <row r="9954" spans="1:10" x14ac:dyDescent="0.3">
      <c r="A9954" t="str" cm="1">
        <f t="array" ref="A9954">IFERROR(_xlfn.XLOOKUP(1,(Hoja1!$B$5:$B$1097=B9954)*(Hoja1!$E$5:$E$1097=_xlfn.MAXIFS(Hoja1!$E$5:$E$1097,Hoja1!$B$5:$B$1097,B9954,Hoja1!$E$5:$E$1097,"&lt;="&amp;E9954)),Hoja1!$C$5:$C$1097,""),"")</f>
        <v>CONST_549_KTIA</v>
      </c>
      <c r="B9954" s="45" t="str">
        <f t="shared" si="312"/>
        <v>C-549</v>
      </c>
      <c r="C9954" s="45" t="str">
        <f t="shared" si="311"/>
        <v>KTIA</v>
      </c>
      <c r="D9954" s="6" t="s">
        <v>933</v>
      </c>
      <c r="E9954" s="7" t="s">
        <v>6271</v>
      </c>
      <c r="F9954" s="8"/>
      <c r="G9954" s="9"/>
      <c r="H9954" s="9"/>
      <c r="I9954" s="47"/>
      <c r="J9954" s="10"/>
    </row>
    <row r="9955" spans="1:10" x14ac:dyDescent="0.3">
      <c r="A9955" t="str" cm="1">
        <f t="array" ref="A9955">IFERROR(_xlfn.XLOOKUP(1,(Hoja1!$B$5:$B$1097=B9955)*(Hoja1!$E$5:$E$1097=_xlfn.MAXIFS(Hoja1!$E$5:$E$1097,Hoja1!$B$5:$B$1097,B9955,Hoja1!$E$5:$E$1097,"&lt;="&amp;E9955)),Hoja1!$C$5:$C$1097,""),"")</f>
        <v>TMLP_912_KTIA</v>
      </c>
      <c r="B9955" s="45" t="str">
        <f t="shared" si="312"/>
        <v>T-912</v>
      </c>
      <c r="C9955" s="45" t="str">
        <f t="shared" si="311"/>
        <v>KTIA</v>
      </c>
      <c r="D9955" s="6" t="s">
        <v>915</v>
      </c>
      <c r="E9955" s="7" t="s">
        <v>6272</v>
      </c>
      <c r="F9955" s="8"/>
      <c r="G9955" s="9"/>
      <c r="H9955" s="9"/>
      <c r="I9955" s="47">
        <v>54000</v>
      </c>
      <c r="J9955" s="10">
        <v>8</v>
      </c>
    </row>
    <row r="9956" spans="1:10" x14ac:dyDescent="0.3">
      <c r="A9956" t="str" cm="1">
        <f t="array" ref="A9956">IFERROR(_xlfn.XLOOKUP(1,(Hoja1!$B$5:$B$1097=B9956)*(Hoja1!$E$5:$E$1097=_xlfn.MAXIFS(Hoja1!$E$5:$E$1097,Hoja1!$B$5:$B$1097,B9956,Hoja1!$E$5:$E$1097,"&lt;="&amp;E9956)),Hoja1!$C$5:$C$1097,""),"")</f>
        <v>TMLP_201_JSA</v>
      </c>
      <c r="B9956" s="45" t="str">
        <f t="shared" si="312"/>
        <v>T-201</v>
      </c>
      <c r="C9956" s="45" t="str">
        <f t="shared" si="311"/>
        <v>JSA</v>
      </c>
      <c r="D9956" s="6" t="s">
        <v>601</v>
      </c>
      <c r="E9956" s="7" t="s">
        <v>6273</v>
      </c>
      <c r="F9956" s="8"/>
      <c r="G9956" s="9"/>
      <c r="H9956" s="9"/>
      <c r="I9956" s="47">
        <v>23000</v>
      </c>
      <c r="J9956" s="10">
        <v>8</v>
      </c>
    </row>
    <row r="9957" spans="1:10" x14ac:dyDescent="0.3">
      <c r="A9957" t="str" cm="1">
        <f t="array" ref="A9957">IFERROR(_xlfn.XLOOKUP(1,(Hoja1!$B$5:$B$1097=B9957)*(Hoja1!$E$5:$E$1097=_xlfn.MAXIFS(Hoja1!$E$5:$E$1097,Hoja1!$B$5:$B$1097,B9957,Hoja1!$E$5:$E$1097,"&lt;="&amp;E9957)),Hoja1!$C$5:$C$1097,""),"")</f>
        <v>CONST_409_KTIA</v>
      </c>
      <c r="B9957" s="45" t="str">
        <f t="shared" si="312"/>
        <v>C-409</v>
      </c>
      <c r="C9957" s="45" t="str">
        <f t="shared" si="311"/>
        <v>KTIA</v>
      </c>
      <c r="D9957" s="6" t="s">
        <v>938</v>
      </c>
      <c r="E9957" s="7" t="s">
        <v>6274</v>
      </c>
      <c r="F9957" s="8"/>
      <c r="G9957" s="9"/>
      <c r="H9957" s="9"/>
      <c r="I9957" s="47">
        <v>42000</v>
      </c>
      <c r="J9957" s="10">
        <v>8</v>
      </c>
    </row>
    <row r="9958" spans="1:10" x14ac:dyDescent="0.3">
      <c r="A9958" t="str" cm="1">
        <f t="array" ref="A9958">IFERROR(_xlfn.XLOOKUP(1,(Hoja1!$B$5:$B$1097=B9958)*(Hoja1!$E$5:$E$1097=_xlfn.MAXIFS(Hoja1!$E$5:$E$1097,Hoja1!$B$5:$B$1097,B9958,Hoja1!$E$5:$E$1097,"&lt;="&amp;E9958)),Hoja1!$C$5:$C$1097,""),"")</f>
        <v>CONST_523_JSA</v>
      </c>
      <c r="B9958" s="45" t="str">
        <f t="shared" si="312"/>
        <v>C-523</v>
      </c>
      <c r="C9958" s="45" t="str">
        <f t="shared" si="311"/>
        <v>JSA</v>
      </c>
      <c r="D9958" s="6" t="s">
        <v>936</v>
      </c>
      <c r="E9958" s="7" t="s">
        <v>6275</v>
      </c>
      <c r="F9958" s="8"/>
      <c r="G9958" s="9"/>
      <c r="H9958" s="9"/>
      <c r="I9958" s="47">
        <v>12000</v>
      </c>
      <c r="J9958" s="10">
        <v>8</v>
      </c>
    </row>
    <row r="9959" spans="1:10" x14ac:dyDescent="0.3">
      <c r="A9959" t="str" cm="1">
        <f t="array" ref="A9959">IFERROR(_xlfn.XLOOKUP(1,(Hoja1!$B$5:$B$1097=B9959)*(Hoja1!$E$5:$E$1097=_xlfn.MAXIFS(Hoja1!$E$5:$E$1097,Hoja1!$B$5:$B$1097,B9959,Hoja1!$E$5:$E$1097,"&lt;="&amp;E9959)),Hoja1!$C$5:$C$1097,""),"")</f>
        <v>TMLP_903_KTIA</v>
      </c>
      <c r="B9959" s="45" t="str">
        <f t="shared" si="312"/>
        <v>T-903</v>
      </c>
      <c r="C9959" s="45" t="str">
        <f t="shared" si="311"/>
        <v>KTIA</v>
      </c>
      <c r="D9959" s="6" t="s">
        <v>506</v>
      </c>
      <c r="E9959" s="7" t="s">
        <v>6275</v>
      </c>
      <c r="F9959" s="8"/>
      <c r="G9959" s="9"/>
      <c r="H9959" s="9"/>
      <c r="I9959" s="47">
        <v>62000</v>
      </c>
      <c r="J9959" s="10">
        <v>8</v>
      </c>
    </row>
    <row r="9960" spans="1:10" x14ac:dyDescent="0.3">
      <c r="A9960" t="str" cm="1">
        <f t="array" ref="A9960">IFERROR(_xlfn.XLOOKUP(1,(Hoja1!$B$5:$B$1097=B9960)*(Hoja1!$E$5:$E$1097=_xlfn.MAXIFS(Hoja1!$E$5:$E$1097,Hoja1!$B$5:$B$1097,B9960,Hoja1!$E$5:$E$1097,"&lt;="&amp;E9960)),Hoja1!$C$5:$C$1097,""),"")</f>
        <v>CONST_230D_KTIA</v>
      </c>
      <c r="B9960" s="45" t="str">
        <f t="shared" si="312"/>
        <v>C-230D</v>
      </c>
      <c r="C9960" s="45" t="str">
        <f t="shared" si="311"/>
        <v>KTIA</v>
      </c>
      <c r="D9960" s="6" t="s">
        <v>911</v>
      </c>
      <c r="E9960" s="7" t="s">
        <v>6276</v>
      </c>
      <c r="F9960" s="8"/>
      <c r="G9960" s="9"/>
      <c r="H9960" s="9"/>
      <c r="I9960" s="47">
        <v>30000</v>
      </c>
      <c r="J9960" s="10">
        <v>8</v>
      </c>
    </row>
    <row r="9961" spans="1:10" x14ac:dyDescent="0.3">
      <c r="A9961" t="str" cm="1">
        <f t="array" ref="A9961">IFERROR(_xlfn.XLOOKUP(1,(Hoja1!$B$5:$B$1097=B9961)*(Hoja1!$E$5:$E$1097=_xlfn.MAXIFS(Hoja1!$E$5:$E$1097,Hoja1!$B$5:$B$1097,B9961,Hoja1!$E$5:$E$1097,"&lt;="&amp;E9961)),Hoja1!$C$5:$C$1097,""),"")</f>
        <v>CONST_549_KTIA</v>
      </c>
      <c r="B9961" s="45" t="str">
        <f t="shared" si="312"/>
        <v>C-549</v>
      </c>
      <c r="C9961" s="45" t="str">
        <f t="shared" si="311"/>
        <v>KTIA</v>
      </c>
      <c r="D9961" s="6" t="s">
        <v>933</v>
      </c>
      <c r="E9961" s="7" t="s">
        <v>6277</v>
      </c>
      <c r="F9961" s="8"/>
      <c r="G9961" s="9"/>
      <c r="H9961" s="9"/>
      <c r="I9961" s="47">
        <v>100000</v>
      </c>
      <c r="J9961" s="10">
        <v>7</v>
      </c>
    </row>
    <row r="9962" spans="1:10" x14ac:dyDescent="0.3">
      <c r="A9962" t="str" cm="1">
        <f t="array" ref="A9962">IFERROR(_xlfn.XLOOKUP(1,(Hoja1!$B$5:$B$1097=B9962)*(Hoja1!$E$5:$E$1097=_xlfn.MAXIFS(Hoja1!$E$5:$E$1097,Hoja1!$B$5:$B$1097,B9962,Hoja1!$E$5:$E$1097,"&lt;="&amp;E9962)),Hoja1!$C$5:$C$1097,""),"")</f>
        <v>CONST_539_JSA</v>
      </c>
      <c r="B9962" s="45" t="str">
        <f t="shared" si="312"/>
        <v>C-539</v>
      </c>
      <c r="C9962" s="45" t="str">
        <f t="shared" si="311"/>
        <v>JSA</v>
      </c>
      <c r="D9962" s="6" t="s">
        <v>935</v>
      </c>
      <c r="E9962" s="7" t="s">
        <v>6278</v>
      </c>
      <c r="F9962" s="8"/>
      <c r="G9962" s="9"/>
      <c r="H9962" s="9"/>
      <c r="I9962" s="47">
        <v>31000</v>
      </c>
      <c r="J9962" s="10">
        <v>8</v>
      </c>
    </row>
    <row r="9963" spans="1:10" x14ac:dyDescent="0.3">
      <c r="A9963" t="str" cm="1">
        <f t="array" ref="A9963">IFERROR(_xlfn.XLOOKUP(1,(Hoja1!$B$5:$B$1097=B9963)*(Hoja1!$E$5:$E$1097=_xlfn.MAXIFS(Hoja1!$E$5:$E$1097,Hoja1!$B$5:$B$1097,B9963,Hoja1!$E$5:$E$1097,"&lt;="&amp;E9963)),Hoja1!$C$5:$C$1097,""),"")</f>
        <v>TMLP_1062_KTIA</v>
      </c>
      <c r="B9963" s="45" t="str">
        <f t="shared" si="312"/>
        <v>T-1062</v>
      </c>
      <c r="C9963" s="45" t="str">
        <f t="shared" si="311"/>
        <v>KTIA</v>
      </c>
      <c r="D9963" s="6" t="s">
        <v>928</v>
      </c>
      <c r="E9963" s="7" t="s">
        <v>6279</v>
      </c>
      <c r="F9963" s="8"/>
      <c r="G9963" s="9"/>
      <c r="H9963" s="9"/>
      <c r="I9963" s="47">
        <v>30000</v>
      </c>
      <c r="J9963" s="10">
        <v>8</v>
      </c>
    </row>
    <row r="9964" spans="1:10" x14ac:dyDescent="0.3">
      <c r="A9964" t="str" cm="1">
        <f t="array" ref="A9964">IFERROR(_xlfn.XLOOKUP(1,(Hoja1!$B$5:$B$1097=B9964)*(Hoja1!$E$5:$E$1097=_xlfn.MAXIFS(Hoja1!$E$5:$E$1097,Hoja1!$B$5:$B$1097,B9964,Hoja1!$E$5:$E$1097,"&lt;="&amp;E9964)),Hoja1!$C$5:$C$1097,""),"")</f>
        <v>TMLP_915_JSA</v>
      </c>
      <c r="B9964" s="45" t="str">
        <f t="shared" si="312"/>
        <v>T-915</v>
      </c>
      <c r="C9964" s="45" t="str">
        <f t="shared" si="311"/>
        <v>JSA</v>
      </c>
      <c r="D9964" s="6" t="s">
        <v>875</v>
      </c>
      <c r="E9964" s="7" t="s">
        <v>6280</v>
      </c>
      <c r="F9964" s="8"/>
      <c r="G9964" s="9"/>
      <c r="H9964" s="9"/>
      <c r="I9964" s="47">
        <v>52000</v>
      </c>
      <c r="J9964" s="10">
        <v>8</v>
      </c>
    </row>
    <row r="9965" spans="1:10" x14ac:dyDescent="0.3">
      <c r="A9965" t="str" cm="1">
        <f t="array" ref="A9965">IFERROR(_xlfn.XLOOKUP(1,(Hoja1!$B$5:$B$1097=B9965)*(Hoja1!$E$5:$E$1097=_xlfn.MAXIFS(Hoja1!$E$5:$E$1097,Hoja1!$B$5:$B$1097,B9965,Hoja1!$E$5:$E$1097,"&lt;="&amp;E9965)),Hoja1!$C$5:$C$1097,""),"")</f>
        <v>CONST_1111_JSA</v>
      </c>
      <c r="B9965" s="45" t="str">
        <f t="shared" si="312"/>
        <v>C-1111</v>
      </c>
      <c r="C9965" s="45" t="str">
        <f t="shared" si="311"/>
        <v>JSA</v>
      </c>
      <c r="D9965" s="6" t="s">
        <v>479</v>
      </c>
      <c r="E9965" s="7" t="s">
        <v>6281</v>
      </c>
      <c r="F9965" s="8"/>
      <c r="G9965" s="9"/>
      <c r="H9965" s="9"/>
      <c r="I9965" s="47">
        <v>41000</v>
      </c>
      <c r="J9965" s="10">
        <v>8</v>
      </c>
    </row>
    <row r="9966" spans="1:10" x14ac:dyDescent="0.3">
      <c r="A9966" t="str" cm="1">
        <f t="array" ref="A9966">IFERROR(_xlfn.XLOOKUP(1,(Hoja1!$B$5:$B$1097=B9966)*(Hoja1!$E$5:$E$1097=_xlfn.MAXIFS(Hoja1!$E$5:$E$1097,Hoja1!$B$5:$B$1097,B9966,Hoja1!$E$5:$E$1097,"&lt;="&amp;E9966)),Hoja1!$C$5:$C$1097,""),"")</f>
        <v>CONST_510_KTIA</v>
      </c>
      <c r="B9966" s="45" t="str">
        <f t="shared" si="312"/>
        <v>C-510</v>
      </c>
      <c r="C9966" s="45" t="str">
        <f t="shared" si="311"/>
        <v>KTIA</v>
      </c>
      <c r="D9966" s="6" t="s">
        <v>517</v>
      </c>
      <c r="E9966" s="7" t="s">
        <v>6282</v>
      </c>
      <c r="F9966" s="8"/>
      <c r="G9966" s="9"/>
      <c r="H9966" s="9"/>
      <c r="I9966" s="47">
        <v>33000</v>
      </c>
      <c r="J9966" s="10">
        <v>8</v>
      </c>
    </row>
    <row r="9967" spans="1:10" x14ac:dyDescent="0.3">
      <c r="A9967" t="str" cm="1">
        <f t="array" ref="A9967">IFERROR(_xlfn.XLOOKUP(1,(Hoja1!$B$5:$B$1097=B9967)*(Hoja1!$E$5:$E$1097=_xlfn.MAXIFS(Hoja1!$E$5:$E$1097,Hoja1!$B$5:$B$1097,B9967,Hoja1!$E$5:$E$1097,"&lt;="&amp;E9967)),Hoja1!$C$5:$C$1097,""),"")</f>
        <v>TMLP_916_JSA</v>
      </c>
      <c r="B9967" s="45" t="str">
        <f t="shared" si="312"/>
        <v>T-916</v>
      </c>
      <c r="C9967" s="45" t="str">
        <f t="shared" si="311"/>
        <v>JSA</v>
      </c>
      <c r="D9967" s="6" t="s">
        <v>783</v>
      </c>
      <c r="E9967" s="7" t="s">
        <v>6283</v>
      </c>
      <c r="F9967" s="8"/>
      <c r="G9967" s="9"/>
      <c r="H9967" s="9"/>
      <c r="I9967" s="47">
        <v>8000</v>
      </c>
      <c r="J9967" s="10">
        <v>8</v>
      </c>
    </row>
    <row r="9968" spans="1:10" x14ac:dyDescent="0.3">
      <c r="A9968" t="str" cm="1">
        <f t="array" ref="A9968">IFERROR(_xlfn.XLOOKUP(1,(Hoja1!$B$5:$B$1097=B9968)*(Hoja1!$E$5:$E$1097=_xlfn.MAXIFS(Hoja1!$E$5:$E$1097,Hoja1!$B$5:$B$1097,B9968,Hoja1!$E$5:$E$1097,"&lt;="&amp;E9968)),Hoja1!$C$5:$C$1097,""),"")</f>
        <v>TMLP_52_JSA</v>
      </c>
      <c r="B9968" s="45" t="str">
        <f t="shared" si="312"/>
        <v>T-52</v>
      </c>
      <c r="C9968" s="45" t="str">
        <f t="shared" si="311"/>
        <v>JSA</v>
      </c>
      <c r="D9968" s="6" t="s">
        <v>645</v>
      </c>
      <c r="E9968" s="7" t="s">
        <v>6283</v>
      </c>
      <c r="F9968" s="8"/>
      <c r="G9968" s="9"/>
      <c r="H9968" s="9"/>
      <c r="I9968" s="47">
        <v>74000</v>
      </c>
      <c r="J9968" s="10">
        <v>8</v>
      </c>
    </row>
    <row r="9969" spans="1:10" x14ac:dyDescent="0.3">
      <c r="A9969" t="str" cm="1">
        <f t="array" ref="A9969">IFERROR(_xlfn.XLOOKUP(1,(Hoja1!$B$5:$B$1097=B9969)*(Hoja1!$E$5:$E$1097=_xlfn.MAXIFS(Hoja1!$E$5:$E$1097,Hoja1!$B$5:$B$1097,B9969,Hoja1!$E$5:$E$1097,"&lt;="&amp;E9969)),Hoja1!$C$5:$C$1097,""),"")</f>
        <v>CONST_1149_KTIA</v>
      </c>
      <c r="B9969" s="45" t="str">
        <f t="shared" si="312"/>
        <v>C-1149</v>
      </c>
      <c r="C9969" s="45" t="str">
        <f t="shared" si="311"/>
        <v>KTIA</v>
      </c>
      <c r="D9969" s="6" t="s">
        <v>480</v>
      </c>
      <c r="E9969" s="7" t="s">
        <v>6284</v>
      </c>
      <c r="F9969" s="8"/>
      <c r="G9969" s="9"/>
      <c r="H9969" s="9"/>
      <c r="I9969" s="47">
        <v>32000</v>
      </c>
      <c r="J9969" s="10">
        <v>8</v>
      </c>
    </row>
    <row r="9970" spans="1:10" x14ac:dyDescent="0.3">
      <c r="A9970" t="str" cm="1">
        <f t="array" ref="A9970">IFERROR(_xlfn.XLOOKUP(1,(Hoja1!$B$5:$B$1097=B9970)*(Hoja1!$E$5:$E$1097=_xlfn.MAXIFS(Hoja1!$E$5:$E$1097,Hoja1!$B$5:$B$1097,B9970,Hoja1!$E$5:$E$1097,"&lt;="&amp;E9970)),Hoja1!$C$5:$C$1097,""),"")</f>
        <v>TMLP_113D_KTIA</v>
      </c>
      <c r="B9970" s="45" t="str">
        <f t="shared" si="312"/>
        <v>T-113D</v>
      </c>
      <c r="C9970" s="45" t="str">
        <f t="shared" si="311"/>
        <v>KTIA</v>
      </c>
      <c r="D9970" s="6" t="s">
        <v>836</v>
      </c>
      <c r="E9970" s="7" t="s">
        <v>6285</v>
      </c>
      <c r="F9970" s="8"/>
      <c r="G9970" s="9"/>
      <c r="H9970" s="9"/>
      <c r="I9970" s="47">
        <v>17000</v>
      </c>
      <c r="J9970" s="10">
        <v>8</v>
      </c>
    </row>
    <row r="9971" spans="1:10" x14ac:dyDescent="0.3">
      <c r="A9971" t="str" cm="1">
        <f t="array" ref="A9971">IFERROR(_xlfn.XLOOKUP(1,(Hoja1!$B$5:$B$1097=B9971)*(Hoja1!$E$5:$E$1097=_xlfn.MAXIFS(Hoja1!$E$5:$E$1097,Hoja1!$B$5:$B$1097,B9971,Hoja1!$E$5:$E$1097,"&lt;="&amp;E9971)),Hoja1!$C$5:$C$1097,""),"")</f>
        <v>TMLP_910_JSA</v>
      </c>
      <c r="B9971" s="45" t="str">
        <f t="shared" si="312"/>
        <v>T-910</v>
      </c>
      <c r="C9971" s="45" t="str">
        <f t="shared" si="311"/>
        <v>JSA</v>
      </c>
      <c r="D9971" s="6" t="s">
        <v>855</v>
      </c>
      <c r="E9971" s="7" t="s">
        <v>6286</v>
      </c>
      <c r="F9971" s="8"/>
      <c r="G9971" s="9"/>
      <c r="H9971" s="9"/>
      <c r="I9971" s="47">
        <v>39000</v>
      </c>
      <c r="J9971" s="10">
        <v>8</v>
      </c>
    </row>
    <row r="9972" spans="1:10" x14ac:dyDescent="0.3">
      <c r="A9972" t="str" cm="1">
        <f t="array" ref="A9972">IFERROR(_xlfn.XLOOKUP(1,(Hoja1!$B$5:$B$1097=B9972)*(Hoja1!$E$5:$E$1097=_xlfn.MAXIFS(Hoja1!$E$5:$E$1097,Hoja1!$B$5:$B$1097,B9972,Hoja1!$E$5:$E$1097,"&lt;="&amp;E9972)),Hoja1!$C$5:$C$1097,""),"")</f>
        <v>TMLP_15D_JSA</v>
      </c>
      <c r="B9972" s="45" t="str">
        <f t="shared" si="312"/>
        <v>T-15D</v>
      </c>
      <c r="C9972" s="45" t="str">
        <f t="shared" si="311"/>
        <v>JSA</v>
      </c>
      <c r="D9972" s="6" t="s">
        <v>772</v>
      </c>
      <c r="E9972" s="7">
        <v>41358.524305555555</v>
      </c>
      <c r="F9972" s="8"/>
      <c r="G9972" s="9"/>
      <c r="H9972" s="9"/>
      <c r="I9972" s="47"/>
      <c r="J9972" s="10"/>
    </row>
    <row r="9973" spans="1:10" x14ac:dyDescent="0.3">
      <c r="A9973" t="str" cm="1">
        <f t="array" ref="A9973">IFERROR(_xlfn.XLOOKUP(1,(Hoja1!$B$5:$B$1097=B9973)*(Hoja1!$E$5:$E$1097=_xlfn.MAXIFS(Hoja1!$E$5:$E$1097,Hoja1!$B$5:$B$1097,B9973,Hoja1!$E$5:$E$1097,"&lt;="&amp;E9973)),Hoja1!$C$5:$C$1097,""),"")</f>
        <v>CONST_161_JSA</v>
      </c>
      <c r="B9973" s="45" t="str">
        <f t="shared" si="312"/>
        <v>C-161</v>
      </c>
      <c r="C9973" s="45" t="str">
        <f t="shared" si="311"/>
        <v>JSA</v>
      </c>
      <c r="D9973" s="6" t="s">
        <v>545</v>
      </c>
      <c r="E9973" s="7">
        <v>41358.548611111109</v>
      </c>
      <c r="F9973" s="8"/>
      <c r="G9973" s="9"/>
      <c r="H9973" s="9"/>
      <c r="I9973" s="47">
        <v>30000</v>
      </c>
      <c r="J9973" s="10">
        <v>8</v>
      </c>
    </row>
    <row r="9974" spans="1:10" x14ac:dyDescent="0.3">
      <c r="A9974" t="str" cm="1">
        <f t="array" ref="A9974">IFERROR(_xlfn.XLOOKUP(1,(Hoja1!$B$5:$B$1097=B9974)*(Hoja1!$E$5:$E$1097=_xlfn.MAXIFS(Hoja1!$E$5:$E$1097,Hoja1!$B$5:$B$1097,B9974,Hoja1!$E$5:$E$1097,"&lt;="&amp;E9974)),Hoja1!$C$5:$C$1097,""),"")</f>
        <v>CONST_1154_JSA</v>
      </c>
      <c r="B9974" s="45" t="str">
        <f t="shared" si="312"/>
        <v>C-1154</v>
      </c>
      <c r="C9974" s="45" t="str">
        <f t="shared" si="311"/>
        <v>JSA</v>
      </c>
      <c r="D9974" s="6" t="s">
        <v>478</v>
      </c>
      <c r="E9974" s="7">
        <v>41358.559027777781</v>
      </c>
      <c r="F9974" s="8"/>
      <c r="G9974" s="9"/>
      <c r="H9974" s="9"/>
      <c r="I9974" s="47">
        <v>32000</v>
      </c>
      <c r="J9974" s="10">
        <v>8</v>
      </c>
    </row>
    <row r="9975" spans="1:10" x14ac:dyDescent="0.3">
      <c r="A9975" t="str" cm="1">
        <f t="array" ref="A9975">IFERROR(_xlfn.XLOOKUP(1,(Hoja1!$B$5:$B$1097=B9975)*(Hoja1!$E$5:$E$1097=_xlfn.MAXIFS(Hoja1!$E$5:$E$1097,Hoja1!$B$5:$B$1097,B9975,Hoja1!$E$5:$E$1097,"&lt;="&amp;E9975)),Hoja1!$C$5:$C$1097,""),"")</f>
        <v>TMLP_25_KTIA</v>
      </c>
      <c r="B9975" s="45" t="str">
        <f t="shared" si="312"/>
        <v>T-25</v>
      </c>
      <c r="C9975" s="45" t="str">
        <f t="shared" si="311"/>
        <v>KTIA</v>
      </c>
      <c r="D9975" s="6" t="s">
        <v>689</v>
      </c>
      <c r="E9975" s="7">
        <v>41358.5625</v>
      </c>
      <c r="F9975" s="8"/>
      <c r="G9975" s="9"/>
      <c r="H9975" s="9"/>
      <c r="I9975" s="47">
        <v>35000</v>
      </c>
      <c r="J9975" s="10">
        <v>8</v>
      </c>
    </row>
    <row r="9976" spans="1:10" x14ac:dyDescent="0.3">
      <c r="A9976" t="str" cm="1">
        <f t="array" ref="A9976">IFERROR(_xlfn.XLOOKUP(1,(Hoja1!$B$5:$B$1097=B9976)*(Hoja1!$E$5:$E$1097=_xlfn.MAXIFS(Hoja1!$E$5:$E$1097,Hoja1!$B$5:$B$1097,B9976,Hoja1!$E$5:$E$1097,"&lt;="&amp;E9976)),Hoja1!$C$5:$C$1097,""),"")</f>
        <v>TMLP_852_JSA</v>
      </c>
      <c r="B9976" s="45" t="str">
        <f t="shared" si="312"/>
        <v>T-852</v>
      </c>
      <c r="C9976" s="45" t="str">
        <f t="shared" si="311"/>
        <v>JSA</v>
      </c>
      <c r="D9976" s="6" t="s">
        <v>510</v>
      </c>
      <c r="E9976" s="7">
        <v>41358.409722222219</v>
      </c>
      <c r="F9976" s="8"/>
      <c r="G9976" s="9"/>
      <c r="H9976" s="9"/>
      <c r="I9976" s="47">
        <v>25000</v>
      </c>
      <c r="J9976" s="10">
        <v>8</v>
      </c>
    </row>
    <row r="9977" spans="1:10" x14ac:dyDescent="0.3">
      <c r="A9977" t="str" cm="1">
        <f t="array" ref="A9977">IFERROR(_xlfn.XLOOKUP(1,(Hoja1!$B$5:$B$1097=B9977)*(Hoja1!$E$5:$E$1097=_xlfn.MAXIFS(Hoja1!$E$5:$E$1097,Hoja1!$B$5:$B$1097,B9977,Hoja1!$E$5:$E$1097,"&lt;="&amp;E9977)),Hoja1!$C$5:$C$1097,""),"")</f>
        <v>TMLP_910_JSA</v>
      </c>
      <c r="B9977" s="45" t="str">
        <f t="shared" si="312"/>
        <v>T-910</v>
      </c>
      <c r="C9977" s="45" t="str">
        <f t="shared" si="311"/>
        <v>JSA</v>
      </c>
      <c r="D9977" s="6" t="s">
        <v>855</v>
      </c>
      <c r="E9977" s="7">
        <v>41358.4375</v>
      </c>
      <c r="F9977" s="8"/>
      <c r="G9977" s="9"/>
      <c r="H9977" s="9"/>
      <c r="I9977" s="47">
        <v>37000</v>
      </c>
      <c r="J9977" s="10">
        <v>8</v>
      </c>
    </row>
    <row r="9978" spans="1:10" x14ac:dyDescent="0.3">
      <c r="A9978" t="str" cm="1">
        <f t="array" ref="A9978">IFERROR(_xlfn.XLOOKUP(1,(Hoja1!$B$5:$B$1097=B9978)*(Hoja1!$E$5:$E$1097=_xlfn.MAXIFS(Hoja1!$E$5:$E$1097,Hoja1!$B$5:$B$1097,B9978,Hoja1!$E$5:$E$1097,"&lt;="&amp;E9978)),Hoja1!$C$5:$C$1097,""),"")</f>
        <v>TMLP_65_JSA</v>
      </c>
      <c r="B9978" s="45" t="str">
        <f t="shared" si="312"/>
        <v>T-65</v>
      </c>
      <c r="C9978" s="45" t="str">
        <f t="shared" si="311"/>
        <v>JSA</v>
      </c>
      <c r="D9978" s="6" t="s">
        <v>937</v>
      </c>
      <c r="E9978" s="7">
        <v>41358.46875</v>
      </c>
      <c r="F9978" s="8"/>
      <c r="G9978" s="9"/>
      <c r="H9978" s="9"/>
      <c r="I9978" s="47">
        <v>25000</v>
      </c>
      <c r="J9978" s="10">
        <v>8</v>
      </c>
    </row>
    <row r="9979" spans="1:10" x14ac:dyDescent="0.3">
      <c r="A9979" t="str" cm="1">
        <f t="array" ref="A9979">IFERROR(_xlfn.XLOOKUP(1,(Hoja1!$B$5:$B$1097=B9979)*(Hoja1!$E$5:$E$1097=_xlfn.MAXIFS(Hoja1!$E$5:$E$1097,Hoja1!$B$5:$B$1097,B9979,Hoja1!$E$5:$E$1097,"&lt;="&amp;E9979)),Hoja1!$C$5:$C$1097,""),"")</f>
        <v>TMLP_903D_KTS</v>
      </c>
      <c r="B9979" s="45" t="str">
        <f t="shared" si="312"/>
        <v>T-903D</v>
      </c>
      <c r="C9979" s="45" t="str">
        <f t="shared" si="311"/>
        <v>KTS</v>
      </c>
      <c r="D9979" s="6" t="s">
        <v>511</v>
      </c>
      <c r="E9979" s="7">
        <v>41358.638888888891</v>
      </c>
      <c r="F9979" s="8"/>
      <c r="G9979" s="9"/>
      <c r="H9979" s="9"/>
      <c r="I9979" s="47">
        <v>61000</v>
      </c>
      <c r="J9979" s="10">
        <v>8</v>
      </c>
    </row>
    <row r="9980" spans="1:10" x14ac:dyDescent="0.3">
      <c r="A9980" t="str" cm="1">
        <f t="array" ref="A9980">IFERROR(_xlfn.XLOOKUP(1,(Hoja1!$B$5:$B$1097=B9980)*(Hoja1!$E$5:$E$1097=_xlfn.MAXIFS(Hoja1!$E$5:$E$1097,Hoja1!$B$5:$B$1097,B9980,Hoja1!$E$5:$E$1097,"&lt;="&amp;E9980)),Hoja1!$C$5:$C$1097,""),"")</f>
        <v>TMLP_799_JSA</v>
      </c>
      <c r="B9980" s="45" t="str">
        <f t="shared" si="312"/>
        <v>T-799</v>
      </c>
      <c r="C9980" s="45" t="str">
        <f t="shared" si="311"/>
        <v>JSA</v>
      </c>
      <c r="D9980" s="6" t="s">
        <v>538</v>
      </c>
      <c r="E9980" s="7">
        <v>41358.625</v>
      </c>
      <c r="F9980" s="8"/>
      <c r="G9980" s="9"/>
      <c r="H9980" s="9"/>
      <c r="I9980" s="47">
        <v>100000</v>
      </c>
      <c r="J9980" s="10">
        <v>4</v>
      </c>
    </row>
    <row r="9981" spans="1:10" x14ac:dyDescent="0.3">
      <c r="A9981" t="str" cm="1">
        <f t="array" ref="A9981">IFERROR(_xlfn.XLOOKUP(1,(Hoja1!$B$5:$B$1097=B9981)*(Hoja1!$E$5:$E$1097=_xlfn.MAXIFS(Hoja1!$E$5:$E$1097,Hoja1!$B$5:$B$1097,B9981,Hoja1!$E$5:$E$1097,"&lt;="&amp;E9981)),Hoja1!$C$5:$C$1097,""),"")</f>
        <v>TMLP_799_JSA</v>
      </c>
      <c r="B9981" s="45" t="str">
        <f t="shared" si="312"/>
        <v>T-799</v>
      </c>
      <c r="C9981" s="45" t="str">
        <f t="shared" si="311"/>
        <v>JSA</v>
      </c>
      <c r="D9981" s="6" t="s">
        <v>538</v>
      </c>
      <c r="E9981" s="7">
        <v>41358.666666666664</v>
      </c>
      <c r="F9981" s="8"/>
      <c r="G9981" s="9"/>
      <c r="H9981" s="9"/>
      <c r="I9981" s="47">
        <v>100000</v>
      </c>
      <c r="J9981" s="10">
        <v>4</v>
      </c>
    </row>
    <row r="9982" spans="1:10" x14ac:dyDescent="0.3">
      <c r="A9982" t="str" cm="1">
        <f t="array" ref="A9982">IFERROR(_xlfn.XLOOKUP(1,(Hoja1!$B$5:$B$1097=B9982)*(Hoja1!$E$5:$E$1097=_xlfn.MAXIFS(Hoja1!$E$5:$E$1097,Hoja1!$B$5:$B$1097,B9982,Hoja1!$E$5:$E$1097,"&lt;="&amp;E9982)),Hoja1!$C$5:$C$1097,""),"")</f>
        <v>TMLP_799_JSA</v>
      </c>
      <c r="B9982" s="45" t="str">
        <f t="shared" si="312"/>
        <v>T-799</v>
      </c>
      <c r="C9982" s="45" t="str">
        <f t="shared" si="311"/>
        <v>JSA</v>
      </c>
      <c r="D9982" s="6" t="s">
        <v>538</v>
      </c>
      <c r="E9982" s="7">
        <v>41358.708333333336</v>
      </c>
      <c r="F9982" s="8"/>
      <c r="G9982" s="9"/>
      <c r="H9982" s="9"/>
      <c r="I9982" s="47">
        <v>100000</v>
      </c>
      <c r="J9982" s="10">
        <v>4</v>
      </c>
    </row>
    <row r="9983" spans="1:10" x14ac:dyDescent="0.3">
      <c r="A9983" t="str" cm="1">
        <f t="array" ref="A9983">IFERROR(_xlfn.XLOOKUP(1,(Hoja1!$B$5:$B$1097=B9983)*(Hoja1!$E$5:$E$1097=_xlfn.MAXIFS(Hoja1!$E$5:$E$1097,Hoja1!$B$5:$B$1097,B9983,Hoja1!$E$5:$E$1097,"&lt;="&amp;E9983)),Hoja1!$C$5:$C$1097,""),"")</f>
        <v>TMLP_799_JSA</v>
      </c>
      <c r="B9983" s="45" t="str">
        <f t="shared" si="312"/>
        <v>T-799</v>
      </c>
      <c r="C9983" s="45" t="str">
        <f t="shared" si="311"/>
        <v>JSA</v>
      </c>
      <c r="D9983" s="6" t="s">
        <v>538</v>
      </c>
      <c r="E9983" s="7">
        <v>41358.75</v>
      </c>
      <c r="F9983" s="8"/>
      <c r="G9983" s="9"/>
      <c r="H9983" s="9"/>
      <c r="I9983" s="47">
        <v>100000</v>
      </c>
      <c r="J9983" s="10">
        <v>4</v>
      </c>
    </row>
    <row r="9984" spans="1:10" x14ac:dyDescent="0.3">
      <c r="A9984" t="str" cm="1">
        <f t="array" ref="A9984">IFERROR(_xlfn.XLOOKUP(1,(Hoja1!$B$5:$B$1097=B9984)*(Hoja1!$E$5:$E$1097=_xlfn.MAXIFS(Hoja1!$E$5:$E$1097,Hoja1!$B$5:$B$1097,B9984,Hoja1!$E$5:$E$1097,"&lt;="&amp;E9984)),Hoja1!$C$5:$C$1097,""),"")</f>
        <v>TMLP_799_JSA</v>
      </c>
      <c r="B9984" s="45" t="str">
        <f t="shared" si="312"/>
        <v>T-799</v>
      </c>
      <c r="C9984" s="45" t="str">
        <f t="shared" si="311"/>
        <v>JSA</v>
      </c>
      <c r="D9984" s="6" t="s">
        <v>538</v>
      </c>
      <c r="E9984" s="7">
        <v>41358.791666666664</v>
      </c>
      <c r="F9984" s="8"/>
      <c r="G9984" s="9"/>
      <c r="H9984" s="9"/>
      <c r="I9984" s="47">
        <v>100000</v>
      </c>
      <c r="J9984" s="10">
        <v>4</v>
      </c>
    </row>
    <row r="9985" spans="1:10" x14ac:dyDescent="0.3">
      <c r="A9985" t="str" cm="1">
        <f t="array" ref="A9985">IFERROR(_xlfn.XLOOKUP(1,(Hoja1!$B$5:$B$1097=B9985)*(Hoja1!$E$5:$E$1097=_xlfn.MAXIFS(Hoja1!$E$5:$E$1097,Hoja1!$B$5:$B$1097,B9985,Hoja1!$E$5:$E$1097,"&lt;="&amp;E9985)),Hoja1!$C$5:$C$1097,""),"")</f>
        <v>TMLP_799_JSA</v>
      </c>
      <c r="B9985" s="45" t="str">
        <f t="shared" si="312"/>
        <v>T-799</v>
      </c>
      <c r="C9985" s="45" t="str">
        <f t="shared" si="311"/>
        <v>JSA</v>
      </c>
      <c r="D9985" s="6" t="s">
        <v>538</v>
      </c>
      <c r="E9985" s="7">
        <v>41358.833333333336</v>
      </c>
      <c r="F9985" s="8"/>
      <c r="G9985" s="9"/>
      <c r="H9985" s="9"/>
      <c r="I9985" s="47">
        <v>98000</v>
      </c>
      <c r="J9985" s="10">
        <v>4</v>
      </c>
    </row>
    <row r="9986" spans="1:10" x14ac:dyDescent="0.3">
      <c r="A9986" t="str" cm="1">
        <f t="array" ref="A9986">IFERROR(_xlfn.XLOOKUP(1,(Hoja1!$B$5:$B$1097=B9986)*(Hoja1!$E$5:$E$1097=_xlfn.MAXIFS(Hoja1!$E$5:$E$1097,Hoja1!$B$5:$B$1097,B9986,Hoja1!$E$5:$E$1097,"&lt;="&amp;E9986)),Hoja1!$C$5:$C$1097,""),"")</f>
        <v>TMLP_799_JSA</v>
      </c>
      <c r="B9986" s="45" t="str">
        <f t="shared" si="312"/>
        <v>T-799</v>
      </c>
      <c r="C9986" s="45" t="str">
        <f t="shared" si="311"/>
        <v>JSA</v>
      </c>
      <c r="D9986" s="6" t="s">
        <v>538</v>
      </c>
      <c r="E9986" s="7">
        <v>41358.916666666664</v>
      </c>
      <c r="F9986" s="8"/>
      <c r="G9986" s="9"/>
      <c r="H9986" s="9"/>
      <c r="I9986" s="47">
        <v>75000</v>
      </c>
      <c r="J9986" s="10">
        <v>7</v>
      </c>
    </row>
    <row r="9987" spans="1:10" x14ac:dyDescent="0.3">
      <c r="A9987" t="str" cm="1">
        <f t="array" ref="A9987">IFERROR(_xlfn.XLOOKUP(1,(Hoja1!$B$5:$B$1097=B9987)*(Hoja1!$E$5:$E$1097=_xlfn.MAXIFS(Hoja1!$E$5:$E$1097,Hoja1!$B$5:$B$1097,B9987,Hoja1!$E$5:$E$1097,"&lt;="&amp;E9987)),Hoja1!$C$5:$C$1097,""),"")</f>
        <v>TMLP_799_JSA</v>
      </c>
      <c r="B9987" s="45" t="str">
        <f t="shared" si="312"/>
        <v>T-799</v>
      </c>
      <c r="C9987" s="45" t="str">
        <f t="shared" ref="C9987:C10050" si="313">IFERROR(MID(A9987,FIND("_",A9987,FIND("_",A9987)+1)+1,LEN(A9987)),"")</f>
        <v>JSA</v>
      </c>
      <c r="D9987" s="6" t="s">
        <v>538</v>
      </c>
      <c r="E9987" s="7">
        <v>41358.958333333336</v>
      </c>
      <c r="F9987" s="8"/>
      <c r="G9987" s="9"/>
      <c r="H9987" s="9"/>
      <c r="I9987" s="47">
        <v>70000</v>
      </c>
      <c r="J9987" s="10">
        <v>7</v>
      </c>
    </row>
    <row r="9988" spans="1:10" x14ac:dyDescent="0.3">
      <c r="A9988" t="str" cm="1">
        <f t="array" ref="A9988">IFERROR(_xlfn.XLOOKUP(1,(Hoja1!$B$5:$B$1097=B9988)*(Hoja1!$E$5:$E$1097=_xlfn.MAXIFS(Hoja1!$E$5:$E$1097,Hoja1!$B$5:$B$1097,B9988,Hoja1!$E$5:$E$1097,"&lt;="&amp;E9988)),Hoja1!$C$5:$C$1097,""),"")</f>
        <v>TMLP_799_JSA</v>
      </c>
      <c r="B9988" s="45" t="str">
        <f t="shared" si="312"/>
        <v>T-799</v>
      </c>
      <c r="C9988" s="45" t="str">
        <f t="shared" si="313"/>
        <v>JSA</v>
      </c>
      <c r="D9988" s="6" t="s">
        <v>538</v>
      </c>
      <c r="E9988" s="7">
        <v>41359</v>
      </c>
      <c r="F9988" s="8"/>
      <c r="G9988" s="9"/>
      <c r="H9988" s="9"/>
      <c r="I9988" s="47">
        <v>70000</v>
      </c>
      <c r="J9988" s="10">
        <v>7</v>
      </c>
    </row>
    <row r="9989" spans="1:10" x14ac:dyDescent="0.3">
      <c r="A9989" t="str" cm="1">
        <f t="array" ref="A9989">IFERROR(_xlfn.XLOOKUP(1,(Hoja1!$B$5:$B$1097=B9989)*(Hoja1!$E$5:$E$1097=_xlfn.MAXIFS(Hoja1!$E$5:$E$1097,Hoja1!$B$5:$B$1097,B9989,Hoja1!$E$5:$E$1097,"&lt;="&amp;E9989)),Hoja1!$C$5:$C$1097,""),"")</f>
        <v>TMLP_799_JSA</v>
      </c>
      <c r="B9989" s="45" t="str">
        <f t="shared" si="312"/>
        <v>T-799</v>
      </c>
      <c r="C9989" s="45" t="str">
        <f t="shared" si="313"/>
        <v>JSA</v>
      </c>
      <c r="D9989" s="6" t="s">
        <v>538</v>
      </c>
      <c r="E9989" s="7">
        <v>41359.041666666664</v>
      </c>
      <c r="F9989" s="8"/>
      <c r="G9989" s="9"/>
      <c r="H9989" s="9"/>
      <c r="I9989" s="47">
        <v>70000</v>
      </c>
      <c r="J9989" s="10">
        <v>7</v>
      </c>
    </row>
    <row r="9990" spans="1:10" x14ac:dyDescent="0.3">
      <c r="A9990" t="str" cm="1">
        <f t="array" ref="A9990">IFERROR(_xlfn.XLOOKUP(1,(Hoja1!$B$5:$B$1097=B9990)*(Hoja1!$E$5:$E$1097=_xlfn.MAXIFS(Hoja1!$E$5:$E$1097,Hoja1!$B$5:$B$1097,B9990,Hoja1!$E$5:$E$1097,"&lt;="&amp;E9990)),Hoja1!$C$5:$C$1097,""),"")</f>
        <v>TMLP_799_JSA</v>
      </c>
      <c r="B9990" s="45" t="str">
        <f t="shared" si="312"/>
        <v>T-799</v>
      </c>
      <c r="C9990" s="45" t="str">
        <f t="shared" si="313"/>
        <v>JSA</v>
      </c>
      <c r="D9990" s="6" t="s">
        <v>538</v>
      </c>
      <c r="E9990" s="7">
        <v>41359.083333333336</v>
      </c>
      <c r="F9990" s="8"/>
      <c r="G9990" s="9"/>
      <c r="H9990" s="9"/>
      <c r="I9990" s="47">
        <v>68000</v>
      </c>
      <c r="J9990" s="10">
        <v>7</v>
      </c>
    </row>
    <row r="9991" spans="1:10" x14ac:dyDescent="0.3">
      <c r="A9991" t="str" cm="1">
        <f t="array" ref="A9991">IFERROR(_xlfn.XLOOKUP(1,(Hoja1!$B$5:$B$1097=B9991)*(Hoja1!$E$5:$E$1097=_xlfn.MAXIFS(Hoja1!$E$5:$E$1097,Hoja1!$B$5:$B$1097,B9991,Hoja1!$E$5:$E$1097,"&lt;="&amp;E9991)),Hoja1!$C$5:$C$1097,""),"")</f>
        <v>TMLP_799_JSA</v>
      </c>
      <c r="B9991" s="45" t="str">
        <f t="shared" si="312"/>
        <v>T-799</v>
      </c>
      <c r="C9991" s="45" t="str">
        <f t="shared" si="313"/>
        <v>JSA</v>
      </c>
      <c r="D9991" s="6" t="s">
        <v>538</v>
      </c>
      <c r="E9991" s="7">
        <v>41359.125</v>
      </c>
      <c r="F9991" s="8"/>
      <c r="G9991" s="9"/>
      <c r="H9991" s="9"/>
      <c r="I9991" s="47">
        <v>70000</v>
      </c>
      <c r="J9991" s="10">
        <v>7</v>
      </c>
    </row>
    <row r="9992" spans="1:10" x14ac:dyDescent="0.3">
      <c r="A9992" t="str" cm="1">
        <f t="array" ref="A9992">IFERROR(_xlfn.XLOOKUP(1,(Hoja1!$B$5:$B$1097=B9992)*(Hoja1!$E$5:$E$1097=_xlfn.MAXIFS(Hoja1!$E$5:$E$1097,Hoja1!$B$5:$B$1097,B9992,Hoja1!$E$5:$E$1097,"&lt;="&amp;E9992)),Hoja1!$C$5:$C$1097,""),"")</f>
        <v>TMLP_799_JSA</v>
      </c>
      <c r="B9992" s="45" t="str">
        <f t="shared" si="312"/>
        <v>T-799</v>
      </c>
      <c r="C9992" s="45" t="str">
        <f t="shared" si="313"/>
        <v>JSA</v>
      </c>
      <c r="D9992" s="6" t="s">
        <v>538</v>
      </c>
      <c r="E9992" s="7">
        <v>41359.166666666664</v>
      </c>
      <c r="F9992" s="8"/>
      <c r="G9992" s="9"/>
      <c r="H9992" s="9"/>
      <c r="I9992" s="47">
        <v>67000</v>
      </c>
      <c r="J9992" s="10">
        <v>7</v>
      </c>
    </row>
    <row r="9993" spans="1:10" x14ac:dyDescent="0.3">
      <c r="A9993" t="str" cm="1">
        <f t="array" ref="A9993">IFERROR(_xlfn.XLOOKUP(1,(Hoja1!$B$5:$B$1097=B9993)*(Hoja1!$E$5:$E$1097=_xlfn.MAXIFS(Hoja1!$E$5:$E$1097,Hoja1!$B$5:$B$1097,B9993,Hoja1!$E$5:$E$1097,"&lt;="&amp;E9993)),Hoja1!$C$5:$C$1097,""),"")</f>
        <v>TMLP_799_JSA</v>
      </c>
      <c r="B9993" s="45" t="str">
        <f t="shared" si="312"/>
        <v>T-799</v>
      </c>
      <c r="C9993" s="45" t="str">
        <f t="shared" si="313"/>
        <v>JSA</v>
      </c>
      <c r="D9993" s="6" t="s">
        <v>538</v>
      </c>
      <c r="E9993" s="7">
        <v>41359.208333333336</v>
      </c>
      <c r="F9993" s="8"/>
      <c r="G9993" s="9"/>
      <c r="H9993" s="9"/>
      <c r="I9993" s="47">
        <v>71000</v>
      </c>
      <c r="J9993" s="10">
        <v>7</v>
      </c>
    </row>
    <row r="9994" spans="1:10" x14ac:dyDescent="0.3">
      <c r="A9994" t="str" cm="1">
        <f t="array" ref="A9994">IFERROR(_xlfn.XLOOKUP(1,(Hoja1!$B$5:$B$1097=B9994)*(Hoja1!$E$5:$E$1097=_xlfn.MAXIFS(Hoja1!$E$5:$E$1097,Hoja1!$B$5:$B$1097,B9994,Hoja1!$E$5:$E$1097,"&lt;="&amp;E9994)),Hoja1!$C$5:$C$1097,""),"")</f>
        <v>TMLP_799_JSA</v>
      </c>
      <c r="B9994" s="45" t="str">
        <f t="shared" si="312"/>
        <v>T-799</v>
      </c>
      <c r="C9994" s="45" t="str">
        <f t="shared" si="313"/>
        <v>JSA</v>
      </c>
      <c r="D9994" s="6" t="s">
        <v>538</v>
      </c>
      <c r="E9994" s="7">
        <v>41359.25</v>
      </c>
      <c r="F9994" s="8"/>
      <c r="G9994" s="9"/>
      <c r="H9994" s="9"/>
      <c r="I9994" s="47">
        <v>46000</v>
      </c>
      <c r="J9994" s="10">
        <v>7</v>
      </c>
    </row>
    <row r="9995" spans="1:10" x14ac:dyDescent="0.3">
      <c r="A9995" t="str" cm="1">
        <f t="array" ref="A9995">IFERROR(_xlfn.XLOOKUP(1,(Hoja1!$B$5:$B$1097=B9995)*(Hoja1!$E$5:$E$1097=_xlfn.MAXIFS(Hoja1!$E$5:$E$1097,Hoja1!$B$5:$B$1097,B9995,Hoja1!$E$5:$E$1097,"&lt;="&amp;E9995)),Hoja1!$C$5:$C$1097,""),"")</f>
        <v>TMLP_799_JSA</v>
      </c>
      <c r="B9995" s="45" t="str">
        <f t="shared" si="312"/>
        <v>T-799</v>
      </c>
      <c r="C9995" s="45" t="str">
        <f t="shared" si="313"/>
        <v>JSA</v>
      </c>
      <c r="D9995" s="6" t="s">
        <v>538</v>
      </c>
      <c r="E9995" s="7">
        <v>41359.291666666664</v>
      </c>
      <c r="F9995" s="8"/>
      <c r="G9995" s="9"/>
      <c r="H9995" s="9"/>
      <c r="I9995" s="47">
        <v>69000</v>
      </c>
      <c r="J9995" s="10">
        <v>7</v>
      </c>
    </row>
    <row r="9996" spans="1:10" x14ac:dyDescent="0.3">
      <c r="A9996" t="str" cm="1">
        <f t="array" ref="A9996">IFERROR(_xlfn.XLOOKUP(1,(Hoja1!$B$5:$B$1097=B9996)*(Hoja1!$E$5:$E$1097=_xlfn.MAXIFS(Hoja1!$E$5:$E$1097,Hoja1!$B$5:$B$1097,B9996,Hoja1!$E$5:$E$1097,"&lt;="&amp;E9996)),Hoja1!$C$5:$C$1097,""),"")</f>
        <v>TMLP_799_JSA</v>
      </c>
      <c r="B9996" s="45" t="str">
        <f t="shared" si="312"/>
        <v>T-799</v>
      </c>
      <c r="C9996" s="45" t="str">
        <f t="shared" si="313"/>
        <v>JSA</v>
      </c>
      <c r="D9996" s="6" t="s">
        <v>538</v>
      </c>
      <c r="E9996" s="7">
        <v>41359.333333333336</v>
      </c>
      <c r="F9996" s="8"/>
      <c r="G9996" s="9"/>
      <c r="H9996" s="9"/>
      <c r="I9996" s="47">
        <v>67000</v>
      </c>
      <c r="J9996" s="10">
        <v>7</v>
      </c>
    </row>
    <row r="9997" spans="1:10" x14ac:dyDescent="0.3">
      <c r="A9997" t="str" cm="1">
        <f t="array" ref="A9997">IFERROR(_xlfn.XLOOKUP(1,(Hoja1!$B$5:$B$1097=B9997)*(Hoja1!$E$5:$E$1097=_xlfn.MAXIFS(Hoja1!$E$5:$E$1097,Hoja1!$B$5:$B$1097,B9997,Hoja1!$E$5:$E$1097,"&lt;="&amp;E9997)),Hoja1!$C$5:$C$1097,""),"")</f>
        <v>TMLP_201_JSA</v>
      </c>
      <c r="B9997" s="45" t="str">
        <f t="shared" si="312"/>
        <v>T-201</v>
      </c>
      <c r="C9997" s="45" t="str">
        <f t="shared" si="313"/>
        <v>JSA</v>
      </c>
      <c r="D9997" s="6" t="s">
        <v>601</v>
      </c>
      <c r="E9997" s="7">
        <v>41359.416666666664</v>
      </c>
      <c r="F9997" s="8"/>
      <c r="G9997" s="9"/>
      <c r="H9997" s="9"/>
      <c r="I9997" s="47">
        <v>24000</v>
      </c>
      <c r="J9997" s="10">
        <v>8</v>
      </c>
    </row>
    <row r="9998" spans="1:10" x14ac:dyDescent="0.3">
      <c r="A9998" t="str" cm="1">
        <f t="array" ref="A9998">IFERROR(_xlfn.XLOOKUP(1,(Hoja1!$B$5:$B$1097=B9998)*(Hoja1!$E$5:$E$1097=_xlfn.MAXIFS(Hoja1!$E$5:$E$1097,Hoja1!$B$5:$B$1097,B9998,Hoja1!$E$5:$E$1097,"&lt;="&amp;E9998)),Hoja1!$C$5:$C$1097,""),"")</f>
        <v>TMLP_52_JSA</v>
      </c>
      <c r="B9998" s="45" t="str">
        <f t="shared" ref="B9998:B10061" si="314">IF(LEFT(D9998,1)="T","T-","C-")&amp;TRIM(RIGHT(D9998,LEN(D9998)-SEARCH(" ",D9998)))</f>
        <v>T-52</v>
      </c>
      <c r="C9998" s="45" t="str">
        <f t="shared" si="313"/>
        <v>JSA</v>
      </c>
      <c r="D9998" s="6" t="s">
        <v>645</v>
      </c>
      <c r="E9998" s="7">
        <v>41359.416666666664</v>
      </c>
      <c r="F9998" s="8"/>
      <c r="G9998" s="9"/>
      <c r="H9998" s="9"/>
      <c r="I9998" s="47">
        <v>67000</v>
      </c>
      <c r="J9998" s="10">
        <v>8</v>
      </c>
    </row>
    <row r="9999" spans="1:10" x14ac:dyDescent="0.3">
      <c r="A9999" t="str" cm="1">
        <f t="array" ref="A9999">IFERROR(_xlfn.XLOOKUP(1,(Hoja1!$B$5:$B$1097=B9999)*(Hoja1!$E$5:$E$1097=_xlfn.MAXIFS(Hoja1!$E$5:$E$1097,Hoja1!$B$5:$B$1097,B9999,Hoja1!$E$5:$E$1097,"&lt;="&amp;E9999)),Hoja1!$C$5:$C$1097,""),"")</f>
        <v>TMLP_910_JSA</v>
      </c>
      <c r="B9999" s="45" t="str">
        <f t="shared" si="314"/>
        <v>T-910</v>
      </c>
      <c r="C9999" s="45" t="str">
        <f t="shared" si="313"/>
        <v>JSA</v>
      </c>
      <c r="D9999" s="6" t="s">
        <v>855</v>
      </c>
      <c r="E9999" s="7">
        <v>41359.4375</v>
      </c>
      <c r="F9999" s="8"/>
      <c r="G9999" s="9"/>
      <c r="H9999" s="9"/>
      <c r="I9999" s="47">
        <v>37000</v>
      </c>
      <c r="J9999" s="10">
        <v>8</v>
      </c>
    </row>
    <row r="10000" spans="1:10" x14ac:dyDescent="0.3">
      <c r="A10000" t="str" cm="1">
        <f t="array" ref="A10000">IFERROR(_xlfn.XLOOKUP(1,(Hoja1!$B$5:$B$1097=B10000)*(Hoja1!$E$5:$E$1097=_xlfn.MAXIFS(Hoja1!$E$5:$E$1097,Hoja1!$B$5:$B$1097,B10000,Hoja1!$E$5:$E$1097,"&lt;="&amp;E10000)),Hoja1!$C$5:$C$1097,""),"")</f>
        <v>CONST_549_KTIA</v>
      </c>
      <c r="B10000" s="45" t="str">
        <f t="shared" si="314"/>
        <v>C-549</v>
      </c>
      <c r="C10000" s="45" t="str">
        <f t="shared" si="313"/>
        <v>KTIA</v>
      </c>
      <c r="D10000" s="6" t="s">
        <v>933</v>
      </c>
      <c r="E10000" s="7">
        <v>41359.447916666664</v>
      </c>
      <c r="F10000" s="8"/>
      <c r="G10000" s="9"/>
      <c r="H10000" s="9"/>
      <c r="I10000" s="47">
        <v>100000</v>
      </c>
      <c r="J10000" s="10">
        <v>7</v>
      </c>
    </row>
    <row r="10001" spans="1:10" x14ac:dyDescent="0.3">
      <c r="A10001" t="str" cm="1">
        <f t="array" ref="A10001">IFERROR(_xlfn.XLOOKUP(1,(Hoja1!$B$5:$B$1097=B10001)*(Hoja1!$E$5:$E$1097=_xlfn.MAXIFS(Hoja1!$E$5:$E$1097,Hoja1!$B$5:$B$1097,B10001,Hoja1!$E$5:$E$1097,"&lt;="&amp;E10001)),Hoja1!$C$5:$C$1097,""),"")</f>
        <v>CONST_230D_KTIA</v>
      </c>
      <c r="B10001" s="45" t="str">
        <f t="shared" si="314"/>
        <v>C-230D</v>
      </c>
      <c r="C10001" s="45" t="str">
        <f t="shared" si="313"/>
        <v>KTIA</v>
      </c>
      <c r="D10001" s="6" t="s">
        <v>911</v>
      </c>
      <c r="E10001" s="7">
        <v>41359.451388888891</v>
      </c>
      <c r="F10001" s="8"/>
      <c r="G10001" s="9"/>
      <c r="H10001" s="9"/>
      <c r="I10001" s="47">
        <v>30000</v>
      </c>
      <c r="J10001" s="10">
        <v>8</v>
      </c>
    </row>
    <row r="10002" spans="1:10" x14ac:dyDescent="0.3">
      <c r="A10002" t="str" cm="1">
        <f t="array" ref="A10002">IFERROR(_xlfn.XLOOKUP(1,(Hoja1!$B$5:$B$1097=B10002)*(Hoja1!$E$5:$E$1097=_xlfn.MAXIFS(Hoja1!$E$5:$E$1097,Hoja1!$B$5:$B$1097,B10002,Hoja1!$E$5:$E$1097,"&lt;="&amp;E10002)),Hoja1!$C$5:$C$1097,""),"")</f>
        <v>TMLP_247_KTS</v>
      </c>
      <c r="B10002" s="45" t="str">
        <f t="shared" si="314"/>
        <v>T-247</v>
      </c>
      <c r="C10002" s="45" t="str">
        <f t="shared" si="313"/>
        <v>KTS</v>
      </c>
      <c r="D10002" s="6" t="s">
        <v>939</v>
      </c>
      <c r="E10002" s="7">
        <v>41359.486111111109</v>
      </c>
      <c r="F10002" s="8"/>
      <c r="G10002" s="9"/>
      <c r="H10002" s="9"/>
      <c r="I10002" s="47">
        <v>3000</v>
      </c>
      <c r="J10002" s="10">
        <v>7</v>
      </c>
    </row>
    <row r="10003" spans="1:10" x14ac:dyDescent="0.3">
      <c r="A10003" t="str" cm="1">
        <f t="array" ref="A10003">IFERROR(_xlfn.XLOOKUP(1,(Hoja1!$B$5:$B$1097=B10003)*(Hoja1!$E$5:$E$1097=_xlfn.MAXIFS(Hoja1!$E$5:$E$1097,Hoja1!$B$5:$B$1097,B10003,Hoja1!$E$5:$E$1097,"&lt;="&amp;E10003)),Hoja1!$C$5:$C$1097,""),"")</f>
        <v>CONST_562_JSA</v>
      </c>
      <c r="B10003" s="45" t="str">
        <f t="shared" si="314"/>
        <v>C-562</v>
      </c>
      <c r="C10003" s="45" t="str">
        <f t="shared" si="313"/>
        <v>JSA</v>
      </c>
      <c r="D10003" s="6" t="s">
        <v>614</v>
      </c>
      <c r="E10003" s="7">
        <v>41359.5</v>
      </c>
      <c r="F10003" s="8"/>
      <c r="G10003" s="9"/>
      <c r="H10003" s="9"/>
      <c r="I10003" s="47">
        <v>100000</v>
      </c>
      <c r="J10003" s="10">
        <v>7</v>
      </c>
    </row>
    <row r="10004" spans="1:10" x14ac:dyDescent="0.3">
      <c r="A10004" t="str" cm="1">
        <f t="array" ref="A10004">IFERROR(_xlfn.XLOOKUP(1,(Hoja1!$B$5:$B$1097=B10004)*(Hoja1!$E$5:$E$1097=_xlfn.MAXIFS(Hoja1!$E$5:$E$1097,Hoja1!$B$5:$B$1097,B10004,Hoja1!$E$5:$E$1097,"&lt;="&amp;E10004)),Hoja1!$C$5:$C$1097,""),"")</f>
        <v>TMLP_912_KTIA</v>
      </c>
      <c r="B10004" s="45" t="str">
        <f t="shared" si="314"/>
        <v>T-912</v>
      </c>
      <c r="C10004" s="45" t="str">
        <f t="shared" si="313"/>
        <v>KTIA</v>
      </c>
      <c r="D10004" s="6" t="s">
        <v>915</v>
      </c>
      <c r="E10004" s="7">
        <v>41359.527777777781</v>
      </c>
      <c r="F10004" s="8"/>
      <c r="G10004" s="9"/>
      <c r="H10004" s="9"/>
      <c r="I10004" s="47">
        <v>57000</v>
      </c>
      <c r="J10004" s="10">
        <v>8</v>
      </c>
    </row>
    <row r="10005" spans="1:10" x14ac:dyDescent="0.3">
      <c r="A10005" t="str" cm="1">
        <f t="array" ref="A10005">IFERROR(_xlfn.XLOOKUP(1,(Hoja1!$B$5:$B$1097=B10005)*(Hoja1!$E$5:$E$1097=_xlfn.MAXIFS(Hoja1!$E$5:$E$1097,Hoja1!$B$5:$B$1097,B10005,Hoja1!$E$5:$E$1097,"&lt;="&amp;E10005)),Hoja1!$C$5:$C$1097,""),"")</f>
        <v>CONST_1169_JSA</v>
      </c>
      <c r="B10005" s="45" t="str">
        <f t="shared" si="314"/>
        <v>C-1169</v>
      </c>
      <c r="C10005" s="45" t="str">
        <f t="shared" si="313"/>
        <v>JSA</v>
      </c>
      <c r="D10005" s="6" t="s">
        <v>501</v>
      </c>
      <c r="E10005" s="7">
        <v>41359.534722222219</v>
      </c>
      <c r="F10005" s="8"/>
      <c r="G10005" s="9"/>
      <c r="H10005" s="9"/>
      <c r="I10005" s="47">
        <v>53000</v>
      </c>
      <c r="J10005" s="10">
        <v>8</v>
      </c>
    </row>
    <row r="10006" spans="1:10" x14ac:dyDescent="0.3">
      <c r="A10006" t="str" cm="1">
        <f t="array" ref="A10006">IFERROR(_xlfn.XLOOKUP(1,(Hoja1!$B$5:$B$1097=B10006)*(Hoja1!$E$5:$E$1097=_xlfn.MAXIFS(Hoja1!$E$5:$E$1097,Hoja1!$B$5:$B$1097,B10006,Hoja1!$E$5:$E$1097,"&lt;="&amp;E10006)),Hoja1!$C$5:$C$1097,""),"")</f>
        <v>CONST_523_JSA</v>
      </c>
      <c r="B10006" s="45" t="str">
        <f t="shared" si="314"/>
        <v>C-523</v>
      </c>
      <c r="C10006" s="45" t="str">
        <f t="shared" si="313"/>
        <v>JSA</v>
      </c>
      <c r="D10006" s="6" t="s">
        <v>936</v>
      </c>
      <c r="E10006" s="7">
        <v>41359.552083333336</v>
      </c>
      <c r="F10006" s="8"/>
      <c r="G10006" s="9"/>
      <c r="H10006" s="9"/>
      <c r="I10006" s="47">
        <v>11000</v>
      </c>
      <c r="J10006" s="10">
        <v>8</v>
      </c>
    </row>
    <row r="10007" spans="1:10" x14ac:dyDescent="0.3">
      <c r="A10007" t="str" cm="1">
        <f t="array" ref="A10007">IFERROR(_xlfn.XLOOKUP(1,(Hoja1!$B$5:$B$1097=B10007)*(Hoja1!$E$5:$E$1097=_xlfn.MAXIFS(Hoja1!$E$5:$E$1097,Hoja1!$B$5:$B$1097,B10007,Hoja1!$E$5:$E$1097,"&lt;="&amp;E10007)),Hoja1!$C$5:$C$1097,""),"")</f>
        <v>TMLP_915_JSA</v>
      </c>
      <c r="B10007" s="45" t="str">
        <f t="shared" si="314"/>
        <v>T-915</v>
      </c>
      <c r="C10007" s="45" t="str">
        <f t="shared" si="313"/>
        <v>JSA</v>
      </c>
      <c r="D10007" s="6" t="s">
        <v>875</v>
      </c>
      <c r="E10007" s="7">
        <v>41359.552083333336</v>
      </c>
      <c r="F10007" s="8"/>
      <c r="G10007" s="9"/>
      <c r="H10007" s="9"/>
      <c r="I10007" s="47">
        <v>49000</v>
      </c>
      <c r="J10007" s="10">
        <v>8</v>
      </c>
    </row>
    <row r="10008" spans="1:10" x14ac:dyDescent="0.3">
      <c r="A10008" t="str" cm="1">
        <f t="array" ref="A10008">IFERROR(_xlfn.XLOOKUP(1,(Hoja1!$B$5:$B$1097=B10008)*(Hoja1!$E$5:$E$1097=_xlfn.MAXIFS(Hoja1!$E$5:$E$1097,Hoja1!$B$5:$B$1097,B10008,Hoja1!$E$5:$E$1097,"&lt;="&amp;E10008)),Hoja1!$C$5:$C$1097,""),"")</f>
        <v>CONST_510_KTIA</v>
      </c>
      <c r="B10008" s="45" t="str">
        <f t="shared" si="314"/>
        <v>C-510</v>
      </c>
      <c r="C10008" s="45" t="str">
        <f t="shared" si="313"/>
        <v>KTIA</v>
      </c>
      <c r="D10008" s="6" t="s">
        <v>517</v>
      </c>
      <c r="E10008" s="7">
        <v>41359.5625</v>
      </c>
      <c r="F10008" s="8"/>
      <c r="G10008" s="9"/>
      <c r="H10008" s="9"/>
      <c r="I10008" s="47">
        <v>34000</v>
      </c>
      <c r="J10008" s="10">
        <v>8</v>
      </c>
    </row>
    <row r="10009" spans="1:10" x14ac:dyDescent="0.3">
      <c r="A10009" t="str" cm="1">
        <f t="array" ref="A10009">IFERROR(_xlfn.XLOOKUP(1,(Hoja1!$B$5:$B$1097=B10009)*(Hoja1!$E$5:$E$1097=_xlfn.MAXIFS(Hoja1!$E$5:$E$1097,Hoja1!$B$5:$B$1097,B10009,Hoja1!$E$5:$E$1097,"&lt;="&amp;E10009)),Hoja1!$C$5:$C$1097,""),"")</f>
        <v>CONST_1111_JSA</v>
      </c>
      <c r="B10009" s="45" t="str">
        <f t="shared" si="314"/>
        <v>C-1111</v>
      </c>
      <c r="C10009" s="45" t="str">
        <f t="shared" si="313"/>
        <v>JSA</v>
      </c>
      <c r="D10009" s="6" t="s">
        <v>479</v>
      </c>
      <c r="E10009" s="7">
        <v>41359.569444444445</v>
      </c>
      <c r="F10009" s="8"/>
      <c r="G10009" s="9"/>
      <c r="H10009" s="9"/>
      <c r="I10009" s="47">
        <v>40000</v>
      </c>
      <c r="J10009" s="10">
        <v>8</v>
      </c>
    </row>
    <row r="10010" spans="1:10" x14ac:dyDescent="0.3">
      <c r="A10010" t="str" cm="1">
        <f t="array" ref="A10010">IFERROR(_xlfn.XLOOKUP(1,(Hoja1!$B$5:$B$1097=B10010)*(Hoja1!$E$5:$E$1097=_xlfn.MAXIFS(Hoja1!$E$5:$E$1097,Hoja1!$B$5:$B$1097,B10010,Hoja1!$E$5:$E$1097,"&lt;="&amp;E10010)),Hoja1!$C$5:$C$1097,""),"")</f>
        <v>TMLP_1062_KTIA</v>
      </c>
      <c r="B10010" s="45" t="str">
        <f t="shared" si="314"/>
        <v>T-1062</v>
      </c>
      <c r="C10010" s="45" t="str">
        <f t="shared" si="313"/>
        <v>KTIA</v>
      </c>
      <c r="D10010" s="6" t="s">
        <v>928</v>
      </c>
      <c r="E10010" s="7">
        <v>41359.572916666664</v>
      </c>
      <c r="F10010" s="8"/>
      <c r="G10010" s="9"/>
      <c r="H10010" s="9"/>
      <c r="I10010" s="47">
        <v>25000</v>
      </c>
      <c r="J10010" s="10">
        <v>8</v>
      </c>
    </row>
    <row r="10011" spans="1:10" x14ac:dyDescent="0.3">
      <c r="A10011" t="str" cm="1">
        <f t="array" ref="A10011">IFERROR(_xlfn.XLOOKUP(1,(Hoja1!$B$5:$B$1097=B10011)*(Hoja1!$E$5:$E$1097=_xlfn.MAXIFS(Hoja1!$E$5:$E$1097,Hoja1!$B$5:$B$1097,B10011,Hoja1!$E$5:$E$1097,"&lt;="&amp;E10011)),Hoja1!$C$5:$C$1097,""),"")</f>
        <v>TMLP_903_KTIA</v>
      </c>
      <c r="B10011" s="45" t="str">
        <f t="shared" si="314"/>
        <v>T-903</v>
      </c>
      <c r="C10011" s="45" t="str">
        <f t="shared" si="313"/>
        <v>KTIA</v>
      </c>
      <c r="D10011" s="6" t="s">
        <v>506</v>
      </c>
      <c r="E10011" s="7">
        <v>41359.583333333336</v>
      </c>
      <c r="F10011" s="8"/>
      <c r="G10011" s="9"/>
      <c r="H10011" s="9"/>
      <c r="I10011" s="47">
        <v>63000</v>
      </c>
      <c r="J10011" s="10">
        <v>8</v>
      </c>
    </row>
    <row r="10012" spans="1:10" x14ac:dyDescent="0.3">
      <c r="A10012" t="str" cm="1">
        <f t="array" ref="A10012">IFERROR(_xlfn.XLOOKUP(1,(Hoja1!$B$5:$B$1097=B10012)*(Hoja1!$E$5:$E$1097=_xlfn.MAXIFS(Hoja1!$E$5:$E$1097,Hoja1!$B$5:$B$1097,B10012,Hoja1!$E$5:$E$1097,"&lt;="&amp;E10012)),Hoja1!$C$5:$C$1097,""),"")</f>
        <v>CONST_1149_KTIA</v>
      </c>
      <c r="B10012" s="45" t="str">
        <f t="shared" si="314"/>
        <v>C-1149</v>
      </c>
      <c r="C10012" s="45" t="str">
        <f t="shared" si="313"/>
        <v>KTIA</v>
      </c>
      <c r="D10012" s="6" t="s">
        <v>480</v>
      </c>
      <c r="E10012" s="7">
        <v>41359.600694444445</v>
      </c>
      <c r="F10012" s="8"/>
      <c r="G10012" s="9"/>
      <c r="H10012" s="9"/>
      <c r="I10012" s="47">
        <v>34000</v>
      </c>
      <c r="J10012" s="10">
        <v>8</v>
      </c>
    </row>
    <row r="10013" spans="1:10" x14ac:dyDescent="0.3">
      <c r="A10013" t="str" cm="1">
        <f t="array" ref="A10013">IFERROR(_xlfn.XLOOKUP(1,(Hoja1!$B$5:$B$1097=B10013)*(Hoja1!$E$5:$E$1097=_xlfn.MAXIFS(Hoja1!$E$5:$E$1097,Hoja1!$B$5:$B$1097,B10013,Hoja1!$E$5:$E$1097,"&lt;="&amp;E10013)),Hoja1!$C$5:$C$1097,""),"")</f>
        <v>TMLP_65_JSA</v>
      </c>
      <c r="B10013" s="45" t="str">
        <f t="shared" si="314"/>
        <v>T-65</v>
      </c>
      <c r="C10013" s="45" t="str">
        <f t="shared" si="313"/>
        <v>JSA</v>
      </c>
      <c r="D10013" s="6" t="s">
        <v>937</v>
      </c>
      <c r="E10013" s="7">
        <v>41359.458333333336</v>
      </c>
      <c r="F10013" s="8"/>
      <c r="G10013" s="9"/>
      <c r="H10013" s="9"/>
      <c r="I10013" s="47">
        <v>29000</v>
      </c>
      <c r="J10013" s="10">
        <v>8</v>
      </c>
    </row>
    <row r="10014" spans="1:10" x14ac:dyDescent="0.3">
      <c r="A10014" t="str" cm="1">
        <f t="array" ref="A10014">IFERROR(_xlfn.XLOOKUP(1,(Hoja1!$B$5:$B$1097=B10014)*(Hoja1!$E$5:$E$1097=_xlfn.MAXIFS(Hoja1!$E$5:$E$1097,Hoja1!$B$5:$B$1097,B10014,Hoja1!$E$5:$E$1097,"&lt;="&amp;E10014)),Hoja1!$C$5:$C$1097,""),"")</f>
        <v>TMLP_25_KTIA</v>
      </c>
      <c r="B10014" s="45" t="str">
        <f t="shared" si="314"/>
        <v>T-25</v>
      </c>
      <c r="C10014" s="45" t="str">
        <f t="shared" si="313"/>
        <v>KTIA</v>
      </c>
      <c r="D10014" s="6" t="s">
        <v>689</v>
      </c>
      <c r="E10014" s="7">
        <v>41359.5</v>
      </c>
      <c r="F10014" s="8"/>
      <c r="G10014" s="9"/>
      <c r="H10014" s="9"/>
      <c r="I10014" s="47"/>
      <c r="J10014" s="10"/>
    </row>
    <row r="10015" spans="1:10" x14ac:dyDescent="0.3">
      <c r="A10015" t="str" cm="1">
        <f t="array" ref="A10015">IFERROR(_xlfn.XLOOKUP(1,(Hoja1!$B$5:$B$1097=B10015)*(Hoja1!$E$5:$E$1097=_xlfn.MAXIFS(Hoja1!$E$5:$E$1097,Hoja1!$B$5:$B$1097,B10015,Hoja1!$E$5:$E$1097,"&lt;="&amp;E10015)),Hoja1!$C$5:$C$1097,""),"")</f>
        <v>TMLP_4_KTIA</v>
      </c>
      <c r="B10015" s="45" t="str">
        <f t="shared" si="314"/>
        <v>T-4</v>
      </c>
      <c r="C10015" s="45" t="str">
        <f t="shared" si="313"/>
        <v>KTIA</v>
      </c>
      <c r="D10015" s="6" t="s">
        <v>702</v>
      </c>
      <c r="E10015" s="7">
        <v>41359.527777777781</v>
      </c>
      <c r="F10015" s="8"/>
      <c r="G10015" s="9"/>
      <c r="H10015" s="9"/>
      <c r="I10015" s="47">
        <v>34000</v>
      </c>
      <c r="J10015" s="10">
        <v>8</v>
      </c>
    </row>
    <row r="10016" spans="1:10" x14ac:dyDescent="0.3">
      <c r="A10016" t="str" cm="1">
        <f t="array" ref="A10016">IFERROR(_xlfn.XLOOKUP(1,(Hoja1!$B$5:$B$1097=B10016)*(Hoja1!$E$5:$E$1097=_xlfn.MAXIFS(Hoja1!$E$5:$E$1097,Hoja1!$B$5:$B$1097,B10016,Hoja1!$E$5:$E$1097,"&lt;="&amp;E10016)),Hoja1!$C$5:$C$1097,""),"")</f>
        <v>TMLP_916_JSA</v>
      </c>
      <c r="B10016" s="45" t="str">
        <f t="shared" si="314"/>
        <v>T-916</v>
      </c>
      <c r="C10016" s="45" t="str">
        <f t="shared" si="313"/>
        <v>JSA</v>
      </c>
      <c r="D10016" s="6" t="s">
        <v>783</v>
      </c>
      <c r="E10016" s="7">
        <v>41359.541666666664</v>
      </c>
      <c r="F10016" s="8"/>
      <c r="G10016" s="9"/>
      <c r="H10016" s="9"/>
      <c r="I10016" s="47">
        <v>24000</v>
      </c>
      <c r="J10016" s="10">
        <v>8</v>
      </c>
    </row>
    <row r="10017" spans="1:10" x14ac:dyDescent="0.3">
      <c r="A10017" t="str" cm="1">
        <f t="array" ref="A10017">IFERROR(_xlfn.XLOOKUP(1,(Hoja1!$B$5:$B$1097=B10017)*(Hoja1!$E$5:$E$1097=_xlfn.MAXIFS(Hoja1!$E$5:$E$1097,Hoja1!$B$5:$B$1097,B10017,Hoja1!$E$5:$E$1097,"&lt;="&amp;E10017)),Hoja1!$C$5:$C$1097,""),"")</f>
        <v>TMLP_903D_KTS</v>
      </c>
      <c r="B10017" s="45" t="str">
        <f t="shared" si="314"/>
        <v>T-903D</v>
      </c>
      <c r="C10017" s="45" t="str">
        <f t="shared" si="313"/>
        <v>KTS</v>
      </c>
      <c r="D10017" s="6" t="s">
        <v>511</v>
      </c>
      <c r="E10017" s="7">
        <v>41359.5625</v>
      </c>
      <c r="F10017" s="8"/>
      <c r="G10017" s="9"/>
      <c r="H10017" s="9"/>
      <c r="I10017" s="47">
        <v>62000</v>
      </c>
      <c r="J10017" s="10">
        <v>8</v>
      </c>
    </row>
    <row r="10018" spans="1:10" x14ac:dyDescent="0.3">
      <c r="A10018" t="str" cm="1">
        <f t="array" ref="A10018">IFERROR(_xlfn.XLOOKUP(1,(Hoja1!$B$5:$B$1097=B10018)*(Hoja1!$E$5:$E$1097=_xlfn.MAXIFS(Hoja1!$E$5:$E$1097,Hoja1!$B$5:$B$1097,B10018,Hoja1!$E$5:$E$1097,"&lt;="&amp;E10018)),Hoja1!$C$5:$C$1097,""),"")</f>
        <v>TMLP_799_JSA</v>
      </c>
      <c r="B10018" s="45" t="str">
        <f t="shared" si="314"/>
        <v>T-799</v>
      </c>
      <c r="C10018" s="45" t="str">
        <f t="shared" si="313"/>
        <v>JSA</v>
      </c>
      <c r="D10018" s="6" t="s">
        <v>538</v>
      </c>
      <c r="E10018" s="7">
        <v>41359.166666666664</v>
      </c>
      <c r="F10018" s="8"/>
      <c r="G10018" s="9">
        <v>0.99780000000000002</v>
      </c>
      <c r="H10018" s="9">
        <v>10.3</v>
      </c>
      <c r="I10018" s="47">
        <v>67000</v>
      </c>
      <c r="J10018" s="10">
        <v>7</v>
      </c>
    </row>
    <row r="10019" spans="1:10" x14ac:dyDescent="0.3">
      <c r="A10019" t="str" cm="1">
        <f t="array" ref="A10019">IFERROR(_xlfn.XLOOKUP(1,(Hoja1!$B$5:$B$1097=B10019)*(Hoja1!$E$5:$E$1097=_xlfn.MAXIFS(Hoja1!$E$5:$E$1097,Hoja1!$B$5:$B$1097,B10019,Hoja1!$E$5:$E$1097,"&lt;="&amp;E10019)),Hoja1!$C$5:$C$1097,""),"")</f>
        <v>TMLP_52_JSA</v>
      </c>
      <c r="B10019" s="45" t="str">
        <f t="shared" si="314"/>
        <v>T-52</v>
      </c>
      <c r="C10019" s="45" t="str">
        <f t="shared" si="313"/>
        <v>JSA</v>
      </c>
      <c r="D10019" s="6" t="s">
        <v>645</v>
      </c>
      <c r="E10019" s="7">
        <v>41360.388888888891</v>
      </c>
      <c r="F10019" s="8"/>
      <c r="G10019" s="9"/>
      <c r="H10019" s="9"/>
      <c r="I10019" s="47">
        <v>69000</v>
      </c>
      <c r="J10019" s="10">
        <v>8</v>
      </c>
    </row>
    <row r="10020" spans="1:10" x14ac:dyDescent="0.3">
      <c r="A10020" t="str" cm="1">
        <f t="array" ref="A10020">IFERROR(_xlfn.XLOOKUP(1,(Hoja1!$B$5:$B$1097=B10020)*(Hoja1!$E$5:$E$1097=_xlfn.MAXIFS(Hoja1!$E$5:$E$1097,Hoja1!$B$5:$B$1097,B10020,Hoja1!$E$5:$E$1097,"&lt;="&amp;E10020)),Hoja1!$C$5:$C$1097,""),"")</f>
        <v>TMLP_201_JSA</v>
      </c>
      <c r="B10020" s="45" t="str">
        <f t="shared" si="314"/>
        <v>T-201</v>
      </c>
      <c r="C10020" s="45" t="str">
        <f t="shared" si="313"/>
        <v>JSA</v>
      </c>
      <c r="D10020" s="6" t="s">
        <v>601</v>
      </c>
      <c r="E10020" s="7">
        <v>41360.402777777781</v>
      </c>
      <c r="F10020" s="8"/>
      <c r="G10020" s="9"/>
      <c r="H10020" s="9"/>
      <c r="I10020" s="47">
        <v>23000</v>
      </c>
      <c r="J10020" s="10">
        <v>8</v>
      </c>
    </row>
    <row r="10021" spans="1:10" x14ac:dyDescent="0.3">
      <c r="A10021" t="str" cm="1">
        <f t="array" ref="A10021">IFERROR(_xlfn.XLOOKUP(1,(Hoja1!$B$5:$B$1097=B10021)*(Hoja1!$E$5:$E$1097=_xlfn.MAXIFS(Hoja1!$E$5:$E$1097,Hoja1!$B$5:$B$1097,B10021,Hoja1!$E$5:$E$1097,"&lt;="&amp;E10021)),Hoja1!$C$5:$C$1097,""),"")</f>
        <v>CONST_230D_KTIA</v>
      </c>
      <c r="B10021" s="45" t="str">
        <f t="shared" si="314"/>
        <v>C-230D</v>
      </c>
      <c r="C10021" s="45" t="str">
        <f t="shared" si="313"/>
        <v>KTIA</v>
      </c>
      <c r="D10021" s="6" t="s">
        <v>911</v>
      </c>
      <c r="E10021" s="7">
        <v>41360.423611111109</v>
      </c>
      <c r="F10021" s="8"/>
      <c r="G10021" s="9"/>
      <c r="H10021" s="9"/>
      <c r="I10021" s="47">
        <v>30000</v>
      </c>
      <c r="J10021" s="10">
        <v>8</v>
      </c>
    </row>
    <row r="10022" spans="1:10" x14ac:dyDescent="0.3">
      <c r="A10022" t="str" cm="1">
        <f t="array" ref="A10022">IFERROR(_xlfn.XLOOKUP(1,(Hoja1!$B$5:$B$1097=B10022)*(Hoja1!$E$5:$E$1097=_xlfn.MAXIFS(Hoja1!$E$5:$E$1097,Hoja1!$B$5:$B$1097,B10022,Hoja1!$E$5:$E$1097,"&lt;="&amp;E10022)),Hoja1!$C$5:$C$1097,""),"")</f>
        <v>CONST_209D_KTIA</v>
      </c>
      <c r="B10022" s="45" t="str">
        <f t="shared" si="314"/>
        <v>C-209D</v>
      </c>
      <c r="C10022" s="45" t="str">
        <f t="shared" si="313"/>
        <v>KTIA</v>
      </c>
      <c r="D10022" s="6" t="s">
        <v>653</v>
      </c>
      <c r="E10022" s="7">
        <v>41360.444444444445</v>
      </c>
      <c r="F10022" s="8"/>
      <c r="G10022" s="9"/>
      <c r="H10022" s="9"/>
      <c r="I10022" s="47">
        <v>36000</v>
      </c>
      <c r="J10022" s="10">
        <v>8</v>
      </c>
    </row>
    <row r="10023" spans="1:10" x14ac:dyDescent="0.3">
      <c r="A10023" t="str" cm="1">
        <f t="array" ref="A10023">IFERROR(_xlfn.XLOOKUP(1,(Hoja1!$B$5:$B$1097=B10023)*(Hoja1!$E$5:$E$1097=_xlfn.MAXIFS(Hoja1!$E$5:$E$1097,Hoja1!$B$5:$B$1097,B10023,Hoja1!$E$5:$E$1097,"&lt;="&amp;E10023)),Hoja1!$C$5:$C$1097,""),"")</f>
        <v>CONST_175D_KTIA</v>
      </c>
      <c r="B10023" s="45" t="str">
        <f t="shared" si="314"/>
        <v>C-175D</v>
      </c>
      <c r="C10023" s="45" t="str">
        <f t="shared" si="313"/>
        <v>KTIA</v>
      </c>
      <c r="D10023" s="6" t="s">
        <v>940</v>
      </c>
      <c r="E10023" s="7">
        <v>41360.465277777781</v>
      </c>
      <c r="F10023" s="8"/>
      <c r="G10023" s="9"/>
      <c r="H10023" s="9"/>
      <c r="I10023" s="47">
        <v>29000</v>
      </c>
      <c r="J10023" s="10">
        <v>8</v>
      </c>
    </row>
    <row r="10024" spans="1:10" x14ac:dyDescent="0.3">
      <c r="A10024" t="str" cm="1">
        <f t="array" ref="A10024">IFERROR(_xlfn.XLOOKUP(1,(Hoja1!$B$5:$B$1097=B10024)*(Hoja1!$E$5:$E$1097=_xlfn.MAXIFS(Hoja1!$E$5:$E$1097,Hoja1!$B$5:$B$1097,B10024,Hoja1!$E$5:$E$1097,"&lt;="&amp;E10024)),Hoja1!$C$5:$C$1097,""),"")</f>
        <v>TMLP_916_JSA</v>
      </c>
      <c r="B10024" s="45" t="str">
        <f t="shared" si="314"/>
        <v>T-916</v>
      </c>
      <c r="C10024" s="45" t="str">
        <f t="shared" si="313"/>
        <v>JSA</v>
      </c>
      <c r="D10024" s="6" t="s">
        <v>783</v>
      </c>
      <c r="E10024" s="7">
        <v>41360.5</v>
      </c>
      <c r="F10024" s="8"/>
      <c r="G10024" s="9"/>
      <c r="H10024" s="9"/>
      <c r="I10024" s="47">
        <v>6000</v>
      </c>
      <c r="J10024" s="10">
        <v>8</v>
      </c>
    </row>
    <row r="10025" spans="1:10" x14ac:dyDescent="0.3">
      <c r="A10025" t="str" cm="1">
        <f t="array" ref="A10025">IFERROR(_xlfn.XLOOKUP(1,(Hoja1!$B$5:$B$1097=B10025)*(Hoja1!$E$5:$E$1097=_xlfn.MAXIFS(Hoja1!$E$5:$E$1097,Hoja1!$B$5:$B$1097,B10025,Hoja1!$E$5:$E$1097,"&lt;="&amp;E10025)),Hoja1!$C$5:$C$1097,""),"")</f>
        <v>TMLP_903D_KTS</v>
      </c>
      <c r="B10025" s="45" t="str">
        <f t="shared" si="314"/>
        <v>T-903D</v>
      </c>
      <c r="C10025" s="45" t="str">
        <f t="shared" si="313"/>
        <v>KTS</v>
      </c>
      <c r="D10025" s="6" t="s">
        <v>511</v>
      </c>
      <c r="E10025" s="7">
        <v>41360.520833333336</v>
      </c>
      <c r="F10025" s="8"/>
      <c r="G10025" s="9"/>
      <c r="H10025" s="9"/>
      <c r="I10025" s="47">
        <v>63000</v>
      </c>
      <c r="J10025" s="10">
        <v>8</v>
      </c>
    </row>
    <row r="10026" spans="1:10" x14ac:dyDescent="0.3">
      <c r="A10026" t="str" cm="1">
        <f t="array" ref="A10026">IFERROR(_xlfn.XLOOKUP(1,(Hoja1!$B$5:$B$1097=B10026)*(Hoja1!$E$5:$E$1097=_xlfn.MAXIFS(Hoja1!$E$5:$E$1097,Hoja1!$B$5:$B$1097,B10026,Hoja1!$E$5:$E$1097,"&lt;="&amp;E10026)),Hoja1!$C$5:$C$1097,""),"")</f>
        <v>CONST_562_JSA</v>
      </c>
      <c r="B10026" s="45" t="str">
        <f t="shared" si="314"/>
        <v>C-562</v>
      </c>
      <c r="C10026" s="45" t="str">
        <f t="shared" si="313"/>
        <v>JSA</v>
      </c>
      <c r="D10026" s="6" t="s">
        <v>614</v>
      </c>
      <c r="E10026" s="7">
        <v>41360.552083333336</v>
      </c>
      <c r="F10026" s="8"/>
      <c r="G10026" s="9"/>
      <c r="H10026" s="9"/>
      <c r="I10026" s="47">
        <v>100000</v>
      </c>
      <c r="J10026" s="10">
        <v>8</v>
      </c>
    </row>
    <row r="10027" spans="1:10" x14ac:dyDescent="0.3">
      <c r="A10027" t="str" cm="1">
        <f t="array" ref="A10027">IFERROR(_xlfn.XLOOKUP(1,(Hoja1!$B$5:$B$1097=B10027)*(Hoja1!$E$5:$E$1097=_xlfn.MAXIFS(Hoja1!$E$5:$E$1097,Hoja1!$B$5:$B$1097,B10027,Hoja1!$E$5:$E$1097,"&lt;="&amp;E10027)),Hoja1!$C$5:$C$1097,""),"")</f>
        <v>TMLP_1062_KTIA</v>
      </c>
      <c r="B10027" s="45" t="str">
        <f t="shared" si="314"/>
        <v>T-1062</v>
      </c>
      <c r="C10027" s="45" t="str">
        <f t="shared" si="313"/>
        <v>KTIA</v>
      </c>
      <c r="D10027" s="6" t="s">
        <v>928</v>
      </c>
      <c r="E10027" s="7">
        <v>41360.555555555555</v>
      </c>
      <c r="F10027" s="8"/>
      <c r="G10027" s="9"/>
      <c r="H10027" s="9"/>
      <c r="I10027" s="47">
        <v>25000</v>
      </c>
      <c r="J10027" s="10">
        <v>8</v>
      </c>
    </row>
    <row r="10028" spans="1:10" x14ac:dyDescent="0.3">
      <c r="A10028" t="str" cm="1">
        <f t="array" ref="A10028">IFERROR(_xlfn.XLOOKUP(1,(Hoja1!$B$5:$B$1097=B10028)*(Hoja1!$E$5:$E$1097=_xlfn.MAXIFS(Hoja1!$E$5:$E$1097,Hoja1!$B$5:$B$1097,B10028,Hoja1!$E$5:$E$1097,"&lt;="&amp;E10028)),Hoja1!$C$5:$C$1097,""),"")</f>
        <v>CONST_523_JSA</v>
      </c>
      <c r="B10028" s="45" t="str">
        <f t="shared" si="314"/>
        <v>C-523</v>
      </c>
      <c r="C10028" s="45" t="str">
        <f t="shared" si="313"/>
        <v>JSA</v>
      </c>
      <c r="D10028" s="6" t="s">
        <v>936</v>
      </c>
      <c r="E10028" s="7">
        <v>41360.576388888891</v>
      </c>
      <c r="F10028" s="8"/>
      <c r="G10028" s="9"/>
      <c r="H10028" s="9"/>
      <c r="I10028" s="47">
        <v>12000</v>
      </c>
      <c r="J10028" s="10">
        <v>8</v>
      </c>
    </row>
    <row r="10029" spans="1:10" x14ac:dyDescent="0.3">
      <c r="A10029" t="str" cm="1">
        <f t="array" ref="A10029">IFERROR(_xlfn.XLOOKUP(1,(Hoja1!$B$5:$B$1097=B10029)*(Hoja1!$E$5:$E$1097=_xlfn.MAXIFS(Hoja1!$E$5:$E$1097,Hoja1!$B$5:$B$1097,B10029,Hoja1!$E$5:$E$1097,"&lt;="&amp;E10029)),Hoja1!$C$5:$C$1097,""),"")</f>
        <v>TMLP_912_KTIA</v>
      </c>
      <c r="B10029" s="45" t="str">
        <f t="shared" si="314"/>
        <v>T-912</v>
      </c>
      <c r="C10029" s="45" t="str">
        <f t="shared" si="313"/>
        <v>KTIA</v>
      </c>
      <c r="D10029" s="6" t="s">
        <v>915</v>
      </c>
      <c r="E10029" s="7">
        <v>41360.583333333336</v>
      </c>
      <c r="F10029" s="8"/>
      <c r="G10029" s="9"/>
      <c r="H10029" s="9"/>
      <c r="I10029" s="47">
        <v>60000</v>
      </c>
      <c r="J10029" s="10">
        <v>8</v>
      </c>
    </row>
    <row r="10030" spans="1:10" x14ac:dyDescent="0.3">
      <c r="A10030" t="str" cm="1">
        <f t="array" ref="A10030">IFERROR(_xlfn.XLOOKUP(1,(Hoja1!$B$5:$B$1097=B10030)*(Hoja1!$E$5:$E$1097=_xlfn.MAXIFS(Hoja1!$E$5:$E$1097,Hoja1!$B$5:$B$1097,B10030,Hoja1!$E$5:$E$1097,"&lt;="&amp;E10030)),Hoja1!$C$5:$C$1097,""),"")</f>
        <v>TMLP_113D_KTIA</v>
      </c>
      <c r="B10030" s="45" t="str">
        <f t="shared" si="314"/>
        <v>T-113D</v>
      </c>
      <c r="C10030" s="45" t="str">
        <f t="shared" si="313"/>
        <v>KTIA</v>
      </c>
      <c r="D10030" s="6" t="s">
        <v>836</v>
      </c>
      <c r="E10030" s="7">
        <v>41360.583333333336</v>
      </c>
      <c r="F10030" s="8"/>
      <c r="G10030" s="9"/>
      <c r="H10030" s="9"/>
      <c r="I10030" s="47">
        <v>18000</v>
      </c>
      <c r="J10030" s="10">
        <v>8</v>
      </c>
    </row>
    <row r="10031" spans="1:10" x14ac:dyDescent="0.3">
      <c r="A10031" t="str" cm="1">
        <f t="array" ref="A10031">IFERROR(_xlfn.XLOOKUP(1,(Hoja1!$B$5:$B$1097=B10031)*(Hoja1!$E$5:$E$1097=_xlfn.MAXIFS(Hoja1!$E$5:$E$1097,Hoja1!$B$5:$B$1097,B10031,Hoja1!$E$5:$E$1097,"&lt;="&amp;E10031)),Hoja1!$C$5:$C$1097,""),"")</f>
        <v>CONST_1111_JSA</v>
      </c>
      <c r="B10031" s="45" t="str">
        <f t="shared" si="314"/>
        <v>C-1111</v>
      </c>
      <c r="C10031" s="45" t="str">
        <f t="shared" si="313"/>
        <v>JSA</v>
      </c>
      <c r="D10031" s="6" t="s">
        <v>479</v>
      </c>
      <c r="E10031" s="7">
        <v>41360.597222222219</v>
      </c>
      <c r="F10031" s="8"/>
      <c r="G10031" s="9"/>
      <c r="H10031" s="9"/>
      <c r="I10031" s="47">
        <v>38000</v>
      </c>
      <c r="J10031" s="10">
        <v>8</v>
      </c>
    </row>
    <row r="10032" spans="1:10" x14ac:dyDescent="0.3">
      <c r="A10032" t="str" cm="1">
        <f t="array" ref="A10032">IFERROR(_xlfn.XLOOKUP(1,(Hoja1!$B$5:$B$1097=B10032)*(Hoja1!$E$5:$E$1097=_xlfn.MAXIFS(Hoja1!$E$5:$E$1097,Hoja1!$B$5:$B$1097,B10032,Hoja1!$E$5:$E$1097,"&lt;="&amp;E10032)),Hoja1!$C$5:$C$1097,""),"")</f>
        <v>CONST_409_KTIA</v>
      </c>
      <c r="B10032" s="45" t="str">
        <f t="shared" si="314"/>
        <v>C-409</v>
      </c>
      <c r="C10032" s="45" t="str">
        <f t="shared" si="313"/>
        <v>KTIA</v>
      </c>
      <c r="D10032" s="6" t="s">
        <v>938</v>
      </c>
      <c r="E10032" s="7">
        <v>41360.625</v>
      </c>
      <c r="F10032" s="8"/>
      <c r="G10032" s="9"/>
      <c r="H10032" s="9"/>
      <c r="I10032" s="47">
        <v>43000</v>
      </c>
      <c r="J10032" s="10">
        <v>8</v>
      </c>
    </row>
    <row r="10033" spans="1:10" x14ac:dyDescent="0.3">
      <c r="A10033" t="str" cm="1">
        <f t="array" ref="A10033">IFERROR(_xlfn.XLOOKUP(1,(Hoja1!$B$5:$B$1097=B10033)*(Hoja1!$E$5:$E$1097=_xlfn.MAXIFS(Hoja1!$E$5:$E$1097,Hoja1!$B$5:$B$1097,B10033,Hoja1!$E$5:$E$1097,"&lt;="&amp;E10033)),Hoja1!$C$5:$C$1097,""),"")</f>
        <v>TMLP_75_JSA</v>
      </c>
      <c r="B10033" s="45" t="str">
        <f t="shared" si="314"/>
        <v>T-75</v>
      </c>
      <c r="C10033" s="45" t="str">
        <f t="shared" si="313"/>
        <v>JSA</v>
      </c>
      <c r="D10033" s="6" t="s">
        <v>778</v>
      </c>
      <c r="E10033" s="7">
        <v>41360.631944444445</v>
      </c>
      <c r="F10033" s="8"/>
      <c r="G10033" s="9"/>
      <c r="H10033" s="9"/>
      <c r="I10033" s="47">
        <v>24000</v>
      </c>
      <c r="J10033" s="10">
        <v>8</v>
      </c>
    </row>
    <row r="10034" spans="1:10" x14ac:dyDescent="0.3">
      <c r="A10034" t="str" cm="1">
        <f t="array" ref="A10034">IFERROR(_xlfn.XLOOKUP(1,(Hoja1!$B$5:$B$1097=B10034)*(Hoja1!$E$5:$E$1097=_xlfn.MAXIFS(Hoja1!$E$5:$E$1097,Hoja1!$B$5:$B$1097,B10034,Hoja1!$E$5:$E$1097,"&lt;="&amp;E10034)),Hoja1!$C$5:$C$1097,""),"")</f>
        <v>CONST_549_KTIA</v>
      </c>
      <c r="B10034" s="45" t="str">
        <f t="shared" si="314"/>
        <v>C-549</v>
      </c>
      <c r="C10034" s="45" t="str">
        <f t="shared" si="313"/>
        <v>KTIA</v>
      </c>
      <c r="D10034" s="6" t="s">
        <v>933</v>
      </c>
      <c r="E10034" s="7">
        <v>41360.659722222219</v>
      </c>
      <c r="F10034" s="8"/>
      <c r="G10034" s="9"/>
      <c r="H10034" s="9"/>
      <c r="I10034" s="47">
        <v>100000</v>
      </c>
      <c r="J10034" s="10">
        <v>7</v>
      </c>
    </row>
    <row r="10035" spans="1:10" x14ac:dyDescent="0.3">
      <c r="A10035" t="str" cm="1">
        <f t="array" ref="A10035">IFERROR(_xlfn.XLOOKUP(1,(Hoja1!$B$5:$B$1097=B10035)*(Hoja1!$E$5:$E$1097=_xlfn.MAXIFS(Hoja1!$E$5:$E$1097,Hoja1!$B$5:$B$1097,B10035,Hoja1!$E$5:$E$1097,"&lt;="&amp;E10035)),Hoja1!$C$5:$C$1097,""),"")</f>
        <v>TMLP_915_JSA</v>
      </c>
      <c r="B10035" s="45" t="str">
        <f t="shared" si="314"/>
        <v>T-915</v>
      </c>
      <c r="C10035" s="45" t="str">
        <f t="shared" si="313"/>
        <v>JSA</v>
      </c>
      <c r="D10035" s="6" t="s">
        <v>875</v>
      </c>
      <c r="E10035" s="7">
        <v>41360.423611111109</v>
      </c>
      <c r="F10035" s="8"/>
      <c r="G10035" s="9"/>
      <c r="H10035" s="9"/>
      <c r="I10035" s="47">
        <v>47000</v>
      </c>
      <c r="J10035" s="10">
        <v>8</v>
      </c>
    </row>
    <row r="10036" spans="1:10" x14ac:dyDescent="0.3">
      <c r="A10036" t="str" cm="1">
        <f t="array" ref="A10036">IFERROR(_xlfn.XLOOKUP(1,(Hoja1!$B$5:$B$1097=B10036)*(Hoja1!$E$5:$E$1097=_xlfn.MAXIFS(Hoja1!$E$5:$E$1097,Hoja1!$B$5:$B$1097,B10036,Hoja1!$E$5:$E$1097,"&lt;="&amp;E10036)),Hoja1!$C$5:$C$1097,""),"")</f>
        <v>TMLP_910_JSA</v>
      </c>
      <c r="B10036" s="45" t="str">
        <f t="shared" si="314"/>
        <v>T-910</v>
      </c>
      <c r="C10036" s="45" t="str">
        <f t="shared" si="313"/>
        <v>JSA</v>
      </c>
      <c r="D10036" s="6" t="s">
        <v>855</v>
      </c>
      <c r="E10036" s="7">
        <v>41360.4375</v>
      </c>
      <c r="F10036" s="8"/>
      <c r="G10036" s="9"/>
      <c r="H10036" s="9"/>
      <c r="I10036" s="47">
        <v>40000</v>
      </c>
      <c r="J10036" s="10">
        <v>8</v>
      </c>
    </row>
    <row r="10037" spans="1:10" x14ac:dyDescent="0.3">
      <c r="A10037" t="str" cm="1">
        <f t="array" ref="A10037">IFERROR(_xlfn.XLOOKUP(1,(Hoja1!$B$5:$B$1097=B10037)*(Hoja1!$E$5:$E$1097=_xlfn.MAXIFS(Hoja1!$E$5:$E$1097,Hoja1!$B$5:$B$1097,B10037,Hoja1!$E$5:$E$1097,"&lt;="&amp;E10037)),Hoja1!$C$5:$C$1097,""),"")</f>
        <v>TMLP_33D_JSA</v>
      </c>
      <c r="B10037" s="45" t="str">
        <f t="shared" si="314"/>
        <v>T-33D</v>
      </c>
      <c r="C10037" s="45" t="str">
        <f t="shared" si="313"/>
        <v>JSA</v>
      </c>
      <c r="D10037" s="6" t="s">
        <v>775</v>
      </c>
      <c r="E10037" s="7">
        <v>41360.458333333336</v>
      </c>
      <c r="F10037" s="8"/>
      <c r="G10037" s="9"/>
      <c r="H10037" s="9"/>
      <c r="I10037" s="47">
        <v>90000</v>
      </c>
      <c r="J10037" s="10">
        <v>8</v>
      </c>
    </row>
    <row r="10038" spans="1:10" x14ac:dyDescent="0.3">
      <c r="A10038" t="str" cm="1">
        <f t="array" ref="A10038">IFERROR(_xlfn.XLOOKUP(1,(Hoja1!$B$5:$B$1097=B10038)*(Hoja1!$E$5:$E$1097=_xlfn.MAXIFS(Hoja1!$E$5:$E$1097,Hoja1!$B$5:$B$1097,B10038,Hoja1!$E$5:$E$1097,"&lt;="&amp;E10038)),Hoja1!$C$5:$C$1097,""),"")</f>
        <v>TMLP_4_KTIA</v>
      </c>
      <c r="B10038" s="45" t="str">
        <f t="shared" si="314"/>
        <v>T-4</v>
      </c>
      <c r="C10038" s="45" t="str">
        <f t="shared" si="313"/>
        <v>KTIA</v>
      </c>
      <c r="D10038" s="6" t="s">
        <v>702</v>
      </c>
      <c r="E10038" s="7">
        <v>41360.486111111109</v>
      </c>
      <c r="F10038" s="8"/>
      <c r="G10038" s="9"/>
      <c r="H10038" s="9"/>
      <c r="I10038" s="47">
        <v>33000</v>
      </c>
      <c r="J10038" s="10">
        <v>8</v>
      </c>
    </row>
    <row r="10039" spans="1:10" x14ac:dyDescent="0.3">
      <c r="A10039" t="str" cm="1">
        <f t="array" ref="A10039">IFERROR(_xlfn.XLOOKUP(1,(Hoja1!$B$5:$B$1097=B10039)*(Hoja1!$E$5:$E$1097=_xlfn.MAXIFS(Hoja1!$E$5:$E$1097,Hoja1!$B$5:$B$1097,B10039,Hoja1!$E$5:$E$1097,"&lt;="&amp;E10039)),Hoja1!$C$5:$C$1097,""),"")</f>
        <v>TMLP_9_KTS</v>
      </c>
      <c r="B10039" s="45" t="str">
        <f t="shared" si="314"/>
        <v>T-9</v>
      </c>
      <c r="C10039" s="45" t="str">
        <f t="shared" si="313"/>
        <v>KTS</v>
      </c>
      <c r="D10039" s="6" t="s">
        <v>563</v>
      </c>
      <c r="E10039" s="7">
        <v>41360.496527777781</v>
      </c>
      <c r="F10039" s="8"/>
      <c r="G10039" s="9"/>
      <c r="H10039" s="9"/>
      <c r="I10039" s="47">
        <v>20000</v>
      </c>
      <c r="J10039" s="10">
        <v>8</v>
      </c>
    </row>
    <row r="10040" spans="1:10" x14ac:dyDescent="0.3">
      <c r="A10040" t="str" cm="1">
        <f t="array" ref="A10040">IFERROR(_xlfn.XLOOKUP(1,(Hoja1!$B$5:$B$1097=B10040)*(Hoja1!$E$5:$E$1097=_xlfn.MAXIFS(Hoja1!$E$5:$E$1097,Hoja1!$B$5:$B$1097,B10040,Hoja1!$E$5:$E$1097,"&lt;="&amp;E10040)),Hoja1!$C$5:$C$1097,""),"")</f>
        <v>TMLP_8_KTIA</v>
      </c>
      <c r="B10040" s="45" t="str">
        <f t="shared" si="314"/>
        <v>T-8</v>
      </c>
      <c r="C10040" s="45" t="str">
        <f t="shared" si="313"/>
        <v>KTIA</v>
      </c>
      <c r="D10040" s="6" t="s">
        <v>773</v>
      </c>
      <c r="E10040" s="7">
        <v>41360.5</v>
      </c>
      <c r="F10040" s="8"/>
      <c r="G10040" s="9"/>
      <c r="H10040" s="9"/>
      <c r="I10040" s="47">
        <v>27000</v>
      </c>
      <c r="J10040" s="10">
        <v>8</v>
      </c>
    </row>
    <row r="10041" spans="1:10" x14ac:dyDescent="0.3">
      <c r="A10041" t="str" cm="1">
        <f t="array" ref="A10041">IFERROR(_xlfn.XLOOKUP(1,(Hoja1!$B$5:$B$1097=B10041)*(Hoja1!$E$5:$E$1097=_xlfn.MAXIFS(Hoja1!$E$5:$E$1097,Hoja1!$B$5:$B$1097,B10041,Hoja1!$E$5:$E$1097,"&lt;="&amp;E10041)),Hoja1!$C$5:$C$1097,""),"")</f>
        <v>TMLP_113D_KTIA</v>
      </c>
      <c r="B10041" s="45" t="str">
        <f t="shared" si="314"/>
        <v>T-113D</v>
      </c>
      <c r="C10041" s="45" t="str">
        <f t="shared" si="313"/>
        <v>KTIA</v>
      </c>
      <c r="D10041" s="6" t="s">
        <v>836</v>
      </c>
      <c r="E10041" s="7">
        <v>41360.625</v>
      </c>
      <c r="F10041" s="8"/>
      <c r="G10041" s="9"/>
      <c r="H10041" s="9"/>
      <c r="I10041" s="47">
        <v>15000</v>
      </c>
      <c r="J10041" s="10">
        <v>8</v>
      </c>
    </row>
    <row r="10042" spans="1:10" x14ac:dyDescent="0.3">
      <c r="A10042" t="str" cm="1">
        <f t="array" ref="A10042">IFERROR(_xlfn.XLOOKUP(1,(Hoja1!$B$5:$B$1097=B10042)*(Hoja1!$E$5:$E$1097=_xlfn.MAXIFS(Hoja1!$E$5:$E$1097,Hoja1!$B$5:$B$1097,B10042,Hoja1!$E$5:$E$1097,"&lt;="&amp;E10042)),Hoja1!$C$5:$C$1097,""),"")</f>
        <v>TMLP_799_JSA</v>
      </c>
      <c r="B10042" s="45" t="str">
        <f t="shared" si="314"/>
        <v>T-799</v>
      </c>
      <c r="C10042" s="45" t="str">
        <f t="shared" si="313"/>
        <v>JSA</v>
      </c>
      <c r="D10042" s="6" t="s">
        <v>538</v>
      </c>
      <c r="E10042" s="7" t="s">
        <v>6287</v>
      </c>
      <c r="F10042" s="8"/>
      <c r="G10042" s="9"/>
      <c r="H10042" s="9"/>
      <c r="I10042" s="47">
        <v>54000</v>
      </c>
      <c r="J10042" s="10">
        <v>7</v>
      </c>
    </row>
    <row r="10043" spans="1:10" x14ac:dyDescent="0.3">
      <c r="A10043" t="str" cm="1">
        <f t="array" ref="A10043">IFERROR(_xlfn.XLOOKUP(1,(Hoja1!$B$5:$B$1097=B10043)*(Hoja1!$E$5:$E$1097=_xlfn.MAXIFS(Hoja1!$E$5:$E$1097,Hoja1!$B$5:$B$1097,B10043,Hoja1!$E$5:$E$1097,"&lt;="&amp;E10043)),Hoja1!$C$5:$C$1097,""),"")</f>
        <v>TMLP_799_JSA</v>
      </c>
      <c r="B10043" s="45" t="str">
        <f t="shared" si="314"/>
        <v>T-799</v>
      </c>
      <c r="C10043" s="45" t="str">
        <f t="shared" si="313"/>
        <v>JSA</v>
      </c>
      <c r="D10043" s="6" t="s">
        <v>538</v>
      </c>
      <c r="E10043" s="7" t="s">
        <v>6288</v>
      </c>
      <c r="F10043" s="8"/>
      <c r="G10043" s="9"/>
      <c r="H10043" s="9"/>
      <c r="I10043" s="47">
        <v>54000</v>
      </c>
      <c r="J10043" s="10">
        <v>7</v>
      </c>
    </row>
    <row r="10044" spans="1:10" x14ac:dyDescent="0.3">
      <c r="A10044" t="str" cm="1">
        <f t="array" ref="A10044">IFERROR(_xlfn.XLOOKUP(1,(Hoja1!$B$5:$B$1097=B10044)*(Hoja1!$E$5:$E$1097=_xlfn.MAXIFS(Hoja1!$E$5:$E$1097,Hoja1!$B$5:$B$1097,B10044,Hoja1!$E$5:$E$1097,"&lt;="&amp;E10044)),Hoja1!$C$5:$C$1097,""),"")</f>
        <v>TMLP_799_JSA</v>
      </c>
      <c r="B10044" s="45" t="str">
        <f t="shared" si="314"/>
        <v>T-799</v>
      </c>
      <c r="C10044" s="45" t="str">
        <f t="shared" si="313"/>
        <v>JSA</v>
      </c>
      <c r="D10044" s="6" t="s">
        <v>538</v>
      </c>
      <c r="E10044" s="7" t="s">
        <v>6289</v>
      </c>
      <c r="F10044" s="8"/>
      <c r="G10044" s="9"/>
      <c r="H10044" s="9"/>
      <c r="I10044" s="47">
        <v>55000</v>
      </c>
      <c r="J10044" s="10">
        <v>7</v>
      </c>
    </row>
    <row r="10045" spans="1:10" x14ac:dyDescent="0.3">
      <c r="A10045" t="str" cm="1">
        <f t="array" ref="A10045">IFERROR(_xlfn.XLOOKUP(1,(Hoja1!$B$5:$B$1097=B10045)*(Hoja1!$E$5:$E$1097=_xlfn.MAXIFS(Hoja1!$E$5:$E$1097,Hoja1!$B$5:$B$1097,B10045,Hoja1!$E$5:$E$1097,"&lt;="&amp;E10045)),Hoja1!$C$5:$C$1097,""),"")</f>
        <v>TMLP_799_JSA</v>
      </c>
      <c r="B10045" s="45" t="str">
        <f t="shared" si="314"/>
        <v>T-799</v>
      </c>
      <c r="C10045" s="45" t="str">
        <f t="shared" si="313"/>
        <v>JSA</v>
      </c>
      <c r="D10045" s="6" t="s">
        <v>538</v>
      </c>
      <c r="E10045" s="7" t="s">
        <v>6290</v>
      </c>
      <c r="F10045" s="8"/>
      <c r="G10045" s="9"/>
      <c r="H10045" s="9"/>
      <c r="I10045" s="47">
        <v>55000</v>
      </c>
      <c r="J10045" s="10">
        <v>7</v>
      </c>
    </row>
    <row r="10046" spans="1:10" x14ac:dyDescent="0.3">
      <c r="A10046" t="str" cm="1">
        <f t="array" ref="A10046">IFERROR(_xlfn.XLOOKUP(1,(Hoja1!$B$5:$B$1097=B10046)*(Hoja1!$E$5:$E$1097=_xlfn.MAXIFS(Hoja1!$E$5:$E$1097,Hoja1!$B$5:$B$1097,B10046,Hoja1!$E$5:$E$1097,"&lt;="&amp;E10046)),Hoja1!$C$5:$C$1097,""),"")</f>
        <v>CONST_1169_JSA</v>
      </c>
      <c r="B10046" s="45" t="str">
        <f t="shared" si="314"/>
        <v>C-1169</v>
      </c>
      <c r="C10046" s="45" t="str">
        <f t="shared" si="313"/>
        <v>JSA</v>
      </c>
      <c r="D10046" s="6" t="s">
        <v>501</v>
      </c>
      <c r="E10046" s="7" t="s">
        <v>6291</v>
      </c>
      <c r="F10046" s="8"/>
      <c r="G10046" s="9"/>
      <c r="H10046" s="9"/>
      <c r="I10046" s="47">
        <v>1000</v>
      </c>
      <c r="J10046" s="10">
        <v>7</v>
      </c>
    </row>
    <row r="10047" spans="1:10" x14ac:dyDescent="0.3">
      <c r="A10047" t="str" cm="1">
        <f t="array" ref="A10047">IFERROR(_xlfn.XLOOKUP(1,(Hoja1!$B$5:$B$1097=B10047)*(Hoja1!$E$5:$E$1097=_xlfn.MAXIFS(Hoja1!$E$5:$E$1097,Hoja1!$B$5:$B$1097,B10047,Hoja1!$E$5:$E$1097,"&lt;="&amp;E10047)),Hoja1!$C$5:$C$1097,""),"")</f>
        <v>TMLP_1062_KTIA</v>
      </c>
      <c r="B10047" s="45" t="str">
        <f t="shared" si="314"/>
        <v>T-1062</v>
      </c>
      <c r="C10047" s="45" t="str">
        <f t="shared" si="313"/>
        <v>KTIA</v>
      </c>
      <c r="D10047" s="6" t="s">
        <v>928</v>
      </c>
      <c r="E10047" s="7" t="s">
        <v>6292</v>
      </c>
      <c r="F10047" s="8"/>
      <c r="G10047" s="9"/>
      <c r="H10047" s="9"/>
      <c r="I10047" s="47">
        <v>26000</v>
      </c>
      <c r="J10047" s="10">
        <v>8</v>
      </c>
    </row>
    <row r="10048" spans="1:10" x14ac:dyDescent="0.3">
      <c r="A10048" t="str" cm="1">
        <f t="array" ref="A10048">IFERROR(_xlfn.XLOOKUP(1,(Hoja1!$B$5:$B$1097=B10048)*(Hoja1!$E$5:$E$1097=_xlfn.MAXIFS(Hoja1!$E$5:$E$1097,Hoja1!$B$5:$B$1097,B10048,Hoja1!$E$5:$E$1097,"&lt;="&amp;E10048)),Hoja1!$C$5:$C$1097,""),"")</f>
        <v>TMLP_915_JSA</v>
      </c>
      <c r="B10048" s="45" t="str">
        <f t="shared" si="314"/>
        <v>T-915</v>
      </c>
      <c r="C10048" s="45" t="str">
        <f t="shared" si="313"/>
        <v>JSA</v>
      </c>
      <c r="D10048" s="6" t="s">
        <v>875</v>
      </c>
      <c r="E10048" s="7" t="s">
        <v>6293</v>
      </c>
      <c r="F10048" s="8"/>
      <c r="G10048" s="9"/>
      <c r="H10048" s="9"/>
      <c r="I10048" s="47">
        <v>47000</v>
      </c>
      <c r="J10048" s="10">
        <v>8</v>
      </c>
    </row>
    <row r="10049" spans="1:10" x14ac:dyDescent="0.3">
      <c r="A10049" t="str" cm="1">
        <f t="array" ref="A10049">IFERROR(_xlfn.XLOOKUP(1,(Hoja1!$B$5:$B$1097=B10049)*(Hoja1!$E$5:$E$1097=_xlfn.MAXIFS(Hoja1!$E$5:$E$1097,Hoja1!$B$5:$B$1097,B10049,Hoja1!$E$5:$E$1097,"&lt;="&amp;E10049)),Hoja1!$C$5:$C$1097,""),"")</f>
        <v>CONST_562_JSA</v>
      </c>
      <c r="B10049" s="45" t="str">
        <f t="shared" si="314"/>
        <v>C-562</v>
      </c>
      <c r="C10049" s="45" t="str">
        <f t="shared" si="313"/>
        <v>JSA</v>
      </c>
      <c r="D10049" s="6" t="s">
        <v>614</v>
      </c>
      <c r="E10049" s="7" t="s">
        <v>6294</v>
      </c>
      <c r="F10049" s="8"/>
      <c r="G10049" s="9"/>
      <c r="H10049" s="9"/>
      <c r="I10049" s="47">
        <v>100000</v>
      </c>
      <c r="J10049" s="10">
        <v>8</v>
      </c>
    </row>
    <row r="10050" spans="1:10" x14ac:dyDescent="0.3">
      <c r="A10050" t="str" cm="1">
        <f t="array" ref="A10050">IFERROR(_xlfn.XLOOKUP(1,(Hoja1!$B$5:$B$1097=B10050)*(Hoja1!$E$5:$E$1097=_xlfn.MAXIFS(Hoja1!$E$5:$E$1097,Hoja1!$B$5:$B$1097,B10050,Hoja1!$E$5:$E$1097,"&lt;="&amp;E10050)),Hoja1!$C$5:$C$1097,""),"")</f>
        <v>CONST_1111_JSA</v>
      </c>
      <c r="B10050" s="45" t="str">
        <f t="shared" si="314"/>
        <v>C-1111</v>
      </c>
      <c r="C10050" s="45" t="str">
        <f t="shared" si="313"/>
        <v>JSA</v>
      </c>
      <c r="D10050" s="6" t="s">
        <v>479</v>
      </c>
      <c r="E10050" s="7" t="s">
        <v>6295</v>
      </c>
      <c r="F10050" s="8"/>
      <c r="G10050" s="9"/>
      <c r="H10050" s="9"/>
      <c r="I10050" s="47">
        <v>34000</v>
      </c>
      <c r="J10050" s="10">
        <v>8</v>
      </c>
    </row>
    <row r="10051" spans="1:10" x14ac:dyDescent="0.3">
      <c r="A10051" t="str" cm="1">
        <f t="array" ref="A10051">IFERROR(_xlfn.XLOOKUP(1,(Hoja1!$B$5:$B$1097=B10051)*(Hoja1!$E$5:$E$1097=_xlfn.MAXIFS(Hoja1!$E$5:$E$1097,Hoja1!$B$5:$B$1097,B10051,Hoja1!$E$5:$E$1097,"&lt;="&amp;E10051)),Hoja1!$C$5:$C$1097,""),"")</f>
        <v>TMLP_201_JSA</v>
      </c>
      <c r="B10051" s="45" t="str">
        <f t="shared" si="314"/>
        <v>T-201</v>
      </c>
      <c r="C10051" s="45" t="str">
        <f t="shared" ref="C10051:C10114" si="315">IFERROR(MID(A10051,FIND("_",A10051,FIND("_",A10051)+1)+1,LEN(A10051)),"")</f>
        <v>JSA</v>
      </c>
      <c r="D10051" s="6" t="s">
        <v>601</v>
      </c>
      <c r="E10051" s="7" t="s">
        <v>6295</v>
      </c>
      <c r="F10051" s="8"/>
      <c r="G10051" s="9"/>
      <c r="H10051" s="9"/>
      <c r="I10051" s="47">
        <v>23000</v>
      </c>
      <c r="J10051" s="10">
        <v>8</v>
      </c>
    </row>
    <row r="10052" spans="1:10" x14ac:dyDescent="0.3">
      <c r="A10052" t="str" cm="1">
        <f t="array" ref="A10052">IFERROR(_xlfn.XLOOKUP(1,(Hoja1!$B$5:$B$1097=B10052)*(Hoja1!$E$5:$E$1097=_xlfn.MAXIFS(Hoja1!$E$5:$E$1097,Hoja1!$B$5:$B$1097,B10052,Hoja1!$E$5:$E$1097,"&lt;="&amp;E10052)),Hoja1!$C$5:$C$1097,""),"")</f>
        <v>CONST_230D_KTIA</v>
      </c>
      <c r="B10052" s="45" t="str">
        <f t="shared" si="314"/>
        <v>C-230D</v>
      </c>
      <c r="C10052" s="45" t="str">
        <f t="shared" si="315"/>
        <v>KTIA</v>
      </c>
      <c r="D10052" s="6" t="s">
        <v>911</v>
      </c>
      <c r="E10052" s="7" t="s">
        <v>6296</v>
      </c>
      <c r="F10052" s="8"/>
      <c r="G10052" s="9"/>
      <c r="H10052" s="9"/>
      <c r="I10052" s="47">
        <v>28000</v>
      </c>
      <c r="J10052" s="10">
        <v>8</v>
      </c>
    </row>
    <row r="10053" spans="1:10" x14ac:dyDescent="0.3">
      <c r="A10053" t="str" cm="1">
        <f t="array" ref="A10053">IFERROR(_xlfn.XLOOKUP(1,(Hoja1!$B$5:$B$1097=B10053)*(Hoja1!$E$5:$E$1097=_xlfn.MAXIFS(Hoja1!$E$5:$E$1097,Hoja1!$B$5:$B$1097,B10053,Hoja1!$E$5:$E$1097,"&lt;="&amp;E10053)),Hoja1!$C$5:$C$1097,""),"")</f>
        <v>TMLP_912_KTIA</v>
      </c>
      <c r="B10053" s="45" t="str">
        <f t="shared" si="314"/>
        <v>T-912</v>
      </c>
      <c r="C10053" s="45" t="str">
        <f t="shared" si="315"/>
        <v>KTIA</v>
      </c>
      <c r="D10053" s="6" t="s">
        <v>915</v>
      </c>
      <c r="E10053" s="7" t="s">
        <v>6297</v>
      </c>
      <c r="F10053" s="8"/>
      <c r="G10053" s="9"/>
      <c r="H10053" s="9"/>
      <c r="I10053" s="47">
        <v>60000</v>
      </c>
      <c r="J10053" s="10">
        <v>8</v>
      </c>
    </row>
    <row r="10054" spans="1:10" x14ac:dyDescent="0.3">
      <c r="A10054" t="str" cm="1">
        <f t="array" ref="A10054">IFERROR(_xlfn.XLOOKUP(1,(Hoja1!$B$5:$B$1097=B10054)*(Hoja1!$E$5:$E$1097=_xlfn.MAXIFS(Hoja1!$E$5:$E$1097,Hoja1!$B$5:$B$1097,B10054,Hoja1!$E$5:$E$1097,"&lt;="&amp;E10054)),Hoja1!$C$5:$C$1097,""),"")</f>
        <v>TMLP_113D_KTIA</v>
      </c>
      <c r="B10054" s="45" t="str">
        <f t="shared" si="314"/>
        <v>T-113D</v>
      </c>
      <c r="C10054" s="45" t="str">
        <f t="shared" si="315"/>
        <v>KTIA</v>
      </c>
      <c r="D10054" s="6" t="s">
        <v>836</v>
      </c>
      <c r="E10054" s="7" t="s">
        <v>6298</v>
      </c>
      <c r="F10054" s="8"/>
      <c r="G10054" s="9"/>
      <c r="H10054" s="9"/>
      <c r="I10054" s="47">
        <v>15000</v>
      </c>
      <c r="J10054" s="10">
        <v>8</v>
      </c>
    </row>
    <row r="10055" spans="1:10" x14ac:dyDescent="0.3">
      <c r="A10055" t="str" cm="1">
        <f t="array" ref="A10055">IFERROR(_xlfn.XLOOKUP(1,(Hoja1!$B$5:$B$1097=B10055)*(Hoja1!$E$5:$E$1097=_xlfn.MAXIFS(Hoja1!$E$5:$E$1097,Hoja1!$B$5:$B$1097,B10055,Hoja1!$E$5:$E$1097,"&lt;="&amp;E10055)),Hoja1!$C$5:$C$1097,""),"")</f>
        <v>CONST_433_KTS</v>
      </c>
      <c r="B10055" s="45" t="str">
        <f t="shared" si="314"/>
        <v>C-433</v>
      </c>
      <c r="C10055" s="45" t="str">
        <f t="shared" si="315"/>
        <v>KTS</v>
      </c>
      <c r="D10055" s="6" t="s">
        <v>776</v>
      </c>
      <c r="E10055" s="7" t="s">
        <v>6299</v>
      </c>
      <c r="F10055" s="8"/>
      <c r="G10055" s="9"/>
      <c r="H10055" s="9"/>
      <c r="I10055" s="47">
        <v>52000</v>
      </c>
      <c r="J10055" s="10">
        <v>7</v>
      </c>
    </row>
    <row r="10056" spans="1:10" x14ac:dyDescent="0.3">
      <c r="A10056" t="str" cm="1">
        <f t="array" ref="A10056">IFERROR(_xlfn.XLOOKUP(1,(Hoja1!$B$5:$B$1097=B10056)*(Hoja1!$E$5:$E$1097=_xlfn.MAXIFS(Hoja1!$E$5:$E$1097,Hoja1!$B$5:$B$1097,B10056,Hoja1!$E$5:$E$1097,"&lt;="&amp;E10056)),Hoja1!$C$5:$C$1097,""),"")</f>
        <v>TMLP_102_JSA</v>
      </c>
      <c r="B10056" s="45" t="str">
        <f t="shared" si="314"/>
        <v>T-102</v>
      </c>
      <c r="C10056" s="45" t="str">
        <f t="shared" si="315"/>
        <v>JSA</v>
      </c>
      <c r="D10056" s="6" t="s">
        <v>893</v>
      </c>
      <c r="E10056" s="7" t="s">
        <v>6299</v>
      </c>
      <c r="F10056" s="8"/>
      <c r="G10056" s="9"/>
      <c r="H10056" s="9"/>
      <c r="I10056" s="47">
        <v>2000</v>
      </c>
      <c r="J10056" s="10">
        <v>7</v>
      </c>
    </row>
    <row r="10057" spans="1:10" x14ac:dyDescent="0.3">
      <c r="A10057" t="str" cm="1">
        <f t="array" ref="A10057">IFERROR(_xlfn.XLOOKUP(1,(Hoja1!$B$5:$B$1097=B10057)*(Hoja1!$E$5:$E$1097=_xlfn.MAXIFS(Hoja1!$E$5:$E$1097,Hoja1!$B$5:$B$1097,B10057,Hoja1!$E$5:$E$1097,"&lt;="&amp;E10057)),Hoja1!$C$5:$C$1097,""),"")</f>
        <v>TMLP_910_JSA</v>
      </c>
      <c r="B10057" s="45" t="str">
        <f t="shared" si="314"/>
        <v>T-910</v>
      </c>
      <c r="C10057" s="45" t="str">
        <f t="shared" si="315"/>
        <v>JSA</v>
      </c>
      <c r="D10057" s="6" t="s">
        <v>855</v>
      </c>
      <c r="E10057" s="7" t="s">
        <v>6300</v>
      </c>
      <c r="F10057" s="8"/>
      <c r="G10057" s="9"/>
      <c r="H10057" s="9"/>
      <c r="I10057" s="47">
        <v>39000</v>
      </c>
      <c r="J10057" s="10">
        <v>8</v>
      </c>
    </row>
    <row r="10058" spans="1:10" x14ac:dyDescent="0.3">
      <c r="A10058" t="str" cm="1">
        <f t="array" ref="A10058">IFERROR(_xlfn.XLOOKUP(1,(Hoja1!$B$5:$B$1097=B10058)*(Hoja1!$E$5:$E$1097=_xlfn.MAXIFS(Hoja1!$E$5:$E$1097,Hoja1!$B$5:$B$1097,B10058,Hoja1!$E$5:$E$1097,"&lt;="&amp;E10058)),Hoja1!$C$5:$C$1097,""),"")</f>
        <v>TMLP_916_JSA</v>
      </c>
      <c r="B10058" s="45" t="str">
        <f t="shared" si="314"/>
        <v>T-916</v>
      </c>
      <c r="C10058" s="45" t="str">
        <f t="shared" si="315"/>
        <v>JSA</v>
      </c>
      <c r="D10058" s="6" t="s">
        <v>783</v>
      </c>
      <c r="E10058" s="7" t="s">
        <v>6301</v>
      </c>
      <c r="F10058" s="8"/>
      <c r="G10058" s="9"/>
      <c r="H10058" s="9"/>
      <c r="I10058" s="47">
        <v>7000</v>
      </c>
      <c r="J10058" s="10">
        <v>8</v>
      </c>
    </row>
    <row r="10059" spans="1:10" x14ac:dyDescent="0.3">
      <c r="A10059" t="str" cm="1">
        <f t="array" ref="A10059">IFERROR(_xlfn.XLOOKUP(1,(Hoja1!$B$5:$B$1097=B10059)*(Hoja1!$E$5:$E$1097=_xlfn.MAXIFS(Hoja1!$E$5:$E$1097,Hoja1!$B$5:$B$1097,B10059,Hoja1!$E$5:$E$1097,"&lt;="&amp;E10059)),Hoja1!$C$5:$C$1097,""),"")</f>
        <v>TMLP_903D_KTS</v>
      </c>
      <c r="B10059" s="45" t="str">
        <f t="shared" si="314"/>
        <v>T-903D</v>
      </c>
      <c r="C10059" s="45" t="str">
        <f t="shared" si="315"/>
        <v>KTS</v>
      </c>
      <c r="D10059" s="6" t="s">
        <v>511</v>
      </c>
      <c r="E10059" s="7" t="s">
        <v>6302</v>
      </c>
      <c r="F10059" s="8"/>
      <c r="G10059" s="9"/>
      <c r="H10059" s="9"/>
      <c r="I10059" s="47">
        <v>10000</v>
      </c>
      <c r="J10059" s="10">
        <v>8</v>
      </c>
    </row>
    <row r="10060" spans="1:10" x14ac:dyDescent="0.3">
      <c r="A10060" t="str" cm="1">
        <f t="array" ref="A10060">IFERROR(_xlfn.XLOOKUP(1,(Hoja1!$B$5:$B$1097=B10060)*(Hoja1!$E$5:$E$1097=_xlfn.MAXIFS(Hoja1!$E$5:$E$1097,Hoja1!$B$5:$B$1097,B10060,Hoja1!$E$5:$E$1097,"&lt;="&amp;E10060)),Hoja1!$C$5:$C$1097,""),"")</f>
        <v>CONST_175D_KTIA</v>
      </c>
      <c r="B10060" s="45" t="str">
        <f t="shared" si="314"/>
        <v>C-175D</v>
      </c>
      <c r="C10060" s="45" t="str">
        <f t="shared" si="315"/>
        <v>KTIA</v>
      </c>
      <c r="D10060" s="6" t="s">
        <v>940</v>
      </c>
      <c r="E10060" s="7" t="s">
        <v>6303</v>
      </c>
      <c r="F10060" s="8"/>
      <c r="G10060" s="9"/>
      <c r="H10060" s="9"/>
      <c r="I10060" s="47">
        <v>29000</v>
      </c>
      <c r="J10060" s="10">
        <v>8</v>
      </c>
    </row>
    <row r="10061" spans="1:10" x14ac:dyDescent="0.3">
      <c r="A10061" t="str" cm="1">
        <f t="array" ref="A10061">IFERROR(_xlfn.XLOOKUP(1,(Hoja1!$B$5:$B$1097=B10061)*(Hoja1!$E$5:$E$1097=_xlfn.MAXIFS(Hoja1!$E$5:$E$1097,Hoja1!$B$5:$B$1097,B10061,Hoja1!$E$5:$E$1097,"&lt;="&amp;E10061)),Hoja1!$C$5:$C$1097,""),"")</f>
        <v>CONST_549_KTIA</v>
      </c>
      <c r="B10061" s="45" t="str">
        <f t="shared" si="314"/>
        <v>C-549</v>
      </c>
      <c r="C10061" s="45" t="str">
        <f t="shared" si="315"/>
        <v>KTIA</v>
      </c>
      <c r="D10061" s="6" t="s">
        <v>933</v>
      </c>
      <c r="E10061" s="7" t="s">
        <v>6304</v>
      </c>
      <c r="F10061" s="8"/>
      <c r="G10061" s="9"/>
      <c r="H10061" s="9"/>
      <c r="I10061" s="47">
        <v>100000</v>
      </c>
      <c r="J10061" s="10">
        <v>7</v>
      </c>
    </row>
    <row r="10062" spans="1:10" x14ac:dyDescent="0.3">
      <c r="A10062" t="str" cm="1">
        <f t="array" ref="A10062">IFERROR(_xlfn.XLOOKUP(1,(Hoja1!$B$5:$B$1097=B10062)*(Hoja1!$E$5:$E$1097=_xlfn.MAXIFS(Hoja1!$E$5:$E$1097,Hoja1!$B$5:$B$1097,B10062,Hoja1!$E$5:$E$1097,"&lt;="&amp;E10062)),Hoja1!$C$5:$C$1097,""),"")</f>
        <v>CONST_523_JSA</v>
      </c>
      <c r="B10062" s="45" t="str">
        <f t="shared" ref="B10062:B10125" si="316">IF(LEFT(D10062,1)="T","T-","C-")&amp;TRIM(RIGHT(D10062,LEN(D10062)-SEARCH(" ",D10062)))</f>
        <v>C-523</v>
      </c>
      <c r="C10062" s="45" t="str">
        <f t="shared" si="315"/>
        <v>JSA</v>
      </c>
      <c r="D10062" s="6" t="s">
        <v>936</v>
      </c>
      <c r="E10062" s="7" t="s">
        <v>6305</v>
      </c>
      <c r="F10062" s="8"/>
      <c r="G10062" s="9"/>
      <c r="H10062" s="9"/>
      <c r="I10062" s="47">
        <v>17000</v>
      </c>
      <c r="J10062" s="10">
        <v>8</v>
      </c>
    </row>
    <row r="10063" spans="1:10" x14ac:dyDescent="0.3">
      <c r="A10063" t="str" cm="1">
        <f t="array" ref="A10063">IFERROR(_xlfn.XLOOKUP(1,(Hoja1!$B$5:$B$1097=B10063)*(Hoja1!$E$5:$E$1097=_xlfn.MAXIFS(Hoja1!$E$5:$E$1097,Hoja1!$B$5:$B$1097,B10063,Hoja1!$E$5:$E$1097,"&lt;="&amp;E10063)),Hoja1!$C$5:$C$1097,""),"")</f>
        <v>TMLP_75_JSA</v>
      </c>
      <c r="B10063" s="45" t="str">
        <f t="shared" si="316"/>
        <v>T-75</v>
      </c>
      <c r="C10063" s="45" t="str">
        <f t="shared" si="315"/>
        <v>JSA</v>
      </c>
      <c r="D10063" s="6" t="s">
        <v>778</v>
      </c>
      <c r="E10063" s="7" t="s">
        <v>6306</v>
      </c>
      <c r="F10063" s="8"/>
      <c r="G10063" s="9"/>
      <c r="H10063" s="9"/>
      <c r="I10063" s="47"/>
      <c r="J10063" s="10"/>
    </row>
    <row r="10064" spans="1:10" x14ac:dyDescent="0.3">
      <c r="A10064" t="str" cm="1">
        <f t="array" ref="A10064">IFERROR(_xlfn.XLOOKUP(1,(Hoja1!$B$5:$B$1097=B10064)*(Hoja1!$E$5:$E$1097=_xlfn.MAXIFS(Hoja1!$E$5:$E$1097,Hoja1!$B$5:$B$1097,B10064,Hoja1!$E$5:$E$1097,"&lt;="&amp;E10064)),Hoja1!$C$5:$C$1097,""),"")</f>
        <v>TMLP_52_JSA</v>
      </c>
      <c r="B10064" s="45" t="str">
        <f t="shared" si="316"/>
        <v>T-52</v>
      </c>
      <c r="C10064" s="45" t="str">
        <f t="shared" si="315"/>
        <v>JSA</v>
      </c>
      <c r="D10064" s="6" t="s">
        <v>645</v>
      </c>
      <c r="E10064" s="7" t="s">
        <v>6307</v>
      </c>
      <c r="F10064" s="8"/>
      <c r="G10064" s="9"/>
      <c r="H10064" s="9"/>
      <c r="I10064" s="47">
        <v>65000</v>
      </c>
      <c r="J10064" s="10">
        <v>8</v>
      </c>
    </row>
    <row r="10065" spans="1:10" x14ac:dyDescent="0.3">
      <c r="A10065" t="str" cm="1">
        <f t="array" ref="A10065">IFERROR(_xlfn.XLOOKUP(1,(Hoja1!$B$5:$B$1097=B10065)*(Hoja1!$E$5:$E$1097=_xlfn.MAXIFS(Hoja1!$E$5:$E$1097,Hoja1!$B$5:$B$1097,B10065,Hoja1!$E$5:$E$1097,"&lt;="&amp;E10065)),Hoja1!$C$5:$C$1097,""),"")</f>
        <v>TMLP_102_JSA</v>
      </c>
      <c r="B10065" s="45" t="str">
        <f t="shared" si="316"/>
        <v>T-102</v>
      </c>
      <c r="C10065" s="45" t="str">
        <f t="shared" si="315"/>
        <v>JSA</v>
      </c>
      <c r="D10065" s="6" t="s">
        <v>893</v>
      </c>
      <c r="E10065" s="7" t="s">
        <v>6307</v>
      </c>
      <c r="F10065" s="8"/>
      <c r="G10065" s="9"/>
      <c r="H10065" s="9"/>
      <c r="I10065" s="47">
        <v>10000</v>
      </c>
      <c r="J10065" s="10">
        <v>8</v>
      </c>
    </row>
    <row r="10066" spans="1:10" x14ac:dyDescent="0.3">
      <c r="A10066" t="str" cm="1">
        <f t="array" ref="A10066">IFERROR(_xlfn.XLOOKUP(1,(Hoja1!$B$5:$B$1097=B10066)*(Hoja1!$E$5:$E$1097=_xlfn.MAXIFS(Hoja1!$E$5:$E$1097,Hoja1!$B$5:$B$1097,B10066,Hoja1!$E$5:$E$1097,"&lt;="&amp;E10066)),Hoja1!$C$5:$C$1097,""),"")</f>
        <v>TMLP_915_JSA</v>
      </c>
      <c r="B10066" s="45" t="str">
        <f t="shared" si="316"/>
        <v>T-915</v>
      </c>
      <c r="C10066" s="45" t="str">
        <f t="shared" si="315"/>
        <v>JSA</v>
      </c>
      <c r="D10066" s="6" t="s">
        <v>875</v>
      </c>
      <c r="E10066" s="7" t="s">
        <v>6307</v>
      </c>
      <c r="F10066" s="8"/>
      <c r="G10066" s="9"/>
      <c r="H10066" s="9"/>
      <c r="I10066" s="47">
        <v>47000</v>
      </c>
      <c r="J10066" s="10">
        <v>8</v>
      </c>
    </row>
    <row r="10067" spans="1:10" x14ac:dyDescent="0.3">
      <c r="A10067" t="str" cm="1">
        <f t="array" ref="A10067">IFERROR(_xlfn.XLOOKUP(1,(Hoja1!$B$5:$B$1097=B10067)*(Hoja1!$E$5:$E$1097=_xlfn.MAXIFS(Hoja1!$E$5:$E$1097,Hoja1!$B$5:$B$1097,B10067,Hoja1!$E$5:$E$1097,"&lt;="&amp;E10067)),Hoja1!$C$5:$C$1097,""),"")</f>
        <v>TMLP_1062_KTIA</v>
      </c>
      <c r="B10067" s="45" t="str">
        <f t="shared" si="316"/>
        <v>T-1062</v>
      </c>
      <c r="C10067" s="45" t="str">
        <f t="shared" si="315"/>
        <v>KTIA</v>
      </c>
      <c r="D10067" s="6" t="s">
        <v>928</v>
      </c>
      <c r="E10067" s="7" t="s">
        <v>6307</v>
      </c>
      <c r="F10067" s="8"/>
      <c r="G10067" s="9"/>
      <c r="H10067" s="9"/>
      <c r="I10067" s="47">
        <v>26000</v>
      </c>
      <c r="J10067" s="10">
        <v>8</v>
      </c>
    </row>
    <row r="10068" spans="1:10" x14ac:dyDescent="0.3">
      <c r="A10068" t="str" cm="1">
        <f t="array" ref="A10068">IFERROR(_xlfn.XLOOKUP(1,(Hoja1!$B$5:$B$1097=B10068)*(Hoja1!$E$5:$E$1097=_xlfn.MAXIFS(Hoja1!$E$5:$E$1097,Hoja1!$B$5:$B$1097,B10068,Hoja1!$E$5:$E$1097,"&lt;="&amp;E10068)),Hoja1!$C$5:$C$1097,""),"")</f>
        <v>CONST_523_JSA</v>
      </c>
      <c r="B10068" s="45" t="str">
        <f t="shared" si="316"/>
        <v>C-523</v>
      </c>
      <c r="C10068" s="45" t="str">
        <f t="shared" si="315"/>
        <v>JSA</v>
      </c>
      <c r="D10068" s="6" t="s">
        <v>936</v>
      </c>
      <c r="E10068" s="7" t="s">
        <v>6308</v>
      </c>
      <c r="F10068" s="8"/>
      <c r="G10068" s="9"/>
      <c r="H10068" s="9"/>
      <c r="I10068" s="47">
        <v>16000</v>
      </c>
      <c r="J10068" s="10">
        <v>8</v>
      </c>
    </row>
    <row r="10069" spans="1:10" x14ac:dyDescent="0.3">
      <c r="A10069" t="str" cm="1">
        <f t="array" ref="A10069">IFERROR(_xlfn.XLOOKUP(1,(Hoja1!$B$5:$B$1097=B10069)*(Hoja1!$E$5:$E$1097=_xlfn.MAXIFS(Hoja1!$E$5:$E$1097,Hoja1!$B$5:$B$1097,B10069,Hoja1!$E$5:$E$1097,"&lt;="&amp;E10069)),Hoja1!$C$5:$C$1097,""),"")</f>
        <v>TMLP_113D_KTIA</v>
      </c>
      <c r="B10069" s="45" t="str">
        <f t="shared" si="316"/>
        <v>T-113D</v>
      </c>
      <c r="C10069" s="45" t="str">
        <f t="shared" si="315"/>
        <v>KTIA</v>
      </c>
      <c r="D10069" s="6" t="s">
        <v>836</v>
      </c>
      <c r="E10069" s="7" t="s">
        <v>6309</v>
      </c>
      <c r="F10069" s="8"/>
      <c r="G10069" s="9"/>
      <c r="H10069" s="9"/>
      <c r="I10069" s="47">
        <v>15000</v>
      </c>
      <c r="J10069" s="10">
        <v>8</v>
      </c>
    </row>
    <row r="10070" spans="1:10" x14ac:dyDescent="0.3">
      <c r="A10070" t="str" cm="1">
        <f t="array" ref="A10070">IFERROR(_xlfn.XLOOKUP(1,(Hoja1!$B$5:$B$1097=B10070)*(Hoja1!$E$5:$E$1097=_xlfn.MAXIFS(Hoja1!$E$5:$E$1097,Hoja1!$B$5:$B$1097,B10070,Hoja1!$E$5:$E$1097,"&lt;="&amp;E10070)),Hoja1!$C$5:$C$1097,""),"")</f>
        <v>CONST_103_KTIA</v>
      </c>
      <c r="B10070" s="45" t="str">
        <f t="shared" si="316"/>
        <v>C-103</v>
      </c>
      <c r="C10070" s="45" t="str">
        <f t="shared" si="315"/>
        <v>KTIA</v>
      </c>
      <c r="D10070" s="6" t="s">
        <v>824</v>
      </c>
      <c r="E10070" s="7" t="s">
        <v>6310</v>
      </c>
      <c r="F10070" s="8"/>
      <c r="G10070" s="9"/>
      <c r="H10070" s="9"/>
      <c r="I10070" s="47">
        <v>34000</v>
      </c>
      <c r="J10070" s="10">
        <v>8</v>
      </c>
    </row>
    <row r="10071" spans="1:10" x14ac:dyDescent="0.3">
      <c r="A10071" t="str" cm="1">
        <f t="array" ref="A10071">IFERROR(_xlfn.XLOOKUP(1,(Hoja1!$B$5:$B$1097=B10071)*(Hoja1!$E$5:$E$1097=_xlfn.MAXIFS(Hoja1!$E$5:$E$1097,Hoja1!$B$5:$B$1097,B10071,Hoja1!$E$5:$E$1097,"&lt;="&amp;E10071)),Hoja1!$C$5:$C$1097,""),"")</f>
        <v>TMLP_28_JSA</v>
      </c>
      <c r="B10071" s="45" t="str">
        <f t="shared" si="316"/>
        <v>T-28</v>
      </c>
      <c r="C10071" s="45" t="str">
        <f t="shared" si="315"/>
        <v>JSA</v>
      </c>
      <c r="D10071" s="6" t="s">
        <v>784</v>
      </c>
      <c r="E10071" s="7" t="s">
        <v>6311</v>
      </c>
      <c r="F10071" s="8"/>
      <c r="G10071" s="9"/>
      <c r="H10071" s="9"/>
      <c r="I10071" s="47">
        <v>37000</v>
      </c>
      <c r="J10071" s="10">
        <v>8</v>
      </c>
    </row>
    <row r="10072" spans="1:10" x14ac:dyDescent="0.3">
      <c r="A10072" t="str" cm="1">
        <f t="array" ref="A10072">IFERROR(_xlfn.XLOOKUP(1,(Hoja1!$B$5:$B$1097=B10072)*(Hoja1!$E$5:$E$1097=_xlfn.MAXIFS(Hoja1!$E$5:$E$1097,Hoja1!$B$5:$B$1097,B10072,Hoja1!$E$5:$E$1097,"&lt;="&amp;E10072)),Hoja1!$C$5:$C$1097,""),"")</f>
        <v>TMLP_912_KTIA</v>
      </c>
      <c r="B10072" s="45" t="str">
        <f t="shared" si="316"/>
        <v>T-912</v>
      </c>
      <c r="C10072" s="45" t="str">
        <f t="shared" si="315"/>
        <v>KTIA</v>
      </c>
      <c r="D10072" s="6" t="s">
        <v>915</v>
      </c>
      <c r="E10072" s="7" t="s">
        <v>6312</v>
      </c>
      <c r="F10072" s="8"/>
      <c r="G10072" s="9"/>
      <c r="H10072" s="9"/>
      <c r="I10072" s="47">
        <v>60000</v>
      </c>
      <c r="J10072" s="10">
        <v>8</v>
      </c>
    </row>
    <row r="10073" spans="1:10" x14ac:dyDescent="0.3">
      <c r="A10073" t="str" cm="1">
        <f t="array" ref="A10073">IFERROR(_xlfn.XLOOKUP(1,(Hoja1!$B$5:$B$1097=B10073)*(Hoja1!$E$5:$E$1097=_xlfn.MAXIFS(Hoja1!$E$5:$E$1097,Hoja1!$B$5:$B$1097,B10073,Hoja1!$E$5:$E$1097,"&lt;="&amp;E10073)),Hoja1!$C$5:$C$1097,""),"")</f>
        <v>CONST_433_KTS</v>
      </c>
      <c r="B10073" s="45" t="str">
        <f t="shared" si="316"/>
        <v>C-433</v>
      </c>
      <c r="C10073" s="45" t="str">
        <f t="shared" si="315"/>
        <v>KTS</v>
      </c>
      <c r="D10073" s="6" t="s">
        <v>776</v>
      </c>
      <c r="E10073" s="7" t="s">
        <v>6313</v>
      </c>
      <c r="F10073" s="8"/>
      <c r="G10073" s="9"/>
      <c r="H10073" s="9"/>
      <c r="I10073" s="47">
        <v>50000</v>
      </c>
      <c r="J10073" s="10">
        <v>7</v>
      </c>
    </row>
    <row r="10074" spans="1:10" x14ac:dyDescent="0.3">
      <c r="A10074" t="str" cm="1">
        <f t="array" ref="A10074">IFERROR(_xlfn.XLOOKUP(1,(Hoja1!$B$5:$B$1097=B10074)*(Hoja1!$E$5:$E$1097=_xlfn.MAXIFS(Hoja1!$E$5:$E$1097,Hoja1!$B$5:$B$1097,B10074,Hoja1!$E$5:$E$1097,"&lt;="&amp;E10074)),Hoja1!$C$5:$C$1097,""),"")</f>
        <v>CONST_175D_KTIA</v>
      </c>
      <c r="B10074" s="45" t="str">
        <f t="shared" si="316"/>
        <v>C-175D</v>
      </c>
      <c r="C10074" s="45" t="str">
        <f t="shared" si="315"/>
        <v>KTIA</v>
      </c>
      <c r="D10074" s="6" t="s">
        <v>940</v>
      </c>
      <c r="E10074" s="7" t="s">
        <v>6314</v>
      </c>
      <c r="F10074" s="8"/>
      <c r="G10074" s="9"/>
      <c r="H10074" s="9"/>
      <c r="I10074" s="47">
        <v>30000</v>
      </c>
      <c r="J10074" s="10">
        <v>8</v>
      </c>
    </row>
    <row r="10075" spans="1:10" x14ac:dyDescent="0.3">
      <c r="A10075" t="str" cm="1">
        <f t="array" ref="A10075">IFERROR(_xlfn.XLOOKUP(1,(Hoja1!$B$5:$B$1097=B10075)*(Hoja1!$E$5:$E$1097=_xlfn.MAXIFS(Hoja1!$E$5:$E$1097,Hoja1!$B$5:$B$1097,B10075,Hoja1!$E$5:$E$1097,"&lt;="&amp;E10075)),Hoja1!$C$5:$C$1097,""),"")</f>
        <v>CONST_1123_JSA</v>
      </c>
      <c r="B10075" s="45" t="str">
        <f t="shared" si="316"/>
        <v>C-1123</v>
      </c>
      <c r="C10075" s="45" t="str">
        <f t="shared" si="315"/>
        <v>JSA</v>
      </c>
      <c r="D10075" s="6" t="s">
        <v>482</v>
      </c>
      <c r="E10075" s="7" t="s">
        <v>6314</v>
      </c>
      <c r="F10075" s="8"/>
      <c r="G10075" s="9"/>
      <c r="H10075" s="9"/>
      <c r="I10075" s="47">
        <v>29000</v>
      </c>
      <c r="J10075" s="10">
        <v>8</v>
      </c>
    </row>
    <row r="10076" spans="1:10" x14ac:dyDescent="0.3">
      <c r="A10076" t="str" cm="1">
        <f t="array" ref="A10076">IFERROR(_xlfn.XLOOKUP(1,(Hoja1!$B$5:$B$1097=B10076)*(Hoja1!$E$5:$E$1097=_xlfn.MAXIFS(Hoja1!$E$5:$E$1097,Hoja1!$B$5:$B$1097,B10076,Hoja1!$E$5:$E$1097,"&lt;="&amp;E10076)),Hoja1!$C$5:$C$1097,""),"")</f>
        <v>TMLP_189_KTIA</v>
      </c>
      <c r="B10076" s="45" t="str">
        <f t="shared" si="316"/>
        <v>T-189</v>
      </c>
      <c r="C10076" s="45" t="str">
        <f t="shared" si="315"/>
        <v>KTIA</v>
      </c>
      <c r="D10076" s="6" t="s">
        <v>751</v>
      </c>
      <c r="E10076" s="7" t="s">
        <v>6315</v>
      </c>
      <c r="F10076" s="8"/>
      <c r="G10076" s="9"/>
      <c r="H10076" s="9"/>
      <c r="I10076" s="47">
        <v>35000</v>
      </c>
      <c r="J10076" s="10">
        <v>8</v>
      </c>
    </row>
    <row r="10077" spans="1:10" x14ac:dyDescent="0.3">
      <c r="A10077" t="str" cm="1">
        <f t="array" ref="A10077">IFERROR(_xlfn.XLOOKUP(1,(Hoja1!$B$5:$B$1097=B10077)*(Hoja1!$E$5:$E$1097=_xlfn.MAXIFS(Hoja1!$E$5:$E$1097,Hoja1!$B$5:$B$1097,B10077,Hoja1!$E$5:$E$1097,"&lt;="&amp;E10077)),Hoja1!$C$5:$C$1097,""),"")</f>
        <v>TMLP_161_KTIA</v>
      </c>
      <c r="B10077" s="45" t="str">
        <f t="shared" si="316"/>
        <v>T-161</v>
      </c>
      <c r="C10077" s="45" t="str">
        <f t="shared" si="315"/>
        <v>KTIA</v>
      </c>
      <c r="D10077" s="6" t="s">
        <v>877</v>
      </c>
      <c r="E10077" s="7" t="s">
        <v>6316</v>
      </c>
      <c r="F10077" s="8"/>
      <c r="G10077" s="9"/>
      <c r="H10077" s="9"/>
      <c r="I10077" s="47">
        <v>47000</v>
      </c>
      <c r="J10077" s="10">
        <v>8</v>
      </c>
    </row>
    <row r="10078" spans="1:10" x14ac:dyDescent="0.3">
      <c r="A10078" t="str" cm="1">
        <f t="array" ref="A10078">IFERROR(_xlfn.XLOOKUP(1,(Hoja1!$B$5:$B$1097=B10078)*(Hoja1!$E$5:$E$1097=_xlfn.MAXIFS(Hoja1!$E$5:$E$1097,Hoja1!$B$5:$B$1097,B10078,Hoja1!$E$5:$E$1097,"&lt;="&amp;E10078)),Hoja1!$C$5:$C$1097,""),"")</f>
        <v>TMLP_161_KTIA</v>
      </c>
      <c r="B10078" s="45" t="str">
        <f t="shared" si="316"/>
        <v>T-161</v>
      </c>
      <c r="C10078" s="45" t="str">
        <f t="shared" si="315"/>
        <v>KTIA</v>
      </c>
      <c r="D10078" s="6" t="s">
        <v>877</v>
      </c>
      <c r="E10078" s="7" t="s">
        <v>6317</v>
      </c>
      <c r="F10078" s="8"/>
      <c r="G10078" s="9"/>
      <c r="H10078" s="9"/>
      <c r="I10078" s="47">
        <v>47000</v>
      </c>
      <c r="J10078" s="10">
        <v>8</v>
      </c>
    </row>
    <row r="10079" spans="1:10" x14ac:dyDescent="0.3">
      <c r="A10079" t="str" cm="1">
        <f t="array" ref="A10079">IFERROR(_xlfn.XLOOKUP(1,(Hoja1!$B$5:$B$1097=B10079)*(Hoja1!$E$5:$E$1097=_xlfn.MAXIFS(Hoja1!$E$5:$E$1097,Hoja1!$B$5:$B$1097,B10079,Hoja1!$E$5:$E$1097,"&lt;="&amp;E10079)),Hoja1!$C$5:$C$1097,""),"")</f>
        <v>TMLP_1062_KTIA</v>
      </c>
      <c r="B10079" s="45" t="str">
        <f t="shared" si="316"/>
        <v>T-1062</v>
      </c>
      <c r="C10079" s="45" t="str">
        <f t="shared" si="315"/>
        <v>KTIA</v>
      </c>
      <c r="D10079" s="6" t="s">
        <v>928</v>
      </c>
      <c r="E10079" s="7" t="s">
        <v>6318</v>
      </c>
      <c r="F10079" s="8"/>
      <c r="G10079" s="9"/>
      <c r="H10079" s="9"/>
      <c r="I10079" s="47">
        <v>25000</v>
      </c>
      <c r="J10079" s="10">
        <v>8</v>
      </c>
    </row>
    <row r="10080" spans="1:10" x14ac:dyDescent="0.3">
      <c r="A10080" t="str" cm="1">
        <f t="array" ref="A10080">IFERROR(_xlfn.XLOOKUP(1,(Hoja1!$B$5:$B$1097=B10080)*(Hoja1!$E$5:$E$1097=_xlfn.MAXIFS(Hoja1!$E$5:$E$1097,Hoja1!$B$5:$B$1097,B10080,Hoja1!$E$5:$E$1097,"&lt;="&amp;E10080)),Hoja1!$C$5:$C$1097,""),"")</f>
        <v>TMLP_201_JSA</v>
      </c>
      <c r="B10080" s="45" t="str">
        <f t="shared" si="316"/>
        <v>T-201</v>
      </c>
      <c r="C10080" s="45" t="str">
        <f t="shared" si="315"/>
        <v>JSA</v>
      </c>
      <c r="D10080" s="6" t="s">
        <v>601</v>
      </c>
      <c r="E10080" s="7" t="s">
        <v>6319</v>
      </c>
      <c r="F10080" s="8"/>
      <c r="G10080" s="9"/>
      <c r="H10080" s="9"/>
      <c r="I10080" s="47">
        <v>24000</v>
      </c>
      <c r="J10080" s="10">
        <v>8</v>
      </c>
    </row>
    <row r="10081" spans="1:10" x14ac:dyDescent="0.3">
      <c r="A10081" t="str" cm="1">
        <f t="array" ref="A10081">IFERROR(_xlfn.XLOOKUP(1,(Hoja1!$B$5:$B$1097=B10081)*(Hoja1!$E$5:$E$1097=_xlfn.MAXIFS(Hoja1!$E$5:$E$1097,Hoja1!$B$5:$B$1097,B10081,Hoja1!$E$5:$E$1097,"&lt;="&amp;E10081)),Hoja1!$C$5:$C$1097,""),"")</f>
        <v>TMLP_52_JSA</v>
      </c>
      <c r="B10081" s="45" t="str">
        <f t="shared" si="316"/>
        <v>T-52</v>
      </c>
      <c r="C10081" s="45" t="str">
        <f t="shared" si="315"/>
        <v>JSA</v>
      </c>
      <c r="D10081" s="6" t="s">
        <v>645</v>
      </c>
      <c r="E10081" s="7" t="s">
        <v>6320</v>
      </c>
      <c r="F10081" s="8"/>
      <c r="G10081" s="9"/>
      <c r="H10081" s="9"/>
      <c r="I10081" s="47">
        <v>69000</v>
      </c>
      <c r="J10081" s="10">
        <v>8</v>
      </c>
    </row>
    <row r="10082" spans="1:10" x14ac:dyDescent="0.3">
      <c r="A10082" t="str" cm="1">
        <f t="array" ref="A10082">IFERROR(_xlfn.XLOOKUP(1,(Hoja1!$B$5:$B$1097=B10082)*(Hoja1!$E$5:$E$1097=_xlfn.MAXIFS(Hoja1!$E$5:$E$1097,Hoja1!$B$5:$B$1097,B10082,Hoja1!$E$5:$E$1097,"&lt;="&amp;E10082)),Hoja1!$C$5:$C$1097,""),"")</f>
        <v>CONST_409_KTIA</v>
      </c>
      <c r="B10082" s="45" t="str">
        <f t="shared" si="316"/>
        <v>C-409</v>
      </c>
      <c r="C10082" s="45" t="str">
        <f t="shared" si="315"/>
        <v>KTIA</v>
      </c>
      <c r="D10082" s="6" t="s">
        <v>938</v>
      </c>
      <c r="E10082" s="7" t="s">
        <v>6321</v>
      </c>
      <c r="F10082" s="8"/>
      <c r="G10082" s="9"/>
      <c r="H10082" s="9"/>
      <c r="I10082" s="47">
        <v>43000</v>
      </c>
      <c r="J10082" s="10">
        <v>8</v>
      </c>
    </row>
    <row r="10083" spans="1:10" x14ac:dyDescent="0.3">
      <c r="A10083" t="str" cm="1">
        <f t="array" ref="A10083">IFERROR(_xlfn.XLOOKUP(1,(Hoja1!$B$5:$B$1097=B10083)*(Hoja1!$E$5:$E$1097=_xlfn.MAXIFS(Hoja1!$E$5:$E$1097,Hoja1!$B$5:$B$1097,B10083,Hoja1!$E$5:$E$1097,"&lt;="&amp;E10083)),Hoja1!$C$5:$C$1097,""),"")</f>
        <v>CONST_246_KTS</v>
      </c>
      <c r="B10083" s="45" t="str">
        <f t="shared" si="316"/>
        <v>C-246</v>
      </c>
      <c r="C10083" s="45" t="str">
        <f t="shared" si="315"/>
        <v>KTS</v>
      </c>
      <c r="D10083" s="6" t="s">
        <v>923</v>
      </c>
      <c r="E10083" s="7" t="s">
        <v>6322</v>
      </c>
      <c r="F10083" s="8"/>
      <c r="G10083" s="9"/>
      <c r="H10083" s="9"/>
      <c r="I10083" s="47">
        <v>44000</v>
      </c>
      <c r="J10083" s="10">
        <v>8</v>
      </c>
    </row>
    <row r="10084" spans="1:10" x14ac:dyDescent="0.3">
      <c r="A10084" t="str" cm="1">
        <f t="array" ref="A10084">IFERROR(_xlfn.XLOOKUP(1,(Hoja1!$B$5:$B$1097=B10084)*(Hoja1!$E$5:$E$1097=_xlfn.MAXIFS(Hoja1!$E$5:$E$1097,Hoja1!$B$5:$B$1097,B10084,Hoja1!$E$5:$E$1097,"&lt;="&amp;E10084)),Hoja1!$C$5:$C$1097,""),"")</f>
        <v>TMLP_912_KTIA</v>
      </c>
      <c r="B10084" s="45" t="str">
        <f t="shared" si="316"/>
        <v>T-912</v>
      </c>
      <c r="C10084" s="45" t="str">
        <f t="shared" si="315"/>
        <v>KTIA</v>
      </c>
      <c r="D10084" s="6" t="s">
        <v>915</v>
      </c>
      <c r="E10084" s="7" t="s">
        <v>6323</v>
      </c>
      <c r="F10084" s="8"/>
      <c r="G10084" s="9"/>
      <c r="H10084" s="9"/>
      <c r="I10084" s="47">
        <v>59000</v>
      </c>
      <c r="J10084" s="10">
        <v>8</v>
      </c>
    </row>
    <row r="10085" spans="1:10" x14ac:dyDescent="0.3">
      <c r="A10085" t="str" cm="1">
        <f t="array" ref="A10085">IFERROR(_xlfn.XLOOKUP(1,(Hoja1!$B$5:$B$1097=B10085)*(Hoja1!$E$5:$E$1097=_xlfn.MAXIFS(Hoja1!$E$5:$E$1097,Hoja1!$B$5:$B$1097,B10085,Hoja1!$E$5:$E$1097,"&lt;="&amp;E10085)),Hoja1!$C$5:$C$1097,""),"")</f>
        <v>TMLP_83D_KTIA</v>
      </c>
      <c r="B10085" s="45" t="str">
        <f t="shared" si="316"/>
        <v>T-83D</v>
      </c>
      <c r="C10085" s="45" t="str">
        <f t="shared" si="315"/>
        <v>KTIA</v>
      </c>
      <c r="D10085" s="6" t="s">
        <v>698</v>
      </c>
      <c r="E10085" s="7" t="s">
        <v>6324</v>
      </c>
      <c r="F10085" s="8"/>
      <c r="G10085" s="9"/>
      <c r="H10085" s="9"/>
      <c r="I10085" s="47">
        <v>35000</v>
      </c>
      <c r="J10085" s="10">
        <v>7</v>
      </c>
    </row>
    <row r="10086" spans="1:10" x14ac:dyDescent="0.3">
      <c r="A10086" t="str" cm="1">
        <f t="array" ref="A10086">IFERROR(_xlfn.XLOOKUP(1,(Hoja1!$B$5:$B$1097=B10086)*(Hoja1!$E$5:$E$1097=_xlfn.MAXIFS(Hoja1!$E$5:$E$1097,Hoja1!$B$5:$B$1097,B10086,Hoja1!$E$5:$E$1097,"&lt;="&amp;E10086)),Hoja1!$C$5:$C$1097,""),"")</f>
        <v>CONST_230D_KTIA</v>
      </c>
      <c r="B10086" s="45" t="str">
        <f t="shared" si="316"/>
        <v>C-230D</v>
      </c>
      <c r="C10086" s="45" t="str">
        <f t="shared" si="315"/>
        <v>KTIA</v>
      </c>
      <c r="D10086" s="6" t="s">
        <v>911</v>
      </c>
      <c r="E10086" s="7" t="s">
        <v>6324</v>
      </c>
      <c r="F10086" s="8"/>
      <c r="G10086" s="9"/>
      <c r="H10086" s="9"/>
      <c r="I10086" s="47">
        <v>27000</v>
      </c>
      <c r="J10086" s="10">
        <v>8</v>
      </c>
    </row>
    <row r="10087" spans="1:10" x14ac:dyDescent="0.3">
      <c r="A10087" t="str" cm="1">
        <f t="array" ref="A10087">IFERROR(_xlfn.XLOOKUP(1,(Hoja1!$B$5:$B$1097=B10087)*(Hoja1!$E$5:$E$1097=_xlfn.MAXIFS(Hoja1!$E$5:$E$1097,Hoja1!$B$5:$B$1097,B10087,Hoja1!$E$5:$E$1097,"&lt;="&amp;E10087)),Hoja1!$C$5:$C$1097,""),"")</f>
        <v>CONST_562_JSA</v>
      </c>
      <c r="B10087" s="45" t="str">
        <f t="shared" si="316"/>
        <v>C-562</v>
      </c>
      <c r="C10087" s="45" t="str">
        <f t="shared" si="315"/>
        <v>JSA</v>
      </c>
      <c r="D10087" s="6" t="s">
        <v>614</v>
      </c>
      <c r="E10087" s="7" t="s">
        <v>6325</v>
      </c>
      <c r="F10087" s="8"/>
      <c r="G10087" s="9"/>
      <c r="H10087" s="9"/>
      <c r="I10087" s="47">
        <v>100000</v>
      </c>
      <c r="J10087" s="10">
        <v>8</v>
      </c>
    </row>
    <row r="10088" spans="1:10" x14ac:dyDescent="0.3">
      <c r="A10088" t="str" cm="1">
        <f t="array" ref="A10088">IFERROR(_xlfn.XLOOKUP(1,(Hoja1!$B$5:$B$1097=B10088)*(Hoja1!$E$5:$E$1097=_xlfn.MAXIFS(Hoja1!$E$5:$E$1097,Hoja1!$B$5:$B$1097,B10088,Hoja1!$E$5:$E$1097,"&lt;="&amp;E10088)),Hoja1!$C$5:$C$1097,""),"")</f>
        <v>CONST_306_JAR</v>
      </c>
      <c r="B10088" s="45" t="str">
        <f t="shared" si="316"/>
        <v>C-306</v>
      </c>
      <c r="C10088" s="45" t="str">
        <f t="shared" si="315"/>
        <v>JAR</v>
      </c>
      <c r="D10088" s="6" t="s">
        <v>790</v>
      </c>
      <c r="E10088" s="7" t="s">
        <v>6325</v>
      </c>
      <c r="F10088" s="8"/>
      <c r="G10088" s="9"/>
      <c r="H10088" s="9"/>
      <c r="I10088" s="47">
        <v>58000</v>
      </c>
      <c r="J10088" s="10">
        <v>8</v>
      </c>
    </row>
    <row r="10089" spans="1:10" x14ac:dyDescent="0.3">
      <c r="A10089" t="str" cm="1">
        <f t="array" ref="A10089">IFERROR(_xlfn.XLOOKUP(1,(Hoja1!$B$5:$B$1097=B10089)*(Hoja1!$E$5:$E$1097=_xlfn.MAXIFS(Hoja1!$E$5:$E$1097,Hoja1!$B$5:$B$1097,B10089,Hoja1!$E$5:$E$1097,"&lt;="&amp;E10089)),Hoja1!$C$5:$C$1097,""),"")</f>
        <v>CONST_569_JSA</v>
      </c>
      <c r="B10089" s="45" t="str">
        <f t="shared" si="316"/>
        <v>C-569</v>
      </c>
      <c r="C10089" s="45" t="str">
        <f t="shared" si="315"/>
        <v>JSA</v>
      </c>
      <c r="D10089" s="6" t="s">
        <v>668</v>
      </c>
      <c r="E10089" s="7" t="s">
        <v>6326</v>
      </c>
      <c r="F10089" s="8"/>
      <c r="G10089" s="9"/>
      <c r="H10089" s="9"/>
      <c r="I10089" s="47">
        <v>52000</v>
      </c>
      <c r="J10089" s="10">
        <v>8</v>
      </c>
    </row>
    <row r="10090" spans="1:10" x14ac:dyDescent="0.3">
      <c r="A10090" t="str" cm="1">
        <f t="array" ref="A10090">IFERROR(_xlfn.XLOOKUP(1,(Hoja1!$B$5:$B$1097=B10090)*(Hoja1!$E$5:$E$1097=_xlfn.MAXIFS(Hoja1!$E$5:$E$1097,Hoja1!$B$5:$B$1097,B10090,Hoja1!$E$5:$E$1097,"&lt;="&amp;E10090)),Hoja1!$C$5:$C$1097,""),"")</f>
        <v>CONST_175D_KTIA</v>
      </c>
      <c r="B10090" s="45" t="str">
        <f t="shared" si="316"/>
        <v>C-175D</v>
      </c>
      <c r="C10090" s="45" t="str">
        <f t="shared" si="315"/>
        <v>KTIA</v>
      </c>
      <c r="D10090" s="6" t="s">
        <v>940</v>
      </c>
      <c r="E10090" s="7" t="s">
        <v>6327</v>
      </c>
      <c r="F10090" s="8"/>
      <c r="G10090" s="9"/>
      <c r="H10090" s="9"/>
      <c r="I10090" s="47">
        <v>29000</v>
      </c>
      <c r="J10090" s="10">
        <v>8</v>
      </c>
    </row>
    <row r="10091" spans="1:10" x14ac:dyDescent="0.3">
      <c r="A10091" t="str" cm="1">
        <f t="array" ref="A10091">IFERROR(_xlfn.XLOOKUP(1,(Hoja1!$B$5:$B$1097=B10091)*(Hoja1!$E$5:$E$1097=_xlfn.MAXIFS(Hoja1!$E$5:$E$1097,Hoja1!$B$5:$B$1097,B10091,Hoja1!$E$5:$E$1097,"&lt;="&amp;E10091)),Hoja1!$C$5:$C$1097,""),"")</f>
        <v>CONST_209D_KTIA</v>
      </c>
      <c r="B10091" s="45" t="str">
        <f t="shared" si="316"/>
        <v>C-209D</v>
      </c>
      <c r="C10091" s="45" t="str">
        <f t="shared" si="315"/>
        <v>KTIA</v>
      </c>
      <c r="D10091" s="6" t="s">
        <v>653</v>
      </c>
      <c r="E10091" s="7" t="s">
        <v>6328</v>
      </c>
      <c r="F10091" s="8"/>
      <c r="G10091" s="9"/>
      <c r="H10091" s="9"/>
      <c r="I10091" s="47">
        <v>34000</v>
      </c>
      <c r="J10091" s="10">
        <v>8</v>
      </c>
    </row>
    <row r="10092" spans="1:10" x14ac:dyDescent="0.3">
      <c r="A10092" t="str" cm="1">
        <f t="array" ref="A10092">IFERROR(_xlfn.XLOOKUP(1,(Hoja1!$B$5:$B$1097=B10092)*(Hoja1!$E$5:$E$1097=_xlfn.MAXIFS(Hoja1!$E$5:$E$1097,Hoja1!$B$5:$B$1097,B10092,Hoja1!$E$5:$E$1097,"&lt;="&amp;E10092)),Hoja1!$C$5:$C$1097,""),"")</f>
        <v>CONST_523_JSA</v>
      </c>
      <c r="B10092" s="45" t="str">
        <f t="shared" si="316"/>
        <v>C-523</v>
      </c>
      <c r="C10092" s="45" t="str">
        <f t="shared" si="315"/>
        <v>JSA</v>
      </c>
      <c r="D10092" s="6" t="s">
        <v>936</v>
      </c>
      <c r="E10092" s="7" t="s">
        <v>6328</v>
      </c>
      <c r="F10092" s="8"/>
      <c r="G10092" s="9"/>
      <c r="H10092" s="9"/>
      <c r="I10092" s="47">
        <v>12000</v>
      </c>
      <c r="J10092" s="10">
        <v>8</v>
      </c>
    </row>
    <row r="10093" spans="1:10" x14ac:dyDescent="0.3">
      <c r="A10093" t="str" cm="1">
        <f t="array" ref="A10093">IFERROR(_xlfn.XLOOKUP(1,(Hoja1!$B$5:$B$1097=B10093)*(Hoja1!$E$5:$E$1097=_xlfn.MAXIFS(Hoja1!$E$5:$E$1097,Hoja1!$B$5:$B$1097,B10093,Hoja1!$E$5:$E$1097,"&lt;="&amp;E10093)),Hoja1!$C$5:$C$1097,""),"")</f>
        <v>TMLP_113D_KTIA</v>
      </c>
      <c r="B10093" s="45" t="str">
        <f t="shared" si="316"/>
        <v>T-113D</v>
      </c>
      <c r="C10093" s="45" t="str">
        <f t="shared" si="315"/>
        <v>KTIA</v>
      </c>
      <c r="D10093" s="6" t="s">
        <v>836</v>
      </c>
      <c r="E10093" s="7" t="s">
        <v>6329</v>
      </c>
      <c r="F10093" s="8"/>
      <c r="G10093" s="9"/>
      <c r="H10093" s="9"/>
      <c r="I10093" s="47">
        <v>16000</v>
      </c>
      <c r="J10093" s="10">
        <v>8</v>
      </c>
    </row>
    <row r="10094" spans="1:10" x14ac:dyDescent="0.3">
      <c r="A10094" t="str" cm="1">
        <f t="array" ref="A10094">IFERROR(_xlfn.XLOOKUP(1,(Hoja1!$B$5:$B$1097=B10094)*(Hoja1!$E$5:$E$1097=_xlfn.MAXIFS(Hoja1!$E$5:$E$1097,Hoja1!$B$5:$B$1097,B10094,Hoja1!$E$5:$E$1097,"&lt;="&amp;E10094)),Hoja1!$C$5:$C$1097,""),"")</f>
        <v>TMLP_97D_KTIA</v>
      </c>
      <c r="B10094" s="45" t="str">
        <f t="shared" si="316"/>
        <v>T-97D</v>
      </c>
      <c r="C10094" s="45" t="str">
        <f t="shared" si="315"/>
        <v>KTIA</v>
      </c>
      <c r="D10094" s="6" t="s">
        <v>889</v>
      </c>
      <c r="E10094" s="7" t="s">
        <v>6330</v>
      </c>
      <c r="F10094" s="8"/>
      <c r="G10094" s="9"/>
      <c r="H10094" s="9"/>
      <c r="I10094" s="47">
        <v>22000</v>
      </c>
      <c r="J10094" s="10">
        <v>8</v>
      </c>
    </row>
    <row r="10095" spans="1:10" x14ac:dyDescent="0.3">
      <c r="A10095" t="str" cm="1">
        <f t="array" ref="A10095">IFERROR(_xlfn.XLOOKUP(1,(Hoja1!$B$5:$B$1097=B10095)*(Hoja1!$E$5:$E$1097=_xlfn.MAXIFS(Hoja1!$E$5:$E$1097,Hoja1!$B$5:$B$1097,B10095,Hoja1!$E$5:$E$1097,"&lt;="&amp;E10095)),Hoja1!$C$5:$C$1097,""),"")</f>
        <v>TMLP_13D_KTIA</v>
      </c>
      <c r="B10095" s="45" t="str">
        <f t="shared" si="316"/>
        <v>T-13D</v>
      </c>
      <c r="C10095" s="45" t="str">
        <f t="shared" si="315"/>
        <v>KTIA</v>
      </c>
      <c r="D10095" s="6" t="s">
        <v>797</v>
      </c>
      <c r="E10095" s="7" t="s">
        <v>6331</v>
      </c>
      <c r="F10095" s="8"/>
      <c r="G10095" s="9"/>
      <c r="H10095" s="9"/>
      <c r="I10095" s="47">
        <v>37000</v>
      </c>
      <c r="J10095" s="10">
        <v>8</v>
      </c>
    </row>
    <row r="10096" spans="1:10" x14ac:dyDescent="0.3">
      <c r="A10096" t="str" cm="1">
        <f t="array" ref="A10096">IFERROR(_xlfn.XLOOKUP(1,(Hoja1!$B$5:$B$1097=B10096)*(Hoja1!$E$5:$E$1097=_xlfn.MAXIFS(Hoja1!$E$5:$E$1097,Hoja1!$B$5:$B$1097,B10096,Hoja1!$E$5:$E$1097,"&lt;="&amp;E10096)),Hoja1!$C$5:$C$1097,""),"")</f>
        <v>TMLP_102_JSA</v>
      </c>
      <c r="B10096" s="45" t="str">
        <f t="shared" si="316"/>
        <v>T-102</v>
      </c>
      <c r="C10096" s="45" t="str">
        <f t="shared" si="315"/>
        <v>JSA</v>
      </c>
      <c r="D10096" s="6" t="s">
        <v>893</v>
      </c>
      <c r="E10096" s="7" t="s">
        <v>6332</v>
      </c>
      <c r="F10096" s="8"/>
      <c r="G10096" s="9"/>
      <c r="H10096" s="9"/>
      <c r="I10096" s="47">
        <v>22000</v>
      </c>
      <c r="J10096" s="10">
        <v>8</v>
      </c>
    </row>
    <row r="10097" spans="1:10" x14ac:dyDescent="0.3">
      <c r="A10097" t="str" cm="1">
        <f t="array" ref="A10097">IFERROR(_xlfn.XLOOKUP(1,(Hoja1!$B$5:$B$1097=B10097)*(Hoja1!$E$5:$E$1097=_xlfn.MAXIFS(Hoja1!$E$5:$E$1097,Hoja1!$B$5:$B$1097,B10097,Hoja1!$E$5:$E$1097,"&lt;="&amp;E10097)),Hoja1!$C$5:$C$1097,""),"")</f>
        <v>CONST_1111_JSA</v>
      </c>
      <c r="B10097" s="45" t="str">
        <f t="shared" si="316"/>
        <v>C-1111</v>
      </c>
      <c r="C10097" s="45" t="str">
        <f t="shared" si="315"/>
        <v>JSA</v>
      </c>
      <c r="D10097" s="6" t="s">
        <v>479</v>
      </c>
      <c r="E10097" s="7" t="s">
        <v>6333</v>
      </c>
      <c r="F10097" s="8"/>
      <c r="G10097" s="9"/>
      <c r="H10097" s="9"/>
      <c r="I10097" s="47">
        <v>35000</v>
      </c>
      <c r="J10097" s="10">
        <v>8</v>
      </c>
    </row>
    <row r="10098" spans="1:10" x14ac:dyDescent="0.3">
      <c r="A10098" t="str" cm="1">
        <f t="array" ref="A10098">IFERROR(_xlfn.XLOOKUP(1,(Hoja1!$B$5:$B$1097=B10098)*(Hoja1!$E$5:$E$1097=_xlfn.MAXIFS(Hoja1!$E$5:$E$1097,Hoja1!$B$5:$B$1097,B10098,Hoja1!$E$5:$E$1097,"&lt;="&amp;E10098)),Hoja1!$C$5:$C$1097,""),"")</f>
        <v>CONST_1154_JSA</v>
      </c>
      <c r="B10098" s="45" t="str">
        <f t="shared" si="316"/>
        <v>C-1154</v>
      </c>
      <c r="C10098" s="45" t="str">
        <f t="shared" si="315"/>
        <v>JSA</v>
      </c>
      <c r="D10098" s="6" t="s">
        <v>478</v>
      </c>
      <c r="E10098" s="7" t="s">
        <v>6334</v>
      </c>
      <c r="F10098" s="8"/>
      <c r="G10098" s="9"/>
      <c r="H10098" s="9"/>
      <c r="I10098" s="47">
        <v>30000</v>
      </c>
      <c r="J10098" s="10">
        <v>8</v>
      </c>
    </row>
    <row r="10099" spans="1:10" x14ac:dyDescent="0.3">
      <c r="A10099" t="str" cm="1">
        <f t="array" ref="A10099">IFERROR(_xlfn.XLOOKUP(1,(Hoja1!$B$5:$B$1097=B10099)*(Hoja1!$E$5:$E$1097=_xlfn.MAXIFS(Hoja1!$E$5:$E$1097,Hoja1!$B$5:$B$1097,B10099,Hoja1!$E$5:$E$1097,"&lt;="&amp;E10099)),Hoja1!$C$5:$C$1097,""),"")</f>
        <v>CONST_306_JAR</v>
      </c>
      <c r="B10099" s="45" t="str">
        <f t="shared" si="316"/>
        <v>C-306</v>
      </c>
      <c r="C10099" s="45" t="str">
        <f t="shared" si="315"/>
        <v>JAR</v>
      </c>
      <c r="D10099" s="6" t="s">
        <v>790</v>
      </c>
      <c r="E10099" s="7" t="s">
        <v>6335</v>
      </c>
      <c r="F10099" s="8"/>
      <c r="G10099" s="9"/>
      <c r="H10099" s="9"/>
      <c r="I10099" s="47">
        <v>62000</v>
      </c>
      <c r="J10099" s="10">
        <v>8</v>
      </c>
    </row>
    <row r="10100" spans="1:10" x14ac:dyDescent="0.3">
      <c r="A10100" t="str" cm="1">
        <f t="array" ref="A10100">IFERROR(_xlfn.XLOOKUP(1,(Hoja1!$B$5:$B$1097=B10100)*(Hoja1!$E$5:$E$1097=_xlfn.MAXIFS(Hoja1!$E$5:$E$1097,Hoja1!$B$5:$B$1097,B10100,Hoja1!$E$5:$E$1097,"&lt;="&amp;E10100)),Hoja1!$C$5:$C$1097,""),"")</f>
        <v>CONST_409_KTIA</v>
      </c>
      <c r="B10100" s="45" t="str">
        <f t="shared" si="316"/>
        <v>C-409</v>
      </c>
      <c r="C10100" s="45" t="str">
        <f t="shared" si="315"/>
        <v>KTIA</v>
      </c>
      <c r="D10100" s="6" t="s">
        <v>938</v>
      </c>
      <c r="E10100" s="7" t="s">
        <v>6335</v>
      </c>
      <c r="F10100" s="8"/>
      <c r="G10100" s="9"/>
      <c r="H10100" s="9"/>
      <c r="I10100" s="47">
        <v>43000</v>
      </c>
      <c r="J10100" s="10">
        <v>8</v>
      </c>
    </row>
    <row r="10101" spans="1:10" x14ac:dyDescent="0.3">
      <c r="A10101" t="str" cm="1">
        <f t="array" ref="A10101">IFERROR(_xlfn.XLOOKUP(1,(Hoja1!$B$5:$B$1097=B10101)*(Hoja1!$E$5:$E$1097=_xlfn.MAXIFS(Hoja1!$E$5:$E$1097,Hoja1!$B$5:$B$1097,B10101,Hoja1!$E$5:$E$1097,"&lt;="&amp;E10101)),Hoja1!$C$5:$C$1097,""),"")</f>
        <v>CONST_1149_KTIA</v>
      </c>
      <c r="B10101" s="45" t="str">
        <f t="shared" si="316"/>
        <v>C-1149</v>
      </c>
      <c r="C10101" s="45" t="str">
        <f t="shared" si="315"/>
        <v>KTIA</v>
      </c>
      <c r="D10101" s="6" t="s">
        <v>480</v>
      </c>
      <c r="E10101" s="7" t="s">
        <v>6336</v>
      </c>
      <c r="F10101" s="8"/>
      <c r="G10101" s="9"/>
      <c r="H10101" s="9"/>
      <c r="I10101" s="47">
        <v>31000</v>
      </c>
      <c r="J10101" s="10">
        <v>8</v>
      </c>
    </row>
    <row r="10102" spans="1:10" x14ac:dyDescent="0.3">
      <c r="A10102" t="str" cm="1">
        <f t="array" ref="A10102">IFERROR(_xlfn.XLOOKUP(1,(Hoja1!$B$5:$B$1097=B10102)*(Hoja1!$E$5:$E$1097=_xlfn.MAXIFS(Hoja1!$E$5:$E$1097,Hoja1!$B$5:$B$1097,B10102,Hoja1!$E$5:$E$1097,"&lt;="&amp;E10102)),Hoja1!$C$5:$C$1097,""),"")</f>
        <v>CONST_246_KTS</v>
      </c>
      <c r="B10102" s="45" t="str">
        <f t="shared" si="316"/>
        <v>C-246</v>
      </c>
      <c r="C10102" s="45" t="str">
        <f t="shared" si="315"/>
        <v>KTS</v>
      </c>
      <c r="D10102" s="6" t="s">
        <v>941</v>
      </c>
      <c r="E10102" s="7" t="s">
        <v>6337</v>
      </c>
      <c r="F10102" s="8"/>
      <c r="G10102" s="9"/>
      <c r="H10102" s="9"/>
      <c r="I10102" s="47">
        <v>42000</v>
      </c>
      <c r="J10102" s="10">
        <v>8</v>
      </c>
    </row>
    <row r="10103" spans="1:10" x14ac:dyDescent="0.3">
      <c r="A10103" t="str" cm="1">
        <f t="array" ref="A10103">IFERROR(_xlfn.XLOOKUP(1,(Hoja1!$B$5:$B$1097=B10103)*(Hoja1!$E$5:$E$1097=_xlfn.MAXIFS(Hoja1!$E$5:$E$1097,Hoja1!$B$5:$B$1097,B10103,Hoja1!$E$5:$E$1097,"&lt;="&amp;E10103)),Hoja1!$C$5:$C$1097,""),"")</f>
        <v>CONST_175D_KTIA</v>
      </c>
      <c r="B10103" s="45" t="str">
        <f t="shared" si="316"/>
        <v>C-175D</v>
      </c>
      <c r="C10103" s="45" t="str">
        <f t="shared" si="315"/>
        <v>KTIA</v>
      </c>
      <c r="D10103" s="6" t="s">
        <v>940</v>
      </c>
      <c r="E10103" s="7" t="s">
        <v>6338</v>
      </c>
      <c r="F10103" s="8"/>
      <c r="G10103" s="9"/>
      <c r="H10103" s="9"/>
      <c r="I10103" s="47">
        <v>28000</v>
      </c>
      <c r="J10103" s="10">
        <v>8</v>
      </c>
    </row>
    <row r="10104" spans="1:10" x14ac:dyDescent="0.3">
      <c r="A10104" t="str" cm="1">
        <f t="array" ref="A10104">IFERROR(_xlfn.XLOOKUP(1,(Hoja1!$B$5:$B$1097=B10104)*(Hoja1!$E$5:$E$1097=_xlfn.MAXIFS(Hoja1!$E$5:$E$1097,Hoja1!$B$5:$B$1097,B10104,Hoja1!$E$5:$E$1097,"&lt;="&amp;E10104)),Hoja1!$C$5:$C$1097,""),"")</f>
        <v>CONST_523_JSA</v>
      </c>
      <c r="B10104" s="45" t="str">
        <f t="shared" si="316"/>
        <v>C-523</v>
      </c>
      <c r="C10104" s="45" t="str">
        <f t="shared" si="315"/>
        <v>JSA</v>
      </c>
      <c r="D10104" s="6" t="s">
        <v>936</v>
      </c>
      <c r="E10104" s="7" t="s">
        <v>6339</v>
      </c>
      <c r="F10104" s="8"/>
      <c r="G10104" s="9"/>
      <c r="H10104" s="9"/>
      <c r="I10104" s="47">
        <v>13000</v>
      </c>
      <c r="J10104" s="10">
        <v>8</v>
      </c>
    </row>
    <row r="10105" spans="1:10" x14ac:dyDescent="0.3">
      <c r="A10105" t="str" cm="1">
        <f t="array" ref="A10105">IFERROR(_xlfn.XLOOKUP(1,(Hoja1!$B$5:$B$1097=B10105)*(Hoja1!$E$5:$E$1097=_xlfn.MAXIFS(Hoja1!$E$5:$E$1097,Hoja1!$B$5:$B$1097,B10105,Hoja1!$E$5:$E$1097,"&lt;="&amp;E10105)),Hoja1!$C$5:$C$1097,""),"")</f>
        <v>CONST_510_KTIA</v>
      </c>
      <c r="B10105" s="45" t="str">
        <f t="shared" si="316"/>
        <v>C-510</v>
      </c>
      <c r="C10105" s="45" t="str">
        <f t="shared" si="315"/>
        <v>KTIA</v>
      </c>
      <c r="D10105" s="6" t="s">
        <v>517</v>
      </c>
      <c r="E10105" s="7" t="s">
        <v>6340</v>
      </c>
      <c r="F10105" s="8"/>
      <c r="G10105" s="9"/>
      <c r="H10105" s="9"/>
      <c r="I10105" s="47">
        <v>33000</v>
      </c>
      <c r="J10105" s="10">
        <v>8</v>
      </c>
    </row>
    <row r="10106" spans="1:10" x14ac:dyDescent="0.3">
      <c r="A10106" t="str" cm="1">
        <f t="array" ref="A10106">IFERROR(_xlfn.XLOOKUP(1,(Hoja1!$B$5:$B$1097=B10106)*(Hoja1!$E$5:$E$1097=_xlfn.MAXIFS(Hoja1!$E$5:$E$1097,Hoja1!$B$5:$B$1097,B10106,Hoja1!$E$5:$E$1097,"&lt;="&amp;E10106)),Hoja1!$C$5:$C$1097,""),"")</f>
        <v>TMLP_113D_KTIA</v>
      </c>
      <c r="B10106" s="45" t="str">
        <f t="shared" si="316"/>
        <v>T-113D</v>
      </c>
      <c r="C10106" s="45" t="str">
        <f t="shared" si="315"/>
        <v>KTIA</v>
      </c>
      <c r="D10106" s="6" t="s">
        <v>836</v>
      </c>
      <c r="E10106" s="7" t="s">
        <v>6341</v>
      </c>
      <c r="F10106" s="8"/>
      <c r="G10106" s="9"/>
      <c r="H10106" s="9"/>
      <c r="I10106" s="47">
        <v>15000</v>
      </c>
      <c r="J10106" s="10">
        <v>8</v>
      </c>
    </row>
    <row r="10107" spans="1:10" x14ac:dyDescent="0.3">
      <c r="A10107" t="str" cm="1">
        <f t="array" ref="A10107">IFERROR(_xlfn.XLOOKUP(1,(Hoja1!$B$5:$B$1097=B10107)*(Hoja1!$E$5:$E$1097=_xlfn.MAXIFS(Hoja1!$E$5:$E$1097,Hoja1!$B$5:$B$1097,B10107,Hoja1!$E$5:$E$1097,"&lt;="&amp;E10107)),Hoja1!$C$5:$C$1097,""),"")</f>
        <v>TMLP_113D_KTIA</v>
      </c>
      <c r="B10107" s="45" t="str">
        <f t="shared" si="316"/>
        <v>T-113D</v>
      </c>
      <c r="C10107" s="45" t="str">
        <f t="shared" si="315"/>
        <v>KTIA</v>
      </c>
      <c r="D10107" s="6" t="s">
        <v>836</v>
      </c>
      <c r="E10107" s="7" t="s">
        <v>6342</v>
      </c>
      <c r="F10107" s="8"/>
      <c r="G10107" s="9"/>
      <c r="H10107" s="9"/>
      <c r="I10107" s="47">
        <v>15000</v>
      </c>
      <c r="J10107" s="10">
        <v>8</v>
      </c>
    </row>
    <row r="10108" spans="1:10" x14ac:dyDescent="0.3">
      <c r="A10108" t="str" cm="1">
        <f t="array" ref="A10108">IFERROR(_xlfn.XLOOKUP(1,(Hoja1!$B$5:$B$1097=B10108)*(Hoja1!$E$5:$E$1097=_xlfn.MAXIFS(Hoja1!$E$5:$E$1097,Hoja1!$B$5:$B$1097,B10108,Hoja1!$E$5:$E$1097,"&lt;="&amp;E10108)),Hoja1!$C$5:$C$1097,""),"")</f>
        <v>TMLP_97D_KTIA</v>
      </c>
      <c r="B10108" s="45" t="str">
        <f t="shared" si="316"/>
        <v>T-97D</v>
      </c>
      <c r="C10108" s="45" t="str">
        <f t="shared" si="315"/>
        <v>KTIA</v>
      </c>
      <c r="D10108" s="6" t="s">
        <v>889</v>
      </c>
      <c r="E10108" s="7" t="s">
        <v>6343</v>
      </c>
      <c r="F10108" s="8"/>
      <c r="G10108" s="9"/>
      <c r="H10108" s="9"/>
      <c r="I10108" s="47">
        <v>21000</v>
      </c>
      <c r="J10108" s="10">
        <v>8</v>
      </c>
    </row>
    <row r="10109" spans="1:10" x14ac:dyDescent="0.3">
      <c r="A10109" t="str" cm="1">
        <f t="array" ref="A10109">IFERROR(_xlfn.XLOOKUP(1,(Hoja1!$B$5:$B$1097=B10109)*(Hoja1!$E$5:$E$1097=_xlfn.MAXIFS(Hoja1!$E$5:$E$1097,Hoja1!$B$5:$B$1097,B10109,Hoja1!$E$5:$E$1097,"&lt;="&amp;E10109)),Hoja1!$C$5:$C$1097,""),"")</f>
        <v>TMLP_1062_KTIA</v>
      </c>
      <c r="B10109" s="45" t="str">
        <f t="shared" si="316"/>
        <v>T-1062</v>
      </c>
      <c r="C10109" s="45" t="str">
        <f t="shared" si="315"/>
        <v>KTIA</v>
      </c>
      <c r="D10109" s="6" t="s">
        <v>928</v>
      </c>
      <c r="E10109" s="7" t="s">
        <v>6343</v>
      </c>
      <c r="F10109" s="8"/>
      <c r="G10109" s="9"/>
      <c r="H10109" s="9"/>
      <c r="I10109" s="47">
        <v>25000</v>
      </c>
      <c r="J10109" s="10">
        <v>8</v>
      </c>
    </row>
    <row r="10110" spans="1:10" x14ac:dyDescent="0.3">
      <c r="A10110" t="str" cm="1">
        <f t="array" ref="A10110">IFERROR(_xlfn.XLOOKUP(1,(Hoja1!$B$5:$B$1097=B10110)*(Hoja1!$E$5:$E$1097=_xlfn.MAXIFS(Hoja1!$E$5:$E$1097,Hoja1!$B$5:$B$1097,B10110,Hoja1!$E$5:$E$1097,"&lt;="&amp;E10110)),Hoja1!$C$5:$C$1097,""),"")</f>
        <v>CONST_589_JSA</v>
      </c>
      <c r="B10110" s="45" t="str">
        <f t="shared" si="316"/>
        <v>C-589</v>
      </c>
      <c r="C10110" s="45" t="str">
        <f t="shared" si="315"/>
        <v>JSA</v>
      </c>
      <c r="D10110" s="6" t="s">
        <v>669</v>
      </c>
      <c r="E10110" s="7" t="s">
        <v>6344</v>
      </c>
      <c r="F10110" s="8"/>
      <c r="G10110" s="9"/>
      <c r="H10110" s="9"/>
      <c r="I10110" s="47">
        <v>25000</v>
      </c>
      <c r="J10110" s="10">
        <v>8</v>
      </c>
    </row>
    <row r="10111" spans="1:10" x14ac:dyDescent="0.3">
      <c r="A10111" t="str" cm="1">
        <f t="array" ref="A10111">IFERROR(_xlfn.XLOOKUP(1,(Hoja1!$B$5:$B$1097=B10111)*(Hoja1!$E$5:$E$1097=_xlfn.MAXIFS(Hoja1!$E$5:$E$1097,Hoja1!$B$5:$B$1097,B10111,Hoja1!$E$5:$E$1097,"&lt;="&amp;E10111)),Hoja1!$C$5:$C$1097,""),"")</f>
        <v>CONST_433_KTS</v>
      </c>
      <c r="B10111" s="45" t="str">
        <f t="shared" si="316"/>
        <v>C-433</v>
      </c>
      <c r="C10111" s="45" t="str">
        <f t="shared" si="315"/>
        <v>KTS</v>
      </c>
      <c r="D10111" s="6" t="s">
        <v>776</v>
      </c>
      <c r="E10111" s="7" t="s">
        <v>6345</v>
      </c>
      <c r="F10111" s="8"/>
      <c r="G10111" s="9"/>
      <c r="H10111" s="9"/>
      <c r="I10111" s="47">
        <v>48000</v>
      </c>
      <c r="J10111" s="10">
        <v>7</v>
      </c>
    </row>
    <row r="10112" spans="1:10" x14ac:dyDescent="0.3">
      <c r="A10112" t="str" cm="1">
        <f t="array" ref="A10112">IFERROR(_xlfn.XLOOKUP(1,(Hoja1!$B$5:$B$1097=B10112)*(Hoja1!$E$5:$E$1097=_xlfn.MAXIFS(Hoja1!$E$5:$E$1097,Hoja1!$B$5:$B$1097,B10112,Hoja1!$E$5:$E$1097,"&lt;="&amp;E10112)),Hoja1!$C$5:$C$1097,""),"")</f>
        <v>TMLP_75_JSA</v>
      </c>
      <c r="B10112" s="45" t="str">
        <f t="shared" si="316"/>
        <v>T-75</v>
      </c>
      <c r="C10112" s="45" t="str">
        <f t="shared" si="315"/>
        <v>JSA</v>
      </c>
      <c r="D10112" s="6" t="s">
        <v>778</v>
      </c>
      <c r="E10112" s="7" t="s">
        <v>6346</v>
      </c>
      <c r="F10112" s="8"/>
      <c r="G10112" s="9"/>
      <c r="H10112" s="9"/>
      <c r="I10112" s="47">
        <v>17000</v>
      </c>
      <c r="J10112" s="10">
        <v>8</v>
      </c>
    </row>
    <row r="10113" spans="1:10" x14ac:dyDescent="0.3">
      <c r="A10113" t="str" cm="1">
        <f t="array" ref="A10113">IFERROR(_xlfn.XLOOKUP(1,(Hoja1!$B$5:$B$1097=B10113)*(Hoja1!$E$5:$E$1097=_xlfn.MAXIFS(Hoja1!$E$5:$E$1097,Hoja1!$B$5:$B$1097,B10113,Hoja1!$E$5:$E$1097,"&lt;="&amp;E10113)),Hoja1!$C$5:$C$1097,""),"")</f>
        <v>CONST_409_KTIA</v>
      </c>
      <c r="B10113" s="45" t="str">
        <f t="shared" si="316"/>
        <v>C-409</v>
      </c>
      <c r="C10113" s="45" t="str">
        <f t="shared" si="315"/>
        <v>KTIA</v>
      </c>
      <c r="D10113" s="6" t="s">
        <v>938</v>
      </c>
      <c r="E10113" s="7" t="s">
        <v>6346</v>
      </c>
      <c r="F10113" s="8"/>
      <c r="G10113" s="9"/>
      <c r="H10113" s="9"/>
      <c r="I10113" s="47">
        <v>45000</v>
      </c>
      <c r="J10113" s="10">
        <v>8</v>
      </c>
    </row>
    <row r="10114" spans="1:10" x14ac:dyDescent="0.3">
      <c r="A10114" t="str" cm="1">
        <f t="array" ref="A10114">IFERROR(_xlfn.XLOOKUP(1,(Hoja1!$B$5:$B$1097=B10114)*(Hoja1!$E$5:$E$1097=_xlfn.MAXIFS(Hoja1!$E$5:$E$1097,Hoja1!$B$5:$B$1097,B10114,Hoja1!$E$5:$E$1097,"&lt;="&amp;E10114)),Hoja1!$C$5:$C$1097,""),"")</f>
        <v>TMLP_13D_KTIA</v>
      </c>
      <c r="B10114" s="45" t="str">
        <f t="shared" si="316"/>
        <v>T-13D</v>
      </c>
      <c r="C10114" s="45" t="str">
        <f t="shared" si="315"/>
        <v>KTIA</v>
      </c>
      <c r="D10114" s="6" t="s">
        <v>797</v>
      </c>
      <c r="E10114" s="7" t="s">
        <v>6347</v>
      </c>
      <c r="F10114" s="8"/>
      <c r="G10114" s="9"/>
      <c r="H10114" s="9"/>
      <c r="I10114" s="47">
        <v>46000</v>
      </c>
      <c r="J10114" s="10">
        <v>8</v>
      </c>
    </row>
    <row r="10115" spans="1:10" x14ac:dyDescent="0.3">
      <c r="A10115" t="str" cm="1">
        <f t="array" ref="A10115">IFERROR(_xlfn.XLOOKUP(1,(Hoja1!$B$5:$B$1097=B10115)*(Hoja1!$E$5:$E$1097=_xlfn.MAXIFS(Hoja1!$E$5:$E$1097,Hoja1!$B$5:$B$1097,B10115,Hoja1!$E$5:$E$1097,"&lt;="&amp;E10115)),Hoja1!$C$5:$C$1097,""),"")</f>
        <v>CONST_562_KTIA</v>
      </c>
      <c r="B10115" s="45" t="str">
        <f t="shared" si="316"/>
        <v>C-562</v>
      </c>
      <c r="C10115" s="45" t="str">
        <f t="shared" ref="C10115:C10178" si="317">IFERROR(MID(A10115,FIND("_",A10115,FIND("_",A10115)+1)+1,LEN(A10115)),"")</f>
        <v>KTIA</v>
      </c>
      <c r="D10115" s="6" t="s">
        <v>614</v>
      </c>
      <c r="E10115" s="7" t="s">
        <v>6348</v>
      </c>
      <c r="F10115" s="8"/>
      <c r="G10115" s="9"/>
      <c r="H10115" s="9"/>
      <c r="I10115" s="47">
        <v>78000</v>
      </c>
      <c r="J10115" s="10">
        <v>8</v>
      </c>
    </row>
    <row r="10116" spans="1:10" x14ac:dyDescent="0.3">
      <c r="A10116" t="str" cm="1">
        <f t="array" ref="A10116">IFERROR(_xlfn.XLOOKUP(1,(Hoja1!$B$5:$B$1097=B10116)*(Hoja1!$E$5:$E$1097=_xlfn.MAXIFS(Hoja1!$E$5:$E$1097,Hoja1!$B$5:$B$1097,B10116,Hoja1!$E$5:$E$1097,"&lt;="&amp;E10116)),Hoja1!$C$5:$C$1097,""),"")</f>
        <v>CONST_549_KTIA</v>
      </c>
      <c r="B10116" s="45" t="str">
        <f t="shared" si="316"/>
        <v>C-549</v>
      </c>
      <c r="C10116" s="45" t="str">
        <f t="shared" si="317"/>
        <v>KTIA</v>
      </c>
      <c r="D10116" s="6" t="s">
        <v>933</v>
      </c>
      <c r="E10116" s="7" t="s">
        <v>6349</v>
      </c>
      <c r="F10116" s="8"/>
      <c r="G10116" s="9"/>
      <c r="H10116" s="9"/>
      <c r="I10116" s="47">
        <v>70000</v>
      </c>
      <c r="J10116" s="10">
        <v>8</v>
      </c>
    </row>
    <row r="10117" spans="1:10" x14ac:dyDescent="0.3">
      <c r="A10117" t="str" cm="1">
        <f t="array" ref="A10117">IFERROR(_xlfn.XLOOKUP(1,(Hoja1!$B$5:$B$1097=B10117)*(Hoja1!$E$5:$E$1097=_xlfn.MAXIFS(Hoja1!$E$5:$E$1097,Hoja1!$B$5:$B$1097,B10117,Hoja1!$E$5:$E$1097,"&lt;="&amp;E10117)),Hoja1!$C$5:$C$1097,""),"")</f>
        <v>TMLP_912_KTIA</v>
      </c>
      <c r="B10117" s="45" t="str">
        <f t="shared" si="316"/>
        <v>T-912</v>
      </c>
      <c r="C10117" s="45" t="str">
        <f t="shared" si="317"/>
        <v>KTIA</v>
      </c>
      <c r="D10117" s="6" t="s">
        <v>915</v>
      </c>
      <c r="E10117" s="7" t="s">
        <v>6350</v>
      </c>
      <c r="F10117" s="8"/>
      <c r="G10117" s="9"/>
      <c r="H10117" s="9"/>
      <c r="I10117" s="47">
        <v>57000</v>
      </c>
      <c r="J10117" s="10">
        <v>8</v>
      </c>
    </row>
    <row r="10118" spans="1:10" x14ac:dyDescent="0.3">
      <c r="A10118" t="str" cm="1">
        <f t="array" ref="A10118">IFERROR(_xlfn.XLOOKUP(1,(Hoja1!$B$5:$B$1097=B10118)*(Hoja1!$E$5:$E$1097=_xlfn.MAXIFS(Hoja1!$E$5:$E$1097,Hoja1!$B$5:$B$1097,B10118,Hoja1!$E$5:$E$1097,"&lt;="&amp;E10118)),Hoja1!$C$5:$C$1097,""),"")</f>
        <v>CONST_523_JSA</v>
      </c>
      <c r="B10118" s="45" t="str">
        <f t="shared" si="316"/>
        <v>C-523</v>
      </c>
      <c r="C10118" s="45" t="str">
        <f t="shared" si="317"/>
        <v>JSA</v>
      </c>
      <c r="D10118" s="6" t="s">
        <v>936</v>
      </c>
      <c r="E10118" s="7" t="s">
        <v>6351</v>
      </c>
      <c r="F10118" s="8"/>
      <c r="G10118" s="9"/>
      <c r="H10118" s="9"/>
      <c r="I10118" s="47">
        <v>12000</v>
      </c>
      <c r="J10118" s="10">
        <v>8</v>
      </c>
    </row>
    <row r="10119" spans="1:10" x14ac:dyDescent="0.3">
      <c r="A10119" t="str" cm="1">
        <f t="array" ref="A10119">IFERROR(_xlfn.XLOOKUP(1,(Hoja1!$B$5:$B$1097=B10119)*(Hoja1!$E$5:$E$1097=_xlfn.MAXIFS(Hoja1!$E$5:$E$1097,Hoja1!$B$5:$B$1097,B10119,Hoja1!$E$5:$E$1097,"&lt;="&amp;E10119)),Hoja1!$C$5:$C$1097,""),"")</f>
        <v>CONST_539_JSA</v>
      </c>
      <c r="B10119" s="45" t="str">
        <f t="shared" si="316"/>
        <v>C-539</v>
      </c>
      <c r="C10119" s="45" t="str">
        <f t="shared" si="317"/>
        <v>JSA</v>
      </c>
      <c r="D10119" s="6" t="s">
        <v>935</v>
      </c>
      <c r="E10119" s="7" t="s">
        <v>6352</v>
      </c>
      <c r="F10119" s="8"/>
      <c r="G10119" s="9"/>
      <c r="H10119" s="9"/>
      <c r="I10119" s="47">
        <v>28000</v>
      </c>
      <c r="J10119" s="10">
        <v>8</v>
      </c>
    </row>
    <row r="10120" spans="1:10" x14ac:dyDescent="0.3">
      <c r="A10120" t="str" cm="1">
        <f t="array" ref="A10120">IFERROR(_xlfn.XLOOKUP(1,(Hoja1!$B$5:$B$1097=B10120)*(Hoja1!$E$5:$E$1097=_xlfn.MAXIFS(Hoja1!$E$5:$E$1097,Hoja1!$B$5:$B$1097,B10120,Hoja1!$E$5:$E$1097,"&lt;="&amp;E10120)),Hoja1!$C$5:$C$1097,""),"")</f>
        <v>TMLP_113D_KTIA</v>
      </c>
      <c r="B10120" s="45" t="str">
        <f t="shared" si="316"/>
        <v>T-113D</v>
      </c>
      <c r="C10120" s="45" t="str">
        <f t="shared" si="317"/>
        <v>KTIA</v>
      </c>
      <c r="D10120" s="6" t="s">
        <v>836</v>
      </c>
      <c r="E10120" s="7" t="s">
        <v>6353</v>
      </c>
      <c r="F10120" s="8"/>
      <c r="G10120" s="9"/>
      <c r="H10120" s="9"/>
      <c r="I10120" s="47">
        <v>17000</v>
      </c>
      <c r="J10120" s="10">
        <v>8</v>
      </c>
    </row>
    <row r="10121" spans="1:10" x14ac:dyDescent="0.3">
      <c r="A10121" t="str" cm="1">
        <f t="array" ref="A10121">IFERROR(_xlfn.XLOOKUP(1,(Hoja1!$B$5:$B$1097=B10121)*(Hoja1!$E$5:$E$1097=_xlfn.MAXIFS(Hoja1!$E$5:$E$1097,Hoja1!$B$5:$B$1097,B10121,Hoja1!$E$5:$E$1097,"&lt;="&amp;E10121)),Hoja1!$C$5:$C$1097,""),"")</f>
        <v>TMLP_114_JSA</v>
      </c>
      <c r="B10121" s="45" t="str">
        <f t="shared" si="316"/>
        <v>T-114</v>
      </c>
      <c r="C10121" s="45" t="str">
        <f t="shared" si="317"/>
        <v>JSA</v>
      </c>
      <c r="D10121" s="6" t="s">
        <v>651</v>
      </c>
      <c r="E10121" s="7" t="s">
        <v>6354</v>
      </c>
      <c r="F10121" s="8"/>
      <c r="G10121" s="9"/>
      <c r="H10121" s="9"/>
      <c r="I10121" s="47">
        <v>23000</v>
      </c>
      <c r="J10121" s="10">
        <v>8</v>
      </c>
    </row>
    <row r="10122" spans="1:10" x14ac:dyDescent="0.3">
      <c r="A10122" t="str" cm="1">
        <f t="array" ref="A10122">IFERROR(_xlfn.XLOOKUP(1,(Hoja1!$B$5:$B$1097=B10122)*(Hoja1!$E$5:$E$1097=_xlfn.MAXIFS(Hoja1!$E$5:$E$1097,Hoja1!$B$5:$B$1097,B10122,Hoja1!$E$5:$E$1097,"&lt;="&amp;E10122)),Hoja1!$C$5:$C$1097,""),"")</f>
        <v>CONST_1154_JSA</v>
      </c>
      <c r="B10122" s="45" t="str">
        <f t="shared" si="316"/>
        <v>C-1154</v>
      </c>
      <c r="C10122" s="45" t="str">
        <f t="shared" si="317"/>
        <v>JSA</v>
      </c>
      <c r="D10122" s="6" t="s">
        <v>478</v>
      </c>
      <c r="E10122" s="7" t="s">
        <v>6355</v>
      </c>
      <c r="F10122" s="8"/>
      <c r="G10122" s="9"/>
      <c r="H10122" s="9"/>
      <c r="I10122" s="47">
        <v>30000</v>
      </c>
      <c r="J10122" s="10">
        <v>8</v>
      </c>
    </row>
    <row r="10123" spans="1:10" x14ac:dyDescent="0.3">
      <c r="A10123" t="str" cm="1">
        <f t="array" ref="A10123">IFERROR(_xlfn.XLOOKUP(1,(Hoja1!$B$5:$B$1097=B10123)*(Hoja1!$E$5:$E$1097=_xlfn.MAXIFS(Hoja1!$E$5:$E$1097,Hoja1!$B$5:$B$1097,B10123,Hoja1!$E$5:$E$1097,"&lt;="&amp;E10123)),Hoja1!$C$5:$C$1097,""),"")</f>
        <v>CONST_1111_JSA</v>
      </c>
      <c r="B10123" s="45" t="str">
        <f t="shared" si="316"/>
        <v>C-1111</v>
      </c>
      <c r="C10123" s="45" t="str">
        <f t="shared" si="317"/>
        <v>JSA</v>
      </c>
      <c r="D10123" s="6" t="s">
        <v>479</v>
      </c>
      <c r="E10123" s="7" t="s">
        <v>6356</v>
      </c>
      <c r="F10123" s="8"/>
      <c r="G10123" s="9"/>
      <c r="H10123" s="9"/>
      <c r="I10123" s="47">
        <v>35000</v>
      </c>
      <c r="J10123" s="10">
        <v>8</v>
      </c>
    </row>
    <row r="10124" spans="1:10" x14ac:dyDescent="0.3">
      <c r="A10124" t="str" cm="1">
        <f t="array" ref="A10124">IFERROR(_xlfn.XLOOKUP(1,(Hoja1!$B$5:$B$1097=B10124)*(Hoja1!$E$5:$E$1097=_xlfn.MAXIFS(Hoja1!$E$5:$E$1097,Hoja1!$B$5:$B$1097,B10124,Hoja1!$E$5:$E$1097,"&lt;="&amp;E10124)),Hoja1!$C$5:$C$1097,""),"")</f>
        <v>TMLP_852_JSA</v>
      </c>
      <c r="B10124" s="45" t="str">
        <f t="shared" si="316"/>
        <v>T-852</v>
      </c>
      <c r="C10124" s="45" t="str">
        <f t="shared" si="317"/>
        <v>JSA</v>
      </c>
      <c r="D10124" s="6" t="s">
        <v>510</v>
      </c>
      <c r="E10124" s="7" t="s">
        <v>6357</v>
      </c>
      <c r="F10124" s="8"/>
      <c r="G10124" s="9"/>
      <c r="H10124" s="9"/>
      <c r="I10124" s="47">
        <v>25000</v>
      </c>
      <c r="J10124" s="10">
        <v>8</v>
      </c>
    </row>
    <row r="10125" spans="1:10" x14ac:dyDescent="0.3">
      <c r="A10125" t="str" cm="1">
        <f t="array" ref="A10125">IFERROR(_xlfn.XLOOKUP(1,(Hoja1!$B$5:$B$1097=B10125)*(Hoja1!$E$5:$E$1097=_xlfn.MAXIFS(Hoja1!$E$5:$E$1097,Hoja1!$B$5:$B$1097,B10125,Hoja1!$E$5:$E$1097,"&lt;="&amp;E10125)),Hoja1!$C$5:$C$1097,""),"")</f>
        <v>TMLP_52_JSA</v>
      </c>
      <c r="B10125" s="45" t="str">
        <f t="shared" si="316"/>
        <v>T-52</v>
      </c>
      <c r="C10125" s="45" t="str">
        <f t="shared" si="317"/>
        <v>JSA</v>
      </c>
      <c r="D10125" s="6" t="s">
        <v>645</v>
      </c>
      <c r="E10125" s="7" t="s">
        <v>6343</v>
      </c>
      <c r="F10125" s="8"/>
      <c r="G10125" s="9"/>
      <c r="H10125" s="9"/>
      <c r="I10125" s="47">
        <v>25000</v>
      </c>
      <c r="J10125" s="10">
        <v>8</v>
      </c>
    </row>
    <row r="10126" spans="1:10" x14ac:dyDescent="0.3">
      <c r="A10126" t="str" cm="1">
        <f t="array" ref="A10126">IFERROR(_xlfn.XLOOKUP(1,(Hoja1!$B$5:$B$1097=B10126)*(Hoja1!$E$5:$E$1097=_xlfn.MAXIFS(Hoja1!$E$5:$E$1097,Hoja1!$B$5:$B$1097,B10126,Hoja1!$E$5:$E$1097,"&lt;="&amp;E10126)),Hoja1!$C$5:$C$1097,""),"")</f>
        <v>TMLP_992_JSA</v>
      </c>
      <c r="B10126" s="45" t="str">
        <f t="shared" ref="B10126:B10189" si="318">IF(LEFT(D10126,1)="T","T-","C-")&amp;TRIM(RIGHT(D10126,LEN(D10126)-SEARCH(" ",D10126)))</f>
        <v>T-992</v>
      </c>
      <c r="C10126" s="45" t="str">
        <f t="shared" si="317"/>
        <v>JSA</v>
      </c>
      <c r="D10126" s="6" t="s">
        <v>736</v>
      </c>
      <c r="E10126" s="7" t="s">
        <v>6358</v>
      </c>
      <c r="F10126" s="8"/>
      <c r="G10126" s="9"/>
      <c r="H10126" s="9"/>
      <c r="I10126" s="47">
        <v>70000</v>
      </c>
      <c r="J10126" s="10">
        <v>8</v>
      </c>
    </row>
    <row r="10127" spans="1:10" x14ac:dyDescent="0.3">
      <c r="A10127" t="str" cm="1">
        <f t="array" ref="A10127">IFERROR(_xlfn.XLOOKUP(1,(Hoja1!$B$5:$B$1097=B10127)*(Hoja1!$E$5:$E$1097=_xlfn.MAXIFS(Hoja1!$E$5:$E$1097,Hoja1!$B$5:$B$1097,B10127,Hoja1!$E$5:$E$1097,"&lt;="&amp;E10127)),Hoja1!$C$5:$C$1097,""),"")</f>
        <v>TMLP_956_KTIA</v>
      </c>
      <c r="B10127" s="45" t="str">
        <f t="shared" si="318"/>
        <v>T-956</v>
      </c>
      <c r="C10127" s="45" t="str">
        <f t="shared" si="317"/>
        <v>KTIA</v>
      </c>
      <c r="D10127" s="6" t="s">
        <v>658</v>
      </c>
      <c r="E10127" s="7" t="s">
        <v>6345</v>
      </c>
      <c r="F10127" s="8"/>
      <c r="G10127" s="9"/>
      <c r="H10127" s="9"/>
      <c r="I10127" s="47">
        <v>30000</v>
      </c>
      <c r="J10127" s="10">
        <v>8</v>
      </c>
    </row>
    <row r="10128" spans="1:10" x14ac:dyDescent="0.3">
      <c r="A10128" t="str" cm="1">
        <f t="array" ref="A10128">IFERROR(_xlfn.XLOOKUP(1,(Hoja1!$B$5:$B$1097=B10128)*(Hoja1!$E$5:$E$1097=_xlfn.MAXIFS(Hoja1!$E$5:$E$1097,Hoja1!$B$5:$B$1097,B10128,Hoja1!$E$5:$E$1097,"&lt;="&amp;E10128)),Hoja1!$C$5:$C$1097,""),"")</f>
        <v>TMLP_865_KTIA</v>
      </c>
      <c r="B10128" s="45" t="str">
        <f t="shared" si="318"/>
        <v>T-865</v>
      </c>
      <c r="C10128" s="45" t="str">
        <f t="shared" si="317"/>
        <v>KTIA</v>
      </c>
      <c r="D10128" s="6" t="s">
        <v>610</v>
      </c>
      <c r="E10128" s="7" t="s">
        <v>6359</v>
      </c>
      <c r="F10128" s="8"/>
      <c r="G10128" s="9"/>
      <c r="H10128" s="9"/>
      <c r="I10128" s="47">
        <v>45000</v>
      </c>
      <c r="J10128" s="10">
        <v>8</v>
      </c>
    </row>
    <row r="10129" spans="1:10" x14ac:dyDescent="0.3">
      <c r="A10129" t="str" cm="1">
        <f t="array" ref="A10129">IFERROR(_xlfn.XLOOKUP(1,(Hoja1!$B$5:$B$1097=B10129)*(Hoja1!$E$5:$E$1097=_xlfn.MAXIFS(Hoja1!$E$5:$E$1097,Hoja1!$B$5:$B$1097,B10129,Hoja1!$E$5:$E$1097,"&lt;="&amp;E10129)),Hoja1!$C$5:$C$1097,""),"")</f>
        <v>TMLP_954_KTIA</v>
      </c>
      <c r="B10129" s="45" t="str">
        <f t="shared" si="318"/>
        <v>T-954</v>
      </c>
      <c r="C10129" s="45" t="str">
        <f t="shared" si="317"/>
        <v>KTIA</v>
      </c>
      <c r="D10129" s="6" t="s">
        <v>604</v>
      </c>
      <c r="E10129" s="7" t="s">
        <v>6360</v>
      </c>
      <c r="F10129" s="8"/>
      <c r="G10129" s="9"/>
      <c r="H10129" s="9"/>
      <c r="I10129" s="47">
        <v>27000</v>
      </c>
      <c r="J10129" s="10">
        <v>8</v>
      </c>
    </row>
    <row r="10130" spans="1:10" x14ac:dyDescent="0.3">
      <c r="A10130" t="str" cm="1">
        <f t="array" ref="A10130">IFERROR(_xlfn.XLOOKUP(1,(Hoja1!$B$5:$B$1097=B10130)*(Hoja1!$E$5:$E$1097=_xlfn.MAXIFS(Hoja1!$E$5:$E$1097,Hoja1!$B$5:$B$1097,B10130,Hoja1!$E$5:$E$1097,"&lt;="&amp;E10130)),Hoja1!$C$5:$C$1097,""),"")</f>
        <v>TMLP_27_JSA</v>
      </c>
      <c r="B10130" s="45" t="str">
        <f t="shared" si="318"/>
        <v>T-27</v>
      </c>
      <c r="C10130" s="45" t="str">
        <f t="shared" si="317"/>
        <v>JSA</v>
      </c>
      <c r="D10130" s="6" t="s">
        <v>715</v>
      </c>
      <c r="E10130" s="7" t="s">
        <v>6361</v>
      </c>
      <c r="F10130" s="8"/>
      <c r="G10130" s="9"/>
      <c r="H10130" s="9"/>
      <c r="I10130" s="47">
        <v>55000</v>
      </c>
      <c r="J10130" s="10">
        <v>8</v>
      </c>
    </row>
    <row r="10131" spans="1:10" x14ac:dyDescent="0.3">
      <c r="A10131" t="str" cm="1">
        <f t="array" ref="A10131">IFERROR(_xlfn.XLOOKUP(1,(Hoja1!$B$5:$B$1097=B10131)*(Hoja1!$E$5:$E$1097=_xlfn.MAXIFS(Hoja1!$E$5:$E$1097,Hoja1!$B$5:$B$1097,B10131,Hoja1!$E$5:$E$1097,"&lt;="&amp;E10131)),Hoja1!$C$5:$C$1097,""),"")</f>
        <v>CONST_1203_JAR</v>
      </c>
      <c r="B10131" s="45" t="str">
        <f t="shared" si="318"/>
        <v>C-1203</v>
      </c>
      <c r="C10131" s="45" t="str">
        <f t="shared" si="317"/>
        <v>JAR</v>
      </c>
      <c r="D10131" s="6" t="s">
        <v>864</v>
      </c>
      <c r="E10131" s="7" t="s">
        <v>6362</v>
      </c>
      <c r="F10131" s="8"/>
      <c r="G10131" s="9"/>
      <c r="H10131" s="9"/>
      <c r="I10131" s="47">
        <v>100000</v>
      </c>
      <c r="J10131" s="10">
        <v>8</v>
      </c>
    </row>
    <row r="10132" spans="1:10" x14ac:dyDescent="0.3">
      <c r="A10132" t="str" cm="1">
        <f t="array" ref="A10132">IFERROR(_xlfn.XLOOKUP(1,(Hoja1!$B$5:$B$1097=B10132)*(Hoja1!$E$5:$E$1097=_xlfn.MAXIFS(Hoja1!$E$5:$E$1097,Hoja1!$B$5:$B$1097,B10132,Hoja1!$E$5:$E$1097,"&lt;="&amp;E10132)),Hoja1!$C$5:$C$1097,""),"")</f>
        <v>TMLP_915_JSA</v>
      </c>
      <c r="B10132" s="45" t="str">
        <f t="shared" si="318"/>
        <v>T-915</v>
      </c>
      <c r="C10132" s="45" t="str">
        <f t="shared" si="317"/>
        <v>JSA</v>
      </c>
      <c r="D10132" s="6" t="s">
        <v>875</v>
      </c>
      <c r="E10132" s="7" t="s">
        <v>6354</v>
      </c>
      <c r="F10132" s="8"/>
      <c r="G10132" s="9"/>
      <c r="H10132" s="9"/>
      <c r="I10132" s="47">
        <v>35000</v>
      </c>
      <c r="J10132" s="10">
        <v>8</v>
      </c>
    </row>
    <row r="10133" spans="1:10" x14ac:dyDescent="0.3">
      <c r="A10133" t="str" cm="1">
        <f t="array" ref="A10133">IFERROR(_xlfn.XLOOKUP(1,(Hoja1!$B$5:$B$1097=B10133)*(Hoja1!$E$5:$E$1097=_xlfn.MAXIFS(Hoja1!$E$5:$E$1097,Hoja1!$B$5:$B$1097,B10133,Hoja1!$E$5:$E$1097,"&lt;="&amp;E10133)),Hoja1!$C$5:$C$1097,""),"")</f>
        <v>CONST_173_KTIA</v>
      </c>
      <c r="B10133" s="45" t="str">
        <f t="shared" si="318"/>
        <v>C-173</v>
      </c>
      <c r="C10133" s="45" t="str">
        <f t="shared" si="317"/>
        <v>KTIA</v>
      </c>
      <c r="D10133" s="6" t="s">
        <v>603</v>
      </c>
      <c r="E10133" s="7" t="s">
        <v>6354</v>
      </c>
      <c r="F10133" s="8"/>
      <c r="G10133" s="9"/>
      <c r="H10133" s="9"/>
      <c r="I10133" s="47">
        <v>45000</v>
      </c>
      <c r="J10133" s="10">
        <v>8</v>
      </c>
    </row>
    <row r="10134" spans="1:10" x14ac:dyDescent="0.3">
      <c r="A10134" t="str" cm="1">
        <f t="array" ref="A10134">IFERROR(_xlfn.XLOOKUP(1,(Hoja1!$B$5:$B$1097=B10134)*(Hoja1!$E$5:$E$1097=_xlfn.MAXIFS(Hoja1!$E$5:$E$1097,Hoja1!$B$5:$B$1097,B10134,Hoja1!$E$5:$E$1097,"&lt;="&amp;E10134)),Hoja1!$C$5:$C$1097,""),"")</f>
        <v>CONST_1113_JSA</v>
      </c>
      <c r="B10134" s="45" t="str">
        <f t="shared" si="318"/>
        <v>C-1113</v>
      </c>
      <c r="C10134" s="45" t="str">
        <f t="shared" si="317"/>
        <v>JSA</v>
      </c>
      <c r="D10134" s="6" t="s">
        <v>487</v>
      </c>
      <c r="E10134" s="7" t="s">
        <v>6363</v>
      </c>
      <c r="F10134" s="8"/>
      <c r="G10134" s="9"/>
      <c r="H10134" s="9"/>
      <c r="I10134" s="47">
        <v>60000</v>
      </c>
      <c r="J10134" s="10">
        <v>8</v>
      </c>
    </row>
    <row r="10135" spans="1:10" x14ac:dyDescent="0.3">
      <c r="A10135" t="str" cm="1">
        <f t="array" ref="A10135">IFERROR(_xlfn.XLOOKUP(1,(Hoja1!$B$5:$B$1097=B10135)*(Hoja1!$E$5:$E$1097=_xlfn.MAXIFS(Hoja1!$E$5:$E$1097,Hoja1!$B$5:$B$1097,B10135,Hoja1!$E$5:$E$1097,"&lt;="&amp;E10135)),Hoja1!$C$5:$C$1097,""),"")</f>
        <v>TMLP_83_JSA</v>
      </c>
      <c r="B10135" s="45" t="str">
        <f t="shared" si="318"/>
        <v>T-83</v>
      </c>
      <c r="C10135" s="45" t="str">
        <f t="shared" si="317"/>
        <v>JSA</v>
      </c>
      <c r="D10135" s="6" t="s">
        <v>697</v>
      </c>
      <c r="E10135" s="7" t="s">
        <v>6364</v>
      </c>
      <c r="F10135" s="8"/>
      <c r="G10135" s="9"/>
      <c r="H10135" s="9"/>
      <c r="I10135" s="47">
        <v>15000</v>
      </c>
      <c r="J10135" s="10">
        <v>8</v>
      </c>
    </row>
    <row r="10136" spans="1:10" x14ac:dyDescent="0.3">
      <c r="A10136" t="str" cm="1">
        <f t="array" ref="A10136">IFERROR(_xlfn.XLOOKUP(1,(Hoja1!$B$5:$B$1097=B10136)*(Hoja1!$E$5:$E$1097=_xlfn.MAXIFS(Hoja1!$E$5:$E$1097,Hoja1!$B$5:$B$1097,B10136,Hoja1!$E$5:$E$1097,"&lt;="&amp;E10136)),Hoja1!$C$5:$C$1097,""),"")</f>
        <v>TMLP_75_JSA</v>
      </c>
      <c r="B10136" s="45" t="str">
        <f t="shared" si="318"/>
        <v>T-75</v>
      </c>
      <c r="C10136" s="45" t="str">
        <f t="shared" si="317"/>
        <v>JSA</v>
      </c>
      <c r="D10136" s="6" t="s">
        <v>778</v>
      </c>
      <c r="E10136" s="7" t="s">
        <v>6365</v>
      </c>
      <c r="F10136" s="8"/>
      <c r="G10136" s="9"/>
      <c r="H10136" s="9"/>
      <c r="I10136" s="47">
        <v>17000</v>
      </c>
      <c r="J10136" s="10">
        <v>8</v>
      </c>
    </row>
    <row r="10137" spans="1:10" x14ac:dyDescent="0.3">
      <c r="A10137" t="str" cm="1">
        <f t="array" ref="A10137">IFERROR(_xlfn.XLOOKUP(1,(Hoja1!$B$5:$B$1097=B10137)*(Hoja1!$E$5:$E$1097=_xlfn.MAXIFS(Hoja1!$E$5:$E$1097,Hoja1!$B$5:$B$1097,B10137,Hoja1!$E$5:$E$1097,"&lt;="&amp;E10137)),Hoja1!$C$5:$C$1097,""),"")</f>
        <v>TMLP_13D_KTIA</v>
      </c>
      <c r="B10137" s="45" t="str">
        <f t="shared" si="318"/>
        <v>T-13D</v>
      </c>
      <c r="C10137" s="45" t="str">
        <f t="shared" si="317"/>
        <v>KTIA</v>
      </c>
      <c r="D10137" s="6" t="s">
        <v>797</v>
      </c>
      <c r="E10137" s="7" t="s">
        <v>6366</v>
      </c>
      <c r="F10137" s="8"/>
      <c r="G10137" s="9"/>
      <c r="H10137" s="9"/>
      <c r="I10137" s="47">
        <v>45000</v>
      </c>
      <c r="J10137" s="10">
        <v>8</v>
      </c>
    </row>
    <row r="10138" spans="1:10" x14ac:dyDescent="0.3">
      <c r="A10138" t="str" cm="1">
        <f t="array" ref="A10138">IFERROR(_xlfn.XLOOKUP(1,(Hoja1!$B$5:$B$1097=B10138)*(Hoja1!$E$5:$E$1097=_xlfn.MAXIFS(Hoja1!$E$5:$E$1097,Hoja1!$B$5:$B$1097,B10138,Hoja1!$E$5:$E$1097,"&lt;="&amp;E10138)),Hoja1!$C$5:$C$1097,""),"")</f>
        <v>TMLP_52_JSA</v>
      </c>
      <c r="B10138" s="45" t="str">
        <f t="shared" si="318"/>
        <v>T-52</v>
      </c>
      <c r="C10138" s="45" t="str">
        <f t="shared" si="317"/>
        <v>JSA</v>
      </c>
      <c r="D10138" s="6" t="s">
        <v>645</v>
      </c>
      <c r="E10138" s="7" t="s">
        <v>6367</v>
      </c>
      <c r="F10138" s="8"/>
      <c r="G10138" s="9"/>
      <c r="H10138" s="9"/>
      <c r="I10138" s="47">
        <v>70000</v>
      </c>
      <c r="J10138" s="10">
        <v>8</v>
      </c>
    </row>
    <row r="10139" spans="1:10" x14ac:dyDescent="0.3">
      <c r="A10139" t="str" cm="1">
        <f t="array" ref="A10139">IFERROR(_xlfn.XLOOKUP(1,(Hoja1!$B$5:$B$1097=B10139)*(Hoja1!$E$5:$E$1097=_xlfn.MAXIFS(Hoja1!$E$5:$E$1097,Hoja1!$B$5:$B$1097,B10139,Hoja1!$E$5:$E$1097,"&lt;="&amp;E10139)),Hoja1!$C$5:$C$1097,""),"")</f>
        <v>CONST_1137_KTIA</v>
      </c>
      <c r="B10139" s="45" t="str">
        <f t="shared" si="318"/>
        <v>C-1137</v>
      </c>
      <c r="C10139" s="45" t="str">
        <f t="shared" si="317"/>
        <v>KTIA</v>
      </c>
      <c r="D10139" s="6" t="s">
        <v>564</v>
      </c>
      <c r="E10139" s="7" t="s">
        <v>6368</v>
      </c>
      <c r="F10139" s="8"/>
      <c r="G10139" s="9"/>
      <c r="H10139" s="9"/>
      <c r="I10139" s="47">
        <v>100000</v>
      </c>
      <c r="J10139" s="10">
        <v>7</v>
      </c>
    </row>
    <row r="10140" spans="1:10" x14ac:dyDescent="0.3">
      <c r="A10140" t="str" cm="1">
        <f t="array" ref="A10140">IFERROR(_xlfn.XLOOKUP(1,(Hoja1!$B$5:$B$1097=B10140)*(Hoja1!$E$5:$E$1097=_xlfn.MAXIFS(Hoja1!$E$5:$E$1097,Hoja1!$B$5:$B$1097,B10140,Hoja1!$E$5:$E$1097,"&lt;="&amp;E10140)),Hoja1!$C$5:$C$1097,""),"")</f>
        <v>TMLP_113D_KTIA</v>
      </c>
      <c r="B10140" s="45" t="str">
        <f t="shared" si="318"/>
        <v>T-113D</v>
      </c>
      <c r="C10140" s="45" t="str">
        <f t="shared" si="317"/>
        <v>KTIA</v>
      </c>
      <c r="D10140" s="6" t="s">
        <v>836</v>
      </c>
      <c r="E10140" s="7" t="s">
        <v>6368</v>
      </c>
      <c r="F10140" s="8"/>
      <c r="G10140" s="9"/>
      <c r="H10140" s="9"/>
      <c r="I10140" s="47">
        <v>18000</v>
      </c>
      <c r="J10140" s="10">
        <v>8</v>
      </c>
    </row>
    <row r="10141" spans="1:10" x14ac:dyDescent="0.3">
      <c r="A10141" t="str" cm="1">
        <f t="array" ref="A10141">IFERROR(_xlfn.XLOOKUP(1,(Hoja1!$B$5:$B$1097=B10141)*(Hoja1!$E$5:$E$1097=_xlfn.MAXIFS(Hoja1!$E$5:$E$1097,Hoja1!$B$5:$B$1097,B10141,Hoja1!$E$5:$E$1097,"&lt;="&amp;E10141)),Hoja1!$C$5:$C$1097,""),"")</f>
        <v>CONST_589_JSA</v>
      </c>
      <c r="B10141" s="45" t="str">
        <f t="shared" si="318"/>
        <v>C-589</v>
      </c>
      <c r="C10141" s="45" t="str">
        <f t="shared" si="317"/>
        <v>JSA</v>
      </c>
      <c r="D10141" s="6" t="s">
        <v>669</v>
      </c>
      <c r="E10141" s="7" t="s">
        <v>6369</v>
      </c>
      <c r="F10141" s="8"/>
      <c r="G10141" s="9"/>
      <c r="H10141" s="9"/>
      <c r="I10141" s="47">
        <v>27000</v>
      </c>
      <c r="J10141" s="10">
        <v>8</v>
      </c>
    </row>
    <row r="10142" spans="1:10" x14ac:dyDescent="0.3">
      <c r="A10142" t="str" cm="1">
        <f t="array" ref="A10142">IFERROR(_xlfn.XLOOKUP(1,(Hoja1!$B$5:$B$1097=B10142)*(Hoja1!$E$5:$E$1097=_xlfn.MAXIFS(Hoja1!$E$5:$E$1097,Hoja1!$B$5:$B$1097,B10142,Hoja1!$E$5:$E$1097,"&lt;="&amp;E10142)),Hoja1!$C$5:$C$1097,""),"")</f>
        <v>TMLP_83D_KTIA</v>
      </c>
      <c r="B10142" s="45" t="str">
        <f t="shared" si="318"/>
        <v>T-83D</v>
      </c>
      <c r="C10142" s="45" t="str">
        <f t="shared" si="317"/>
        <v>KTIA</v>
      </c>
      <c r="D10142" s="6" t="s">
        <v>698</v>
      </c>
      <c r="E10142" s="7" t="s">
        <v>6370</v>
      </c>
      <c r="F10142" s="8"/>
      <c r="G10142" s="9"/>
      <c r="H10142" s="9"/>
      <c r="I10142" s="47">
        <v>35000</v>
      </c>
      <c r="J10142" s="10">
        <v>7</v>
      </c>
    </row>
    <row r="10143" spans="1:10" x14ac:dyDescent="0.3">
      <c r="A10143" t="str" cm="1">
        <f t="array" ref="A10143">IFERROR(_xlfn.XLOOKUP(1,(Hoja1!$B$5:$B$1097=B10143)*(Hoja1!$E$5:$E$1097=_xlfn.MAXIFS(Hoja1!$E$5:$E$1097,Hoja1!$B$5:$B$1097,B10143,Hoja1!$E$5:$E$1097,"&lt;="&amp;E10143)),Hoja1!$C$5:$C$1097,""),"")</f>
        <v>TMLP_912_KTIA</v>
      </c>
      <c r="B10143" s="45" t="str">
        <f t="shared" si="318"/>
        <v>T-912</v>
      </c>
      <c r="C10143" s="45" t="str">
        <f t="shared" si="317"/>
        <v>KTIA</v>
      </c>
      <c r="D10143" s="6" t="s">
        <v>915</v>
      </c>
      <c r="E10143" s="7" t="s">
        <v>6371</v>
      </c>
      <c r="F10143" s="8"/>
      <c r="G10143" s="9"/>
      <c r="H10143" s="9"/>
      <c r="I10143" s="47">
        <v>59000</v>
      </c>
      <c r="J10143" s="10">
        <v>8</v>
      </c>
    </row>
    <row r="10144" spans="1:10" x14ac:dyDescent="0.3">
      <c r="A10144" t="str" cm="1">
        <f t="array" ref="A10144">IFERROR(_xlfn.XLOOKUP(1,(Hoja1!$B$5:$B$1097=B10144)*(Hoja1!$E$5:$E$1097=_xlfn.MAXIFS(Hoja1!$E$5:$E$1097,Hoja1!$B$5:$B$1097,B10144,Hoja1!$E$5:$E$1097,"&lt;="&amp;E10144)),Hoja1!$C$5:$C$1097,""),"")</f>
        <v>CONST_409_KTIA</v>
      </c>
      <c r="B10144" s="45" t="str">
        <f t="shared" si="318"/>
        <v>C-409</v>
      </c>
      <c r="C10144" s="45" t="str">
        <f t="shared" si="317"/>
        <v>KTIA</v>
      </c>
      <c r="D10144" s="6" t="s">
        <v>938</v>
      </c>
      <c r="E10144" s="7" t="s">
        <v>6372</v>
      </c>
      <c r="F10144" s="8"/>
      <c r="G10144" s="9"/>
      <c r="H10144" s="9"/>
      <c r="I10144" s="47">
        <v>44000</v>
      </c>
      <c r="J10144" s="10">
        <v>8</v>
      </c>
    </row>
    <row r="10145" spans="1:10" x14ac:dyDescent="0.3">
      <c r="A10145" t="str" cm="1">
        <f t="array" ref="A10145">IFERROR(_xlfn.XLOOKUP(1,(Hoja1!$B$5:$B$1097=B10145)*(Hoja1!$E$5:$E$1097=_xlfn.MAXIFS(Hoja1!$E$5:$E$1097,Hoja1!$B$5:$B$1097,B10145,Hoja1!$E$5:$E$1097,"&lt;="&amp;E10145)),Hoja1!$C$5:$C$1097,""),"")</f>
        <v>CONST_433_KTS</v>
      </c>
      <c r="B10145" s="45" t="str">
        <f t="shared" si="318"/>
        <v>C-433</v>
      </c>
      <c r="C10145" s="45" t="str">
        <f t="shared" si="317"/>
        <v>KTS</v>
      </c>
      <c r="D10145" s="6" t="s">
        <v>776</v>
      </c>
      <c r="E10145" s="7" t="s">
        <v>6373</v>
      </c>
      <c r="F10145" s="8"/>
      <c r="G10145" s="9"/>
      <c r="H10145" s="9"/>
      <c r="I10145" s="47">
        <v>45000</v>
      </c>
      <c r="J10145" s="10">
        <v>8</v>
      </c>
    </row>
    <row r="10146" spans="1:10" x14ac:dyDescent="0.3">
      <c r="A10146" t="str" cm="1">
        <f t="array" ref="A10146">IFERROR(_xlfn.XLOOKUP(1,(Hoja1!$B$5:$B$1097=B10146)*(Hoja1!$E$5:$E$1097=_xlfn.MAXIFS(Hoja1!$E$5:$E$1097,Hoja1!$B$5:$B$1097,B10146,Hoja1!$E$5:$E$1097,"&lt;="&amp;E10146)),Hoja1!$C$5:$C$1097,""),"")</f>
        <v>TMLP_730_JSA</v>
      </c>
      <c r="B10146" s="45" t="str">
        <f t="shared" si="318"/>
        <v>T-730</v>
      </c>
      <c r="C10146" s="45" t="str">
        <f t="shared" si="317"/>
        <v>JSA</v>
      </c>
      <c r="D10146" s="6" t="s">
        <v>858</v>
      </c>
      <c r="E10146" s="7" t="s">
        <v>6374</v>
      </c>
      <c r="F10146" s="8"/>
      <c r="G10146" s="9"/>
      <c r="H10146" s="9"/>
      <c r="I10146" s="47">
        <v>47000</v>
      </c>
      <c r="J10146" s="10">
        <v>8</v>
      </c>
    </row>
    <row r="10147" spans="1:10" x14ac:dyDescent="0.3">
      <c r="A10147" t="str" cm="1">
        <f t="array" ref="A10147">IFERROR(_xlfn.XLOOKUP(1,(Hoja1!$B$5:$B$1097=B10147)*(Hoja1!$E$5:$E$1097=_xlfn.MAXIFS(Hoja1!$E$5:$E$1097,Hoja1!$B$5:$B$1097,B10147,Hoja1!$E$5:$E$1097,"&lt;="&amp;E10147)),Hoja1!$C$5:$C$1097,""),"")</f>
        <v>CONST_523_JSA</v>
      </c>
      <c r="B10147" s="45" t="str">
        <f t="shared" si="318"/>
        <v>C-523</v>
      </c>
      <c r="C10147" s="45" t="str">
        <f t="shared" si="317"/>
        <v>JSA</v>
      </c>
      <c r="D10147" s="6" t="s">
        <v>936</v>
      </c>
      <c r="E10147" s="7" t="s">
        <v>6375</v>
      </c>
      <c r="F10147" s="8"/>
      <c r="G10147" s="9"/>
      <c r="H10147" s="9"/>
      <c r="I10147" s="47">
        <v>12000</v>
      </c>
      <c r="J10147" s="10">
        <v>8</v>
      </c>
    </row>
    <row r="10148" spans="1:10" x14ac:dyDescent="0.3">
      <c r="A10148" t="str" cm="1">
        <f t="array" ref="A10148">IFERROR(_xlfn.XLOOKUP(1,(Hoja1!$B$5:$B$1097=B10148)*(Hoja1!$E$5:$E$1097=_xlfn.MAXIFS(Hoja1!$E$5:$E$1097,Hoja1!$B$5:$B$1097,B10148,Hoja1!$E$5:$E$1097,"&lt;="&amp;E10148)),Hoja1!$C$5:$C$1097,""),"")</f>
        <v>CONST_539_JSA</v>
      </c>
      <c r="B10148" s="45" t="str">
        <f t="shared" si="318"/>
        <v>C-539</v>
      </c>
      <c r="C10148" s="45" t="str">
        <f t="shared" si="317"/>
        <v>JSA</v>
      </c>
      <c r="D10148" s="6" t="s">
        <v>935</v>
      </c>
      <c r="E10148" s="7" t="s">
        <v>6376</v>
      </c>
      <c r="F10148" s="8"/>
      <c r="G10148" s="9"/>
      <c r="H10148" s="9"/>
      <c r="I10148" s="47">
        <v>27000</v>
      </c>
      <c r="J10148" s="10">
        <v>8</v>
      </c>
    </row>
    <row r="10149" spans="1:10" x14ac:dyDescent="0.3">
      <c r="A10149" t="str" cm="1">
        <f t="array" ref="A10149">IFERROR(_xlfn.XLOOKUP(1,(Hoja1!$B$5:$B$1097=B10149)*(Hoja1!$E$5:$E$1097=_xlfn.MAXIFS(Hoja1!$E$5:$E$1097,Hoja1!$B$5:$B$1097,B10149,Hoja1!$E$5:$E$1097,"&lt;="&amp;E10149)),Hoja1!$C$5:$C$1097,""),"")</f>
        <v>CONST_562_KTIA</v>
      </c>
      <c r="B10149" s="45" t="str">
        <f t="shared" si="318"/>
        <v>C-562</v>
      </c>
      <c r="C10149" s="45" t="str">
        <f t="shared" si="317"/>
        <v>KTIA</v>
      </c>
      <c r="D10149" s="6" t="s">
        <v>614</v>
      </c>
      <c r="E10149" s="7" t="s">
        <v>6377</v>
      </c>
      <c r="F10149" s="8"/>
      <c r="G10149" s="9"/>
      <c r="H10149" s="9"/>
      <c r="I10149" s="47">
        <v>79000</v>
      </c>
      <c r="J10149" s="10">
        <v>8</v>
      </c>
    </row>
    <row r="10150" spans="1:10" x14ac:dyDescent="0.3">
      <c r="A10150" t="str" cm="1">
        <f t="array" ref="A10150">IFERROR(_xlfn.XLOOKUP(1,(Hoja1!$B$5:$B$1097=B10150)*(Hoja1!$E$5:$E$1097=_xlfn.MAXIFS(Hoja1!$E$5:$E$1097,Hoja1!$B$5:$B$1097,B10150,Hoja1!$E$5:$E$1097,"&lt;="&amp;E10150)),Hoja1!$C$5:$C$1097,""),"")</f>
        <v>TMLP_15_KTIA</v>
      </c>
      <c r="B10150" s="45" t="str">
        <f t="shared" si="318"/>
        <v>T-15</v>
      </c>
      <c r="C10150" s="45" t="str">
        <f t="shared" si="317"/>
        <v>KTIA</v>
      </c>
      <c r="D10150" s="6" t="s">
        <v>627</v>
      </c>
      <c r="E10150" s="7" t="s">
        <v>6378</v>
      </c>
      <c r="F10150" s="8"/>
      <c r="G10150" s="9"/>
      <c r="H10150" s="9"/>
      <c r="I10150" s="47">
        <v>5000</v>
      </c>
      <c r="J10150" s="10">
        <v>8</v>
      </c>
    </row>
    <row r="10151" spans="1:10" x14ac:dyDescent="0.3">
      <c r="A10151" t="str" cm="1">
        <f t="array" ref="A10151">IFERROR(_xlfn.XLOOKUP(1,(Hoja1!$B$5:$B$1097=B10151)*(Hoja1!$E$5:$E$1097=_xlfn.MAXIFS(Hoja1!$E$5:$E$1097,Hoja1!$B$5:$B$1097,B10151,Hoja1!$E$5:$E$1097,"&lt;="&amp;E10151)),Hoja1!$C$5:$C$1097,""),"")</f>
        <v>CONST_306_JAR</v>
      </c>
      <c r="B10151" s="45" t="str">
        <f t="shared" si="318"/>
        <v>C-306</v>
      </c>
      <c r="C10151" s="45" t="str">
        <f t="shared" si="317"/>
        <v>JAR</v>
      </c>
      <c r="D10151" s="6" t="s">
        <v>790</v>
      </c>
      <c r="E10151" s="7" t="s">
        <v>6379</v>
      </c>
      <c r="F10151" s="8"/>
      <c r="G10151" s="9"/>
      <c r="H10151" s="9"/>
      <c r="I10151" s="47">
        <v>55000</v>
      </c>
      <c r="J10151" s="10">
        <v>8</v>
      </c>
    </row>
    <row r="10152" spans="1:10" x14ac:dyDescent="0.3">
      <c r="A10152" t="str" cm="1">
        <f t="array" ref="A10152">IFERROR(_xlfn.XLOOKUP(1,(Hoja1!$B$5:$B$1097=B10152)*(Hoja1!$E$5:$E$1097=_xlfn.MAXIFS(Hoja1!$E$5:$E$1097,Hoja1!$B$5:$B$1097,B10152,Hoja1!$E$5:$E$1097,"&lt;="&amp;E10152)),Hoja1!$C$5:$C$1097,""),"")</f>
        <v>CONST_1169_JSA</v>
      </c>
      <c r="B10152" s="45" t="str">
        <f t="shared" si="318"/>
        <v>C-1169</v>
      </c>
      <c r="C10152" s="45" t="str">
        <f t="shared" si="317"/>
        <v>JSA</v>
      </c>
      <c r="D10152" s="6" t="s">
        <v>501</v>
      </c>
      <c r="E10152" s="7" t="s">
        <v>6380</v>
      </c>
      <c r="F10152" s="8"/>
      <c r="G10152" s="9"/>
      <c r="H10152" s="9"/>
      <c r="I10152" s="47">
        <v>42000</v>
      </c>
      <c r="J10152" s="10">
        <v>8</v>
      </c>
    </row>
    <row r="10153" spans="1:10" x14ac:dyDescent="0.3">
      <c r="A10153" t="str" cm="1">
        <f t="array" ref="A10153">IFERROR(_xlfn.XLOOKUP(1,(Hoja1!$B$5:$B$1097=B10153)*(Hoja1!$E$5:$E$1097=_xlfn.MAXIFS(Hoja1!$E$5:$E$1097,Hoja1!$B$5:$B$1097,B10153,Hoja1!$E$5:$E$1097,"&lt;="&amp;E10153)),Hoja1!$C$5:$C$1097,""),"")</f>
        <v>TMLP_114_JSA</v>
      </c>
      <c r="B10153" s="45" t="str">
        <f t="shared" si="318"/>
        <v>T-114</v>
      </c>
      <c r="C10153" s="45" t="str">
        <f t="shared" si="317"/>
        <v>JSA</v>
      </c>
      <c r="D10153" s="6" t="s">
        <v>651</v>
      </c>
      <c r="E10153" s="7" t="s">
        <v>6381</v>
      </c>
      <c r="F10153" s="8"/>
      <c r="G10153" s="9"/>
      <c r="H10153" s="9"/>
      <c r="I10153" s="47">
        <v>25000</v>
      </c>
      <c r="J10153" s="10">
        <v>8</v>
      </c>
    </row>
    <row r="10154" spans="1:10" x14ac:dyDescent="0.3">
      <c r="A10154" t="str" cm="1">
        <f t="array" ref="A10154">IFERROR(_xlfn.XLOOKUP(1,(Hoja1!$B$5:$B$1097=B10154)*(Hoja1!$E$5:$E$1097=_xlfn.MAXIFS(Hoja1!$E$5:$E$1097,Hoja1!$B$5:$B$1097,B10154,Hoja1!$E$5:$E$1097,"&lt;="&amp;E10154)),Hoja1!$C$5:$C$1097,""),"")</f>
        <v>TMLP_1062_KTIA</v>
      </c>
      <c r="B10154" s="45" t="str">
        <f t="shared" si="318"/>
        <v>T-1062</v>
      </c>
      <c r="C10154" s="45" t="str">
        <f t="shared" si="317"/>
        <v>KTIA</v>
      </c>
      <c r="D10154" s="6" t="s">
        <v>928</v>
      </c>
      <c r="E10154" s="7" t="s">
        <v>6382</v>
      </c>
      <c r="F10154" s="8"/>
      <c r="G10154" s="9"/>
      <c r="H10154" s="9"/>
      <c r="I10154" s="47">
        <v>25000</v>
      </c>
      <c r="J10154" s="10">
        <v>8</v>
      </c>
    </row>
    <row r="10155" spans="1:10" x14ac:dyDescent="0.3">
      <c r="A10155" t="str" cm="1">
        <f t="array" ref="A10155">IFERROR(_xlfn.XLOOKUP(1,(Hoja1!$B$5:$B$1097=B10155)*(Hoja1!$E$5:$E$1097=_xlfn.MAXIFS(Hoja1!$E$5:$E$1097,Hoja1!$B$5:$B$1097,B10155,Hoja1!$E$5:$E$1097,"&lt;="&amp;E10155)),Hoja1!$C$5:$C$1097,""),"")</f>
        <v>CONST_232T_KTIA</v>
      </c>
      <c r="B10155" s="45" t="str">
        <f t="shared" si="318"/>
        <v>C-232T</v>
      </c>
      <c r="C10155" s="45" t="str">
        <f t="shared" si="317"/>
        <v>KTIA</v>
      </c>
      <c r="D10155" s="6" t="s">
        <v>909</v>
      </c>
      <c r="E10155" s="7" t="s">
        <v>6383</v>
      </c>
      <c r="F10155" s="8"/>
      <c r="G10155" s="9"/>
      <c r="H10155" s="9"/>
      <c r="I10155" s="47">
        <v>27000</v>
      </c>
      <c r="J10155" s="10">
        <v>8</v>
      </c>
    </row>
    <row r="10156" spans="1:10" x14ac:dyDescent="0.3">
      <c r="A10156" t="str" cm="1">
        <f t="array" ref="A10156">IFERROR(_xlfn.XLOOKUP(1,(Hoja1!$B$5:$B$1097=B10156)*(Hoja1!$E$5:$E$1097=_xlfn.MAXIFS(Hoja1!$E$5:$E$1097,Hoja1!$B$5:$B$1097,B10156,Hoja1!$E$5:$E$1097,"&lt;="&amp;E10156)),Hoja1!$C$5:$C$1097,""),"")</f>
        <v>CONST_1154_JSA</v>
      </c>
      <c r="B10156" s="45" t="str">
        <f t="shared" si="318"/>
        <v>C-1154</v>
      </c>
      <c r="C10156" s="45" t="str">
        <f t="shared" si="317"/>
        <v>JSA</v>
      </c>
      <c r="D10156" s="6" t="s">
        <v>478</v>
      </c>
      <c r="E10156" s="7" t="s">
        <v>6374</v>
      </c>
      <c r="F10156" s="8"/>
      <c r="G10156" s="9"/>
      <c r="H10156" s="9"/>
      <c r="I10156" s="47">
        <v>30000</v>
      </c>
      <c r="J10156" s="10">
        <v>8</v>
      </c>
    </row>
    <row r="10157" spans="1:10" x14ac:dyDescent="0.3">
      <c r="A10157" t="str" cm="1">
        <f t="array" ref="A10157">IFERROR(_xlfn.XLOOKUP(1,(Hoja1!$B$5:$B$1097=B10157)*(Hoja1!$E$5:$E$1097=_xlfn.MAXIFS(Hoja1!$E$5:$E$1097,Hoja1!$B$5:$B$1097,B10157,Hoja1!$E$5:$E$1097,"&lt;="&amp;E10157)),Hoja1!$C$5:$C$1097,""),"")</f>
        <v>CONST_173_KTIA</v>
      </c>
      <c r="B10157" s="45" t="str">
        <f t="shared" si="318"/>
        <v>C-173</v>
      </c>
      <c r="C10157" s="45" t="str">
        <f t="shared" si="317"/>
        <v>KTIA</v>
      </c>
      <c r="D10157" s="6" t="s">
        <v>603</v>
      </c>
      <c r="E10157" s="7" t="s">
        <v>6384</v>
      </c>
      <c r="F10157" s="8"/>
      <c r="G10157" s="9"/>
      <c r="H10157" s="9"/>
      <c r="I10157" s="47">
        <v>47000</v>
      </c>
      <c r="J10157" s="10">
        <v>8</v>
      </c>
    </row>
    <row r="10158" spans="1:10" x14ac:dyDescent="0.3">
      <c r="A10158" t="str" cm="1">
        <f t="array" ref="A10158">IFERROR(_xlfn.XLOOKUP(1,(Hoja1!$B$5:$B$1097=B10158)*(Hoja1!$E$5:$E$1097=_xlfn.MAXIFS(Hoja1!$E$5:$E$1097,Hoja1!$B$5:$B$1097,B10158,Hoja1!$E$5:$E$1097,"&lt;="&amp;E10158)),Hoja1!$C$5:$C$1097,""),"")</f>
        <v>CONST_1112_JSA</v>
      </c>
      <c r="B10158" s="45" t="str">
        <f t="shared" si="318"/>
        <v>C-1112</v>
      </c>
      <c r="C10158" s="45" t="str">
        <f t="shared" si="317"/>
        <v>JSA</v>
      </c>
      <c r="D10158" s="6" t="s">
        <v>485</v>
      </c>
      <c r="E10158" s="7" t="s">
        <v>6385</v>
      </c>
      <c r="F10158" s="8"/>
      <c r="G10158" s="9"/>
      <c r="H10158" s="9"/>
      <c r="I10158" s="47"/>
      <c r="J10158" s="10"/>
    </row>
    <row r="10159" spans="1:10" x14ac:dyDescent="0.3">
      <c r="A10159" t="str" cm="1">
        <f t="array" ref="A10159">IFERROR(_xlfn.XLOOKUP(1,(Hoja1!$B$5:$B$1097=B10159)*(Hoja1!$E$5:$E$1097=_xlfn.MAXIFS(Hoja1!$E$5:$E$1097,Hoja1!$B$5:$B$1097,B10159,Hoja1!$E$5:$E$1097,"&lt;="&amp;E10159)),Hoja1!$C$5:$C$1097,""),"")</f>
        <v>TMLP_75_JSA</v>
      </c>
      <c r="B10159" s="45" t="str">
        <f t="shared" si="318"/>
        <v>T-75</v>
      </c>
      <c r="C10159" s="45" t="str">
        <f t="shared" si="317"/>
        <v>JSA</v>
      </c>
      <c r="D10159" s="6" t="s">
        <v>778</v>
      </c>
      <c r="E10159" s="7" t="s">
        <v>6385</v>
      </c>
      <c r="F10159" s="8"/>
      <c r="G10159" s="9"/>
      <c r="H10159" s="9"/>
      <c r="I10159" s="47">
        <v>17000</v>
      </c>
      <c r="J10159" s="10">
        <v>8</v>
      </c>
    </row>
    <row r="10160" spans="1:10" x14ac:dyDescent="0.3">
      <c r="A10160" t="str" cm="1">
        <f t="array" ref="A10160">IFERROR(_xlfn.XLOOKUP(1,(Hoja1!$B$5:$B$1097=B10160)*(Hoja1!$E$5:$E$1097=_xlfn.MAXIFS(Hoja1!$E$5:$E$1097,Hoja1!$B$5:$B$1097,B10160,Hoja1!$E$5:$E$1097,"&lt;="&amp;E10160)),Hoja1!$C$5:$C$1097,""),"")</f>
        <v>CONST_1137_KTIA</v>
      </c>
      <c r="B10160" s="45" t="str">
        <f t="shared" si="318"/>
        <v>C-1137</v>
      </c>
      <c r="C10160" s="45" t="str">
        <f t="shared" si="317"/>
        <v>KTIA</v>
      </c>
      <c r="D10160" s="6" t="s">
        <v>564</v>
      </c>
      <c r="E10160" s="7" t="s">
        <v>6386</v>
      </c>
      <c r="F10160" s="8"/>
      <c r="G10160" s="9"/>
      <c r="H10160" s="9"/>
      <c r="I10160" s="47">
        <v>100000</v>
      </c>
      <c r="J10160" s="10">
        <v>7</v>
      </c>
    </row>
    <row r="10161" spans="1:10" x14ac:dyDescent="0.3">
      <c r="A10161" t="str" cm="1">
        <f t="array" ref="A10161">IFERROR(_xlfn.XLOOKUP(1,(Hoja1!$B$5:$B$1097=B10161)*(Hoja1!$E$5:$E$1097=_xlfn.MAXIFS(Hoja1!$E$5:$E$1097,Hoja1!$B$5:$B$1097,B10161,Hoja1!$E$5:$E$1097,"&lt;="&amp;E10161)),Hoja1!$C$5:$C$1097,""),"")</f>
        <v>TMLP_99D_KTIA</v>
      </c>
      <c r="B10161" s="45" t="str">
        <f t="shared" si="318"/>
        <v>T-99D</v>
      </c>
      <c r="C10161" s="45" t="str">
        <f t="shared" si="317"/>
        <v>KTIA</v>
      </c>
      <c r="D10161" s="6" t="s">
        <v>557</v>
      </c>
      <c r="E10161" s="7" t="s">
        <v>6387</v>
      </c>
      <c r="F10161" s="8"/>
      <c r="G10161" s="9"/>
      <c r="H10161" s="9"/>
      <c r="I10161" s="47">
        <v>35000</v>
      </c>
      <c r="J10161" s="10">
        <v>8</v>
      </c>
    </row>
    <row r="10162" spans="1:10" x14ac:dyDescent="0.3">
      <c r="A10162" t="str" cm="1">
        <f t="array" ref="A10162">IFERROR(_xlfn.XLOOKUP(1,(Hoja1!$B$5:$B$1097=B10162)*(Hoja1!$E$5:$E$1097=_xlfn.MAXIFS(Hoja1!$E$5:$E$1097,Hoja1!$B$5:$B$1097,B10162,Hoja1!$E$5:$E$1097,"&lt;="&amp;E10162)),Hoja1!$C$5:$C$1097,""),"")</f>
        <v>CONST_339_JAR</v>
      </c>
      <c r="B10162" s="45" t="str">
        <f t="shared" si="318"/>
        <v>C-339</v>
      </c>
      <c r="C10162" s="45" t="str">
        <f t="shared" si="317"/>
        <v>JAR</v>
      </c>
      <c r="D10162" s="6" t="s">
        <v>942</v>
      </c>
      <c r="E10162" s="7" t="s">
        <v>6388</v>
      </c>
      <c r="F10162" s="8"/>
      <c r="G10162" s="9"/>
      <c r="H10162" s="9"/>
      <c r="I10162" s="47"/>
      <c r="J10162" s="10"/>
    </row>
    <row r="10163" spans="1:10" x14ac:dyDescent="0.3">
      <c r="A10163" t="str" cm="1">
        <f t="array" ref="A10163">IFERROR(_xlfn.XLOOKUP(1,(Hoja1!$B$5:$B$1097=B10163)*(Hoja1!$E$5:$E$1097=_xlfn.MAXIFS(Hoja1!$E$5:$E$1097,Hoja1!$B$5:$B$1097,B10163,Hoja1!$E$5:$E$1097,"&lt;="&amp;E10163)),Hoja1!$C$5:$C$1097,""),"")</f>
        <v>TMLP_113D_KTIA</v>
      </c>
      <c r="B10163" s="45" t="str">
        <f t="shared" si="318"/>
        <v>T-113D</v>
      </c>
      <c r="C10163" s="45" t="str">
        <f t="shared" si="317"/>
        <v>KTIA</v>
      </c>
      <c r="D10163" s="6" t="s">
        <v>836</v>
      </c>
      <c r="E10163" s="7" t="s">
        <v>6388</v>
      </c>
      <c r="F10163" s="8"/>
      <c r="G10163" s="9"/>
      <c r="H10163" s="9"/>
      <c r="I10163" s="47">
        <v>17000</v>
      </c>
      <c r="J10163" s="10">
        <v>8</v>
      </c>
    </row>
    <row r="10164" spans="1:10" x14ac:dyDescent="0.3">
      <c r="A10164" t="str" cm="1">
        <f t="array" ref="A10164">IFERROR(_xlfn.XLOOKUP(1,(Hoja1!$B$5:$B$1097=B10164)*(Hoja1!$E$5:$E$1097=_xlfn.MAXIFS(Hoja1!$E$5:$E$1097,Hoja1!$B$5:$B$1097,B10164,Hoja1!$E$5:$E$1097,"&lt;="&amp;E10164)),Hoja1!$C$5:$C$1097,""),"")</f>
        <v>TMLP_52_JSA</v>
      </c>
      <c r="B10164" s="45" t="str">
        <f t="shared" si="318"/>
        <v>T-52</v>
      </c>
      <c r="C10164" s="45" t="str">
        <f t="shared" si="317"/>
        <v>JSA</v>
      </c>
      <c r="D10164" s="6" t="s">
        <v>645</v>
      </c>
      <c r="E10164" s="7" t="s">
        <v>6389</v>
      </c>
      <c r="F10164" s="8"/>
      <c r="G10164" s="9"/>
      <c r="H10164" s="9"/>
      <c r="I10164" s="47">
        <v>67000</v>
      </c>
      <c r="J10164" s="10">
        <v>8</v>
      </c>
    </row>
    <row r="10165" spans="1:10" x14ac:dyDescent="0.3">
      <c r="A10165" t="str" cm="1">
        <f t="array" ref="A10165">IFERROR(_xlfn.XLOOKUP(1,(Hoja1!$B$5:$B$1097=B10165)*(Hoja1!$E$5:$E$1097=_xlfn.MAXIFS(Hoja1!$E$5:$E$1097,Hoja1!$B$5:$B$1097,B10165,Hoja1!$E$5:$E$1097,"&lt;="&amp;E10165)),Hoja1!$C$5:$C$1097,""),"")</f>
        <v>CONST_523_JSA</v>
      </c>
      <c r="B10165" s="45" t="str">
        <f t="shared" si="318"/>
        <v>C-523</v>
      </c>
      <c r="C10165" s="45" t="str">
        <f t="shared" si="317"/>
        <v>JSA</v>
      </c>
      <c r="D10165" s="6" t="s">
        <v>936</v>
      </c>
      <c r="E10165" s="7" t="s">
        <v>6390</v>
      </c>
      <c r="F10165" s="8"/>
      <c r="G10165" s="9"/>
      <c r="H10165" s="9"/>
      <c r="I10165" s="47">
        <v>12000</v>
      </c>
      <c r="J10165" s="10">
        <v>8</v>
      </c>
    </row>
    <row r="10166" spans="1:10" x14ac:dyDescent="0.3">
      <c r="A10166" t="str" cm="1">
        <f t="array" ref="A10166">IFERROR(_xlfn.XLOOKUP(1,(Hoja1!$B$5:$B$1097=B10166)*(Hoja1!$E$5:$E$1097=_xlfn.MAXIFS(Hoja1!$E$5:$E$1097,Hoja1!$B$5:$B$1097,B10166,Hoja1!$E$5:$E$1097,"&lt;="&amp;E10166)),Hoja1!$C$5:$C$1097,""),"")</f>
        <v>TMLP_83_JSA</v>
      </c>
      <c r="B10166" s="45" t="str">
        <f t="shared" si="318"/>
        <v>T-83</v>
      </c>
      <c r="C10166" s="45" t="str">
        <f t="shared" si="317"/>
        <v>JSA</v>
      </c>
      <c r="D10166" s="6" t="s">
        <v>697</v>
      </c>
      <c r="E10166" s="7" t="s">
        <v>6391</v>
      </c>
      <c r="F10166" s="8"/>
      <c r="G10166" s="9"/>
      <c r="H10166" s="9"/>
      <c r="I10166" s="47">
        <v>10000</v>
      </c>
      <c r="J10166" s="10">
        <v>8</v>
      </c>
    </row>
    <row r="10167" spans="1:10" x14ac:dyDescent="0.3">
      <c r="A10167" t="str" cm="1">
        <f t="array" ref="A10167">IFERROR(_xlfn.XLOOKUP(1,(Hoja1!$B$5:$B$1097=B10167)*(Hoja1!$E$5:$E$1097=_xlfn.MAXIFS(Hoja1!$E$5:$E$1097,Hoja1!$B$5:$B$1097,B10167,Hoja1!$E$5:$E$1097,"&lt;="&amp;E10167)),Hoja1!$C$5:$C$1097,""),"")</f>
        <v>TMLP_13D_KTIA</v>
      </c>
      <c r="B10167" s="45" t="str">
        <f t="shared" si="318"/>
        <v>T-13D</v>
      </c>
      <c r="C10167" s="45" t="str">
        <f t="shared" si="317"/>
        <v>KTIA</v>
      </c>
      <c r="D10167" s="6" t="s">
        <v>797</v>
      </c>
      <c r="E10167" s="7" t="s">
        <v>6391</v>
      </c>
      <c r="F10167" s="8"/>
      <c r="G10167" s="9"/>
      <c r="H10167" s="9"/>
      <c r="I10167" s="47">
        <v>46000</v>
      </c>
      <c r="J10167" s="10">
        <v>8</v>
      </c>
    </row>
    <row r="10168" spans="1:10" x14ac:dyDescent="0.3">
      <c r="A10168" t="str" cm="1">
        <f t="array" ref="A10168">IFERROR(_xlfn.XLOOKUP(1,(Hoja1!$B$5:$B$1097=B10168)*(Hoja1!$E$5:$E$1097=_xlfn.MAXIFS(Hoja1!$E$5:$E$1097,Hoja1!$B$5:$B$1097,B10168,Hoja1!$E$5:$E$1097,"&lt;="&amp;E10168)),Hoja1!$C$5:$C$1097,""),"")</f>
        <v>TMLP_83D_KTIA</v>
      </c>
      <c r="B10168" s="45" t="str">
        <f t="shared" si="318"/>
        <v>T-83D</v>
      </c>
      <c r="C10168" s="45" t="str">
        <f t="shared" si="317"/>
        <v>KTIA</v>
      </c>
      <c r="D10168" s="6" t="s">
        <v>698</v>
      </c>
      <c r="E10168" s="7" t="s">
        <v>6392</v>
      </c>
      <c r="F10168" s="8"/>
      <c r="G10168" s="9"/>
      <c r="H10168" s="9"/>
      <c r="I10168" s="47">
        <v>34000</v>
      </c>
      <c r="J10168" s="10">
        <v>7</v>
      </c>
    </row>
    <row r="10169" spans="1:10" x14ac:dyDescent="0.3">
      <c r="A10169" t="str" cm="1">
        <f t="array" ref="A10169">IFERROR(_xlfn.XLOOKUP(1,(Hoja1!$B$5:$B$1097=B10169)*(Hoja1!$E$5:$E$1097=_xlfn.MAXIFS(Hoja1!$E$5:$E$1097,Hoja1!$B$5:$B$1097,B10169,Hoja1!$E$5:$E$1097,"&lt;="&amp;E10169)),Hoja1!$C$5:$C$1097,""),"")</f>
        <v>CONST_539_JSA</v>
      </c>
      <c r="B10169" s="45" t="str">
        <f t="shared" si="318"/>
        <v>C-539</v>
      </c>
      <c r="C10169" s="45" t="str">
        <f t="shared" si="317"/>
        <v>JSA</v>
      </c>
      <c r="D10169" s="6" t="s">
        <v>935</v>
      </c>
      <c r="E10169" s="7" t="s">
        <v>6392</v>
      </c>
      <c r="F10169" s="8"/>
      <c r="G10169" s="9"/>
      <c r="H10169" s="9"/>
      <c r="I10169" s="47">
        <v>28000</v>
      </c>
      <c r="J10169" s="10">
        <v>8</v>
      </c>
    </row>
    <row r="10170" spans="1:10" x14ac:dyDescent="0.3">
      <c r="A10170" t="str" cm="1">
        <f t="array" ref="A10170">IFERROR(_xlfn.XLOOKUP(1,(Hoja1!$B$5:$B$1097=B10170)*(Hoja1!$E$5:$E$1097=_xlfn.MAXIFS(Hoja1!$E$5:$E$1097,Hoja1!$B$5:$B$1097,B10170,Hoja1!$E$5:$E$1097,"&lt;="&amp;E10170)),Hoja1!$C$5:$C$1097,""),"")</f>
        <v>CONST_306_JAR</v>
      </c>
      <c r="B10170" s="45" t="str">
        <f t="shared" si="318"/>
        <v>C-306</v>
      </c>
      <c r="C10170" s="45" t="str">
        <f t="shared" si="317"/>
        <v>JAR</v>
      </c>
      <c r="D10170" s="6" t="s">
        <v>790</v>
      </c>
      <c r="E10170" s="7" t="s">
        <v>6393</v>
      </c>
      <c r="F10170" s="8"/>
      <c r="G10170" s="9"/>
      <c r="H10170" s="9"/>
      <c r="I10170" s="47">
        <v>56000</v>
      </c>
      <c r="J10170" s="10">
        <v>8</v>
      </c>
    </row>
    <row r="10171" spans="1:10" x14ac:dyDescent="0.3">
      <c r="A10171" t="str" cm="1">
        <f t="array" ref="A10171">IFERROR(_xlfn.XLOOKUP(1,(Hoja1!$B$5:$B$1097=B10171)*(Hoja1!$E$5:$E$1097=_xlfn.MAXIFS(Hoja1!$E$5:$E$1097,Hoja1!$B$5:$B$1097,B10171,Hoja1!$E$5:$E$1097,"&lt;="&amp;E10171)),Hoja1!$C$5:$C$1097,""),"")</f>
        <v>CONST_163_JSA</v>
      </c>
      <c r="B10171" s="45" t="str">
        <f t="shared" si="318"/>
        <v>C-163</v>
      </c>
      <c r="C10171" s="45" t="str">
        <f t="shared" si="317"/>
        <v>JSA</v>
      </c>
      <c r="D10171" s="6" t="s">
        <v>546</v>
      </c>
      <c r="E10171" s="7" t="s">
        <v>6394</v>
      </c>
      <c r="F10171" s="8"/>
      <c r="G10171" s="9"/>
      <c r="H10171" s="9"/>
      <c r="I10171" s="47">
        <v>30000</v>
      </c>
      <c r="J10171" s="10">
        <v>8</v>
      </c>
    </row>
    <row r="10172" spans="1:10" x14ac:dyDescent="0.3">
      <c r="A10172" t="str" cm="1">
        <f t="array" ref="A10172">IFERROR(_xlfn.XLOOKUP(1,(Hoja1!$B$5:$B$1097=B10172)*(Hoja1!$E$5:$E$1097=_xlfn.MAXIFS(Hoja1!$E$5:$E$1097,Hoja1!$B$5:$B$1097,B10172,Hoja1!$E$5:$E$1097,"&lt;="&amp;E10172)),Hoja1!$C$5:$C$1097,""),"")</f>
        <v>CONST_134D_KTIA</v>
      </c>
      <c r="B10172" s="45" t="str">
        <f t="shared" si="318"/>
        <v>C-134D</v>
      </c>
      <c r="C10172" s="45" t="str">
        <f t="shared" si="317"/>
        <v>KTIA</v>
      </c>
      <c r="D10172" s="6" t="s">
        <v>673</v>
      </c>
      <c r="E10172" s="7" t="s">
        <v>6395</v>
      </c>
      <c r="F10172" s="8"/>
      <c r="G10172" s="9"/>
      <c r="H10172" s="9"/>
      <c r="I10172" s="47">
        <v>5000</v>
      </c>
      <c r="J10172" s="10">
        <v>8</v>
      </c>
    </row>
    <row r="10173" spans="1:10" x14ac:dyDescent="0.3">
      <c r="A10173" t="str" cm="1">
        <f t="array" ref="A10173">IFERROR(_xlfn.XLOOKUP(1,(Hoja1!$B$5:$B$1097=B10173)*(Hoja1!$E$5:$E$1097=_xlfn.MAXIFS(Hoja1!$E$5:$E$1097,Hoja1!$B$5:$B$1097,B10173,Hoja1!$E$5:$E$1097,"&lt;="&amp;E10173)),Hoja1!$C$5:$C$1097,""),"")</f>
        <v>CONST_588_KTIA</v>
      </c>
      <c r="B10173" s="45" t="str">
        <f t="shared" si="318"/>
        <v>C-588</v>
      </c>
      <c r="C10173" s="45" t="str">
        <f t="shared" si="317"/>
        <v>KTIA</v>
      </c>
      <c r="D10173" s="6" t="s">
        <v>943</v>
      </c>
      <c r="E10173" s="7" t="s">
        <v>6396</v>
      </c>
      <c r="F10173" s="8"/>
      <c r="G10173" s="9"/>
      <c r="H10173" s="9"/>
      <c r="I10173" s="47">
        <v>30000</v>
      </c>
      <c r="J10173" s="10">
        <v>8</v>
      </c>
    </row>
    <row r="10174" spans="1:10" x14ac:dyDescent="0.3">
      <c r="A10174" t="str" cm="1">
        <f t="array" ref="A10174">IFERROR(_xlfn.XLOOKUP(1,(Hoja1!$B$5:$B$1097=B10174)*(Hoja1!$E$5:$E$1097=_xlfn.MAXIFS(Hoja1!$E$5:$E$1097,Hoja1!$B$5:$B$1097,B10174,Hoja1!$E$5:$E$1097,"&lt;="&amp;E10174)),Hoja1!$C$5:$C$1097,""),"")</f>
        <v>TMLP_1062_KTIA</v>
      </c>
      <c r="B10174" s="45" t="str">
        <f t="shared" si="318"/>
        <v>T-1062</v>
      </c>
      <c r="C10174" s="45" t="str">
        <f t="shared" si="317"/>
        <v>KTIA</v>
      </c>
      <c r="D10174" s="6" t="s">
        <v>928</v>
      </c>
      <c r="E10174" s="7" t="s">
        <v>6397</v>
      </c>
      <c r="F10174" s="8"/>
      <c r="G10174" s="9"/>
      <c r="H10174" s="9"/>
      <c r="I10174" s="47">
        <v>25000</v>
      </c>
      <c r="J10174" s="10">
        <v>8</v>
      </c>
    </row>
    <row r="10175" spans="1:10" x14ac:dyDescent="0.3">
      <c r="A10175" t="str" cm="1">
        <f t="array" ref="A10175">IFERROR(_xlfn.XLOOKUP(1,(Hoja1!$B$5:$B$1097=B10175)*(Hoja1!$E$5:$E$1097=_xlfn.MAXIFS(Hoja1!$E$5:$E$1097,Hoja1!$B$5:$B$1097,B10175,Hoja1!$E$5:$E$1097,"&lt;="&amp;E10175)),Hoja1!$C$5:$C$1097,""),"")</f>
        <v>TMLP_791_JSA</v>
      </c>
      <c r="B10175" s="45" t="str">
        <f t="shared" si="318"/>
        <v>T-791</v>
      </c>
      <c r="C10175" s="45" t="str">
        <f t="shared" si="317"/>
        <v>JSA</v>
      </c>
      <c r="D10175" s="6" t="s">
        <v>734</v>
      </c>
      <c r="E10175" s="7" t="s">
        <v>6398</v>
      </c>
      <c r="F10175" s="8"/>
      <c r="G10175" s="9"/>
      <c r="H10175" s="9"/>
      <c r="I10175" s="47">
        <v>98000</v>
      </c>
      <c r="J10175" s="10">
        <v>8</v>
      </c>
    </row>
    <row r="10176" spans="1:10" x14ac:dyDescent="0.3">
      <c r="A10176" t="str" cm="1">
        <f t="array" ref="A10176">IFERROR(_xlfn.XLOOKUP(1,(Hoja1!$B$5:$B$1097=B10176)*(Hoja1!$E$5:$E$1097=_xlfn.MAXIFS(Hoja1!$E$5:$E$1097,Hoja1!$B$5:$B$1097,B10176,Hoja1!$E$5:$E$1097,"&lt;="&amp;E10176)),Hoja1!$C$5:$C$1097,""),"")</f>
        <v>TMLP_778_JSA</v>
      </c>
      <c r="B10176" s="45" t="str">
        <f t="shared" si="318"/>
        <v>T-778</v>
      </c>
      <c r="C10176" s="45" t="str">
        <f t="shared" si="317"/>
        <v>JSA</v>
      </c>
      <c r="D10176" s="6" t="s">
        <v>554</v>
      </c>
      <c r="E10176" s="7" t="s">
        <v>6399</v>
      </c>
      <c r="F10176" s="8"/>
      <c r="G10176" s="9"/>
      <c r="H10176" s="9"/>
      <c r="I10176" s="47">
        <v>30000</v>
      </c>
      <c r="J10176" s="10">
        <v>8</v>
      </c>
    </row>
    <row r="10177" spans="1:10" x14ac:dyDescent="0.3">
      <c r="A10177" t="str" cm="1">
        <f t="array" ref="A10177">IFERROR(_xlfn.XLOOKUP(1,(Hoja1!$B$5:$B$1097=B10177)*(Hoja1!$E$5:$E$1097=_xlfn.MAXIFS(Hoja1!$E$5:$E$1097,Hoja1!$B$5:$B$1097,B10177,Hoja1!$E$5:$E$1097,"&lt;="&amp;E10177)),Hoja1!$C$5:$C$1097,""),"")</f>
        <v>TMLP_84_JSA</v>
      </c>
      <c r="B10177" s="45" t="str">
        <f t="shared" si="318"/>
        <v>T-84</v>
      </c>
      <c r="C10177" s="45" t="str">
        <f t="shared" si="317"/>
        <v>JSA</v>
      </c>
      <c r="D10177" s="6" t="s">
        <v>735</v>
      </c>
      <c r="E10177" s="7" t="s">
        <v>6400</v>
      </c>
      <c r="F10177" s="8"/>
      <c r="G10177" s="9"/>
      <c r="H10177" s="9"/>
      <c r="I10177" s="47">
        <v>96000</v>
      </c>
      <c r="J10177" s="10">
        <v>8</v>
      </c>
    </row>
    <row r="10178" spans="1:10" x14ac:dyDescent="0.3">
      <c r="A10178" t="str" cm="1">
        <f t="array" ref="A10178">IFERROR(_xlfn.XLOOKUP(1,(Hoja1!$B$5:$B$1097=B10178)*(Hoja1!$E$5:$E$1097=_xlfn.MAXIFS(Hoja1!$E$5:$E$1097,Hoja1!$B$5:$B$1097,B10178,Hoja1!$E$5:$E$1097,"&lt;="&amp;E10178)),Hoja1!$C$5:$C$1097,""),"")</f>
        <v>CONST_314_JSA</v>
      </c>
      <c r="B10178" s="45" t="str">
        <f t="shared" si="318"/>
        <v>C-314</v>
      </c>
      <c r="C10178" s="45" t="str">
        <f t="shared" si="317"/>
        <v>JSA</v>
      </c>
      <c r="D10178" s="6" t="s">
        <v>829</v>
      </c>
      <c r="E10178" s="7" t="s">
        <v>6401</v>
      </c>
      <c r="F10178" s="8"/>
      <c r="G10178" s="9"/>
      <c r="H10178" s="9"/>
      <c r="I10178" s="47">
        <v>47000</v>
      </c>
      <c r="J10178" s="10">
        <v>8</v>
      </c>
    </row>
    <row r="10179" spans="1:10" x14ac:dyDescent="0.3">
      <c r="A10179" t="str" cm="1">
        <f t="array" ref="A10179">IFERROR(_xlfn.XLOOKUP(1,(Hoja1!$B$5:$B$1097=B10179)*(Hoja1!$E$5:$E$1097=_xlfn.MAXIFS(Hoja1!$E$5:$E$1097,Hoja1!$B$5:$B$1097,B10179,Hoja1!$E$5:$E$1097,"&lt;="&amp;E10179)),Hoja1!$C$5:$C$1097,""),"")</f>
        <v>TMLP_15_KTIA</v>
      </c>
      <c r="B10179" s="45" t="str">
        <f t="shared" si="318"/>
        <v>T-15</v>
      </c>
      <c r="C10179" s="45" t="str">
        <f t="shared" ref="C10179:C10242" si="319">IFERROR(MID(A10179,FIND("_",A10179,FIND("_",A10179)+1)+1,LEN(A10179)),"")</f>
        <v>KTIA</v>
      </c>
      <c r="D10179" s="6" t="s">
        <v>627</v>
      </c>
      <c r="E10179" s="7" t="s">
        <v>6402</v>
      </c>
      <c r="F10179" s="8"/>
      <c r="G10179" s="9"/>
      <c r="H10179" s="9"/>
      <c r="I10179" s="47">
        <v>1000</v>
      </c>
      <c r="J10179" s="10">
        <v>8</v>
      </c>
    </row>
    <row r="10180" spans="1:10" x14ac:dyDescent="0.3">
      <c r="A10180" t="str" cm="1">
        <f t="array" ref="A10180">IFERROR(_xlfn.XLOOKUP(1,(Hoja1!$B$5:$B$1097=B10180)*(Hoja1!$E$5:$E$1097=_xlfn.MAXIFS(Hoja1!$E$5:$E$1097,Hoja1!$B$5:$B$1097,B10180,Hoja1!$E$5:$E$1097,"&lt;="&amp;E10180)),Hoja1!$C$5:$C$1097,""),"")</f>
        <v>TMLP_118D_KTIA</v>
      </c>
      <c r="B10180" s="45" t="str">
        <f t="shared" si="318"/>
        <v>T-118D</v>
      </c>
      <c r="C10180" s="45" t="str">
        <f t="shared" si="319"/>
        <v>KTIA</v>
      </c>
      <c r="D10180" s="6" t="s">
        <v>777</v>
      </c>
      <c r="E10180" s="7" t="s">
        <v>6403</v>
      </c>
      <c r="F10180" s="8"/>
      <c r="G10180" s="9"/>
      <c r="H10180" s="9"/>
      <c r="I10180" s="47"/>
      <c r="J10180" s="10"/>
    </row>
    <row r="10181" spans="1:10" x14ac:dyDescent="0.3">
      <c r="A10181" t="str" cm="1">
        <f t="array" ref="A10181">IFERROR(_xlfn.XLOOKUP(1,(Hoja1!$B$5:$B$1097=B10181)*(Hoja1!$E$5:$E$1097=_xlfn.MAXIFS(Hoja1!$E$5:$E$1097,Hoja1!$B$5:$B$1097,B10181,Hoja1!$E$5:$E$1097,"&lt;="&amp;E10181)),Hoja1!$C$5:$C$1097,""),"")</f>
        <v>TMLP_13D_KTIA</v>
      </c>
      <c r="B10181" s="45" t="str">
        <f t="shared" si="318"/>
        <v>T-13D</v>
      </c>
      <c r="C10181" s="45" t="str">
        <f t="shared" si="319"/>
        <v>KTIA</v>
      </c>
      <c r="D10181" s="6" t="s">
        <v>797</v>
      </c>
      <c r="E10181" s="7" t="s">
        <v>6404</v>
      </c>
      <c r="F10181" s="8"/>
      <c r="G10181" s="9"/>
      <c r="H10181" s="9"/>
      <c r="I10181" s="47">
        <v>47000</v>
      </c>
      <c r="J10181" s="10">
        <v>8</v>
      </c>
    </row>
    <row r="10182" spans="1:10" x14ac:dyDescent="0.3">
      <c r="A10182" t="str" cm="1">
        <f t="array" ref="A10182">IFERROR(_xlfn.XLOOKUP(1,(Hoja1!$B$5:$B$1097=B10182)*(Hoja1!$E$5:$E$1097=_xlfn.MAXIFS(Hoja1!$E$5:$E$1097,Hoja1!$B$5:$B$1097,B10182,Hoja1!$E$5:$E$1097,"&lt;="&amp;E10182)),Hoja1!$C$5:$C$1097,""),"")</f>
        <v>TMLP_1062_KTIA</v>
      </c>
      <c r="B10182" s="45" t="str">
        <f t="shared" si="318"/>
        <v>T-1062</v>
      </c>
      <c r="C10182" s="45" t="str">
        <f t="shared" si="319"/>
        <v>KTIA</v>
      </c>
      <c r="D10182" s="6" t="s">
        <v>928</v>
      </c>
      <c r="E10182" s="7" t="s">
        <v>6405</v>
      </c>
      <c r="F10182" s="8"/>
      <c r="G10182" s="9"/>
      <c r="H10182" s="9"/>
      <c r="I10182" s="47">
        <v>25000</v>
      </c>
      <c r="J10182" s="10">
        <v>8</v>
      </c>
    </row>
    <row r="10183" spans="1:10" x14ac:dyDescent="0.3">
      <c r="A10183" t="str" cm="1">
        <f t="array" ref="A10183">IFERROR(_xlfn.XLOOKUP(1,(Hoja1!$B$5:$B$1097=B10183)*(Hoja1!$E$5:$E$1097=_xlfn.MAXIFS(Hoja1!$E$5:$E$1097,Hoja1!$B$5:$B$1097,B10183,Hoja1!$E$5:$E$1097,"&lt;="&amp;E10183)),Hoja1!$C$5:$C$1097,""),"")</f>
        <v>TMLP_52_JSA</v>
      </c>
      <c r="B10183" s="45" t="str">
        <f t="shared" si="318"/>
        <v>T-52</v>
      </c>
      <c r="C10183" s="45" t="str">
        <f t="shared" si="319"/>
        <v>JSA</v>
      </c>
      <c r="D10183" s="6" t="s">
        <v>645</v>
      </c>
      <c r="E10183" s="7" t="s">
        <v>6406</v>
      </c>
      <c r="F10183" s="8"/>
      <c r="G10183" s="9"/>
      <c r="H10183" s="9"/>
      <c r="I10183" s="47">
        <v>57000</v>
      </c>
      <c r="J10183" s="10">
        <v>8</v>
      </c>
    </row>
    <row r="10184" spans="1:10" x14ac:dyDescent="0.3">
      <c r="A10184" t="str" cm="1">
        <f t="array" ref="A10184">IFERROR(_xlfn.XLOOKUP(1,(Hoja1!$B$5:$B$1097=B10184)*(Hoja1!$E$5:$E$1097=_xlfn.MAXIFS(Hoja1!$E$5:$E$1097,Hoja1!$B$5:$B$1097,B10184,Hoja1!$E$5:$E$1097,"&lt;="&amp;E10184)),Hoja1!$C$5:$C$1097,""),"")</f>
        <v>CONST_553_JSA</v>
      </c>
      <c r="B10184" s="45" t="str">
        <f t="shared" si="318"/>
        <v>C-553</v>
      </c>
      <c r="C10184" s="45" t="str">
        <f t="shared" si="319"/>
        <v>JSA</v>
      </c>
      <c r="D10184" s="6" t="s">
        <v>667</v>
      </c>
      <c r="E10184" s="7" t="s">
        <v>6407</v>
      </c>
      <c r="F10184" s="8"/>
      <c r="G10184" s="9"/>
      <c r="H10184" s="9"/>
      <c r="I10184" s="47">
        <v>12000</v>
      </c>
      <c r="J10184" s="10">
        <v>8</v>
      </c>
    </row>
    <row r="10185" spans="1:10" x14ac:dyDescent="0.3">
      <c r="A10185" t="str" cm="1">
        <f t="array" ref="A10185">IFERROR(_xlfn.XLOOKUP(1,(Hoja1!$B$5:$B$1097=B10185)*(Hoja1!$E$5:$E$1097=_xlfn.MAXIFS(Hoja1!$E$5:$E$1097,Hoja1!$B$5:$B$1097,B10185,Hoja1!$E$5:$E$1097,"&lt;="&amp;E10185)),Hoja1!$C$5:$C$1097,""),"")</f>
        <v>CONST_654_JSA</v>
      </c>
      <c r="B10185" s="45" t="str">
        <f t="shared" si="318"/>
        <v>C-654</v>
      </c>
      <c r="C10185" s="45" t="str">
        <f t="shared" si="319"/>
        <v>JSA</v>
      </c>
      <c r="D10185" s="6" t="s">
        <v>681</v>
      </c>
      <c r="E10185" s="7" t="s">
        <v>6408</v>
      </c>
      <c r="F10185" s="8"/>
      <c r="G10185" s="9"/>
      <c r="H10185" s="9"/>
      <c r="I10185" s="47">
        <v>25000</v>
      </c>
      <c r="J10185" s="10">
        <v>8</v>
      </c>
    </row>
    <row r="10186" spans="1:10" x14ac:dyDescent="0.3">
      <c r="A10186" t="str" cm="1">
        <f t="array" ref="A10186">IFERROR(_xlfn.XLOOKUP(1,(Hoja1!$B$5:$B$1097=B10186)*(Hoja1!$E$5:$E$1097=_xlfn.MAXIFS(Hoja1!$E$5:$E$1097,Hoja1!$B$5:$B$1097,B10186,Hoja1!$E$5:$E$1097,"&lt;="&amp;E10186)),Hoja1!$C$5:$C$1097,""),"")</f>
        <v>CONST_549_KTIA</v>
      </c>
      <c r="B10186" s="45" t="str">
        <f t="shared" si="318"/>
        <v>C-549</v>
      </c>
      <c r="C10186" s="45" t="str">
        <f t="shared" si="319"/>
        <v>KTIA</v>
      </c>
      <c r="D10186" s="6" t="s">
        <v>933</v>
      </c>
      <c r="E10186" s="7" t="s">
        <v>6409</v>
      </c>
      <c r="F10186" s="8"/>
      <c r="G10186" s="9"/>
      <c r="H10186" s="9"/>
      <c r="I10186" s="47">
        <v>66000</v>
      </c>
      <c r="J10186" s="10">
        <v>8</v>
      </c>
    </row>
    <row r="10187" spans="1:10" x14ac:dyDescent="0.3">
      <c r="A10187" t="str" cm="1">
        <f t="array" ref="A10187">IFERROR(_xlfn.XLOOKUP(1,(Hoja1!$B$5:$B$1097=B10187)*(Hoja1!$E$5:$E$1097=_xlfn.MAXIFS(Hoja1!$E$5:$E$1097,Hoja1!$B$5:$B$1097,B10187,Hoja1!$E$5:$E$1097,"&lt;="&amp;E10187)),Hoja1!$C$5:$C$1097,""),"")</f>
        <v>CONST_588_KTIA</v>
      </c>
      <c r="B10187" s="45" t="str">
        <f t="shared" si="318"/>
        <v>C-588</v>
      </c>
      <c r="C10187" s="45" t="str">
        <f t="shared" si="319"/>
        <v>KTIA</v>
      </c>
      <c r="D10187" s="6" t="s">
        <v>943</v>
      </c>
      <c r="E10187" s="7" t="s">
        <v>6410</v>
      </c>
      <c r="F10187" s="8"/>
      <c r="G10187" s="9"/>
      <c r="H10187" s="9"/>
      <c r="I10187" s="47">
        <v>30000</v>
      </c>
      <c r="J10187" s="10">
        <v>8</v>
      </c>
    </row>
    <row r="10188" spans="1:10" x14ac:dyDescent="0.3">
      <c r="A10188" t="str" cm="1">
        <f t="array" ref="A10188">IFERROR(_xlfn.XLOOKUP(1,(Hoja1!$B$5:$B$1097=B10188)*(Hoja1!$E$5:$E$1097=_xlfn.MAXIFS(Hoja1!$E$5:$E$1097,Hoja1!$B$5:$B$1097,B10188,Hoja1!$E$5:$E$1097,"&lt;="&amp;E10188)),Hoja1!$C$5:$C$1097,""),"")</f>
        <v>CONST_589_JSA</v>
      </c>
      <c r="B10188" s="45" t="str">
        <f t="shared" si="318"/>
        <v>C-589</v>
      </c>
      <c r="C10188" s="45" t="str">
        <f t="shared" si="319"/>
        <v>JSA</v>
      </c>
      <c r="D10188" s="6" t="s">
        <v>669</v>
      </c>
      <c r="E10188" s="7" t="s">
        <v>6411</v>
      </c>
      <c r="F10188" s="8"/>
      <c r="G10188" s="9"/>
      <c r="H10188" s="9"/>
      <c r="I10188" s="47">
        <v>36000</v>
      </c>
      <c r="J10188" s="10">
        <v>8</v>
      </c>
    </row>
    <row r="10189" spans="1:10" x14ac:dyDescent="0.3">
      <c r="A10189" t="str" cm="1">
        <f t="array" ref="A10189">IFERROR(_xlfn.XLOOKUP(1,(Hoja1!$B$5:$B$1097=B10189)*(Hoja1!$E$5:$E$1097=_xlfn.MAXIFS(Hoja1!$E$5:$E$1097,Hoja1!$B$5:$B$1097,B10189,Hoja1!$E$5:$E$1097,"&lt;="&amp;E10189)),Hoja1!$C$5:$C$1097,""),"")</f>
        <v>TMLP_113D_KTIA</v>
      </c>
      <c r="B10189" s="45" t="str">
        <f t="shared" si="318"/>
        <v>T-113D</v>
      </c>
      <c r="C10189" s="45" t="str">
        <f t="shared" si="319"/>
        <v>KTIA</v>
      </c>
      <c r="D10189" s="6" t="s">
        <v>836</v>
      </c>
      <c r="E10189" s="7" t="s">
        <v>6412</v>
      </c>
      <c r="F10189" s="8"/>
      <c r="G10189" s="9"/>
      <c r="H10189" s="9"/>
      <c r="I10189" s="47">
        <v>17000</v>
      </c>
      <c r="J10189" s="10">
        <v>8</v>
      </c>
    </row>
    <row r="10190" spans="1:10" x14ac:dyDescent="0.3">
      <c r="A10190" t="str" cm="1">
        <f t="array" ref="A10190">IFERROR(_xlfn.XLOOKUP(1,(Hoja1!$B$5:$B$1097=B10190)*(Hoja1!$E$5:$E$1097=_xlfn.MAXIFS(Hoja1!$E$5:$E$1097,Hoja1!$B$5:$B$1097,B10190,Hoja1!$E$5:$E$1097,"&lt;="&amp;E10190)),Hoja1!$C$5:$C$1097,""),"")</f>
        <v>CONST_523_JSA</v>
      </c>
      <c r="B10190" s="45" t="str">
        <f t="shared" ref="B10190:B10253" si="320">IF(LEFT(D10190,1)="T","T-","C-")&amp;TRIM(RIGHT(D10190,LEN(D10190)-SEARCH(" ",D10190)))</f>
        <v>C-523</v>
      </c>
      <c r="C10190" s="45" t="str">
        <f t="shared" si="319"/>
        <v>JSA</v>
      </c>
      <c r="D10190" s="6" t="s">
        <v>936</v>
      </c>
      <c r="E10190" s="7" t="s">
        <v>6413</v>
      </c>
      <c r="F10190" s="8"/>
      <c r="G10190" s="9"/>
      <c r="H10190" s="9"/>
      <c r="I10190" s="47">
        <v>13000</v>
      </c>
      <c r="J10190" s="10">
        <v>8</v>
      </c>
    </row>
    <row r="10191" spans="1:10" x14ac:dyDescent="0.3">
      <c r="A10191" t="str" cm="1">
        <f t="array" ref="A10191">IFERROR(_xlfn.XLOOKUP(1,(Hoja1!$B$5:$B$1097=B10191)*(Hoja1!$E$5:$E$1097=_xlfn.MAXIFS(Hoja1!$E$5:$E$1097,Hoja1!$B$5:$B$1097,B10191,Hoja1!$E$5:$E$1097,"&lt;="&amp;E10191)),Hoja1!$C$5:$C$1097,""),"")</f>
        <v>CONST_539_JSA</v>
      </c>
      <c r="B10191" s="45" t="str">
        <f t="shared" si="320"/>
        <v>C-539</v>
      </c>
      <c r="C10191" s="45" t="str">
        <f t="shared" si="319"/>
        <v>JSA</v>
      </c>
      <c r="D10191" s="6" t="s">
        <v>935</v>
      </c>
      <c r="E10191" s="7" t="s">
        <v>6414</v>
      </c>
      <c r="F10191" s="8"/>
      <c r="G10191" s="9"/>
      <c r="H10191" s="9"/>
      <c r="I10191" s="47">
        <v>29000</v>
      </c>
      <c r="J10191" s="10">
        <v>8</v>
      </c>
    </row>
    <row r="10192" spans="1:10" x14ac:dyDescent="0.3">
      <c r="A10192" t="str" cm="1">
        <f t="array" ref="A10192">IFERROR(_xlfn.XLOOKUP(1,(Hoja1!$B$5:$B$1097=B10192)*(Hoja1!$E$5:$E$1097=_xlfn.MAXIFS(Hoja1!$E$5:$E$1097,Hoja1!$B$5:$B$1097,B10192,Hoja1!$E$5:$E$1097,"&lt;="&amp;E10192)),Hoja1!$C$5:$C$1097,""),"")</f>
        <v>CONST_339_JAR</v>
      </c>
      <c r="B10192" s="45" t="str">
        <f t="shared" si="320"/>
        <v>C-339</v>
      </c>
      <c r="C10192" s="45" t="str">
        <f t="shared" si="319"/>
        <v>JAR</v>
      </c>
      <c r="D10192" s="6" t="s">
        <v>942</v>
      </c>
      <c r="E10192" s="7" t="s">
        <v>6415</v>
      </c>
      <c r="F10192" s="8"/>
      <c r="G10192" s="9"/>
      <c r="H10192" s="9"/>
      <c r="I10192" s="47"/>
      <c r="J10192" s="10"/>
    </row>
    <row r="10193" spans="1:10" x14ac:dyDescent="0.3">
      <c r="A10193" t="str" cm="1">
        <f t="array" ref="A10193">IFERROR(_xlfn.XLOOKUP(1,(Hoja1!$B$5:$B$1097=B10193)*(Hoja1!$E$5:$E$1097=_xlfn.MAXIFS(Hoja1!$E$5:$E$1097,Hoja1!$B$5:$B$1097,B10193,Hoja1!$E$5:$E$1097,"&lt;="&amp;E10193)),Hoja1!$C$5:$C$1097,""),"")</f>
        <v>CONST_163_JSA</v>
      </c>
      <c r="B10193" s="45" t="str">
        <f t="shared" si="320"/>
        <v>C-163</v>
      </c>
      <c r="C10193" s="45" t="str">
        <f t="shared" si="319"/>
        <v>JSA</v>
      </c>
      <c r="D10193" s="6" t="s">
        <v>546</v>
      </c>
      <c r="E10193" s="7" t="s">
        <v>6416</v>
      </c>
      <c r="F10193" s="8"/>
      <c r="G10193" s="9"/>
      <c r="H10193" s="9"/>
      <c r="I10193" s="47">
        <v>31000</v>
      </c>
      <c r="J10193" s="10">
        <v>8</v>
      </c>
    </row>
    <row r="10194" spans="1:10" x14ac:dyDescent="0.3">
      <c r="A10194" t="str" cm="1">
        <f t="array" ref="A10194">IFERROR(_xlfn.XLOOKUP(1,(Hoja1!$B$5:$B$1097=B10194)*(Hoja1!$E$5:$E$1097=_xlfn.MAXIFS(Hoja1!$E$5:$E$1097,Hoja1!$B$5:$B$1097,B10194,Hoja1!$E$5:$E$1097,"&lt;="&amp;E10194)),Hoja1!$C$5:$C$1097,""),"")</f>
        <v>CONST_134D_KTIA</v>
      </c>
      <c r="B10194" s="45" t="str">
        <f t="shared" si="320"/>
        <v>C-134D</v>
      </c>
      <c r="C10194" s="45" t="str">
        <f t="shared" si="319"/>
        <v>KTIA</v>
      </c>
      <c r="D10194" s="6" t="s">
        <v>673</v>
      </c>
      <c r="E10194" s="7" t="s">
        <v>6417</v>
      </c>
      <c r="F10194" s="8"/>
      <c r="G10194" s="9"/>
      <c r="H10194" s="9"/>
      <c r="I10194" s="47"/>
      <c r="J10194" s="10"/>
    </row>
    <row r="10195" spans="1:10" x14ac:dyDescent="0.3">
      <c r="A10195" t="str" cm="1">
        <f t="array" ref="A10195">IFERROR(_xlfn.XLOOKUP(1,(Hoja1!$B$5:$B$1097=B10195)*(Hoja1!$E$5:$E$1097=_xlfn.MAXIFS(Hoja1!$E$5:$E$1097,Hoja1!$B$5:$B$1097,B10195,Hoja1!$E$5:$E$1097,"&lt;="&amp;E10195)),Hoja1!$C$5:$C$1097,""),"")</f>
        <v>TMLP_799_JSA</v>
      </c>
      <c r="B10195" s="45" t="str">
        <f t="shared" si="320"/>
        <v>T-799</v>
      </c>
      <c r="C10195" s="45" t="str">
        <f t="shared" si="319"/>
        <v>JSA</v>
      </c>
      <c r="D10195" s="6" t="s">
        <v>538</v>
      </c>
      <c r="E10195" s="7" t="s">
        <v>6418</v>
      </c>
      <c r="F10195" s="8"/>
      <c r="G10195" s="9"/>
      <c r="H10195" s="9"/>
      <c r="I10195" s="47">
        <v>5000</v>
      </c>
      <c r="J10195" s="10">
        <v>8</v>
      </c>
    </row>
    <row r="10196" spans="1:10" x14ac:dyDescent="0.3">
      <c r="A10196" t="str" cm="1">
        <f t="array" ref="A10196">IFERROR(_xlfn.XLOOKUP(1,(Hoja1!$B$5:$B$1097=B10196)*(Hoja1!$E$5:$E$1097=_xlfn.MAXIFS(Hoja1!$E$5:$E$1097,Hoja1!$B$5:$B$1097,B10196,Hoja1!$E$5:$E$1097,"&lt;="&amp;E10196)),Hoja1!$C$5:$C$1097,""),"")</f>
        <v>TMLP_69D_KTIA</v>
      </c>
      <c r="B10196" s="45" t="str">
        <f t="shared" si="320"/>
        <v>T-69D</v>
      </c>
      <c r="C10196" s="45" t="str">
        <f t="shared" si="319"/>
        <v>KTIA</v>
      </c>
      <c r="D10196" s="6" t="s">
        <v>679</v>
      </c>
      <c r="E10196" s="7" t="s">
        <v>6419</v>
      </c>
      <c r="F10196" s="8"/>
      <c r="G10196" s="9"/>
      <c r="H10196" s="9"/>
      <c r="I10196" s="47">
        <v>32000</v>
      </c>
      <c r="J10196" s="10">
        <v>8</v>
      </c>
    </row>
    <row r="10197" spans="1:10" x14ac:dyDescent="0.3">
      <c r="A10197" t="str" cm="1">
        <f t="array" ref="A10197">IFERROR(_xlfn.XLOOKUP(1,(Hoja1!$B$5:$B$1097=B10197)*(Hoja1!$E$5:$E$1097=_xlfn.MAXIFS(Hoja1!$E$5:$E$1097,Hoja1!$B$5:$B$1097,B10197,Hoja1!$E$5:$E$1097,"&lt;="&amp;E10197)),Hoja1!$C$5:$C$1097,""),"")</f>
        <v>TMLP_805_KTIA</v>
      </c>
      <c r="B10197" s="45" t="str">
        <f t="shared" si="320"/>
        <v>T-805</v>
      </c>
      <c r="C10197" s="45" t="str">
        <f t="shared" si="319"/>
        <v>KTIA</v>
      </c>
      <c r="D10197" s="6" t="s">
        <v>758</v>
      </c>
      <c r="E10197" s="7" t="s">
        <v>6420</v>
      </c>
      <c r="F10197" s="8"/>
      <c r="G10197" s="9"/>
      <c r="H10197" s="9"/>
      <c r="I10197" s="47">
        <v>36000</v>
      </c>
      <c r="J10197" s="10">
        <v>8</v>
      </c>
    </row>
    <row r="10198" spans="1:10" x14ac:dyDescent="0.3">
      <c r="A10198" t="str" cm="1">
        <f t="array" ref="A10198">IFERROR(_xlfn.XLOOKUP(1,(Hoja1!$B$5:$B$1097=B10198)*(Hoja1!$E$5:$E$1097=_xlfn.MAXIFS(Hoja1!$E$5:$E$1097,Hoja1!$B$5:$B$1097,B10198,Hoja1!$E$5:$E$1097,"&lt;="&amp;E10198)),Hoja1!$C$5:$C$1097,""),"")</f>
        <v>TMLP_208_KTIA</v>
      </c>
      <c r="B10198" s="45" t="str">
        <f t="shared" si="320"/>
        <v>T-208</v>
      </c>
      <c r="C10198" s="45" t="str">
        <f t="shared" si="319"/>
        <v>KTIA</v>
      </c>
      <c r="D10198" s="6" t="s">
        <v>573</v>
      </c>
      <c r="E10198" s="7" t="s">
        <v>6421</v>
      </c>
      <c r="F10198" s="8"/>
      <c r="G10198" s="9"/>
      <c r="H10198" s="9"/>
      <c r="I10198" s="47">
        <v>37000</v>
      </c>
      <c r="J10198" s="10">
        <v>8</v>
      </c>
    </row>
    <row r="10199" spans="1:10" x14ac:dyDescent="0.3">
      <c r="A10199" t="str" cm="1">
        <f t="array" ref="A10199">IFERROR(_xlfn.XLOOKUP(1,(Hoja1!$B$5:$B$1097=B10199)*(Hoja1!$E$5:$E$1097=_xlfn.MAXIFS(Hoja1!$E$5:$E$1097,Hoja1!$B$5:$B$1097,B10199,Hoja1!$E$5:$E$1097,"&lt;="&amp;E10199)),Hoja1!$C$5:$C$1097,""),"")</f>
        <v>TMLP_99_JSA</v>
      </c>
      <c r="B10199" s="45" t="str">
        <f t="shared" si="320"/>
        <v>T-99</v>
      </c>
      <c r="C10199" s="45" t="str">
        <f t="shared" si="319"/>
        <v>JSA</v>
      </c>
      <c r="D10199" s="6" t="s">
        <v>638</v>
      </c>
      <c r="E10199" s="7" t="s">
        <v>6422</v>
      </c>
      <c r="F10199" s="8"/>
      <c r="G10199" s="9"/>
      <c r="H10199" s="9"/>
      <c r="I10199" s="47">
        <v>37000</v>
      </c>
      <c r="J10199" s="10">
        <v>8</v>
      </c>
    </row>
    <row r="10200" spans="1:10" x14ac:dyDescent="0.3">
      <c r="A10200" t="str" cm="1">
        <f t="array" ref="A10200">IFERROR(_xlfn.XLOOKUP(1,(Hoja1!$B$5:$B$1097=B10200)*(Hoja1!$E$5:$E$1097=_xlfn.MAXIFS(Hoja1!$E$5:$E$1097,Hoja1!$B$5:$B$1097,B10200,Hoja1!$E$5:$E$1097,"&lt;="&amp;E10200)),Hoja1!$C$5:$C$1097,""),"")</f>
        <v>TMLP_135_KTIA</v>
      </c>
      <c r="B10200" s="45" t="str">
        <f t="shared" si="320"/>
        <v>T-135</v>
      </c>
      <c r="C10200" s="45" t="str">
        <f t="shared" si="319"/>
        <v>KTIA</v>
      </c>
      <c r="D10200" s="6" t="s">
        <v>944</v>
      </c>
      <c r="E10200" s="7" t="s">
        <v>6411</v>
      </c>
      <c r="F10200" s="8"/>
      <c r="G10200" s="9"/>
      <c r="H10200" s="9"/>
      <c r="I10200" s="47">
        <v>40000</v>
      </c>
      <c r="J10200" s="10">
        <v>8</v>
      </c>
    </row>
    <row r="10201" spans="1:10" x14ac:dyDescent="0.3">
      <c r="A10201" t="str" cm="1">
        <f t="array" ref="A10201">IFERROR(_xlfn.XLOOKUP(1,(Hoja1!$B$5:$B$1097=B10201)*(Hoja1!$E$5:$E$1097=_xlfn.MAXIFS(Hoja1!$E$5:$E$1097,Hoja1!$B$5:$B$1097,B10201,Hoja1!$E$5:$E$1097,"&lt;="&amp;E10201)),Hoja1!$C$5:$C$1097,""),"")</f>
        <v>CONST_237D_KTIA</v>
      </c>
      <c r="B10201" s="45" t="str">
        <f t="shared" si="320"/>
        <v>C-237D</v>
      </c>
      <c r="C10201" s="45" t="str">
        <f t="shared" si="319"/>
        <v>KTIA</v>
      </c>
      <c r="D10201" s="6" t="s">
        <v>761</v>
      </c>
      <c r="E10201" s="7" t="s">
        <v>6423</v>
      </c>
      <c r="F10201" s="8"/>
      <c r="G10201" s="9"/>
      <c r="H10201" s="9"/>
      <c r="I10201" s="47">
        <v>19000</v>
      </c>
      <c r="J10201" s="10">
        <v>8</v>
      </c>
    </row>
    <row r="10202" spans="1:10" x14ac:dyDescent="0.3">
      <c r="A10202" t="str" cm="1">
        <f t="array" ref="A10202">IFERROR(_xlfn.XLOOKUP(1,(Hoja1!$B$5:$B$1097=B10202)*(Hoja1!$E$5:$E$1097=_xlfn.MAXIFS(Hoja1!$E$5:$E$1097,Hoja1!$B$5:$B$1097,B10202,Hoja1!$E$5:$E$1097,"&lt;="&amp;E10202)),Hoja1!$C$5:$C$1097,""),"")</f>
        <v>CONST_175D_KTIA</v>
      </c>
      <c r="B10202" s="45" t="str">
        <f t="shared" si="320"/>
        <v>C-175D</v>
      </c>
      <c r="C10202" s="45" t="str">
        <f t="shared" si="319"/>
        <v>KTIA</v>
      </c>
      <c r="D10202" s="6" t="s">
        <v>940</v>
      </c>
      <c r="E10202" s="7" t="s">
        <v>6424</v>
      </c>
      <c r="F10202" s="8"/>
      <c r="G10202" s="9"/>
      <c r="H10202" s="9"/>
      <c r="I10202" s="47"/>
      <c r="J10202" s="10"/>
    </row>
    <row r="10203" spans="1:10" x14ac:dyDescent="0.3">
      <c r="A10203" t="str" cm="1">
        <f t="array" ref="A10203">IFERROR(_xlfn.XLOOKUP(1,(Hoja1!$B$5:$B$1097=B10203)*(Hoja1!$E$5:$E$1097=_xlfn.MAXIFS(Hoja1!$E$5:$E$1097,Hoja1!$B$5:$B$1097,B10203,Hoja1!$E$5:$E$1097,"&lt;="&amp;E10203)),Hoja1!$C$5:$C$1097,""),"")</f>
        <v>TMLP_238_KTIA</v>
      </c>
      <c r="B10203" s="45" t="str">
        <f t="shared" si="320"/>
        <v>T-238</v>
      </c>
      <c r="C10203" s="45" t="str">
        <f t="shared" si="319"/>
        <v>KTIA</v>
      </c>
      <c r="D10203" s="6" t="s">
        <v>945</v>
      </c>
      <c r="E10203" s="7" t="s">
        <v>6413</v>
      </c>
      <c r="F10203" s="8"/>
      <c r="G10203" s="9"/>
      <c r="H10203" s="9"/>
      <c r="I10203" s="47">
        <v>26000</v>
      </c>
      <c r="J10203" s="10">
        <v>8</v>
      </c>
    </row>
    <row r="10204" spans="1:10" x14ac:dyDescent="0.3">
      <c r="A10204" t="str" cm="1">
        <f t="array" ref="A10204">IFERROR(_xlfn.XLOOKUP(1,(Hoja1!$B$5:$B$1097=B10204)*(Hoja1!$E$5:$E$1097=_xlfn.MAXIFS(Hoja1!$E$5:$E$1097,Hoja1!$B$5:$B$1097,B10204,Hoja1!$E$5:$E$1097,"&lt;="&amp;E10204)),Hoja1!$C$5:$C$1097,""),"")</f>
        <v>TMLP_184_KTIA</v>
      </c>
      <c r="B10204" s="45" t="str">
        <f t="shared" si="320"/>
        <v>T-184</v>
      </c>
      <c r="C10204" s="45" t="str">
        <f t="shared" si="319"/>
        <v>KTIA</v>
      </c>
      <c r="D10204" s="6" t="s">
        <v>946</v>
      </c>
      <c r="E10204" s="7" t="s">
        <v>6425</v>
      </c>
      <c r="F10204" s="8"/>
      <c r="G10204" s="9"/>
      <c r="H10204" s="9"/>
      <c r="I10204" s="47">
        <v>32000</v>
      </c>
      <c r="J10204" s="10">
        <v>8</v>
      </c>
    </row>
    <row r="10205" spans="1:10" x14ac:dyDescent="0.3">
      <c r="A10205" t="str" cm="1">
        <f t="array" ref="A10205">IFERROR(_xlfn.XLOOKUP(1,(Hoja1!$B$5:$B$1097=B10205)*(Hoja1!$E$5:$E$1097=_xlfn.MAXIFS(Hoja1!$E$5:$E$1097,Hoja1!$B$5:$B$1097,B10205,Hoja1!$E$5:$E$1097,"&lt;="&amp;E10205)),Hoja1!$C$5:$C$1097,""),"")</f>
        <v>TMLP_66_JSA</v>
      </c>
      <c r="B10205" s="45" t="str">
        <f t="shared" si="320"/>
        <v>T-66</v>
      </c>
      <c r="C10205" s="45" t="str">
        <f t="shared" si="319"/>
        <v>JSA</v>
      </c>
      <c r="D10205" s="6" t="s">
        <v>879</v>
      </c>
      <c r="E10205" s="7" t="s">
        <v>6426</v>
      </c>
      <c r="F10205" s="8"/>
      <c r="G10205" s="9"/>
      <c r="H10205" s="9"/>
      <c r="I10205" s="47">
        <v>20000</v>
      </c>
      <c r="J10205" s="10">
        <v>8</v>
      </c>
    </row>
    <row r="10206" spans="1:10" x14ac:dyDescent="0.3">
      <c r="A10206" t="str" cm="1">
        <f t="array" ref="A10206">IFERROR(_xlfn.XLOOKUP(1,(Hoja1!$B$5:$B$1097=B10206)*(Hoja1!$E$5:$E$1097=_xlfn.MAXIFS(Hoja1!$E$5:$E$1097,Hoja1!$B$5:$B$1097,B10206,Hoja1!$E$5:$E$1097,"&lt;="&amp;E10206)),Hoja1!$C$5:$C$1097,""),"")</f>
        <v>TMLP_70_JSA</v>
      </c>
      <c r="B10206" s="45" t="str">
        <f t="shared" si="320"/>
        <v>T-70</v>
      </c>
      <c r="C10206" s="45" t="str">
        <f t="shared" si="319"/>
        <v>JSA</v>
      </c>
      <c r="D10206" s="6" t="s">
        <v>731</v>
      </c>
      <c r="E10206" s="7" t="s">
        <v>6427</v>
      </c>
      <c r="F10206" s="8"/>
      <c r="G10206" s="9"/>
      <c r="H10206" s="9"/>
      <c r="I10206" s="47">
        <v>65000</v>
      </c>
      <c r="J10206" s="10">
        <v>8</v>
      </c>
    </row>
    <row r="10207" spans="1:10" x14ac:dyDescent="0.3">
      <c r="A10207" t="str" cm="1">
        <f t="array" ref="A10207">IFERROR(_xlfn.XLOOKUP(1,(Hoja1!$B$5:$B$1097=B10207)*(Hoja1!$E$5:$E$1097=_xlfn.MAXIFS(Hoja1!$E$5:$E$1097,Hoja1!$B$5:$B$1097,B10207,Hoja1!$E$5:$E$1097,"&lt;="&amp;E10207)),Hoja1!$C$5:$C$1097,""),"")</f>
        <v>TMLP_28D_KTIA</v>
      </c>
      <c r="B10207" s="45" t="str">
        <f t="shared" si="320"/>
        <v>T-28D</v>
      </c>
      <c r="C10207" s="45" t="str">
        <f t="shared" si="319"/>
        <v>KTIA</v>
      </c>
      <c r="D10207" s="6" t="s">
        <v>771</v>
      </c>
      <c r="E10207" s="7" t="s">
        <v>6428</v>
      </c>
      <c r="F10207" s="8"/>
      <c r="G10207" s="9"/>
      <c r="H10207" s="9"/>
      <c r="I10207" s="47">
        <v>25000</v>
      </c>
      <c r="J10207" s="10">
        <v>8</v>
      </c>
    </row>
    <row r="10208" spans="1:10" x14ac:dyDescent="0.3">
      <c r="A10208" t="str" cm="1">
        <f t="array" ref="A10208">IFERROR(_xlfn.XLOOKUP(1,(Hoja1!$B$5:$B$1097=B10208)*(Hoja1!$E$5:$E$1097=_xlfn.MAXIFS(Hoja1!$E$5:$E$1097,Hoja1!$B$5:$B$1097,B10208,Hoja1!$E$5:$E$1097,"&lt;="&amp;E10208)),Hoja1!$C$5:$C$1097,""),"")</f>
        <v>TMLP_31_KTIA</v>
      </c>
      <c r="B10208" s="45" t="str">
        <f t="shared" si="320"/>
        <v>T-31</v>
      </c>
      <c r="C10208" s="45" t="str">
        <f t="shared" si="319"/>
        <v>KTIA</v>
      </c>
      <c r="D10208" s="6" t="s">
        <v>704</v>
      </c>
      <c r="E10208" s="7" t="s">
        <v>6429</v>
      </c>
      <c r="F10208" s="8"/>
      <c r="G10208" s="9"/>
      <c r="H10208" s="9"/>
      <c r="I10208" s="47">
        <v>22000</v>
      </c>
      <c r="J10208" s="10">
        <v>8</v>
      </c>
    </row>
    <row r="10209" spans="1:10" x14ac:dyDescent="0.3">
      <c r="A10209" t="str" cm="1">
        <f t="array" ref="A10209">IFERROR(_xlfn.XLOOKUP(1,(Hoja1!$B$5:$B$1097=B10209)*(Hoja1!$E$5:$E$1097=_xlfn.MAXIFS(Hoja1!$E$5:$E$1097,Hoja1!$B$5:$B$1097,B10209,Hoja1!$E$5:$E$1097,"&lt;="&amp;E10209)),Hoja1!$C$5:$C$1097,""),"")</f>
        <v>TMLP_63D_KTIA</v>
      </c>
      <c r="B10209" s="45" t="str">
        <f t="shared" si="320"/>
        <v>T-63D</v>
      </c>
      <c r="C10209" s="45" t="str">
        <f t="shared" si="319"/>
        <v>KTIA</v>
      </c>
      <c r="D10209" s="6" t="s">
        <v>572</v>
      </c>
      <c r="E10209" s="7" t="s">
        <v>6430</v>
      </c>
      <c r="F10209" s="8"/>
      <c r="G10209" s="9"/>
      <c r="H10209" s="9"/>
      <c r="I10209" s="47">
        <v>43000</v>
      </c>
      <c r="J10209" s="10">
        <v>8</v>
      </c>
    </row>
    <row r="10210" spans="1:10" x14ac:dyDescent="0.3">
      <c r="A10210" t="str" cm="1">
        <f t="array" ref="A10210">IFERROR(_xlfn.XLOOKUP(1,(Hoja1!$B$5:$B$1097=B10210)*(Hoja1!$E$5:$E$1097=_xlfn.MAXIFS(Hoja1!$E$5:$E$1097,Hoja1!$B$5:$B$1097,B10210,Hoja1!$E$5:$E$1097,"&lt;="&amp;E10210)),Hoja1!$C$5:$C$1097,""),"")</f>
        <v>TMLP_122_JSA</v>
      </c>
      <c r="B10210" s="45" t="str">
        <f t="shared" si="320"/>
        <v>T-122</v>
      </c>
      <c r="C10210" s="45" t="str">
        <f t="shared" si="319"/>
        <v>JSA</v>
      </c>
      <c r="D10210" s="6" t="s">
        <v>642</v>
      </c>
      <c r="E10210" s="7" t="s">
        <v>6431</v>
      </c>
      <c r="F10210" s="8"/>
      <c r="G10210" s="9"/>
      <c r="H10210" s="9"/>
      <c r="I10210" s="47">
        <v>45000</v>
      </c>
      <c r="J10210" s="10">
        <v>8</v>
      </c>
    </row>
    <row r="10211" spans="1:10" x14ac:dyDescent="0.3">
      <c r="A10211" t="str" cm="1">
        <f t="array" ref="A10211">IFERROR(_xlfn.XLOOKUP(1,(Hoja1!$B$5:$B$1097=B10211)*(Hoja1!$E$5:$E$1097=_xlfn.MAXIFS(Hoja1!$E$5:$E$1097,Hoja1!$B$5:$B$1097,B10211,Hoja1!$E$5:$E$1097,"&lt;="&amp;E10211)),Hoja1!$C$5:$C$1097,""),"")</f>
        <v>TMLP_13D_KTIA</v>
      </c>
      <c r="B10211" s="45" t="str">
        <f t="shared" si="320"/>
        <v>T-13D</v>
      </c>
      <c r="C10211" s="45" t="str">
        <f t="shared" si="319"/>
        <v>KTIA</v>
      </c>
      <c r="D10211" s="6" t="s">
        <v>797</v>
      </c>
      <c r="E10211" s="7" t="s">
        <v>6432</v>
      </c>
      <c r="F10211" s="8"/>
      <c r="G10211" s="9"/>
      <c r="H10211" s="9"/>
      <c r="I10211" s="47">
        <v>50000</v>
      </c>
      <c r="J10211" s="10">
        <v>8</v>
      </c>
    </row>
    <row r="10212" spans="1:10" x14ac:dyDescent="0.3">
      <c r="A10212" t="str" cm="1">
        <f t="array" ref="A10212">IFERROR(_xlfn.XLOOKUP(1,(Hoja1!$B$5:$B$1097=B10212)*(Hoja1!$E$5:$E$1097=_xlfn.MAXIFS(Hoja1!$E$5:$E$1097,Hoja1!$B$5:$B$1097,B10212,Hoja1!$E$5:$E$1097,"&lt;="&amp;E10212)),Hoja1!$C$5:$C$1097,""),"")</f>
        <v>TMLP_52_JSA</v>
      </c>
      <c r="B10212" s="45" t="str">
        <f t="shared" si="320"/>
        <v>T-52</v>
      </c>
      <c r="C10212" s="45" t="str">
        <f t="shared" si="319"/>
        <v>JSA</v>
      </c>
      <c r="D10212" s="6" t="s">
        <v>645</v>
      </c>
      <c r="E10212" s="7" t="s">
        <v>6433</v>
      </c>
      <c r="F10212" s="8"/>
      <c r="G10212" s="9"/>
      <c r="H10212" s="9"/>
      <c r="I10212" s="47">
        <v>68000</v>
      </c>
      <c r="J10212" s="10">
        <v>8</v>
      </c>
    </row>
    <row r="10213" spans="1:10" x14ac:dyDescent="0.3">
      <c r="A10213" t="str" cm="1">
        <f t="array" ref="A10213">IFERROR(_xlfn.XLOOKUP(1,(Hoja1!$B$5:$B$1097=B10213)*(Hoja1!$E$5:$E$1097=_xlfn.MAXIFS(Hoja1!$E$5:$E$1097,Hoja1!$B$5:$B$1097,B10213,Hoja1!$E$5:$E$1097,"&lt;="&amp;E10213)),Hoja1!$C$5:$C$1097,""),"")</f>
        <v>TMLP_33D_JSA</v>
      </c>
      <c r="B10213" s="45" t="str">
        <f t="shared" si="320"/>
        <v>T-33D</v>
      </c>
      <c r="C10213" s="45" t="str">
        <f t="shared" si="319"/>
        <v>JSA</v>
      </c>
      <c r="D10213" s="6" t="s">
        <v>775</v>
      </c>
      <c r="E10213" s="7" t="s">
        <v>6434</v>
      </c>
      <c r="F10213" s="8"/>
      <c r="G10213" s="9"/>
      <c r="H10213" s="9"/>
      <c r="I10213" s="47">
        <v>89000</v>
      </c>
      <c r="J10213" s="10">
        <v>8</v>
      </c>
    </row>
    <row r="10214" spans="1:10" x14ac:dyDescent="0.3">
      <c r="A10214" t="str" cm="1">
        <f t="array" ref="A10214">IFERROR(_xlfn.XLOOKUP(1,(Hoja1!$B$5:$B$1097=B10214)*(Hoja1!$E$5:$E$1097=_xlfn.MAXIFS(Hoja1!$E$5:$E$1097,Hoja1!$B$5:$B$1097,B10214,Hoja1!$E$5:$E$1097,"&lt;="&amp;E10214)),Hoja1!$C$5:$C$1097,""),"")</f>
        <v>TMLP_83D_KTIA</v>
      </c>
      <c r="B10214" s="45" t="str">
        <f t="shared" si="320"/>
        <v>T-83D</v>
      </c>
      <c r="C10214" s="45" t="str">
        <f t="shared" si="319"/>
        <v>KTIA</v>
      </c>
      <c r="D10214" s="6" t="s">
        <v>698</v>
      </c>
      <c r="E10214" s="7" t="s">
        <v>6435</v>
      </c>
      <c r="F10214" s="8"/>
      <c r="G10214" s="9"/>
      <c r="H10214" s="9"/>
      <c r="I10214" s="47"/>
      <c r="J10214" s="10"/>
    </row>
    <row r="10215" spans="1:10" x14ac:dyDescent="0.3">
      <c r="A10215" t="str" cm="1">
        <f t="array" ref="A10215">IFERROR(_xlfn.XLOOKUP(1,(Hoja1!$B$5:$B$1097=B10215)*(Hoja1!$E$5:$E$1097=_xlfn.MAXIFS(Hoja1!$E$5:$E$1097,Hoja1!$B$5:$B$1097,B10215,Hoja1!$E$5:$E$1097,"&lt;="&amp;E10215)),Hoja1!$C$5:$C$1097,""),"")</f>
        <v>CONST_654_JSA</v>
      </c>
      <c r="B10215" s="45" t="str">
        <f t="shared" si="320"/>
        <v>C-654</v>
      </c>
      <c r="C10215" s="45" t="str">
        <f t="shared" si="319"/>
        <v>JSA</v>
      </c>
      <c r="D10215" s="6" t="s">
        <v>681</v>
      </c>
      <c r="E10215" s="7" t="s">
        <v>6436</v>
      </c>
      <c r="F10215" s="8"/>
      <c r="G10215" s="9"/>
      <c r="H10215" s="9"/>
      <c r="I10215" s="47">
        <v>23000</v>
      </c>
      <c r="J10215" s="10">
        <v>8</v>
      </c>
    </row>
    <row r="10216" spans="1:10" x14ac:dyDescent="0.3">
      <c r="A10216" t="str" cm="1">
        <f t="array" ref="A10216">IFERROR(_xlfn.XLOOKUP(1,(Hoja1!$B$5:$B$1097=B10216)*(Hoja1!$E$5:$E$1097=_xlfn.MAXIFS(Hoja1!$E$5:$E$1097,Hoja1!$B$5:$B$1097,B10216,Hoja1!$E$5:$E$1097,"&lt;="&amp;E10216)),Hoja1!$C$5:$C$1097,""),"")</f>
        <v>CONST_524_JSA</v>
      </c>
      <c r="B10216" s="45" t="str">
        <f t="shared" si="320"/>
        <v>C-524</v>
      </c>
      <c r="C10216" s="45" t="str">
        <f t="shared" si="319"/>
        <v>JSA</v>
      </c>
      <c r="D10216" s="6" t="s">
        <v>744</v>
      </c>
      <c r="E10216" s="7" t="s">
        <v>6436</v>
      </c>
      <c r="F10216" s="8"/>
      <c r="G10216" s="9"/>
      <c r="H10216" s="9"/>
      <c r="I10216" s="47">
        <v>19000</v>
      </c>
      <c r="J10216" s="10">
        <v>8</v>
      </c>
    </row>
    <row r="10217" spans="1:10" x14ac:dyDescent="0.3">
      <c r="A10217" t="str" cm="1">
        <f t="array" ref="A10217">IFERROR(_xlfn.XLOOKUP(1,(Hoja1!$B$5:$B$1097=B10217)*(Hoja1!$E$5:$E$1097=_xlfn.MAXIFS(Hoja1!$E$5:$E$1097,Hoja1!$B$5:$B$1097,B10217,Hoja1!$E$5:$E$1097,"&lt;="&amp;E10217)),Hoja1!$C$5:$C$1097,""),"")</f>
        <v>TMLP_912_KTIA</v>
      </c>
      <c r="B10217" s="45" t="str">
        <f t="shared" si="320"/>
        <v>T-912</v>
      </c>
      <c r="C10217" s="45" t="str">
        <f t="shared" si="319"/>
        <v>KTIA</v>
      </c>
      <c r="D10217" s="6" t="s">
        <v>915</v>
      </c>
      <c r="E10217" s="7" t="s">
        <v>6437</v>
      </c>
      <c r="F10217" s="8"/>
      <c r="G10217" s="9"/>
      <c r="H10217" s="9"/>
      <c r="I10217" s="47">
        <v>60000</v>
      </c>
      <c r="J10217" s="10">
        <v>8</v>
      </c>
    </row>
    <row r="10218" spans="1:10" x14ac:dyDescent="0.3">
      <c r="A10218" t="str" cm="1">
        <f t="array" ref="A10218">IFERROR(_xlfn.XLOOKUP(1,(Hoja1!$B$5:$B$1097=B10218)*(Hoja1!$E$5:$E$1097=_xlfn.MAXIFS(Hoja1!$E$5:$E$1097,Hoja1!$B$5:$B$1097,B10218,Hoja1!$E$5:$E$1097,"&lt;="&amp;E10218)),Hoja1!$C$5:$C$1097,""),"")</f>
        <v>CONST_523_JSA</v>
      </c>
      <c r="B10218" s="45" t="str">
        <f t="shared" si="320"/>
        <v>C-523</v>
      </c>
      <c r="C10218" s="45" t="str">
        <f t="shared" si="319"/>
        <v>JSA</v>
      </c>
      <c r="D10218" s="6" t="s">
        <v>936</v>
      </c>
      <c r="E10218" s="7" t="s">
        <v>6438</v>
      </c>
      <c r="F10218" s="8"/>
      <c r="G10218" s="9"/>
      <c r="H10218" s="9"/>
      <c r="I10218" s="47">
        <v>14000</v>
      </c>
      <c r="J10218" s="10">
        <v>8</v>
      </c>
    </row>
    <row r="10219" spans="1:10" x14ac:dyDescent="0.3">
      <c r="A10219" t="str" cm="1">
        <f t="array" ref="A10219">IFERROR(_xlfn.XLOOKUP(1,(Hoja1!$B$5:$B$1097=B10219)*(Hoja1!$E$5:$E$1097=_xlfn.MAXIFS(Hoja1!$E$5:$E$1097,Hoja1!$B$5:$B$1097,B10219,Hoja1!$E$5:$E$1097,"&lt;="&amp;E10219)),Hoja1!$C$5:$C$1097,""),"")</f>
        <v>CONST_163_JSA</v>
      </c>
      <c r="B10219" s="45" t="str">
        <f t="shared" si="320"/>
        <v>C-163</v>
      </c>
      <c r="C10219" s="45" t="str">
        <f t="shared" si="319"/>
        <v>JSA</v>
      </c>
      <c r="D10219" s="6" t="s">
        <v>546</v>
      </c>
      <c r="E10219" s="7" t="s">
        <v>6439</v>
      </c>
      <c r="F10219" s="8"/>
      <c r="G10219" s="9"/>
      <c r="H10219" s="9"/>
      <c r="I10219" s="47">
        <v>39000</v>
      </c>
      <c r="J10219" s="10">
        <v>8</v>
      </c>
    </row>
    <row r="10220" spans="1:10" x14ac:dyDescent="0.3">
      <c r="A10220" t="str" cm="1">
        <f t="array" ref="A10220">IFERROR(_xlfn.XLOOKUP(1,(Hoja1!$B$5:$B$1097=B10220)*(Hoja1!$E$5:$E$1097=_xlfn.MAXIFS(Hoja1!$E$5:$E$1097,Hoja1!$B$5:$B$1097,B10220,Hoja1!$E$5:$E$1097,"&lt;="&amp;E10220)),Hoja1!$C$5:$C$1097,""),"")</f>
        <v>CONST_588_KTIA</v>
      </c>
      <c r="B10220" s="45" t="str">
        <f t="shared" si="320"/>
        <v>C-588</v>
      </c>
      <c r="C10220" s="45" t="str">
        <f t="shared" si="319"/>
        <v>KTIA</v>
      </c>
      <c r="D10220" s="6" t="s">
        <v>943</v>
      </c>
      <c r="E10220" s="7" t="s">
        <v>6439</v>
      </c>
      <c r="F10220" s="8"/>
      <c r="G10220" s="9"/>
      <c r="H10220" s="9"/>
      <c r="I10220" s="47">
        <v>30000</v>
      </c>
      <c r="J10220" s="10">
        <v>8</v>
      </c>
    </row>
    <row r="10221" spans="1:10" x14ac:dyDescent="0.3">
      <c r="A10221" t="str" cm="1">
        <f t="array" ref="A10221">IFERROR(_xlfn.XLOOKUP(1,(Hoja1!$B$5:$B$1097=B10221)*(Hoja1!$E$5:$E$1097=_xlfn.MAXIFS(Hoja1!$E$5:$E$1097,Hoja1!$B$5:$B$1097,B10221,Hoja1!$E$5:$E$1097,"&lt;="&amp;E10221)),Hoja1!$C$5:$C$1097,""),"")</f>
        <v>CONST_134D_KTIA</v>
      </c>
      <c r="B10221" s="45" t="str">
        <f t="shared" si="320"/>
        <v>C-134D</v>
      </c>
      <c r="C10221" s="45" t="str">
        <f t="shared" si="319"/>
        <v>KTIA</v>
      </c>
      <c r="D10221" s="6" t="s">
        <v>673</v>
      </c>
      <c r="E10221" s="7" t="s">
        <v>6440</v>
      </c>
      <c r="F10221" s="8"/>
      <c r="G10221" s="9"/>
      <c r="H10221" s="9"/>
      <c r="I10221" s="47"/>
      <c r="J10221" s="10"/>
    </row>
    <row r="10222" spans="1:10" x14ac:dyDescent="0.3">
      <c r="A10222" t="str" cm="1">
        <f t="array" ref="A10222">IFERROR(_xlfn.XLOOKUP(1,(Hoja1!$B$5:$B$1097=B10222)*(Hoja1!$E$5:$E$1097=_xlfn.MAXIFS(Hoja1!$E$5:$E$1097,Hoja1!$B$5:$B$1097,B10222,Hoja1!$E$5:$E$1097,"&lt;="&amp;E10222)),Hoja1!$C$5:$C$1097,""),"")</f>
        <v>TMLP_799_JSA</v>
      </c>
      <c r="B10222" s="45" t="str">
        <f t="shared" si="320"/>
        <v>T-799</v>
      </c>
      <c r="C10222" s="45" t="str">
        <f t="shared" si="319"/>
        <v>JSA</v>
      </c>
      <c r="D10222" s="6" t="s">
        <v>538</v>
      </c>
      <c r="E10222" s="7" t="s">
        <v>6441</v>
      </c>
      <c r="F10222" s="8"/>
      <c r="G10222" s="9"/>
      <c r="H10222" s="9"/>
      <c r="I10222" s="47">
        <v>44000</v>
      </c>
      <c r="J10222" s="10">
        <v>8</v>
      </c>
    </row>
    <row r="10223" spans="1:10" x14ac:dyDescent="0.3">
      <c r="A10223" t="str" cm="1">
        <f t="array" ref="A10223">IFERROR(_xlfn.XLOOKUP(1,(Hoja1!$B$5:$B$1097=B10223)*(Hoja1!$E$5:$E$1097=_xlfn.MAXIFS(Hoja1!$E$5:$E$1097,Hoja1!$B$5:$B$1097,B10223,Hoja1!$E$5:$E$1097,"&lt;="&amp;E10223)),Hoja1!$C$5:$C$1097,""),"")</f>
        <v>TMLP_75_JSA</v>
      </c>
      <c r="B10223" s="45" t="str">
        <f t="shared" si="320"/>
        <v>T-75</v>
      </c>
      <c r="C10223" s="45" t="str">
        <f t="shared" si="319"/>
        <v>JSA</v>
      </c>
      <c r="D10223" s="6" t="s">
        <v>778</v>
      </c>
      <c r="E10223" s="7" t="s">
        <v>6441</v>
      </c>
      <c r="F10223" s="8"/>
      <c r="G10223" s="9"/>
      <c r="H10223" s="9"/>
      <c r="I10223" s="47">
        <v>18000</v>
      </c>
      <c r="J10223" s="10">
        <v>8</v>
      </c>
    </row>
    <row r="10224" spans="1:10" x14ac:dyDescent="0.3">
      <c r="A10224" t="str" cm="1">
        <f t="array" ref="A10224">IFERROR(_xlfn.XLOOKUP(1,(Hoja1!$B$5:$B$1097=B10224)*(Hoja1!$E$5:$E$1097=_xlfn.MAXIFS(Hoja1!$E$5:$E$1097,Hoja1!$B$5:$B$1097,B10224,Hoja1!$E$5:$E$1097,"&lt;="&amp;E10224)),Hoja1!$C$5:$C$1097,""),"")</f>
        <v>TMLP_902_KTIA</v>
      </c>
      <c r="B10224" s="45" t="str">
        <f t="shared" si="320"/>
        <v>T-902</v>
      </c>
      <c r="C10224" s="45" t="str">
        <f t="shared" si="319"/>
        <v>KTIA</v>
      </c>
      <c r="D10224" s="6" t="s">
        <v>512</v>
      </c>
      <c r="E10224" s="7" t="s">
        <v>6442</v>
      </c>
      <c r="F10224" s="8"/>
      <c r="G10224" s="9"/>
      <c r="H10224" s="9"/>
      <c r="I10224" s="47">
        <v>56000</v>
      </c>
      <c r="J10224" s="10">
        <v>8</v>
      </c>
    </row>
    <row r="10225" spans="1:10" x14ac:dyDescent="0.3">
      <c r="A10225" t="str" cm="1">
        <f t="array" ref="A10225">IFERROR(_xlfn.XLOOKUP(1,(Hoja1!$B$5:$B$1097=B10225)*(Hoja1!$E$5:$E$1097=_xlfn.MAXIFS(Hoja1!$E$5:$E$1097,Hoja1!$B$5:$B$1097,B10225,Hoja1!$E$5:$E$1097,"&lt;="&amp;E10225)),Hoja1!$C$5:$C$1097,""),"")</f>
        <v>TMLP_1062_KTIA</v>
      </c>
      <c r="B10225" s="45" t="str">
        <f t="shared" si="320"/>
        <v>T-1062</v>
      </c>
      <c r="C10225" s="45" t="str">
        <f t="shared" si="319"/>
        <v>KTIA</v>
      </c>
      <c r="D10225" s="6" t="s">
        <v>928</v>
      </c>
      <c r="E10225" s="7" t="s">
        <v>6443</v>
      </c>
      <c r="F10225" s="8"/>
      <c r="G10225" s="9"/>
      <c r="H10225" s="9"/>
      <c r="I10225" s="47">
        <v>25000</v>
      </c>
      <c r="J10225" s="10">
        <v>8</v>
      </c>
    </row>
    <row r="10226" spans="1:10" x14ac:dyDescent="0.3">
      <c r="A10226" t="str" cm="1">
        <f t="array" ref="A10226">IFERROR(_xlfn.XLOOKUP(1,(Hoja1!$B$5:$B$1097=B10226)*(Hoja1!$E$5:$E$1097=_xlfn.MAXIFS(Hoja1!$E$5:$E$1097,Hoja1!$B$5:$B$1097,B10226,Hoja1!$E$5:$E$1097,"&lt;="&amp;E10226)),Hoja1!$C$5:$C$1097,""),"")</f>
        <v>TMLP_43D_KTIA</v>
      </c>
      <c r="B10226" s="45" t="str">
        <f t="shared" si="320"/>
        <v>T-43D</v>
      </c>
      <c r="C10226" s="45" t="str">
        <f t="shared" si="319"/>
        <v>KTIA</v>
      </c>
      <c r="D10226" s="6" t="s">
        <v>595</v>
      </c>
      <c r="E10226" s="7" t="s">
        <v>6444</v>
      </c>
      <c r="F10226" s="8"/>
      <c r="G10226" s="9"/>
      <c r="H10226" s="9"/>
      <c r="I10226" s="47">
        <v>37000</v>
      </c>
      <c r="J10226" s="10">
        <v>8</v>
      </c>
    </row>
    <row r="10227" spans="1:10" x14ac:dyDescent="0.3">
      <c r="A10227" t="str" cm="1">
        <f t="array" ref="A10227">IFERROR(_xlfn.XLOOKUP(1,(Hoja1!$B$5:$B$1097=B10227)*(Hoja1!$E$5:$E$1097=_xlfn.MAXIFS(Hoja1!$E$5:$E$1097,Hoja1!$B$5:$B$1097,B10227,Hoja1!$E$5:$E$1097,"&lt;="&amp;E10227)),Hoja1!$C$5:$C$1097,""),"")</f>
        <v>TMLP_23_KTIA</v>
      </c>
      <c r="B10227" s="45" t="str">
        <f t="shared" si="320"/>
        <v>T-23</v>
      </c>
      <c r="C10227" s="45" t="str">
        <f t="shared" si="319"/>
        <v>KTIA</v>
      </c>
      <c r="D10227" s="6" t="s">
        <v>593</v>
      </c>
      <c r="E10227" s="7" t="s">
        <v>6445</v>
      </c>
      <c r="F10227" s="8"/>
      <c r="G10227" s="9"/>
      <c r="H10227" s="9"/>
      <c r="I10227" s="47">
        <v>25000</v>
      </c>
      <c r="J10227" s="10">
        <v>8</v>
      </c>
    </row>
    <row r="10228" spans="1:10" x14ac:dyDescent="0.3">
      <c r="A10228" t="str" cm="1">
        <f t="array" ref="A10228">IFERROR(_xlfn.XLOOKUP(1,(Hoja1!$B$5:$B$1097=B10228)*(Hoja1!$E$5:$E$1097=_xlfn.MAXIFS(Hoja1!$E$5:$E$1097,Hoja1!$B$5:$B$1097,B10228,Hoja1!$E$5:$E$1097,"&lt;="&amp;E10228)),Hoja1!$C$5:$C$1097,""),"")</f>
        <v>TMLP_19_KTIA</v>
      </c>
      <c r="B10228" s="45" t="str">
        <f t="shared" si="320"/>
        <v>T-19</v>
      </c>
      <c r="C10228" s="45" t="str">
        <f t="shared" si="319"/>
        <v>KTIA</v>
      </c>
      <c r="D10228" s="6" t="s">
        <v>781</v>
      </c>
      <c r="E10228" s="7" t="s">
        <v>6435</v>
      </c>
      <c r="F10228" s="8"/>
      <c r="G10228" s="9"/>
      <c r="H10228" s="9"/>
      <c r="I10228" s="47">
        <v>38000</v>
      </c>
      <c r="J10228" s="10">
        <v>8</v>
      </c>
    </row>
    <row r="10229" spans="1:10" x14ac:dyDescent="0.3">
      <c r="A10229" t="str" cm="1">
        <f t="array" ref="A10229">IFERROR(_xlfn.XLOOKUP(1,(Hoja1!$B$5:$B$1097=B10229)*(Hoja1!$E$5:$E$1097=_xlfn.MAXIFS(Hoja1!$E$5:$E$1097,Hoja1!$B$5:$B$1097,B10229,Hoja1!$E$5:$E$1097,"&lt;="&amp;E10229)),Hoja1!$C$5:$C$1097,""),"")</f>
        <v>CONST_533_JSA</v>
      </c>
      <c r="B10229" s="45" t="str">
        <f t="shared" si="320"/>
        <v>C-533</v>
      </c>
      <c r="C10229" s="45" t="str">
        <f t="shared" si="319"/>
        <v>JSA</v>
      </c>
      <c r="D10229" s="6" t="s">
        <v>672</v>
      </c>
      <c r="E10229" s="7" t="s">
        <v>6446</v>
      </c>
      <c r="F10229" s="8"/>
      <c r="G10229" s="9"/>
      <c r="H10229" s="9"/>
      <c r="I10229" s="47">
        <v>39000</v>
      </c>
      <c r="J10229" s="10">
        <v>8</v>
      </c>
    </row>
    <row r="10230" spans="1:10" x14ac:dyDescent="0.3">
      <c r="A10230" t="str" cm="1">
        <f t="array" ref="A10230">IFERROR(_xlfn.XLOOKUP(1,(Hoja1!$B$5:$B$1097=B10230)*(Hoja1!$E$5:$E$1097=_xlfn.MAXIFS(Hoja1!$E$5:$E$1097,Hoja1!$B$5:$B$1097,B10230,Hoja1!$E$5:$E$1097,"&lt;="&amp;E10230)),Hoja1!$C$5:$C$1097,""),"")</f>
        <v>CONST_534_JSA</v>
      </c>
      <c r="B10230" s="45" t="str">
        <f t="shared" si="320"/>
        <v>C-534</v>
      </c>
      <c r="C10230" s="45" t="str">
        <f t="shared" si="319"/>
        <v>JSA</v>
      </c>
      <c r="D10230" s="6" t="s">
        <v>811</v>
      </c>
      <c r="E10230" s="7" t="s">
        <v>6437</v>
      </c>
      <c r="F10230" s="8"/>
      <c r="G10230" s="9"/>
      <c r="H10230" s="9"/>
      <c r="I10230" s="47">
        <v>25000</v>
      </c>
      <c r="J10230" s="10">
        <v>8</v>
      </c>
    </row>
    <row r="10231" spans="1:10" x14ac:dyDescent="0.3">
      <c r="A10231" t="str" cm="1">
        <f t="array" ref="A10231">IFERROR(_xlfn.XLOOKUP(1,(Hoja1!$B$5:$B$1097=B10231)*(Hoja1!$E$5:$E$1097=_xlfn.MAXIFS(Hoja1!$E$5:$E$1097,Hoja1!$B$5:$B$1097,B10231,Hoja1!$E$5:$E$1097,"&lt;="&amp;E10231)),Hoja1!$C$5:$C$1097,""),"")</f>
        <v>CONST_1159_JSA</v>
      </c>
      <c r="B10231" s="45" t="str">
        <f t="shared" si="320"/>
        <v>C-1159</v>
      </c>
      <c r="C10231" s="45" t="str">
        <f t="shared" si="319"/>
        <v>JSA</v>
      </c>
      <c r="D10231" s="6" t="s">
        <v>807</v>
      </c>
      <c r="E10231" s="7" t="s">
        <v>6447</v>
      </c>
      <c r="F10231" s="8"/>
      <c r="G10231" s="9"/>
      <c r="H10231" s="9"/>
      <c r="I10231" s="47">
        <v>35000</v>
      </c>
      <c r="J10231" s="10">
        <v>8</v>
      </c>
    </row>
    <row r="10232" spans="1:10" x14ac:dyDescent="0.3">
      <c r="A10232" t="str" cm="1">
        <f t="array" ref="A10232">IFERROR(_xlfn.XLOOKUP(1,(Hoja1!$B$5:$B$1097=B10232)*(Hoja1!$E$5:$E$1097=_xlfn.MAXIFS(Hoja1!$E$5:$E$1097,Hoja1!$B$5:$B$1097,B10232,Hoja1!$E$5:$E$1097,"&lt;="&amp;E10232)),Hoja1!$C$5:$C$1097,""),"")</f>
        <v>TMLP_708_JSA</v>
      </c>
      <c r="B10232" s="45" t="str">
        <f t="shared" si="320"/>
        <v>T-708</v>
      </c>
      <c r="C10232" s="45" t="str">
        <f t="shared" si="319"/>
        <v>JSA</v>
      </c>
      <c r="D10232" s="6" t="s">
        <v>947</v>
      </c>
      <c r="E10232" s="7" t="s">
        <v>6448</v>
      </c>
      <c r="F10232" s="8"/>
      <c r="G10232" s="9"/>
      <c r="H10232" s="9"/>
      <c r="I10232" s="47">
        <v>45000</v>
      </c>
      <c r="J10232" s="10">
        <v>8</v>
      </c>
    </row>
    <row r="10233" spans="1:10" x14ac:dyDescent="0.3">
      <c r="A10233" t="str" cm="1">
        <f t="array" ref="A10233">IFERROR(_xlfn.XLOOKUP(1,(Hoja1!$B$5:$B$1097=B10233)*(Hoja1!$E$5:$E$1097=_xlfn.MAXIFS(Hoja1!$E$5:$E$1097,Hoja1!$B$5:$B$1097,B10233,Hoja1!$E$5:$E$1097,"&lt;="&amp;E10233)),Hoja1!$C$5:$C$1097,""),"")</f>
        <v>CONST_1198_JAR</v>
      </c>
      <c r="B10233" s="45" t="str">
        <f t="shared" si="320"/>
        <v>C-1198</v>
      </c>
      <c r="C10233" s="45" t="str">
        <f t="shared" si="319"/>
        <v>JAR</v>
      </c>
      <c r="D10233" s="6" t="s">
        <v>754</v>
      </c>
      <c r="E10233" s="7" t="s">
        <v>6449</v>
      </c>
      <c r="F10233" s="8"/>
      <c r="G10233" s="9"/>
      <c r="H10233" s="9"/>
      <c r="I10233" s="47">
        <v>95000</v>
      </c>
      <c r="J10233" s="10">
        <v>8</v>
      </c>
    </row>
    <row r="10234" spans="1:10" x14ac:dyDescent="0.3">
      <c r="A10234" t="str" cm="1">
        <f t="array" ref="A10234">IFERROR(_xlfn.XLOOKUP(1,(Hoja1!$B$5:$B$1097=B10234)*(Hoja1!$E$5:$E$1097=_xlfn.MAXIFS(Hoja1!$E$5:$E$1097,Hoja1!$B$5:$B$1097,B10234,Hoja1!$E$5:$E$1097,"&lt;="&amp;E10234)),Hoja1!$C$5:$C$1097,""),"")</f>
        <v>CONST_1203_JAR</v>
      </c>
      <c r="B10234" s="45" t="str">
        <f t="shared" si="320"/>
        <v>C-1203</v>
      </c>
      <c r="C10234" s="45" t="str">
        <f t="shared" si="319"/>
        <v>JAR</v>
      </c>
      <c r="D10234" s="6" t="s">
        <v>864</v>
      </c>
      <c r="E10234" s="7" t="s">
        <v>6450</v>
      </c>
      <c r="F10234" s="8"/>
      <c r="G10234" s="9"/>
      <c r="H10234" s="9"/>
      <c r="I10234" s="47">
        <v>82000</v>
      </c>
      <c r="J10234" s="10">
        <v>8</v>
      </c>
    </row>
    <row r="10235" spans="1:10" x14ac:dyDescent="0.3">
      <c r="A10235" t="str" cm="1">
        <f t="array" ref="A10235">IFERROR(_xlfn.XLOOKUP(1,(Hoja1!$B$5:$B$1097=B10235)*(Hoja1!$E$5:$E$1097=_xlfn.MAXIFS(Hoja1!$E$5:$E$1097,Hoja1!$B$5:$B$1097,B10235,Hoja1!$E$5:$E$1097,"&lt;="&amp;E10235)),Hoja1!$C$5:$C$1097,""),"")</f>
        <v>CONST_1200_JAR</v>
      </c>
      <c r="B10235" s="45" t="str">
        <f t="shared" si="320"/>
        <v>C-1200</v>
      </c>
      <c r="C10235" s="45" t="str">
        <f t="shared" si="319"/>
        <v>JAR</v>
      </c>
      <c r="D10235" s="6" t="s">
        <v>620</v>
      </c>
      <c r="E10235" s="7" t="s">
        <v>6451</v>
      </c>
      <c r="F10235" s="8"/>
      <c r="G10235" s="9"/>
      <c r="H10235" s="9"/>
      <c r="I10235" s="47">
        <v>90000</v>
      </c>
      <c r="J10235" s="10">
        <v>8</v>
      </c>
    </row>
    <row r="10236" spans="1:10" x14ac:dyDescent="0.3">
      <c r="A10236" t="str" cm="1">
        <f t="array" ref="A10236">IFERROR(_xlfn.XLOOKUP(1,(Hoja1!$B$5:$B$1097=B10236)*(Hoja1!$E$5:$E$1097=_xlfn.MAXIFS(Hoja1!$E$5:$E$1097,Hoja1!$B$5:$B$1097,B10236,Hoja1!$E$5:$E$1097,"&lt;="&amp;E10236)),Hoja1!$C$5:$C$1097,""),"")</f>
        <v>CONST_1201_JAR</v>
      </c>
      <c r="B10236" s="45" t="str">
        <f t="shared" si="320"/>
        <v>C-1201</v>
      </c>
      <c r="C10236" s="45" t="str">
        <f t="shared" si="319"/>
        <v>JAR</v>
      </c>
      <c r="D10236" s="6" t="s">
        <v>560</v>
      </c>
      <c r="E10236" s="7" t="s">
        <v>6452</v>
      </c>
      <c r="F10236" s="8"/>
      <c r="G10236" s="9"/>
      <c r="H10236" s="9"/>
      <c r="I10236" s="47"/>
      <c r="J10236" s="10"/>
    </row>
    <row r="10237" spans="1:10" x14ac:dyDescent="0.3">
      <c r="A10237" t="str" cm="1">
        <f t="array" ref="A10237">IFERROR(_xlfn.XLOOKUP(1,(Hoja1!$B$5:$B$1097=B10237)*(Hoja1!$E$5:$E$1097=_xlfn.MAXIFS(Hoja1!$E$5:$E$1097,Hoja1!$B$5:$B$1097,B10237,Hoja1!$E$5:$E$1097,"&lt;="&amp;E10237)),Hoja1!$C$5:$C$1097,""),"")</f>
        <v>TMLP_13D_KTIA</v>
      </c>
      <c r="B10237" s="45" t="str">
        <f t="shared" si="320"/>
        <v>T-13D</v>
      </c>
      <c r="C10237" s="45" t="str">
        <f t="shared" si="319"/>
        <v>KTIA</v>
      </c>
      <c r="D10237" s="6" t="s">
        <v>797</v>
      </c>
      <c r="E10237" s="7" t="s">
        <v>6453</v>
      </c>
      <c r="F10237" s="8"/>
      <c r="G10237" s="9"/>
      <c r="H10237" s="9"/>
      <c r="I10237" s="47">
        <v>51000</v>
      </c>
      <c r="J10237" s="10">
        <v>8</v>
      </c>
    </row>
    <row r="10238" spans="1:10" x14ac:dyDescent="0.3">
      <c r="A10238" t="str" cm="1">
        <f t="array" ref="A10238">IFERROR(_xlfn.XLOOKUP(1,(Hoja1!$B$5:$B$1097=B10238)*(Hoja1!$E$5:$E$1097=_xlfn.MAXIFS(Hoja1!$E$5:$E$1097,Hoja1!$B$5:$B$1097,B10238,Hoja1!$E$5:$E$1097,"&lt;="&amp;E10238)),Hoja1!$C$5:$C$1097,""),"")</f>
        <v>TMLP_122_JSA</v>
      </c>
      <c r="B10238" s="45" t="str">
        <f t="shared" si="320"/>
        <v>T-122</v>
      </c>
      <c r="C10238" s="45" t="str">
        <f t="shared" si="319"/>
        <v>JSA</v>
      </c>
      <c r="D10238" s="6" t="s">
        <v>642</v>
      </c>
      <c r="E10238" s="7" t="s">
        <v>6454</v>
      </c>
      <c r="F10238" s="8"/>
      <c r="G10238" s="9"/>
      <c r="H10238" s="9"/>
      <c r="I10238" s="47">
        <v>46000</v>
      </c>
      <c r="J10238" s="10">
        <v>8</v>
      </c>
    </row>
    <row r="10239" spans="1:10" x14ac:dyDescent="0.3">
      <c r="A10239" t="str" cm="1">
        <f t="array" ref="A10239">IFERROR(_xlfn.XLOOKUP(1,(Hoja1!$B$5:$B$1097=B10239)*(Hoja1!$E$5:$E$1097=_xlfn.MAXIFS(Hoja1!$E$5:$E$1097,Hoja1!$B$5:$B$1097,B10239,Hoja1!$E$5:$E$1097,"&lt;="&amp;E10239)),Hoja1!$C$5:$C$1097,""),"")</f>
        <v>TMLP_52_JSA</v>
      </c>
      <c r="B10239" s="45" t="str">
        <f t="shared" si="320"/>
        <v>T-52</v>
      </c>
      <c r="C10239" s="45" t="str">
        <f t="shared" si="319"/>
        <v>JSA</v>
      </c>
      <c r="D10239" s="6" t="s">
        <v>645</v>
      </c>
      <c r="E10239" s="7" t="s">
        <v>6455</v>
      </c>
      <c r="F10239" s="8"/>
      <c r="G10239" s="9"/>
      <c r="H10239" s="9"/>
      <c r="I10239" s="47">
        <v>66000</v>
      </c>
      <c r="J10239" s="10">
        <v>8</v>
      </c>
    </row>
    <row r="10240" spans="1:10" x14ac:dyDescent="0.3">
      <c r="A10240" t="str" cm="1">
        <f t="array" ref="A10240">IFERROR(_xlfn.XLOOKUP(1,(Hoja1!$B$5:$B$1097=B10240)*(Hoja1!$E$5:$E$1097=_xlfn.MAXIFS(Hoja1!$E$5:$E$1097,Hoja1!$B$5:$B$1097,B10240,Hoja1!$E$5:$E$1097,"&lt;="&amp;E10240)),Hoja1!$C$5:$C$1097,""),"")</f>
        <v>TMLP_83D_KTIA</v>
      </c>
      <c r="B10240" s="45" t="str">
        <f t="shared" si="320"/>
        <v>T-83D</v>
      </c>
      <c r="C10240" s="45" t="str">
        <f t="shared" si="319"/>
        <v>KTIA</v>
      </c>
      <c r="D10240" s="6" t="s">
        <v>698</v>
      </c>
      <c r="E10240" s="7" t="s">
        <v>6456</v>
      </c>
      <c r="F10240" s="8"/>
      <c r="G10240" s="9"/>
      <c r="H10240" s="9"/>
      <c r="I10240" s="47"/>
      <c r="J10240" s="10"/>
    </row>
    <row r="10241" spans="1:10" x14ac:dyDescent="0.3">
      <c r="A10241" t="str" cm="1">
        <f t="array" ref="A10241">IFERROR(_xlfn.XLOOKUP(1,(Hoja1!$B$5:$B$1097=B10241)*(Hoja1!$E$5:$E$1097=_xlfn.MAXIFS(Hoja1!$E$5:$E$1097,Hoja1!$B$5:$B$1097,B10241,Hoja1!$E$5:$E$1097,"&lt;="&amp;E10241)),Hoja1!$C$5:$C$1097,""),"")</f>
        <v>TMLP_799_JSA</v>
      </c>
      <c r="B10241" s="45" t="str">
        <f t="shared" si="320"/>
        <v>T-799</v>
      </c>
      <c r="C10241" s="45" t="str">
        <f t="shared" si="319"/>
        <v>JSA</v>
      </c>
      <c r="D10241" s="6" t="s">
        <v>538</v>
      </c>
      <c r="E10241" s="7" t="s">
        <v>6457</v>
      </c>
      <c r="F10241" s="8"/>
      <c r="G10241" s="9"/>
      <c r="H10241" s="9"/>
      <c r="I10241" s="47">
        <v>14000</v>
      </c>
      <c r="J10241" s="10">
        <v>7</v>
      </c>
    </row>
    <row r="10242" spans="1:10" x14ac:dyDescent="0.3">
      <c r="A10242" t="str" cm="1">
        <f t="array" ref="A10242">IFERROR(_xlfn.XLOOKUP(1,(Hoja1!$B$5:$B$1097=B10242)*(Hoja1!$E$5:$E$1097=_xlfn.MAXIFS(Hoja1!$E$5:$E$1097,Hoja1!$B$5:$B$1097,B10242,Hoja1!$E$5:$E$1097,"&lt;="&amp;E10242)),Hoja1!$C$5:$C$1097,""),"")</f>
        <v>CONST_433_KTS</v>
      </c>
      <c r="B10242" s="45" t="str">
        <f t="shared" si="320"/>
        <v>C-433</v>
      </c>
      <c r="C10242" s="45" t="str">
        <f t="shared" si="319"/>
        <v>KTS</v>
      </c>
      <c r="D10242" s="6" t="s">
        <v>776</v>
      </c>
      <c r="E10242" s="7" t="s">
        <v>6458</v>
      </c>
      <c r="F10242" s="8"/>
      <c r="G10242" s="9"/>
      <c r="H10242" s="9"/>
      <c r="I10242" s="47">
        <v>44000</v>
      </c>
      <c r="J10242" s="10">
        <v>8</v>
      </c>
    </row>
    <row r="10243" spans="1:10" x14ac:dyDescent="0.3">
      <c r="A10243" t="str" cm="1">
        <f t="array" ref="A10243">IFERROR(_xlfn.XLOOKUP(1,(Hoja1!$B$5:$B$1097=B10243)*(Hoja1!$E$5:$E$1097=_xlfn.MAXIFS(Hoja1!$E$5:$E$1097,Hoja1!$B$5:$B$1097,B10243,Hoja1!$E$5:$E$1097,"&lt;="&amp;E10243)),Hoja1!$C$5:$C$1097,""),"")</f>
        <v>TMLP_15_KTIA</v>
      </c>
      <c r="B10243" s="45" t="str">
        <f t="shared" si="320"/>
        <v>T-15</v>
      </c>
      <c r="C10243" s="45" t="str">
        <f t="shared" ref="C10243:C10306" si="321">IFERROR(MID(A10243,FIND("_",A10243,FIND("_",A10243)+1)+1,LEN(A10243)),"")</f>
        <v>KTIA</v>
      </c>
      <c r="D10243" s="6" t="s">
        <v>627</v>
      </c>
      <c r="E10243" s="7" t="s">
        <v>6459</v>
      </c>
      <c r="F10243" s="8"/>
      <c r="G10243" s="9"/>
      <c r="H10243" s="9"/>
      <c r="I10243" s="47">
        <v>27000</v>
      </c>
      <c r="J10243" s="10">
        <v>8</v>
      </c>
    </row>
    <row r="10244" spans="1:10" x14ac:dyDescent="0.3">
      <c r="A10244" t="str" cm="1">
        <f t="array" ref="A10244">IFERROR(_xlfn.XLOOKUP(1,(Hoja1!$B$5:$B$1097=B10244)*(Hoja1!$E$5:$E$1097=_xlfn.MAXIFS(Hoja1!$E$5:$E$1097,Hoja1!$B$5:$B$1097,B10244,Hoja1!$E$5:$E$1097,"&lt;="&amp;E10244)),Hoja1!$C$5:$C$1097,""),"")</f>
        <v>CONST_257_JSA</v>
      </c>
      <c r="B10244" s="45" t="str">
        <f t="shared" si="320"/>
        <v>C-257</v>
      </c>
      <c r="C10244" s="45" t="str">
        <f t="shared" si="321"/>
        <v>JSA</v>
      </c>
      <c r="D10244" s="6" t="s">
        <v>948</v>
      </c>
      <c r="E10244" s="7" t="s">
        <v>6459</v>
      </c>
      <c r="F10244" s="8"/>
      <c r="G10244" s="9"/>
      <c r="H10244" s="9"/>
      <c r="I10244" s="47">
        <v>29000</v>
      </c>
      <c r="J10244" s="10">
        <v>7</v>
      </c>
    </row>
    <row r="10245" spans="1:10" x14ac:dyDescent="0.3">
      <c r="A10245" t="str" cm="1">
        <f t="array" ref="A10245">IFERROR(_xlfn.XLOOKUP(1,(Hoja1!$B$5:$B$1097=B10245)*(Hoja1!$E$5:$E$1097=_xlfn.MAXIFS(Hoja1!$E$5:$E$1097,Hoja1!$B$5:$B$1097,B10245,Hoja1!$E$5:$E$1097,"&lt;="&amp;E10245)),Hoja1!$C$5:$C$1097,""),"")</f>
        <v>CONST_163_JSA</v>
      </c>
      <c r="B10245" s="45" t="str">
        <f t="shared" si="320"/>
        <v>C-163</v>
      </c>
      <c r="C10245" s="45" t="str">
        <f t="shared" si="321"/>
        <v>JSA</v>
      </c>
      <c r="D10245" s="6" t="s">
        <v>546</v>
      </c>
      <c r="E10245" s="7" t="s">
        <v>6460</v>
      </c>
      <c r="F10245" s="8"/>
      <c r="G10245" s="9"/>
      <c r="H10245" s="9"/>
      <c r="I10245" s="47">
        <v>36000</v>
      </c>
      <c r="J10245" s="10">
        <v>8</v>
      </c>
    </row>
    <row r="10246" spans="1:10" x14ac:dyDescent="0.3">
      <c r="A10246" t="str" cm="1">
        <f t="array" ref="A10246">IFERROR(_xlfn.XLOOKUP(1,(Hoja1!$B$5:$B$1097=B10246)*(Hoja1!$E$5:$E$1097=_xlfn.MAXIFS(Hoja1!$E$5:$E$1097,Hoja1!$B$5:$B$1097,B10246,Hoja1!$E$5:$E$1097,"&lt;="&amp;E10246)),Hoja1!$C$5:$C$1097,""),"")</f>
        <v>CONST_134D_KTIA</v>
      </c>
      <c r="B10246" s="45" t="str">
        <f t="shared" si="320"/>
        <v>C-134D</v>
      </c>
      <c r="C10246" s="45" t="str">
        <f t="shared" si="321"/>
        <v>KTIA</v>
      </c>
      <c r="D10246" s="6" t="s">
        <v>673</v>
      </c>
      <c r="E10246" s="7" t="s">
        <v>6461</v>
      </c>
      <c r="F10246" s="8"/>
      <c r="G10246" s="9"/>
      <c r="H10246" s="9"/>
      <c r="I10246" s="47"/>
      <c r="J10246" s="10"/>
    </row>
    <row r="10247" spans="1:10" x14ac:dyDescent="0.3">
      <c r="A10247" t="str" cm="1">
        <f t="array" ref="A10247">IFERROR(_xlfn.XLOOKUP(1,(Hoja1!$B$5:$B$1097=B10247)*(Hoja1!$E$5:$E$1097=_xlfn.MAXIFS(Hoja1!$E$5:$E$1097,Hoja1!$B$5:$B$1097,B10247,Hoja1!$E$5:$E$1097,"&lt;="&amp;E10247)),Hoja1!$C$5:$C$1097,""),"")</f>
        <v>CONST_588_KTIA</v>
      </c>
      <c r="B10247" s="45" t="str">
        <f t="shared" si="320"/>
        <v>C-588</v>
      </c>
      <c r="C10247" s="45" t="str">
        <f t="shared" si="321"/>
        <v>KTIA</v>
      </c>
      <c r="D10247" s="6" t="s">
        <v>943</v>
      </c>
      <c r="E10247" s="7" t="s">
        <v>6462</v>
      </c>
      <c r="F10247" s="8"/>
      <c r="G10247" s="9"/>
      <c r="H10247" s="9"/>
      <c r="I10247" s="47">
        <v>44000</v>
      </c>
      <c r="J10247" s="10">
        <v>8</v>
      </c>
    </row>
    <row r="10248" spans="1:10" x14ac:dyDescent="0.3">
      <c r="A10248" t="str" cm="1">
        <f t="array" ref="A10248">IFERROR(_xlfn.XLOOKUP(1,(Hoja1!$B$5:$B$1097=B10248)*(Hoja1!$E$5:$E$1097=_xlfn.MAXIFS(Hoja1!$E$5:$E$1097,Hoja1!$B$5:$B$1097,B10248,Hoja1!$E$5:$E$1097,"&lt;="&amp;E10248)),Hoja1!$C$5:$C$1097,""),"")</f>
        <v>CONST_1137_KTIA</v>
      </c>
      <c r="B10248" s="45" t="str">
        <f t="shared" si="320"/>
        <v>C-1137</v>
      </c>
      <c r="C10248" s="45" t="str">
        <f t="shared" si="321"/>
        <v>KTIA</v>
      </c>
      <c r="D10248" s="6" t="s">
        <v>564</v>
      </c>
      <c r="E10248" s="7" t="s">
        <v>6463</v>
      </c>
      <c r="F10248" s="8"/>
      <c r="G10248" s="9"/>
      <c r="H10248" s="9"/>
      <c r="I10248" s="47"/>
      <c r="J10248" s="10"/>
    </row>
    <row r="10249" spans="1:10" x14ac:dyDescent="0.3">
      <c r="A10249" t="str" cm="1">
        <f t="array" ref="A10249">IFERROR(_xlfn.XLOOKUP(1,(Hoja1!$B$5:$B$1097=B10249)*(Hoja1!$E$5:$E$1097=_xlfn.MAXIFS(Hoja1!$E$5:$E$1097,Hoja1!$B$5:$B$1097,B10249,Hoja1!$E$5:$E$1097,"&lt;="&amp;E10249)),Hoja1!$C$5:$C$1097,""),"")</f>
        <v>CONST_1137_KTIA</v>
      </c>
      <c r="B10249" s="45" t="str">
        <f t="shared" si="320"/>
        <v>C-1137</v>
      </c>
      <c r="C10249" s="45" t="str">
        <f t="shared" si="321"/>
        <v>KTIA</v>
      </c>
      <c r="D10249" s="6" t="s">
        <v>564</v>
      </c>
      <c r="E10249" s="7" t="s">
        <v>6464</v>
      </c>
      <c r="F10249" s="8"/>
      <c r="G10249" s="9"/>
      <c r="H10249" s="9"/>
      <c r="I10249" s="47">
        <v>100000</v>
      </c>
      <c r="J10249" s="10">
        <v>7</v>
      </c>
    </row>
    <row r="10250" spans="1:10" x14ac:dyDescent="0.3">
      <c r="A10250" t="str" cm="1">
        <f t="array" ref="A10250">IFERROR(_xlfn.XLOOKUP(1,(Hoja1!$B$5:$B$1097=B10250)*(Hoja1!$E$5:$E$1097=_xlfn.MAXIFS(Hoja1!$E$5:$E$1097,Hoja1!$B$5:$B$1097,B10250,Hoja1!$E$5:$E$1097,"&lt;="&amp;E10250)),Hoja1!$C$5:$C$1097,""),"")</f>
        <v>TMLP_53_JSA</v>
      </c>
      <c r="B10250" s="45" t="str">
        <f t="shared" si="320"/>
        <v>T-53</v>
      </c>
      <c r="C10250" s="45" t="str">
        <f t="shared" si="321"/>
        <v>JSA</v>
      </c>
      <c r="D10250" s="6" t="s">
        <v>571</v>
      </c>
      <c r="E10250" s="7" t="s">
        <v>6465</v>
      </c>
      <c r="F10250" s="8"/>
      <c r="G10250" s="9"/>
      <c r="H10250" s="9"/>
      <c r="I10250" s="47">
        <v>46000</v>
      </c>
      <c r="J10250" s="10">
        <v>8</v>
      </c>
    </row>
    <row r="10251" spans="1:10" x14ac:dyDescent="0.3">
      <c r="A10251" t="str" cm="1">
        <f t="array" ref="A10251">IFERROR(_xlfn.XLOOKUP(1,(Hoja1!$B$5:$B$1097=B10251)*(Hoja1!$E$5:$E$1097=_xlfn.MAXIFS(Hoja1!$E$5:$E$1097,Hoja1!$B$5:$B$1097,B10251,Hoja1!$E$5:$E$1097,"&lt;="&amp;E10251)),Hoja1!$C$5:$C$1097,""),"")</f>
        <v>TMLP_810_JSA</v>
      </c>
      <c r="B10251" s="45" t="str">
        <f t="shared" si="320"/>
        <v>T-810</v>
      </c>
      <c r="C10251" s="45" t="str">
        <f t="shared" si="321"/>
        <v>JSA</v>
      </c>
      <c r="D10251" s="6" t="s">
        <v>711</v>
      </c>
      <c r="E10251" s="7" t="s">
        <v>6466</v>
      </c>
      <c r="F10251" s="8"/>
      <c r="G10251" s="9"/>
      <c r="H10251" s="9"/>
      <c r="I10251" s="47">
        <v>21000</v>
      </c>
      <c r="J10251" s="10">
        <v>8</v>
      </c>
    </row>
    <row r="10252" spans="1:10" x14ac:dyDescent="0.3">
      <c r="A10252" t="str" cm="1">
        <f t="array" ref="A10252">IFERROR(_xlfn.XLOOKUP(1,(Hoja1!$B$5:$B$1097=B10252)*(Hoja1!$E$5:$E$1097=_xlfn.MAXIFS(Hoja1!$E$5:$E$1097,Hoja1!$B$5:$B$1097,B10252,Hoja1!$E$5:$E$1097,"&lt;="&amp;E10252)),Hoja1!$C$5:$C$1097,""),"")</f>
        <v>TMLP_68D_KTIA</v>
      </c>
      <c r="B10252" s="45" t="str">
        <f t="shared" si="320"/>
        <v>T-68D</v>
      </c>
      <c r="C10252" s="45" t="str">
        <f t="shared" si="321"/>
        <v>KTIA</v>
      </c>
      <c r="D10252" s="6" t="s">
        <v>856</v>
      </c>
      <c r="E10252" s="7" t="s">
        <v>6467</v>
      </c>
      <c r="F10252" s="8"/>
      <c r="G10252" s="9"/>
      <c r="H10252" s="9"/>
      <c r="I10252" s="47">
        <v>35000</v>
      </c>
      <c r="J10252" s="10">
        <v>8</v>
      </c>
    </row>
    <row r="10253" spans="1:10" x14ac:dyDescent="0.3">
      <c r="A10253" t="str" cm="1">
        <f t="array" ref="A10253">IFERROR(_xlfn.XLOOKUP(1,(Hoja1!$B$5:$B$1097=B10253)*(Hoja1!$E$5:$E$1097=_xlfn.MAXIFS(Hoja1!$E$5:$E$1097,Hoja1!$B$5:$B$1097,B10253,Hoja1!$E$5:$E$1097,"&lt;="&amp;E10253)),Hoja1!$C$5:$C$1097,""),"")</f>
        <v>TMLP_1062_KTIA</v>
      </c>
      <c r="B10253" s="45" t="str">
        <f t="shared" si="320"/>
        <v>T-1062</v>
      </c>
      <c r="C10253" s="45" t="str">
        <f t="shared" si="321"/>
        <v>KTIA</v>
      </c>
      <c r="D10253" s="6" t="s">
        <v>928</v>
      </c>
      <c r="E10253" s="7" t="s">
        <v>6468</v>
      </c>
      <c r="F10253" s="8"/>
      <c r="G10253" s="9"/>
      <c r="H10253" s="9"/>
      <c r="I10253" s="47">
        <v>25000</v>
      </c>
      <c r="J10253" s="10">
        <v>8</v>
      </c>
    </row>
    <row r="10254" spans="1:10" x14ac:dyDescent="0.3">
      <c r="A10254" t="str" cm="1">
        <f t="array" ref="A10254">IFERROR(_xlfn.XLOOKUP(1,(Hoja1!$B$5:$B$1097=B10254)*(Hoja1!$E$5:$E$1097=_xlfn.MAXIFS(Hoja1!$E$5:$E$1097,Hoja1!$B$5:$B$1097,B10254,Hoja1!$E$5:$E$1097,"&lt;="&amp;E10254)),Hoja1!$C$5:$C$1097,""),"")</f>
        <v>TMLP_912_KTIA</v>
      </c>
      <c r="B10254" s="45" t="str">
        <f t="shared" ref="B10254:B10317" si="322">IF(LEFT(D10254,1)="T","T-","C-")&amp;TRIM(RIGHT(D10254,LEN(D10254)-SEARCH(" ",D10254)))</f>
        <v>T-912</v>
      </c>
      <c r="C10254" s="45" t="str">
        <f t="shared" si="321"/>
        <v>KTIA</v>
      </c>
      <c r="D10254" s="6" t="s">
        <v>915</v>
      </c>
      <c r="E10254" s="7" t="s">
        <v>6469</v>
      </c>
      <c r="F10254" s="8"/>
      <c r="G10254" s="9"/>
      <c r="H10254" s="9"/>
      <c r="I10254" s="47">
        <v>60000</v>
      </c>
      <c r="J10254" s="10">
        <v>8</v>
      </c>
    </row>
    <row r="10255" spans="1:10" x14ac:dyDescent="0.3">
      <c r="A10255" t="str" cm="1">
        <f t="array" ref="A10255">IFERROR(_xlfn.XLOOKUP(1,(Hoja1!$B$5:$B$1097=B10255)*(Hoja1!$E$5:$E$1097=_xlfn.MAXIFS(Hoja1!$E$5:$E$1097,Hoja1!$B$5:$B$1097,B10255,Hoja1!$E$5:$E$1097,"&lt;="&amp;E10255)),Hoja1!$C$5:$C$1097,""),"")</f>
        <v>TMLP_83D_KTIA</v>
      </c>
      <c r="B10255" s="45" t="str">
        <f t="shared" si="322"/>
        <v>T-83D</v>
      </c>
      <c r="C10255" s="45" t="str">
        <f t="shared" si="321"/>
        <v>KTIA</v>
      </c>
      <c r="D10255" s="6" t="s">
        <v>698</v>
      </c>
      <c r="E10255" s="7" t="s">
        <v>6470</v>
      </c>
      <c r="F10255" s="8"/>
      <c r="G10255" s="9"/>
      <c r="H10255" s="9"/>
      <c r="I10255" s="47"/>
      <c r="J10255" s="10"/>
    </row>
    <row r="10256" spans="1:10" x14ac:dyDescent="0.3">
      <c r="A10256" t="str" cm="1">
        <f t="array" ref="A10256">IFERROR(_xlfn.XLOOKUP(1,(Hoja1!$B$5:$B$1097=B10256)*(Hoja1!$E$5:$E$1097=_xlfn.MAXIFS(Hoja1!$E$5:$E$1097,Hoja1!$B$5:$B$1097,B10256,Hoja1!$E$5:$E$1097,"&lt;="&amp;E10256)),Hoja1!$C$5:$C$1097,""),"")</f>
        <v>TMLP_799_JSA</v>
      </c>
      <c r="B10256" s="45" t="str">
        <f t="shared" si="322"/>
        <v>T-799</v>
      </c>
      <c r="C10256" s="45" t="str">
        <f t="shared" si="321"/>
        <v>JSA</v>
      </c>
      <c r="D10256" s="6" t="s">
        <v>538</v>
      </c>
      <c r="E10256" s="7" t="s">
        <v>6471</v>
      </c>
      <c r="F10256" s="8"/>
      <c r="G10256" s="9"/>
      <c r="H10256" s="9"/>
      <c r="I10256" s="47">
        <v>11000</v>
      </c>
      <c r="J10256" s="10">
        <v>7</v>
      </c>
    </row>
    <row r="10257" spans="1:10" x14ac:dyDescent="0.3">
      <c r="A10257" t="str" cm="1">
        <f t="array" ref="A10257">IFERROR(_xlfn.XLOOKUP(1,(Hoja1!$B$5:$B$1097=B10257)*(Hoja1!$E$5:$E$1097=_xlfn.MAXIFS(Hoja1!$E$5:$E$1097,Hoja1!$B$5:$B$1097,B10257,Hoja1!$E$5:$E$1097,"&lt;="&amp;E10257)),Hoja1!$C$5:$C$1097,""),"")</f>
        <v>CONST_1137_KTIA</v>
      </c>
      <c r="B10257" s="45" t="str">
        <f t="shared" si="322"/>
        <v>C-1137</v>
      </c>
      <c r="C10257" s="45" t="str">
        <f t="shared" si="321"/>
        <v>KTIA</v>
      </c>
      <c r="D10257" s="6" t="s">
        <v>564</v>
      </c>
      <c r="E10257" s="7" t="s">
        <v>6472</v>
      </c>
      <c r="F10257" s="8"/>
      <c r="G10257" s="9"/>
      <c r="H10257" s="9"/>
      <c r="I10257" s="47">
        <v>100000</v>
      </c>
      <c r="J10257" s="10">
        <v>7</v>
      </c>
    </row>
    <row r="10258" spans="1:10" x14ac:dyDescent="0.3">
      <c r="A10258" t="str" cm="1">
        <f t="array" ref="A10258">IFERROR(_xlfn.XLOOKUP(1,(Hoja1!$B$5:$B$1097=B10258)*(Hoja1!$E$5:$E$1097=_xlfn.MAXIFS(Hoja1!$E$5:$E$1097,Hoja1!$B$5:$B$1097,B10258,Hoja1!$E$5:$E$1097,"&lt;="&amp;E10258)),Hoja1!$C$5:$C$1097,""),"")</f>
        <v>TMLP_122D_KTIA</v>
      </c>
      <c r="B10258" s="45" t="str">
        <f t="shared" si="322"/>
        <v>T-122D</v>
      </c>
      <c r="C10258" s="45" t="str">
        <f t="shared" si="321"/>
        <v>KTIA</v>
      </c>
      <c r="D10258" s="6" t="s">
        <v>505</v>
      </c>
      <c r="E10258" s="7" t="s">
        <v>6473</v>
      </c>
      <c r="F10258" s="8"/>
      <c r="G10258" s="9"/>
      <c r="H10258" s="9"/>
      <c r="I10258" s="47">
        <v>26000</v>
      </c>
      <c r="J10258" s="10">
        <v>8</v>
      </c>
    </row>
    <row r="10259" spans="1:10" x14ac:dyDescent="0.3">
      <c r="A10259" t="str" cm="1">
        <f t="array" ref="A10259">IFERROR(_xlfn.XLOOKUP(1,(Hoja1!$B$5:$B$1097=B10259)*(Hoja1!$E$5:$E$1097=_xlfn.MAXIFS(Hoja1!$E$5:$E$1097,Hoja1!$B$5:$B$1097,B10259,Hoja1!$E$5:$E$1097,"&lt;="&amp;E10259)),Hoja1!$C$5:$C$1097,""),"")</f>
        <v>TMLP_13D_KTIA</v>
      </c>
      <c r="B10259" s="45" t="str">
        <f t="shared" si="322"/>
        <v>T-13D</v>
      </c>
      <c r="C10259" s="45" t="str">
        <f t="shared" si="321"/>
        <v>KTIA</v>
      </c>
      <c r="D10259" s="6" t="s">
        <v>797</v>
      </c>
      <c r="E10259" s="7" t="s">
        <v>6474</v>
      </c>
      <c r="F10259" s="8"/>
      <c r="G10259" s="9"/>
      <c r="H10259" s="9"/>
      <c r="I10259" s="47">
        <v>52000</v>
      </c>
      <c r="J10259" s="10">
        <v>8</v>
      </c>
    </row>
    <row r="10260" spans="1:10" x14ac:dyDescent="0.3">
      <c r="A10260" t="str" cm="1">
        <f t="array" ref="A10260">IFERROR(_xlfn.XLOOKUP(1,(Hoja1!$B$5:$B$1097=B10260)*(Hoja1!$E$5:$E$1097=_xlfn.MAXIFS(Hoja1!$E$5:$E$1097,Hoja1!$B$5:$B$1097,B10260,Hoja1!$E$5:$E$1097,"&lt;="&amp;E10260)),Hoja1!$C$5:$C$1097,""),"")</f>
        <v>TMLP_799_JSA</v>
      </c>
      <c r="B10260" s="45" t="str">
        <f t="shared" si="322"/>
        <v>T-799</v>
      </c>
      <c r="C10260" s="45" t="str">
        <f t="shared" si="321"/>
        <v>JSA</v>
      </c>
      <c r="D10260" s="6" t="s">
        <v>538</v>
      </c>
      <c r="E10260" s="7" t="s">
        <v>6475</v>
      </c>
      <c r="F10260" s="8"/>
      <c r="G10260" s="9"/>
      <c r="H10260" s="9"/>
      <c r="I10260" s="47">
        <v>35000</v>
      </c>
      <c r="J10260" s="10">
        <v>8</v>
      </c>
    </row>
    <row r="10261" spans="1:10" x14ac:dyDescent="0.3">
      <c r="A10261" t="str" cm="1">
        <f t="array" ref="A10261">IFERROR(_xlfn.XLOOKUP(1,(Hoja1!$B$5:$B$1097=B10261)*(Hoja1!$E$5:$E$1097=_xlfn.MAXIFS(Hoja1!$E$5:$E$1097,Hoja1!$B$5:$B$1097,B10261,Hoja1!$E$5:$E$1097,"&lt;="&amp;E10261)),Hoja1!$C$5:$C$1097,""),"")</f>
        <v>CONST_163_JSA</v>
      </c>
      <c r="B10261" s="45" t="str">
        <f t="shared" si="322"/>
        <v>C-163</v>
      </c>
      <c r="C10261" s="45" t="str">
        <f t="shared" si="321"/>
        <v>JSA</v>
      </c>
      <c r="D10261" s="6" t="s">
        <v>546</v>
      </c>
      <c r="E10261" s="7" t="s">
        <v>6476</v>
      </c>
      <c r="F10261" s="8"/>
      <c r="G10261" s="9"/>
      <c r="H10261" s="9"/>
      <c r="I10261" s="47">
        <v>37000</v>
      </c>
      <c r="J10261" s="10">
        <v>8</v>
      </c>
    </row>
    <row r="10262" spans="1:10" x14ac:dyDescent="0.3">
      <c r="A10262" t="str" cm="1">
        <f t="array" ref="A10262">IFERROR(_xlfn.XLOOKUP(1,(Hoja1!$B$5:$B$1097=B10262)*(Hoja1!$E$5:$E$1097=_xlfn.MAXIFS(Hoja1!$E$5:$E$1097,Hoja1!$B$5:$B$1097,B10262,Hoja1!$E$5:$E$1097,"&lt;="&amp;E10262)),Hoja1!$C$5:$C$1097,""),"")</f>
        <v>TMLP_52_JSA</v>
      </c>
      <c r="B10262" s="45" t="str">
        <f t="shared" si="322"/>
        <v>T-52</v>
      </c>
      <c r="C10262" s="45" t="str">
        <f t="shared" si="321"/>
        <v>JSA</v>
      </c>
      <c r="D10262" s="6" t="s">
        <v>645</v>
      </c>
      <c r="E10262" s="7" t="s">
        <v>6477</v>
      </c>
      <c r="F10262" s="8"/>
      <c r="G10262" s="9"/>
      <c r="H10262" s="9"/>
      <c r="I10262" s="47">
        <v>66000</v>
      </c>
      <c r="J10262" s="10">
        <v>8</v>
      </c>
    </row>
    <row r="10263" spans="1:10" x14ac:dyDescent="0.3">
      <c r="A10263" t="str" cm="1">
        <f t="array" ref="A10263">IFERROR(_xlfn.XLOOKUP(1,(Hoja1!$B$5:$B$1097=B10263)*(Hoja1!$E$5:$E$1097=_xlfn.MAXIFS(Hoja1!$E$5:$E$1097,Hoja1!$B$5:$B$1097,B10263,Hoja1!$E$5:$E$1097,"&lt;="&amp;E10263)),Hoja1!$C$5:$C$1097,""),"")</f>
        <v>CONST_1203_JAR</v>
      </c>
      <c r="B10263" s="45" t="str">
        <f t="shared" si="322"/>
        <v>C-1203</v>
      </c>
      <c r="C10263" s="45" t="str">
        <f t="shared" si="321"/>
        <v>JAR</v>
      </c>
      <c r="D10263" s="6" t="s">
        <v>864</v>
      </c>
      <c r="E10263" s="7" t="s">
        <v>6477</v>
      </c>
      <c r="F10263" s="8"/>
      <c r="G10263" s="9"/>
      <c r="H10263" s="9"/>
      <c r="I10263" s="47">
        <v>84000</v>
      </c>
      <c r="J10263" s="10">
        <v>8</v>
      </c>
    </row>
    <row r="10264" spans="1:10" x14ac:dyDescent="0.3">
      <c r="A10264" t="str" cm="1">
        <f t="array" ref="A10264">IFERROR(_xlfn.XLOOKUP(1,(Hoja1!$B$5:$B$1097=B10264)*(Hoja1!$E$5:$E$1097=_xlfn.MAXIFS(Hoja1!$E$5:$E$1097,Hoja1!$B$5:$B$1097,B10264,Hoja1!$E$5:$E$1097,"&lt;="&amp;E10264)),Hoja1!$C$5:$C$1097,""),"")</f>
        <v>TMLP_83D_KTIA</v>
      </c>
      <c r="B10264" s="45" t="str">
        <f t="shared" si="322"/>
        <v>T-83D</v>
      </c>
      <c r="C10264" s="45" t="str">
        <f t="shared" si="321"/>
        <v>KTIA</v>
      </c>
      <c r="D10264" s="6" t="s">
        <v>698</v>
      </c>
      <c r="E10264" s="7" t="s">
        <v>6478</v>
      </c>
      <c r="F10264" s="8"/>
      <c r="G10264" s="9"/>
      <c r="H10264" s="9"/>
      <c r="I10264" s="47"/>
      <c r="J10264" s="10"/>
    </row>
    <row r="10265" spans="1:10" x14ac:dyDescent="0.3">
      <c r="A10265" t="str" cm="1">
        <f t="array" ref="A10265">IFERROR(_xlfn.XLOOKUP(1,(Hoja1!$B$5:$B$1097=B10265)*(Hoja1!$E$5:$E$1097=_xlfn.MAXIFS(Hoja1!$E$5:$E$1097,Hoja1!$B$5:$B$1097,B10265,Hoja1!$E$5:$E$1097,"&lt;="&amp;E10265)),Hoja1!$C$5:$C$1097,""),"")</f>
        <v>TMLP_770_JSA</v>
      </c>
      <c r="B10265" s="45" t="str">
        <f t="shared" si="322"/>
        <v>T-770</v>
      </c>
      <c r="C10265" s="45" t="str">
        <f t="shared" si="321"/>
        <v>JSA</v>
      </c>
      <c r="D10265" s="6" t="s">
        <v>733</v>
      </c>
      <c r="E10265" s="7" t="s">
        <v>6479</v>
      </c>
      <c r="F10265" s="8"/>
      <c r="G10265" s="9"/>
      <c r="H10265" s="9"/>
      <c r="I10265" s="47">
        <v>2000</v>
      </c>
      <c r="J10265" s="10">
        <v>8</v>
      </c>
    </row>
    <row r="10266" spans="1:10" x14ac:dyDescent="0.3">
      <c r="A10266" t="str" cm="1">
        <f t="array" ref="A10266">IFERROR(_xlfn.XLOOKUP(1,(Hoja1!$B$5:$B$1097=B10266)*(Hoja1!$E$5:$E$1097=_xlfn.MAXIFS(Hoja1!$E$5:$E$1097,Hoja1!$B$5:$B$1097,B10266,Hoja1!$E$5:$E$1097,"&lt;="&amp;E10266)),Hoja1!$C$5:$C$1097,""),"")</f>
        <v>TMLP_834_JSA</v>
      </c>
      <c r="B10266" s="45" t="str">
        <f t="shared" si="322"/>
        <v>T-834</v>
      </c>
      <c r="C10266" s="45" t="str">
        <f t="shared" si="321"/>
        <v>JSA</v>
      </c>
      <c r="D10266" s="6" t="s">
        <v>592</v>
      </c>
      <c r="E10266" s="7" t="s">
        <v>6480</v>
      </c>
      <c r="F10266" s="8"/>
      <c r="G10266" s="9"/>
      <c r="H10266" s="9"/>
      <c r="I10266" s="47">
        <v>14000</v>
      </c>
      <c r="J10266" s="10">
        <v>8</v>
      </c>
    </row>
    <row r="10267" spans="1:10" x14ac:dyDescent="0.3">
      <c r="A10267" t="str" cm="1">
        <f t="array" ref="A10267">IFERROR(_xlfn.XLOOKUP(1,(Hoja1!$B$5:$B$1097=B10267)*(Hoja1!$E$5:$E$1097=_xlfn.MAXIFS(Hoja1!$E$5:$E$1097,Hoja1!$B$5:$B$1097,B10267,Hoja1!$E$5:$E$1097,"&lt;="&amp;E10267)),Hoja1!$C$5:$C$1097,""),"")</f>
        <v>CONST_1154_JSA</v>
      </c>
      <c r="B10267" s="45" t="str">
        <f t="shared" si="322"/>
        <v>C-1154</v>
      </c>
      <c r="C10267" s="45" t="str">
        <f t="shared" si="321"/>
        <v>JSA</v>
      </c>
      <c r="D10267" s="6" t="s">
        <v>478</v>
      </c>
      <c r="E10267" s="7" t="s">
        <v>6481</v>
      </c>
      <c r="F10267" s="8"/>
      <c r="G10267" s="9"/>
      <c r="H10267" s="9"/>
      <c r="I10267" s="47">
        <v>31000</v>
      </c>
      <c r="J10267" s="10">
        <v>8</v>
      </c>
    </row>
    <row r="10268" spans="1:10" x14ac:dyDescent="0.3">
      <c r="A10268" t="str" cm="1">
        <f t="array" ref="A10268">IFERROR(_xlfn.XLOOKUP(1,(Hoja1!$B$5:$B$1097=B10268)*(Hoja1!$E$5:$E$1097=_xlfn.MAXIFS(Hoja1!$E$5:$E$1097,Hoja1!$B$5:$B$1097,B10268,Hoja1!$E$5:$E$1097,"&lt;="&amp;E10268)),Hoja1!$C$5:$C$1097,""),"")</f>
        <v>CONST_558_JSA</v>
      </c>
      <c r="B10268" s="45" t="str">
        <f t="shared" si="322"/>
        <v>C-558</v>
      </c>
      <c r="C10268" s="45" t="str">
        <f t="shared" si="321"/>
        <v>JSA</v>
      </c>
      <c r="D10268" s="6" t="s">
        <v>647</v>
      </c>
      <c r="E10268" s="7" t="s">
        <v>6481</v>
      </c>
      <c r="F10268" s="8"/>
      <c r="G10268" s="9"/>
      <c r="H10268" s="9"/>
      <c r="I10268" s="47">
        <v>23000</v>
      </c>
      <c r="J10268" s="10">
        <v>8</v>
      </c>
    </row>
    <row r="10269" spans="1:10" x14ac:dyDescent="0.3">
      <c r="A10269" t="str" cm="1">
        <f t="array" ref="A10269">IFERROR(_xlfn.XLOOKUP(1,(Hoja1!$B$5:$B$1097=B10269)*(Hoja1!$E$5:$E$1097=_xlfn.MAXIFS(Hoja1!$E$5:$E$1097,Hoja1!$B$5:$B$1097,B10269,Hoja1!$E$5:$E$1097,"&lt;="&amp;E10269)),Hoja1!$C$5:$C$1097,""),"")</f>
        <v>TMLP_902_KTIA</v>
      </c>
      <c r="B10269" s="45" t="str">
        <f t="shared" si="322"/>
        <v>T-902</v>
      </c>
      <c r="C10269" s="45" t="str">
        <f t="shared" si="321"/>
        <v>KTIA</v>
      </c>
      <c r="D10269" s="6" t="s">
        <v>512</v>
      </c>
      <c r="E10269" s="7" t="s">
        <v>6482</v>
      </c>
      <c r="F10269" s="8"/>
      <c r="G10269" s="9"/>
      <c r="H10269" s="9"/>
      <c r="I10269" s="47">
        <v>55000</v>
      </c>
      <c r="J10269" s="10">
        <v>8</v>
      </c>
    </row>
    <row r="10270" spans="1:10" x14ac:dyDescent="0.3">
      <c r="A10270" t="str" cm="1">
        <f t="array" ref="A10270">IFERROR(_xlfn.XLOOKUP(1,(Hoja1!$B$5:$B$1097=B10270)*(Hoja1!$E$5:$E$1097=_xlfn.MAXIFS(Hoja1!$E$5:$E$1097,Hoja1!$B$5:$B$1097,B10270,Hoja1!$E$5:$E$1097,"&lt;="&amp;E10270)),Hoja1!$C$5:$C$1097,""),"")</f>
        <v>CONST_1179_KTIA</v>
      </c>
      <c r="B10270" s="45" t="str">
        <f t="shared" si="322"/>
        <v>C-1179</v>
      </c>
      <c r="C10270" s="45" t="str">
        <f t="shared" si="321"/>
        <v>KTIA</v>
      </c>
      <c r="D10270" s="6" t="s">
        <v>624</v>
      </c>
      <c r="E10270" s="7" t="s">
        <v>6483</v>
      </c>
      <c r="F10270" s="8"/>
      <c r="G10270" s="9"/>
      <c r="H10270" s="9"/>
      <c r="I10270" s="47">
        <v>14000</v>
      </c>
      <c r="J10270" s="10">
        <v>7</v>
      </c>
    </row>
    <row r="10271" spans="1:10" x14ac:dyDescent="0.3">
      <c r="A10271" t="str" cm="1">
        <f t="array" ref="A10271">IFERROR(_xlfn.XLOOKUP(1,(Hoja1!$B$5:$B$1097=B10271)*(Hoja1!$E$5:$E$1097=_xlfn.MAXIFS(Hoja1!$E$5:$E$1097,Hoja1!$B$5:$B$1097,B10271,Hoja1!$E$5:$E$1097,"&lt;="&amp;E10271)),Hoja1!$C$5:$C$1097,""),"")</f>
        <v>CONST_134D_KTIA</v>
      </c>
      <c r="B10271" s="45" t="str">
        <f t="shared" si="322"/>
        <v>C-134D</v>
      </c>
      <c r="C10271" s="45" t="str">
        <f t="shared" si="321"/>
        <v>KTIA</v>
      </c>
      <c r="D10271" s="6" t="s">
        <v>673</v>
      </c>
      <c r="E10271" s="7" t="s">
        <v>6484</v>
      </c>
      <c r="F10271" s="8"/>
      <c r="G10271" s="9"/>
      <c r="H10271" s="9"/>
      <c r="I10271" s="47">
        <v>41000</v>
      </c>
      <c r="J10271" s="10">
        <v>8</v>
      </c>
    </row>
    <row r="10272" spans="1:10" x14ac:dyDescent="0.3">
      <c r="A10272" t="str" cm="1">
        <f t="array" ref="A10272">IFERROR(_xlfn.XLOOKUP(1,(Hoja1!$B$5:$B$1097=B10272)*(Hoja1!$E$5:$E$1097=_xlfn.MAXIFS(Hoja1!$E$5:$E$1097,Hoja1!$B$5:$B$1097,B10272,Hoja1!$E$5:$E$1097,"&lt;="&amp;E10272)),Hoja1!$C$5:$C$1097,""),"")</f>
        <v>CONST_134D_KTIA</v>
      </c>
      <c r="B10272" s="45" t="str">
        <f t="shared" si="322"/>
        <v>C-134D</v>
      </c>
      <c r="C10272" s="45" t="str">
        <f t="shared" si="321"/>
        <v>KTIA</v>
      </c>
      <c r="D10272" s="6" t="s">
        <v>673</v>
      </c>
      <c r="E10272" s="7" t="s">
        <v>6485</v>
      </c>
      <c r="F10272" s="8"/>
      <c r="G10272" s="9"/>
      <c r="H10272" s="9"/>
      <c r="I10272" s="47">
        <v>41000</v>
      </c>
      <c r="J10272" s="10">
        <v>8</v>
      </c>
    </row>
    <row r="10273" spans="1:10" x14ac:dyDescent="0.3">
      <c r="A10273" t="str" cm="1">
        <f t="array" ref="A10273">IFERROR(_xlfn.XLOOKUP(1,(Hoja1!$B$5:$B$1097=B10273)*(Hoja1!$E$5:$E$1097=_xlfn.MAXIFS(Hoja1!$E$5:$E$1097,Hoja1!$B$5:$B$1097,B10273,Hoja1!$E$5:$E$1097,"&lt;="&amp;E10273)),Hoja1!$C$5:$C$1097,""),"")</f>
        <v>CONST_1137_KTIA</v>
      </c>
      <c r="B10273" s="45" t="str">
        <f t="shared" si="322"/>
        <v>C-1137</v>
      </c>
      <c r="C10273" s="45" t="str">
        <f t="shared" si="321"/>
        <v>KTIA</v>
      </c>
      <c r="D10273" s="6" t="s">
        <v>564</v>
      </c>
      <c r="E10273" s="7" t="s">
        <v>6486</v>
      </c>
      <c r="F10273" s="8"/>
      <c r="G10273" s="9"/>
      <c r="H10273" s="9"/>
      <c r="I10273" s="47">
        <v>100000</v>
      </c>
      <c r="J10273" s="10">
        <v>6</v>
      </c>
    </row>
    <row r="10274" spans="1:10" x14ac:dyDescent="0.3">
      <c r="A10274" t="str" cm="1">
        <f t="array" ref="A10274">IFERROR(_xlfn.XLOOKUP(1,(Hoja1!$B$5:$B$1097=B10274)*(Hoja1!$E$5:$E$1097=_xlfn.MAXIFS(Hoja1!$E$5:$E$1097,Hoja1!$B$5:$B$1097,B10274,Hoja1!$E$5:$E$1097,"&lt;="&amp;E10274)),Hoja1!$C$5:$C$1097,""),"")</f>
        <v>CONST_153_KTIA</v>
      </c>
      <c r="B10274" s="45" t="str">
        <f t="shared" si="322"/>
        <v>C-153</v>
      </c>
      <c r="C10274" s="45" t="str">
        <f t="shared" si="321"/>
        <v>KTIA</v>
      </c>
      <c r="D10274" s="6" t="s">
        <v>714</v>
      </c>
      <c r="E10274" s="7" t="s">
        <v>6481</v>
      </c>
      <c r="F10274" s="8"/>
      <c r="G10274" s="9"/>
      <c r="H10274" s="9"/>
      <c r="I10274" s="47">
        <v>37000</v>
      </c>
      <c r="J10274" s="10">
        <v>8</v>
      </c>
    </row>
    <row r="10275" spans="1:10" x14ac:dyDescent="0.3">
      <c r="A10275" t="str" cm="1">
        <f t="array" ref="A10275">IFERROR(_xlfn.XLOOKUP(1,(Hoja1!$B$5:$B$1097=B10275)*(Hoja1!$E$5:$E$1097=_xlfn.MAXIFS(Hoja1!$E$5:$E$1097,Hoja1!$B$5:$B$1097,B10275,Hoja1!$E$5:$E$1097,"&lt;="&amp;E10275)),Hoja1!$C$5:$C$1097,""),"")</f>
        <v>CONST_523_JSA</v>
      </c>
      <c r="B10275" s="45" t="str">
        <f t="shared" si="322"/>
        <v>C-523</v>
      </c>
      <c r="C10275" s="45" t="str">
        <f t="shared" si="321"/>
        <v>JSA</v>
      </c>
      <c r="D10275" s="6" t="s">
        <v>936</v>
      </c>
      <c r="E10275" s="7" t="s">
        <v>6487</v>
      </c>
      <c r="F10275" s="8"/>
      <c r="G10275" s="9"/>
      <c r="H10275" s="9"/>
      <c r="I10275" s="47">
        <v>12000</v>
      </c>
      <c r="J10275" s="10">
        <v>8</v>
      </c>
    </row>
    <row r="10276" spans="1:10" x14ac:dyDescent="0.3">
      <c r="A10276" t="str" cm="1">
        <f t="array" ref="A10276">IFERROR(_xlfn.XLOOKUP(1,(Hoja1!$B$5:$B$1097=B10276)*(Hoja1!$E$5:$E$1097=_xlfn.MAXIFS(Hoja1!$E$5:$E$1097,Hoja1!$B$5:$B$1097,B10276,Hoja1!$E$5:$E$1097,"&lt;="&amp;E10276)),Hoja1!$C$5:$C$1097,""),"")</f>
        <v>CONST_523_JSA</v>
      </c>
      <c r="B10276" s="45" t="str">
        <f t="shared" si="322"/>
        <v>C-523</v>
      </c>
      <c r="C10276" s="45" t="str">
        <f t="shared" si="321"/>
        <v>JSA</v>
      </c>
      <c r="D10276" s="6" t="s">
        <v>936</v>
      </c>
      <c r="E10276" s="7" t="s">
        <v>6488</v>
      </c>
      <c r="F10276" s="8"/>
      <c r="G10276" s="9"/>
      <c r="H10276" s="9"/>
      <c r="I10276" s="47">
        <v>12000</v>
      </c>
      <c r="J10276" s="10">
        <v>8</v>
      </c>
    </row>
    <row r="10277" spans="1:10" x14ac:dyDescent="0.3">
      <c r="A10277" t="str" cm="1">
        <f t="array" ref="A10277">IFERROR(_xlfn.XLOOKUP(1,(Hoja1!$B$5:$B$1097=B10277)*(Hoja1!$E$5:$E$1097=_xlfn.MAXIFS(Hoja1!$E$5:$E$1097,Hoja1!$B$5:$B$1097,B10277,Hoja1!$E$5:$E$1097,"&lt;="&amp;E10277)),Hoja1!$C$5:$C$1097,""),"")</f>
        <v>CONST_523_JSA</v>
      </c>
      <c r="B10277" s="45" t="str">
        <f t="shared" si="322"/>
        <v>C-523</v>
      </c>
      <c r="C10277" s="45" t="str">
        <f t="shared" si="321"/>
        <v>JSA</v>
      </c>
      <c r="D10277" s="6" t="s">
        <v>936</v>
      </c>
      <c r="E10277" s="7" t="s">
        <v>6489</v>
      </c>
      <c r="F10277" s="8"/>
      <c r="G10277" s="9"/>
      <c r="H10277" s="9"/>
      <c r="I10277" s="47">
        <v>12000</v>
      </c>
      <c r="J10277" s="10">
        <v>8</v>
      </c>
    </row>
    <row r="10278" spans="1:10" x14ac:dyDescent="0.3">
      <c r="A10278" t="str" cm="1">
        <f t="array" ref="A10278">IFERROR(_xlfn.XLOOKUP(1,(Hoja1!$B$5:$B$1097=B10278)*(Hoja1!$E$5:$E$1097=_xlfn.MAXIFS(Hoja1!$E$5:$E$1097,Hoja1!$B$5:$B$1097,B10278,Hoja1!$E$5:$E$1097,"&lt;="&amp;E10278)),Hoja1!$C$5:$C$1097,""),"")</f>
        <v>CONST_539_JSA</v>
      </c>
      <c r="B10278" s="45" t="str">
        <f t="shared" si="322"/>
        <v>C-539</v>
      </c>
      <c r="C10278" s="45" t="str">
        <f t="shared" si="321"/>
        <v>JSA</v>
      </c>
      <c r="D10278" s="6" t="s">
        <v>935</v>
      </c>
      <c r="E10278" s="7" t="s">
        <v>6487</v>
      </c>
      <c r="F10278" s="8"/>
      <c r="G10278" s="9"/>
      <c r="H10278" s="9"/>
      <c r="I10278" s="47">
        <v>28000</v>
      </c>
      <c r="J10278" s="10">
        <v>8</v>
      </c>
    </row>
    <row r="10279" spans="1:10" x14ac:dyDescent="0.3">
      <c r="A10279" t="str" cm="1">
        <f t="array" ref="A10279">IFERROR(_xlfn.XLOOKUP(1,(Hoja1!$B$5:$B$1097=B10279)*(Hoja1!$E$5:$E$1097=_xlfn.MAXIFS(Hoja1!$E$5:$E$1097,Hoja1!$B$5:$B$1097,B10279,Hoja1!$E$5:$E$1097,"&lt;="&amp;E10279)),Hoja1!$C$5:$C$1097,""),"")</f>
        <v>CONST_539_JSA</v>
      </c>
      <c r="B10279" s="45" t="str">
        <f t="shared" si="322"/>
        <v>C-539</v>
      </c>
      <c r="C10279" s="45" t="str">
        <f t="shared" si="321"/>
        <v>JSA</v>
      </c>
      <c r="D10279" s="6" t="s">
        <v>935</v>
      </c>
      <c r="E10279" s="7" t="s">
        <v>6490</v>
      </c>
      <c r="F10279" s="8"/>
      <c r="G10279" s="9"/>
      <c r="H10279" s="9"/>
      <c r="I10279" s="47">
        <v>28000</v>
      </c>
      <c r="J10279" s="10">
        <v>8</v>
      </c>
    </row>
    <row r="10280" spans="1:10" x14ac:dyDescent="0.3">
      <c r="A10280" t="str" cm="1">
        <f t="array" ref="A10280">IFERROR(_xlfn.XLOOKUP(1,(Hoja1!$B$5:$B$1097=B10280)*(Hoja1!$E$5:$E$1097=_xlfn.MAXIFS(Hoja1!$E$5:$E$1097,Hoja1!$B$5:$B$1097,B10280,Hoja1!$E$5:$E$1097,"&lt;="&amp;E10280)),Hoja1!$C$5:$C$1097,""),"")</f>
        <v>CONST_539_JSA</v>
      </c>
      <c r="B10280" s="45" t="str">
        <f t="shared" si="322"/>
        <v>C-539</v>
      </c>
      <c r="C10280" s="45" t="str">
        <f t="shared" si="321"/>
        <v>JSA</v>
      </c>
      <c r="D10280" s="6" t="s">
        <v>935</v>
      </c>
      <c r="E10280" s="7" t="s">
        <v>6479</v>
      </c>
      <c r="F10280" s="8"/>
      <c r="G10280" s="9"/>
      <c r="H10280" s="9"/>
      <c r="I10280" s="47">
        <v>28000</v>
      </c>
      <c r="J10280" s="10">
        <v>8</v>
      </c>
    </row>
    <row r="10281" spans="1:10" x14ac:dyDescent="0.3">
      <c r="A10281" t="str" cm="1">
        <f t="array" ref="A10281">IFERROR(_xlfn.XLOOKUP(1,(Hoja1!$B$5:$B$1097=B10281)*(Hoja1!$E$5:$E$1097=_xlfn.MAXIFS(Hoja1!$E$5:$E$1097,Hoja1!$B$5:$B$1097,B10281,Hoja1!$E$5:$E$1097,"&lt;="&amp;E10281)),Hoja1!$C$5:$C$1097,""),"")</f>
        <v>TMLP_13D_KTIA</v>
      </c>
      <c r="B10281" s="45" t="str">
        <f t="shared" si="322"/>
        <v>T-13D</v>
      </c>
      <c r="C10281" s="45" t="str">
        <f t="shared" si="321"/>
        <v>KTIA</v>
      </c>
      <c r="D10281" s="6" t="s">
        <v>797</v>
      </c>
      <c r="E10281" s="7" t="s">
        <v>6491</v>
      </c>
      <c r="F10281" s="8"/>
      <c r="G10281" s="9"/>
      <c r="H10281" s="9"/>
      <c r="I10281" s="47">
        <v>51000</v>
      </c>
      <c r="J10281" s="10">
        <v>8</v>
      </c>
    </row>
    <row r="10282" spans="1:10" x14ac:dyDescent="0.3">
      <c r="A10282" t="str" cm="1">
        <f t="array" ref="A10282">IFERROR(_xlfn.XLOOKUP(1,(Hoja1!$B$5:$B$1097=B10282)*(Hoja1!$E$5:$E$1097=_xlfn.MAXIFS(Hoja1!$E$5:$E$1097,Hoja1!$B$5:$B$1097,B10282,Hoja1!$E$5:$E$1097,"&lt;="&amp;E10282)),Hoja1!$C$5:$C$1097,""),"")</f>
        <v>TMLP_834_JSA</v>
      </c>
      <c r="B10282" s="45" t="str">
        <f t="shared" si="322"/>
        <v>T-834</v>
      </c>
      <c r="C10282" s="45" t="str">
        <f t="shared" si="321"/>
        <v>JSA</v>
      </c>
      <c r="D10282" s="6" t="s">
        <v>592</v>
      </c>
      <c r="E10282" s="7" t="s">
        <v>6492</v>
      </c>
      <c r="F10282" s="8"/>
      <c r="G10282" s="9"/>
      <c r="H10282" s="9"/>
      <c r="I10282" s="47">
        <v>14000</v>
      </c>
      <c r="J10282" s="10">
        <v>8</v>
      </c>
    </row>
    <row r="10283" spans="1:10" x14ac:dyDescent="0.3">
      <c r="A10283" t="str" cm="1">
        <f t="array" ref="A10283">IFERROR(_xlfn.XLOOKUP(1,(Hoja1!$B$5:$B$1097=B10283)*(Hoja1!$E$5:$E$1097=_xlfn.MAXIFS(Hoja1!$E$5:$E$1097,Hoja1!$B$5:$B$1097,B10283,Hoja1!$E$5:$E$1097,"&lt;="&amp;E10283)),Hoja1!$C$5:$C$1097,""),"")</f>
        <v>TMLP_770_JSA</v>
      </c>
      <c r="B10283" s="45" t="str">
        <f t="shared" si="322"/>
        <v>T-770</v>
      </c>
      <c r="C10283" s="45" t="str">
        <f t="shared" si="321"/>
        <v>JSA</v>
      </c>
      <c r="D10283" s="6" t="s">
        <v>733</v>
      </c>
      <c r="E10283" s="7" t="s">
        <v>6493</v>
      </c>
      <c r="F10283" s="8"/>
      <c r="G10283" s="9"/>
      <c r="H10283" s="9"/>
      <c r="I10283" s="47">
        <v>21000</v>
      </c>
      <c r="J10283" s="10">
        <v>7</v>
      </c>
    </row>
    <row r="10284" spans="1:10" x14ac:dyDescent="0.3">
      <c r="A10284" t="str" cm="1">
        <f t="array" ref="A10284">IFERROR(_xlfn.XLOOKUP(1,(Hoja1!$B$5:$B$1097=B10284)*(Hoja1!$E$5:$E$1097=_xlfn.MAXIFS(Hoja1!$E$5:$E$1097,Hoja1!$B$5:$B$1097,B10284,Hoja1!$E$5:$E$1097,"&lt;="&amp;E10284)),Hoja1!$C$5:$C$1097,""),"")</f>
        <v>TMLP_83D_KTIA</v>
      </c>
      <c r="B10284" s="45" t="str">
        <f t="shared" si="322"/>
        <v>T-83D</v>
      </c>
      <c r="C10284" s="45" t="str">
        <f t="shared" si="321"/>
        <v>KTIA</v>
      </c>
      <c r="D10284" s="6" t="s">
        <v>698</v>
      </c>
      <c r="E10284" s="7" t="s">
        <v>6494</v>
      </c>
      <c r="F10284" s="8"/>
      <c r="G10284" s="9"/>
      <c r="H10284" s="9"/>
      <c r="I10284" s="47"/>
      <c r="J10284" s="10"/>
    </row>
    <row r="10285" spans="1:10" x14ac:dyDescent="0.3">
      <c r="A10285" t="str" cm="1">
        <f t="array" ref="A10285">IFERROR(_xlfn.XLOOKUP(1,(Hoja1!$B$5:$B$1097=B10285)*(Hoja1!$E$5:$E$1097=_xlfn.MAXIFS(Hoja1!$E$5:$E$1097,Hoja1!$B$5:$B$1097,B10285,Hoja1!$E$5:$E$1097,"&lt;="&amp;E10285)),Hoja1!$C$5:$C$1097,""),"")</f>
        <v>CONST_1137_KTIA</v>
      </c>
      <c r="B10285" s="45" t="str">
        <f t="shared" si="322"/>
        <v>C-1137</v>
      </c>
      <c r="C10285" s="45" t="str">
        <f t="shared" si="321"/>
        <v>KTIA</v>
      </c>
      <c r="D10285" s="6" t="s">
        <v>564</v>
      </c>
      <c r="E10285" s="7" t="s">
        <v>6495</v>
      </c>
      <c r="F10285" s="8"/>
      <c r="G10285" s="9"/>
      <c r="H10285" s="9"/>
      <c r="I10285" s="47">
        <v>100000</v>
      </c>
      <c r="J10285" s="10">
        <v>7</v>
      </c>
    </row>
    <row r="10286" spans="1:10" x14ac:dyDescent="0.3">
      <c r="A10286" t="str" cm="1">
        <f t="array" ref="A10286">IFERROR(_xlfn.XLOOKUP(1,(Hoja1!$B$5:$B$1097=B10286)*(Hoja1!$E$5:$E$1097=_xlfn.MAXIFS(Hoja1!$E$5:$E$1097,Hoja1!$B$5:$B$1097,B10286,Hoja1!$E$5:$E$1097,"&lt;="&amp;E10286)),Hoja1!$C$5:$C$1097,""),"")</f>
        <v>TMLP_799_JSA</v>
      </c>
      <c r="B10286" s="45" t="str">
        <f t="shared" si="322"/>
        <v>T-799</v>
      </c>
      <c r="C10286" s="45" t="str">
        <f t="shared" si="321"/>
        <v>JSA</v>
      </c>
      <c r="D10286" s="6" t="s">
        <v>538</v>
      </c>
      <c r="E10286" s="7" t="s">
        <v>6496</v>
      </c>
      <c r="F10286" s="8"/>
      <c r="G10286" s="9"/>
      <c r="H10286" s="9"/>
      <c r="I10286" s="47">
        <v>44000</v>
      </c>
      <c r="J10286" s="10">
        <v>8</v>
      </c>
    </row>
    <row r="10287" spans="1:10" x14ac:dyDescent="0.3">
      <c r="A10287" t="str" cm="1">
        <f t="array" ref="A10287">IFERROR(_xlfn.XLOOKUP(1,(Hoja1!$B$5:$B$1097=B10287)*(Hoja1!$E$5:$E$1097=_xlfn.MAXIFS(Hoja1!$E$5:$E$1097,Hoja1!$B$5:$B$1097,B10287,Hoja1!$E$5:$E$1097,"&lt;="&amp;E10287)),Hoja1!$C$5:$C$1097,""),"")</f>
        <v>CONST_120_JSA</v>
      </c>
      <c r="B10287" s="45" t="str">
        <f t="shared" si="322"/>
        <v>C-120</v>
      </c>
      <c r="C10287" s="45" t="str">
        <f t="shared" si="321"/>
        <v>JSA</v>
      </c>
      <c r="D10287" s="6" t="s">
        <v>921</v>
      </c>
      <c r="E10287" s="7" t="s">
        <v>6497</v>
      </c>
      <c r="F10287" s="8"/>
      <c r="G10287" s="9"/>
      <c r="H10287" s="9"/>
      <c r="I10287" s="47">
        <v>27000</v>
      </c>
      <c r="J10287" s="10">
        <v>8</v>
      </c>
    </row>
    <row r="10288" spans="1:10" x14ac:dyDescent="0.3">
      <c r="A10288" t="str" cm="1">
        <f t="array" ref="A10288">IFERROR(_xlfn.XLOOKUP(1,(Hoja1!$B$5:$B$1097=B10288)*(Hoja1!$E$5:$E$1097=_xlfn.MAXIFS(Hoja1!$E$5:$E$1097,Hoja1!$B$5:$B$1097,B10288,Hoja1!$E$5:$E$1097,"&lt;="&amp;E10288)),Hoja1!$C$5:$C$1097,""),"")</f>
        <v>TMLP_52_JSA</v>
      </c>
      <c r="B10288" s="45" t="str">
        <f t="shared" si="322"/>
        <v>T-52</v>
      </c>
      <c r="C10288" s="45" t="str">
        <f t="shared" si="321"/>
        <v>JSA</v>
      </c>
      <c r="D10288" s="6" t="s">
        <v>645</v>
      </c>
      <c r="E10288" s="7" t="s">
        <v>6498</v>
      </c>
      <c r="F10288" s="8"/>
      <c r="G10288" s="9"/>
      <c r="H10288" s="9"/>
      <c r="I10288" s="47">
        <v>74000</v>
      </c>
      <c r="J10288" s="10">
        <v>8</v>
      </c>
    </row>
    <row r="10289" spans="1:10" x14ac:dyDescent="0.3">
      <c r="A10289" t="str" cm="1">
        <f t="array" ref="A10289">IFERROR(_xlfn.XLOOKUP(1,(Hoja1!$B$5:$B$1097=B10289)*(Hoja1!$E$5:$E$1097=_xlfn.MAXIFS(Hoja1!$E$5:$E$1097,Hoja1!$B$5:$B$1097,B10289,Hoja1!$E$5:$E$1097,"&lt;="&amp;E10289)),Hoja1!$C$5:$C$1097,""),"")</f>
        <v>TMLP_212_KTIA</v>
      </c>
      <c r="B10289" s="45" t="str">
        <f t="shared" si="322"/>
        <v>T-212</v>
      </c>
      <c r="C10289" s="45" t="str">
        <f t="shared" si="321"/>
        <v>KTIA</v>
      </c>
      <c r="D10289" s="6" t="s">
        <v>949</v>
      </c>
      <c r="E10289" s="7" t="s">
        <v>6499</v>
      </c>
      <c r="F10289" s="8"/>
      <c r="G10289" s="9"/>
      <c r="H10289" s="9"/>
      <c r="I10289" s="47">
        <v>54000</v>
      </c>
      <c r="J10289" s="10">
        <v>8</v>
      </c>
    </row>
    <row r="10290" spans="1:10" x14ac:dyDescent="0.3">
      <c r="A10290" t="str" cm="1">
        <f t="array" ref="A10290">IFERROR(_xlfn.XLOOKUP(1,(Hoja1!$B$5:$B$1097=B10290)*(Hoja1!$E$5:$E$1097=_xlfn.MAXIFS(Hoja1!$E$5:$E$1097,Hoja1!$B$5:$B$1097,B10290,Hoja1!$E$5:$E$1097,"&lt;="&amp;E10290)),Hoja1!$C$5:$C$1097,""),"")</f>
        <v>CONST_122_KTIA</v>
      </c>
      <c r="B10290" s="45" t="str">
        <f t="shared" si="322"/>
        <v>C-122</v>
      </c>
      <c r="C10290" s="45" t="str">
        <f t="shared" si="321"/>
        <v>KTIA</v>
      </c>
      <c r="D10290" s="6" t="s">
        <v>721</v>
      </c>
      <c r="E10290" s="7" t="s">
        <v>6500</v>
      </c>
      <c r="F10290" s="8"/>
      <c r="G10290" s="9"/>
      <c r="H10290" s="9"/>
      <c r="I10290" s="47">
        <v>22000</v>
      </c>
      <c r="J10290" s="10">
        <v>8</v>
      </c>
    </row>
    <row r="10291" spans="1:10" x14ac:dyDescent="0.3">
      <c r="A10291" t="str" cm="1">
        <f t="array" ref="A10291">IFERROR(_xlfn.XLOOKUP(1,(Hoja1!$B$5:$B$1097=B10291)*(Hoja1!$E$5:$E$1097=_xlfn.MAXIFS(Hoja1!$E$5:$E$1097,Hoja1!$B$5:$B$1097,B10291,Hoja1!$E$5:$E$1097,"&lt;="&amp;E10291)),Hoja1!$C$5:$C$1097,""),"")</f>
        <v>CONST_558_JSA</v>
      </c>
      <c r="B10291" s="45" t="str">
        <f t="shared" si="322"/>
        <v>C-558</v>
      </c>
      <c r="C10291" s="45" t="str">
        <f t="shared" si="321"/>
        <v>JSA</v>
      </c>
      <c r="D10291" s="6" t="s">
        <v>647</v>
      </c>
      <c r="E10291" s="7" t="s">
        <v>6501</v>
      </c>
      <c r="F10291" s="8"/>
      <c r="G10291" s="9"/>
      <c r="H10291" s="9"/>
      <c r="I10291" s="47">
        <v>20000</v>
      </c>
      <c r="J10291" s="10">
        <v>8</v>
      </c>
    </row>
    <row r="10292" spans="1:10" x14ac:dyDescent="0.3">
      <c r="A10292" t="str" cm="1">
        <f t="array" ref="A10292">IFERROR(_xlfn.XLOOKUP(1,(Hoja1!$B$5:$B$1097=B10292)*(Hoja1!$E$5:$E$1097=_xlfn.MAXIFS(Hoja1!$E$5:$E$1097,Hoja1!$B$5:$B$1097,B10292,Hoja1!$E$5:$E$1097,"&lt;="&amp;E10292)),Hoja1!$C$5:$C$1097,""),"")</f>
        <v>TMLP_15_KTIA</v>
      </c>
      <c r="B10292" s="45" t="str">
        <f t="shared" si="322"/>
        <v>T-15</v>
      </c>
      <c r="C10292" s="45" t="str">
        <f t="shared" si="321"/>
        <v>KTIA</v>
      </c>
      <c r="D10292" s="6" t="s">
        <v>627</v>
      </c>
      <c r="E10292" s="7" t="s">
        <v>6502</v>
      </c>
      <c r="F10292" s="8"/>
      <c r="G10292" s="9"/>
      <c r="H10292" s="9"/>
      <c r="I10292" s="47">
        <v>24000</v>
      </c>
      <c r="J10292" s="10">
        <v>8</v>
      </c>
    </row>
    <row r="10293" spans="1:10" x14ac:dyDescent="0.3">
      <c r="A10293" t="str" cm="1">
        <f t="array" ref="A10293">IFERROR(_xlfn.XLOOKUP(1,(Hoja1!$B$5:$B$1097=B10293)*(Hoja1!$E$5:$E$1097=_xlfn.MAXIFS(Hoja1!$E$5:$E$1097,Hoja1!$B$5:$B$1097,B10293,Hoja1!$E$5:$E$1097,"&lt;="&amp;E10293)),Hoja1!$C$5:$C$1097,""),"")</f>
        <v>CONST_208D_KTIA</v>
      </c>
      <c r="B10293" s="45" t="str">
        <f t="shared" si="322"/>
        <v>C-208D</v>
      </c>
      <c r="C10293" s="45" t="str">
        <f t="shared" si="321"/>
        <v>KTIA</v>
      </c>
      <c r="D10293" s="6" t="s">
        <v>950</v>
      </c>
      <c r="E10293" s="7" t="s">
        <v>6503</v>
      </c>
      <c r="F10293" s="8"/>
      <c r="G10293" s="9"/>
      <c r="H10293" s="9"/>
      <c r="I10293" s="47">
        <v>30000</v>
      </c>
      <c r="J10293" s="10">
        <v>8</v>
      </c>
    </row>
    <row r="10294" spans="1:10" x14ac:dyDescent="0.3">
      <c r="A10294" t="str" cm="1">
        <f t="array" ref="A10294">IFERROR(_xlfn.XLOOKUP(1,(Hoja1!$B$5:$B$1097=B10294)*(Hoja1!$E$5:$E$1097=_xlfn.MAXIFS(Hoja1!$E$5:$E$1097,Hoja1!$B$5:$B$1097,B10294,Hoja1!$E$5:$E$1097,"&lt;="&amp;E10294)),Hoja1!$C$5:$C$1097,""),"")</f>
        <v>CONST_134D_KTIA</v>
      </c>
      <c r="B10294" s="45" t="str">
        <f t="shared" si="322"/>
        <v>C-134D</v>
      </c>
      <c r="C10294" s="45" t="str">
        <f t="shared" si="321"/>
        <v>KTIA</v>
      </c>
      <c r="D10294" s="6" t="s">
        <v>673</v>
      </c>
      <c r="E10294" s="7" t="s">
        <v>6504</v>
      </c>
      <c r="F10294" s="8"/>
      <c r="G10294" s="9"/>
      <c r="H10294" s="9"/>
      <c r="I10294" s="47">
        <v>44000</v>
      </c>
      <c r="J10294" s="10">
        <v>8</v>
      </c>
    </row>
    <row r="10295" spans="1:10" x14ac:dyDescent="0.3">
      <c r="A10295" t="str" cm="1">
        <f t="array" ref="A10295">IFERROR(_xlfn.XLOOKUP(1,(Hoja1!$B$5:$B$1097=B10295)*(Hoja1!$E$5:$E$1097=_xlfn.MAXIFS(Hoja1!$E$5:$E$1097,Hoja1!$B$5:$B$1097,B10295,Hoja1!$E$5:$E$1097,"&lt;="&amp;E10295)),Hoja1!$C$5:$C$1097,""),"")</f>
        <v>CONST_549_KTIA</v>
      </c>
      <c r="B10295" s="45" t="str">
        <f t="shared" si="322"/>
        <v>C-549</v>
      </c>
      <c r="C10295" s="45" t="str">
        <f t="shared" si="321"/>
        <v>KTIA</v>
      </c>
      <c r="D10295" s="6" t="s">
        <v>933</v>
      </c>
      <c r="E10295" s="7" t="s">
        <v>6505</v>
      </c>
      <c r="F10295" s="8"/>
      <c r="G10295" s="9"/>
      <c r="H10295" s="9"/>
      <c r="I10295" s="47">
        <v>48000</v>
      </c>
      <c r="J10295" s="10">
        <v>8</v>
      </c>
    </row>
    <row r="10296" spans="1:10" x14ac:dyDescent="0.3">
      <c r="A10296" t="str" cm="1">
        <f t="array" ref="A10296">IFERROR(_xlfn.XLOOKUP(1,(Hoja1!$B$5:$B$1097=B10296)*(Hoja1!$E$5:$E$1097=_xlfn.MAXIFS(Hoja1!$E$5:$E$1097,Hoja1!$B$5:$B$1097,B10296,Hoja1!$E$5:$E$1097,"&lt;="&amp;E10296)),Hoja1!$C$5:$C$1097,""),"")</f>
        <v>TMLP_122_JSA</v>
      </c>
      <c r="B10296" s="45" t="str">
        <f t="shared" si="322"/>
        <v>T-122</v>
      </c>
      <c r="C10296" s="45" t="str">
        <f t="shared" si="321"/>
        <v>JSA</v>
      </c>
      <c r="D10296" s="6" t="s">
        <v>642</v>
      </c>
      <c r="E10296" s="7" t="s">
        <v>6486</v>
      </c>
      <c r="F10296" s="8"/>
      <c r="G10296" s="9"/>
      <c r="H10296" s="9"/>
      <c r="I10296" s="47">
        <v>11000</v>
      </c>
      <c r="J10296" s="10">
        <v>8</v>
      </c>
    </row>
    <row r="10297" spans="1:10" x14ac:dyDescent="0.3">
      <c r="A10297" t="str" cm="1">
        <f t="array" ref="A10297">IFERROR(_xlfn.XLOOKUP(1,(Hoja1!$B$5:$B$1097=B10297)*(Hoja1!$E$5:$E$1097=_xlfn.MAXIFS(Hoja1!$E$5:$E$1097,Hoja1!$B$5:$B$1097,B10297,Hoja1!$E$5:$E$1097,"&lt;="&amp;E10297)),Hoja1!$C$5:$C$1097,""),"")</f>
        <v>TMLP_828_JSA</v>
      </c>
      <c r="B10297" s="45" t="str">
        <f t="shared" si="322"/>
        <v>T-828</v>
      </c>
      <c r="C10297" s="45" t="str">
        <f t="shared" si="321"/>
        <v>JSA</v>
      </c>
      <c r="D10297" s="6" t="s">
        <v>577</v>
      </c>
      <c r="E10297" s="7" t="s">
        <v>6486</v>
      </c>
      <c r="F10297" s="8"/>
      <c r="G10297" s="9"/>
      <c r="H10297" s="9"/>
      <c r="I10297" s="47">
        <v>62000</v>
      </c>
      <c r="J10297" s="10">
        <v>10</v>
      </c>
    </row>
    <row r="10298" spans="1:10" x14ac:dyDescent="0.3">
      <c r="A10298" t="str" cm="1">
        <f t="array" ref="A10298">IFERROR(_xlfn.XLOOKUP(1,(Hoja1!$B$5:$B$1097=B10298)*(Hoja1!$E$5:$E$1097=_xlfn.MAXIFS(Hoja1!$E$5:$E$1097,Hoja1!$B$5:$B$1097,B10298,Hoja1!$E$5:$E$1097,"&lt;="&amp;E10298)),Hoja1!$C$5:$C$1097,""),"")</f>
        <v>TMLP_70D_KTIA</v>
      </c>
      <c r="B10298" s="45" t="str">
        <f t="shared" si="322"/>
        <v>T-70D</v>
      </c>
      <c r="C10298" s="45" t="str">
        <f t="shared" si="321"/>
        <v>KTIA</v>
      </c>
      <c r="D10298" s="6" t="s">
        <v>740</v>
      </c>
      <c r="E10298" s="7" t="s">
        <v>6506</v>
      </c>
      <c r="F10298" s="8"/>
      <c r="G10298" s="9"/>
      <c r="H10298" s="9"/>
      <c r="I10298" s="47">
        <v>40000</v>
      </c>
      <c r="J10298" s="10">
        <v>8</v>
      </c>
    </row>
    <row r="10299" spans="1:10" x14ac:dyDescent="0.3">
      <c r="A10299" t="str" cm="1">
        <f t="array" ref="A10299">IFERROR(_xlfn.XLOOKUP(1,(Hoja1!$B$5:$B$1097=B10299)*(Hoja1!$E$5:$E$1097=_xlfn.MAXIFS(Hoja1!$E$5:$E$1097,Hoja1!$B$5:$B$1097,B10299,Hoja1!$E$5:$E$1097,"&lt;="&amp;E10299)),Hoja1!$C$5:$C$1097,""),"")</f>
        <v>TMLP_70_JSA</v>
      </c>
      <c r="B10299" s="45" t="str">
        <f t="shared" si="322"/>
        <v>T-70</v>
      </c>
      <c r="C10299" s="45" t="str">
        <f t="shared" si="321"/>
        <v>JSA</v>
      </c>
      <c r="D10299" s="6" t="s">
        <v>731</v>
      </c>
      <c r="E10299" s="7" t="s">
        <v>6507</v>
      </c>
      <c r="F10299" s="8"/>
      <c r="G10299" s="9"/>
      <c r="H10299" s="9"/>
      <c r="I10299" s="47">
        <v>66000</v>
      </c>
      <c r="J10299" s="10">
        <v>8</v>
      </c>
    </row>
    <row r="10300" spans="1:10" x14ac:dyDescent="0.3">
      <c r="A10300" t="str" cm="1">
        <f t="array" ref="A10300">IFERROR(_xlfn.XLOOKUP(1,(Hoja1!$B$5:$B$1097=B10300)*(Hoja1!$E$5:$E$1097=_xlfn.MAXIFS(Hoja1!$E$5:$E$1097,Hoja1!$B$5:$B$1097,B10300,Hoja1!$E$5:$E$1097,"&lt;="&amp;E10300)),Hoja1!$C$5:$C$1097,""),"")</f>
        <v>TMLP_201_JSA</v>
      </c>
      <c r="B10300" s="45" t="str">
        <f t="shared" si="322"/>
        <v>T-201</v>
      </c>
      <c r="C10300" s="45" t="str">
        <f t="shared" si="321"/>
        <v>JSA</v>
      </c>
      <c r="D10300" s="6" t="s">
        <v>601</v>
      </c>
      <c r="E10300" s="7" t="s">
        <v>6507</v>
      </c>
      <c r="F10300" s="8"/>
      <c r="G10300" s="9"/>
      <c r="H10300" s="9"/>
      <c r="I10300" s="47">
        <v>25000</v>
      </c>
      <c r="J10300" s="10">
        <v>8</v>
      </c>
    </row>
    <row r="10301" spans="1:10" x14ac:dyDescent="0.3">
      <c r="A10301" t="str" cm="1">
        <f t="array" ref="A10301">IFERROR(_xlfn.XLOOKUP(1,(Hoja1!$B$5:$B$1097=B10301)*(Hoja1!$E$5:$E$1097=_xlfn.MAXIFS(Hoja1!$E$5:$E$1097,Hoja1!$B$5:$B$1097,B10301,Hoja1!$E$5:$E$1097,"&lt;="&amp;E10301)),Hoja1!$C$5:$C$1097,""),"")</f>
        <v>TMLP_148_KTIA</v>
      </c>
      <c r="B10301" s="45" t="str">
        <f t="shared" si="322"/>
        <v>T-148</v>
      </c>
      <c r="C10301" s="45" t="str">
        <f t="shared" si="321"/>
        <v>KTIA</v>
      </c>
      <c r="D10301" s="6" t="s">
        <v>656</v>
      </c>
      <c r="E10301" s="7" t="s">
        <v>6475</v>
      </c>
      <c r="F10301" s="8"/>
      <c r="G10301" s="9"/>
      <c r="H10301" s="9"/>
      <c r="I10301" s="47">
        <v>38000</v>
      </c>
      <c r="J10301" s="10">
        <v>8</v>
      </c>
    </row>
    <row r="10302" spans="1:10" x14ac:dyDescent="0.3">
      <c r="A10302" t="str" cm="1">
        <f t="array" ref="A10302">IFERROR(_xlfn.XLOOKUP(1,(Hoja1!$B$5:$B$1097=B10302)*(Hoja1!$E$5:$E$1097=_xlfn.MAXIFS(Hoja1!$E$5:$E$1097,Hoja1!$B$5:$B$1097,B10302,Hoja1!$E$5:$E$1097,"&lt;="&amp;E10302)),Hoja1!$C$5:$C$1097,""),"")</f>
        <v>TMLP_1062_KTIA</v>
      </c>
      <c r="B10302" s="45" t="str">
        <f t="shared" si="322"/>
        <v>T-1062</v>
      </c>
      <c r="C10302" s="45" t="str">
        <f t="shared" si="321"/>
        <v>KTIA</v>
      </c>
      <c r="D10302" s="6" t="s">
        <v>928</v>
      </c>
      <c r="E10302" s="7" t="s">
        <v>6481</v>
      </c>
      <c r="F10302" s="8"/>
      <c r="G10302" s="9"/>
      <c r="H10302" s="9"/>
      <c r="I10302" s="47">
        <v>25000</v>
      </c>
      <c r="J10302" s="10">
        <v>8</v>
      </c>
    </row>
    <row r="10303" spans="1:10" x14ac:dyDescent="0.3">
      <c r="A10303" t="str" cm="1">
        <f t="array" ref="A10303">IFERROR(_xlfn.XLOOKUP(1,(Hoja1!$B$5:$B$1097=B10303)*(Hoja1!$E$5:$E$1097=_xlfn.MAXIFS(Hoja1!$E$5:$E$1097,Hoja1!$B$5:$B$1097,B10303,Hoja1!$E$5:$E$1097,"&lt;="&amp;E10303)),Hoja1!$C$5:$C$1097,""),"")</f>
        <v>TMLP_924_JSA</v>
      </c>
      <c r="B10303" s="45" t="str">
        <f t="shared" si="322"/>
        <v>T-924</v>
      </c>
      <c r="C10303" s="45" t="str">
        <f t="shared" si="321"/>
        <v>JSA</v>
      </c>
      <c r="D10303" s="6" t="s">
        <v>709</v>
      </c>
      <c r="E10303" s="7" t="s">
        <v>6508</v>
      </c>
      <c r="F10303" s="8"/>
      <c r="G10303" s="9"/>
      <c r="H10303" s="9"/>
      <c r="I10303" s="47">
        <v>57000</v>
      </c>
      <c r="J10303" s="10">
        <v>8</v>
      </c>
    </row>
    <row r="10304" spans="1:10" x14ac:dyDescent="0.3">
      <c r="A10304" t="str" cm="1">
        <f t="array" ref="A10304">IFERROR(_xlfn.XLOOKUP(1,(Hoja1!$B$5:$B$1097=B10304)*(Hoja1!$E$5:$E$1097=_xlfn.MAXIFS(Hoja1!$E$5:$E$1097,Hoja1!$B$5:$B$1097,B10304,Hoja1!$E$5:$E$1097,"&lt;="&amp;E10304)),Hoja1!$C$5:$C$1097,""),"")</f>
        <v>TMLP_902_KTIA</v>
      </c>
      <c r="B10304" s="45" t="str">
        <f t="shared" si="322"/>
        <v>T-902</v>
      </c>
      <c r="C10304" s="45" t="str">
        <f t="shared" si="321"/>
        <v>KTIA</v>
      </c>
      <c r="D10304" s="6" t="s">
        <v>512</v>
      </c>
      <c r="E10304" s="7" t="s">
        <v>6509</v>
      </c>
      <c r="F10304" s="8"/>
      <c r="G10304" s="9"/>
      <c r="H10304" s="9"/>
      <c r="I10304" s="47">
        <v>52000</v>
      </c>
      <c r="J10304" s="10">
        <v>8</v>
      </c>
    </row>
    <row r="10305" spans="1:10" x14ac:dyDescent="0.3">
      <c r="A10305" t="str" cm="1">
        <f t="array" ref="A10305">IFERROR(_xlfn.XLOOKUP(1,(Hoja1!$B$5:$B$1097=B10305)*(Hoja1!$E$5:$E$1097=_xlfn.MAXIFS(Hoja1!$E$5:$E$1097,Hoja1!$B$5:$B$1097,B10305,Hoja1!$E$5:$E$1097,"&lt;="&amp;E10305)),Hoja1!$C$5:$C$1097,""),"")</f>
        <v>CONST_511_KTIA</v>
      </c>
      <c r="B10305" s="45" t="str">
        <f t="shared" si="322"/>
        <v>C-511</v>
      </c>
      <c r="C10305" s="45" t="str">
        <f t="shared" si="321"/>
        <v>KTIA</v>
      </c>
      <c r="D10305" s="6" t="s">
        <v>518</v>
      </c>
      <c r="E10305" s="7" t="s">
        <v>6510</v>
      </c>
      <c r="F10305" s="8"/>
      <c r="G10305" s="9"/>
      <c r="H10305" s="9"/>
      <c r="I10305" s="47">
        <v>71000</v>
      </c>
      <c r="J10305" s="10">
        <v>8</v>
      </c>
    </row>
    <row r="10306" spans="1:10" x14ac:dyDescent="0.3">
      <c r="A10306" t="str" cm="1">
        <f t="array" ref="A10306">IFERROR(_xlfn.XLOOKUP(1,(Hoja1!$B$5:$B$1097=B10306)*(Hoja1!$E$5:$E$1097=_xlfn.MAXIFS(Hoja1!$E$5:$E$1097,Hoja1!$B$5:$B$1097,B10306,Hoja1!$E$5:$E$1097,"&lt;="&amp;E10306)),Hoja1!$C$5:$C$1097,""),"")</f>
        <v>CONST_511_KTIA</v>
      </c>
      <c r="B10306" s="45" t="str">
        <f t="shared" si="322"/>
        <v>C-511</v>
      </c>
      <c r="C10306" s="45" t="str">
        <f t="shared" si="321"/>
        <v>KTIA</v>
      </c>
      <c r="D10306" s="6" t="s">
        <v>518</v>
      </c>
      <c r="E10306" s="7" t="s">
        <v>6511</v>
      </c>
      <c r="F10306" s="8"/>
      <c r="G10306" s="9"/>
      <c r="H10306" s="9"/>
      <c r="I10306" s="47">
        <v>71000</v>
      </c>
      <c r="J10306" s="10">
        <v>8</v>
      </c>
    </row>
    <row r="10307" spans="1:10" x14ac:dyDescent="0.3">
      <c r="A10307" t="str" cm="1">
        <f t="array" ref="A10307">IFERROR(_xlfn.XLOOKUP(1,(Hoja1!$B$5:$B$1097=B10307)*(Hoja1!$E$5:$E$1097=_xlfn.MAXIFS(Hoja1!$E$5:$E$1097,Hoja1!$B$5:$B$1097,B10307,Hoja1!$E$5:$E$1097,"&lt;="&amp;E10307)),Hoja1!$C$5:$C$1097,""),"")</f>
        <v>CONST_511_KTIA</v>
      </c>
      <c r="B10307" s="45" t="str">
        <f t="shared" si="322"/>
        <v>C-511</v>
      </c>
      <c r="C10307" s="45" t="str">
        <f t="shared" ref="C10307:C10370" si="323">IFERROR(MID(A10307,FIND("_",A10307,FIND("_",A10307)+1)+1,LEN(A10307)),"")</f>
        <v>KTIA</v>
      </c>
      <c r="D10307" s="6" t="s">
        <v>518</v>
      </c>
      <c r="E10307" s="7" t="s">
        <v>6512</v>
      </c>
      <c r="F10307" s="8"/>
      <c r="G10307" s="9"/>
      <c r="H10307" s="9"/>
      <c r="I10307" s="47">
        <v>71000</v>
      </c>
      <c r="J10307" s="10">
        <v>8</v>
      </c>
    </row>
    <row r="10308" spans="1:10" x14ac:dyDescent="0.3">
      <c r="A10308" t="str" cm="1">
        <f t="array" ref="A10308">IFERROR(_xlfn.XLOOKUP(1,(Hoja1!$B$5:$B$1097=B10308)*(Hoja1!$E$5:$E$1097=_xlfn.MAXIFS(Hoja1!$E$5:$E$1097,Hoja1!$B$5:$B$1097,B10308,Hoja1!$E$5:$E$1097,"&lt;="&amp;E10308)),Hoja1!$C$5:$C$1097,""),"")</f>
        <v>CONST_511_KTIA</v>
      </c>
      <c r="B10308" s="45" t="str">
        <f t="shared" si="322"/>
        <v>C-511</v>
      </c>
      <c r="C10308" s="45" t="str">
        <f t="shared" si="323"/>
        <v>KTIA</v>
      </c>
      <c r="D10308" s="6" t="s">
        <v>518</v>
      </c>
      <c r="E10308" s="7" t="s">
        <v>6513</v>
      </c>
      <c r="F10308" s="8"/>
      <c r="G10308" s="9"/>
      <c r="H10308" s="9"/>
      <c r="I10308" s="47">
        <v>70000</v>
      </c>
      <c r="J10308" s="10">
        <v>8</v>
      </c>
    </row>
    <row r="10309" spans="1:10" x14ac:dyDescent="0.3">
      <c r="A10309" t="str" cm="1">
        <f t="array" ref="A10309">IFERROR(_xlfn.XLOOKUP(1,(Hoja1!$B$5:$B$1097=B10309)*(Hoja1!$E$5:$E$1097=_xlfn.MAXIFS(Hoja1!$E$5:$E$1097,Hoja1!$B$5:$B$1097,B10309,Hoja1!$E$5:$E$1097,"&lt;="&amp;E10309)),Hoja1!$C$5:$C$1097,""),"")</f>
        <v>CONST_511_KTIA</v>
      </c>
      <c r="B10309" s="45" t="str">
        <f t="shared" si="322"/>
        <v>C-511</v>
      </c>
      <c r="C10309" s="45" t="str">
        <f t="shared" si="323"/>
        <v>KTIA</v>
      </c>
      <c r="D10309" s="6" t="s">
        <v>518</v>
      </c>
      <c r="E10309" s="7" t="s">
        <v>6514</v>
      </c>
      <c r="F10309" s="8"/>
      <c r="G10309" s="9"/>
      <c r="H10309" s="9"/>
      <c r="I10309" s="47">
        <v>69000</v>
      </c>
      <c r="J10309" s="10">
        <v>8</v>
      </c>
    </row>
    <row r="10310" spans="1:10" x14ac:dyDescent="0.3">
      <c r="A10310" t="str" cm="1">
        <f t="array" ref="A10310">IFERROR(_xlfn.XLOOKUP(1,(Hoja1!$B$5:$B$1097=B10310)*(Hoja1!$E$5:$E$1097=_xlfn.MAXIFS(Hoja1!$E$5:$E$1097,Hoja1!$B$5:$B$1097,B10310,Hoja1!$E$5:$E$1097,"&lt;="&amp;E10310)),Hoja1!$C$5:$C$1097,""),"")</f>
        <v>CONST_511_KTIA</v>
      </c>
      <c r="B10310" s="45" t="str">
        <f t="shared" si="322"/>
        <v>C-511</v>
      </c>
      <c r="C10310" s="45" t="str">
        <f t="shared" si="323"/>
        <v>KTIA</v>
      </c>
      <c r="D10310" s="6" t="s">
        <v>518</v>
      </c>
      <c r="E10310" s="7" t="s">
        <v>6515</v>
      </c>
      <c r="F10310" s="8"/>
      <c r="G10310" s="9"/>
      <c r="H10310" s="9"/>
      <c r="I10310" s="47">
        <v>69000</v>
      </c>
      <c r="J10310" s="10">
        <v>8</v>
      </c>
    </row>
    <row r="10311" spans="1:10" x14ac:dyDescent="0.3">
      <c r="A10311" t="str" cm="1">
        <f t="array" ref="A10311">IFERROR(_xlfn.XLOOKUP(1,(Hoja1!$B$5:$B$1097=B10311)*(Hoja1!$E$5:$E$1097=_xlfn.MAXIFS(Hoja1!$E$5:$E$1097,Hoja1!$B$5:$B$1097,B10311,Hoja1!$E$5:$E$1097,"&lt;="&amp;E10311)),Hoja1!$C$5:$C$1097,""),"")</f>
        <v>TMLP_83D_KTIA</v>
      </c>
      <c r="B10311" s="45" t="str">
        <f t="shared" si="322"/>
        <v>T-83D</v>
      </c>
      <c r="C10311" s="45" t="str">
        <f t="shared" si="323"/>
        <v>KTIA</v>
      </c>
      <c r="D10311" s="6" t="s">
        <v>698</v>
      </c>
      <c r="E10311" s="7" t="s">
        <v>6513</v>
      </c>
      <c r="F10311" s="8"/>
      <c r="G10311" s="9"/>
      <c r="H10311" s="9"/>
      <c r="I10311" s="47"/>
      <c r="J10311" s="10"/>
    </row>
    <row r="10312" spans="1:10" x14ac:dyDescent="0.3">
      <c r="A10312" t="str" cm="1">
        <f t="array" ref="A10312">IFERROR(_xlfn.XLOOKUP(1,(Hoja1!$B$5:$B$1097=B10312)*(Hoja1!$E$5:$E$1097=_xlfn.MAXIFS(Hoja1!$E$5:$E$1097,Hoja1!$B$5:$B$1097,B10312,Hoja1!$E$5:$E$1097,"&lt;="&amp;E10312)),Hoja1!$C$5:$C$1097,""),"")</f>
        <v>TMLP_834_JSA</v>
      </c>
      <c r="B10312" s="45" t="str">
        <f t="shared" si="322"/>
        <v>T-834</v>
      </c>
      <c r="C10312" s="45" t="str">
        <f t="shared" si="323"/>
        <v>JSA</v>
      </c>
      <c r="D10312" s="6" t="s">
        <v>592</v>
      </c>
      <c r="E10312" s="7" t="s">
        <v>6516</v>
      </c>
      <c r="F10312" s="8"/>
      <c r="G10312" s="9"/>
      <c r="H10312" s="9"/>
      <c r="I10312" s="47">
        <v>16000</v>
      </c>
      <c r="J10312" s="10">
        <v>8</v>
      </c>
    </row>
    <row r="10313" spans="1:10" x14ac:dyDescent="0.3">
      <c r="A10313" t="str" cm="1">
        <f t="array" ref="A10313">IFERROR(_xlfn.XLOOKUP(1,(Hoja1!$B$5:$B$1097=B10313)*(Hoja1!$E$5:$E$1097=_xlfn.MAXIFS(Hoja1!$E$5:$E$1097,Hoja1!$B$5:$B$1097,B10313,Hoja1!$E$5:$E$1097,"&lt;="&amp;E10313)),Hoja1!$C$5:$C$1097,""),"")</f>
        <v>CONST_1137_KTIA</v>
      </c>
      <c r="B10313" s="45" t="str">
        <f t="shared" si="322"/>
        <v>C-1137</v>
      </c>
      <c r="C10313" s="45" t="str">
        <f t="shared" si="323"/>
        <v>KTIA</v>
      </c>
      <c r="D10313" s="6" t="s">
        <v>564</v>
      </c>
      <c r="E10313" s="7" t="s">
        <v>6517</v>
      </c>
      <c r="F10313" s="8"/>
      <c r="G10313" s="9"/>
      <c r="H10313" s="9"/>
      <c r="I10313" s="47">
        <v>100000</v>
      </c>
      <c r="J10313" s="10">
        <v>7</v>
      </c>
    </row>
    <row r="10314" spans="1:10" x14ac:dyDescent="0.3">
      <c r="A10314" t="str" cm="1">
        <f t="array" ref="A10314">IFERROR(_xlfn.XLOOKUP(1,(Hoja1!$B$5:$B$1097=B10314)*(Hoja1!$E$5:$E$1097=_xlfn.MAXIFS(Hoja1!$E$5:$E$1097,Hoja1!$B$5:$B$1097,B10314,Hoja1!$E$5:$E$1097,"&lt;="&amp;E10314)),Hoja1!$C$5:$C$1097,""),"")</f>
        <v>TMLP_902_KTIA</v>
      </c>
      <c r="B10314" s="45" t="str">
        <f t="shared" si="322"/>
        <v>T-902</v>
      </c>
      <c r="C10314" s="45" t="str">
        <f t="shared" si="323"/>
        <v>KTIA</v>
      </c>
      <c r="D10314" s="6" t="s">
        <v>512</v>
      </c>
      <c r="E10314" s="7" t="s">
        <v>6517</v>
      </c>
      <c r="F10314" s="8"/>
      <c r="G10314" s="9"/>
      <c r="H10314" s="9"/>
      <c r="I10314" s="47">
        <v>54000</v>
      </c>
      <c r="J10314" s="10">
        <v>8</v>
      </c>
    </row>
    <row r="10315" spans="1:10" x14ac:dyDescent="0.3">
      <c r="A10315" t="str" cm="1">
        <f t="array" ref="A10315">IFERROR(_xlfn.XLOOKUP(1,(Hoja1!$B$5:$B$1097=B10315)*(Hoja1!$E$5:$E$1097=_xlfn.MAXIFS(Hoja1!$E$5:$E$1097,Hoja1!$B$5:$B$1097,B10315,Hoja1!$E$5:$E$1097,"&lt;="&amp;E10315)),Hoja1!$C$5:$C$1097,""),"")</f>
        <v>TMLP_770_JSA</v>
      </c>
      <c r="B10315" s="45" t="str">
        <f t="shared" si="322"/>
        <v>T-770</v>
      </c>
      <c r="C10315" s="45" t="str">
        <f t="shared" si="323"/>
        <v>JSA</v>
      </c>
      <c r="D10315" s="6" t="s">
        <v>733</v>
      </c>
      <c r="E10315" s="7" t="s">
        <v>6518</v>
      </c>
      <c r="F10315" s="8"/>
      <c r="G10315" s="9"/>
      <c r="H10315" s="9"/>
      <c r="I10315" s="47">
        <v>45000</v>
      </c>
      <c r="J10315" s="10">
        <v>8</v>
      </c>
    </row>
    <row r="10316" spans="1:10" x14ac:dyDescent="0.3">
      <c r="A10316" t="str" cm="1">
        <f t="array" ref="A10316">IFERROR(_xlfn.XLOOKUP(1,(Hoja1!$B$5:$B$1097=B10316)*(Hoja1!$E$5:$E$1097=_xlfn.MAXIFS(Hoja1!$E$5:$E$1097,Hoja1!$B$5:$B$1097,B10316,Hoja1!$E$5:$E$1097,"&lt;="&amp;E10316)),Hoja1!$C$5:$C$1097,""),"")</f>
        <v>CONST_134D_KTIA</v>
      </c>
      <c r="B10316" s="45" t="str">
        <f t="shared" si="322"/>
        <v>C-134D</v>
      </c>
      <c r="C10316" s="45" t="str">
        <f t="shared" si="323"/>
        <v>KTIA</v>
      </c>
      <c r="D10316" s="6" t="s">
        <v>673</v>
      </c>
      <c r="E10316" s="7" t="s">
        <v>6519</v>
      </c>
      <c r="F10316" s="8"/>
      <c r="G10316" s="9"/>
      <c r="H10316" s="9"/>
      <c r="I10316" s="47">
        <v>45000</v>
      </c>
      <c r="J10316" s="10">
        <v>8</v>
      </c>
    </row>
    <row r="10317" spans="1:10" x14ac:dyDescent="0.3">
      <c r="A10317" t="str" cm="1">
        <f t="array" ref="A10317">IFERROR(_xlfn.XLOOKUP(1,(Hoja1!$B$5:$B$1097=B10317)*(Hoja1!$E$5:$E$1097=_xlfn.MAXIFS(Hoja1!$E$5:$E$1097,Hoja1!$B$5:$B$1097,B10317,Hoja1!$E$5:$E$1097,"&lt;="&amp;E10317)),Hoja1!$C$5:$C$1097,""),"")</f>
        <v>CONST_208D_KTIA</v>
      </c>
      <c r="B10317" s="45" t="str">
        <f t="shared" si="322"/>
        <v>C-208D</v>
      </c>
      <c r="C10317" s="45" t="str">
        <f t="shared" si="323"/>
        <v>KTIA</v>
      </c>
      <c r="D10317" s="6" t="s">
        <v>950</v>
      </c>
      <c r="E10317" s="7" t="s">
        <v>6515</v>
      </c>
      <c r="F10317" s="8"/>
      <c r="G10317" s="9"/>
      <c r="H10317" s="9"/>
      <c r="I10317" s="47">
        <v>30000</v>
      </c>
      <c r="J10317" s="10">
        <v>8</v>
      </c>
    </row>
    <row r="10318" spans="1:10" x14ac:dyDescent="0.3">
      <c r="A10318" t="str" cm="1">
        <f t="array" ref="A10318">IFERROR(_xlfn.XLOOKUP(1,(Hoja1!$B$5:$B$1097=B10318)*(Hoja1!$E$5:$E$1097=_xlfn.MAXIFS(Hoja1!$E$5:$E$1097,Hoja1!$B$5:$B$1097,B10318,Hoja1!$E$5:$E$1097,"&lt;="&amp;E10318)),Hoja1!$C$5:$C$1097,""),"")</f>
        <v>CONST_558_JSA</v>
      </c>
      <c r="B10318" s="45" t="str">
        <f t="shared" ref="B10318:B10381" si="324">IF(LEFT(D10318,1)="T","T-","C-")&amp;TRIM(RIGHT(D10318,LEN(D10318)-SEARCH(" ",D10318)))</f>
        <v>C-558</v>
      </c>
      <c r="C10318" s="45" t="str">
        <f t="shared" si="323"/>
        <v>JSA</v>
      </c>
      <c r="D10318" s="6" t="s">
        <v>647</v>
      </c>
      <c r="E10318" s="7" t="s">
        <v>6515</v>
      </c>
      <c r="F10318" s="8"/>
      <c r="G10318" s="9"/>
      <c r="H10318" s="9"/>
      <c r="I10318" s="47">
        <v>18000</v>
      </c>
      <c r="J10318" s="10">
        <v>8</v>
      </c>
    </row>
    <row r="10319" spans="1:10" x14ac:dyDescent="0.3">
      <c r="A10319" t="str" cm="1">
        <f t="array" ref="A10319">IFERROR(_xlfn.XLOOKUP(1,(Hoja1!$B$5:$B$1097=B10319)*(Hoja1!$E$5:$E$1097=_xlfn.MAXIFS(Hoja1!$E$5:$E$1097,Hoja1!$B$5:$B$1097,B10319,Hoja1!$E$5:$E$1097,"&lt;="&amp;E10319)),Hoja1!$C$5:$C$1097,""),"")</f>
        <v>CONST_549_KTIA</v>
      </c>
      <c r="B10319" s="45" t="str">
        <f t="shared" si="324"/>
        <v>C-549</v>
      </c>
      <c r="C10319" s="45" t="str">
        <f t="shared" si="323"/>
        <v>KTIA</v>
      </c>
      <c r="D10319" s="6" t="s">
        <v>933</v>
      </c>
      <c r="E10319" s="7" t="s">
        <v>6520</v>
      </c>
      <c r="F10319" s="8"/>
      <c r="G10319" s="9"/>
      <c r="H10319" s="9"/>
      <c r="I10319" s="47">
        <v>49000</v>
      </c>
      <c r="J10319" s="10">
        <v>8</v>
      </c>
    </row>
    <row r="10320" spans="1:10" x14ac:dyDescent="0.3">
      <c r="A10320" t="str" cm="1">
        <f t="array" ref="A10320">IFERROR(_xlfn.XLOOKUP(1,(Hoja1!$B$5:$B$1097=B10320)*(Hoja1!$E$5:$E$1097=_xlfn.MAXIFS(Hoja1!$E$5:$E$1097,Hoja1!$B$5:$B$1097,B10320,Hoja1!$E$5:$E$1097,"&lt;="&amp;E10320)),Hoja1!$C$5:$C$1097,""),"")</f>
        <v>CONST_103_KTIA</v>
      </c>
      <c r="B10320" s="45" t="str">
        <f t="shared" si="324"/>
        <v>C-103</v>
      </c>
      <c r="C10320" s="45" t="str">
        <f t="shared" si="323"/>
        <v>KTIA</v>
      </c>
      <c r="D10320" s="6" t="s">
        <v>824</v>
      </c>
      <c r="E10320" s="7" t="s">
        <v>6521</v>
      </c>
      <c r="F10320" s="8"/>
      <c r="G10320" s="9"/>
      <c r="H10320" s="9"/>
      <c r="I10320" s="47">
        <v>34000</v>
      </c>
      <c r="J10320" s="10">
        <v>8</v>
      </c>
    </row>
    <row r="10321" spans="1:10" x14ac:dyDescent="0.3">
      <c r="A10321" t="str" cm="1">
        <f t="array" ref="A10321">IFERROR(_xlfn.XLOOKUP(1,(Hoja1!$B$5:$B$1097=B10321)*(Hoja1!$E$5:$E$1097=_xlfn.MAXIFS(Hoja1!$E$5:$E$1097,Hoja1!$B$5:$B$1097,B10321,Hoja1!$E$5:$E$1097,"&lt;="&amp;E10321)),Hoja1!$C$5:$C$1097,""),"")</f>
        <v>CONST_163_JSA</v>
      </c>
      <c r="B10321" s="45" t="str">
        <f t="shared" si="324"/>
        <v>C-163</v>
      </c>
      <c r="C10321" s="45" t="str">
        <f t="shared" si="323"/>
        <v>JSA</v>
      </c>
      <c r="D10321" s="6" t="s">
        <v>546</v>
      </c>
      <c r="E10321" s="7" t="s">
        <v>6522</v>
      </c>
      <c r="F10321" s="8"/>
      <c r="G10321" s="9"/>
      <c r="H10321" s="9"/>
      <c r="I10321" s="47">
        <v>36000</v>
      </c>
      <c r="J10321" s="10">
        <v>8</v>
      </c>
    </row>
    <row r="10322" spans="1:10" x14ac:dyDescent="0.3">
      <c r="A10322" t="str" cm="1">
        <f t="array" ref="A10322">IFERROR(_xlfn.XLOOKUP(1,(Hoja1!$B$5:$B$1097=B10322)*(Hoja1!$E$5:$E$1097=_xlfn.MAXIFS(Hoja1!$E$5:$E$1097,Hoja1!$B$5:$B$1097,B10322,Hoja1!$E$5:$E$1097,"&lt;="&amp;E10322)),Hoja1!$C$5:$C$1097,""),"")</f>
        <v>TMLP_52_JSA</v>
      </c>
      <c r="B10322" s="45" t="str">
        <f t="shared" si="324"/>
        <v>T-52</v>
      </c>
      <c r="C10322" s="45" t="str">
        <f t="shared" si="323"/>
        <v>JSA</v>
      </c>
      <c r="D10322" s="6" t="s">
        <v>645</v>
      </c>
      <c r="E10322" s="7" t="s">
        <v>6523</v>
      </c>
      <c r="F10322" s="8"/>
      <c r="G10322" s="9"/>
      <c r="H10322" s="9"/>
      <c r="I10322" s="47">
        <v>67000</v>
      </c>
      <c r="J10322" s="10">
        <v>8</v>
      </c>
    </row>
    <row r="10323" spans="1:10" x14ac:dyDescent="0.3">
      <c r="A10323" t="str" cm="1">
        <f t="array" ref="A10323">IFERROR(_xlfn.XLOOKUP(1,(Hoja1!$B$5:$B$1097=B10323)*(Hoja1!$E$5:$E$1097=_xlfn.MAXIFS(Hoja1!$E$5:$E$1097,Hoja1!$B$5:$B$1097,B10323,Hoja1!$E$5:$E$1097,"&lt;="&amp;E10323)),Hoja1!$C$5:$C$1097,""),"")</f>
        <v>CONST_654_JSA</v>
      </c>
      <c r="B10323" s="45" t="str">
        <f t="shared" si="324"/>
        <v>C-654</v>
      </c>
      <c r="C10323" s="45" t="str">
        <f t="shared" si="323"/>
        <v>JSA</v>
      </c>
      <c r="D10323" s="6" t="s">
        <v>681</v>
      </c>
      <c r="E10323" s="7" t="s">
        <v>6524</v>
      </c>
      <c r="F10323" s="8"/>
      <c r="G10323" s="9"/>
      <c r="H10323" s="9"/>
      <c r="I10323" s="47">
        <v>29000</v>
      </c>
      <c r="J10323" s="10">
        <v>8</v>
      </c>
    </row>
    <row r="10324" spans="1:10" x14ac:dyDescent="0.3">
      <c r="A10324" t="str" cm="1">
        <f t="array" ref="A10324">IFERROR(_xlfn.XLOOKUP(1,(Hoja1!$B$5:$B$1097=B10324)*(Hoja1!$E$5:$E$1097=_xlfn.MAXIFS(Hoja1!$E$5:$E$1097,Hoja1!$B$5:$B$1097,B10324,Hoja1!$E$5:$E$1097,"&lt;="&amp;E10324)),Hoja1!$C$5:$C$1097,""),"")</f>
        <v>CONST_122_KTIA</v>
      </c>
      <c r="B10324" s="45" t="str">
        <f t="shared" si="324"/>
        <v>C-122</v>
      </c>
      <c r="C10324" s="45" t="str">
        <f t="shared" si="323"/>
        <v>KTIA</v>
      </c>
      <c r="D10324" s="6" t="s">
        <v>721</v>
      </c>
      <c r="E10324" s="7" t="s">
        <v>6525</v>
      </c>
      <c r="F10324" s="8"/>
      <c r="G10324" s="9"/>
      <c r="H10324" s="9"/>
      <c r="I10324" s="47">
        <v>19000</v>
      </c>
      <c r="J10324" s="10">
        <v>8</v>
      </c>
    </row>
    <row r="10325" spans="1:10" x14ac:dyDescent="0.3">
      <c r="A10325" t="str" cm="1">
        <f t="array" ref="A10325">IFERROR(_xlfn.XLOOKUP(1,(Hoja1!$B$5:$B$1097=B10325)*(Hoja1!$E$5:$E$1097=_xlfn.MAXIFS(Hoja1!$E$5:$E$1097,Hoja1!$B$5:$B$1097,B10325,Hoja1!$E$5:$E$1097,"&lt;="&amp;E10325)),Hoja1!$C$5:$C$1097,""),"")</f>
        <v>CONST_120_JSA</v>
      </c>
      <c r="B10325" s="45" t="str">
        <f t="shared" si="324"/>
        <v>C-120</v>
      </c>
      <c r="C10325" s="45" t="str">
        <f t="shared" si="323"/>
        <v>JSA</v>
      </c>
      <c r="D10325" s="6" t="s">
        <v>921</v>
      </c>
      <c r="E10325" s="7" t="s">
        <v>6526</v>
      </c>
      <c r="F10325" s="8"/>
      <c r="G10325" s="9"/>
      <c r="H10325" s="9"/>
      <c r="I10325" s="47">
        <v>26000</v>
      </c>
      <c r="J10325" s="10">
        <v>8</v>
      </c>
    </row>
    <row r="10326" spans="1:10" x14ac:dyDescent="0.3">
      <c r="A10326" t="str" cm="1">
        <f t="array" ref="A10326">IFERROR(_xlfn.XLOOKUP(1,(Hoja1!$B$5:$B$1097=B10326)*(Hoja1!$E$5:$E$1097=_xlfn.MAXIFS(Hoja1!$E$5:$E$1097,Hoja1!$B$5:$B$1097,B10326,Hoja1!$E$5:$E$1097,"&lt;="&amp;E10326)),Hoja1!$C$5:$C$1097,""),"")</f>
        <v>CONST_511_KTIA</v>
      </c>
      <c r="B10326" s="45" t="str">
        <f t="shared" si="324"/>
        <v>C-511</v>
      </c>
      <c r="C10326" s="45" t="str">
        <f t="shared" si="323"/>
        <v>KTIA</v>
      </c>
      <c r="D10326" s="6" t="s">
        <v>518</v>
      </c>
      <c r="E10326" s="7" t="s">
        <v>6527</v>
      </c>
      <c r="F10326" s="8"/>
      <c r="G10326" s="9"/>
      <c r="H10326" s="9"/>
      <c r="I10326" s="47">
        <v>68000</v>
      </c>
      <c r="J10326" s="10">
        <v>8</v>
      </c>
    </row>
    <row r="10327" spans="1:10" x14ac:dyDescent="0.3">
      <c r="A10327" t="str" cm="1">
        <f t="array" ref="A10327">IFERROR(_xlfn.XLOOKUP(1,(Hoja1!$B$5:$B$1097=B10327)*(Hoja1!$E$5:$E$1097=_xlfn.MAXIFS(Hoja1!$E$5:$E$1097,Hoja1!$B$5:$B$1097,B10327,Hoja1!$E$5:$E$1097,"&lt;="&amp;E10327)),Hoja1!$C$5:$C$1097,""),"")</f>
        <v>TMLP_122_JSA</v>
      </c>
      <c r="B10327" s="45" t="str">
        <f t="shared" si="324"/>
        <v>T-122</v>
      </c>
      <c r="C10327" s="45" t="str">
        <f t="shared" si="323"/>
        <v>JSA</v>
      </c>
      <c r="D10327" s="6" t="s">
        <v>642</v>
      </c>
      <c r="E10327" s="7" t="s">
        <v>6496</v>
      </c>
      <c r="F10327" s="8"/>
      <c r="G10327" s="9"/>
      <c r="H10327" s="9"/>
      <c r="I10327" s="47">
        <v>11000</v>
      </c>
      <c r="J10327" s="10">
        <v>8</v>
      </c>
    </row>
    <row r="10328" spans="1:10" x14ac:dyDescent="0.3">
      <c r="A10328" t="str" cm="1">
        <f t="array" ref="A10328">IFERROR(_xlfn.XLOOKUP(1,(Hoja1!$B$5:$B$1097=B10328)*(Hoja1!$E$5:$E$1097=_xlfn.MAXIFS(Hoja1!$E$5:$E$1097,Hoja1!$B$5:$B$1097,B10328,Hoja1!$E$5:$E$1097,"&lt;="&amp;E10328)),Hoja1!$C$5:$C$1097,""),"")</f>
        <v>TMLP_195_KTIA</v>
      </c>
      <c r="B10328" s="45" t="str">
        <f t="shared" si="324"/>
        <v>T-195</v>
      </c>
      <c r="C10328" s="45" t="str">
        <f t="shared" si="323"/>
        <v>KTIA</v>
      </c>
      <c r="D10328" s="6" t="s">
        <v>884</v>
      </c>
      <c r="E10328" s="7" t="s">
        <v>6528</v>
      </c>
      <c r="F10328" s="8"/>
      <c r="G10328" s="9"/>
      <c r="H10328" s="9"/>
      <c r="I10328" s="47">
        <v>67000</v>
      </c>
      <c r="J10328" s="10">
        <v>8</v>
      </c>
    </row>
    <row r="10329" spans="1:10" x14ac:dyDescent="0.3">
      <c r="A10329" t="str" cm="1">
        <f t="array" ref="A10329">IFERROR(_xlfn.XLOOKUP(1,(Hoja1!$B$5:$B$1097=B10329)*(Hoja1!$E$5:$E$1097=_xlfn.MAXIFS(Hoja1!$E$5:$E$1097,Hoja1!$B$5:$B$1097,B10329,Hoja1!$E$5:$E$1097,"&lt;="&amp;E10329)),Hoja1!$C$5:$C$1097,""),"")</f>
        <v>CONST_1179_KTIA</v>
      </c>
      <c r="B10329" s="45" t="str">
        <f t="shared" si="324"/>
        <v>C-1179</v>
      </c>
      <c r="C10329" s="45" t="str">
        <f t="shared" si="323"/>
        <v>KTIA</v>
      </c>
      <c r="D10329" s="6" t="s">
        <v>624</v>
      </c>
      <c r="E10329" s="7" t="s">
        <v>6500</v>
      </c>
      <c r="F10329" s="8"/>
      <c r="G10329" s="9"/>
      <c r="H10329" s="9"/>
      <c r="I10329" s="47">
        <v>17000</v>
      </c>
      <c r="J10329" s="10">
        <v>8</v>
      </c>
    </row>
    <row r="10330" spans="1:10" x14ac:dyDescent="0.3">
      <c r="A10330" t="str" cm="1">
        <f t="array" ref="A10330">IFERROR(_xlfn.XLOOKUP(1,(Hoja1!$B$5:$B$1097=B10330)*(Hoja1!$E$5:$E$1097=_xlfn.MAXIFS(Hoja1!$E$5:$E$1097,Hoja1!$B$5:$B$1097,B10330,Hoja1!$E$5:$E$1097,"&lt;="&amp;E10330)),Hoja1!$C$5:$C$1097,""),"")</f>
        <v>CONST_523_JSA</v>
      </c>
      <c r="B10330" s="45" t="str">
        <f t="shared" si="324"/>
        <v>C-523</v>
      </c>
      <c r="C10330" s="45" t="str">
        <f t="shared" si="323"/>
        <v>JSA</v>
      </c>
      <c r="D10330" s="6" t="s">
        <v>936</v>
      </c>
      <c r="E10330" s="7" t="s">
        <v>6529</v>
      </c>
      <c r="F10330" s="8"/>
      <c r="G10330" s="9"/>
      <c r="H10330" s="9"/>
      <c r="I10330" s="47">
        <v>15000</v>
      </c>
      <c r="J10330" s="10">
        <v>8</v>
      </c>
    </row>
    <row r="10331" spans="1:10" x14ac:dyDescent="0.3">
      <c r="A10331" t="str" cm="1">
        <f t="array" ref="A10331">IFERROR(_xlfn.XLOOKUP(1,(Hoja1!$B$5:$B$1097=B10331)*(Hoja1!$E$5:$E$1097=_xlfn.MAXIFS(Hoja1!$E$5:$E$1097,Hoja1!$B$5:$B$1097,B10331,Hoja1!$E$5:$E$1097,"&lt;="&amp;E10331)),Hoja1!$C$5:$C$1097,""),"")</f>
        <v>CONST_511_KTIA</v>
      </c>
      <c r="B10331" s="45" t="str">
        <f t="shared" si="324"/>
        <v>C-511</v>
      </c>
      <c r="C10331" s="45" t="str">
        <f t="shared" si="323"/>
        <v>KTIA</v>
      </c>
      <c r="D10331" s="6" t="s">
        <v>518</v>
      </c>
      <c r="E10331" s="7" t="s">
        <v>6530</v>
      </c>
      <c r="F10331" s="8"/>
      <c r="G10331" s="9"/>
      <c r="H10331" s="9"/>
      <c r="I10331" s="47">
        <v>68000</v>
      </c>
      <c r="J10331" s="10">
        <v>8</v>
      </c>
    </row>
    <row r="10332" spans="1:10" x14ac:dyDescent="0.3">
      <c r="A10332" t="str" cm="1">
        <f t="array" ref="A10332">IFERROR(_xlfn.XLOOKUP(1,(Hoja1!$B$5:$B$1097=B10332)*(Hoja1!$E$5:$E$1097=_xlfn.MAXIFS(Hoja1!$E$5:$E$1097,Hoja1!$B$5:$B$1097,B10332,Hoja1!$E$5:$E$1097,"&lt;="&amp;E10332)),Hoja1!$C$5:$C$1097,""),"")</f>
        <v>CONST_511_KTIA</v>
      </c>
      <c r="B10332" s="45" t="str">
        <f t="shared" si="324"/>
        <v>C-511</v>
      </c>
      <c r="C10332" s="45" t="str">
        <f t="shared" si="323"/>
        <v>KTIA</v>
      </c>
      <c r="D10332" s="6" t="s">
        <v>518</v>
      </c>
      <c r="E10332" s="7" t="s">
        <v>6531</v>
      </c>
      <c r="F10332" s="8"/>
      <c r="G10332" s="9"/>
      <c r="H10332" s="9"/>
      <c r="I10332" s="47">
        <v>68000</v>
      </c>
      <c r="J10332" s="10">
        <v>8</v>
      </c>
    </row>
    <row r="10333" spans="1:10" x14ac:dyDescent="0.3">
      <c r="A10333" t="str" cm="1">
        <f t="array" ref="A10333">IFERROR(_xlfn.XLOOKUP(1,(Hoja1!$B$5:$B$1097=B10333)*(Hoja1!$E$5:$E$1097=_xlfn.MAXIFS(Hoja1!$E$5:$E$1097,Hoja1!$B$5:$B$1097,B10333,Hoja1!$E$5:$E$1097,"&lt;="&amp;E10333)),Hoja1!$C$5:$C$1097,""),"")</f>
        <v>CONST_511_KTIA</v>
      </c>
      <c r="B10333" s="45" t="str">
        <f t="shared" si="324"/>
        <v>C-511</v>
      </c>
      <c r="C10333" s="45" t="str">
        <f t="shared" si="323"/>
        <v>KTIA</v>
      </c>
      <c r="D10333" s="6" t="s">
        <v>518</v>
      </c>
      <c r="E10333" s="7" t="s">
        <v>6532</v>
      </c>
      <c r="F10333" s="8"/>
      <c r="G10333" s="9"/>
      <c r="H10333" s="9"/>
      <c r="I10333" s="47">
        <v>68000</v>
      </c>
      <c r="J10333" s="10">
        <v>8</v>
      </c>
    </row>
    <row r="10334" spans="1:10" x14ac:dyDescent="0.3">
      <c r="A10334" t="str" cm="1">
        <f t="array" ref="A10334">IFERROR(_xlfn.XLOOKUP(1,(Hoja1!$B$5:$B$1097=B10334)*(Hoja1!$E$5:$E$1097=_xlfn.MAXIFS(Hoja1!$E$5:$E$1097,Hoja1!$B$5:$B$1097,B10334,Hoja1!$E$5:$E$1097,"&lt;="&amp;E10334)),Hoja1!$C$5:$C$1097,""),"")</f>
        <v>CONST_511_KTIA</v>
      </c>
      <c r="B10334" s="45" t="str">
        <f t="shared" si="324"/>
        <v>C-511</v>
      </c>
      <c r="C10334" s="45" t="str">
        <f t="shared" si="323"/>
        <v>KTIA</v>
      </c>
      <c r="D10334" s="6" t="s">
        <v>518</v>
      </c>
      <c r="E10334" s="7" t="s">
        <v>6533</v>
      </c>
      <c r="F10334" s="8"/>
      <c r="G10334" s="9"/>
      <c r="H10334" s="9"/>
      <c r="I10334" s="47">
        <v>67000</v>
      </c>
      <c r="J10334" s="10">
        <v>8</v>
      </c>
    </row>
    <row r="10335" spans="1:10" x14ac:dyDescent="0.3">
      <c r="A10335" t="str" cm="1">
        <f t="array" ref="A10335">IFERROR(_xlfn.XLOOKUP(1,(Hoja1!$B$5:$B$1097=B10335)*(Hoja1!$E$5:$E$1097=_xlfn.MAXIFS(Hoja1!$E$5:$E$1097,Hoja1!$B$5:$B$1097,B10335,Hoja1!$E$5:$E$1097,"&lt;="&amp;E10335)),Hoja1!$C$5:$C$1097,""),"")</f>
        <v>CONST_511_KTIA</v>
      </c>
      <c r="B10335" s="45" t="str">
        <f t="shared" si="324"/>
        <v>C-511</v>
      </c>
      <c r="C10335" s="45" t="str">
        <f t="shared" si="323"/>
        <v>KTIA</v>
      </c>
      <c r="D10335" s="6" t="s">
        <v>518</v>
      </c>
      <c r="E10335" s="7" t="s">
        <v>6534</v>
      </c>
      <c r="F10335" s="8"/>
      <c r="G10335" s="9"/>
      <c r="H10335" s="9"/>
      <c r="I10335" s="47">
        <v>67000</v>
      </c>
      <c r="J10335" s="10">
        <v>8</v>
      </c>
    </row>
    <row r="10336" spans="1:10" x14ac:dyDescent="0.3">
      <c r="A10336" t="str" cm="1">
        <f t="array" ref="A10336">IFERROR(_xlfn.XLOOKUP(1,(Hoja1!$B$5:$B$1097=B10336)*(Hoja1!$E$5:$E$1097=_xlfn.MAXIFS(Hoja1!$E$5:$E$1097,Hoja1!$B$5:$B$1097,B10336,Hoja1!$E$5:$E$1097,"&lt;="&amp;E10336)),Hoja1!$C$5:$C$1097,""),"")</f>
        <v>TMLP_15_KTIA</v>
      </c>
      <c r="B10336" s="45" t="str">
        <f t="shared" si="324"/>
        <v>T-15</v>
      </c>
      <c r="C10336" s="45" t="str">
        <f t="shared" si="323"/>
        <v>KTIA</v>
      </c>
      <c r="D10336" s="6" t="s">
        <v>627</v>
      </c>
      <c r="E10336" s="7" t="s">
        <v>6535</v>
      </c>
      <c r="F10336" s="8"/>
      <c r="G10336" s="9"/>
      <c r="H10336" s="9"/>
      <c r="I10336" s="47">
        <v>27000</v>
      </c>
      <c r="J10336" s="10">
        <v>8</v>
      </c>
    </row>
    <row r="10337" spans="1:10" x14ac:dyDescent="0.3">
      <c r="A10337" t="str" cm="1">
        <f t="array" ref="A10337">IFERROR(_xlfn.XLOOKUP(1,(Hoja1!$B$5:$B$1097=B10337)*(Hoja1!$E$5:$E$1097=_xlfn.MAXIFS(Hoja1!$E$5:$E$1097,Hoja1!$B$5:$B$1097,B10337,Hoja1!$E$5:$E$1097,"&lt;="&amp;E10337)),Hoja1!$C$5:$C$1097,""),"")</f>
        <v>TMLP_15_KTIA</v>
      </c>
      <c r="B10337" s="45" t="str">
        <f t="shared" si="324"/>
        <v>T-15</v>
      </c>
      <c r="C10337" s="45" t="str">
        <f t="shared" si="323"/>
        <v>KTIA</v>
      </c>
      <c r="D10337" s="6" t="s">
        <v>627</v>
      </c>
      <c r="E10337" s="7" t="s">
        <v>6536</v>
      </c>
      <c r="F10337" s="8"/>
      <c r="G10337" s="9"/>
      <c r="H10337" s="9"/>
      <c r="I10337" s="47">
        <v>27000</v>
      </c>
      <c r="J10337" s="10">
        <v>8</v>
      </c>
    </row>
    <row r="10338" spans="1:10" x14ac:dyDescent="0.3">
      <c r="A10338" t="str" cm="1">
        <f t="array" ref="A10338">IFERROR(_xlfn.XLOOKUP(1,(Hoja1!$B$5:$B$1097=B10338)*(Hoja1!$E$5:$E$1097=_xlfn.MAXIFS(Hoja1!$E$5:$E$1097,Hoja1!$B$5:$B$1097,B10338,Hoja1!$E$5:$E$1097,"&lt;="&amp;E10338)),Hoja1!$C$5:$C$1097,""),"")</f>
        <v>TMLP_15_KTIA</v>
      </c>
      <c r="B10338" s="45" t="str">
        <f t="shared" si="324"/>
        <v>T-15</v>
      </c>
      <c r="C10338" s="45" t="str">
        <f t="shared" si="323"/>
        <v>KTIA</v>
      </c>
      <c r="D10338" s="6" t="s">
        <v>627</v>
      </c>
      <c r="E10338" s="7" t="s">
        <v>6534</v>
      </c>
      <c r="F10338" s="8"/>
      <c r="G10338" s="9"/>
      <c r="H10338" s="9"/>
      <c r="I10338" s="47">
        <v>27000</v>
      </c>
      <c r="J10338" s="10">
        <v>8</v>
      </c>
    </row>
    <row r="10339" spans="1:10" x14ac:dyDescent="0.3">
      <c r="A10339" t="str" cm="1">
        <f t="array" ref="A10339">IFERROR(_xlfn.XLOOKUP(1,(Hoja1!$B$5:$B$1097=B10339)*(Hoja1!$E$5:$E$1097=_xlfn.MAXIFS(Hoja1!$E$5:$E$1097,Hoja1!$B$5:$B$1097,B10339,Hoja1!$E$5:$E$1097,"&lt;="&amp;E10339)),Hoja1!$C$5:$C$1097,""),"")</f>
        <v>TMLP_15_KTIA</v>
      </c>
      <c r="B10339" s="45" t="str">
        <f t="shared" si="324"/>
        <v>T-15</v>
      </c>
      <c r="C10339" s="45" t="str">
        <f t="shared" si="323"/>
        <v>KTIA</v>
      </c>
      <c r="D10339" s="6" t="s">
        <v>627</v>
      </c>
      <c r="E10339" s="7" t="s">
        <v>6537</v>
      </c>
      <c r="F10339" s="8"/>
      <c r="G10339" s="9"/>
      <c r="H10339" s="9"/>
      <c r="I10339" s="47">
        <v>27000</v>
      </c>
      <c r="J10339" s="10">
        <v>8</v>
      </c>
    </row>
    <row r="10340" spans="1:10" x14ac:dyDescent="0.3">
      <c r="A10340" t="str" cm="1">
        <f t="array" ref="A10340">IFERROR(_xlfn.XLOOKUP(1,(Hoja1!$B$5:$B$1097=B10340)*(Hoja1!$E$5:$E$1097=_xlfn.MAXIFS(Hoja1!$E$5:$E$1097,Hoja1!$B$5:$B$1097,B10340,Hoja1!$E$5:$E$1097,"&lt;="&amp;E10340)),Hoja1!$C$5:$C$1097,""),"")</f>
        <v>TMLP_15_KTIA</v>
      </c>
      <c r="B10340" s="45" t="str">
        <f t="shared" si="324"/>
        <v>T-15</v>
      </c>
      <c r="C10340" s="45" t="str">
        <f t="shared" si="323"/>
        <v>KTIA</v>
      </c>
      <c r="D10340" s="6" t="s">
        <v>627</v>
      </c>
      <c r="E10340" s="7" t="s">
        <v>6538</v>
      </c>
      <c r="F10340" s="8"/>
      <c r="G10340" s="9"/>
      <c r="H10340" s="9"/>
      <c r="I10340" s="47">
        <v>27000</v>
      </c>
      <c r="J10340" s="10">
        <v>8</v>
      </c>
    </row>
    <row r="10341" spans="1:10" x14ac:dyDescent="0.3">
      <c r="A10341" t="str" cm="1">
        <f t="array" ref="A10341">IFERROR(_xlfn.XLOOKUP(1,(Hoja1!$B$5:$B$1097=B10341)*(Hoja1!$E$5:$E$1097=_xlfn.MAXIFS(Hoja1!$E$5:$E$1097,Hoja1!$B$5:$B$1097,B10341,Hoja1!$E$5:$E$1097,"&lt;="&amp;E10341)),Hoja1!$C$5:$C$1097,""),"")</f>
        <v>CONST_558_JSA</v>
      </c>
      <c r="B10341" s="45" t="str">
        <f t="shared" si="324"/>
        <v>C-558</v>
      </c>
      <c r="C10341" s="45" t="str">
        <f t="shared" si="323"/>
        <v>JSA</v>
      </c>
      <c r="D10341" s="6" t="s">
        <v>647</v>
      </c>
      <c r="E10341" s="7" t="s">
        <v>6539</v>
      </c>
      <c r="F10341" s="8"/>
      <c r="G10341" s="9"/>
      <c r="H10341" s="9"/>
      <c r="I10341" s="47">
        <v>20000</v>
      </c>
      <c r="J10341" s="10">
        <v>8</v>
      </c>
    </row>
    <row r="10342" spans="1:10" x14ac:dyDescent="0.3">
      <c r="A10342" t="str" cm="1">
        <f t="array" ref="A10342">IFERROR(_xlfn.XLOOKUP(1,(Hoja1!$B$5:$B$1097=B10342)*(Hoja1!$E$5:$E$1097=_xlfn.MAXIFS(Hoja1!$E$5:$E$1097,Hoja1!$B$5:$B$1097,B10342,Hoja1!$E$5:$E$1097,"&lt;="&amp;E10342)),Hoja1!$C$5:$C$1097,""),"")</f>
        <v>TMLP_188_KTIA</v>
      </c>
      <c r="B10342" s="45" t="str">
        <f t="shared" si="324"/>
        <v>T-188</v>
      </c>
      <c r="C10342" s="45" t="str">
        <f t="shared" si="323"/>
        <v>KTIA</v>
      </c>
      <c r="D10342" s="6" t="s">
        <v>747</v>
      </c>
      <c r="E10342" s="7" t="s">
        <v>6540</v>
      </c>
      <c r="F10342" s="8"/>
      <c r="G10342" s="9"/>
      <c r="H10342" s="9"/>
      <c r="I10342" s="47">
        <v>20000</v>
      </c>
      <c r="J10342" s="10">
        <v>8</v>
      </c>
    </row>
    <row r="10343" spans="1:10" x14ac:dyDescent="0.3">
      <c r="A10343" t="str" cm="1">
        <f t="array" ref="A10343">IFERROR(_xlfn.XLOOKUP(1,(Hoja1!$B$5:$B$1097=B10343)*(Hoja1!$E$5:$E$1097=_xlfn.MAXIFS(Hoja1!$E$5:$E$1097,Hoja1!$B$5:$B$1097,B10343,Hoja1!$E$5:$E$1097,"&lt;="&amp;E10343)),Hoja1!$C$5:$C$1097,""),"")</f>
        <v>TMLP_113D_KTIA</v>
      </c>
      <c r="B10343" s="45" t="str">
        <f t="shared" si="324"/>
        <v>T-113D</v>
      </c>
      <c r="C10343" s="45" t="str">
        <f t="shared" si="323"/>
        <v>KTIA</v>
      </c>
      <c r="D10343" s="6" t="s">
        <v>836</v>
      </c>
      <c r="E10343" s="7" t="s">
        <v>6499</v>
      </c>
      <c r="F10343" s="8"/>
      <c r="G10343" s="9"/>
      <c r="H10343" s="9"/>
      <c r="I10343" s="47">
        <v>19000</v>
      </c>
      <c r="J10343" s="10">
        <v>8</v>
      </c>
    </row>
    <row r="10344" spans="1:10" x14ac:dyDescent="0.3">
      <c r="A10344" t="str" cm="1">
        <f t="array" ref="A10344">IFERROR(_xlfn.XLOOKUP(1,(Hoja1!$B$5:$B$1097=B10344)*(Hoja1!$E$5:$E$1097=_xlfn.MAXIFS(Hoja1!$E$5:$E$1097,Hoja1!$B$5:$B$1097,B10344,Hoja1!$E$5:$E$1097,"&lt;="&amp;E10344)),Hoja1!$C$5:$C$1097,""),"")</f>
        <v>CONST_230D_KTIA</v>
      </c>
      <c r="B10344" s="45" t="str">
        <f t="shared" si="324"/>
        <v>C-230D</v>
      </c>
      <c r="C10344" s="45" t="str">
        <f t="shared" si="323"/>
        <v>KTIA</v>
      </c>
      <c r="D10344" s="6" t="s">
        <v>911</v>
      </c>
      <c r="E10344" s="7" t="s">
        <v>6541</v>
      </c>
      <c r="F10344" s="8"/>
      <c r="G10344" s="9"/>
      <c r="H10344" s="9"/>
      <c r="I10344" s="47">
        <v>29000</v>
      </c>
      <c r="J10344" s="10">
        <v>8</v>
      </c>
    </row>
    <row r="10345" spans="1:10" x14ac:dyDescent="0.3">
      <c r="A10345" t="str" cm="1">
        <f t="array" ref="A10345">IFERROR(_xlfn.XLOOKUP(1,(Hoja1!$B$5:$B$1097=B10345)*(Hoja1!$E$5:$E$1097=_xlfn.MAXIFS(Hoja1!$E$5:$E$1097,Hoja1!$B$5:$B$1097,B10345,Hoja1!$E$5:$E$1097,"&lt;="&amp;E10345)),Hoja1!$C$5:$C$1097,""),"")</f>
        <v>TMLP_63_JSA</v>
      </c>
      <c r="B10345" s="45" t="str">
        <f t="shared" si="324"/>
        <v>T-63</v>
      </c>
      <c r="C10345" s="45" t="str">
        <f t="shared" si="323"/>
        <v>JSA</v>
      </c>
      <c r="D10345" s="6" t="s">
        <v>710</v>
      </c>
      <c r="E10345" s="7" t="s">
        <v>6500</v>
      </c>
      <c r="F10345" s="8"/>
      <c r="G10345" s="9"/>
      <c r="H10345" s="9"/>
      <c r="I10345" s="47">
        <v>20000</v>
      </c>
      <c r="J10345" s="10">
        <v>8</v>
      </c>
    </row>
    <row r="10346" spans="1:10" x14ac:dyDescent="0.3">
      <c r="A10346" t="str" cm="1">
        <f t="array" ref="A10346">IFERROR(_xlfn.XLOOKUP(1,(Hoja1!$B$5:$B$1097=B10346)*(Hoja1!$E$5:$E$1097=_xlfn.MAXIFS(Hoja1!$E$5:$E$1097,Hoja1!$B$5:$B$1097,B10346,Hoja1!$E$5:$E$1097,"&lt;="&amp;E10346)),Hoja1!$C$5:$C$1097,""),"")</f>
        <v>TMLP_865_KTIA</v>
      </c>
      <c r="B10346" s="45" t="str">
        <f t="shared" si="324"/>
        <v>T-865</v>
      </c>
      <c r="C10346" s="45" t="str">
        <f t="shared" si="323"/>
        <v>KTIA</v>
      </c>
      <c r="D10346" s="6" t="s">
        <v>610</v>
      </c>
      <c r="E10346" s="7" t="s">
        <v>6542</v>
      </c>
      <c r="F10346" s="8"/>
      <c r="G10346" s="9"/>
      <c r="H10346" s="9"/>
      <c r="I10346" s="47">
        <v>50000</v>
      </c>
      <c r="J10346" s="10">
        <v>8</v>
      </c>
    </row>
    <row r="10347" spans="1:10" x14ac:dyDescent="0.3">
      <c r="A10347" t="str" cm="1">
        <f t="array" ref="A10347">IFERROR(_xlfn.XLOOKUP(1,(Hoja1!$B$5:$B$1097=B10347)*(Hoja1!$E$5:$E$1097=_xlfn.MAXIFS(Hoja1!$E$5:$E$1097,Hoja1!$B$5:$B$1097,B10347,Hoja1!$E$5:$E$1097,"&lt;="&amp;E10347)),Hoja1!$C$5:$C$1097,""),"")</f>
        <v>TMLP_1062_KTIA</v>
      </c>
      <c r="B10347" s="45" t="str">
        <f t="shared" si="324"/>
        <v>T-1062</v>
      </c>
      <c r="C10347" s="45" t="str">
        <f t="shared" si="323"/>
        <v>KTIA</v>
      </c>
      <c r="D10347" s="6" t="s">
        <v>928</v>
      </c>
      <c r="E10347" s="7" t="s">
        <v>6542</v>
      </c>
      <c r="F10347" s="8"/>
      <c r="G10347" s="9"/>
      <c r="H10347" s="9"/>
      <c r="I10347" s="47">
        <v>25000</v>
      </c>
      <c r="J10347" s="10">
        <v>8</v>
      </c>
    </row>
    <row r="10348" spans="1:10" x14ac:dyDescent="0.3">
      <c r="A10348" t="str" cm="1">
        <f t="array" ref="A10348">IFERROR(_xlfn.XLOOKUP(1,(Hoja1!$B$5:$B$1097=B10348)*(Hoja1!$E$5:$E$1097=_xlfn.MAXIFS(Hoja1!$E$5:$E$1097,Hoja1!$B$5:$B$1097,B10348,Hoja1!$E$5:$E$1097,"&lt;="&amp;E10348)),Hoja1!$C$5:$C$1097,""),"")</f>
        <v>CONST_539_JSA</v>
      </c>
      <c r="B10348" s="45" t="str">
        <f t="shared" si="324"/>
        <v>C-539</v>
      </c>
      <c r="C10348" s="45" t="str">
        <f t="shared" si="323"/>
        <v>JSA</v>
      </c>
      <c r="D10348" s="6" t="s">
        <v>935</v>
      </c>
      <c r="E10348" s="7" t="s">
        <v>6543</v>
      </c>
      <c r="F10348" s="8"/>
      <c r="G10348" s="9"/>
      <c r="H10348" s="9"/>
      <c r="I10348" s="47">
        <v>28000</v>
      </c>
      <c r="J10348" s="10">
        <v>8</v>
      </c>
    </row>
    <row r="10349" spans="1:10" x14ac:dyDescent="0.3">
      <c r="A10349" t="str" cm="1">
        <f t="array" ref="A10349">IFERROR(_xlfn.XLOOKUP(1,(Hoja1!$B$5:$B$1097=B10349)*(Hoja1!$E$5:$E$1097=_xlfn.MAXIFS(Hoja1!$E$5:$E$1097,Hoja1!$B$5:$B$1097,B10349,Hoja1!$E$5:$E$1097,"&lt;="&amp;E10349)),Hoja1!$C$5:$C$1097,""),"")</f>
        <v>TMLP_44_KTIA</v>
      </c>
      <c r="B10349" s="45" t="str">
        <f t="shared" si="324"/>
        <v>T-44</v>
      </c>
      <c r="C10349" s="45" t="str">
        <f t="shared" si="323"/>
        <v>KTIA</v>
      </c>
      <c r="D10349" s="6" t="s">
        <v>759</v>
      </c>
      <c r="E10349" s="7" t="s">
        <v>6543</v>
      </c>
      <c r="F10349" s="8"/>
      <c r="G10349" s="9"/>
      <c r="H10349" s="9"/>
      <c r="I10349" s="47">
        <v>22000</v>
      </c>
      <c r="J10349" s="10">
        <v>8</v>
      </c>
    </row>
    <row r="10350" spans="1:10" x14ac:dyDescent="0.3">
      <c r="A10350" t="str" cm="1">
        <f t="array" ref="A10350">IFERROR(_xlfn.XLOOKUP(1,(Hoja1!$B$5:$B$1097=B10350)*(Hoja1!$E$5:$E$1097=_xlfn.MAXIFS(Hoja1!$E$5:$E$1097,Hoja1!$B$5:$B$1097,B10350,Hoja1!$E$5:$E$1097,"&lt;="&amp;E10350)),Hoja1!$C$5:$C$1097,""),"")</f>
        <v>TMLP_28_JSA</v>
      </c>
      <c r="B10350" s="45" t="str">
        <f t="shared" si="324"/>
        <v>T-28</v>
      </c>
      <c r="C10350" s="45" t="str">
        <f t="shared" si="323"/>
        <v>JSA</v>
      </c>
      <c r="D10350" s="6" t="s">
        <v>784</v>
      </c>
      <c r="E10350" s="7" t="s">
        <v>6544</v>
      </c>
      <c r="F10350" s="8"/>
      <c r="G10350" s="9"/>
      <c r="H10350" s="9"/>
      <c r="I10350" s="47">
        <v>35000</v>
      </c>
      <c r="J10350" s="10">
        <v>8</v>
      </c>
    </row>
    <row r="10351" spans="1:10" x14ac:dyDescent="0.3">
      <c r="A10351" t="str" cm="1">
        <f t="array" ref="A10351">IFERROR(_xlfn.XLOOKUP(1,(Hoja1!$B$5:$B$1097=B10351)*(Hoja1!$E$5:$E$1097=_xlfn.MAXIFS(Hoja1!$E$5:$E$1097,Hoja1!$B$5:$B$1097,B10351,Hoja1!$E$5:$E$1097,"&lt;="&amp;E10351)),Hoja1!$C$5:$C$1097,""),"")</f>
        <v>TMLP_66D_KTIA</v>
      </c>
      <c r="B10351" s="45" t="str">
        <f t="shared" si="324"/>
        <v>T-66D</v>
      </c>
      <c r="C10351" s="45" t="str">
        <f t="shared" si="323"/>
        <v>KTIA</v>
      </c>
      <c r="D10351" s="6" t="s">
        <v>823</v>
      </c>
      <c r="E10351" s="7" t="s">
        <v>6503</v>
      </c>
      <c r="F10351" s="8"/>
      <c r="G10351" s="9"/>
      <c r="H10351" s="9"/>
      <c r="I10351" s="47">
        <v>25000</v>
      </c>
      <c r="J10351" s="10">
        <v>8</v>
      </c>
    </row>
    <row r="10352" spans="1:10" x14ac:dyDescent="0.3">
      <c r="A10352" t="str" cm="1">
        <f t="array" ref="A10352">IFERROR(_xlfn.XLOOKUP(1,(Hoja1!$B$5:$B$1097=B10352)*(Hoja1!$E$5:$E$1097=_xlfn.MAXIFS(Hoja1!$E$5:$E$1097,Hoja1!$B$5:$B$1097,B10352,Hoja1!$E$5:$E$1097,"&lt;="&amp;E10352)),Hoja1!$C$5:$C$1097,""),"")</f>
        <v>CONST_230D_KTIA</v>
      </c>
      <c r="B10352" s="45" t="str">
        <f t="shared" si="324"/>
        <v>C-230D</v>
      </c>
      <c r="C10352" s="45" t="str">
        <f t="shared" si="323"/>
        <v>KTIA</v>
      </c>
      <c r="D10352" s="6" t="s">
        <v>911</v>
      </c>
      <c r="E10352" s="7" t="s">
        <v>6545</v>
      </c>
      <c r="F10352" s="8"/>
      <c r="G10352" s="9"/>
      <c r="H10352" s="9"/>
      <c r="I10352" s="47">
        <v>30000</v>
      </c>
      <c r="J10352" s="10">
        <v>8</v>
      </c>
    </row>
    <row r="10353" spans="1:10" x14ac:dyDescent="0.3">
      <c r="A10353" t="str" cm="1">
        <f t="array" ref="A10353">IFERROR(_xlfn.XLOOKUP(1,(Hoja1!$B$5:$B$1097=B10353)*(Hoja1!$E$5:$E$1097=_xlfn.MAXIFS(Hoja1!$E$5:$E$1097,Hoja1!$B$5:$B$1097,B10353,Hoja1!$E$5:$E$1097,"&lt;="&amp;E10353)),Hoja1!$C$5:$C$1097,""),"")</f>
        <v>CONST_135_JSA</v>
      </c>
      <c r="B10353" s="45" t="str">
        <f t="shared" si="324"/>
        <v>C-135</v>
      </c>
      <c r="C10353" s="45" t="str">
        <f t="shared" si="323"/>
        <v>JSA</v>
      </c>
      <c r="D10353" s="6" t="s">
        <v>701</v>
      </c>
      <c r="E10353" s="7" t="s">
        <v>6546</v>
      </c>
      <c r="F10353" s="8"/>
      <c r="G10353" s="9"/>
      <c r="H10353" s="9"/>
      <c r="I10353" s="47">
        <v>35000</v>
      </c>
      <c r="J10353" s="10">
        <v>8</v>
      </c>
    </row>
    <row r="10354" spans="1:10" x14ac:dyDescent="0.3">
      <c r="A10354" t="str" cm="1">
        <f t="array" ref="A10354">IFERROR(_xlfn.XLOOKUP(1,(Hoja1!$B$5:$B$1097=B10354)*(Hoja1!$E$5:$E$1097=_xlfn.MAXIFS(Hoja1!$E$5:$E$1097,Hoja1!$B$5:$B$1097,B10354,Hoja1!$E$5:$E$1097,"&lt;="&amp;E10354)),Hoja1!$C$5:$C$1097,""),"")</f>
        <v>CONST_135D_KTIA</v>
      </c>
      <c r="B10354" s="45" t="str">
        <f t="shared" si="324"/>
        <v>C-135D</v>
      </c>
      <c r="C10354" s="45" t="str">
        <f t="shared" si="323"/>
        <v>KTIA</v>
      </c>
      <c r="D10354" s="6" t="s">
        <v>609</v>
      </c>
      <c r="E10354" s="7" t="s">
        <v>6514</v>
      </c>
      <c r="F10354" s="8"/>
      <c r="G10354" s="9"/>
      <c r="H10354" s="9"/>
      <c r="I10354" s="47">
        <v>53000</v>
      </c>
      <c r="J10354" s="10">
        <v>8</v>
      </c>
    </row>
    <row r="10355" spans="1:10" x14ac:dyDescent="0.3">
      <c r="A10355" t="str" cm="1">
        <f t="array" ref="A10355">IFERROR(_xlfn.XLOOKUP(1,(Hoja1!$B$5:$B$1097=B10355)*(Hoja1!$E$5:$E$1097=_xlfn.MAXIFS(Hoja1!$E$5:$E$1097,Hoja1!$B$5:$B$1097,B10355,Hoja1!$E$5:$E$1097,"&lt;="&amp;E10355)),Hoja1!$C$5:$C$1097,""),"")</f>
        <v>TMLP_84_JSA</v>
      </c>
      <c r="B10355" s="45" t="str">
        <f t="shared" si="324"/>
        <v>T-84</v>
      </c>
      <c r="C10355" s="45" t="str">
        <f t="shared" si="323"/>
        <v>JSA</v>
      </c>
      <c r="D10355" s="6" t="s">
        <v>735</v>
      </c>
      <c r="E10355" s="7" t="s">
        <v>6547</v>
      </c>
      <c r="F10355" s="8"/>
      <c r="G10355" s="9"/>
      <c r="H10355" s="9"/>
      <c r="I10355" s="47">
        <v>95000</v>
      </c>
      <c r="J10355" s="10">
        <v>8</v>
      </c>
    </row>
    <row r="10356" spans="1:10" x14ac:dyDescent="0.3">
      <c r="A10356" t="str" cm="1">
        <f t="array" ref="A10356">IFERROR(_xlfn.XLOOKUP(1,(Hoja1!$B$5:$B$1097=B10356)*(Hoja1!$E$5:$E$1097=_xlfn.MAXIFS(Hoja1!$E$5:$E$1097,Hoja1!$B$5:$B$1097,B10356,Hoja1!$E$5:$E$1097,"&lt;="&amp;E10356)),Hoja1!$C$5:$C$1097,""),"")</f>
        <v>CONST_1185_JSA</v>
      </c>
      <c r="B10356" s="45" t="str">
        <f t="shared" si="324"/>
        <v>C-1185</v>
      </c>
      <c r="C10356" s="45" t="str">
        <f t="shared" si="323"/>
        <v>JSA</v>
      </c>
      <c r="D10356" s="6" t="s">
        <v>484</v>
      </c>
      <c r="E10356" s="7" t="s">
        <v>6515</v>
      </c>
      <c r="F10356" s="8"/>
      <c r="G10356" s="9"/>
      <c r="H10356" s="9"/>
      <c r="I10356" s="47">
        <v>35000</v>
      </c>
      <c r="J10356" s="10">
        <v>8</v>
      </c>
    </row>
    <row r="10357" spans="1:10" x14ac:dyDescent="0.3">
      <c r="A10357" t="str" cm="1">
        <f t="array" ref="A10357">IFERROR(_xlfn.XLOOKUP(1,(Hoja1!$B$5:$B$1097=B10357)*(Hoja1!$E$5:$E$1097=_xlfn.MAXIFS(Hoja1!$E$5:$E$1097,Hoja1!$B$5:$B$1097,B10357,Hoja1!$E$5:$E$1097,"&lt;="&amp;E10357)),Hoja1!$C$5:$C$1097,""),"")</f>
        <v>TMLP_703_KTIA</v>
      </c>
      <c r="B10357" s="45" t="str">
        <f t="shared" si="324"/>
        <v>T-703</v>
      </c>
      <c r="C10357" s="45" t="str">
        <f t="shared" si="323"/>
        <v>KTIA</v>
      </c>
      <c r="D10357" s="6" t="s">
        <v>630</v>
      </c>
      <c r="E10357" s="7" t="s">
        <v>6548</v>
      </c>
      <c r="F10357" s="8"/>
      <c r="G10357" s="9"/>
      <c r="H10357" s="9"/>
      <c r="I10357" s="47"/>
      <c r="J10357" s="10"/>
    </row>
    <row r="10358" spans="1:10" x14ac:dyDescent="0.3">
      <c r="A10358" t="str" cm="1">
        <f t="array" ref="A10358">IFERROR(_xlfn.XLOOKUP(1,(Hoja1!$B$5:$B$1097=B10358)*(Hoja1!$E$5:$E$1097=_xlfn.MAXIFS(Hoja1!$E$5:$E$1097,Hoja1!$B$5:$B$1097,B10358,Hoja1!$E$5:$E$1097,"&lt;="&amp;E10358)),Hoja1!$C$5:$C$1097,""),"")</f>
        <v>CONST_133D_KTIA</v>
      </c>
      <c r="B10358" s="45" t="str">
        <f t="shared" si="324"/>
        <v>C-133D</v>
      </c>
      <c r="C10358" s="45" t="str">
        <f t="shared" si="323"/>
        <v>KTIA</v>
      </c>
      <c r="D10358" s="6" t="s">
        <v>951</v>
      </c>
      <c r="E10358" s="7" t="s">
        <v>6549</v>
      </c>
      <c r="F10358" s="8"/>
      <c r="G10358" s="9"/>
      <c r="H10358" s="9"/>
      <c r="I10358" s="47">
        <v>53000</v>
      </c>
      <c r="J10358" s="10">
        <v>8</v>
      </c>
    </row>
    <row r="10359" spans="1:10" x14ac:dyDescent="0.3">
      <c r="A10359" t="str" cm="1">
        <f t="array" ref="A10359">IFERROR(_xlfn.XLOOKUP(1,(Hoja1!$B$5:$B$1097=B10359)*(Hoja1!$E$5:$E$1097=_xlfn.MAXIFS(Hoja1!$E$5:$E$1097,Hoja1!$B$5:$B$1097,B10359,Hoja1!$E$5:$E$1097,"&lt;="&amp;E10359)),Hoja1!$C$5:$C$1097,""),"")</f>
        <v>CONST_185_KTIA</v>
      </c>
      <c r="B10359" s="45" t="str">
        <f t="shared" si="324"/>
        <v>C-185</v>
      </c>
      <c r="C10359" s="45" t="str">
        <f t="shared" si="323"/>
        <v>KTIA</v>
      </c>
      <c r="D10359" s="6" t="s">
        <v>688</v>
      </c>
      <c r="E10359" s="7" t="s">
        <v>6550</v>
      </c>
      <c r="F10359" s="8"/>
      <c r="G10359" s="9"/>
      <c r="H10359" s="9"/>
      <c r="I10359" s="47">
        <v>56000</v>
      </c>
      <c r="J10359" s="10">
        <v>8</v>
      </c>
    </row>
    <row r="10360" spans="1:10" x14ac:dyDescent="0.3">
      <c r="A10360" t="str" cm="1">
        <f t="array" ref="A10360">IFERROR(_xlfn.XLOOKUP(1,(Hoja1!$B$5:$B$1097=B10360)*(Hoja1!$E$5:$E$1097=_xlfn.MAXIFS(Hoja1!$E$5:$E$1097,Hoja1!$B$5:$B$1097,B10360,Hoja1!$E$5:$E$1097,"&lt;="&amp;E10360)),Hoja1!$C$5:$C$1097,""),"")</f>
        <v>CONST_133_JSA</v>
      </c>
      <c r="B10360" s="45" t="str">
        <f t="shared" si="324"/>
        <v>C-133</v>
      </c>
      <c r="C10360" s="45" t="str">
        <f t="shared" si="323"/>
        <v>JSA</v>
      </c>
      <c r="D10360" s="6" t="s">
        <v>872</v>
      </c>
      <c r="E10360" s="7" t="s">
        <v>6550</v>
      </c>
      <c r="F10360" s="8"/>
      <c r="G10360" s="9"/>
      <c r="H10360" s="9"/>
      <c r="I10360" s="47">
        <v>29000</v>
      </c>
      <c r="J10360" s="10">
        <v>8</v>
      </c>
    </row>
    <row r="10361" spans="1:10" x14ac:dyDescent="0.3">
      <c r="A10361" t="str" cm="1">
        <f t="array" ref="A10361">IFERROR(_xlfn.XLOOKUP(1,(Hoja1!$B$5:$B$1097=B10361)*(Hoja1!$E$5:$E$1097=_xlfn.MAXIFS(Hoja1!$E$5:$E$1097,Hoja1!$B$5:$B$1097,B10361,Hoja1!$E$5:$E$1097,"&lt;="&amp;E10361)),Hoja1!$C$5:$C$1097,""),"")</f>
        <v>CONST_654_JSA</v>
      </c>
      <c r="B10361" s="45" t="str">
        <f t="shared" si="324"/>
        <v>C-654</v>
      </c>
      <c r="C10361" s="45" t="str">
        <f t="shared" si="323"/>
        <v>JSA</v>
      </c>
      <c r="D10361" s="6" t="s">
        <v>681</v>
      </c>
      <c r="E10361" s="7" t="s">
        <v>6551</v>
      </c>
      <c r="F10361" s="8"/>
      <c r="G10361" s="9"/>
      <c r="H10361" s="9"/>
      <c r="I10361" s="47">
        <v>25000</v>
      </c>
      <c r="J10361" s="10">
        <v>8</v>
      </c>
    </row>
    <row r="10362" spans="1:10" x14ac:dyDescent="0.3">
      <c r="A10362" t="str" cm="1">
        <f t="array" ref="A10362">IFERROR(_xlfn.XLOOKUP(1,(Hoja1!$B$5:$B$1097=B10362)*(Hoja1!$E$5:$E$1097=_xlfn.MAXIFS(Hoja1!$E$5:$E$1097,Hoja1!$B$5:$B$1097,B10362,Hoja1!$E$5:$E$1097,"&lt;="&amp;E10362)),Hoja1!$C$5:$C$1097,""),"")</f>
        <v>TMLP_83D_KTIA</v>
      </c>
      <c r="B10362" s="45" t="str">
        <f t="shared" si="324"/>
        <v>T-83D</v>
      </c>
      <c r="C10362" s="45" t="str">
        <f t="shared" si="323"/>
        <v>KTIA</v>
      </c>
      <c r="D10362" s="6" t="s">
        <v>698</v>
      </c>
      <c r="E10362" s="7" t="s">
        <v>6552</v>
      </c>
      <c r="F10362" s="8"/>
      <c r="G10362" s="9"/>
      <c r="H10362" s="9"/>
      <c r="I10362" s="47"/>
      <c r="J10362" s="10"/>
    </row>
    <row r="10363" spans="1:10" x14ac:dyDescent="0.3">
      <c r="A10363" t="str" cm="1">
        <f t="array" ref="A10363">IFERROR(_xlfn.XLOOKUP(1,(Hoja1!$B$5:$B$1097=B10363)*(Hoja1!$E$5:$E$1097=_xlfn.MAXIFS(Hoja1!$E$5:$E$1097,Hoja1!$B$5:$B$1097,B10363,Hoja1!$E$5:$E$1097,"&lt;="&amp;E10363)),Hoja1!$C$5:$C$1097,""),"")</f>
        <v>CONST_1137_KTIA</v>
      </c>
      <c r="B10363" s="45" t="str">
        <f t="shared" si="324"/>
        <v>C-1137</v>
      </c>
      <c r="C10363" s="45" t="str">
        <f t="shared" si="323"/>
        <v>KTIA</v>
      </c>
      <c r="D10363" s="6" t="s">
        <v>564</v>
      </c>
      <c r="E10363" s="7" t="s">
        <v>6553</v>
      </c>
      <c r="F10363" s="8"/>
      <c r="G10363" s="9"/>
      <c r="H10363" s="9"/>
      <c r="I10363" s="47">
        <v>100000</v>
      </c>
      <c r="J10363" s="10">
        <v>7</v>
      </c>
    </row>
    <row r="10364" spans="1:10" x14ac:dyDescent="0.3">
      <c r="A10364" t="str" cm="1">
        <f t="array" ref="A10364">IFERROR(_xlfn.XLOOKUP(1,(Hoja1!$B$5:$B$1097=B10364)*(Hoja1!$E$5:$E$1097=_xlfn.MAXIFS(Hoja1!$E$5:$E$1097,Hoja1!$B$5:$B$1097,B10364,Hoja1!$E$5:$E$1097,"&lt;="&amp;E10364)),Hoja1!$C$5:$C$1097,""),"")</f>
        <v>TMLP_15_KTIA</v>
      </c>
      <c r="B10364" s="45" t="str">
        <f t="shared" si="324"/>
        <v>T-15</v>
      </c>
      <c r="C10364" s="45" t="str">
        <f t="shared" si="323"/>
        <v>KTIA</v>
      </c>
      <c r="D10364" s="6" t="s">
        <v>627</v>
      </c>
      <c r="E10364" s="7" t="s">
        <v>6553</v>
      </c>
      <c r="F10364" s="8"/>
      <c r="G10364" s="9"/>
      <c r="H10364" s="9"/>
      <c r="I10364" s="47">
        <v>27000</v>
      </c>
      <c r="J10364" s="10">
        <v>8</v>
      </c>
    </row>
    <row r="10365" spans="1:10" x14ac:dyDescent="0.3">
      <c r="A10365" t="str" cm="1">
        <f t="array" ref="A10365">IFERROR(_xlfn.XLOOKUP(1,(Hoja1!$B$5:$B$1097=B10365)*(Hoja1!$E$5:$E$1097=_xlfn.MAXIFS(Hoja1!$E$5:$E$1097,Hoja1!$B$5:$B$1097,B10365,Hoja1!$E$5:$E$1097,"&lt;="&amp;E10365)),Hoja1!$C$5:$C$1097,""),"")</f>
        <v>CONST_558_JSA</v>
      </c>
      <c r="B10365" s="45" t="str">
        <f t="shared" si="324"/>
        <v>C-558</v>
      </c>
      <c r="C10365" s="45" t="str">
        <f t="shared" si="323"/>
        <v>JSA</v>
      </c>
      <c r="D10365" s="6" t="s">
        <v>647</v>
      </c>
      <c r="E10365" s="7" t="s">
        <v>6554</v>
      </c>
      <c r="F10365" s="8"/>
      <c r="G10365" s="9"/>
      <c r="H10365" s="9"/>
      <c r="I10365" s="47">
        <v>22000</v>
      </c>
      <c r="J10365" s="10">
        <v>8</v>
      </c>
    </row>
    <row r="10366" spans="1:10" x14ac:dyDescent="0.3">
      <c r="A10366" t="str" cm="1">
        <f t="array" ref="A10366">IFERROR(_xlfn.XLOOKUP(1,(Hoja1!$B$5:$B$1097=B10366)*(Hoja1!$E$5:$E$1097=_xlfn.MAXIFS(Hoja1!$E$5:$E$1097,Hoja1!$B$5:$B$1097,B10366,Hoja1!$E$5:$E$1097,"&lt;="&amp;E10366)),Hoja1!$C$5:$C$1097,""),"")</f>
        <v>CONST_208D_KTIA</v>
      </c>
      <c r="B10366" s="45" t="str">
        <f t="shared" si="324"/>
        <v>C-208D</v>
      </c>
      <c r="C10366" s="45" t="str">
        <f t="shared" si="323"/>
        <v>KTIA</v>
      </c>
      <c r="D10366" s="6" t="s">
        <v>950</v>
      </c>
      <c r="E10366" s="7" t="s">
        <v>6555</v>
      </c>
      <c r="F10366" s="8"/>
      <c r="G10366" s="9"/>
      <c r="H10366" s="9"/>
      <c r="I10366" s="47">
        <v>32000</v>
      </c>
      <c r="J10366" s="10">
        <v>8</v>
      </c>
    </row>
    <row r="10367" spans="1:10" x14ac:dyDescent="0.3">
      <c r="A10367" t="str" cm="1">
        <f t="array" ref="A10367">IFERROR(_xlfn.XLOOKUP(1,(Hoja1!$B$5:$B$1097=B10367)*(Hoja1!$E$5:$E$1097=_xlfn.MAXIFS(Hoja1!$E$5:$E$1097,Hoja1!$B$5:$B$1097,B10367,Hoja1!$E$5:$E$1097,"&lt;="&amp;E10367)),Hoja1!$C$5:$C$1097,""),"")</f>
        <v>CONST_134D_KTIA</v>
      </c>
      <c r="B10367" s="45" t="str">
        <f t="shared" si="324"/>
        <v>C-134D</v>
      </c>
      <c r="C10367" s="45" t="str">
        <f t="shared" si="323"/>
        <v>KTIA</v>
      </c>
      <c r="D10367" s="6" t="s">
        <v>673</v>
      </c>
      <c r="E10367" s="7" t="s">
        <v>6556</v>
      </c>
      <c r="F10367" s="8"/>
      <c r="G10367" s="9"/>
      <c r="H10367" s="9"/>
      <c r="I10367" s="47">
        <v>43000</v>
      </c>
      <c r="J10367" s="10">
        <v>8</v>
      </c>
    </row>
    <row r="10368" spans="1:10" x14ac:dyDescent="0.3">
      <c r="A10368" t="str" cm="1">
        <f t="array" ref="A10368">IFERROR(_xlfn.XLOOKUP(1,(Hoja1!$B$5:$B$1097=B10368)*(Hoja1!$E$5:$E$1097=_xlfn.MAXIFS(Hoja1!$E$5:$E$1097,Hoja1!$B$5:$B$1097,B10368,Hoja1!$E$5:$E$1097,"&lt;="&amp;E10368)),Hoja1!$C$5:$C$1097,""),"")</f>
        <v>TMLP_770_JSA</v>
      </c>
      <c r="B10368" s="45" t="str">
        <f t="shared" si="324"/>
        <v>T-770</v>
      </c>
      <c r="C10368" s="45" t="str">
        <f t="shared" si="323"/>
        <v>JSA</v>
      </c>
      <c r="D10368" s="6" t="s">
        <v>733</v>
      </c>
      <c r="E10368" s="7" t="s">
        <v>6557</v>
      </c>
      <c r="F10368" s="8"/>
      <c r="G10368" s="9"/>
      <c r="H10368" s="9"/>
      <c r="I10368" s="47">
        <v>47000</v>
      </c>
      <c r="J10368" s="10">
        <v>8</v>
      </c>
    </row>
    <row r="10369" spans="1:10" x14ac:dyDescent="0.3">
      <c r="A10369" t="str" cm="1">
        <f t="array" ref="A10369">IFERROR(_xlfn.XLOOKUP(1,(Hoja1!$B$5:$B$1097=B10369)*(Hoja1!$E$5:$E$1097=_xlfn.MAXIFS(Hoja1!$E$5:$E$1097,Hoja1!$B$5:$B$1097,B10369,Hoja1!$E$5:$E$1097,"&lt;="&amp;E10369)),Hoja1!$C$5:$C$1097,""),"")</f>
        <v>CONST_122_KTIA</v>
      </c>
      <c r="B10369" s="45" t="str">
        <f t="shared" si="324"/>
        <v>C-122</v>
      </c>
      <c r="C10369" s="45" t="str">
        <f t="shared" si="323"/>
        <v>KTIA</v>
      </c>
      <c r="D10369" s="6" t="s">
        <v>721</v>
      </c>
      <c r="E10369" s="7" t="s">
        <v>6558</v>
      </c>
      <c r="F10369" s="8"/>
      <c r="G10369" s="9"/>
      <c r="H10369" s="9"/>
      <c r="I10369" s="47">
        <v>17000</v>
      </c>
      <c r="J10369" s="10">
        <v>8</v>
      </c>
    </row>
    <row r="10370" spans="1:10" x14ac:dyDescent="0.3">
      <c r="A10370" t="str" cm="1">
        <f t="array" ref="A10370">IFERROR(_xlfn.XLOOKUP(1,(Hoja1!$B$5:$B$1097=B10370)*(Hoja1!$E$5:$E$1097=_xlfn.MAXIFS(Hoja1!$E$5:$E$1097,Hoja1!$B$5:$B$1097,B10370,Hoja1!$E$5:$E$1097,"&lt;="&amp;E10370)),Hoja1!$C$5:$C$1097,""),"")</f>
        <v>CONST_120_JSA</v>
      </c>
      <c r="B10370" s="45" t="str">
        <f t="shared" si="324"/>
        <v>C-120</v>
      </c>
      <c r="C10370" s="45" t="str">
        <f t="shared" si="323"/>
        <v>JSA</v>
      </c>
      <c r="D10370" s="6" t="s">
        <v>921</v>
      </c>
      <c r="E10370" s="7" t="s">
        <v>6559</v>
      </c>
      <c r="F10370" s="8"/>
      <c r="G10370" s="9"/>
      <c r="H10370" s="9"/>
      <c r="I10370" s="47">
        <v>27000</v>
      </c>
      <c r="J10370" s="10">
        <v>8</v>
      </c>
    </row>
    <row r="10371" spans="1:10" x14ac:dyDescent="0.3">
      <c r="A10371" t="str" cm="1">
        <f t="array" ref="A10371">IFERROR(_xlfn.XLOOKUP(1,(Hoja1!$B$5:$B$1097=B10371)*(Hoja1!$E$5:$E$1097=_xlfn.MAXIFS(Hoja1!$E$5:$E$1097,Hoja1!$B$5:$B$1097,B10371,Hoja1!$E$5:$E$1097,"&lt;="&amp;E10371)),Hoja1!$C$5:$C$1097,""),"")</f>
        <v>CONST_549_KTIA</v>
      </c>
      <c r="B10371" s="45" t="str">
        <f t="shared" si="324"/>
        <v>C-549</v>
      </c>
      <c r="C10371" s="45" t="str">
        <f t="shared" ref="C10371:C10434" si="325">IFERROR(MID(A10371,FIND("_",A10371,FIND("_",A10371)+1)+1,LEN(A10371)),"")</f>
        <v>KTIA</v>
      </c>
      <c r="D10371" s="6" t="s">
        <v>933</v>
      </c>
      <c r="E10371" s="7" t="s">
        <v>6560</v>
      </c>
      <c r="F10371" s="8"/>
      <c r="G10371" s="9"/>
      <c r="H10371" s="9"/>
      <c r="I10371" s="47">
        <v>57000</v>
      </c>
      <c r="J10371" s="10">
        <v>8</v>
      </c>
    </row>
    <row r="10372" spans="1:10" x14ac:dyDescent="0.3">
      <c r="A10372" t="str" cm="1">
        <f t="array" ref="A10372">IFERROR(_xlfn.XLOOKUP(1,(Hoja1!$B$5:$B$1097=B10372)*(Hoja1!$E$5:$E$1097=_xlfn.MAXIFS(Hoja1!$E$5:$E$1097,Hoja1!$B$5:$B$1097,B10372,Hoja1!$E$5:$E$1097,"&lt;="&amp;E10372)),Hoja1!$C$5:$C$1097,""),"")</f>
        <v>CONST_1158_JSA</v>
      </c>
      <c r="B10372" s="45" t="str">
        <f t="shared" si="324"/>
        <v>C-1158</v>
      </c>
      <c r="C10372" s="45" t="str">
        <f t="shared" si="325"/>
        <v>JSA</v>
      </c>
      <c r="D10372" s="6" t="s">
        <v>495</v>
      </c>
      <c r="E10372" s="7" t="s">
        <v>6561</v>
      </c>
      <c r="F10372" s="8"/>
      <c r="G10372" s="9"/>
      <c r="H10372" s="9"/>
      <c r="I10372" s="47">
        <v>20000</v>
      </c>
      <c r="J10372" s="10">
        <v>8</v>
      </c>
    </row>
    <row r="10373" spans="1:10" x14ac:dyDescent="0.3">
      <c r="A10373" t="str" cm="1">
        <f t="array" ref="A10373">IFERROR(_xlfn.XLOOKUP(1,(Hoja1!$B$5:$B$1097=B10373)*(Hoja1!$E$5:$E$1097=_xlfn.MAXIFS(Hoja1!$E$5:$E$1097,Hoja1!$B$5:$B$1097,B10373,Hoja1!$E$5:$E$1097,"&lt;="&amp;E10373)),Hoja1!$C$5:$C$1097,""),"")</f>
        <v>TMLP_902_KTIA</v>
      </c>
      <c r="B10373" s="45" t="str">
        <f t="shared" si="324"/>
        <v>T-902</v>
      </c>
      <c r="C10373" s="45" t="str">
        <f t="shared" si="325"/>
        <v>KTIA</v>
      </c>
      <c r="D10373" s="6" t="s">
        <v>512</v>
      </c>
      <c r="E10373" s="7" t="s">
        <v>6562</v>
      </c>
      <c r="F10373" s="8"/>
      <c r="G10373" s="9"/>
      <c r="H10373" s="9"/>
      <c r="I10373" s="47">
        <v>56000</v>
      </c>
      <c r="J10373" s="10">
        <v>8</v>
      </c>
    </row>
    <row r="10374" spans="1:10" x14ac:dyDescent="0.3">
      <c r="A10374" t="str" cm="1">
        <f t="array" ref="A10374">IFERROR(_xlfn.XLOOKUP(1,(Hoja1!$B$5:$B$1097=B10374)*(Hoja1!$E$5:$E$1097=_xlfn.MAXIFS(Hoja1!$E$5:$E$1097,Hoja1!$B$5:$B$1097,B10374,Hoja1!$E$5:$E$1097,"&lt;="&amp;E10374)),Hoja1!$C$5:$C$1097,""),"")</f>
        <v>TMLP_834_JSA</v>
      </c>
      <c r="B10374" s="45" t="str">
        <f t="shared" si="324"/>
        <v>T-834</v>
      </c>
      <c r="C10374" s="45" t="str">
        <f t="shared" si="325"/>
        <v>JSA</v>
      </c>
      <c r="D10374" s="6" t="s">
        <v>592</v>
      </c>
      <c r="E10374" s="7" t="s">
        <v>6562</v>
      </c>
      <c r="F10374" s="8"/>
      <c r="G10374" s="9"/>
      <c r="H10374" s="9"/>
      <c r="I10374" s="47">
        <v>18000</v>
      </c>
      <c r="J10374" s="10">
        <v>8</v>
      </c>
    </row>
    <row r="10375" spans="1:10" x14ac:dyDescent="0.3">
      <c r="A10375" t="str" cm="1">
        <f t="array" ref="A10375">IFERROR(_xlfn.XLOOKUP(1,(Hoja1!$B$5:$B$1097=B10375)*(Hoja1!$E$5:$E$1097=_xlfn.MAXIFS(Hoja1!$E$5:$E$1097,Hoja1!$B$5:$B$1097,B10375,Hoja1!$E$5:$E$1097,"&lt;="&amp;E10375)),Hoja1!$C$5:$C$1097,""),"")</f>
        <v>CONST_433_KTS</v>
      </c>
      <c r="B10375" s="45" t="str">
        <f t="shared" si="324"/>
        <v>C-433</v>
      </c>
      <c r="C10375" s="45" t="str">
        <f t="shared" si="325"/>
        <v>KTS</v>
      </c>
      <c r="D10375" s="6" t="s">
        <v>776</v>
      </c>
      <c r="E10375" s="7" t="s">
        <v>6563</v>
      </c>
      <c r="F10375" s="8"/>
      <c r="G10375" s="9"/>
      <c r="H10375" s="9"/>
      <c r="I10375" s="47">
        <v>48000</v>
      </c>
      <c r="J10375" s="10">
        <v>8</v>
      </c>
    </row>
    <row r="10376" spans="1:10" x14ac:dyDescent="0.3">
      <c r="A10376" t="str" cm="1">
        <f t="array" ref="A10376">IFERROR(_xlfn.XLOOKUP(1,(Hoja1!$B$5:$B$1097=B10376)*(Hoja1!$E$5:$E$1097=_xlfn.MAXIFS(Hoja1!$E$5:$E$1097,Hoja1!$B$5:$B$1097,B10376,Hoja1!$E$5:$E$1097,"&lt;="&amp;E10376)),Hoja1!$C$5:$C$1097,""),"")</f>
        <v>CONST_433_KTS</v>
      </c>
      <c r="B10376" s="45" t="str">
        <f t="shared" si="324"/>
        <v>C-433</v>
      </c>
      <c r="C10376" s="45" t="str">
        <f t="shared" si="325"/>
        <v>KTS</v>
      </c>
      <c r="D10376" s="6" t="s">
        <v>776</v>
      </c>
      <c r="E10376" s="7" t="s">
        <v>6564</v>
      </c>
      <c r="F10376" s="8"/>
      <c r="G10376" s="9"/>
      <c r="H10376" s="9"/>
      <c r="I10376" s="47">
        <v>48000</v>
      </c>
      <c r="J10376" s="10">
        <v>8</v>
      </c>
    </row>
    <row r="10377" spans="1:10" x14ac:dyDescent="0.3">
      <c r="A10377" t="str" cm="1">
        <f t="array" ref="A10377">IFERROR(_xlfn.XLOOKUP(1,(Hoja1!$B$5:$B$1097=B10377)*(Hoja1!$E$5:$E$1097=_xlfn.MAXIFS(Hoja1!$E$5:$E$1097,Hoja1!$B$5:$B$1097,B10377,Hoja1!$E$5:$E$1097,"&lt;="&amp;E10377)),Hoja1!$C$5:$C$1097,""),"")</f>
        <v>TMLP_13D_KTIA</v>
      </c>
      <c r="B10377" s="45" t="str">
        <f t="shared" si="324"/>
        <v>T-13D</v>
      </c>
      <c r="C10377" s="45" t="str">
        <f t="shared" si="325"/>
        <v>KTIA</v>
      </c>
      <c r="D10377" s="6" t="s">
        <v>797</v>
      </c>
      <c r="E10377" s="7" t="s">
        <v>6565</v>
      </c>
      <c r="F10377" s="8"/>
      <c r="G10377" s="9"/>
      <c r="H10377" s="9"/>
      <c r="I10377" s="47">
        <v>52000</v>
      </c>
      <c r="J10377" s="10">
        <v>8</v>
      </c>
    </row>
    <row r="10378" spans="1:10" x14ac:dyDescent="0.3">
      <c r="A10378" t="str" cm="1">
        <f t="array" ref="A10378">IFERROR(_xlfn.XLOOKUP(1,(Hoja1!$B$5:$B$1097=B10378)*(Hoja1!$E$5:$E$1097=_xlfn.MAXIFS(Hoja1!$E$5:$E$1097,Hoja1!$B$5:$B$1097,B10378,Hoja1!$E$5:$E$1097,"&lt;="&amp;E10378)),Hoja1!$C$5:$C$1097,""),"")</f>
        <v>CONST_596_JSA</v>
      </c>
      <c r="B10378" s="45" t="str">
        <f t="shared" si="324"/>
        <v>C-596</v>
      </c>
      <c r="C10378" s="45" t="str">
        <f t="shared" si="325"/>
        <v>JSA</v>
      </c>
      <c r="D10378" s="6" t="s">
        <v>952</v>
      </c>
      <c r="E10378" s="7" t="s">
        <v>6566</v>
      </c>
      <c r="F10378" s="8"/>
      <c r="G10378" s="9"/>
      <c r="H10378" s="9"/>
      <c r="I10378" s="47">
        <v>98000</v>
      </c>
      <c r="J10378" s="10">
        <v>8</v>
      </c>
    </row>
    <row r="10379" spans="1:10" x14ac:dyDescent="0.3">
      <c r="A10379" t="str" cm="1">
        <f t="array" ref="A10379">IFERROR(_xlfn.XLOOKUP(1,(Hoja1!$B$5:$B$1097=B10379)*(Hoja1!$E$5:$E$1097=_xlfn.MAXIFS(Hoja1!$E$5:$E$1097,Hoja1!$B$5:$B$1097,B10379,Hoja1!$E$5:$E$1097,"&lt;="&amp;E10379)),Hoja1!$C$5:$C$1097,""),"")</f>
        <v>TMLP_778_JSA</v>
      </c>
      <c r="B10379" s="45" t="str">
        <f t="shared" si="324"/>
        <v>T-778</v>
      </c>
      <c r="C10379" s="45" t="str">
        <f t="shared" si="325"/>
        <v>JSA</v>
      </c>
      <c r="D10379" s="6" t="s">
        <v>554</v>
      </c>
      <c r="E10379" s="7" t="s">
        <v>6567</v>
      </c>
      <c r="F10379" s="8"/>
      <c r="G10379" s="9"/>
      <c r="H10379" s="9"/>
      <c r="I10379" s="47">
        <v>30000</v>
      </c>
      <c r="J10379" s="10">
        <v>8</v>
      </c>
    </row>
    <row r="10380" spans="1:10" x14ac:dyDescent="0.3">
      <c r="A10380" t="str" cm="1">
        <f t="array" ref="A10380">IFERROR(_xlfn.XLOOKUP(1,(Hoja1!$B$5:$B$1097=B10380)*(Hoja1!$E$5:$E$1097=_xlfn.MAXIFS(Hoja1!$E$5:$E$1097,Hoja1!$B$5:$B$1097,B10380,Hoja1!$E$5:$E$1097,"&lt;="&amp;E10380)),Hoja1!$C$5:$C$1097,""),"")</f>
        <v>TMLP_89_JSA</v>
      </c>
      <c r="B10380" s="45" t="str">
        <f t="shared" si="324"/>
        <v>T-89</v>
      </c>
      <c r="C10380" s="45" t="str">
        <f t="shared" si="325"/>
        <v>JSA</v>
      </c>
      <c r="D10380" s="6" t="s">
        <v>533</v>
      </c>
      <c r="E10380" s="7" t="s">
        <v>6514</v>
      </c>
      <c r="F10380" s="8"/>
      <c r="G10380" s="9"/>
      <c r="H10380" s="9"/>
      <c r="I10380" s="47">
        <v>90000</v>
      </c>
      <c r="J10380" s="10">
        <v>8</v>
      </c>
    </row>
    <row r="10381" spans="1:10" x14ac:dyDescent="0.3">
      <c r="A10381" t="str" cm="1">
        <f t="array" ref="A10381">IFERROR(_xlfn.XLOOKUP(1,(Hoja1!$B$5:$B$1097=B10381)*(Hoja1!$E$5:$E$1097=_xlfn.MAXIFS(Hoja1!$E$5:$E$1097,Hoja1!$B$5:$B$1097,B10381,Hoja1!$E$5:$E$1097,"&lt;="&amp;E10381)),Hoja1!$C$5:$C$1097,""),"")</f>
        <v>TMLP_730_JSA</v>
      </c>
      <c r="B10381" s="45" t="str">
        <f t="shared" si="324"/>
        <v>T-730</v>
      </c>
      <c r="C10381" s="45" t="str">
        <f t="shared" si="325"/>
        <v>JSA</v>
      </c>
      <c r="D10381" s="6" t="s">
        <v>858</v>
      </c>
      <c r="E10381" s="7" t="s">
        <v>6568</v>
      </c>
      <c r="F10381" s="8"/>
      <c r="G10381" s="9"/>
      <c r="H10381" s="9"/>
      <c r="I10381" s="47">
        <v>47000</v>
      </c>
      <c r="J10381" s="10">
        <v>8</v>
      </c>
    </row>
    <row r="10382" spans="1:10" x14ac:dyDescent="0.3">
      <c r="A10382" t="str" cm="1">
        <f t="array" ref="A10382">IFERROR(_xlfn.XLOOKUP(1,(Hoja1!$B$5:$B$1097=B10382)*(Hoja1!$E$5:$E$1097=_xlfn.MAXIFS(Hoja1!$E$5:$E$1097,Hoja1!$B$5:$B$1097,B10382,Hoja1!$E$5:$E$1097,"&lt;="&amp;E10382)),Hoja1!$C$5:$C$1097,""),"")</f>
        <v>TMLP_550_KTIA</v>
      </c>
      <c r="B10382" s="45" t="str">
        <f t="shared" ref="B10382:B10445" si="326">IF(LEFT(D10382,1)="T","T-","C-")&amp;TRIM(RIGHT(D10382,LEN(D10382)-SEARCH(" ",D10382)))</f>
        <v>T-550</v>
      </c>
      <c r="C10382" s="45" t="str">
        <f t="shared" si="325"/>
        <v>KTIA</v>
      </c>
      <c r="D10382" s="6" t="s">
        <v>785</v>
      </c>
      <c r="E10382" s="7" t="s">
        <v>6569</v>
      </c>
      <c r="F10382" s="8"/>
      <c r="G10382" s="9"/>
      <c r="H10382" s="9"/>
      <c r="I10382" s="47">
        <v>55000</v>
      </c>
      <c r="J10382" s="10">
        <v>8</v>
      </c>
    </row>
    <row r="10383" spans="1:10" x14ac:dyDescent="0.3">
      <c r="A10383" t="str" cm="1">
        <f t="array" ref="A10383">IFERROR(_xlfn.XLOOKUP(1,(Hoja1!$B$5:$B$1097=B10383)*(Hoja1!$E$5:$E$1097=_xlfn.MAXIFS(Hoja1!$E$5:$E$1097,Hoja1!$B$5:$B$1097,B10383,Hoja1!$E$5:$E$1097,"&lt;="&amp;E10383)),Hoja1!$C$5:$C$1097,""),"")</f>
        <v>CONST_1184_KTIA</v>
      </c>
      <c r="B10383" s="45" t="str">
        <f t="shared" si="326"/>
        <v>C-1184</v>
      </c>
      <c r="C10383" s="45" t="str">
        <f t="shared" si="325"/>
        <v>KTIA</v>
      </c>
      <c r="D10383" s="6" t="s">
        <v>483</v>
      </c>
      <c r="E10383" s="7" t="s">
        <v>6570</v>
      </c>
      <c r="F10383" s="8"/>
      <c r="G10383" s="9"/>
      <c r="H10383" s="9"/>
      <c r="I10383" s="47">
        <v>55000</v>
      </c>
      <c r="J10383" s="10">
        <v>8</v>
      </c>
    </row>
    <row r="10384" spans="1:10" x14ac:dyDescent="0.3">
      <c r="A10384" t="str" cm="1">
        <f t="array" ref="A10384">IFERROR(_xlfn.XLOOKUP(1,(Hoja1!$B$5:$B$1097=B10384)*(Hoja1!$E$5:$E$1097=_xlfn.MAXIFS(Hoja1!$E$5:$E$1097,Hoja1!$B$5:$B$1097,B10384,Hoja1!$E$5:$E$1097,"&lt;="&amp;E10384)),Hoja1!$C$5:$C$1097,""),"")</f>
        <v>CONST_173_KTIA</v>
      </c>
      <c r="B10384" s="45" t="str">
        <f t="shared" si="326"/>
        <v>C-173</v>
      </c>
      <c r="C10384" s="45" t="str">
        <f t="shared" si="325"/>
        <v>KTIA</v>
      </c>
      <c r="D10384" s="6" t="s">
        <v>603</v>
      </c>
      <c r="E10384" s="7" t="s">
        <v>6571</v>
      </c>
      <c r="F10384" s="8"/>
      <c r="G10384" s="9"/>
      <c r="H10384" s="9"/>
      <c r="I10384" s="47">
        <v>47000</v>
      </c>
      <c r="J10384" s="10">
        <v>8</v>
      </c>
    </row>
    <row r="10385" spans="1:10" x14ac:dyDescent="0.3">
      <c r="A10385" t="str" cm="1">
        <f t="array" ref="A10385">IFERROR(_xlfn.XLOOKUP(1,(Hoja1!$B$5:$B$1097=B10385)*(Hoja1!$E$5:$E$1097=_xlfn.MAXIFS(Hoja1!$E$5:$E$1097,Hoja1!$B$5:$B$1097,B10385,Hoja1!$E$5:$E$1097,"&lt;="&amp;E10385)),Hoja1!$C$5:$C$1097,""),"")</f>
        <v>CONST_539_JSA</v>
      </c>
      <c r="B10385" s="45" t="str">
        <f t="shared" si="326"/>
        <v>C-539</v>
      </c>
      <c r="C10385" s="45" t="str">
        <f t="shared" si="325"/>
        <v>JSA</v>
      </c>
      <c r="D10385" s="6" t="s">
        <v>935</v>
      </c>
      <c r="E10385" s="7" t="s">
        <v>6550</v>
      </c>
      <c r="F10385" s="8"/>
      <c r="G10385" s="9"/>
      <c r="H10385" s="9"/>
      <c r="I10385" s="47">
        <v>28000</v>
      </c>
      <c r="J10385" s="10">
        <v>8</v>
      </c>
    </row>
    <row r="10386" spans="1:10" x14ac:dyDescent="0.3">
      <c r="A10386" t="str" cm="1">
        <f t="array" ref="A10386">IFERROR(_xlfn.XLOOKUP(1,(Hoja1!$B$5:$B$1097=B10386)*(Hoja1!$E$5:$E$1097=_xlfn.MAXIFS(Hoja1!$E$5:$E$1097,Hoja1!$B$5:$B$1097,B10386,Hoja1!$E$5:$E$1097,"&lt;="&amp;E10386)),Hoja1!$C$5:$C$1097,""),"")</f>
        <v>CONST_523_JSA</v>
      </c>
      <c r="B10386" s="45" t="str">
        <f t="shared" si="326"/>
        <v>C-523</v>
      </c>
      <c r="C10386" s="45" t="str">
        <f t="shared" si="325"/>
        <v>JSA</v>
      </c>
      <c r="D10386" s="6" t="s">
        <v>936</v>
      </c>
      <c r="E10386" s="7" t="s">
        <v>6572</v>
      </c>
      <c r="F10386" s="8"/>
      <c r="G10386" s="9"/>
      <c r="H10386" s="9"/>
      <c r="I10386" s="47">
        <v>13000</v>
      </c>
      <c r="J10386" s="10">
        <v>8</v>
      </c>
    </row>
    <row r="10387" spans="1:10" x14ac:dyDescent="0.3">
      <c r="A10387" t="str" cm="1">
        <f t="array" ref="A10387">IFERROR(_xlfn.XLOOKUP(1,(Hoja1!$B$5:$B$1097=B10387)*(Hoja1!$E$5:$E$1097=_xlfn.MAXIFS(Hoja1!$E$5:$E$1097,Hoja1!$B$5:$B$1097,B10387,Hoja1!$E$5:$E$1097,"&lt;="&amp;E10387)),Hoja1!$C$5:$C$1097,""),"")</f>
        <v>CONST_107_KTIA</v>
      </c>
      <c r="B10387" s="45" t="str">
        <f t="shared" si="326"/>
        <v>C-107</v>
      </c>
      <c r="C10387" s="45" t="str">
        <f t="shared" si="325"/>
        <v>KTIA</v>
      </c>
      <c r="D10387" s="6" t="s">
        <v>561</v>
      </c>
      <c r="E10387" s="7" t="s">
        <v>6573</v>
      </c>
      <c r="F10387" s="8"/>
      <c r="G10387" s="9"/>
      <c r="H10387" s="9"/>
      <c r="I10387" s="47">
        <v>52000</v>
      </c>
      <c r="J10387" s="10">
        <v>7</v>
      </c>
    </row>
    <row r="10388" spans="1:10" x14ac:dyDescent="0.3">
      <c r="A10388" t="str" cm="1">
        <f t="array" ref="A10388">IFERROR(_xlfn.XLOOKUP(1,(Hoja1!$B$5:$B$1097=B10388)*(Hoja1!$E$5:$E$1097=_xlfn.MAXIFS(Hoja1!$E$5:$E$1097,Hoja1!$B$5:$B$1097,B10388,Hoja1!$E$5:$E$1097,"&lt;="&amp;E10388)),Hoja1!$C$5:$C$1097,""),"")</f>
        <v>CONST_511_KTIA</v>
      </c>
      <c r="B10388" s="45" t="str">
        <f t="shared" si="326"/>
        <v>C-511</v>
      </c>
      <c r="C10388" s="45" t="str">
        <f t="shared" si="325"/>
        <v>KTIA</v>
      </c>
      <c r="D10388" s="6" t="s">
        <v>518</v>
      </c>
      <c r="E10388" s="7" t="s">
        <v>6574</v>
      </c>
      <c r="F10388" s="8"/>
      <c r="G10388" s="9"/>
      <c r="H10388" s="9"/>
      <c r="I10388" s="47">
        <v>67000</v>
      </c>
      <c r="J10388" s="10">
        <v>8</v>
      </c>
    </row>
    <row r="10389" spans="1:10" x14ac:dyDescent="0.3">
      <c r="A10389" t="str" cm="1">
        <f t="array" ref="A10389">IFERROR(_xlfn.XLOOKUP(1,(Hoja1!$B$5:$B$1097=B10389)*(Hoja1!$E$5:$E$1097=_xlfn.MAXIFS(Hoja1!$E$5:$E$1097,Hoja1!$B$5:$B$1097,B10389,Hoja1!$E$5:$E$1097,"&lt;="&amp;E10389)),Hoja1!$C$5:$C$1097,""),"")</f>
        <v>CONST_511_KTIA</v>
      </c>
      <c r="B10389" s="45" t="str">
        <f t="shared" si="326"/>
        <v>C-511</v>
      </c>
      <c r="C10389" s="45" t="str">
        <f t="shared" si="325"/>
        <v>KTIA</v>
      </c>
      <c r="D10389" s="6" t="s">
        <v>518</v>
      </c>
      <c r="E10389" s="7" t="s">
        <v>6575</v>
      </c>
      <c r="F10389" s="8"/>
      <c r="G10389" s="9"/>
      <c r="H10389" s="9"/>
      <c r="I10389" s="47">
        <v>67000</v>
      </c>
      <c r="J10389" s="10">
        <v>8</v>
      </c>
    </row>
    <row r="10390" spans="1:10" x14ac:dyDescent="0.3">
      <c r="A10390" t="str" cm="1">
        <f t="array" ref="A10390">IFERROR(_xlfn.XLOOKUP(1,(Hoja1!$B$5:$B$1097=B10390)*(Hoja1!$E$5:$E$1097=_xlfn.MAXIFS(Hoja1!$E$5:$E$1097,Hoja1!$B$5:$B$1097,B10390,Hoja1!$E$5:$E$1097,"&lt;="&amp;E10390)),Hoja1!$C$5:$C$1097,""),"")</f>
        <v>CONST_511_KTIA</v>
      </c>
      <c r="B10390" s="45" t="str">
        <f t="shared" si="326"/>
        <v>C-511</v>
      </c>
      <c r="C10390" s="45" t="str">
        <f t="shared" si="325"/>
        <v>KTIA</v>
      </c>
      <c r="D10390" s="6" t="s">
        <v>518</v>
      </c>
      <c r="E10390" s="7" t="s">
        <v>6576</v>
      </c>
      <c r="F10390" s="8"/>
      <c r="G10390" s="9"/>
      <c r="H10390" s="9"/>
      <c r="I10390" s="47">
        <v>67000</v>
      </c>
      <c r="J10390" s="10">
        <v>8</v>
      </c>
    </row>
    <row r="10391" spans="1:10" x14ac:dyDescent="0.3">
      <c r="A10391" t="str" cm="1">
        <f t="array" ref="A10391">IFERROR(_xlfn.XLOOKUP(1,(Hoja1!$B$5:$B$1097=B10391)*(Hoja1!$E$5:$E$1097=_xlfn.MAXIFS(Hoja1!$E$5:$E$1097,Hoja1!$B$5:$B$1097,B10391,Hoja1!$E$5:$E$1097,"&lt;="&amp;E10391)),Hoja1!$C$5:$C$1097,""),"")</f>
        <v>CONST_511_KTIA</v>
      </c>
      <c r="B10391" s="45" t="str">
        <f t="shared" si="326"/>
        <v>C-511</v>
      </c>
      <c r="C10391" s="45" t="str">
        <f t="shared" si="325"/>
        <v>KTIA</v>
      </c>
      <c r="D10391" s="6" t="s">
        <v>518</v>
      </c>
      <c r="E10391" s="7" t="s">
        <v>6577</v>
      </c>
      <c r="F10391" s="8"/>
      <c r="G10391" s="9"/>
      <c r="H10391" s="9"/>
      <c r="I10391" s="47">
        <v>67000</v>
      </c>
      <c r="J10391" s="10">
        <v>8</v>
      </c>
    </row>
    <row r="10392" spans="1:10" x14ac:dyDescent="0.3">
      <c r="A10392" t="str" cm="1">
        <f t="array" ref="A10392">IFERROR(_xlfn.XLOOKUP(1,(Hoja1!$B$5:$B$1097=B10392)*(Hoja1!$E$5:$E$1097=_xlfn.MAXIFS(Hoja1!$E$5:$E$1097,Hoja1!$B$5:$B$1097,B10392,Hoja1!$E$5:$E$1097,"&lt;="&amp;E10392)),Hoja1!$C$5:$C$1097,""),"")</f>
        <v>CONST_511_KTIA</v>
      </c>
      <c r="B10392" s="45" t="str">
        <f t="shared" si="326"/>
        <v>C-511</v>
      </c>
      <c r="C10392" s="45" t="str">
        <f t="shared" si="325"/>
        <v>KTIA</v>
      </c>
      <c r="D10392" s="6" t="s">
        <v>518</v>
      </c>
      <c r="E10392" s="7" t="s">
        <v>6578</v>
      </c>
      <c r="F10392" s="8"/>
      <c r="G10392" s="9"/>
      <c r="H10392" s="9"/>
      <c r="I10392" s="47">
        <v>67000</v>
      </c>
      <c r="J10392" s="10">
        <v>8</v>
      </c>
    </row>
    <row r="10393" spans="1:10" x14ac:dyDescent="0.3">
      <c r="A10393" t="str" cm="1">
        <f t="array" ref="A10393">IFERROR(_xlfn.XLOOKUP(1,(Hoja1!$B$5:$B$1097=B10393)*(Hoja1!$E$5:$E$1097=_xlfn.MAXIFS(Hoja1!$E$5:$E$1097,Hoja1!$B$5:$B$1097,B10393,Hoja1!$E$5:$E$1097,"&lt;="&amp;E10393)),Hoja1!$C$5:$C$1097,""),"")</f>
        <v>CONST_511_KTIA</v>
      </c>
      <c r="B10393" s="45" t="str">
        <f t="shared" si="326"/>
        <v>C-511</v>
      </c>
      <c r="C10393" s="45" t="str">
        <f t="shared" si="325"/>
        <v>KTIA</v>
      </c>
      <c r="D10393" s="6" t="s">
        <v>518</v>
      </c>
      <c r="E10393" s="7" t="s">
        <v>6579</v>
      </c>
      <c r="F10393" s="8"/>
      <c r="G10393" s="9"/>
      <c r="H10393" s="9"/>
      <c r="I10393" s="47">
        <v>65000</v>
      </c>
      <c r="J10393" s="10">
        <v>8</v>
      </c>
    </row>
    <row r="10394" spans="1:10" x14ac:dyDescent="0.3">
      <c r="A10394" t="str" cm="1">
        <f t="array" ref="A10394">IFERROR(_xlfn.XLOOKUP(1,(Hoja1!$B$5:$B$1097=B10394)*(Hoja1!$E$5:$E$1097=_xlfn.MAXIFS(Hoja1!$E$5:$E$1097,Hoja1!$B$5:$B$1097,B10394,Hoja1!$E$5:$E$1097,"&lt;="&amp;E10394)),Hoja1!$C$5:$C$1097,""),"")</f>
        <v>CONST_511_KTIA</v>
      </c>
      <c r="B10394" s="45" t="str">
        <f t="shared" si="326"/>
        <v>C-511</v>
      </c>
      <c r="C10394" s="45" t="str">
        <f t="shared" si="325"/>
        <v>KTIA</v>
      </c>
      <c r="D10394" s="6" t="s">
        <v>518</v>
      </c>
      <c r="E10394" s="7" t="s">
        <v>6580</v>
      </c>
      <c r="F10394" s="8"/>
      <c r="G10394" s="9"/>
      <c r="H10394" s="9"/>
      <c r="I10394" s="47">
        <v>65000</v>
      </c>
      <c r="J10394" s="10">
        <v>8</v>
      </c>
    </row>
    <row r="10395" spans="1:10" x14ac:dyDescent="0.3">
      <c r="A10395" t="str" cm="1">
        <f t="array" ref="A10395">IFERROR(_xlfn.XLOOKUP(1,(Hoja1!$B$5:$B$1097=B10395)*(Hoja1!$E$5:$E$1097=_xlfn.MAXIFS(Hoja1!$E$5:$E$1097,Hoja1!$B$5:$B$1097,B10395,Hoja1!$E$5:$E$1097,"&lt;="&amp;E10395)),Hoja1!$C$5:$C$1097,""),"")</f>
        <v>CONST_185_KTIA</v>
      </c>
      <c r="B10395" s="45" t="str">
        <f t="shared" si="326"/>
        <v>C-185</v>
      </c>
      <c r="C10395" s="45" t="str">
        <f t="shared" si="325"/>
        <v>KTIA</v>
      </c>
      <c r="D10395" s="6" t="s">
        <v>688</v>
      </c>
      <c r="E10395" s="7" t="s">
        <v>6581</v>
      </c>
      <c r="F10395" s="8"/>
      <c r="G10395" s="9"/>
      <c r="H10395" s="9"/>
      <c r="I10395" s="47">
        <v>45000</v>
      </c>
      <c r="J10395" s="10">
        <v>8</v>
      </c>
    </row>
    <row r="10396" spans="1:10" x14ac:dyDescent="0.3">
      <c r="A10396" t="str" cm="1">
        <f t="array" ref="A10396">IFERROR(_xlfn.XLOOKUP(1,(Hoja1!$B$5:$B$1097=B10396)*(Hoja1!$E$5:$E$1097=_xlfn.MAXIFS(Hoja1!$E$5:$E$1097,Hoja1!$B$5:$B$1097,B10396,Hoja1!$E$5:$E$1097,"&lt;="&amp;E10396)),Hoja1!$C$5:$C$1097,""),"")</f>
        <v>CONST_523_JSA</v>
      </c>
      <c r="B10396" s="45" t="str">
        <f t="shared" si="326"/>
        <v>C-523</v>
      </c>
      <c r="C10396" s="45" t="str">
        <f t="shared" si="325"/>
        <v>JSA</v>
      </c>
      <c r="D10396" s="6" t="s">
        <v>936</v>
      </c>
      <c r="E10396" s="7" t="s">
        <v>6582</v>
      </c>
      <c r="F10396" s="8"/>
      <c r="G10396" s="9"/>
      <c r="H10396" s="9"/>
      <c r="I10396" s="47">
        <v>14000</v>
      </c>
      <c r="J10396" s="10">
        <v>8</v>
      </c>
    </row>
    <row r="10397" spans="1:10" x14ac:dyDescent="0.3">
      <c r="A10397" t="str" cm="1">
        <f t="array" ref="A10397">IFERROR(_xlfn.XLOOKUP(1,(Hoja1!$B$5:$B$1097=B10397)*(Hoja1!$E$5:$E$1097=_xlfn.MAXIFS(Hoja1!$E$5:$E$1097,Hoja1!$B$5:$B$1097,B10397,Hoja1!$E$5:$E$1097,"&lt;="&amp;E10397)),Hoja1!$C$5:$C$1097,""),"")</f>
        <v>CONST_539_JSA</v>
      </c>
      <c r="B10397" s="45" t="str">
        <f t="shared" si="326"/>
        <v>C-539</v>
      </c>
      <c r="C10397" s="45" t="str">
        <f t="shared" si="325"/>
        <v>JSA</v>
      </c>
      <c r="D10397" s="6" t="s">
        <v>935</v>
      </c>
      <c r="E10397" s="7" t="s">
        <v>6582</v>
      </c>
      <c r="F10397" s="8"/>
      <c r="G10397" s="9"/>
      <c r="H10397" s="9"/>
      <c r="I10397" s="47">
        <v>28000</v>
      </c>
      <c r="J10397" s="10">
        <v>8</v>
      </c>
    </row>
    <row r="10398" spans="1:10" x14ac:dyDescent="0.3">
      <c r="A10398" t="str" cm="1">
        <f t="array" ref="A10398">IFERROR(_xlfn.XLOOKUP(1,(Hoja1!$B$5:$B$1097=B10398)*(Hoja1!$E$5:$E$1097=_xlfn.MAXIFS(Hoja1!$E$5:$E$1097,Hoja1!$B$5:$B$1097,B10398,Hoja1!$E$5:$E$1097,"&lt;="&amp;E10398)),Hoja1!$C$5:$C$1097,""),"")</f>
        <v>TMLP_94_KTIB</v>
      </c>
      <c r="B10398" s="45" t="str">
        <f t="shared" si="326"/>
        <v>T-94</v>
      </c>
      <c r="C10398" s="45" t="str">
        <f t="shared" si="325"/>
        <v>KTIB</v>
      </c>
      <c r="D10398" s="6" t="s">
        <v>625</v>
      </c>
      <c r="E10398" s="7" t="s">
        <v>6583</v>
      </c>
      <c r="F10398" s="8"/>
      <c r="G10398" s="9"/>
      <c r="H10398" s="9"/>
      <c r="I10398" s="47">
        <v>59000</v>
      </c>
      <c r="J10398" s="10">
        <v>8</v>
      </c>
    </row>
    <row r="10399" spans="1:10" x14ac:dyDescent="0.3">
      <c r="A10399" t="str" cm="1">
        <f t="array" ref="A10399">IFERROR(_xlfn.XLOOKUP(1,(Hoja1!$B$5:$B$1097=B10399)*(Hoja1!$E$5:$E$1097=_xlfn.MAXIFS(Hoja1!$E$5:$E$1097,Hoja1!$B$5:$B$1097,B10399,Hoja1!$E$5:$E$1097,"&lt;="&amp;E10399)),Hoja1!$C$5:$C$1097,""),"")</f>
        <v>CONST_558_JSA</v>
      </c>
      <c r="B10399" s="45" t="str">
        <f t="shared" si="326"/>
        <v>C-558</v>
      </c>
      <c r="C10399" s="45" t="str">
        <f t="shared" si="325"/>
        <v>JSA</v>
      </c>
      <c r="D10399" s="6" t="s">
        <v>647</v>
      </c>
      <c r="E10399" s="7" t="s">
        <v>6584</v>
      </c>
      <c r="F10399" s="8"/>
      <c r="G10399" s="9"/>
      <c r="H10399" s="9"/>
      <c r="I10399" s="47">
        <v>20000</v>
      </c>
      <c r="J10399" s="10">
        <v>8</v>
      </c>
    </row>
    <row r="10400" spans="1:10" x14ac:dyDescent="0.3">
      <c r="A10400" t="str" cm="1">
        <f t="array" ref="A10400">IFERROR(_xlfn.XLOOKUP(1,(Hoja1!$B$5:$B$1097=B10400)*(Hoja1!$E$5:$E$1097=_xlfn.MAXIFS(Hoja1!$E$5:$E$1097,Hoja1!$B$5:$B$1097,B10400,Hoja1!$E$5:$E$1097,"&lt;="&amp;E10400)),Hoja1!$C$5:$C$1097,""),"")</f>
        <v>CONST_1137_KTIA</v>
      </c>
      <c r="B10400" s="45" t="str">
        <f t="shared" si="326"/>
        <v>C-1137</v>
      </c>
      <c r="C10400" s="45" t="str">
        <f t="shared" si="325"/>
        <v>KTIA</v>
      </c>
      <c r="D10400" s="6" t="s">
        <v>564</v>
      </c>
      <c r="E10400" s="7" t="s">
        <v>6584</v>
      </c>
      <c r="F10400" s="8"/>
      <c r="G10400" s="9"/>
      <c r="H10400" s="9"/>
      <c r="I10400" s="47">
        <v>100000</v>
      </c>
      <c r="J10400" s="10">
        <v>7</v>
      </c>
    </row>
    <row r="10401" spans="1:10" x14ac:dyDescent="0.3">
      <c r="A10401" t="str" cm="1">
        <f t="array" ref="A10401">IFERROR(_xlfn.XLOOKUP(1,(Hoja1!$B$5:$B$1097=B10401)*(Hoja1!$E$5:$E$1097=_xlfn.MAXIFS(Hoja1!$E$5:$E$1097,Hoja1!$B$5:$B$1097,B10401,Hoja1!$E$5:$E$1097,"&lt;="&amp;E10401)),Hoja1!$C$5:$C$1097,""),"")</f>
        <v>TMLP_9_KTS</v>
      </c>
      <c r="B10401" s="45" t="str">
        <f t="shared" si="326"/>
        <v>T-9</v>
      </c>
      <c r="C10401" s="45" t="str">
        <f t="shared" si="325"/>
        <v>KTS</v>
      </c>
      <c r="D10401" s="6" t="s">
        <v>563</v>
      </c>
      <c r="E10401" s="7" t="s">
        <v>6585</v>
      </c>
      <c r="F10401" s="8"/>
      <c r="G10401" s="9"/>
      <c r="H10401" s="9"/>
      <c r="I10401" s="47">
        <v>20000</v>
      </c>
      <c r="J10401" s="10">
        <v>8</v>
      </c>
    </row>
    <row r="10402" spans="1:10" x14ac:dyDescent="0.3">
      <c r="A10402" t="str" cm="1">
        <f t="array" ref="A10402">IFERROR(_xlfn.XLOOKUP(1,(Hoja1!$B$5:$B$1097=B10402)*(Hoja1!$E$5:$E$1097=_xlfn.MAXIFS(Hoja1!$E$5:$E$1097,Hoja1!$B$5:$B$1097,B10402,Hoja1!$E$5:$E$1097,"&lt;="&amp;E10402)),Hoja1!$C$5:$C$1097,""),"")</f>
        <v>TMLP_703_KTIA</v>
      </c>
      <c r="B10402" s="45" t="str">
        <f t="shared" si="326"/>
        <v>T-703</v>
      </c>
      <c r="C10402" s="45" t="str">
        <f t="shared" si="325"/>
        <v>KTIA</v>
      </c>
      <c r="D10402" s="6" t="s">
        <v>630</v>
      </c>
      <c r="E10402" s="7" t="s">
        <v>6586</v>
      </c>
      <c r="F10402" s="8"/>
      <c r="G10402" s="9"/>
      <c r="H10402" s="9"/>
      <c r="I10402" s="47">
        <v>56000</v>
      </c>
      <c r="J10402" s="10">
        <v>8</v>
      </c>
    </row>
    <row r="10403" spans="1:10" x14ac:dyDescent="0.3">
      <c r="A10403" t="str" cm="1">
        <f t="array" ref="A10403">IFERROR(_xlfn.XLOOKUP(1,(Hoja1!$B$5:$B$1097=B10403)*(Hoja1!$E$5:$E$1097=_xlfn.MAXIFS(Hoja1!$E$5:$E$1097,Hoja1!$B$5:$B$1097,B10403,Hoja1!$E$5:$E$1097,"&lt;="&amp;E10403)),Hoja1!$C$5:$C$1097,""),"")</f>
        <v>CONST_173_KTIA</v>
      </c>
      <c r="B10403" s="45" t="str">
        <f t="shared" si="326"/>
        <v>C-173</v>
      </c>
      <c r="C10403" s="45" t="str">
        <f t="shared" si="325"/>
        <v>KTIA</v>
      </c>
      <c r="D10403" s="6" t="s">
        <v>603</v>
      </c>
      <c r="E10403" s="7" t="s">
        <v>6587</v>
      </c>
      <c r="F10403" s="8"/>
      <c r="G10403" s="9"/>
      <c r="H10403" s="9"/>
      <c r="I10403" s="47">
        <v>47000</v>
      </c>
      <c r="J10403" s="10">
        <v>8</v>
      </c>
    </row>
    <row r="10404" spans="1:10" x14ac:dyDescent="0.3">
      <c r="A10404" t="str" cm="1">
        <f t="array" ref="A10404">IFERROR(_xlfn.XLOOKUP(1,(Hoja1!$B$5:$B$1097=B10404)*(Hoja1!$E$5:$E$1097=_xlfn.MAXIFS(Hoja1!$E$5:$E$1097,Hoja1!$B$5:$B$1097,B10404,Hoja1!$E$5:$E$1097,"&lt;="&amp;E10404)),Hoja1!$C$5:$C$1097,""),"")</f>
        <v>CONST_1158_JSA</v>
      </c>
      <c r="B10404" s="45" t="str">
        <f t="shared" si="326"/>
        <v>C-1158</v>
      </c>
      <c r="C10404" s="45" t="str">
        <f t="shared" si="325"/>
        <v>JSA</v>
      </c>
      <c r="D10404" s="6" t="s">
        <v>495</v>
      </c>
      <c r="E10404" s="7" t="s">
        <v>6588</v>
      </c>
      <c r="F10404" s="8"/>
      <c r="G10404" s="9"/>
      <c r="H10404" s="9"/>
      <c r="I10404" s="47">
        <v>23000</v>
      </c>
      <c r="J10404" s="10">
        <v>8</v>
      </c>
    </row>
    <row r="10405" spans="1:10" x14ac:dyDescent="0.3">
      <c r="A10405" t="str" cm="1">
        <f t="array" ref="A10405">IFERROR(_xlfn.XLOOKUP(1,(Hoja1!$B$5:$B$1097=B10405)*(Hoja1!$E$5:$E$1097=_xlfn.MAXIFS(Hoja1!$E$5:$E$1097,Hoja1!$B$5:$B$1097,B10405,Hoja1!$E$5:$E$1097,"&lt;="&amp;E10405)),Hoja1!$C$5:$C$1097,""),"")</f>
        <v>CONST_266D_KTIA</v>
      </c>
      <c r="B10405" s="45" t="str">
        <f t="shared" si="326"/>
        <v>C-266D</v>
      </c>
      <c r="C10405" s="45" t="str">
        <f t="shared" si="325"/>
        <v>KTIA</v>
      </c>
      <c r="D10405" s="6" t="s">
        <v>953</v>
      </c>
      <c r="E10405" s="7" t="s">
        <v>6589</v>
      </c>
      <c r="F10405" s="8"/>
      <c r="G10405" s="9"/>
      <c r="H10405" s="9"/>
      <c r="I10405" s="47">
        <v>33000</v>
      </c>
      <c r="J10405" s="10">
        <v>8</v>
      </c>
    </row>
    <row r="10406" spans="1:10" x14ac:dyDescent="0.3">
      <c r="A10406" t="str" cm="1">
        <f t="array" ref="A10406">IFERROR(_xlfn.XLOOKUP(1,(Hoja1!$B$5:$B$1097=B10406)*(Hoja1!$E$5:$E$1097=_xlfn.MAXIFS(Hoja1!$E$5:$E$1097,Hoja1!$B$5:$B$1097,B10406,Hoja1!$E$5:$E$1097,"&lt;="&amp;E10406)),Hoja1!$C$5:$C$1097,""),"")</f>
        <v>TMLP_916_JSA</v>
      </c>
      <c r="B10406" s="45" t="str">
        <f t="shared" si="326"/>
        <v>T-916</v>
      </c>
      <c r="C10406" s="45" t="str">
        <f t="shared" si="325"/>
        <v>JSA</v>
      </c>
      <c r="D10406" s="6" t="s">
        <v>783</v>
      </c>
      <c r="E10406" s="7" t="s">
        <v>6590</v>
      </c>
      <c r="F10406" s="8"/>
      <c r="G10406" s="9"/>
      <c r="H10406" s="9"/>
      <c r="I10406" s="47">
        <v>45000</v>
      </c>
      <c r="J10406" s="10">
        <v>8</v>
      </c>
    </row>
    <row r="10407" spans="1:10" x14ac:dyDescent="0.3">
      <c r="A10407" t="str" cm="1">
        <f t="array" ref="A10407">IFERROR(_xlfn.XLOOKUP(1,(Hoja1!$B$5:$B$1097=B10407)*(Hoja1!$E$5:$E$1097=_xlfn.MAXIFS(Hoja1!$E$5:$E$1097,Hoja1!$B$5:$B$1097,B10407,Hoja1!$E$5:$E$1097,"&lt;="&amp;E10407)),Hoja1!$C$5:$C$1097,""),"")</f>
        <v>TMLP_18_KTS</v>
      </c>
      <c r="B10407" s="45" t="str">
        <f t="shared" si="326"/>
        <v>T-18</v>
      </c>
      <c r="C10407" s="45" t="str">
        <f t="shared" si="325"/>
        <v>KTS</v>
      </c>
      <c r="D10407" s="6" t="s">
        <v>725</v>
      </c>
      <c r="E10407" s="7" t="s">
        <v>6591</v>
      </c>
      <c r="F10407" s="8"/>
      <c r="G10407" s="9"/>
      <c r="H10407" s="9"/>
      <c r="I10407" s="47"/>
      <c r="J10407" s="10"/>
    </row>
    <row r="10408" spans="1:10" x14ac:dyDescent="0.3">
      <c r="A10408" t="str" cm="1">
        <f t="array" ref="A10408">IFERROR(_xlfn.XLOOKUP(1,(Hoja1!$B$5:$B$1097=B10408)*(Hoja1!$E$5:$E$1097=_xlfn.MAXIFS(Hoja1!$E$5:$E$1097,Hoja1!$B$5:$B$1097,B10408,Hoja1!$E$5:$E$1097,"&lt;="&amp;E10408)),Hoja1!$C$5:$C$1097,""),"")</f>
        <v>TMLP_770_JSA</v>
      </c>
      <c r="B10408" s="45" t="str">
        <f t="shared" si="326"/>
        <v>T-770</v>
      </c>
      <c r="C10408" s="45" t="str">
        <f t="shared" si="325"/>
        <v>JSA</v>
      </c>
      <c r="D10408" s="6" t="s">
        <v>733</v>
      </c>
      <c r="E10408" s="7" t="s">
        <v>6592</v>
      </c>
      <c r="F10408" s="8"/>
      <c r="G10408" s="9"/>
      <c r="H10408" s="9"/>
      <c r="I10408" s="47">
        <v>45000</v>
      </c>
      <c r="J10408" s="10">
        <v>8</v>
      </c>
    </row>
    <row r="10409" spans="1:10" x14ac:dyDescent="0.3">
      <c r="A10409" t="str" cm="1">
        <f t="array" ref="A10409">IFERROR(_xlfn.XLOOKUP(1,(Hoja1!$B$5:$B$1097=B10409)*(Hoja1!$E$5:$E$1097=_xlfn.MAXIFS(Hoja1!$E$5:$E$1097,Hoja1!$B$5:$B$1097,B10409,Hoja1!$E$5:$E$1097,"&lt;="&amp;E10409)),Hoja1!$C$5:$C$1097,""),"")</f>
        <v>TMLP_99D_KTIA</v>
      </c>
      <c r="B10409" s="45" t="str">
        <f t="shared" si="326"/>
        <v>T-99D</v>
      </c>
      <c r="C10409" s="45" t="str">
        <f t="shared" si="325"/>
        <v>KTIA</v>
      </c>
      <c r="D10409" s="6" t="s">
        <v>557</v>
      </c>
      <c r="E10409" s="7" t="s">
        <v>6581</v>
      </c>
      <c r="F10409" s="8"/>
      <c r="G10409" s="9"/>
      <c r="H10409" s="9"/>
      <c r="I10409" s="47">
        <v>34000</v>
      </c>
      <c r="J10409" s="10">
        <v>8</v>
      </c>
    </row>
    <row r="10410" spans="1:10" x14ac:dyDescent="0.3">
      <c r="A10410" t="str" cm="1">
        <f t="array" ref="A10410">IFERROR(_xlfn.XLOOKUP(1,(Hoja1!$B$5:$B$1097=B10410)*(Hoja1!$E$5:$E$1097=_xlfn.MAXIFS(Hoja1!$E$5:$E$1097,Hoja1!$B$5:$B$1097,B10410,Hoja1!$E$5:$E$1097,"&lt;="&amp;E10410)),Hoja1!$C$5:$C$1097,""),"")</f>
        <v>TMLP_140_KTIA</v>
      </c>
      <c r="B10410" s="45" t="str">
        <f t="shared" si="326"/>
        <v>T-140</v>
      </c>
      <c r="C10410" s="45" t="str">
        <f t="shared" si="325"/>
        <v>KTIA</v>
      </c>
      <c r="D10410" s="6" t="s">
        <v>954</v>
      </c>
      <c r="E10410" s="7" t="s">
        <v>6593</v>
      </c>
      <c r="F10410" s="8"/>
      <c r="G10410" s="9"/>
      <c r="H10410" s="9"/>
      <c r="I10410" s="47">
        <v>36000</v>
      </c>
      <c r="J10410" s="10">
        <v>8</v>
      </c>
    </row>
    <row r="10411" spans="1:10" x14ac:dyDescent="0.3">
      <c r="A10411" t="str" cm="1">
        <f t="array" ref="A10411">IFERROR(_xlfn.XLOOKUP(1,(Hoja1!$B$5:$B$1097=B10411)*(Hoja1!$E$5:$E$1097=_xlfn.MAXIFS(Hoja1!$E$5:$E$1097,Hoja1!$B$5:$B$1097,B10411,Hoja1!$E$5:$E$1097,"&lt;="&amp;E10411)),Hoja1!$C$5:$C$1097,""),"")</f>
        <v>TMLP_69_JSA</v>
      </c>
      <c r="B10411" s="45" t="str">
        <f t="shared" si="326"/>
        <v>T-69</v>
      </c>
      <c r="C10411" s="45" t="str">
        <f t="shared" si="325"/>
        <v>JSA</v>
      </c>
      <c r="D10411" s="6" t="s">
        <v>859</v>
      </c>
      <c r="E10411" s="7" t="s">
        <v>6593</v>
      </c>
      <c r="F10411" s="8"/>
      <c r="G10411" s="9"/>
      <c r="H10411" s="9"/>
      <c r="I10411" s="47">
        <v>47000</v>
      </c>
      <c r="J10411" s="10">
        <v>8</v>
      </c>
    </row>
    <row r="10412" spans="1:10" x14ac:dyDescent="0.3">
      <c r="A10412" t="str" cm="1">
        <f t="array" ref="A10412">IFERROR(_xlfn.XLOOKUP(1,(Hoja1!$B$5:$B$1097=B10412)*(Hoja1!$E$5:$E$1097=_xlfn.MAXIFS(Hoja1!$E$5:$E$1097,Hoja1!$B$5:$B$1097,B10412,Hoja1!$E$5:$E$1097,"&lt;="&amp;E10412)),Hoja1!$C$5:$C$1097,""),"")</f>
        <v>CONST_161_JSA</v>
      </c>
      <c r="B10412" s="45" t="str">
        <f t="shared" si="326"/>
        <v>C-161</v>
      </c>
      <c r="C10412" s="45" t="str">
        <f t="shared" si="325"/>
        <v>JSA</v>
      </c>
      <c r="D10412" s="6" t="s">
        <v>545</v>
      </c>
      <c r="E10412" s="7" t="s">
        <v>6594</v>
      </c>
      <c r="F10412" s="8"/>
      <c r="G10412" s="9"/>
      <c r="H10412" s="9"/>
      <c r="I10412" s="47">
        <v>29000</v>
      </c>
      <c r="J10412" s="10">
        <v>8</v>
      </c>
    </row>
    <row r="10413" spans="1:10" x14ac:dyDescent="0.3">
      <c r="A10413" t="str" cm="1">
        <f t="array" ref="A10413">IFERROR(_xlfn.XLOOKUP(1,(Hoja1!$B$5:$B$1097=B10413)*(Hoja1!$E$5:$E$1097=_xlfn.MAXIFS(Hoja1!$E$5:$E$1097,Hoja1!$B$5:$B$1097,B10413,Hoja1!$E$5:$E$1097,"&lt;="&amp;E10413)),Hoja1!$C$5:$C$1097,""),"")</f>
        <v>CONST_643_JSA</v>
      </c>
      <c r="B10413" s="45" t="str">
        <f t="shared" si="326"/>
        <v>C-643</v>
      </c>
      <c r="C10413" s="45" t="str">
        <f t="shared" si="325"/>
        <v>JSA</v>
      </c>
      <c r="D10413" s="6" t="s">
        <v>898</v>
      </c>
      <c r="E10413" s="7" t="s">
        <v>6595</v>
      </c>
      <c r="F10413" s="8"/>
      <c r="G10413" s="9"/>
      <c r="H10413" s="9"/>
      <c r="I10413" s="47">
        <v>22000</v>
      </c>
      <c r="J10413" s="10">
        <v>8</v>
      </c>
    </row>
    <row r="10414" spans="1:10" x14ac:dyDescent="0.3">
      <c r="A10414" t="str" cm="1">
        <f t="array" ref="A10414">IFERROR(_xlfn.XLOOKUP(1,(Hoja1!$B$5:$B$1097=B10414)*(Hoja1!$E$5:$E$1097=_xlfn.MAXIFS(Hoja1!$E$5:$E$1097,Hoja1!$B$5:$B$1097,B10414,Hoja1!$E$5:$E$1097,"&lt;="&amp;E10414)),Hoja1!$C$5:$C$1097,""),"")</f>
        <v>CONST_161D_KTIA</v>
      </c>
      <c r="B10414" s="45" t="str">
        <f t="shared" si="326"/>
        <v>C-161D</v>
      </c>
      <c r="C10414" s="45" t="str">
        <f t="shared" si="325"/>
        <v>KTIA</v>
      </c>
      <c r="D10414" s="6" t="s">
        <v>955</v>
      </c>
      <c r="E10414" s="7" t="s">
        <v>6583</v>
      </c>
      <c r="F10414" s="8"/>
      <c r="G10414" s="9"/>
      <c r="H10414" s="9"/>
      <c r="I10414" s="47">
        <v>32000</v>
      </c>
      <c r="J10414" s="10">
        <v>8</v>
      </c>
    </row>
    <row r="10415" spans="1:10" x14ac:dyDescent="0.3">
      <c r="A10415" t="str" cm="1">
        <f t="array" ref="A10415">IFERROR(_xlfn.XLOOKUP(1,(Hoja1!$B$5:$B$1097=B10415)*(Hoja1!$E$5:$E$1097=_xlfn.MAXIFS(Hoja1!$E$5:$E$1097,Hoja1!$B$5:$B$1097,B10415,Hoja1!$E$5:$E$1097,"&lt;="&amp;E10415)),Hoja1!$C$5:$C$1097,""),"")</f>
        <v>CONST_654_JSA</v>
      </c>
      <c r="B10415" s="45" t="str">
        <f t="shared" si="326"/>
        <v>C-654</v>
      </c>
      <c r="C10415" s="45" t="str">
        <f t="shared" si="325"/>
        <v>JSA</v>
      </c>
      <c r="D10415" s="6" t="s">
        <v>681</v>
      </c>
      <c r="E10415" s="7" t="s">
        <v>6574</v>
      </c>
      <c r="F10415" s="8"/>
      <c r="G10415" s="9"/>
      <c r="H10415" s="9"/>
      <c r="I10415" s="47">
        <v>45000</v>
      </c>
      <c r="J10415" s="10">
        <v>8</v>
      </c>
    </row>
    <row r="10416" spans="1:10" x14ac:dyDescent="0.3">
      <c r="A10416" t="str" cm="1">
        <f t="array" ref="A10416">IFERROR(_xlfn.XLOOKUP(1,(Hoja1!$B$5:$B$1097=B10416)*(Hoja1!$E$5:$E$1097=_xlfn.MAXIFS(Hoja1!$E$5:$E$1097,Hoja1!$B$5:$B$1097,B10416,Hoja1!$E$5:$E$1097,"&lt;="&amp;E10416)),Hoja1!$C$5:$C$1097,""),"")</f>
        <v>CONST_654_JSA</v>
      </c>
      <c r="B10416" s="45" t="str">
        <f t="shared" si="326"/>
        <v>C-654</v>
      </c>
      <c r="C10416" s="45" t="str">
        <f t="shared" si="325"/>
        <v>JSA</v>
      </c>
      <c r="D10416" s="6" t="s">
        <v>681</v>
      </c>
      <c r="E10416" s="7" t="s">
        <v>6596</v>
      </c>
      <c r="F10416" s="8"/>
      <c r="G10416" s="9"/>
      <c r="H10416" s="9"/>
      <c r="I10416" s="47">
        <v>25000</v>
      </c>
      <c r="J10416" s="10">
        <v>8</v>
      </c>
    </row>
    <row r="10417" spans="1:10" x14ac:dyDescent="0.3">
      <c r="A10417" t="str" cm="1">
        <f t="array" ref="A10417">IFERROR(_xlfn.XLOOKUP(1,(Hoja1!$B$5:$B$1097=B10417)*(Hoja1!$E$5:$E$1097=_xlfn.MAXIFS(Hoja1!$E$5:$E$1097,Hoja1!$B$5:$B$1097,B10417,Hoja1!$E$5:$E$1097,"&lt;="&amp;E10417)),Hoja1!$C$5:$C$1097,""),"")</f>
        <v>TMLP_117D_KTS</v>
      </c>
      <c r="B10417" s="45" t="str">
        <f t="shared" si="326"/>
        <v>T-117D</v>
      </c>
      <c r="C10417" s="45" t="str">
        <f t="shared" si="325"/>
        <v>KTS</v>
      </c>
      <c r="D10417" s="6" t="s">
        <v>693</v>
      </c>
      <c r="E10417" s="7" t="s">
        <v>6597</v>
      </c>
      <c r="F10417" s="8"/>
      <c r="G10417" s="9"/>
      <c r="H10417" s="9"/>
      <c r="I10417" s="47">
        <v>40000</v>
      </c>
      <c r="J10417" s="10">
        <v>8</v>
      </c>
    </row>
    <row r="10418" spans="1:10" x14ac:dyDescent="0.3">
      <c r="A10418" t="str" cm="1">
        <f t="array" ref="A10418">IFERROR(_xlfn.XLOOKUP(1,(Hoja1!$B$5:$B$1097=B10418)*(Hoja1!$E$5:$E$1097=_xlfn.MAXIFS(Hoja1!$E$5:$E$1097,Hoja1!$B$5:$B$1097,B10418,Hoja1!$E$5:$E$1097,"&lt;="&amp;E10418)),Hoja1!$C$5:$C$1097,""),"")</f>
        <v>TMLP_117D_KTS</v>
      </c>
      <c r="B10418" s="45" t="str">
        <f t="shared" si="326"/>
        <v>T-117D</v>
      </c>
      <c r="C10418" s="45" t="str">
        <f t="shared" si="325"/>
        <v>KTS</v>
      </c>
      <c r="D10418" s="6" t="s">
        <v>693</v>
      </c>
      <c r="E10418" s="7" t="s">
        <v>6598</v>
      </c>
      <c r="F10418" s="8"/>
      <c r="G10418" s="9"/>
      <c r="H10418" s="9"/>
      <c r="I10418" s="47">
        <v>45000</v>
      </c>
      <c r="J10418" s="10">
        <v>8</v>
      </c>
    </row>
    <row r="10419" spans="1:10" x14ac:dyDescent="0.3">
      <c r="A10419" t="str" cm="1">
        <f t="array" ref="A10419">IFERROR(_xlfn.XLOOKUP(1,(Hoja1!$B$5:$B$1097=B10419)*(Hoja1!$E$5:$E$1097=_xlfn.MAXIFS(Hoja1!$E$5:$E$1097,Hoja1!$B$5:$B$1097,B10419,Hoja1!$E$5:$E$1097,"&lt;="&amp;E10419)),Hoja1!$C$5:$C$1097,""),"")</f>
        <v>TMLP_746_JSA</v>
      </c>
      <c r="B10419" s="45" t="str">
        <f t="shared" si="326"/>
        <v>T-746</v>
      </c>
      <c r="C10419" s="45" t="str">
        <f t="shared" si="325"/>
        <v>JSA</v>
      </c>
      <c r="D10419" s="6" t="s">
        <v>820</v>
      </c>
      <c r="E10419" s="7" t="s">
        <v>6599</v>
      </c>
      <c r="F10419" s="8"/>
      <c r="G10419" s="9"/>
      <c r="H10419" s="9"/>
      <c r="I10419" s="47">
        <v>54000</v>
      </c>
      <c r="J10419" s="10">
        <v>8</v>
      </c>
    </row>
    <row r="10420" spans="1:10" x14ac:dyDescent="0.3">
      <c r="A10420" t="str" cm="1">
        <f t="array" ref="A10420">IFERROR(_xlfn.XLOOKUP(1,(Hoja1!$B$5:$B$1097=B10420)*(Hoja1!$E$5:$E$1097=_xlfn.MAXIFS(Hoja1!$E$5:$E$1097,Hoja1!$B$5:$B$1097,B10420,Hoja1!$E$5:$E$1097,"&lt;="&amp;E10420)),Hoja1!$C$5:$C$1097,""),"")</f>
        <v>CONST_208D_KTIA</v>
      </c>
      <c r="B10420" s="45" t="str">
        <f t="shared" si="326"/>
        <v>C-208D</v>
      </c>
      <c r="C10420" s="45" t="str">
        <f t="shared" si="325"/>
        <v>KTIA</v>
      </c>
      <c r="D10420" s="6" t="s">
        <v>950</v>
      </c>
      <c r="E10420" s="7" t="s">
        <v>6600</v>
      </c>
      <c r="F10420" s="8"/>
      <c r="G10420" s="9"/>
      <c r="H10420" s="9"/>
      <c r="I10420" s="47">
        <v>30000</v>
      </c>
      <c r="J10420" s="10">
        <v>8</v>
      </c>
    </row>
    <row r="10421" spans="1:10" x14ac:dyDescent="0.3">
      <c r="A10421" t="str" cm="1">
        <f t="array" ref="A10421">IFERROR(_xlfn.XLOOKUP(1,(Hoja1!$B$5:$B$1097=B10421)*(Hoja1!$E$5:$E$1097=_xlfn.MAXIFS(Hoja1!$E$5:$E$1097,Hoja1!$B$5:$B$1097,B10421,Hoja1!$E$5:$E$1097,"&lt;="&amp;E10421)),Hoja1!$C$5:$C$1097,""),"")</f>
        <v>TMLP_730_JSA</v>
      </c>
      <c r="B10421" s="45" t="str">
        <f t="shared" si="326"/>
        <v>T-730</v>
      </c>
      <c r="C10421" s="45" t="str">
        <f t="shared" si="325"/>
        <v>JSA</v>
      </c>
      <c r="D10421" s="6" t="s">
        <v>858</v>
      </c>
      <c r="E10421" s="7" t="s">
        <v>6601</v>
      </c>
      <c r="F10421" s="8"/>
      <c r="G10421" s="9"/>
      <c r="H10421" s="9"/>
      <c r="I10421" s="47">
        <v>47000</v>
      </c>
      <c r="J10421" s="10">
        <v>8</v>
      </c>
    </row>
    <row r="10422" spans="1:10" x14ac:dyDescent="0.3">
      <c r="A10422" t="str" cm="1">
        <f t="array" ref="A10422">IFERROR(_xlfn.XLOOKUP(1,(Hoja1!$B$5:$B$1097=B10422)*(Hoja1!$E$5:$E$1097=_xlfn.MAXIFS(Hoja1!$E$5:$E$1097,Hoja1!$B$5:$B$1097,B10422,Hoja1!$E$5:$E$1097,"&lt;="&amp;E10422)),Hoja1!$C$5:$C$1097,""),"")</f>
        <v>TMLP_923_KTIA</v>
      </c>
      <c r="B10422" s="45" t="str">
        <f t="shared" si="326"/>
        <v>T-923</v>
      </c>
      <c r="C10422" s="45" t="str">
        <f t="shared" si="325"/>
        <v>KTIA</v>
      </c>
      <c r="D10422" s="6" t="s">
        <v>748</v>
      </c>
      <c r="E10422" s="7" t="s">
        <v>6602</v>
      </c>
      <c r="F10422" s="8"/>
      <c r="G10422" s="9"/>
      <c r="H10422" s="9"/>
      <c r="I10422" s="47">
        <v>58000</v>
      </c>
      <c r="J10422" s="10">
        <v>7</v>
      </c>
    </row>
    <row r="10423" spans="1:10" x14ac:dyDescent="0.3">
      <c r="A10423" t="str" cm="1">
        <f t="array" ref="A10423">IFERROR(_xlfn.XLOOKUP(1,(Hoja1!$B$5:$B$1097=B10423)*(Hoja1!$E$5:$E$1097=_xlfn.MAXIFS(Hoja1!$E$5:$E$1097,Hoja1!$B$5:$B$1097,B10423,Hoja1!$E$5:$E$1097,"&lt;="&amp;E10423)),Hoja1!$C$5:$C$1097,""),"")</f>
        <v>CONST_120_JSA</v>
      </c>
      <c r="B10423" s="45" t="str">
        <f t="shared" si="326"/>
        <v>C-120</v>
      </c>
      <c r="C10423" s="45" t="str">
        <f t="shared" si="325"/>
        <v>JSA</v>
      </c>
      <c r="D10423" s="6" t="s">
        <v>921</v>
      </c>
      <c r="E10423" s="7" t="s">
        <v>6602</v>
      </c>
      <c r="F10423" s="8"/>
      <c r="G10423" s="9"/>
      <c r="H10423" s="9"/>
      <c r="I10423" s="47">
        <v>28000</v>
      </c>
      <c r="J10423" s="10">
        <v>8</v>
      </c>
    </row>
    <row r="10424" spans="1:10" x14ac:dyDescent="0.3">
      <c r="A10424" t="str" cm="1">
        <f t="array" ref="A10424">IFERROR(_xlfn.XLOOKUP(1,(Hoja1!$B$5:$B$1097=B10424)*(Hoja1!$E$5:$E$1097=_xlfn.MAXIFS(Hoja1!$E$5:$E$1097,Hoja1!$B$5:$B$1097,B10424,Hoja1!$E$5:$E$1097,"&lt;="&amp;E10424)),Hoja1!$C$5:$C$1097,""),"")</f>
        <v>TMLP_852_JSA</v>
      </c>
      <c r="B10424" s="45" t="str">
        <f t="shared" si="326"/>
        <v>T-852</v>
      </c>
      <c r="C10424" s="45" t="str">
        <f t="shared" si="325"/>
        <v>JSA</v>
      </c>
      <c r="D10424" s="6" t="s">
        <v>510</v>
      </c>
      <c r="E10424" s="7" t="s">
        <v>6603</v>
      </c>
      <c r="F10424" s="8"/>
      <c r="G10424" s="9"/>
      <c r="H10424" s="9"/>
      <c r="I10424" s="47">
        <v>26000</v>
      </c>
      <c r="J10424" s="10">
        <v>8</v>
      </c>
    </row>
    <row r="10425" spans="1:10" x14ac:dyDescent="0.3">
      <c r="A10425" t="str" cm="1">
        <f t="array" ref="A10425">IFERROR(_xlfn.XLOOKUP(1,(Hoja1!$B$5:$B$1097=B10425)*(Hoja1!$E$5:$E$1097=_xlfn.MAXIFS(Hoja1!$E$5:$E$1097,Hoja1!$B$5:$B$1097,B10425,Hoja1!$E$5:$E$1097,"&lt;="&amp;E10425)),Hoja1!$C$5:$C$1097,""),"")</f>
        <v>CONST_122_KTIA</v>
      </c>
      <c r="B10425" s="45" t="str">
        <f t="shared" si="326"/>
        <v>C-122</v>
      </c>
      <c r="C10425" s="45" t="str">
        <f t="shared" si="325"/>
        <v>KTIA</v>
      </c>
      <c r="D10425" s="6" t="s">
        <v>721</v>
      </c>
      <c r="E10425" s="7" t="s">
        <v>6603</v>
      </c>
      <c r="F10425" s="8"/>
      <c r="G10425" s="9"/>
      <c r="H10425" s="9"/>
      <c r="I10425" s="47">
        <v>17000</v>
      </c>
      <c r="J10425" s="10">
        <v>8</v>
      </c>
    </row>
    <row r="10426" spans="1:10" x14ac:dyDescent="0.3">
      <c r="A10426" t="str" cm="1">
        <f t="array" ref="A10426">IFERROR(_xlfn.XLOOKUP(1,(Hoja1!$B$5:$B$1097=B10426)*(Hoja1!$E$5:$E$1097=_xlfn.MAXIFS(Hoja1!$E$5:$E$1097,Hoja1!$B$5:$B$1097,B10426,Hoja1!$E$5:$E$1097,"&lt;="&amp;E10426)),Hoja1!$C$5:$C$1097,""),"")</f>
        <v>TMLP_834_JSA</v>
      </c>
      <c r="B10426" s="45" t="str">
        <f t="shared" si="326"/>
        <v>T-834</v>
      </c>
      <c r="C10426" s="45" t="str">
        <f t="shared" si="325"/>
        <v>JSA</v>
      </c>
      <c r="D10426" s="6" t="s">
        <v>592</v>
      </c>
      <c r="E10426" s="7" t="s">
        <v>6604</v>
      </c>
      <c r="F10426" s="8"/>
      <c r="G10426" s="9"/>
      <c r="H10426" s="9"/>
      <c r="I10426" s="47">
        <v>18000</v>
      </c>
      <c r="J10426" s="10">
        <v>8</v>
      </c>
    </row>
    <row r="10427" spans="1:10" x14ac:dyDescent="0.3">
      <c r="A10427" t="str" cm="1">
        <f t="array" ref="A10427">IFERROR(_xlfn.XLOOKUP(1,(Hoja1!$B$5:$B$1097=B10427)*(Hoja1!$E$5:$E$1097=_xlfn.MAXIFS(Hoja1!$E$5:$E$1097,Hoja1!$B$5:$B$1097,B10427,Hoja1!$E$5:$E$1097,"&lt;="&amp;E10427)),Hoja1!$C$5:$C$1097,""),"")</f>
        <v>TMLP_15_KTIA</v>
      </c>
      <c r="B10427" s="45" t="str">
        <f t="shared" si="326"/>
        <v>T-15</v>
      </c>
      <c r="C10427" s="45" t="str">
        <f t="shared" si="325"/>
        <v>KTIA</v>
      </c>
      <c r="D10427" s="6" t="s">
        <v>627</v>
      </c>
      <c r="E10427" s="7" t="s">
        <v>6605</v>
      </c>
      <c r="F10427" s="8"/>
      <c r="G10427" s="9"/>
      <c r="H10427" s="9"/>
      <c r="I10427" s="47">
        <v>24000</v>
      </c>
      <c r="J10427" s="10">
        <v>8</v>
      </c>
    </row>
    <row r="10428" spans="1:10" x14ac:dyDescent="0.3">
      <c r="A10428" t="str" cm="1">
        <f t="array" ref="A10428">IFERROR(_xlfn.XLOOKUP(1,(Hoja1!$B$5:$B$1097=B10428)*(Hoja1!$E$5:$E$1097=_xlfn.MAXIFS(Hoja1!$E$5:$E$1097,Hoja1!$B$5:$B$1097,B10428,Hoja1!$E$5:$E$1097,"&lt;="&amp;E10428)),Hoja1!$C$5:$C$1097,""),"")</f>
        <v>TMLP_902_KTIA</v>
      </c>
      <c r="B10428" s="45" t="str">
        <f t="shared" si="326"/>
        <v>T-902</v>
      </c>
      <c r="C10428" s="45" t="str">
        <f t="shared" si="325"/>
        <v>KTIA</v>
      </c>
      <c r="D10428" s="6" t="s">
        <v>512</v>
      </c>
      <c r="E10428" s="7" t="s">
        <v>6606</v>
      </c>
      <c r="F10428" s="8"/>
      <c r="G10428" s="9"/>
      <c r="H10428" s="9"/>
      <c r="I10428" s="47">
        <v>59000</v>
      </c>
      <c r="J10428" s="10">
        <v>8</v>
      </c>
    </row>
    <row r="10429" spans="1:10" x14ac:dyDescent="0.3">
      <c r="A10429" t="str" cm="1">
        <f t="array" ref="A10429">IFERROR(_xlfn.XLOOKUP(1,(Hoja1!$B$5:$B$1097=B10429)*(Hoja1!$E$5:$E$1097=_xlfn.MAXIFS(Hoja1!$E$5:$E$1097,Hoja1!$B$5:$B$1097,B10429,Hoja1!$E$5:$E$1097,"&lt;="&amp;E10429)),Hoja1!$C$5:$C$1097,""),"")</f>
        <v>TMLP_710_JSA</v>
      </c>
      <c r="B10429" s="45" t="str">
        <f t="shared" si="326"/>
        <v>T-710</v>
      </c>
      <c r="C10429" s="45" t="str">
        <f t="shared" si="325"/>
        <v>JSA</v>
      </c>
      <c r="D10429" s="6" t="s">
        <v>652</v>
      </c>
      <c r="E10429" s="7" t="s">
        <v>6607</v>
      </c>
      <c r="F10429" s="8"/>
      <c r="G10429" s="9"/>
      <c r="H10429" s="9"/>
      <c r="I10429" s="47">
        <v>38000</v>
      </c>
      <c r="J10429" s="10">
        <v>8</v>
      </c>
    </row>
    <row r="10430" spans="1:10" x14ac:dyDescent="0.3">
      <c r="A10430" t="str" cm="1">
        <f t="array" ref="A10430">IFERROR(_xlfn.XLOOKUP(1,(Hoja1!$B$5:$B$1097=B10430)*(Hoja1!$E$5:$E$1097=_xlfn.MAXIFS(Hoja1!$E$5:$E$1097,Hoja1!$B$5:$B$1097,B10430,Hoja1!$E$5:$E$1097,"&lt;="&amp;E10430)),Hoja1!$C$5:$C$1097,""),"")</f>
        <v>TMLP_710_JSA</v>
      </c>
      <c r="B10430" s="45" t="str">
        <f t="shared" si="326"/>
        <v>T-710</v>
      </c>
      <c r="C10430" s="45" t="str">
        <f t="shared" si="325"/>
        <v>JSA</v>
      </c>
      <c r="D10430" s="6" t="s">
        <v>652</v>
      </c>
      <c r="E10430" s="7" t="s">
        <v>6608</v>
      </c>
      <c r="F10430" s="8"/>
      <c r="G10430" s="9"/>
      <c r="H10430" s="9"/>
      <c r="I10430" s="47">
        <v>44000</v>
      </c>
      <c r="J10430" s="10">
        <v>8</v>
      </c>
    </row>
    <row r="10431" spans="1:10" x14ac:dyDescent="0.3">
      <c r="A10431" t="str" cm="1">
        <f t="array" ref="A10431">IFERROR(_xlfn.XLOOKUP(1,(Hoja1!$B$5:$B$1097=B10431)*(Hoja1!$E$5:$E$1097=_xlfn.MAXIFS(Hoja1!$E$5:$E$1097,Hoja1!$B$5:$B$1097,B10431,Hoja1!$E$5:$E$1097,"&lt;="&amp;E10431)),Hoja1!$C$5:$C$1097,""),"")</f>
        <v>TMLP_770_JSA</v>
      </c>
      <c r="B10431" s="45" t="str">
        <f t="shared" si="326"/>
        <v>T-770</v>
      </c>
      <c r="C10431" s="45" t="str">
        <f t="shared" si="325"/>
        <v>JSA</v>
      </c>
      <c r="D10431" s="6" t="s">
        <v>733</v>
      </c>
      <c r="E10431" s="7" t="s">
        <v>6609</v>
      </c>
      <c r="F10431" s="8"/>
      <c r="G10431" s="9"/>
      <c r="H10431" s="9"/>
      <c r="I10431" s="47">
        <v>61000</v>
      </c>
      <c r="J10431" s="10">
        <v>8</v>
      </c>
    </row>
    <row r="10432" spans="1:10" x14ac:dyDescent="0.3">
      <c r="A10432" t="str" cm="1">
        <f t="array" ref="A10432">IFERROR(_xlfn.XLOOKUP(1,(Hoja1!$B$5:$B$1097=B10432)*(Hoja1!$E$5:$E$1097=_xlfn.MAXIFS(Hoja1!$E$5:$E$1097,Hoja1!$B$5:$B$1097,B10432,Hoja1!$E$5:$E$1097,"&lt;="&amp;E10432)),Hoja1!$C$5:$C$1097,""),"")</f>
        <v>TMLP_770_JSA</v>
      </c>
      <c r="B10432" s="45" t="str">
        <f t="shared" si="326"/>
        <v>T-770</v>
      </c>
      <c r="C10432" s="45" t="str">
        <f t="shared" si="325"/>
        <v>JSA</v>
      </c>
      <c r="D10432" s="6" t="s">
        <v>733</v>
      </c>
      <c r="E10432" s="7" t="s">
        <v>6610</v>
      </c>
      <c r="F10432" s="8"/>
      <c r="G10432" s="9"/>
      <c r="H10432" s="9"/>
      <c r="I10432" s="47">
        <v>61000</v>
      </c>
      <c r="J10432" s="10">
        <v>8</v>
      </c>
    </row>
    <row r="10433" spans="1:10" x14ac:dyDescent="0.3">
      <c r="A10433" t="str" cm="1">
        <f t="array" ref="A10433">IFERROR(_xlfn.XLOOKUP(1,(Hoja1!$B$5:$B$1097=B10433)*(Hoja1!$E$5:$E$1097=_xlfn.MAXIFS(Hoja1!$E$5:$E$1097,Hoja1!$B$5:$B$1097,B10433,Hoja1!$E$5:$E$1097,"&lt;="&amp;E10433)),Hoja1!$C$5:$C$1097,""),"")</f>
        <v>CONST_511_KTIA</v>
      </c>
      <c r="B10433" s="45" t="str">
        <f t="shared" si="326"/>
        <v>C-511</v>
      </c>
      <c r="C10433" s="45" t="str">
        <f t="shared" si="325"/>
        <v>KTIA</v>
      </c>
      <c r="D10433" s="6" t="s">
        <v>518</v>
      </c>
      <c r="E10433" s="7" t="s">
        <v>6611</v>
      </c>
      <c r="F10433" s="8"/>
      <c r="G10433" s="9"/>
      <c r="H10433" s="9"/>
      <c r="I10433" s="47">
        <v>100000</v>
      </c>
      <c r="J10433" s="10">
        <v>8</v>
      </c>
    </row>
    <row r="10434" spans="1:10" x14ac:dyDescent="0.3">
      <c r="A10434" t="str" cm="1">
        <f t="array" ref="A10434">IFERROR(_xlfn.XLOOKUP(1,(Hoja1!$B$5:$B$1097=B10434)*(Hoja1!$E$5:$E$1097=_xlfn.MAXIFS(Hoja1!$E$5:$E$1097,Hoja1!$B$5:$B$1097,B10434,Hoja1!$E$5:$E$1097,"&lt;="&amp;E10434)),Hoja1!$C$5:$C$1097,""),"")</f>
        <v>TMLP_7_KTIA</v>
      </c>
      <c r="B10434" s="45" t="str">
        <f t="shared" si="326"/>
        <v>T-7</v>
      </c>
      <c r="C10434" s="45" t="str">
        <f t="shared" si="325"/>
        <v>KTIA</v>
      </c>
      <c r="D10434" s="6" t="s">
        <v>644</v>
      </c>
      <c r="E10434" s="7" t="s">
        <v>6612</v>
      </c>
      <c r="F10434" s="8"/>
      <c r="G10434" s="9"/>
      <c r="H10434" s="9"/>
      <c r="I10434" s="47">
        <v>30000</v>
      </c>
      <c r="J10434" s="10">
        <v>8</v>
      </c>
    </row>
    <row r="10435" spans="1:10" x14ac:dyDescent="0.3">
      <c r="A10435" t="str" cm="1">
        <f t="array" ref="A10435">IFERROR(_xlfn.XLOOKUP(1,(Hoja1!$B$5:$B$1097=B10435)*(Hoja1!$E$5:$E$1097=_xlfn.MAXIFS(Hoja1!$E$5:$E$1097,Hoja1!$B$5:$B$1097,B10435,Hoja1!$E$5:$E$1097,"&lt;="&amp;E10435)),Hoja1!$C$5:$C$1097,""),"")</f>
        <v>CONST_296_JAR</v>
      </c>
      <c r="B10435" s="45" t="str">
        <f t="shared" si="326"/>
        <v>C-296</v>
      </c>
      <c r="C10435" s="45" t="str">
        <f t="shared" ref="C10435:C10498" si="327">IFERROR(MID(A10435,FIND("_",A10435,FIND("_",A10435)+1)+1,LEN(A10435)),"")</f>
        <v>JAR</v>
      </c>
      <c r="D10435" s="6" t="s">
        <v>584</v>
      </c>
      <c r="E10435" s="7" t="s">
        <v>6613</v>
      </c>
      <c r="F10435" s="8"/>
      <c r="G10435" s="9"/>
      <c r="H10435" s="9"/>
      <c r="I10435" s="47">
        <v>65000</v>
      </c>
      <c r="J10435" s="10">
        <v>8</v>
      </c>
    </row>
    <row r="10436" spans="1:10" x14ac:dyDescent="0.3">
      <c r="A10436" t="str" cm="1">
        <f t="array" ref="A10436">IFERROR(_xlfn.XLOOKUP(1,(Hoja1!$B$5:$B$1097=B10436)*(Hoja1!$E$5:$E$1097=_xlfn.MAXIFS(Hoja1!$E$5:$E$1097,Hoja1!$B$5:$B$1097,B10436,Hoja1!$E$5:$E$1097,"&lt;="&amp;E10436)),Hoja1!$C$5:$C$1097,""),"")</f>
        <v>CONST_1111D_KTIA</v>
      </c>
      <c r="B10436" s="45" t="str">
        <f t="shared" si="326"/>
        <v>C-1111D</v>
      </c>
      <c r="C10436" s="45" t="str">
        <f t="shared" si="327"/>
        <v>KTIA</v>
      </c>
      <c r="D10436" s="6" t="s">
        <v>499</v>
      </c>
      <c r="E10436" s="7" t="s">
        <v>6614</v>
      </c>
      <c r="F10436" s="8"/>
      <c r="G10436" s="9"/>
      <c r="H10436" s="9"/>
      <c r="I10436" s="47">
        <v>55000</v>
      </c>
      <c r="J10436" s="10">
        <v>8</v>
      </c>
    </row>
    <row r="10437" spans="1:10" x14ac:dyDescent="0.3">
      <c r="A10437" t="str" cm="1">
        <f t="array" ref="A10437">IFERROR(_xlfn.XLOOKUP(1,(Hoja1!$B$5:$B$1097=B10437)*(Hoja1!$E$5:$E$1097=_xlfn.MAXIFS(Hoja1!$E$5:$E$1097,Hoja1!$B$5:$B$1097,B10437,Hoja1!$E$5:$E$1097,"&lt;="&amp;E10437)),Hoja1!$C$5:$C$1097,""),"")</f>
        <v>CONST_524_JSA</v>
      </c>
      <c r="B10437" s="45" t="str">
        <f t="shared" si="326"/>
        <v>C-524</v>
      </c>
      <c r="C10437" s="45" t="str">
        <f t="shared" si="327"/>
        <v>JSA</v>
      </c>
      <c r="D10437" s="6" t="s">
        <v>744</v>
      </c>
      <c r="E10437" s="7" t="s">
        <v>6615</v>
      </c>
      <c r="F10437" s="8"/>
      <c r="G10437" s="9"/>
      <c r="H10437" s="9"/>
      <c r="I10437" s="47">
        <v>24000</v>
      </c>
      <c r="J10437" s="10">
        <v>8</v>
      </c>
    </row>
    <row r="10438" spans="1:10" x14ac:dyDescent="0.3">
      <c r="A10438" t="str" cm="1">
        <f t="array" ref="A10438">IFERROR(_xlfn.XLOOKUP(1,(Hoja1!$B$5:$B$1097=B10438)*(Hoja1!$E$5:$E$1097=_xlfn.MAXIFS(Hoja1!$E$5:$E$1097,Hoja1!$B$5:$B$1097,B10438,Hoja1!$E$5:$E$1097,"&lt;="&amp;E10438)),Hoja1!$C$5:$C$1097,""),"")</f>
        <v>TMLP_53_JSA</v>
      </c>
      <c r="B10438" s="45" t="str">
        <f t="shared" si="326"/>
        <v>T-53</v>
      </c>
      <c r="C10438" s="45" t="str">
        <f t="shared" si="327"/>
        <v>JSA</v>
      </c>
      <c r="D10438" s="6" t="s">
        <v>571</v>
      </c>
      <c r="E10438" s="7" t="s">
        <v>6616</v>
      </c>
      <c r="F10438" s="8"/>
      <c r="G10438" s="9"/>
      <c r="H10438" s="9"/>
      <c r="I10438" s="47">
        <v>49000</v>
      </c>
      <c r="J10438" s="10">
        <v>8</v>
      </c>
    </row>
    <row r="10439" spans="1:10" x14ac:dyDescent="0.3">
      <c r="A10439" t="str" cm="1">
        <f t="array" ref="A10439">IFERROR(_xlfn.XLOOKUP(1,(Hoja1!$B$5:$B$1097=B10439)*(Hoja1!$E$5:$E$1097=_xlfn.MAXIFS(Hoja1!$E$5:$E$1097,Hoja1!$B$5:$B$1097,B10439,Hoja1!$E$5:$E$1097,"&lt;="&amp;E10439)),Hoja1!$C$5:$C$1097,""),"")</f>
        <v>CONST_523_JSA</v>
      </c>
      <c r="B10439" s="45" t="str">
        <f t="shared" si="326"/>
        <v>C-523</v>
      </c>
      <c r="C10439" s="45" t="str">
        <f t="shared" si="327"/>
        <v>JSA</v>
      </c>
      <c r="D10439" s="6" t="s">
        <v>936</v>
      </c>
      <c r="E10439" s="7" t="s">
        <v>6617</v>
      </c>
      <c r="F10439" s="8"/>
      <c r="G10439" s="9"/>
      <c r="H10439" s="9"/>
      <c r="I10439" s="47">
        <v>14000</v>
      </c>
      <c r="J10439" s="10">
        <v>8</v>
      </c>
    </row>
    <row r="10440" spans="1:10" x14ac:dyDescent="0.3">
      <c r="A10440" t="str" cm="1">
        <f t="array" ref="A10440">IFERROR(_xlfn.XLOOKUP(1,(Hoja1!$B$5:$B$1097=B10440)*(Hoja1!$E$5:$E$1097=_xlfn.MAXIFS(Hoja1!$E$5:$E$1097,Hoja1!$B$5:$B$1097,B10440,Hoja1!$E$5:$E$1097,"&lt;="&amp;E10440)),Hoja1!$C$5:$C$1097,""),"")</f>
        <v>TMLP_912_KTIA</v>
      </c>
      <c r="B10440" s="45" t="str">
        <f t="shared" si="326"/>
        <v>T-912</v>
      </c>
      <c r="C10440" s="45" t="str">
        <f t="shared" si="327"/>
        <v>KTIA</v>
      </c>
      <c r="D10440" s="6" t="s">
        <v>915</v>
      </c>
      <c r="E10440" s="7" t="s">
        <v>6618</v>
      </c>
      <c r="F10440" s="8"/>
      <c r="G10440" s="9"/>
      <c r="H10440" s="9"/>
      <c r="I10440" s="47">
        <v>60000</v>
      </c>
      <c r="J10440" s="10">
        <v>8</v>
      </c>
    </row>
    <row r="10441" spans="1:10" x14ac:dyDescent="0.3">
      <c r="A10441" t="str" cm="1">
        <f t="array" ref="A10441">IFERROR(_xlfn.XLOOKUP(1,(Hoja1!$B$5:$B$1097=B10441)*(Hoja1!$E$5:$E$1097=_xlfn.MAXIFS(Hoja1!$E$5:$E$1097,Hoja1!$B$5:$B$1097,B10441,Hoja1!$E$5:$E$1097,"&lt;="&amp;E10441)),Hoja1!$C$5:$C$1097,""),"")</f>
        <v>CONST_539_JSA</v>
      </c>
      <c r="B10441" s="45" t="str">
        <f t="shared" si="326"/>
        <v>C-539</v>
      </c>
      <c r="C10441" s="45" t="str">
        <f t="shared" si="327"/>
        <v>JSA</v>
      </c>
      <c r="D10441" s="6" t="s">
        <v>935</v>
      </c>
      <c r="E10441" s="7" t="s">
        <v>6619</v>
      </c>
      <c r="F10441" s="8"/>
      <c r="G10441" s="9"/>
      <c r="H10441" s="9"/>
      <c r="I10441" s="47">
        <v>30000</v>
      </c>
      <c r="J10441" s="10">
        <v>8</v>
      </c>
    </row>
    <row r="10442" spans="1:10" x14ac:dyDescent="0.3">
      <c r="A10442" t="str" cm="1">
        <f t="array" ref="A10442">IFERROR(_xlfn.XLOOKUP(1,(Hoja1!$B$5:$B$1097=B10442)*(Hoja1!$E$5:$E$1097=_xlfn.MAXIFS(Hoja1!$E$5:$E$1097,Hoja1!$B$5:$B$1097,B10442,Hoja1!$E$5:$E$1097,"&lt;="&amp;E10442)),Hoja1!$C$5:$C$1097,""),"")</f>
        <v>TMLP_923_KTIA</v>
      </c>
      <c r="B10442" s="45" t="str">
        <f t="shared" si="326"/>
        <v>T-923</v>
      </c>
      <c r="C10442" s="45" t="str">
        <f t="shared" si="327"/>
        <v>KTIA</v>
      </c>
      <c r="D10442" s="6" t="s">
        <v>748</v>
      </c>
      <c r="E10442" s="7" t="s">
        <v>6620</v>
      </c>
      <c r="F10442" s="8"/>
      <c r="G10442" s="9"/>
      <c r="H10442" s="9"/>
      <c r="I10442" s="47">
        <v>60000</v>
      </c>
      <c r="J10442" s="10">
        <v>7</v>
      </c>
    </row>
    <row r="10443" spans="1:10" x14ac:dyDescent="0.3">
      <c r="A10443" t="str" cm="1">
        <f t="array" ref="A10443">IFERROR(_xlfn.XLOOKUP(1,(Hoja1!$B$5:$B$1097=B10443)*(Hoja1!$E$5:$E$1097=_xlfn.MAXIFS(Hoja1!$E$5:$E$1097,Hoja1!$B$5:$B$1097,B10443,Hoja1!$E$5:$E$1097,"&lt;="&amp;E10443)),Hoja1!$C$5:$C$1097,""),"")</f>
        <v>TMLP_85_JSA</v>
      </c>
      <c r="B10443" s="45" t="str">
        <f t="shared" si="326"/>
        <v>T-85</v>
      </c>
      <c r="C10443" s="45" t="str">
        <f t="shared" si="327"/>
        <v>JSA</v>
      </c>
      <c r="D10443" s="6" t="s">
        <v>732</v>
      </c>
      <c r="E10443" s="7" t="s">
        <v>6621</v>
      </c>
      <c r="F10443" s="8"/>
      <c r="G10443" s="9"/>
      <c r="H10443" s="9"/>
      <c r="I10443" s="47">
        <v>70000</v>
      </c>
      <c r="J10443" s="10">
        <v>8</v>
      </c>
    </row>
    <row r="10444" spans="1:10" x14ac:dyDescent="0.3">
      <c r="A10444" t="str" cm="1">
        <f t="array" ref="A10444">IFERROR(_xlfn.XLOOKUP(1,(Hoja1!$B$5:$B$1097=B10444)*(Hoja1!$E$5:$E$1097=_xlfn.MAXIFS(Hoja1!$E$5:$E$1097,Hoja1!$B$5:$B$1097,B10444,Hoja1!$E$5:$E$1097,"&lt;="&amp;E10444)),Hoja1!$C$5:$C$1097,""),"")</f>
        <v>CONST_103_KTIA</v>
      </c>
      <c r="B10444" s="45" t="str">
        <f t="shared" si="326"/>
        <v>C-103</v>
      </c>
      <c r="C10444" s="45" t="str">
        <f t="shared" si="327"/>
        <v>KTIA</v>
      </c>
      <c r="D10444" s="6" t="s">
        <v>824</v>
      </c>
      <c r="E10444" s="7" t="s">
        <v>6622</v>
      </c>
      <c r="F10444" s="8"/>
      <c r="G10444" s="9"/>
      <c r="H10444" s="9"/>
      <c r="I10444" s="47">
        <v>32000</v>
      </c>
      <c r="J10444" s="10">
        <v>8</v>
      </c>
    </row>
    <row r="10445" spans="1:10" x14ac:dyDescent="0.3">
      <c r="A10445" t="str" cm="1">
        <f t="array" ref="A10445">IFERROR(_xlfn.XLOOKUP(1,(Hoja1!$B$5:$B$1097=B10445)*(Hoja1!$E$5:$E$1097=_xlfn.MAXIFS(Hoja1!$E$5:$E$1097,Hoja1!$B$5:$B$1097,B10445,Hoja1!$E$5:$E$1097,"&lt;="&amp;E10445)),Hoja1!$C$5:$C$1097,""),"")</f>
        <v>TMLP_1062_KTIA</v>
      </c>
      <c r="B10445" s="45" t="str">
        <f t="shared" si="326"/>
        <v>T-1062</v>
      </c>
      <c r="C10445" s="45" t="str">
        <f t="shared" si="327"/>
        <v>KTIA</v>
      </c>
      <c r="D10445" s="6" t="s">
        <v>928</v>
      </c>
      <c r="E10445" s="7" t="s">
        <v>6623</v>
      </c>
      <c r="F10445" s="8"/>
      <c r="G10445" s="9"/>
      <c r="H10445" s="9"/>
      <c r="I10445" s="47">
        <v>25000</v>
      </c>
      <c r="J10445" s="10">
        <v>8</v>
      </c>
    </row>
    <row r="10446" spans="1:10" x14ac:dyDescent="0.3">
      <c r="A10446" t="str" cm="1">
        <f t="array" ref="A10446">IFERROR(_xlfn.XLOOKUP(1,(Hoja1!$B$5:$B$1097=B10446)*(Hoja1!$E$5:$E$1097=_xlfn.MAXIFS(Hoja1!$E$5:$E$1097,Hoja1!$B$5:$B$1097,B10446,Hoja1!$E$5:$E$1097,"&lt;="&amp;E10446)),Hoja1!$C$5:$C$1097,""),"")</f>
        <v>CONST_316_JAR</v>
      </c>
      <c r="B10446" s="45" t="str">
        <f t="shared" ref="B10446:B10509" si="328">IF(LEFT(D10446,1)="T","T-","C-")&amp;TRIM(RIGHT(D10446,LEN(D10446)-SEARCH(" ",D10446)))</f>
        <v>C-316</v>
      </c>
      <c r="C10446" s="45" t="str">
        <f t="shared" si="327"/>
        <v>JAR</v>
      </c>
      <c r="D10446" s="6" t="s">
        <v>565</v>
      </c>
      <c r="E10446" s="7" t="s">
        <v>6624</v>
      </c>
      <c r="F10446" s="8"/>
      <c r="G10446" s="9"/>
      <c r="H10446" s="9"/>
      <c r="I10446" s="47">
        <v>70000</v>
      </c>
      <c r="J10446" s="10">
        <v>8</v>
      </c>
    </row>
    <row r="10447" spans="1:10" x14ac:dyDescent="0.3">
      <c r="A10447" t="str" cm="1">
        <f t="array" ref="A10447">IFERROR(_xlfn.XLOOKUP(1,(Hoja1!$B$5:$B$1097=B10447)*(Hoja1!$E$5:$E$1097=_xlfn.MAXIFS(Hoja1!$E$5:$E$1097,Hoja1!$B$5:$B$1097,B10447,Hoja1!$E$5:$E$1097,"&lt;="&amp;E10447)),Hoja1!$C$5:$C$1097,""),"")</f>
        <v>CONST_101_KTIA</v>
      </c>
      <c r="B10447" s="45" t="str">
        <f t="shared" si="328"/>
        <v>C-101</v>
      </c>
      <c r="C10447" s="45" t="str">
        <f t="shared" si="327"/>
        <v>KTIA</v>
      </c>
      <c r="D10447" s="6" t="s">
        <v>808</v>
      </c>
      <c r="E10447" s="7" t="s">
        <v>6625</v>
      </c>
      <c r="F10447" s="8"/>
      <c r="G10447" s="9"/>
      <c r="H10447" s="9"/>
      <c r="I10447" s="47">
        <v>55000</v>
      </c>
      <c r="J10447" s="10">
        <v>8</v>
      </c>
    </row>
    <row r="10448" spans="1:10" x14ac:dyDescent="0.3">
      <c r="A10448" t="str" cm="1">
        <f t="array" ref="A10448">IFERROR(_xlfn.XLOOKUP(1,(Hoja1!$B$5:$B$1097=B10448)*(Hoja1!$E$5:$E$1097=_xlfn.MAXIFS(Hoja1!$E$5:$E$1097,Hoja1!$B$5:$B$1097,B10448,Hoja1!$E$5:$E$1097,"&lt;="&amp;E10448)),Hoja1!$C$5:$C$1097,""),"")</f>
        <v>CONST_654_JSA</v>
      </c>
      <c r="B10448" s="45" t="str">
        <f t="shared" si="328"/>
        <v>C-654</v>
      </c>
      <c r="C10448" s="45" t="str">
        <f t="shared" si="327"/>
        <v>JSA</v>
      </c>
      <c r="D10448" s="6" t="s">
        <v>681</v>
      </c>
      <c r="E10448" s="7" t="s">
        <v>6626</v>
      </c>
      <c r="F10448" s="8"/>
      <c r="G10448" s="9"/>
      <c r="H10448" s="9"/>
      <c r="I10448" s="47">
        <v>24000</v>
      </c>
      <c r="J10448" s="10">
        <v>8</v>
      </c>
    </row>
    <row r="10449" spans="1:10" x14ac:dyDescent="0.3">
      <c r="A10449" t="str" cm="1">
        <f t="array" ref="A10449">IFERROR(_xlfn.XLOOKUP(1,(Hoja1!$B$5:$B$1097=B10449)*(Hoja1!$E$5:$E$1097=_xlfn.MAXIFS(Hoja1!$E$5:$E$1097,Hoja1!$B$5:$B$1097,B10449,Hoja1!$E$5:$E$1097,"&lt;="&amp;E10449)),Hoja1!$C$5:$C$1097,""),"")</f>
        <v>CONST_1169_JSA</v>
      </c>
      <c r="B10449" s="45" t="str">
        <f t="shared" si="328"/>
        <v>C-1169</v>
      </c>
      <c r="C10449" s="45" t="str">
        <f t="shared" si="327"/>
        <v>JSA</v>
      </c>
      <c r="D10449" s="6" t="s">
        <v>501</v>
      </c>
      <c r="E10449" s="7" t="s">
        <v>6627</v>
      </c>
      <c r="F10449" s="8"/>
      <c r="G10449" s="9"/>
      <c r="H10449" s="9"/>
      <c r="I10449" s="47"/>
      <c r="J10449" s="10"/>
    </row>
    <row r="10450" spans="1:10" x14ac:dyDescent="0.3">
      <c r="A10450" t="str" cm="1">
        <f t="array" ref="A10450">IFERROR(_xlfn.XLOOKUP(1,(Hoja1!$B$5:$B$1097=B10450)*(Hoja1!$E$5:$E$1097=_xlfn.MAXIFS(Hoja1!$E$5:$E$1097,Hoja1!$B$5:$B$1097,B10450,Hoja1!$E$5:$E$1097,"&lt;="&amp;E10450)),Hoja1!$C$5:$C$1097,""),"")</f>
        <v>TMLP_725_JSA</v>
      </c>
      <c r="B10450" s="45" t="str">
        <f t="shared" si="328"/>
        <v>T-725</v>
      </c>
      <c r="C10450" s="45" t="str">
        <f t="shared" si="327"/>
        <v>JSA</v>
      </c>
      <c r="D10450" s="6" t="s">
        <v>524</v>
      </c>
      <c r="E10450" s="7" t="s">
        <v>6628</v>
      </c>
      <c r="F10450" s="8"/>
      <c r="G10450" s="9"/>
      <c r="H10450" s="9"/>
      <c r="I10450" s="47">
        <v>20000</v>
      </c>
      <c r="J10450" s="10">
        <v>8</v>
      </c>
    </row>
    <row r="10451" spans="1:10" x14ac:dyDescent="0.3">
      <c r="A10451" t="str" cm="1">
        <f t="array" ref="A10451">IFERROR(_xlfn.XLOOKUP(1,(Hoja1!$B$5:$B$1097=B10451)*(Hoja1!$E$5:$E$1097=_xlfn.MAXIFS(Hoja1!$E$5:$E$1097,Hoja1!$B$5:$B$1097,B10451,Hoja1!$E$5:$E$1097,"&lt;="&amp;E10451)),Hoja1!$C$5:$C$1097,""),"")</f>
        <v>CONST_257_JSA</v>
      </c>
      <c r="B10451" s="45" t="str">
        <f t="shared" si="328"/>
        <v>C-257</v>
      </c>
      <c r="C10451" s="45" t="str">
        <f t="shared" si="327"/>
        <v>JSA</v>
      </c>
      <c r="D10451" s="6" t="s">
        <v>948</v>
      </c>
      <c r="E10451" s="7" t="s">
        <v>6628</v>
      </c>
      <c r="F10451" s="8"/>
      <c r="G10451" s="9"/>
      <c r="H10451" s="9"/>
      <c r="I10451" s="47">
        <v>48000</v>
      </c>
      <c r="J10451" s="10">
        <v>8</v>
      </c>
    </row>
    <row r="10452" spans="1:10" x14ac:dyDescent="0.3">
      <c r="A10452" t="str" cm="1">
        <f t="array" ref="A10452">IFERROR(_xlfn.XLOOKUP(1,(Hoja1!$B$5:$B$1097=B10452)*(Hoja1!$E$5:$E$1097=_xlfn.MAXIFS(Hoja1!$E$5:$E$1097,Hoja1!$B$5:$B$1097,B10452,Hoja1!$E$5:$E$1097,"&lt;="&amp;E10452)),Hoja1!$C$5:$C$1097,""),"")</f>
        <v>CONST_512_JSA</v>
      </c>
      <c r="B10452" s="45" t="str">
        <f t="shared" si="328"/>
        <v>C-512</v>
      </c>
      <c r="C10452" s="45" t="str">
        <f t="shared" si="327"/>
        <v>JSA</v>
      </c>
      <c r="D10452" s="6" t="s">
        <v>519</v>
      </c>
      <c r="E10452" s="7" t="s">
        <v>6629</v>
      </c>
      <c r="F10452" s="8"/>
      <c r="G10452" s="9"/>
      <c r="H10452" s="9"/>
      <c r="I10452" s="47">
        <v>45000</v>
      </c>
      <c r="J10452" s="10">
        <v>8</v>
      </c>
    </row>
    <row r="10453" spans="1:10" x14ac:dyDescent="0.3">
      <c r="A10453" t="str" cm="1">
        <f t="array" ref="A10453">IFERROR(_xlfn.XLOOKUP(1,(Hoja1!$B$5:$B$1097=B10453)*(Hoja1!$E$5:$E$1097=_xlfn.MAXIFS(Hoja1!$E$5:$E$1097,Hoja1!$B$5:$B$1097,B10453,Hoja1!$E$5:$E$1097,"&lt;="&amp;E10453)),Hoja1!$C$5:$C$1097,""),"")</f>
        <v>TMLP_83D_KTIA</v>
      </c>
      <c r="B10453" s="45" t="str">
        <f t="shared" si="328"/>
        <v>T-83D</v>
      </c>
      <c r="C10453" s="45" t="str">
        <f t="shared" si="327"/>
        <v>KTIA</v>
      </c>
      <c r="D10453" s="6" t="s">
        <v>698</v>
      </c>
      <c r="E10453" s="7" t="s">
        <v>6630</v>
      </c>
      <c r="F10453" s="8"/>
      <c r="G10453" s="9"/>
      <c r="H10453" s="9"/>
      <c r="I10453" s="47"/>
      <c r="J10453" s="10"/>
    </row>
    <row r="10454" spans="1:10" x14ac:dyDescent="0.3">
      <c r="A10454" t="str" cm="1">
        <f t="array" ref="A10454">IFERROR(_xlfn.XLOOKUP(1,(Hoja1!$B$5:$B$1097=B10454)*(Hoja1!$E$5:$E$1097=_xlfn.MAXIFS(Hoja1!$E$5:$E$1097,Hoja1!$B$5:$B$1097,B10454,Hoja1!$E$5:$E$1097,"&lt;="&amp;E10454)),Hoja1!$C$5:$C$1097,""),"")</f>
        <v>TMLP_31_KTIA</v>
      </c>
      <c r="B10454" s="45" t="str">
        <f t="shared" si="328"/>
        <v>T-31</v>
      </c>
      <c r="C10454" s="45" t="str">
        <f t="shared" si="327"/>
        <v>KTIA</v>
      </c>
      <c r="D10454" s="6" t="s">
        <v>704</v>
      </c>
      <c r="E10454" s="7" t="s">
        <v>6631</v>
      </c>
      <c r="F10454" s="8"/>
      <c r="G10454" s="9"/>
      <c r="H10454" s="9"/>
      <c r="I10454" s="47">
        <v>20000</v>
      </c>
      <c r="J10454" s="10">
        <v>8</v>
      </c>
    </row>
    <row r="10455" spans="1:10" x14ac:dyDescent="0.3">
      <c r="A10455" t="str" cm="1">
        <f t="array" ref="A10455">IFERROR(_xlfn.XLOOKUP(1,(Hoja1!$B$5:$B$1097=B10455)*(Hoja1!$E$5:$E$1097=_xlfn.MAXIFS(Hoja1!$E$5:$E$1097,Hoja1!$B$5:$B$1097,B10455,Hoja1!$E$5:$E$1097,"&lt;="&amp;E10455)),Hoja1!$C$5:$C$1097,""),"")</f>
        <v>TMLP_108_KTIB</v>
      </c>
      <c r="B10455" s="45" t="str">
        <f t="shared" si="328"/>
        <v>T-108</v>
      </c>
      <c r="C10455" s="45" t="str">
        <f t="shared" si="327"/>
        <v>KTIB</v>
      </c>
      <c r="D10455" s="6" t="s">
        <v>956</v>
      </c>
      <c r="E10455" s="7" t="s">
        <v>6632</v>
      </c>
      <c r="F10455" s="8"/>
      <c r="G10455" s="9"/>
      <c r="H10455" s="9"/>
      <c r="I10455" s="47">
        <v>11000</v>
      </c>
      <c r="J10455" s="10">
        <v>8</v>
      </c>
    </row>
    <row r="10456" spans="1:10" x14ac:dyDescent="0.3">
      <c r="A10456" t="str" cm="1">
        <f t="array" ref="A10456">IFERROR(_xlfn.XLOOKUP(1,(Hoja1!$B$5:$B$1097=B10456)*(Hoja1!$E$5:$E$1097=_xlfn.MAXIFS(Hoja1!$E$5:$E$1097,Hoja1!$B$5:$B$1097,B10456,Hoja1!$E$5:$E$1097,"&lt;="&amp;E10456)),Hoja1!$C$5:$C$1097,""),"")</f>
        <v>TMLP_53_JSA</v>
      </c>
      <c r="B10456" s="45" t="str">
        <f t="shared" si="328"/>
        <v>T-53</v>
      </c>
      <c r="C10456" s="45" t="str">
        <f t="shared" si="327"/>
        <v>JSA</v>
      </c>
      <c r="D10456" s="6" t="s">
        <v>571</v>
      </c>
      <c r="E10456" s="7" t="s">
        <v>6633</v>
      </c>
      <c r="F10456" s="8"/>
      <c r="G10456" s="9"/>
      <c r="H10456" s="9"/>
      <c r="I10456" s="47">
        <v>47000</v>
      </c>
      <c r="J10456" s="10">
        <v>8</v>
      </c>
    </row>
    <row r="10457" spans="1:10" x14ac:dyDescent="0.3">
      <c r="A10457" t="str" cm="1">
        <f t="array" ref="A10457">IFERROR(_xlfn.XLOOKUP(1,(Hoja1!$B$5:$B$1097=B10457)*(Hoja1!$E$5:$E$1097=_xlfn.MAXIFS(Hoja1!$E$5:$E$1097,Hoja1!$B$5:$B$1097,B10457,Hoja1!$E$5:$E$1097,"&lt;="&amp;E10457)),Hoja1!$C$5:$C$1097,""),"")</f>
        <v>TMLP_799_JSA</v>
      </c>
      <c r="B10457" s="45" t="str">
        <f t="shared" si="328"/>
        <v>T-799</v>
      </c>
      <c r="C10457" s="45" t="str">
        <f t="shared" si="327"/>
        <v>JSA</v>
      </c>
      <c r="D10457" s="6" t="s">
        <v>538</v>
      </c>
      <c r="E10457" s="7" t="s">
        <v>6634</v>
      </c>
      <c r="F10457" s="8"/>
      <c r="G10457" s="9"/>
      <c r="H10457" s="9"/>
      <c r="I10457" s="47">
        <v>55000</v>
      </c>
      <c r="J10457" s="10">
        <v>8</v>
      </c>
    </row>
    <row r="10458" spans="1:10" x14ac:dyDescent="0.3">
      <c r="A10458" t="str" cm="1">
        <f t="array" ref="A10458">IFERROR(_xlfn.XLOOKUP(1,(Hoja1!$B$5:$B$1097=B10458)*(Hoja1!$E$5:$E$1097=_xlfn.MAXIFS(Hoja1!$E$5:$E$1097,Hoja1!$B$5:$B$1097,B10458,Hoja1!$E$5:$E$1097,"&lt;="&amp;E10458)),Hoja1!$C$5:$C$1097,""),"")</f>
        <v>TMLP_55D_KTIA</v>
      </c>
      <c r="B10458" s="45" t="str">
        <f t="shared" si="328"/>
        <v>T-55D</v>
      </c>
      <c r="C10458" s="45" t="str">
        <f t="shared" si="327"/>
        <v>KTIA</v>
      </c>
      <c r="D10458" s="6" t="s">
        <v>531</v>
      </c>
      <c r="E10458" s="7" t="s">
        <v>6635</v>
      </c>
      <c r="F10458" s="8"/>
      <c r="G10458" s="9"/>
      <c r="H10458" s="9"/>
      <c r="I10458" s="47">
        <v>46000</v>
      </c>
      <c r="J10458" s="10">
        <v>8</v>
      </c>
    </row>
    <row r="10459" spans="1:10" x14ac:dyDescent="0.3">
      <c r="A10459" t="str" cm="1">
        <f t="array" ref="A10459">IFERROR(_xlfn.XLOOKUP(1,(Hoja1!$B$5:$B$1097=B10459)*(Hoja1!$E$5:$E$1097=_xlfn.MAXIFS(Hoja1!$E$5:$E$1097,Hoja1!$B$5:$B$1097,B10459,Hoja1!$E$5:$E$1097,"&lt;="&amp;E10459)),Hoja1!$C$5:$C$1097,""),"")</f>
        <v>CONST_208D_KTIA</v>
      </c>
      <c r="B10459" s="45" t="str">
        <f t="shared" si="328"/>
        <v>C-208D</v>
      </c>
      <c r="C10459" s="45" t="str">
        <f t="shared" si="327"/>
        <v>KTIA</v>
      </c>
      <c r="D10459" s="6" t="s">
        <v>950</v>
      </c>
      <c r="E10459" s="7" t="s">
        <v>6635</v>
      </c>
      <c r="F10459" s="8"/>
      <c r="G10459" s="9"/>
      <c r="H10459" s="9"/>
      <c r="I10459" s="47">
        <v>30000</v>
      </c>
      <c r="J10459" s="10">
        <v>8</v>
      </c>
    </row>
    <row r="10460" spans="1:10" x14ac:dyDescent="0.3">
      <c r="A10460" t="str" cm="1">
        <f t="array" ref="A10460">IFERROR(_xlfn.XLOOKUP(1,(Hoja1!$B$5:$B$1097=B10460)*(Hoja1!$E$5:$E$1097=_xlfn.MAXIFS(Hoja1!$E$5:$E$1097,Hoja1!$B$5:$B$1097,B10460,Hoja1!$E$5:$E$1097,"&lt;="&amp;E10460)),Hoja1!$C$5:$C$1097,""),"")</f>
        <v>CONST_569_JSA</v>
      </c>
      <c r="B10460" s="45" t="str">
        <f t="shared" si="328"/>
        <v>C-569</v>
      </c>
      <c r="C10460" s="45" t="str">
        <f t="shared" si="327"/>
        <v>JSA</v>
      </c>
      <c r="D10460" s="6" t="s">
        <v>668</v>
      </c>
      <c r="E10460" s="7" t="s">
        <v>6636</v>
      </c>
      <c r="F10460" s="8"/>
      <c r="G10460" s="9"/>
      <c r="H10460" s="9"/>
      <c r="I10460" s="47">
        <v>45000</v>
      </c>
      <c r="J10460" s="10">
        <v>8</v>
      </c>
    </row>
    <row r="10461" spans="1:10" x14ac:dyDescent="0.3">
      <c r="A10461" t="str" cm="1">
        <f t="array" ref="A10461">IFERROR(_xlfn.XLOOKUP(1,(Hoja1!$B$5:$B$1097=B10461)*(Hoja1!$E$5:$E$1097=_xlfn.MAXIFS(Hoja1!$E$5:$E$1097,Hoja1!$B$5:$B$1097,B10461,Hoja1!$E$5:$E$1097,"&lt;="&amp;E10461)),Hoja1!$C$5:$C$1097,""),"")</f>
        <v>CONST_185_KTIA</v>
      </c>
      <c r="B10461" s="45" t="str">
        <f t="shared" si="328"/>
        <v>C-185</v>
      </c>
      <c r="C10461" s="45" t="str">
        <f t="shared" si="327"/>
        <v>KTIA</v>
      </c>
      <c r="D10461" s="6" t="s">
        <v>688</v>
      </c>
      <c r="E10461" s="7" t="s">
        <v>6636</v>
      </c>
      <c r="F10461" s="8"/>
      <c r="G10461" s="9"/>
      <c r="H10461" s="9"/>
      <c r="I10461" s="47">
        <v>45000</v>
      </c>
      <c r="J10461" s="10">
        <v>8</v>
      </c>
    </row>
    <row r="10462" spans="1:10" x14ac:dyDescent="0.3">
      <c r="A10462" t="str" cm="1">
        <f t="array" ref="A10462">IFERROR(_xlfn.XLOOKUP(1,(Hoja1!$B$5:$B$1097=B10462)*(Hoja1!$E$5:$E$1097=_xlfn.MAXIFS(Hoja1!$E$5:$E$1097,Hoja1!$B$5:$B$1097,B10462,Hoja1!$E$5:$E$1097,"&lt;="&amp;E10462)),Hoja1!$C$5:$C$1097,""),"")</f>
        <v>CONST_120_JSA</v>
      </c>
      <c r="B10462" s="45" t="str">
        <f t="shared" si="328"/>
        <v>C-120</v>
      </c>
      <c r="C10462" s="45" t="str">
        <f t="shared" si="327"/>
        <v>JSA</v>
      </c>
      <c r="D10462" s="6" t="s">
        <v>921</v>
      </c>
      <c r="E10462" s="7" t="s">
        <v>6637</v>
      </c>
      <c r="F10462" s="8"/>
      <c r="G10462" s="9"/>
      <c r="H10462" s="9"/>
      <c r="I10462" s="47">
        <v>30000</v>
      </c>
      <c r="J10462" s="10">
        <v>8</v>
      </c>
    </row>
    <row r="10463" spans="1:10" x14ac:dyDescent="0.3">
      <c r="A10463" t="str" cm="1">
        <f t="array" ref="A10463">IFERROR(_xlfn.XLOOKUP(1,(Hoja1!$B$5:$B$1097=B10463)*(Hoja1!$E$5:$E$1097=_xlfn.MAXIFS(Hoja1!$E$5:$E$1097,Hoja1!$B$5:$B$1097,B10463,Hoja1!$E$5:$E$1097,"&lt;="&amp;E10463)),Hoja1!$C$5:$C$1097,""),"")</f>
        <v>TMLP_72D_KTIA</v>
      </c>
      <c r="B10463" s="45" t="str">
        <f t="shared" si="328"/>
        <v>T-72D</v>
      </c>
      <c r="C10463" s="45" t="str">
        <f t="shared" si="327"/>
        <v>KTIA</v>
      </c>
      <c r="D10463" s="6" t="s">
        <v>578</v>
      </c>
      <c r="E10463" s="7" t="s">
        <v>6638</v>
      </c>
      <c r="F10463" s="8"/>
      <c r="G10463" s="9"/>
      <c r="H10463" s="9"/>
      <c r="I10463" s="47">
        <v>33000</v>
      </c>
      <c r="J10463" s="10">
        <v>8</v>
      </c>
    </row>
    <row r="10464" spans="1:10" x14ac:dyDescent="0.3">
      <c r="A10464" t="str" cm="1">
        <f t="array" ref="A10464">IFERROR(_xlfn.XLOOKUP(1,(Hoja1!$B$5:$B$1097=B10464)*(Hoja1!$E$5:$E$1097=_xlfn.MAXIFS(Hoja1!$E$5:$E$1097,Hoja1!$B$5:$B$1097,B10464,Hoja1!$E$5:$E$1097,"&lt;="&amp;E10464)),Hoja1!$C$5:$C$1097,""),"")</f>
        <v>CONST_558_JSA</v>
      </c>
      <c r="B10464" s="45" t="str">
        <f t="shared" si="328"/>
        <v>C-558</v>
      </c>
      <c r="C10464" s="45" t="str">
        <f t="shared" si="327"/>
        <v>JSA</v>
      </c>
      <c r="D10464" s="6" t="s">
        <v>647</v>
      </c>
      <c r="E10464" s="7" t="s">
        <v>6639</v>
      </c>
      <c r="F10464" s="8"/>
      <c r="G10464" s="9"/>
      <c r="H10464" s="9"/>
      <c r="I10464" s="47">
        <v>27000</v>
      </c>
      <c r="J10464" s="10">
        <v>8</v>
      </c>
    </row>
    <row r="10465" spans="1:10" x14ac:dyDescent="0.3">
      <c r="A10465" t="str" cm="1">
        <f t="array" ref="A10465">IFERROR(_xlfn.XLOOKUP(1,(Hoja1!$B$5:$B$1097=B10465)*(Hoja1!$E$5:$E$1097=_xlfn.MAXIFS(Hoja1!$E$5:$E$1097,Hoja1!$B$5:$B$1097,B10465,Hoja1!$E$5:$E$1097,"&lt;="&amp;E10465)),Hoja1!$C$5:$C$1097,""),"")</f>
        <v>CONST_1137_KTIA</v>
      </c>
      <c r="B10465" s="45" t="str">
        <f t="shared" si="328"/>
        <v>C-1137</v>
      </c>
      <c r="C10465" s="45" t="str">
        <f t="shared" si="327"/>
        <v>KTIA</v>
      </c>
      <c r="D10465" s="6" t="s">
        <v>564</v>
      </c>
      <c r="E10465" s="7" t="s">
        <v>6640</v>
      </c>
      <c r="F10465" s="8"/>
      <c r="G10465" s="9"/>
      <c r="H10465" s="9"/>
      <c r="I10465" s="47">
        <v>100000</v>
      </c>
      <c r="J10465" s="10">
        <v>7</v>
      </c>
    </row>
    <row r="10466" spans="1:10" x14ac:dyDescent="0.3">
      <c r="A10466" t="str" cm="1">
        <f t="array" ref="A10466">IFERROR(_xlfn.XLOOKUP(1,(Hoja1!$B$5:$B$1097=B10466)*(Hoja1!$E$5:$E$1097=_xlfn.MAXIFS(Hoja1!$E$5:$E$1097,Hoja1!$B$5:$B$1097,B10466,Hoja1!$E$5:$E$1097,"&lt;="&amp;E10466)),Hoja1!$C$5:$C$1097,""),"")</f>
        <v>CONST_1115_JSA</v>
      </c>
      <c r="B10466" s="45" t="str">
        <f t="shared" si="328"/>
        <v>C-1115</v>
      </c>
      <c r="C10466" s="45" t="str">
        <f t="shared" si="327"/>
        <v>JSA</v>
      </c>
      <c r="D10466" s="6" t="s">
        <v>489</v>
      </c>
      <c r="E10466" s="7" t="s">
        <v>6641</v>
      </c>
      <c r="F10466" s="8"/>
      <c r="G10466" s="9"/>
      <c r="H10466" s="9"/>
      <c r="I10466" s="47">
        <v>21000</v>
      </c>
      <c r="J10466" s="10">
        <v>8</v>
      </c>
    </row>
    <row r="10467" spans="1:10" x14ac:dyDescent="0.3">
      <c r="A10467" t="str" cm="1">
        <f t="array" ref="A10467">IFERROR(_xlfn.XLOOKUP(1,(Hoja1!$B$5:$B$1097=B10467)*(Hoja1!$E$5:$E$1097=_xlfn.MAXIFS(Hoja1!$E$5:$E$1097,Hoja1!$B$5:$B$1097,B10467,Hoja1!$E$5:$E$1097,"&lt;="&amp;E10467)),Hoja1!$C$5:$C$1097,""),"")</f>
        <v>CONST_569_JSA</v>
      </c>
      <c r="B10467" s="45" t="str">
        <f t="shared" si="328"/>
        <v>C-569</v>
      </c>
      <c r="C10467" s="45" t="str">
        <f t="shared" si="327"/>
        <v>JSA</v>
      </c>
      <c r="D10467" s="6" t="s">
        <v>668</v>
      </c>
      <c r="E10467" s="7" t="s">
        <v>6642</v>
      </c>
      <c r="F10467" s="8"/>
      <c r="G10467" s="9"/>
      <c r="H10467" s="9"/>
      <c r="I10467" s="47">
        <v>45000</v>
      </c>
      <c r="J10467" s="10">
        <v>8</v>
      </c>
    </row>
    <row r="10468" spans="1:10" x14ac:dyDescent="0.3">
      <c r="A10468" t="str" cm="1">
        <f t="array" ref="A10468">IFERROR(_xlfn.XLOOKUP(1,(Hoja1!$B$5:$B$1097=B10468)*(Hoja1!$E$5:$E$1097=_xlfn.MAXIFS(Hoja1!$E$5:$E$1097,Hoja1!$B$5:$B$1097,B10468,Hoja1!$E$5:$E$1097,"&lt;="&amp;E10468)),Hoja1!$C$5:$C$1097,""),"")</f>
        <v>CONST_255_JSA</v>
      </c>
      <c r="B10468" s="45" t="str">
        <f t="shared" si="328"/>
        <v>C-255</v>
      </c>
      <c r="C10468" s="45" t="str">
        <f t="shared" si="327"/>
        <v>JSA</v>
      </c>
      <c r="D10468" s="6" t="s">
        <v>742</v>
      </c>
      <c r="E10468" s="7" t="s">
        <v>6639</v>
      </c>
      <c r="F10468" s="8"/>
      <c r="G10468" s="9"/>
      <c r="H10468" s="9"/>
      <c r="I10468" s="47">
        <v>82000</v>
      </c>
      <c r="J10468" s="10">
        <v>8</v>
      </c>
    </row>
    <row r="10469" spans="1:10" x14ac:dyDescent="0.3">
      <c r="A10469" t="str" cm="1">
        <f t="array" ref="A10469">IFERROR(_xlfn.XLOOKUP(1,(Hoja1!$B$5:$B$1097=B10469)*(Hoja1!$E$5:$E$1097=_xlfn.MAXIFS(Hoja1!$E$5:$E$1097,Hoja1!$B$5:$B$1097,B10469,Hoja1!$E$5:$E$1097,"&lt;="&amp;E10469)),Hoja1!$C$5:$C$1097,""),"")</f>
        <v>CONST_1179_KTIA</v>
      </c>
      <c r="B10469" s="45" t="str">
        <f t="shared" si="328"/>
        <v>C-1179</v>
      </c>
      <c r="C10469" s="45" t="str">
        <f t="shared" si="327"/>
        <v>KTIA</v>
      </c>
      <c r="D10469" s="6" t="s">
        <v>624</v>
      </c>
      <c r="E10469" s="7" t="s">
        <v>6643</v>
      </c>
      <c r="F10469" s="8"/>
      <c r="G10469" s="9"/>
      <c r="H10469" s="9"/>
      <c r="I10469" s="47">
        <v>38000</v>
      </c>
      <c r="J10469" s="10">
        <v>8</v>
      </c>
    </row>
    <row r="10470" spans="1:10" x14ac:dyDescent="0.3">
      <c r="A10470" t="str" cm="1">
        <f t="array" ref="A10470">IFERROR(_xlfn.XLOOKUP(1,(Hoja1!$B$5:$B$1097=B10470)*(Hoja1!$E$5:$E$1097=_xlfn.MAXIFS(Hoja1!$E$5:$E$1097,Hoja1!$B$5:$B$1097,B10470,Hoja1!$E$5:$E$1097,"&lt;="&amp;E10470)),Hoja1!$C$5:$C$1097,""),"")</f>
        <v>CONST_163_JSA</v>
      </c>
      <c r="B10470" s="45" t="str">
        <f t="shared" si="328"/>
        <v>C-163</v>
      </c>
      <c r="C10470" s="45" t="str">
        <f t="shared" si="327"/>
        <v>JSA</v>
      </c>
      <c r="D10470" s="6" t="s">
        <v>546</v>
      </c>
      <c r="E10470" s="7" t="s">
        <v>6644</v>
      </c>
      <c r="F10470" s="8"/>
      <c r="G10470" s="9"/>
      <c r="H10470" s="9"/>
      <c r="I10470" s="47">
        <v>35000</v>
      </c>
      <c r="J10470" s="10">
        <v>8</v>
      </c>
    </row>
    <row r="10471" spans="1:10" x14ac:dyDescent="0.3">
      <c r="A10471" t="str" cm="1">
        <f t="array" ref="A10471">IFERROR(_xlfn.XLOOKUP(1,(Hoja1!$B$5:$B$1097=B10471)*(Hoja1!$E$5:$E$1097=_xlfn.MAXIFS(Hoja1!$E$5:$E$1097,Hoja1!$B$5:$B$1097,B10471,Hoja1!$E$5:$E$1097,"&lt;="&amp;E10471)),Hoja1!$C$5:$C$1097,""),"")</f>
        <v>CONST_1198_JAR</v>
      </c>
      <c r="B10471" s="45" t="str">
        <f t="shared" si="328"/>
        <v>C-1198</v>
      </c>
      <c r="C10471" s="45" t="str">
        <f t="shared" si="327"/>
        <v>JAR</v>
      </c>
      <c r="D10471" s="6" t="s">
        <v>754</v>
      </c>
      <c r="E10471" s="7" t="s">
        <v>6645</v>
      </c>
      <c r="F10471" s="8"/>
      <c r="G10471" s="9"/>
      <c r="H10471" s="9"/>
      <c r="I10471" s="47">
        <v>94000</v>
      </c>
      <c r="J10471" s="10">
        <v>8</v>
      </c>
    </row>
    <row r="10472" spans="1:10" x14ac:dyDescent="0.3">
      <c r="A10472" t="str" cm="1">
        <f t="array" ref="A10472">IFERROR(_xlfn.XLOOKUP(1,(Hoja1!$B$5:$B$1097=B10472)*(Hoja1!$E$5:$E$1097=_xlfn.MAXIFS(Hoja1!$E$5:$E$1097,Hoja1!$B$5:$B$1097,B10472,Hoja1!$E$5:$E$1097,"&lt;="&amp;E10472)),Hoja1!$C$5:$C$1097,""),"")</f>
        <v>CONST_120_JSA</v>
      </c>
      <c r="B10472" s="45" t="str">
        <f t="shared" si="328"/>
        <v>C-120</v>
      </c>
      <c r="C10472" s="45" t="str">
        <f t="shared" si="327"/>
        <v>JSA</v>
      </c>
      <c r="D10472" s="6" t="s">
        <v>921</v>
      </c>
      <c r="E10472" s="7" t="s">
        <v>6646</v>
      </c>
      <c r="F10472" s="8"/>
      <c r="G10472" s="9"/>
      <c r="H10472" s="9"/>
      <c r="I10472" s="47">
        <v>29000</v>
      </c>
      <c r="J10472" s="10">
        <v>8</v>
      </c>
    </row>
    <row r="10473" spans="1:10" x14ac:dyDescent="0.3">
      <c r="A10473" t="str" cm="1">
        <f t="array" ref="A10473">IFERROR(_xlfn.XLOOKUP(1,(Hoja1!$B$5:$B$1097=B10473)*(Hoja1!$E$5:$E$1097=_xlfn.MAXIFS(Hoja1!$E$5:$E$1097,Hoja1!$B$5:$B$1097,B10473,Hoja1!$E$5:$E$1097,"&lt;="&amp;E10473)),Hoja1!$C$5:$C$1097,""),"")</f>
        <v>CONST_208D_KTIA</v>
      </c>
      <c r="B10473" s="45" t="str">
        <f t="shared" si="328"/>
        <v>C-208D</v>
      </c>
      <c r="C10473" s="45" t="str">
        <f t="shared" si="327"/>
        <v>KTIA</v>
      </c>
      <c r="D10473" s="6" t="s">
        <v>950</v>
      </c>
      <c r="E10473" s="7" t="s">
        <v>6647</v>
      </c>
      <c r="F10473" s="8"/>
      <c r="G10473" s="9"/>
      <c r="H10473" s="9"/>
      <c r="I10473" s="47">
        <v>30000</v>
      </c>
      <c r="J10473" s="10">
        <v>8</v>
      </c>
    </row>
    <row r="10474" spans="1:10" x14ac:dyDescent="0.3">
      <c r="A10474" t="str" cm="1">
        <f t="array" ref="A10474">IFERROR(_xlfn.XLOOKUP(1,(Hoja1!$B$5:$B$1097=B10474)*(Hoja1!$E$5:$E$1097=_xlfn.MAXIFS(Hoja1!$E$5:$E$1097,Hoja1!$B$5:$B$1097,B10474,Hoja1!$E$5:$E$1097,"&lt;="&amp;E10474)),Hoja1!$C$5:$C$1097,""),"")</f>
        <v>TMLP_102_JSA</v>
      </c>
      <c r="B10474" s="45" t="str">
        <f t="shared" si="328"/>
        <v>T-102</v>
      </c>
      <c r="C10474" s="45" t="str">
        <f t="shared" si="327"/>
        <v>JSA</v>
      </c>
      <c r="D10474" s="6" t="s">
        <v>893</v>
      </c>
      <c r="E10474" s="7" t="s">
        <v>6648</v>
      </c>
      <c r="F10474" s="8"/>
      <c r="G10474" s="9"/>
      <c r="H10474" s="9"/>
      <c r="I10474" s="47">
        <v>10000</v>
      </c>
      <c r="J10474" s="10">
        <v>8</v>
      </c>
    </row>
    <row r="10475" spans="1:10" x14ac:dyDescent="0.3">
      <c r="A10475" t="str" cm="1">
        <f t="array" ref="A10475">IFERROR(_xlfn.XLOOKUP(1,(Hoja1!$B$5:$B$1097=B10475)*(Hoja1!$E$5:$E$1097=_xlfn.MAXIFS(Hoja1!$E$5:$E$1097,Hoja1!$B$5:$B$1097,B10475,Hoja1!$E$5:$E$1097,"&lt;="&amp;E10475)),Hoja1!$C$5:$C$1097,""),"")</f>
        <v>TMLP_770_JSA</v>
      </c>
      <c r="B10475" s="45" t="str">
        <f t="shared" si="328"/>
        <v>T-770</v>
      </c>
      <c r="C10475" s="45" t="str">
        <f t="shared" si="327"/>
        <v>JSA</v>
      </c>
      <c r="D10475" s="6" t="s">
        <v>733</v>
      </c>
      <c r="E10475" s="7" t="s">
        <v>6649</v>
      </c>
      <c r="F10475" s="8"/>
      <c r="G10475" s="9"/>
      <c r="H10475" s="9"/>
      <c r="I10475" s="47">
        <v>58000</v>
      </c>
      <c r="J10475" s="10">
        <v>8</v>
      </c>
    </row>
    <row r="10476" spans="1:10" x14ac:dyDescent="0.3">
      <c r="A10476" t="str" cm="1">
        <f t="array" ref="A10476">IFERROR(_xlfn.XLOOKUP(1,(Hoja1!$B$5:$B$1097=B10476)*(Hoja1!$E$5:$E$1097=_xlfn.MAXIFS(Hoja1!$E$5:$E$1097,Hoja1!$B$5:$B$1097,B10476,Hoja1!$E$5:$E$1097,"&lt;="&amp;E10476)),Hoja1!$C$5:$C$1097,""),"")</f>
        <v>TMLP_55D_KTIA</v>
      </c>
      <c r="B10476" s="45" t="str">
        <f t="shared" si="328"/>
        <v>T-55D</v>
      </c>
      <c r="C10476" s="45" t="str">
        <f t="shared" si="327"/>
        <v>KTIA</v>
      </c>
      <c r="D10476" s="6" t="s">
        <v>531</v>
      </c>
      <c r="E10476" s="7" t="s">
        <v>6650</v>
      </c>
      <c r="F10476" s="8"/>
      <c r="G10476" s="9"/>
      <c r="H10476" s="9"/>
      <c r="I10476" s="47">
        <v>49000</v>
      </c>
      <c r="J10476" s="10">
        <v>8</v>
      </c>
    </row>
    <row r="10477" spans="1:10" x14ac:dyDescent="0.3">
      <c r="A10477" t="str" cm="1">
        <f t="array" ref="A10477">IFERROR(_xlfn.XLOOKUP(1,(Hoja1!$B$5:$B$1097=B10477)*(Hoja1!$E$5:$E$1097=_xlfn.MAXIFS(Hoja1!$E$5:$E$1097,Hoja1!$B$5:$B$1097,B10477,Hoja1!$E$5:$E$1097,"&lt;="&amp;E10477)),Hoja1!$C$5:$C$1097,""),"")</f>
        <v>TMLP_31_KTIA</v>
      </c>
      <c r="B10477" s="45" t="str">
        <f t="shared" si="328"/>
        <v>T-31</v>
      </c>
      <c r="C10477" s="45" t="str">
        <f t="shared" si="327"/>
        <v>KTIA</v>
      </c>
      <c r="D10477" s="6" t="s">
        <v>704</v>
      </c>
      <c r="E10477" s="7" t="s">
        <v>6651</v>
      </c>
      <c r="F10477" s="8"/>
      <c r="G10477" s="9"/>
      <c r="H10477" s="9"/>
      <c r="I10477" s="47">
        <v>20000</v>
      </c>
      <c r="J10477" s="10">
        <v>8</v>
      </c>
    </row>
    <row r="10478" spans="1:10" x14ac:dyDescent="0.3">
      <c r="A10478" t="str" cm="1">
        <f t="array" ref="A10478">IFERROR(_xlfn.XLOOKUP(1,(Hoja1!$B$5:$B$1097=B10478)*(Hoja1!$E$5:$E$1097=_xlfn.MAXIFS(Hoja1!$E$5:$E$1097,Hoja1!$B$5:$B$1097,B10478,Hoja1!$E$5:$E$1097,"&lt;="&amp;E10478)),Hoja1!$C$5:$C$1097,""),"")</f>
        <v>TMLP_852_JSA</v>
      </c>
      <c r="B10478" s="45" t="str">
        <f t="shared" si="328"/>
        <v>T-852</v>
      </c>
      <c r="C10478" s="45" t="str">
        <f t="shared" si="327"/>
        <v>JSA</v>
      </c>
      <c r="D10478" s="6" t="s">
        <v>510</v>
      </c>
      <c r="E10478" s="7" t="s">
        <v>6652</v>
      </c>
      <c r="F10478" s="8"/>
      <c r="G10478" s="9"/>
      <c r="H10478" s="9"/>
      <c r="I10478" s="47">
        <v>25000</v>
      </c>
      <c r="J10478" s="10">
        <v>8</v>
      </c>
    </row>
    <row r="10479" spans="1:10" x14ac:dyDescent="0.3">
      <c r="A10479" t="str" cm="1">
        <f t="array" ref="A10479">IFERROR(_xlfn.XLOOKUP(1,(Hoja1!$B$5:$B$1097=B10479)*(Hoja1!$E$5:$E$1097=_xlfn.MAXIFS(Hoja1!$E$5:$E$1097,Hoja1!$B$5:$B$1097,B10479,Hoja1!$E$5:$E$1097,"&lt;="&amp;E10479)),Hoja1!$C$5:$C$1097,""),"")</f>
        <v>TMLP_78_JSA</v>
      </c>
      <c r="B10479" s="45" t="str">
        <f t="shared" si="328"/>
        <v>T-78</v>
      </c>
      <c r="C10479" s="45" t="str">
        <f t="shared" si="327"/>
        <v>JSA</v>
      </c>
      <c r="D10479" s="6" t="s">
        <v>566</v>
      </c>
      <c r="E10479" s="7" t="s">
        <v>6653</v>
      </c>
      <c r="F10479" s="8"/>
      <c r="G10479" s="9"/>
      <c r="H10479" s="9"/>
      <c r="I10479" s="47">
        <v>25000</v>
      </c>
      <c r="J10479" s="10">
        <v>8</v>
      </c>
    </row>
    <row r="10480" spans="1:10" x14ac:dyDescent="0.3">
      <c r="A10480" t="str" cm="1">
        <f t="array" ref="A10480">IFERROR(_xlfn.XLOOKUP(1,(Hoja1!$B$5:$B$1097=B10480)*(Hoja1!$E$5:$E$1097=_xlfn.MAXIFS(Hoja1!$E$5:$E$1097,Hoja1!$B$5:$B$1097,B10480,Hoja1!$E$5:$E$1097,"&lt;="&amp;E10480)),Hoja1!$C$5:$C$1097,""),"")</f>
        <v>CONST_1159_JSA</v>
      </c>
      <c r="B10480" s="45" t="str">
        <f t="shared" si="328"/>
        <v>C-1159</v>
      </c>
      <c r="C10480" s="45" t="str">
        <f t="shared" si="327"/>
        <v>JSA</v>
      </c>
      <c r="D10480" s="6" t="s">
        <v>807</v>
      </c>
      <c r="E10480" s="7" t="s">
        <v>6654</v>
      </c>
      <c r="F10480" s="8"/>
      <c r="G10480" s="9"/>
      <c r="H10480" s="9"/>
      <c r="I10480" s="47">
        <v>39000</v>
      </c>
      <c r="J10480" s="10">
        <v>8</v>
      </c>
    </row>
    <row r="10481" spans="1:10" x14ac:dyDescent="0.3">
      <c r="A10481" t="str" cm="1">
        <f t="array" ref="A10481">IFERROR(_xlfn.XLOOKUP(1,(Hoja1!$B$5:$B$1097=B10481)*(Hoja1!$E$5:$E$1097=_xlfn.MAXIFS(Hoja1!$E$5:$E$1097,Hoja1!$B$5:$B$1097,B10481,Hoja1!$E$5:$E$1097,"&lt;="&amp;E10481)),Hoja1!$C$5:$C$1097,""),"")</f>
        <v>TMLP_18D_JSA</v>
      </c>
      <c r="B10481" s="45" t="str">
        <f t="shared" si="328"/>
        <v>T-18D</v>
      </c>
      <c r="C10481" s="45" t="str">
        <f t="shared" si="327"/>
        <v>JSA</v>
      </c>
      <c r="D10481" s="6" t="s">
        <v>507</v>
      </c>
      <c r="E10481" s="7" t="s">
        <v>6654</v>
      </c>
      <c r="F10481" s="8"/>
      <c r="G10481" s="9"/>
      <c r="H10481" s="9"/>
      <c r="I10481" s="47">
        <v>54000</v>
      </c>
      <c r="J10481" s="10">
        <v>8</v>
      </c>
    </row>
    <row r="10482" spans="1:10" x14ac:dyDescent="0.3">
      <c r="A10482" t="str" cm="1">
        <f t="array" ref="A10482">IFERROR(_xlfn.XLOOKUP(1,(Hoja1!$B$5:$B$1097=B10482)*(Hoja1!$E$5:$E$1097=_xlfn.MAXIFS(Hoja1!$E$5:$E$1097,Hoja1!$B$5:$B$1097,B10482,Hoja1!$E$5:$E$1097,"&lt;="&amp;E10482)),Hoja1!$C$5:$C$1097,""),"")</f>
        <v>TMLP_28_JSA</v>
      </c>
      <c r="B10482" s="45" t="str">
        <f t="shared" si="328"/>
        <v>T-28</v>
      </c>
      <c r="C10482" s="45" t="str">
        <f t="shared" si="327"/>
        <v>JSA</v>
      </c>
      <c r="D10482" s="6" t="s">
        <v>784</v>
      </c>
      <c r="E10482" s="7" t="s">
        <v>6655</v>
      </c>
      <c r="F10482" s="8"/>
      <c r="G10482" s="9"/>
      <c r="H10482" s="9"/>
      <c r="I10482" s="47">
        <v>37000</v>
      </c>
      <c r="J10482" s="10">
        <v>8</v>
      </c>
    </row>
    <row r="10483" spans="1:10" x14ac:dyDescent="0.3">
      <c r="A10483" t="str" cm="1">
        <f t="array" ref="A10483">IFERROR(_xlfn.XLOOKUP(1,(Hoja1!$B$5:$B$1097=B10483)*(Hoja1!$E$5:$E$1097=_xlfn.MAXIFS(Hoja1!$E$5:$E$1097,Hoja1!$B$5:$B$1097,B10483,Hoja1!$E$5:$E$1097,"&lt;="&amp;E10483)),Hoja1!$C$5:$C$1097,""),"")</f>
        <v>TMLP_63D_KTIA</v>
      </c>
      <c r="B10483" s="45" t="str">
        <f t="shared" si="328"/>
        <v>T-63D</v>
      </c>
      <c r="C10483" s="45" t="str">
        <f t="shared" si="327"/>
        <v>KTIA</v>
      </c>
      <c r="D10483" s="6" t="s">
        <v>572</v>
      </c>
      <c r="E10483" s="7" t="s">
        <v>6656</v>
      </c>
      <c r="F10483" s="8"/>
      <c r="G10483" s="9"/>
      <c r="H10483" s="9"/>
      <c r="I10483" s="47">
        <v>42000</v>
      </c>
      <c r="J10483" s="10">
        <v>8</v>
      </c>
    </row>
    <row r="10484" spans="1:10" x14ac:dyDescent="0.3">
      <c r="A10484" t="str" cm="1">
        <f t="array" ref="A10484">IFERROR(_xlfn.XLOOKUP(1,(Hoja1!$B$5:$B$1097=B10484)*(Hoja1!$E$5:$E$1097=_xlfn.MAXIFS(Hoja1!$E$5:$E$1097,Hoja1!$B$5:$B$1097,B10484,Hoja1!$E$5:$E$1097,"&lt;="&amp;E10484)),Hoja1!$C$5:$C$1097,""),"")</f>
        <v>CONST_1123_JSA</v>
      </c>
      <c r="B10484" s="45" t="str">
        <f t="shared" si="328"/>
        <v>C-1123</v>
      </c>
      <c r="C10484" s="45" t="str">
        <f t="shared" si="327"/>
        <v>JSA</v>
      </c>
      <c r="D10484" s="6" t="s">
        <v>482</v>
      </c>
      <c r="E10484" s="7" t="s">
        <v>6657</v>
      </c>
      <c r="F10484" s="8"/>
      <c r="G10484" s="9"/>
      <c r="H10484" s="9"/>
      <c r="I10484" s="47">
        <v>32000</v>
      </c>
      <c r="J10484" s="10">
        <v>8</v>
      </c>
    </row>
    <row r="10485" spans="1:10" x14ac:dyDescent="0.3">
      <c r="A10485" t="str" cm="1">
        <f t="array" ref="A10485">IFERROR(_xlfn.XLOOKUP(1,(Hoja1!$B$5:$B$1097=B10485)*(Hoja1!$E$5:$E$1097=_xlfn.MAXIFS(Hoja1!$E$5:$E$1097,Hoja1!$B$5:$B$1097,B10485,Hoja1!$E$5:$E$1097,"&lt;="&amp;E10485)),Hoja1!$C$5:$C$1097,""),"")</f>
        <v>TMLP_44_KTIA</v>
      </c>
      <c r="B10485" s="45" t="str">
        <f t="shared" si="328"/>
        <v>T-44</v>
      </c>
      <c r="C10485" s="45" t="str">
        <f t="shared" si="327"/>
        <v>KTIA</v>
      </c>
      <c r="D10485" s="6" t="s">
        <v>759</v>
      </c>
      <c r="E10485" s="7" t="s">
        <v>6658</v>
      </c>
      <c r="F10485" s="8"/>
      <c r="G10485" s="9"/>
      <c r="H10485" s="9"/>
      <c r="I10485" s="47">
        <v>24000</v>
      </c>
      <c r="J10485" s="10">
        <v>8</v>
      </c>
    </row>
    <row r="10486" spans="1:10" x14ac:dyDescent="0.3">
      <c r="A10486" t="str" cm="1">
        <f t="array" ref="A10486">IFERROR(_xlfn.XLOOKUP(1,(Hoja1!$B$5:$B$1097=B10486)*(Hoja1!$E$5:$E$1097=_xlfn.MAXIFS(Hoja1!$E$5:$E$1097,Hoja1!$B$5:$B$1097,B10486,Hoja1!$E$5:$E$1097,"&lt;="&amp;E10486)),Hoja1!$C$5:$C$1097,""),"")</f>
        <v>CONST_1122_JSA</v>
      </c>
      <c r="B10486" s="45" t="str">
        <f t="shared" si="328"/>
        <v>C-1122</v>
      </c>
      <c r="C10486" s="45" t="str">
        <f t="shared" si="327"/>
        <v>JSA</v>
      </c>
      <c r="D10486" s="6" t="s">
        <v>481</v>
      </c>
      <c r="E10486" s="7" t="s">
        <v>6659</v>
      </c>
      <c r="F10486" s="8"/>
      <c r="G10486" s="9"/>
      <c r="H10486" s="9"/>
      <c r="I10486" s="47">
        <v>25000</v>
      </c>
      <c r="J10486" s="10">
        <v>8</v>
      </c>
    </row>
    <row r="10487" spans="1:10" x14ac:dyDescent="0.3">
      <c r="A10487" t="str" cm="1">
        <f t="array" ref="A10487">IFERROR(_xlfn.XLOOKUP(1,(Hoja1!$B$5:$B$1097=B10487)*(Hoja1!$E$5:$E$1097=_xlfn.MAXIFS(Hoja1!$E$5:$E$1097,Hoja1!$B$5:$B$1097,B10487,Hoja1!$E$5:$E$1097,"&lt;="&amp;E10487)),Hoja1!$C$5:$C$1097,""),"")</f>
        <v>CONST_1158_JSA</v>
      </c>
      <c r="B10487" s="45" t="str">
        <f t="shared" si="328"/>
        <v>C-1158</v>
      </c>
      <c r="C10487" s="45" t="str">
        <f t="shared" si="327"/>
        <v>JSA</v>
      </c>
      <c r="D10487" s="6" t="s">
        <v>495</v>
      </c>
      <c r="E10487" s="7" t="s">
        <v>6660</v>
      </c>
      <c r="F10487" s="8"/>
      <c r="G10487" s="9"/>
      <c r="H10487" s="9"/>
      <c r="I10487" s="47">
        <v>25000</v>
      </c>
      <c r="J10487" s="10">
        <v>8</v>
      </c>
    </row>
    <row r="10488" spans="1:10" x14ac:dyDescent="0.3">
      <c r="A10488" t="str" cm="1">
        <f t="array" ref="A10488">IFERROR(_xlfn.XLOOKUP(1,(Hoja1!$B$5:$B$1097=B10488)*(Hoja1!$E$5:$E$1097=_xlfn.MAXIFS(Hoja1!$E$5:$E$1097,Hoja1!$B$5:$B$1097,B10488,Hoja1!$E$5:$E$1097,"&lt;="&amp;E10488)),Hoja1!$C$5:$C$1097,""),"")</f>
        <v>CONST_558_JSA</v>
      </c>
      <c r="B10488" s="45" t="str">
        <f t="shared" si="328"/>
        <v>C-558</v>
      </c>
      <c r="C10488" s="45" t="str">
        <f t="shared" si="327"/>
        <v>JSA</v>
      </c>
      <c r="D10488" s="6" t="s">
        <v>647</v>
      </c>
      <c r="E10488" s="7" t="s">
        <v>6661</v>
      </c>
      <c r="F10488" s="8"/>
      <c r="G10488" s="9"/>
      <c r="H10488" s="9"/>
      <c r="I10488" s="47"/>
      <c r="J10488" s="10"/>
    </row>
    <row r="10489" spans="1:10" x14ac:dyDescent="0.3">
      <c r="A10489" t="str" cm="1">
        <f t="array" ref="A10489">IFERROR(_xlfn.XLOOKUP(1,(Hoja1!$B$5:$B$1097=B10489)*(Hoja1!$E$5:$E$1097=_xlfn.MAXIFS(Hoja1!$E$5:$E$1097,Hoja1!$B$5:$B$1097,B10489,Hoja1!$E$5:$E$1097,"&lt;="&amp;E10489)),Hoja1!$C$5:$C$1097,""),"")</f>
        <v>TMLP_157_KTIA</v>
      </c>
      <c r="B10489" s="45" t="str">
        <f t="shared" si="328"/>
        <v>T-157</v>
      </c>
      <c r="C10489" s="45" t="str">
        <f t="shared" si="327"/>
        <v>KTIA</v>
      </c>
      <c r="D10489" s="6" t="s">
        <v>906</v>
      </c>
      <c r="E10489" s="7" t="s">
        <v>6662</v>
      </c>
      <c r="F10489" s="8"/>
      <c r="G10489" s="9"/>
      <c r="H10489" s="9"/>
      <c r="I10489" s="47">
        <v>47000</v>
      </c>
      <c r="J10489" s="10">
        <v>8</v>
      </c>
    </row>
    <row r="10490" spans="1:10" x14ac:dyDescent="0.3">
      <c r="A10490" t="str" cm="1">
        <f t="array" ref="A10490">IFERROR(_xlfn.XLOOKUP(1,(Hoja1!$B$5:$B$1097=B10490)*(Hoja1!$E$5:$E$1097=_xlfn.MAXIFS(Hoja1!$E$5:$E$1097,Hoja1!$B$5:$B$1097,B10490,Hoja1!$E$5:$E$1097,"&lt;="&amp;E10490)),Hoja1!$C$5:$C$1097,""),"")</f>
        <v>TMLP_232_KTIA</v>
      </c>
      <c r="B10490" s="45" t="str">
        <f t="shared" si="328"/>
        <v>T-232</v>
      </c>
      <c r="C10490" s="45" t="str">
        <f t="shared" si="327"/>
        <v>KTIA</v>
      </c>
      <c r="D10490" s="6" t="s">
        <v>926</v>
      </c>
      <c r="E10490" s="7" t="s">
        <v>6663</v>
      </c>
      <c r="F10490" s="8"/>
      <c r="G10490" s="9"/>
      <c r="H10490" s="9"/>
      <c r="I10490" s="47">
        <v>40000</v>
      </c>
      <c r="J10490" s="10">
        <v>8</v>
      </c>
    </row>
    <row r="10491" spans="1:10" x14ac:dyDescent="0.3">
      <c r="A10491" t="str" cm="1">
        <f t="array" ref="A10491">IFERROR(_xlfn.XLOOKUP(1,(Hoja1!$B$5:$B$1097=B10491)*(Hoja1!$E$5:$E$1097=_xlfn.MAXIFS(Hoja1!$E$5:$E$1097,Hoja1!$B$5:$B$1097,B10491,Hoja1!$E$5:$E$1097,"&lt;="&amp;E10491)),Hoja1!$C$5:$C$1097,""),"")</f>
        <v>TMLP_102_JSA</v>
      </c>
      <c r="B10491" s="45" t="str">
        <f t="shared" si="328"/>
        <v>T-102</v>
      </c>
      <c r="C10491" s="45" t="str">
        <f t="shared" si="327"/>
        <v>JSA</v>
      </c>
      <c r="D10491" s="6" t="s">
        <v>893</v>
      </c>
      <c r="E10491" s="7" t="s">
        <v>6664</v>
      </c>
      <c r="F10491" s="8"/>
      <c r="G10491" s="9"/>
      <c r="H10491" s="9"/>
      <c r="I10491" s="47">
        <v>10000</v>
      </c>
      <c r="J10491" s="10">
        <v>8</v>
      </c>
    </row>
    <row r="10492" spans="1:10" x14ac:dyDescent="0.3">
      <c r="A10492" t="str" cm="1">
        <f t="array" ref="A10492">IFERROR(_xlfn.XLOOKUP(1,(Hoja1!$B$5:$B$1097=B10492)*(Hoja1!$E$5:$E$1097=_xlfn.MAXIFS(Hoja1!$E$5:$E$1097,Hoja1!$B$5:$B$1097,B10492,Hoja1!$E$5:$E$1097,"&lt;="&amp;E10492)),Hoja1!$C$5:$C$1097,""),"")</f>
        <v>CONST_163_JSA</v>
      </c>
      <c r="B10492" s="45" t="str">
        <f t="shared" si="328"/>
        <v>C-163</v>
      </c>
      <c r="C10492" s="45" t="str">
        <f t="shared" si="327"/>
        <v>JSA</v>
      </c>
      <c r="D10492" s="6" t="s">
        <v>546</v>
      </c>
      <c r="E10492" s="7" t="s">
        <v>6665</v>
      </c>
      <c r="F10492" s="8"/>
      <c r="G10492" s="9"/>
      <c r="H10492" s="9"/>
      <c r="I10492" s="47">
        <v>37000</v>
      </c>
      <c r="J10492" s="10">
        <v>8</v>
      </c>
    </row>
    <row r="10493" spans="1:10" x14ac:dyDescent="0.3">
      <c r="A10493" t="str" cm="1">
        <f t="array" ref="A10493">IFERROR(_xlfn.XLOOKUP(1,(Hoja1!$B$5:$B$1097=B10493)*(Hoja1!$E$5:$E$1097=_xlfn.MAXIFS(Hoja1!$E$5:$E$1097,Hoja1!$B$5:$B$1097,B10493,Hoja1!$E$5:$E$1097,"&lt;="&amp;E10493)),Hoja1!$C$5:$C$1097,""),"")</f>
        <v>CONST_208D_KTIA</v>
      </c>
      <c r="B10493" s="45" t="str">
        <f t="shared" si="328"/>
        <v>C-208D</v>
      </c>
      <c r="C10493" s="45" t="str">
        <f t="shared" si="327"/>
        <v>KTIA</v>
      </c>
      <c r="D10493" s="6" t="s">
        <v>950</v>
      </c>
      <c r="E10493" s="7" t="s">
        <v>6665</v>
      </c>
      <c r="F10493" s="8"/>
      <c r="G10493" s="9"/>
      <c r="H10493" s="9"/>
      <c r="I10493" s="47">
        <v>31000</v>
      </c>
      <c r="J10493" s="10">
        <v>8</v>
      </c>
    </row>
    <row r="10494" spans="1:10" x14ac:dyDescent="0.3">
      <c r="A10494" t="str" cm="1">
        <f t="array" ref="A10494">IFERROR(_xlfn.XLOOKUP(1,(Hoja1!$B$5:$B$1097=B10494)*(Hoja1!$E$5:$E$1097=_xlfn.MAXIFS(Hoja1!$E$5:$E$1097,Hoja1!$B$5:$B$1097,B10494,Hoja1!$E$5:$E$1097,"&lt;="&amp;E10494)),Hoja1!$C$5:$C$1097,""),"")</f>
        <v>TMLP_109_KTIA</v>
      </c>
      <c r="B10494" s="45" t="str">
        <f t="shared" si="328"/>
        <v>T-109</v>
      </c>
      <c r="C10494" s="45" t="str">
        <f t="shared" si="327"/>
        <v>KTIA</v>
      </c>
      <c r="D10494" s="6" t="s">
        <v>613</v>
      </c>
      <c r="E10494" s="7" t="s">
        <v>6665</v>
      </c>
      <c r="F10494" s="8"/>
      <c r="G10494" s="9"/>
      <c r="H10494" s="9"/>
      <c r="I10494" s="47">
        <v>52000</v>
      </c>
      <c r="J10494" s="10">
        <v>8</v>
      </c>
    </row>
    <row r="10495" spans="1:10" x14ac:dyDescent="0.3">
      <c r="A10495" t="str" cm="1">
        <f t="array" ref="A10495">IFERROR(_xlfn.XLOOKUP(1,(Hoja1!$B$5:$B$1097=B10495)*(Hoja1!$E$5:$E$1097=_xlfn.MAXIFS(Hoja1!$E$5:$E$1097,Hoja1!$B$5:$B$1097,B10495,Hoja1!$E$5:$E$1097,"&lt;="&amp;E10495)),Hoja1!$C$5:$C$1097,""),"")</f>
        <v>CONST_120_JSA</v>
      </c>
      <c r="B10495" s="45" t="str">
        <f t="shared" si="328"/>
        <v>C-120</v>
      </c>
      <c r="C10495" s="45" t="str">
        <f t="shared" si="327"/>
        <v>JSA</v>
      </c>
      <c r="D10495" s="6" t="s">
        <v>921</v>
      </c>
      <c r="E10495" s="7" t="s">
        <v>6666</v>
      </c>
      <c r="F10495" s="8"/>
      <c r="G10495" s="9"/>
      <c r="H10495" s="9"/>
      <c r="I10495" s="47">
        <v>28000</v>
      </c>
      <c r="J10495" s="10">
        <v>8</v>
      </c>
    </row>
    <row r="10496" spans="1:10" x14ac:dyDescent="0.3">
      <c r="A10496" t="str" cm="1">
        <f t="array" ref="A10496">IFERROR(_xlfn.XLOOKUP(1,(Hoja1!$B$5:$B$1097=B10496)*(Hoja1!$E$5:$E$1097=_xlfn.MAXIFS(Hoja1!$E$5:$E$1097,Hoja1!$B$5:$B$1097,B10496,Hoja1!$E$5:$E$1097,"&lt;="&amp;E10496)),Hoja1!$C$5:$C$1097,""),"")</f>
        <v>CONST_569_JSA</v>
      </c>
      <c r="B10496" s="45" t="str">
        <f t="shared" si="328"/>
        <v>C-569</v>
      </c>
      <c r="C10496" s="45" t="str">
        <f t="shared" si="327"/>
        <v>JSA</v>
      </c>
      <c r="D10496" s="6" t="s">
        <v>668</v>
      </c>
      <c r="E10496" s="7" t="s">
        <v>6667</v>
      </c>
      <c r="F10496" s="8"/>
      <c r="G10496" s="9"/>
      <c r="H10496" s="9"/>
      <c r="I10496" s="47">
        <v>45000</v>
      </c>
      <c r="J10496" s="10">
        <v>8</v>
      </c>
    </row>
    <row r="10497" spans="1:10" x14ac:dyDescent="0.3">
      <c r="A10497" t="str" cm="1">
        <f t="array" ref="A10497">IFERROR(_xlfn.XLOOKUP(1,(Hoja1!$B$5:$B$1097=B10497)*(Hoja1!$E$5:$E$1097=_xlfn.MAXIFS(Hoja1!$E$5:$E$1097,Hoja1!$B$5:$B$1097,B10497,Hoja1!$E$5:$E$1097,"&lt;="&amp;E10497)),Hoja1!$C$5:$C$1097,""),"")</f>
        <v>TMLP_55D_KTIA</v>
      </c>
      <c r="B10497" s="45" t="str">
        <f t="shared" si="328"/>
        <v>T-55D</v>
      </c>
      <c r="C10497" s="45" t="str">
        <f t="shared" si="327"/>
        <v>KTIA</v>
      </c>
      <c r="D10497" s="6" t="s">
        <v>531</v>
      </c>
      <c r="E10497" s="7" t="s">
        <v>6668</v>
      </c>
      <c r="F10497" s="8"/>
      <c r="G10497" s="9"/>
      <c r="H10497" s="9"/>
      <c r="I10497" s="47">
        <v>48000</v>
      </c>
      <c r="J10497" s="10">
        <v>8</v>
      </c>
    </row>
    <row r="10498" spans="1:10" x14ac:dyDescent="0.3">
      <c r="A10498" t="str" cm="1">
        <f t="array" ref="A10498">IFERROR(_xlfn.XLOOKUP(1,(Hoja1!$B$5:$B$1097=B10498)*(Hoja1!$E$5:$E$1097=_xlfn.MAXIFS(Hoja1!$E$5:$E$1097,Hoja1!$B$5:$B$1097,B10498,Hoja1!$E$5:$E$1097,"&lt;="&amp;E10498)),Hoja1!$C$5:$C$1097,""),"")</f>
        <v>CONST_1115_JSA</v>
      </c>
      <c r="B10498" s="45" t="str">
        <f t="shared" si="328"/>
        <v>C-1115</v>
      </c>
      <c r="C10498" s="45" t="str">
        <f t="shared" si="327"/>
        <v>JSA</v>
      </c>
      <c r="D10498" s="6" t="s">
        <v>489</v>
      </c>
      <c r="E10498" s="7" t="s">
        <v>6669</v>
      </c>
      <c r="F10498" s="8"/>
      <c r="G10498" s="9"/>
      <c r="H10498" s="9"/>
      <c r="I10498" s="47">
        <v>27000</v>
      </c>
      <c r="J10498" s="10">
        <v>8</v>
      </c>
    </row>
    <row r="10499" spans="1:10" x14ac:dyDescent="0.3">
      <c r="A10499" t="str" cm="1">
        <f t="array" ref="A10499">IFERROR(_xlfn.XLOOKUP(1,(Hoja1!$B$5:$B$1097=B10499)*(Hoja1!$E$5:$E$1097=_xlfn.MAXIFS(Hoja1!$E$5:$E$1097,Hoja1!$B$5:$B$1097,B10499,Hoja1!$E$5:$E$1097,"&lt;="&amp;E10499)),Hoja1!$C$5:$C$1097,""),"")</f>
        <v>CONST_255_JSA</v>
      </c>
      <c r="B10499" s="45" t="str">
        <f t="shared" si="328"/>
        <v>C-255</v>
      </c>
      <c r="C10499" s="45" t="str">
        <f t="shared" ref="C10499:C10562" si="329">IFERROR(MID(A10499,FIND("_",A10499,FIND("_",A10499)+1)+1,LEN(A10499)),"")</f>
        <v>JSA</v>
      </c>
      <c r="D10499" s="6" t="s">
        <v>742</v>
      </c>
      <c r="E10499" s="7" t="s">
        <v>6670</v>
      </c>
      <c r="F10499" s="8"/>
      <c r="G10499" s="9"/>
      <c r="H10499" s="9"/>
      <c r="I10499" s="47">
        <v>73000</v>
      </c>
      <c r="J10499" s="10">
        <v>8</v>
      </c>
    </row>
    <row r="10500" spans="1:10" x14ac:dyDescent="0.3">
      <c r="A10500" t="str" cm="1">
        <f t="array" ref="A10500">IFERROR(_xlfn.XLOOKUP(1,(Hoja1!$B$5:$B$1097=B10500)*(Hoja1!$E$5:$E$1097=_xlfn.MAXIFS(Hoja1!$E$5:$E$1097,Hoja1!$B$5:$B$1097,B10500,Hoja1!$E$5:$E$1097,"&lt;="&amp;E10500)),Hoja1!$C$5:$C$1097,""),"")</f>
        <v>CONST_1137_KTIA</v>
      </c>
      <c r="B10500" s="45" t="str">
        <f t="shared" si="328"/>
        <v>C-1137</v>
      </c>
      <c r="C10500" s="45" t="str">
        <f t="shared" si="329"/>
        <v>KTIA</v>
      </c>
      <c r="D10500" s="6" t="s">
        <v>564</v>
      </c>
      <c r="E10500" s="7" t="s">
        <v>6671</v>
      </c>
      <c r="F10500" s="8"/>
      <c r="G10500" s="9"/>
      <c r="H10500" s="9"/>
      <c r="I10500" s="47">
        <v>100000</v>
      </c>
      <c r="J10500" s="10">
        <v>7</v>
      </c>
    </row>
    <row r="10501" spans="1:10" x14ac:dyDescent="0.3">
      <c r="A10501" t="str" cm="1">
        <f t="array" ref="A10501">IFERROR(_xlfn.XLOOKUP(1,(Hoja1!$B$5:$B$1097=B10501)*(Hoja1!$E$5:$E$1097=_xlfn.MAXIFS(Hoja1!$E$5:$E$1097,Hoja1!$B$5:$B$1097,B10501,Hoja1!$E$5:$E$1097,"&lt;="&amp;E10501)),Hoja1!$C$5:$C$1097,""),"")</f>
        <v>TMLP_83D_KTIA</v>
      </c>
      <c r="B10501" s="45" t="str">
        <f t="shared" si="328"/>
        <v>T-83D</v>
      </c>
      <c r="C10501" s="45" t="str">
        <f t="shared" si="329"/>
        <v>KTIA</v>
      </c>
      <c r="D10501" s="6" t="s">
        <v>698</v>
      </c>
      <c r="E10501" s="7" t="s">
        <v>6672</v>
      </c>
      <c r="F10501" s="8"/>
      <c r="G10501" s="9"/>
      <c r="H10501" s="9"/>
      <c r="I10501" s="47"/>
      <c r="J10501" s="10"/>
    </row>
    <row r="10502" spans="1:10" x14ac:dyDescent="0.3">
      <c r="A10502" t="str" cm="1">
        <f t="array" ref="A10502">IFERROR(_xlfn.XLOOKUP(1,(Hoja1!$B$5:$B$1097=B10502)*(Hoja1!$E$5:$E$1097=_xlfn.MAXIFS(Hoja1!$E$5:$E$1097,Hoja1!$B$5:$B$1097,B10502,Hoja1!$E$5:$E$1097,"&lt;="&amp;E10502)),Hoja1!$C$5:$C$1097,""),"")</f>
        <v>TMLP_953_KTIA</v>
      </c>
      <c r="B10502" s="45" t="str">
        <f t="shared" si="328"/>
        <v>T-953</v>
      </c>
      <c r="C10502" s="45" t="str">
        <f t="shared" si="329"/>
        <v>KTIA</v>
      </c>
      <c r="D10502" s="6" t="s">
        <v>559</v>
      </c>
      <c r="E10502" s="7" t="s">
        <v>6673</v>
      </c>
      <c r="F10502" s="8"/>
      <c r="G10502" s="9"/>
      <c r="H10502" s="9"/>
      <c r="I10502" s="47"/>
      <c r="J10502" s="10"/>
    </row>
    <row r="10503" spans="1:10" x14ac:dyDescent="0.3">
      <c r="A10503" t="str" cm="1">
        <f t="array" ref="A10503">IFERROR(_xlfn.XLOOKUP(1,(Hoja1!$B$5:$B$1097=B10503)*(Hoja1!$E$5:$E$1097=_xlfn.MAXIFS(Hoja1!$E$5:$E$1097,Hoja1!$B$5:$B$1097,B10503,Hoja1!$E$5:$E$1097,"&lt;="&amp;E10503)),Hoja1!$C$5:$C$1097,""),"")</f>
        <v>TMLP_916_JSA</v>
      </c>
      <c r="B10503" s="45" t="str">
        <f t="shared" si="328"/>
        <v>T-916</v>
      </c>
      <c r="C10503" s="45" t="str">
        <f t="shared" si="329"/>
        <v>JSA</v>
      </c>
      <c r="D10503" s="6" t="s">
        <v>783</v>
      </c>
      <c r="E10503" s="7" t="s">
        <v>6674</v>
      </c>
      <c r="F10503" s="8"/>
      <c r="G10503" s="9"/>
      <c r="H10503" s="9"/>
      <c r="I10503" s="47">
        <v>7000</v>
      </c>
      <c r="J10503" s="10">
        <v>8</v>
      </c>
    </row>
    <row r="10504" spans="1:10" x14ac:dyDescent="0.3">
      <c r="A10504" t="str" cm="1">
        <f t="array" ref="A10504">IFERROR(_xlfn.XLOOKUP(1,(Hoja1!$B$5:$B$1097=B10504)*(Hoja1!$E$5:$E$1097=_xlfn.MAXIFS(Hoja1!$E$5:$E$1097,Hoja1!$B$5:$B$1097,B10504,Hoja1!$E$5:$E$1097,"&lt;="&amp;E10504)),Hoja1!$C$5:$C$1097,""),"")</f>
        <v>TMLP_55D_KTIA</v>
      </c>
      <c r="B10504" s="45" t="str">
        <f t="shared" si="328"/>
        <v>T-55D</v>
      </c>
      <c r="C10504" s="45" t="str">
        <f t="shared" si="329"/>
        <v>KTIA</v>
      </c>
      <c r="D10504" s="6" t="s">
        <v>531</v>
      </c>
      <c r="E10504" s="7" t="s">
        <v>6675</v>
      </c>
      <c r="F10504" s="8"/>
      <c r="G10504" s="9"/>
      <c r="H10504" s="9"/>
      <c r="I10504" s="47">
        <v>47000</v>
      </c>
      <c r="J10504" s="10">
        <v>8</v>
      </c>
    </row>
    <row r="10505" spans="1:10" x14ac:dyDescent="0.3">
      <c r="A10505" t="str" cm="1">
        <f t="array" ref="A10505">IFERROR(_xlfn.XLOOKUP(1,(Hoja1!$B$5:$B$1097=B10505)*(Hoja1!$E$5:$E$1097=_xlfn.MAXIFS(Hoja1!$E$5:$E$1097,Hoja1!$B$5:$B$1097,B10505,Hoja1!$E$5:$E$1097,"&lt;="&amp;E10505)),Hoja1!$C$5:$C$1097,""),"")</f>
        <v>CONST_1137_KTIA</v>
      </c>
      <c r="B10505" s="45" t="str">
        <f t="shared" si="328"/>
        <v>C-1137</v>
      </c>
      <c r="C10505" s="45" t="str">
        <f t="shared" si="329"/>
        <v>KTIA</v>
      </c>
      <c r="D10505" s="6" t="s">
        <v>564</v>
      </c>
      <c r="E10505" s="7" t="s">
        <v>6676</v>
      </c>
      <c r="F10505" s="8"/>
      <c r="G10505" s="9"/>
      <c r="H10505" s="9"/>
      <c r="I10505" s="47">
        <v>100000</v>
      </c>
      <c r="J10505" s="10">
        <v>7</v>
      </c>
    </row>
    <row r="10506" spans="1:10" x14ac:dyDescent="0.3">
      <c r="A10506" t="str" cm="1">
        <f t="array" ref="A10506">IFERROR(_xlfn.XLOOKUP(1,(Hoja1!$B$5:$B$1097=B10506)*(Hoja1!$E$5:$E$1097=_xlfn.MAXIFS(Hoja1!$E$5:$E$1097,Hoja1!$B$5:$B$1097,B10506,Hoja1!$E$5:$E$1097,"&lt;="&amp;E10506)),Hoja1!$C$5:$C$1097,""),"")</f>
        <v>CONST_208D_KTIA</v>
      </c>
      <c r="B10506" s="45" t="str">
        <f t="shared" si="328"/>
        <v>C-208D</v>
      </c>
      <c r="C10506" s="45" t="str">
        <f t="shared" si="329"/>
        <v>KTIA</v>
      </c>
      <c r="D10506" s="6" t="s">
        <v>950</v>
      </c>
      <c r="E10506" s="7" t="s">
        <v>6677</v>
      </c>
      <c r="F10506" s="8"/>
      <c r="G10506" s="9"/>
      <c r="H10506" s="9"/>
      <c r="I10506" s="47">
        <v>29000</v>
      </c>
      <c r="J10506" s="10">
        <v>8</v>
      </c>
    </row>
    <row r="10507" spans="1:10" x14ac:dyDescent="0.3">
      <c r="A10507" t="str" cm="1">
        <f t="array" ref="A10507">IFERROR(_xlfn.XLOOKUP(1,(Hoja1!$B$5:$B$1097=B10507)*(Hoja1!$E$5:$E$1097=_xlfn.MAXIFS(Hoja1!$E$5:$E$1097,Hoja1!$B$5:$B$1097,B10507,Hoja1!$E$5:$E$1097,"&lt;="&amp;E10507)),Hoja1!$C$5:$C$1097,""),"")</f>
        <v>TMLP_83D_KTIA</v>
      </c>
      <c r="B10507" s="45" t="str">
        <f t="shared" si="328"/>
        <v>T-83D</v>
      </c>
      <c r="C10507" s="45" t="str">
        <f t="shared" si="329"/>
        <v>KTIA</v>
      </c>
      <c r="D10507" s="6" t="s">
        <v>698</v>
      </c>
      <c r="E10507" s="7" t="s">
        <v>6678</v>
      </c>
      <c r="F10507" s="8"/>
      <c r="G10507" s="9"/>
      <c r="H10507" s="9"/>
      <c r="I10507" s="47"/>
      <c r="J10507" s="10"/>
    </row>
    <row r="10508" spans="1:10" x14ac:dyDescent="0.3">
      <c r="A10508" t="str" cm="1">
        <f t="array" ref="A10508">IFERROR(_xlfn.XLOOKUP(1,(Hoja1!$B$5:$B$1097=B10508)*(Hoja1!$E$5:$E$1097=_xlfn.MAXIFS(Hoja1!$E$5:$E$1097,Hoja1!$B$5:$B$1097,B10508,Hoja1!$E$5:$E$1097,"&lt;="&amp;E10508)),Hoja1!$C$5:$C$1097,""),"")</f>
        <v>TMLP_64D_KTIA</v>
      </c>
      <c r="B10508" s="45" t="str">
        <f t="shared" si="328"/>
        <v>T-64D</v>
      </c>
      <c r="C10508" s="45" t="str">
        <f t="shared" si="329"/>
        <v>KTIA</v>
      </c>
      <c r="D10508" s="6" t="s">
        <v>753</v>
      </c>
      <c r="E10508" s="7" t="s">
        <v>6679</v>
      </c>
      <c r="F10508" s="8"/>
      <c r="G10508" s="9"/>
      <c r="H10508" s="9"/>
      <c r="I10508" s="47">
        <v>100000</v>
      </c>
      <c r="J10508" s="10">
        <v>7</v>
      </c>
    </row>
    <row r="10509" spans="1:10" x14ac:dyDescent="0.3">
      <c r="A10509" t="str" cm="1">
        <f t="array" ref="A10509">IFERROR(_xlfn.XLOOKUP(1,(Hoja1!$B$5:$B$1097=B10509)*(Hoja1!$E$5:$E$1097=_xlfn.MAXIFS(Hoja1!$E$5:$E$1097,Hoja1!$B$5:$B$1097,B10509,Hoja1!$E$5:$E$1097,"&lt;="&amp;E10509)),Hoja1!$C$5:$C$1097,""),"")</f>
        <v>TMLP_953_KTIA</v>
      </c>
      <c r="B10509" s="45" t="str">
        <f t="shared" si="328"/>
        <v>T-953</v>
      </c>
      <c r="C10509" s="45" t="str">
        <f t="shared" si="329"/>
        <v>KTIA</v>
      </c>
      <c r="D10509" s="6" t="s">
        <v>559</v>
      </c>
      <c r="E10509" s="7" t="s">
        <v>6679</v>
      </c>
      <c r="F10509" s="8"/>
      <c r="G10509" s="9"/>
      <c r="H10509" s="9"/>
      <c r="I10509" s="47">
        <v>44000</v>
      </c>
      <c r="J10509" s="10">
        <v>8</v>
      </c>
    </row>
    <row r="10510" spans="1:10" x14ac:dyDescent="0.3">
      <c r="A10510" t="str" cm="1">
        <f t="array" ref="A10510">IFERROR(_xlfn.XLOOKUP(1,(Hoja1!$B$5:$B$1097=B10510)*(Hoja1!$E$5:$E$1097=_xlfn.MAXIFS(Hoja1!$E$5:$E$1097,Hoja1!$B$5:$B$1097,B10510,Hoja1!$E$5:$E$1097,"&lt;="&amp;E10510)),Hoja1!$C$5:$C$1097,""),"")</f>
        <v>TMLP_207_KTIA</v>
      </c>
      <c r="B10510" s="45" t="str">
        <f t="shared" ref="B10510:B10573" si="330">IF(LEFT(D10510,1)="T","T-","C-")&amp;TRIM(RIGHT(D10510,LEN(D10510)-SEARCH(" ",D10510)))</f>
        <v>T-207</v>
      </c>
      <c r="C10510" s="45" t="str">
        <f t="shared" si="329"/>
        <v>KTIA</v>
      </c>
      <c r="D10510" s="6" t="s">
        <v>957</v>
      </c>
      <c r="E10510" s="7" t="s">
        <v>6680</v>
      </c>
      <c r="F10510" s="8"/>
      <c r="G10510" s="9"/>
      <c r="H10510" s="9"/>
      <c r="I10510" s="47">
        <v>4000</v>
      </c>
      <c r="J10510" s="10">
        <v>8</v>
      </c>
    </row>
    <row r="10511" spans="1:10" x14ac:dyDescent="0.3">
      <c r="A10511" t="str" cm="1">
        <f t="array" ref="A10511">IFERROR(_xlfn.XLOOKUP(1,(Hoja1!$B$5:$B$1097=B10511)*(Hoja1!$E$5:$E$1097=_xlfn.MAXIFS(Hoja1!$E$5:$E$1097,Hoja1!$B$5:$B$1097,B10511,Hoja1!$E$5:$E$1097,"&lt;="&amp;E10511)),Hoja1!$C$5:$C$1097,""),"")</f>
        <v>TMLP_102_JSA</v>
      </c>
      <c r="B10511" s="45" t="str">
        <f t="shared" si="330"/>
        <v>T-102</v>
      </c>
      <c r="C10511" s="45" t="str">
        <f t="shared" si="329"/>
        <v>JSA</v>
      </c>
      <c r="D10511" s="6" t="s">
        <v>893</v>
      </c>
      <c r="E10511" s="7" t="s">
        <v>6681</v>
      </c>
      <c r="F10511" s="8"/>
      <c r="G10511" s="9"/>
      <c r="H10511" s="9"/>
      <c r="I10511" s="47">
        <v>13000</v>
      </c>
      <c r="J10511" s="10">
        <v>8</v>
      </c>
    </row>
    <row r="10512" spans="1:10" x14ac:dyDescent="0.3">
      <c r="A10512" t="str" cm="1">
        <f t="array" ref="A10512">IFERROR(_xlfn.XLOOKUP(1,(Hoja1!$B$5:$B$1097=B10512)*(Hoja1!$E$5:$E$1097=_xlfn.MAXIFS(Hoja1!$E$5:$E$1097,Hoja1!$B$5:$B$1097,B10512,Hoja1!$E$5:$E$1097,"&lt;="&amp;E10512)),Hoja1!$C$5:$C$1097,""),"")</f>
        <v>TMLP_109_KTIA</v>
      </c>
      <c r="B10512" s="45" t="str">
        <f t="shared" si="330"/>
        <v>T-109</v>
      </c>
      <c r="C10512" s="45" t="str">
        <f t="shared" si="329"/>
        <v>KTIA</v>
      </c>
      <c r="D10512" s="6" t="s">
        <v>613</v>
      </c>
      <c r="E10512" s="7" t="s">
        <v>6682</v>
      </c>
      <c r="F10512" s="8"/>
      <c r="G10512" s="9"/>
      <c r="H10512" s="9"/>
      <c r="I10512" s="47">
        <v>44000</v>
      </c>
      <c r="J10512" s="10">
        <v>8</v>
      </c>
    </row>
    <row r="10513" spans="1:10" x14ac:dyDescent="0.3">
      <c r="A10513" t="str" cm="1">
        <f t="array" ref="A10513">IFERROR(_xlfn.XLOOKUP(1,(Hoja1!$B$5:$B$1097=B10513)*(Hoja1!$E$5:$E$1097=_xlfn.MAXIFS(Hoja1!$E$5:$E$1097,Hoja1!$B$5:$B$1097,B10513,Hoja1!$E$5:$E$1097,"&lt;="&amp;E10513)),Hoja1!$C$5:$C$1097,""),"")</f>
        <v>CONST_604_JSA</v>
      </c>
      <c r="B10513" s="45" t="str">
        <f t="shared" si="330"/>
        <v>C-604</v>
      </c>
      <c r="C10513" s="45" t="str">
        <f t="shared" si="329"/>
        <v>JSA</v>
      </c>
      <c r="D10513" s="6" t="s">
        <v>817</v>
      </c>
      <c r="E10513" s="7" t="s">
        <v>6682</v>
      </c>
      <c r="F10513" s="8"/>
      <c r="G10513" s="9"/>
      <c r="H10513" s="9"/>
      <c r="I10513" s="47">
        <v>86000</v>
      </c>
      <c r="J10513" s="10">
        <v>8</v>
      </c>
    </row>
    <row r="10514" spans="1:10" x14ac:dyDescent="0.3">
      <c r="A10514" t="str" cm="1">
        <f t="array" ref="A10514">IFERROR(_xlfn.XLOOKUP(1,(Hoja1!$B$5:$B$1097=B10514)*(Hoja1!$E$5:$E$1097=_xlfn.MAXIFS(Hoja1!$E$5:$E$1097,Hoja1!$B$5:$B$1097,B10514,Hoja1!$E$5:$E$1097,"&lt;="&amp;E10514)),Hoja1!$C$5:$C$1097,""),"")</f>
        <v>CONST_511_KTIA</v>
      </c>
      <c r="B10514" s="45" t="str">
        <f t="shared" si="330"/>
        <v>C-511</v>
      </c>
      <c r="C10514" s="45" t="str">
        <f t="shared" si="329"/>
        <v>KTIA</v>
      </c>
      <c r="D10514" s="6" t="s">
        <v>518</v>
      </c>
      <c r="E10514" s="7" t="s">
        <v>6683</v>
      </c>
      <c r="F10514" s="8"/>
      <c r="G10514" s="9"/>
      <c r="H10514" s="9"/>
      <c r="I10514" s="47">
        <v>62000</v>
      </c>
      <c r="J10514" s="10">
        <v>8</v>
      </c>
    </row>
    <row r="10515" spans="1:10" x14ac:dyDescent="0.3">
      <c r="A10515" t="str" cm="1">
        <f t="array" ref="A10515">IFERROR(_xlfn.XLOOKUP(1,(Hoja1!$B$5:$B$1097=B10515)*(Hoja1!$E$5:$E$1097=_xlfn.MAXIFS(Hoja1!$E$5:$E$1097,Hoja1!$B$5:$B$1097,B10515,Hoja1!$E$5:$E$1097,"&lt;="&amp;E10515)),Hoja1!$C$5:$C$1097,""),"")</f>
        <v>TMLP_799_JSA</v>
      </c>
      <c r="B10515" s="45" t="str">
        <f t="shared" si="330"/>
        <v>T-799</v>
      </c>
      <c r="C10515" s="45" t="str">
        <f t="shared" si="329"/>
        <v>JSA</v>
      </c>
      <c r="D10515" s="6" t="s">
        <v>538</v>
      </c>
      <c r="E10515" s="7" t="s">
        <v>6683</v>
      </c>
      <c r="F10515" s="8"/>
      <c r="G10515" s="9"/>
      <c r="H10515" s="9"/>
      <c r="I10515" s="47">
        <v>57000</v>
      </c>
      <c r="J10515" s="10">
        <v>8</v>
      </c>
    </row>
    <row r="10516" spans="1:10" x14ac:dyDescent="0.3">
      <c r="A10516" t="str" cm="1">
        <f t="array" ref="A10516">IFERROR(_xlfn.XLOOKUP(1,(Hoja1!$B$5:$B$1097=B10516)*(Hoja1!$E$5:$E$1097=_xlfn.MAXIFS(Hoja1!$E$5:$E$1097,Hoja1!$B$5:$B$1097,B10516,Hoja1!$E$5:$E$1097,"&lt;="&amp;E10516)),Hoja1!$C$5:$C$1097,""),"")</f>
        <v>CONST_604_JSA</v>
      </c>
      <c r="B10516" s="45" t="str">
        <f t="shared" si="330"/>
        <v>C-604</v>
      </c>
      <c r="C10516" s="45" t="str">
        <f t="shared" si="329"/>
        <v>JSA</v>
      </c>
      <c r="D10516" s="6" t="s">
        <v>817</v>
      </c>
      <c r="E10516" s="7" t="s">
        <v>6684</v>
      </c>
      <c r="F10516" s="8"/>
      <c r="G10516" s="9"/>
      <c r="H10516" s="9"/>
      <c r="I10516" s="47">
        <v>72000</v>
      </c>
      <c r="J10516" s="10">
        <v>8</v>
      </c>
    </row>
    <row r="10517" spans="1:10" x14ac:dyDescent="0.3">
      <c r="A10517" t="str" cm="1">
        <f t="array" ref="A10517">IFERROR(_xlfn.XLOOKUP(1,(Hoja1!$B$5:$B$1097=B10517)*(Hoja1!$E$5:$E$1097=_xlfn.MAXIFS(Hoja1!$E$5:$E$1097,Hoja1!$B$5:$B$1097,B10517,Hoja1!$E$5:$E$1097,"&lt;="&amp;E10517)),Hoja1!$C$5:$C$1097,""),"")</f>
        <v>CONST_604_JSA</v>
      </c>
      <c r="B10517" s="45" t="str">
        <f t="shared" si="330"/>
        <v>C-604</v>
      </c>
      <c r="C10517" s="45" t="str">
        <f t="shared" si="329"/>
        <v>JSA</v>
      </c>
      <c r="D10517" s="6" t="s">
        <v>817</v>
      </c>
      <c r="E10517" s="7" t="s">
        <v>6685</v>
      </c>
      <c r="F10517" s="8"/>
      <c r="G10517" s="9"/>
      <c r="H10517" s="9"/>
      <c r="I10517" s="47">
        <v>72000</v>
      </c>
      <c r="J10517" s="10">
        <v>8</v>
      </c>
    </row>
    <row r="10518" spans="1:10" x14ac:dyDescent="0.3">
      <c r="A10518" t="str" cm="1">
        <f t="array" ref="A10518">IFERROR(_xlfn.XLOOKUP(1,(Hoja1!$B$5:$B$1097=B10518)*(Hoja1!$E$5:$E$1097=_xlfn.MAXIFS(Hoja1!$E$5:$E$1097,Hoja1!$B$5:$B$1097,B10518,Hoja1!$E$5:$E$1097,"&lt;="&amp;E10518)),Hoja1!$C$5:$C$1097,""),"")</f>
        <v>CONST_604_JSA</v>
      </c>
      <c r="B10518" s="45" t="str">
        <f t="shared" si="330"/>
        <v>C-604</v>
      </c>
      <c r="C10518" s="45" t="str">
        <f t="shared" si="329"/>
        <v>JSA</v>
      </c>
      <c r="D10518" s="6" t="s">
        <v>817</v>
      </c>
      <c r="E10518" s="7" t="s">
        <v>6686</v>
      </c>
      <c r="F10518" s="8"/>
      <c r="G10518" s="9"/>
      <c r="H10518" s="9"/>
      <c r="I10518" s="47">
        <v>72000</v>
      </c>
      <c r="J10518" s="10">
        <v>8</v>
      </c>
    </row>
    <row r="10519" spans="1:10" x14ac:dyDescent="0.3">
      <c r="A10519" t="str" cm="1">
        <f t="array" ref="A10519">IFERROR(_xlfn.XLOOKUP(1,(Hoja1!$B$5:$B$1097=B10519)*(Hoja1!$E$5:$E$1097=_xlfn.MAXIFS(Hoja1!$E$5:$E$1097,Hoja1!$B$5:$B$1097,B10519,Hoja1!$E$5:$E$1097,"&lt;="&amp;E10519)),Hoja1!$C$5:$C$1097,""),"")</f>
        <v>CONST_604_JSA</v>
      </c>
      <c r="B10519" s="45" t="str">
        <f t="shared" si="330"/>
        <v>C-604</v>
      </c>
      <c r="C10519" s="45" t="str">
        <f t="shared" si="329"/>
        <v>JSA</v>
      </c>
      <c r="D10519" s="6" t="s">
        <v>817</v>
      </c>
      <c r="E10519" s="7" t="s">
        <v>6687</v>
      </c>
      <c r="F10519" s="8"/>
      <c r="G10519" s="9"/>
      <c r="H10519" s="9"/>
      <c r="I10519" s="47">
        <v>65000</v>
      </c>
      <c r="J10519" s="10">
        <v>8</v>
      </c>
    </row>
    <row r="10520" spans="1:10" x14ac:dyDescent="0.3">
      <c r="A10520" t="str" cm="1">
        <f t="array" ref="A10520">IFERROR(_xlfn.XLOOKUP(1,(Hoja1!$B$5:$B$1097=B10520)*(Hoja1!$E$5:$E$1097=_xlfn.MAXIFS(Hoja1!$E$5:$E$1097,Hoja1!$B$5:$B$1097,B10520,Hoja1!$E$5:$E$1097,"&lt;="&amp;E10520)),Hoja1!$C$5:$C$1097,""),"")</f>
        <v>TMLP_64D_KTIA</v>
      </c>
      <c r="B10520" s="45" t="str">
        <f t="shared" si="330"/>
        <v>T-64D</v>
      </c>
      <c r="C10520" s="45" t="str">
        <f t="shared" si="329"/>
        <v>KTIA</v>
      </c>
      <c r="D10520" s="6" t="s">
        <v>753</v>
      </c>
      <c r="E10520" s="7" t="s">
        <v>6688</v>
      </c>
      <c r="F10520" s="8"/>
      <c r="G10520" s="9"/>
      <c r="H10520" s="9"/>
      <c r="I10520" s="47">
        <v>100000</v>
      </c>
      <c r="J10520" s="10">
        <v>7</v>
      </c>
    </row>
    <row r="10521" spans="1:10" x14ac:dyDescent="0.3">
      <c r="A10521" t="str" cm="1">
        <f t="array" ref="A10521">IFERROR(_xlfn.XLOOKUP(1,(Hoja1!$B$5:$B$1097=B10521)*(Hoja1!$E$5:$E$1097=_xlfn.MAXIFS(Hoja1!$E$5:$E$1097,Hoja1!$B$5:$B$1097,B10521,Hoja1!$E$5:$E$1097,"&lt;="&amp;E10521)),Hoja1!$C$5:$C$1097,""),"")</f>
        <v>TMLP_55D_KTIA</v>
      </c>
      <c r="B10521" s="45" t="str">
        <f t="shared" si="330"/>
        <v>T-55D</v>
      </c>
      <c r="C10521" s="45" t="str">
        <f t="shared" si="329"/>
        <v>KTIA</v>
      </c>
      <c r="D10521" s="6" t="s">
        <v>531</v>
      </c>
      <c r="E10521" s="7" t="s">
        <v>6689</v>
      </c>
      <c r="F10521" s="8"/>
      <c r="G10521" s="9"/>
      <c r="H10521" s="9"/>
      <c r="I10521" s="47">
        <v>48000</v>
      </c>
      <c r="J10521" s="10">
        <v>8</v>
      </c>
    </row>
    <row r="10522" spans="1:10" x14ac:dyDescent="0.3">
      <c r="A10522" t="str" cm="1">
        <f t="array" ref="A10522">IFERROR(_xlfn.XLOOKUP(1,(Hoja1!$B$5:$B$1097=B10522)*(Hoja1!$E$5:$E$1097=_xlfn.MAXIFS(Hoja1!$E$5:$E$1097,Hoja1!$B$5:$B$1097,B10522,Hoja1!$E$5:$E$1097,"&lt;="&amp;E10522)),Hoja1!$C$5:$C$1097,""),"")</f>
        <v>CONST_511_KTIA</v>
      </c>
      <c r="B10522" s="45" t="str">
        <f t="shared" si="330"/>
        <v>C-511</v>
      </c>
      <c r="C10522" s="45" t="str">
        <f t="shared" si="329"/>
        <v>KTIA</v>
      </c>
      <c r="D10522" s="6" t="s">
        <v>518</v>
      </c>
      <c r="E10522" s="7" t="s">
        <v>6690</v>
      </c>
      <c r="F10522" s="8"/>
      <c r="G10522" s="9"/>
      <c r="H10522" s="9"/>
      <c r="I10522" s="47">
        <v>63000</v>
      </c>
      <c r="J10522" s="10">
        <v>8</v>
      </c>
    </row>
    <row r="10523" spans="1:10" x14ac:dyDescent="0.3">
      <c r="A10523" t="str" cm="1">
        <f t="array" ref="A10523">IFERROR(_xlfn.XLOOKUP(1,(Hoja1!$B$5:$B$1097=B10523)*(Hoja1!$E$5:$E$1097=_xlfn.MAXIFS(Hoja1!$E$5:$E$1097,Hoja1!$B$5:$B$1097,B10523,Hoja1!$E$5:$E$1097,"&lt;="&amp;E10523)),Hoja1!$C$5:$C$1097,""),"")</f>
        <v>TMLP_102_JSA</v>
      </c>
      <c r="B10523" s="45" t="str">
        <f t="shared" si="330"/>
        <v>T-102</v>
      </c>
      <c r="C10523" s="45" t="str">
        <f t="shared" si="329"/>
        <v>JSA</v>
      </c>
      <c r="D10523" s="6" t="s">
        <v>893</v>
      </c>
      <c r="E10523" s="7" t="s">
        <v>6687</v>
      </c>
      <c r="F10523" s="8"/>
      <c r="G10523" s="9"/>
      <c r="H10523" s="9"/>
      <c r="I10523" s="47">
        <v>10000</v>
      </c>
      <c r="J10523" s="10">
        <v>8</v>
      </c>
    </row>
    <row r="10524" spans="1:10" x14ac:dyDescent="0.3">
      <c r="A10524" t="str" cm="1">
        <f t="array" ref="A10524">IFERROR(_xlfn.XLOOKUP(1,(Hoja1!$B$5:$B$1097=B10524)*(Hoja1!$E$5:$E$1097=_xlfn.MAXIFS(Hoja1!$E$5:$E$1097,Hoja1!$B$5:$B$1097,B10524,Hoja1!$E$5:$E$1097,"&lt;="&amp;E10524)),Hoja1!$C$5:$C$1097,""),"")</f>
        <v>TMLP_953_KTIA</v>
      </c>
      <c r="B10524" s="45" t="str">
        <f t="shared" si="330"/>
        <v>T-953</v>
      </c>
      <c r="C10524" s="45" t="str">
        <f t="shared" si="329"/>
        <v>KTIA</v>
      </c>
      <c r="D10524" s="6" t="s">
        <v>559</v>
      </c>
      <c r="E10524" s="7" t="s">
        <v>6691</v>
      </c>
      <c r="F10524" s="8"/>
      <c r="G10524" s="9"/>
      <c r="H10524" s="9"/>
      <c r="I10524" s="47">
        <v>43000</v>
      </c>
      <c r="J10524" s="10">
        <v>8</v>
      </c>
    </row>
    <row r="10525" spans="1:10" x14ac:dyDescent="0.3">
      <c r="A10525" t="str" cm="1">
        <f t="array" ref="A10525">IFERROR(_xlfn.XLOOKUP(1,(Hoja1!$B$5:$B$1097=B10525)*(Hoja1!$E$5:$E$1097=_xlfn.MAXIFS(Hoja1!$E$5:$E$1097,Hoja1!$B$5:$B$1097,B10525,Hoja1!$E$5:$E$1097,"&lt;="&amp;E10525)),Hoja1!$C$5:$C$1097,""),"")</f>
        <v>CONST_208D_KTIA</v>
      </c>
      <c r="B10525" s="45" t="str">
        <f t="shared" si="330"/>
        <v>C-208D</v>
      </c>
      <c r="C10525" s="45" t="str">
        <f t="shared" si="329"/>
        <v>KTIA</v>
      </c>
      <c r="D10525" s="6" t="s">
        <v>950</v>
      </c>
      <c r="E10525" s="7" t="s">
        <v>6692</v>
      </c>
      <c r="F10525" s="8"/>
      <c r="G10525" s="9"/>
      <c r="H10525" s="9"/>
      <c r="I10525" s="47">
        <v>28000</v>
      </c>
      <c r="J10525" s="10">
        <v>8</v>
      </c>
    </row>
    <row r="10526" spans="1:10" x14ac:dyDescent="0.3">
      <c r="A10526" t="str" cm="1">
        <f t="array" ref="A10526">IFERROR(_xlfn.XLOOKUP(1,(Hoja1!$B$5:$B$1097=B10526)*(Hoja1!$E$5:$E$1097=_xlfn.MAXIFS(Hoja1!$E$5:$E$1097,Hoja1!$B$5:$B$1097,B10526,Hoja1!$E$5:$E$1097,"&lt;="&amp;E10526)),Hoja1!$C$5:$C$1097,""),"")</f>
        <v>TMLP_109_KTIA</v>
      </c>
      <c r="B10526" s="45" t="str">
        <f t="shared" si="330"/>
        <v>T-109</v>
      </c>
      <c r="C10526" s="45" t="str">
        <f t="shared" si="329"/>
        <v>KTIA</v>
      </c>
      <c r="D10526" s="6" t="s">
        <v>613</v>
      </c>
      <c r="E10526" s="7" t="s">
        <v>6692</v>
      </c>
      <c r="F10526" s="8"/>
      <c r="G10526" s="9"/>
      <c r="H10526" s="9"/>
      <c r="I10526" s="47">
        <v>47000</v>
      </c>
      <c r="J10526" s="10">
        <v>8</v>
      </c>
    </row>
    <row r="10527" spans="1:10" x14ac:dyDescent="0.3">
      <c r="A10527" t="str" cm="1">
        <f t="array" ref="A10527">IFERROR(_xlfn.XLOOKUP(1,(Hoja1!$B$5:$B$1097=B10527)*(Hoja1!$E$5:$E$1097=_xlfn.MAXIFS(Hoja1!$E$5:$E$1097,Hoja1!$B$5:$B$1097,B10527,Hoja1!$E$5:$E$1097,"&lt;="&amp;E10527)),Hoja1!$C$5:$C$1097,""),"")</f>
        <v>TMLP_83D_KTIA</v>
      </c>
      <c r="B10527" s="45" t="str">
        <f t="shared" si="330"/>
        <v>T-83D</v>
      </c>
      <c r="C10527" s="45" t="str">
        <f t="shared" si="329"/>
        <v>KTIA</v>
      </c>
      <c r="D10527" s="6" t="s">
        <v>698</v>
      </c>
      <c r="E10527" s="7" t="s">
        <v>6693</v>
      </c>
      <c r="F10527" s="8"/>
      <c r="G10527" s="9"/>
      <c r="H10527" s="9"/>
      <c r="I10527" s="47"/>
      <c r="J10527" s="10"/>
    </row>
    <row r="10528" spans="1:10" x14ac:dyDescent="0.3">
      <c r="A10528" t="str" cm="1">
        <f t="array" ref="A10528">IFERROR(_xlfn.XLOOKUP(1,(Hoja1!$B$5:$B$1097=B10528)*(Hoja1!$E$5:$E$1097=_xlfn.MAXIFS(Hoja1!$E$5:$E$1097,Hoja1!$B$5:$B$1097,B10528,Hoja1!$E$5:$E$1097,"&lt;="&amp;E10528)),Hoja1!$C$5:$C$1097,""),"")</f>
        <v>TMLP_902D_KTS</v>
      </c>
      <c r="B10528" s="45" t="str">
        <f t="shared" si="330"/>
        <v>T-902D</v>
      </c>
      <c r="C10528" s="45" t="str">
        <f t="shared" si="329"/>
        <v>KTS</v>
      </c>
      <c r="D10528" s="6" t="s">
        <v>509</v>
      </c>
      <c r="E10528" s="7" t="s">
        <v>6694</v>
      </c>
      <c r="F10528" s="8"/>
      <c r="G10528" s="9"/>
      <c r="H10528" s="9"/>
      <c r="I10528" s="47"/>
      <c r="J10528" s="10"/>
    </row>
    <row r="10529" spans="1:10" x14ac:dyDescent="0.3">
      <c r="A10529" t="str" cm="1">
        <f t="array" ref="A10529">IFERROR(_xlfn.XLOOKUP(1,(Hoja1!$B$5:$B$1097=B10529)*(Hoja1!$E$5:$E$1097=_xlfn.MAXIFS(Hoja1!$E$5:$E$1097,Hoja1!$B$5:$B$1097,B10529,Hoja1!$E$5:$E$1097,"&lt;="&amp;E10529)),Hoja1!$C$5:$C$1097,""),"")</f>
        <v>CONST_1138_JSA</v>
      </c>
      <c r="B10529" s="45" t="str">
        <f t="shared" si="330"/>
        <v>C-1138</v>
      </c>
      <c r="C10529" s="45" t="str">
        <f t="shared" si="329"/>
        <v>JSA</v>
      </c>
      <c r="D10529" s="6" t="s">
        <v>493</v>
      </c>
      <c r="E10529" s="7" t="s">
        <v>6694</v>
      </c>
      <c r="F10529" s="8"/>
      <c r="G10529" s="9"/>
      <c r="H10529" s="9"/>
      <c r="I10529" s="47">
        <v>25000</v>
      </c>
      <c r="J10529" s="10">
        <v>8</v>
      </c>
    </row>
    <row r="10530" spans="1:10" x14ac:dyDescent="0.3">
      <c r="A10530" t="str" cm="1">
        <f t="array" ref="A10530">IFERROR(_xlfn.XLOOKUP(1,(Hoja1!$B$5:$B$1097=B10530)*(Hoja1!$E$5:$E$1097=_xlfn.MAXIFS(Hoja1!$E$5:$E$1097,Hoja1!$B$5:$B$1097,B10530,Hoja1!$E$5:$E$1097,"&lt;="&amp;E10530)),Hoja1!$C$5:$C$1097,""),"")</f>
        <v>CONST_293_KTIA</v>
      </c>
      <c r="B10530" s="45" t="str">
        <f t="shared" si="330"/>
        <v>C-293</v>
      </c>
      <c r="C10530" s="45" t="str">
        <f t="shared" si="329"/>
        <v>KTIA</v>
      </c>
      <c r="D10530" s="6" t="s">
        <v>752</v>
      </c>
      <c r="E10530" s="7" t="s">
        <v>6695</v>
      </c>
      <c r="F10530" s="8"/>
      <c r="G10530" s="9"/>
      <c r="H10530" s="9"/>
      <c r="I10530" s="47">
        <v>52000</v>
      </c>
      <c r="J10530" s="10">
        <v>8</v>
      </c>
    </row>
    <row r="10531" spans="1:10" x14ac:dyDescent="0.3">
      <c r="A10531" t="str" cm="1">
        <f t="array" ref="A10531">IFERROR(_xlfn.XLOOKUP(1,(Hoja1!$B$5:$B$1097=B10531)*(Hoja1!$E$5:$E$1097=_xlfn.MAXIFS(Hoja1!$E$5:$E$1097,Hoja1!$B$5:$B$1097,B10531,Hoja1!$E$5:$E$1097,"&lt;="&amp;E10531)),Hoja1!$C$5:$C$1097,""),"")</f>
        <v>CONST_527_JSA</v>
      </c>
      <c r="B10531" s="45" t="str">
        <f t="shared" si="330"/>
        <v>C-527</v>
      </c>
      <c r="C10531" s="45" t="str">
        <f t="shared" si="329"/>
        <v>JSA</v>
      </c>
      <c r="D10531" s="6" t="s">
        <v>612</v>
      </c>
      <c r="E10531" s="7" t="s">
        <v>6696</v>
      </c>
      <c r="F10531" s="8"/>
      <c r="G10531" s="9"/>
      <c r="H10531" s="9"/>
      <c r="I10531" s="47">
        <v>47000</v>
      </c>
      <c r="J10531" s="10">
        <v>8</v>
      </c>
    </row>
    <row r="10532" spans="1:10" x14ac:dyDescent="0.3">
      <c r="A10532" t="str" cm="1">
        <f t="array" ref="A10532">IFERROR(_xlfn.XLOOKUP(1,(Hoja1!$B$5:$B$1097=B10532)*(Hoja1!$E$5:$E$1097=_xlfn.MAXIFS(Hoja1!$E$5:$E$1097,Hoja1!$B$5:$B$1097,B10532,Hoja1!$E$5:$E$1097,"&lt;="&amp;E10532)),Hoja1!$C$5:$C$1097,""),"")</f>
        <v>CONST_139_JSA</v>
      </c>
      <c r="B10532" s="45" t="str">
        <f t="shared" si="330"/>
        <v>C-139</v>
      </c>
      <c r="C10532" s="45" t="str">
        <f t="shared" si="329"/>
        <v>JSA</v>
      </c>
      <c r="D10532" s="6" t="s">
        <v>691</v>
      </c>
      <c r="E10532" s="7" t="s">
        <v>6697</v>
      </c>
      <c r="F10532" s="8"/>
      <c r="G10532" s="9"/>
      <c r="H10532" s="9"/>
      <c r="I10532" s="47"/>
      <c r="J10532" s="10"/>
    </row>
    <row r="10533" spans="1:10" x14ac:dyDescent="0.3">
      <c r="A10533" t="str" cm="1">
        <f t="array" ref="A10533">IFERROR(_xlfn.XLOOKUP(1,(Hoja1!$B$5:$B$1097=B10533)*(Hoja1!$E$5:$E$1097=_xlfn.MAXIFS(Hoja1!$E$5:$E$1097,Hoja1!$B$5:$B$1097,B10533,Hoja1!$E$5:$E$1097,"&lt;="&amp;E10533)),Hoja1!$C$5:$C$1097,""),"")</f>
        <v>CONST_139_JSA</v>
      </c>
      <c r="B10533" s="45" t="str">
        <f t="shared" si="330"/>
        <v>C-139</v>
      </c>
      <c r="C10533" s="45" t="str">
        <f t="shared" si="329"/>
        <v>JSA</v>
      </c>
      <c r="D10533" s="6" t="s">
        <v>691</v>
      </c>
      <c r="E10533" s="7" t="s">
        <v>6698</v>
      </c>
      <c r="F10533" s="8"/>
      <c r="G10533" s="9"/>
      <c r="H10533" s="9"/>
      <c r="I10533" s="47"/>
      <c r="J10533" s="10"/>
    </row>
    <row r="10534" spans="1:10" x14ac:dyDescent="0.3">
      <c r="A10534" t="str" cm="1">
        <f t="array" ref="A10534">IFERROR(_xlfn.XLOOKUP(1,(Hoja1!$B$5:$B$1097=B10534)*(Hoja1!$E$5:$E$1097=_xlfn.MAXIFS(Hoja1!$E$5:$E$1097,Hoja1!$B$5:$B$1097,B10534,Hoja1!$E$5:$E$1097,"&lt;="&amp;E10534)),Hoja1!$C$5:$C$1097,""),"")</f>
        <v>TMLP_704_KTIA</v>
      </c>
      <c r="B10534" s="45" t="str">
        <f t="shared" si="330"/>
        <v>T-704</v>
      </c>
      <c r="C10534" s="45" t="str">
        <f t="shared" si="329"/>
        <v>KTIA</v>
      </c>
      <c r="D10534" s="6" t="s">
        <v>678</v>
      </c>
      <c r="E10534" s="7" t="s">
        <v>6699</v>
      </c>
      <c r="F10534" s="8"/>
      <c r="G10534" s="9"/>
      <c r="H10534" s="9"/>
      <c r="I10534" s="47"/>
      <c r="J10534" s="10"/>
    </row>
    <row r="10535" spans="1:10" x14ac:dyDescent="0.3">
      <c r="A10535" t="str" cm="1">
        <f t="array" ref="A10535">IFERROR(_xlfn.XLOOKUP(1,(Hoja1!$B$5:$B$1097=B10535)*(Hoja1!$E$5:$E$1097=_xlfn.MAXIFS(Hoja1!$E$5:$E$1097,Hoja1!$B$5:$B$1097,B10535,Hoja1!$E$5:$E$1097,"&lt;="&amp;E10535)),Hoja1!$C$5:$C$1097,""),"")</f>
        <v>TMLP_704_KTIA</v>
      </c>
      <c r="B10535" s="45" t="str">
        <f t="shared" si="330"/>
        <v>T-704</v>
      </c>
      <c r="C10535" s="45" t="str">
        <f t="shared" si="329"/>
        <v>KTIA</v>
      </c>
      <c r="D10535" s="6" t="s">
        <v>678</v>
      </c>
      <c r="E10535" s="7" t="s">
        <v>6686</v>
      </c>
      <c r="F10535" s="8"/>
      <c r="G10535" s="9"/>
      <c r="H10535" s="9"/>
      <c r="I10535" s="47"/>
      <c r="J10535" s="10"/>
    </row>
    <row r="10536" spans="1:10" x14ac:dyDescent="0.3">
      <c r="A10536" t="str" cm="1">
        <f t="array" ref="A10536">IFERROR(_xlfn.XLOOKUP(1,(Hoja1!$B$5:$B$1097=B10536)*(Hoja1!$E$5:$E$1097=_xlfn.MAXIFS(Hoja1!$E$5:$E$1097,Hoja1!$B$5:$B$1097,B10536,Hoja1!$E$5:$E$1097,"&lt;="&amp;E10536)),Hoja1!$C$5:$C$1097,""),"")</f>
        <v>CONST_173_KTIA</v>
      </c>
      <c r="B10536" s="45" t="str">
        <f t="shared" si="330"/>
        <v>C-173</v>
      </c>
      <c r="C10536" s="45" t="str">
        <f t="shared" si="329"/>
        <v>KTIA</v>
      </c>
      <c r="D10536" s="6" t="s">
        <v>603</v>
      </c>
      <c r="E10536" s="7" t="s">
        <v>6647</v>
      </c>
      <c r="F10536" s="8"/>
      <c r="G10536" s="9"/>
      <c r="H10536" s="9"/>
      <c r="I10536" s="47">
        <v>47000</v>
      </c>
      <c r="J10536" s="10">
        <v>8</v>
      </c>
    </row>
    <row r="10537" spans="1:10" x14ac:dyDescent="0.3">
      <c r="A10537" t="str" cm="1">
        <f t="array" ref="A10537">IFERROR(_xlfn.XLOOKUP(1,(Hoja1!$B$5:$B$1097=B10537)*(Hoja1!$E$5:$E$1097=_xlfn.MAXIFS(Hoja1!$E$5:$E$1097,Hoja1!$B$5:$B$1097,B10537,Hoja1!$E$5:$E$1097,"&lt;="&amp;E10537)),Hoja1!$C$5:$C$1097,""),"")</f>
        <v>CONST_1200_JAR</v>
      </c>
      <c r="B10537" s="45" t="str">
        <f t="shared" si="330"/>
        <v>C-1200</v>
      </c>
      <c r="C10537" s="45" t="str">
        <f t="shared" si="329"/>
        <v>JAR</v>
      </c>
      <c r="D10537" s="6" t="s">
        <v>620</v>
      </c>
      <c r="E10537" s="7" t="s">
        <v>6700</v>
      </c>
      <c r="F10537" s="8"/>
      <c r="G10537" s="9"/>
      <c r="H10537" s="9"/>
      <c r="I10537" s="47"/>
      <c r="J10537" s="10"/>
    </row>
    <row r="10538" spans="1:10" x14ac:dyDescent="0.3">
      <c r="A10538" t="str" cm="1">
        <f t="array" ref="A10538">IFERROR(_xlfn.XLOOKUP(1,(Hoja1!$B$5:$B$1097=B10538)*(Hoja1!$E$5:$E$1097=_xlfn.MAXIFS(Hoja1!$E$5:$E$1097,Hoja1!$B$5:$B$1097,B10538,Hoja1!$E$5:$E$1097,"&lt;="&amp;E10538)),Hoja1!$C$5:$C$1097,""),"")</f>
        <v>CONST_1201_JAR</v>
      </c>
      <c r="B10538" s="45" t="str">
        <f t="shared" si="330"/>
        <v>C-1201</v>
      </c>
      <c r="C10538" s="45" t="str">
        <f t="shared" si="329"/>
        <v>JAR</v>
      </c>
      <c r="D10538" s="6" t="s">
        <v>560</v>
      </c>
      <c r="E10538" s="7" t="s">
        <v>6701</v>
      </c>
      <c r="F10538" s="8"/>
      <c r="G10538" s="9"/>
      <c r="H10538" s="9"/>
      <c r="I10538" s="47"/>
      <c r="J10538" s="10"/>
    </row>
    <row r="10539" spans="1:10" x14ac:dyDescent="0.3">
      <c r="A10539" t="str" cm="1">
        <f t="array" ref="A10539">IFERROR(_xlfn.XLOOKUP(1,(Hoja1!$B$5:$B$1097=B10539)*(Hoja1!$E$5:$E$1097=_xlfn.MAXIFS(Hoja1!$E$5:$E$1097,Hoja1!$B$5:$B$1097,B10539,Hoja1!$E$5:$E$1097,"&lt;="&amp;E10539)),Hoja1!$C$5:$C$1097,""),"")</f>
        <v>TMLP_13_JSA</v>
      </c>
      <c r="B10539" s="45" t="str">
        <f t="shared" si="330"/>
        <v>T-13</v>
      </c>
      <c r="C10539" s="45" t="str">
        <f t="shared" si="329"/>
        <v>JSA</v>
      </c>
      <c r="D10539" s="6" t="s">
        <v>796</v>
      </c>
      <c r="E10539" s="7" t="s">
        <v>6702</v>
      </c>
      <c r="F10539" s="8"/>
      <c r="G10539" s="9"/>
      <c r="H10539" s="9"/>
      <c r="I10539" s="47">
        <v>52000</v>
      </c>
      <c r="J10539" s="10">
        <v>8</v>
      </c>
    </row>
    <row r="10540" spans="1:10" x14ac:dyDescent="0.3">
      <c r="A10540" t="str" cm="1">
        <f t="array" ref="A10540">IFERROR(_xlfn.XLOOKUP(1,(Hoja1!$B$5:$B$1097=B10540)*(Hoja1!$E$5:$E$1097=_xlfn.MAXIFS(Hoja1!$E$5:$E$1097,Hoja1!$B$5:$B$1097,B10540,Hoja1!$E$5:$E$1097,"&lt;="&amp;E10540)),Hoja1!$C$5:$C$1097,""),"")</f>
        <v>TMLP_1D_KTS</v>
      </c>
      <c r="B10540" s="45" t="str">
        <f t="shared" si="330"/>
        <v>T-1D</v>
      </c>
      <c r="C10540" s="45" t="str">
        <f t="shared" si="329"/>
        <v>KTS</v>
      </c>
      <c r="D10540" s="6" t="s">
        <v>596</v>
      </c>
      <c r="E10540" s="7" t="s">
        <v>6703</v>
      </c>
      <c r="F10540" s="8"/>
      <c r="G10540" s="9"/>
      <c r="H10540" s="9"/>
      <c r="I10540" s="47">
        <v>20000</v>
      </c>
      <c r="J10540" s="10">
        <v>8</v>
      </c>
    </row>
    <row r="10541" spans="1:10" x14ac:dyDescent="0.3">
      <c r="A10541" t="str" cm="1">
        <f t="array" ref="A10541">IFERROR(_xlfn.XLOOKUP(1,(Hoja1!$B$5:$B$1097=B10541)*(Hoja1!$E$5:$E$1097=_xlfn.MAXIFS(Hoja1!$E$5:$E$1097,Hoja1!$B$5:$B$1097,B10541,Hoja1!$E$5:$E$1097,"&lt;="&amp;E10541)),Hoja1!$C$5:$C$1097,""),"")</f>
        <v>TMLP_703_KTIA</v>
      </c>
      <c r="B10541" s="45" t="str">
        <f t="shared" si="330"/>
        <v>T-703</v>
      </c>
      <c r="C10541" s="45" t="str">
        <f t="shared" si="329"/>
        <v>KTIA</v>
      </c>
      <c r="D10541" s="6" t="s">
        <v>630</v>
      </c>
      <c r="E10541" s="7" t="s">
        <v>6662</v>
      </c>
      <c r="F10541" s="8"/>
      <c r="G10541" s="9"/>
      <c r="H10541" s="9"/>
      <c r="I10541" s="47"/>
      <c r="J10541" s="10"/>
    </row>
    <row r="10542" spans="1:10" x14ac:dyDescent="0.3">
      <c r="A10542" t="str" cm="1">
        <f t="array" ref="A10542">IFERROR(_xlfn.XLOOKUP(1,(Hoja1!$B$5:$B$1097=B10542)*(Hoja1!$E$5:$E$1097=_xlfn.MAXIFS(Hoja1!$E$5:$E$1097,Hoja1!$B$5:$B$1097,B10542,Hoja1!$E$5:$E$1097,"&lt;="&amp;E10542)),Hoja1!$C$5:$C$1097,""),"")</f>
        <v>TMLP_4_KTIA</v>
      </c>
      <c r="B10542" s="45" t="str">
        <f t="shared" si="330"/>
        <v>T-4</v>
      </c>
      <c r="C10542" s="45" t="str">
        <f t="shared" si="329"/>
        <v>KTIA</v>
      </c>
      <c r="D10542" s="6" t="s">
        <v>702</v>
      </c>
      <c r="E10542" s="7" t="s">
        <v>6704</v>
      </c>
      <c r="F10542" s="8"/>
      <c r="G10542" s="9"/>
      <c r="H10542" s="9"/>
      <c r="I10542" s="47">
        <v>30000</v>
      </c>
      <c r="J10542" s="10">
        <v>8</v>
      </c>
    </row>
    <row r="10543" spans="1:10" x14ac:dyDescent="0.3">
      <c r="A10543" t="str" cm="1">
        <f t="array" ref="A10543">IFERROR(_xlfn.XLOOKUP(1,(Hoja1!$B$5:$B$1097=B10543)*(Hoja1!$E$5:$E$1097=_xlfn.MAXIFS(Hoja1!$E$5:$E$1097,Hoja1!$B$5:$B$1097,B10543,Hoja1!$E$5:$E$1097,"&lt;="&amp;E10543)),Hoja1!$C$5:$C$1097,""),"")</f>
        <v>TMLP_18_KTS</v>
      </c>
      <c r="B10543" s="45" t="str">
        <f t="shared" si="330"/>
        <v>T-18</v>
      </c>
      <c r="C10543" s="45" t="str">
        <f t="shared" si="329"/>
        <v>KTS</v>
      </c>
      <c r="D10543" s="6" t="s">
        <v>725</v>
      </c>
      <c r="E10543" s="7" t="s">
        <v>6705</v>
      </c>
      <c r="F10543" s="8"/>
      <c r="G10543" s="9"/>
      <c r="H10543" s="9"/>
      <c r="I10543" s="47"/>
      <c r="J10543" s="10"/>
    </row>
    <row r="10544" spans="1:10" x14ac:dyDescent="0.3">
      <c r="A10544" t="str" cm="1">
        <f t="array" ref="A10544">IFERROR(_xlfn.XLOOKUP(1,(Hoja1!$B$5:$B$1097=B10544)*(Hoja1!$E$5:$E$1097=_xlfn.MAXIFS(Hoja1!$E$5:$E$1097,Hoja1!$B$5:$B$1097,B10544,Hoja1!$E$5:$E$1097,"&lt;="&amp;E10544)),Hoja1!$C$5:$C$1097,""),"")</f>
        <v>TMLP_18D_JSA</v>
      </c>
      <c r="B10544" s="45" t="str">
        <f t="shared" si="330"/>
        <v>T-18D</v>
      </c>
      <c r="C10544" s="45" t="str">
        <f t="shared" si="329"/>
        <v>JSA</v>
      </c>
      <c r="D10544" s="6" t="s">
        <v>507</v>
      </c>
      <c r="E10544" s="7" t="s">
        <v>6706</v>
      </c>
      <c r="F10544" s="8"/>
      <c r="G10544" s="9"/>
      <c r="H10544" s="9"/>
      <c r="I10544" s="47">
        <v>54000</v>
      </c>
      <c r="J10544" s="10">
        <v>8</v>
      </c>
    </row>
    <row r="10545" spans="1:10" x14ac:dyDescent="0.3">
      <c r="A10545" t="str" cm="1">
        <f t="array" ref="A10545">IFERROR(_xlfn.XLOOKUP(1,(Hoja1!$B$5:$B$1097=B10545)*(Hoja1!$E$5:$E$1097=_xlfn.MAXIFS(Hoja1!$E$5:$E$1097,Hoja1!$B$5:$B$1097,B10545,Hoja1!$E$5:$E$1097,"&lt;="&amp;E10545)),Hoja1!$C$5:$C$1097,""),"")</f>
        <v>TMLP_55D_KTIA</v>
      </c>
      <c r="B10545" s="45" t="str">
        <f t="shared" si="330"/>
        <v>T-55D</v>
      </c>
      <c r="C10545" s="45" t="str">
        <f t="shared" si="329"/>
        <v>KTIA</v>
      </c>
      <c r="D10545" s="6" t="s">
        <v>531</v>
      </c>
      <c r="E10545" s="7" t="s">
        <v>6707</v>
      </c>
      <c r="F10545" s="8"/>
      <c r="G10545" s="9"/>
      <c r="H10545" s="9"/>
      <c r="I10545" s="47">
        <v>49000</v>
      </c>
      <c r="J10545" s="10">
        <v>8</v>
      </c>
    </row>
    <row r="10546" spans="1:10" x14ac:dyDescent="0.3">
      <c r="A10546" t="str" cm="1">
        <f t="array" ref="A10546">IFERROR(_xlfn.XLOOKUP(1,(Hoja1!$B$5:$B$1097=B10546)*(Hoja1!$E$5:$E$1097=_xlfn.MAXIFS(Hoja1!$E$5:$E$1097,Hoja1!$B$5:$B$1097,B10546,Hoja1!$E$5:$E$1097,"&lt;="&amp;E10546)),Hoja1!$C$5:$C$1097,""),"")</f>
        <v>TMLP_1062_KTIA</v>
      </c>
      <c r="B10546" s="45" t="str">
        <f t="shared" si="330"/>
        <v>T-1062</v>
      </c>
      <c r="C10546" s="45" t="str">
        <f t="shared" si="329"/>
        <v>KTIA</v>
      </c>
      <c r="D10546" s="6" t="s">
        <v>928</v>
      </c>
      <c r="E10546" s="7" t="s">
        <v>6707</v>
      </c>
      <c r="F10546" s="8"/>
      <c r="G10546" s="9"/>
      <c r="H10546" s="9"/>
      <c r="I10546" s="47">
        <v>25000</v>
      </c>
      <c r="J10546" s="10">
        <v>8</v>
      </c>
    </row>
    <row r="10547" spans="1:10" x14ac:dyDescent="0.3">
      <c r="A10547" t="str" cm="1">
        <f t="array" ref="A10547">IFERROR(_xlfn.XLOOKUP(1,(Hoja1!$B$5:$B$1097=B10547)*(Hoja1!$E$5:$E$1097=_xlfn.MAXIFS(Hoja1!$E$5:$E$1097,Hoja1!$B$5:$B$1097,B10547,Hoja1!$E$5:$E$1097,"&lt;="&amp;E10547)),Hoja1!$C$5:$C$1097,""),"")</f>
        <v>CONST_139_JSA</v>
      </c>
      <c r="B10547" s="45" t="str">
        <f t="shared" si="330"/>
        <v>C-139</v>
      </c>
      <c r="C10547" s="45" t="str">
        <f t="shared" si="329"/>
        <v>JSA</v>
      </c>
      <c r="D10547" s="6" t="s">
        <v>691</v>
      </c>
      <c r="E10547" s="7" t="s">
        <v>6668</v>
      </c>
      <c r="F10547" s="8"/>
      <c r="G10547" s="9"/>
      <c r="H10547" s="9"/>
      <c r="I10547" s="47">
        <v>30000</v>
      </c>
      <c r="J10547" s="10">
        <v>8</v>
      </c>
    </row>
    <row r="10548" spans="1:10" x14ac:dyDescent="0.3">
      <c r="A10548" t="str" cm="1">
        <f t="array" ref="A10548">IFERROR(_xlfn.XLOOKUP(1,(Hoja1!$B$5:$B$1097=B10548)*(Hoja1!$E$5:$E$1097=_xlfn.MAXIFS(Hoja1!$E$5:$E$1097,Hoja1!$B$5:$B$1097,B10548,Hoja1!$E$5:$E$1097,"&lt;="&amp;E10548)),Hoja1!$C$5:$C$1097,""),"")</f>
        <v>TMLP_799_JSA</v>
      </c>
      <c r="B10548" s="45" t="str">
        <f t="shared" si="330"/>
        <v>T-799</v>
      </c>
      <c r="C10548" s="45" t="str">
        <f t="shared" si="329"/>
        <v>JSA</v>
      </c>
      <c r="D10548" s="6" t="s">
        <v>538</v>
      </c>
      <c r="E10548" s="7" t="s">
        <v>6687</v>
      </c>
      <c r="F10548" s="8"/>
      <c r="G10548" s="9"/>
      <c r="H10548" s="9"/>
      <c r="I10548" s="47">
        <v>45000</v>
      </c>
      <c r="J10548" s="10">
        <v>8</v>
      </c>
    </row>
    <row r="10549" spans="1:10" x14ac:dyDescent="0.3">
      <c r="A10549" t="str" cm="1">
        <f t="array" ref="A10549">IFERROR(_xlfn.XLOOKUP(1,(Hoja1!$B$5:$B$1097=B10549)*(Hoja1!$E$5:$E$1097=_xlfn.MAXIFS(Hoja1!$E$5:$E$1097,Hoja1!$B$5:$B$1097,B10549,Hoja1!$E$5:$E$1097,"&lt;="&amp;E10549)),Hoja1!$C$5:$C$1097,""),"")</f>
        <v>TMLP_799_JSA</v>
      </c>
      <c r="B10549" s="45" t="str">
        <f t="shared" si="330"/>
        <v>T-799</v>
      </c>
      <c r="C10549" s="45" t="str">
        <f t="shared" si="329"/>
        <v>JSA</v>
      </c>
      <c r="D10549" s="6" t="s">
        <v>538</v>
      </c>
      <c r="E10549" s="7" t="s">
        <v>6708</v>
      </c>
      <c r="F10549" s="8"/>
      <c r="G10549" s="9"/>
      <c r="H10549" s="9"/>
      <c r="I10549" s="47">
        <v>45000</v>
      </c>
      <c r="J10549" s="10">
        <v>8</v>
      </c>
    </row>
    <row r="10550" spans="1:10" x14ac:dyDescent="0.3">
      <c r="A10550" t="str" cm="1">
        <f t="array" ref="A10550">IFERROR(_xlfn.XLOOKUP(1,(Hoja1!$B$5:$B$1097=B10550)*(Hoja1!$E$5:$E$1097=_xlfn.MAXIFS(Hoja1!$E$5:$E$1097,Hoja1!$B$5:$B$1097,B10550,Hoja1!$E$5:$E$1097,"&lt;="&amp;E10550)),Hoja1!$C$5:$C$1097,""),"")</f>
        <v>TMLP_799_JSA</v>
      </c>
      <c r="B10550" s="45" t="str">
        <f t="shared" si="330"/>
        <v>T-799</v>
      </c>
      <c r="C10550" s="45" t="str">
        <f t="shared" si="329"/>
        <v>JSA</v>
      </c>
      <c r="D10550" s="6" t="s">
        <v>538</v>
      </c>
      <c r="E10550" s="7" t="s">
        <v>6709</v>
      </c>
      <c r="F10550" s="8"/>
      <c r="G10550" s="9"/>
      <c r="H10550" s="9"/>
      <c r="I10550" s="47">
        <v>45000</v>
      </c>
      <c r="J10550" s="10">
        <v>8</v>
      </c>
    </row>
    <row r="10551" spans="1:10" x14ac:dyDescent="0.3">
      <c r="A10551" t="str" cm="1">
        <f t="array" ref="A10551">IFERROR(_xlfn.XLOOKUP(1,(Hoja1!$B$5:$B$1097=B10551)*(Hoja1!$E$5:$E$1097=_xlfn.MAXIFS(Hoja1!$E$5:$E$1097,Hoja1!$B$5:$B$1097,B10551,Hoja1!$E$5:$E$1097,"&lt;="&amp;E10551)),Hoja1!$C$5:$C$1097,""),"")</f>
        <v>CONST_604_JSA</v>
      </c>
      <c r="B10551" s="45" t="str">
        <f t="shared" si="330"/>
        <v>C-604</v>
      </c>
      <c r="C10551" s="45" t="str">
        <f t="shared" si="329"/>
        <v>JSA</v>
      </c>
      <c r="D10551" s="6" t="s">
        <v>817</v>
      </c>
      <c r="E10551" s="7" t="s">
        <v>6676</v>
      </c>
      <c r="F10551" s="8"/>
      <c r="G10551" s="9"/>
      <c r="H10551" s="9"/>
      <c r="I10551" s="47">
        <v>85000</v>
      </c>
      <c r="J10551" s="10">
        <v>8</v>
      </c>
    </row>
    <row r="10552" spans="1:10" x14ac:dyDescent="0.3">
      <c r="A10552" t="str" cm="1">
        <f t="array" ref="A10552">IFERROR(_xlfn.XLOOKUP(1,(Hoja1!$B$5:$B$1097=B10552)*(Hoja1!$E$5:$E$1097=_xlfn.MAXIFS(Hoja1!$E$5:$E$1097,Hoja1!$B$5:$B$1097,B10552,Hoja1!$E$5:$E$1097,"&lt;="&amp;E10552)),Hoja1!$C$5:$C$1097,""),"")</f>
        <v>CONST_604_JSA</v>
      </c>
      <c r="B10552" s="45" t="str">
        <f t="shared" si="330"/>
        <v>C-604</v>
      </c>
      <c r="C10552" s="45" t="str">
        <f t="shared" si="329"/>
        <v>JSA</v>
      </c>
      <c r="D10552" s="6" t="s">
        <v>817</v>
      </c>
      <c r="E10552" s="7" t="s">
        <v>6679</v>
      </c>
      <c r="F10552" s="8"/>
      <c r="G10552" s="9"/>
      <c r="H10552" s="9"/>
      <c r="I10552" s="47">
        <v>85000</v>
      </c>
      <c r="J10552" s="10">
        <v>8</v>
      </c>
    </row>
    <row r="10553" spans="1:10" x14ac:dyDescent="0.3">
      <c r="A10553" t="str" cm="1">
        <f t="array" ref="A10553">IFERROR(_xlfn.XLOOKUP(1,(Hoja1!$B$5:$B$1097=B10553)*(Hoja1!$E$5:$E$1097=_xlfn.MAXIFS(Hoja1!$E$5:$E$1097,Hoja1!$B$5:$B$1097,B10553,Hoja1!$E$5:$E$1097,"&lt;="&amp;E10553)),Hoja1!$C$5:$C$1097,""),"")</f>
        <v>CONST_604_JSA</v>
      </c>
      <c r="B10553" s="45" t="str">
        <f t="shared" si="330"/>
        <v>C-604</v>
      </c>
      <c r="C10553" s="45" t="str">
        <f t="shared" si="329"/>
        <v>JSA</v>
      </c>
      <c r="D10553" s="6" t="s">
        <v>817</v>
      </c>
      <c r="E10553" s="7" t="s">
        <v>6697</v>
      </c>
      <c r="F10553" s="8"/>
      <c r="G10553" s="9"/>
      <c r="H10553" s="9"/>
      <c r="I10553" s="47">
        <v>85000</v>
      </c>
      <c r="J10553" s="10">
        <v>8</v>
      </c>
    </row>
    <row r="10554" spans="1:10" x14ac:dyDescent="0.3">
      <c r="A10554" t="str" cm="1">
        <f t="array" ref="A10554">IFERROR(_xlfn.XLOOKUP(1,(Hoja1!$B$5:$B$1097=B10554)*(Hoja1!$E$5:$E$1097=_xlfn.MAXIFS(Hoja1!$E$5:$E$1097,Hoja1!$B$5:$B$1097,B10554,Hoja1!$E$5:$E$1097,"&lt;="&amp;E10554)),Hoja1!$C$5:$C$1097,""),"")</f>
        <v>CONST_604_JSA</v>
      </c>
      <c r="B10554" s="45" t="str">
        <f t="shared" si="330"/>
        <v>C-604</v>
      </c>
      <c r="C10554" s="45" t="str">
        <f t="shared" si="329"/>
        <v>JSA</v>
      </c>
      <c r="D10554" s="6" t="s">
        <v>817</v>
      </c>
      <c r="E10554" s="7" t="s">
        <v>6710</v>
      </c>
      <c r="F10554" s="8"/>
      <c r="G10554" s="9"/>
      <c r="H10554" s="9"/>
      <c r="I10554" s="47"/>
      <c r="J10554" s="10"/>
    </row>
    <row r="10555" spans="1:10" x14ac:dyDescent="0.3">
      <c r="A10555" t="str" cm="1">
        <f t="array" ref="A10555">IFERROR(_xlfn.XLOOKUP(1,(Hoja1!$B$5:$B$1097=B10555)*(Hoja1!$E$5:$E$1097=_xlfn.MAXIFS(Hoja1!$E$5:$E$1097,Hoja1!$B$5:$B$1097,B10555,Hoja1!$E$5:$E$1097,"&lt;="&amp;E10555)),Hoja1!$C$5:$C$1097,""),"")</f>
        <v>CONST_604_JSA</v>
      </c>
      <c r="B10555" s="45" t="str">
        <f t="shared" si="330"/>
        <v>C-604</v>
      </c>
      <c r="C10555" s="45" t="str">
        <f t="shared" si="329"/>
        <v>JSA</v>
      </c>
      <c r="D10555" s="6" t="s">
        <v>817</v>
      </c>
      <c r="E10555" s="7" t="s">
        <v>6711</v>
      </c>
      <c r="F10555" s="8"/>
      <c r="G10555" s="9"/>
      <c r="H10555" s="9"/>
      <c r="I10555" s="47">
        <v>68000</v>
      </c>
      <c r="J10555" s="10">
        <v>8</v>
      </c>
    </row>
    <row r="10556" spans="1:10" x14ac:dyDescent="0.3">
      <c r="A10556" t="str" cm="1">
        <f t="array" ref="A10556">IFERROR(_xlfn.XLOOKUP(1,(Hoja1!$B$5:$B$1097=B10556)*(Hoja1!$E$5:$E$1097=_xlfn.MAXIFS(Hoja1!$E$5:$E$1097,Hoja1!$B$5:$B$1097,B10556,Hoja1!$E$5:$E$1097,"&lt;="&amp;E10556)),Hoja1!$C$5:$C$1097,""),"")</f>
        <v>CONST_604_JSA</v>
      </c>
      <c r="B10556" s="45" t="str">
        <f t="shared" si="330"/>
        <v>C-604</v>
      </c>
      <c r="C10556" s="45" t="str">
        <f t="shared" si="329"/>
        <v>JSA</v>
      </c>
      <c r="D10556" s="6" t="s">
        <v>817</v>
      </c>
      <c r="E10556" s="7" t="s">
        <v>6712</v>
      </c>
      <c r="F10556" s="8"/>
      <c r="G10556" s="9"/>
      <c r="H10556" s="9"/>
      <c r="I10556" s="47">
        <v>68000</v>
      </c>
      <c r="J10556" s="10">
        <v>8</v>
      </c>
    </row>
    <row r="10557" spans="1:10" x14ac:dyDescent="0.3">
      <c r="A10557" t="str" cm="1">
        <f t="array" ref="A10557">IFERROR(_xlfn.XLOOKUP(1,(Hoja1!$B$5:$B$1097=B10557)*(Hoja1!$E$5:$E$1097=_xlfn.MAXIFS(Hoja1!$E$5:$E$1097,Hoja1!$B$5:$B$1097,B10557,Hoja1!$E$5:$E$1097,"&lt;="&amp;E10557)),Hoja1!$C$5:$C$1097,""),"")</f>
        <v>CONST_604_JSA</v>
      </c>
      <c r="B10557" s="45" t="str">
        <f t="shared" si="330"/>
        <v>C-604</v>
      </c>
      <c r="C10557" s="45" t="str">
        <f t="shared" si="329"/>
        <v>JSA</v>
      </c>
      <c r="D10557" s="6" t="s">
        <v>817</v>
      </c>
      <c r="E10557" s="7" t="s">
        <v>6713</v>
      </c>
      <c r="F10557" s="8"/>
      <c r="G10557" s="9"/>
      <c r="H10557" s="9"/>
      <c r="I10557" s="47">
        <v>68000</v>
      </c>
      <c r="J10557" s="10">
        <v>8</v>
      </c>
    </row>
    <row r="10558" spans="1:10" x14ac:dyDescent="0.3">
      <c r="A10558" t="str" cm="1">
        <f t="array" ref="A10558">IFERROR(_xlfn.XLOOKUP(1,(Hoja1!$B$5:$B$1097=B10558)*(Hoja1!$E$5:$E$1097=_xlfn.MAXIFS(Hoja1!$E$5:$E$1097,Hoja1!$B$5:$B$1097,B10558,Hoja1!$E$5:$E$1097,"&lt;="&amp;E10558)),Hoja1!$C$5:$C$1097,""),"")</f>
        <v>CONST_604_JSA</v>
      </c>
      <c r="B10558" s="45" t="str">
        <f t="shared" si="330"/>
        <v>C-604</v>
      </c>
      <c r="C10558" s="45" t="str">
        <f t="shared" si="329"/>
        <v>JSA</v>
      </c>
      <c r="D10558" s="6" t="s">
        <v>817</v>
      </c>
      <c r="E10558" s="7" t="s">
        <v>6714</v>
      </c>
      <c r="F10558" s="8"/>
      <c r="G10558" s="9"/>
      <c r="H10558" s="9"/>
      <c r="I10558" s="47">
        <v>68000</v>
      </c>
      <c r="J10558" s="10">
        <v>8</v>
      </c>
    </row>
    <row r="10559" spans="1:10" x14ac:dyDescent="0.3">
      <c r="A10559" t="str" cm="1">
        <f t="array" ref="A10559">IFERROR(_xlfn.XLOOKUP(1,(Hoja1!$B$5:$B$1097=B10559)*(Hoja1!$E$5:$E$1097=_xlfn.MAXIFS(Hoja1!$E$5:$E$1097,Hoja1!$B$5:$B$1097,B10559,Hoja1!$E$5:$E$1097,"&lt;="&amp;E10559)),Hoja1!$C$5:$C$1097,""),"")</f>
        <v>TMLP_953_KTIA</v>
      </c>
      <c r="B10559" s="45" t="str">
        <f t="shared" si="330"/>
        <v>T-953</v>
      </c>
      <c r="C10559" s="45" t="str">
        <f t="shared" si="329"/>
        <v>KTIA</v>
      </c>
      <c r="D10559" s="6" t="s">
        <v>559</v>
      </c>
      <c r="E10559" s="7" t="s">
        <v>6715</v>
      </c>
      <c r="F10559" s="8"/>
      <c r="G10559" s="9"/>
      <c r="H10559" s="9"/>
      <c r="I10559" s="47">
        <v>45000</v>
      </c>
      <c r="J10559" s="10">
        <v>8</v>
      </c>
    </row>
    <row r="10560" spans="1:10" x14ac:dyDescent="0.3">
      <c r="A10560" t="str" cm="1">
        <f t="array" ref="A10560">IFERROR(_xlfn.XLOOKUP(1,(Hoja1!$B$5:$B$1097=B10560)*(Hoja1!$E$5:$E$1097=_xlfn.MAXIFS(Hoja1!$E$5:$E$1097,Hoja1!$B$5:$B$1097,B10560,Hoja1!$E$5:$E$1097,"&lt;="&amp;E10560)),Hoja1!$C$5:$C$1097,""),"")</f>
        <v>TMLP_902D_KTS</v>
      </c>
      <c r="B10560" s="45" t="str">
        <f t="shared" si="330"/>
        <v>T-902D</v>
      </c>
      <c r="C10560" s="45" t="str">
        <f t="shared" si="329"/>
        <v>KTS</v>
      </c>
      <c r="D10560" s="6" t="s">
        <v>509</v>
      </c>
      <c r="E10560" s="7" t="s">
        <v>6716</v>
      </c>
      <c r="F10560" s="8"/>
      <c r="G10560" s="9"/>
      <c r="H10560" s="9"/>
      <c r="I10560" s="47"/>
      <c r="J10560" s="10"/>
    </row>
    <row r="10561" spans="1:10" x14ac:dyDescent="0.3">
      <c r="A10561" t="str" cm="1">
        <f t="array" ref="A10561">IFERROR(_xlfn.XLOOKUP(1,(Hoja1!$B$5:$B$1097=B10561)*(Hoja1!$E$5:$E$1097=_xlfn.MAXIFS(Hoja1!$E$5:$E$1097,Hoja1!$B$5:$B$1097,B10561,Hoja1!$E$5:$E$1097,"&lt;="&amp;E10561)),Hoja1!$C$5:$C$1097,""),"")</f>
        <v>TMLP_992_JSA</v>
      </c>
      <c r="B10561" s="45" t="str">
        <f t="shared" si="330"/>
        <v>T-992</v>
      </c>
      <c r="C10561" s="45" t="str">
        <f t="shared" si="329"/>
        <v>JSA</v>
      </c>
      <c r="D10561" s="6" t="s">
        <v>736</v>
      </c>
      <c r="E10561" s="7" t="s">
        <v>6717</v>
      </c>
      <c r="F10561" s="8"/>
      <c r="G10561" s="9"/>
      <c r="H10561" s="9"/>
      <c r="I10561" s="47">
        <v>75000</v>
      </c>
      <c r="J10561" s="10">
        <v>8</v>
      </c>
    </row>
    <row r="10562" spans="1:10" x14ac:dyDescent="0.3">
      <c r="A10562" t="str" cm="1">
        <f t="array" ref="A10562">IFERROR(_xlfn.XLOOKUP(1,(Hoja1!$B$5:$B$1097=B10562)*(Hoja1!$E$5:$E$1097=_xlfn.MAXIFS(Hoja1!$E$5:$E$1097,Hoja1!$B$5:$B$1097,B10562,Hoja1!$E$5:$E$1097,"&lt;="&amp;E10562)),Hoja1!$C$5:$C$1097,""),"")</f>
        <v>CONST_511_KTIA</v>
      </c>
      <c r="B10562" s="45" t="str">
        <f t="shared" si="330"/>
        <v>C-511</v>
      </c>
      <c r="C10562" s="45" t="str">
        <f t="shared" si="329"/>
        <v>KTIA</v>
      </c>
      <c r="D10562" s="6" t="s">
        <v>518</v>
      </c>
      <c r="E10562" s="7" t="s">
        <v>6718</v>
      </c>
      <c r="F10562" s="8"/>
      <c r="G10562" s="9"/>
      <c r="H10562" s="9"/>
      <c r="I10562" s="47">
        <v>63000</v>
      </c>
      <c r="J10562" s="10">
        <v>8</v>
      </c>
    </row>
    <row r="10563" spans="1:10" x14ac:dyDescent="0.3">
      <c r="A10563" t="str" cm="1">
        <f t="array" ref="A10563">IFERROR(_xlfn.XLOOKUP(1,(Hoja1!$B$5:$B$1097=B10563)*(Hoja1!$E$5:$E$1097=_xlfn.MAXIFS(Hoja1!$E$5:$E$1097,Hoja1!$B$5:$B$1097,B10563,Hoja1!$E$5:$E$1097,"&lt;="&amp;E10563)),Hoja1!$C$5:$C$1097,""),"")</f>
        <v>CONST_527_JSA</v>
      </c>
      <c r="B10563" s="45" t="str">
        <f t="shared" si="330"/>
        <v>C-527</v>
      </c>
      <c r="C10563" s="45" t="str">
        <f t="shared" ref="C10563:C10626" si="331">IFERROR(MID(A10563,FIND("_",A10563,FIND("_",A10563)+1)+1,LEN(A10563)),"")</f>
        <v>JSA</v>
      </c>
      <c r="D10563" s="6" t="s">
        <v>612</v>
      </c>
      <c r="E10563" s="7" t="s">
        <v>6719</v>
      </c>
      <c r="F10563" s="8"/>
      <c r="G10563" s="9"/>
      <c r="H10563" s="9"/>
      <c r="I10563" s="47">
        <v>48000</v>
      </c>
      <c r="J10563" s="10">
        <v>8</v>
      </c>
    </row>
    <row r="10564" spans="1:10" x14ac:dyDescent="0.3">
      <c r="A10564" t="str" cm="1">
        <f t="array" ref="A10564">IFERROR(_xlfn.XLOOKUP(1,(Hoja1!$B$5:$B$1097=B10564)*(Hoja1!$E$5:$E$1097=_xlfn.MAXIFS(Hoja1!$E$5:$E$1097,Hoja1!$B$5:$B$1097,B10564,Hoja1!$E$5:$E$1097,"&lt;="&amp;E10564)),Hoja1!$C$5:$C$1097,""),"")</f>
        <v>TMLP_704_KTIA</v>
      </c>
      <c r="B10564" s="45" t="str">
        <f t="shared" si="330"/>
        <v>T-704</v>
      </c>
      <c r="C10564" s="45" t="str">
        <f t="shared" si="331"/>
        <v>KTIA</v>
      </c>
      <c r="D10564" s="6" t="s">
        <v>678</v>
      </c>
      <c r="E10564" s="7" t="s">
        <v>6720</v>
      </c>
      <c r="F10564" s="8"/>
      <c r="G10564" s="9"/>
      <c r="H10564" s="9"/>
      <c r="I10564" s="47"/>
      <c r="J10564" s="10"/>
    </row>
    <row r="10565" spans="1:10" x14ac:dyDescent="0.3">
      <c r="A10565" t="str" cm="1">
        <f t="array" ref="A10565">IFERROR(_xlfn.XLOOKUP(1,(Hoja1!$B$5:$B$1097=B10565)*(Hoja1!$E$5:$E$1097=_xlfn.MAXIFS(Hoja1!$E$5:$E$1097,Hoja1!$B$5:$B$1097,B10565,Hoja1!$E$5:$E$1097,"&lt;="&amp;E10565)),Hoja1!$C$5:$C$1097,""),"")</f>
        <v>TMLP_55D_KTIA</v>
      </c>
      <c r="B10565" s="45" t="str">
        <f t="shared" si="330"/>
        <v>T-55D</v>
      </c>
      <c r="C10565" s="45" t="str">
        <f t="shared" si="331"/>
        <v>KTIA</v>
      </c>
      <c r="D10565" s="6" t="s">
        <v>531</v>
      </c>
      <c r="E10565" s="7" t="s">
        <v>6721</v>
      </c>
      <c r="F10565" s="8"/>
      <c r="G10565" s="9"/>
      <c r="H10565" s="9"/>
      <c r="I10565" s="47">
        <v>49000</v>
      </c>
      <c r="J10565" s="10">
        <v>8</v>
      </c>
    </row>
    <row r="10566" spans="1:10" x14ac:dyDescent="0.3">
      <c r="A10566" t="str" cm="1">
        <f t="array" ref="A10566">IFERROR(_xlfn.XLOOKUP(1,(Hoja1!$B$5:$B$1097=B10566)*(Hoja1!$E$5:$E$1097=_xlfn.MAXIFS(Hoja1!$E$5:$E$1097,Hoja1!$B$5:$B$1097,B10566,Hoja1!$E$5:$E$1097,"&lt;="&amp;E10566)),Hoja1!$C$5:$C$1097,""),"")</f>
        <v>CONST_1137_KTIA</v>
      </c>
      <c r="B10566" s="45" t="str">
        <f t="shared" si="330"/>
        <v>C-1137</v>
      </c>
      <c r="C10566" s="45" t="str">
        <f t="shared" si="331"/>
        <v>KTIA</v>
      </c>
      <c r="D10566" s="6" t="s">
        <v>564</v>
      </c>
      <c r="E10566" s="7" t="s">
        <v>6722</v>
      </c>
      <c r="F10566" s="8"/>
      <c r="G10566" s="9"/>
      <c r="H10566" s="9"/>
      <c r="I10566" s="47">
        <v>100000</v>
      </c>
      <c r="J10566" s="10">
        <v>7</v>
      </c>
    </row>
    <row r="10567" spans="1:10" x14ac:dyDescent="0.3">
      <c r="A10567" t="str" cm="1">
        <f t="array" ref="A10567">IFERROR(_xlfn.XLOOKUP(1,(Hoja1!$B$5:$B$1097=B10567)*(Hoja1!$E$5:$E$1097=_xlfn.MAXIFS(Hoja1!$E$5:$E$1097,Hoja1!$B$5:$B$1097,B10567,Hoja1!$E$5:$E$1097,"&lt;="&amp;E10567)),Hoja1!$C$5:$C$1097,""),"")</f>
        <v>TMLP_109_KTIA</v>
      </c>
      <c r="B10567" s="45" t="str">
        <f t="shared" si="330"/>
        <v>T-109</v>
      </c>
      <c r="C10567" s="45" t="str">
        <f t="shared" si="331"/>
        <v>KTIA</v>
      </c>
      <c r="D10567" s="6" t="s">
        <v>613</v>
      </c>
      <c r="E10567" s="7" t="s">
        <v>6723</v>
      </c>
      <c r="F10567" s="8"/>
      <c r="G10567" s="9"/>
      <c r="H10567" s="9"/>
      <c r="I10567" s="47">
        <v>48000</v>
      </c>
      <c r="J10567" s="10">
        <v>8</v>
      </c>
    </row>
    <row r="10568" spans="1:10" x14ac:dyDescent="0.3">
      <c r="A10568" t="str" cm="1">
        <f t="array" ref="A10568">IFERROR(_xlfn.XLOOKUP(1,(Hoja1!$B$5:$B$1097=B10568)*(Hoja1!$E$5:$E$1097=_xlfn.MAXIFS(Hoja1!$E$5:$E$1097,Hoja1!$B$5:$B$1097,B10568,Hoja1!$E$5:$E$1097,"&lt;="&amp;E10568)),Hoja1!$C$5:$C$1097,""),"")</f>
        <v>CONST_139_JSA</v>
      </c>
      <c r="B10568" s="45" t="str">
        <f t="shared" si="330"/>
        <v>C-139</v>
      </c>
      <c r="C10568" s="45" t="str">
        <f t="shared" si="331"/>
        <v>JSA</v>
      </c>
      <c r="D10568" s="6" t="s">
        <v>691</v>
      </c>
      <c r="E10568" s="7" t="s">
        <v>6724</v>
      </c>
      <c r="F10568" s="8"/>
      <c r="G10568" s="9"/>
      <c r="H10568" s="9"/>
      <c r="I10568" s="47"/>
      <c r="J10568" s="10"/>
    </row>
    <row r="10569" spans="1:10" x14ac:dyDescent="0.3">
      <c r="A10569" t="str" cm="1">
        <f t="array" ref="A10569">IFERROR(_xlfn.XLOOKUP(1,(Hoja1!$B$5:$B$1097=B10569)*(Hoja1!$E$5:$E$1097=_xlfn.MAXIFS(Hoja1!$E$5:$E$1097,Hoja1!$B$5:$B$1097,B10569,Hoja1!$E$5:$E$1097,"&lt;="&amp;E10569)),Hoja1!$C$5:$C$1097,""),"")</f>
        <v>TMLP_102_JSA</v>
      </c>
      <c r="B10569" s="45" t="str">
        <f t="shared" si="330"/>
        <v>T-102</v>
      </c>
      <c r="C10569" s="45" t="str">
        <f t="shared" si="331"/>
        <v>JSA</v>
      </c>
      <c r="D10569" s="6" t="s">
        <v>893</v>
      </c>
      <c r="E10569" s="7" t="s">
        <v>6724</v>
      </c>
      <c r="F10569" s="8"/>
      <c r="G10569" s="9"/>
      <c r="H10569" s="9"/>
      <c r="I10569" s="47">
        <v>10000</v>
      </c>
      <c r="J10569" s="10">
        <v>8</v>
      </c>
    </row>
    <row r="10570" spans="1:10" x14ac:dyDescent="0.3">
      <c r="A10570" t="str" cm="1">
        <f t="array" ref="A10570">IFERROR(_xlfn.XLOOKUP(1,(Hoja1!$B$5:$B$1097=B10570)*(Hoja1!$E$5:$E$1097=_xlfn.MAXIFS(Hoja1!$E$5:$E$1097,Hoja1!$B$5:$B$1097,B10570,Hoja1!$E$5:$E$1097,"&lt;="&amp;E10570)),Hoja1!$C$5:$C$1097,""),"")</f>
        <v>CONST_1138_JSA</v>
      </c>
      <c r="B10570" s="45" t="str">
        <f t="shared" si="330"/>
        <v>C-1138</v>
      </c>
      <c r="C10570" s="45" t="str">
        <f t="shared" si="331"/>
        <v>JSA</v>
      </c>
      <c r="D10570" s="6" t="s">
        <v>493</v>
      </c>
      <c r="E10570" s="7" t="s">
        <v>6725</v>
      </c>
      <c r="F10570" s="8"/>
      <c r="G10570" s="9"/>
      <c r="H10570" s="9"/>
      <c r="I10570" s="47">
        <v>30000</v>
      </c>
      <c r="J10570" s="10">
        <v>8</v>
      </c>
    </row>
    <row r="10571" spans="1:10" x14ac:dyDescent="0.3">
      <c r="A10571" t="str" cm="1">
        <f t="array" ref="A10571">IFERROR(_xlfn.XLOOKUP(1,(Hoja1!$B$5:$B$1097=B10571)*(Hoja1!$E$5:$E$1097=_xlfn.MAXIFS(Hoja1!$E$5:$E$1097,Hoja1!$B$5:$B$1097,B10571,Hoja1!$E$5:$E$1097,"&lt;="&amp;E10571)),Hoja1!$C$5:$C$1097,""),"")</f>
        <v>TMLP_799_JSA</v>
      </c>
      <c r="B10571" s="45" t="str">
        <f t="shared" si="330"/>
        <v>T-799</v>
      </c>
      <c r="C10571" s="45" t="str">
        <f t="shared" si="331"/>
        <v>JSA</v>
      </c>
      <c r="D10571" s="6" t="s">
        <v>538</v>
      </c>
      <c r="E10571" s="7" t="s">
        <v>6726</v>
      </c>
      <c r="F10571" s="8"/>
      <c r="G10571" s="9"/>
      <c r="H10571" s="9"/>
      <c r="I10571" s="47">
        <v>55000</v>
      </c>
      <c r="J10571" s="10">
        <v>8</v>
      </c>
    </row>
    <row r="10572" spans="1:10" x14ac:dyDescent="0.3">
      <c r="A10572" t="str" cm="1">
        <f t="array" ref="A10572">IFERROR(_xlfn.XLOOKUP(1,(Hoja1!$B$5:$B$1097=B10572)*(Hoja1!$E$5:$E$1097=_xlfn.MAXIFS(Hoja1!$E$5:$E$1097,Hoja1!$B$5:$B$1097,B10572,Hoja1!$E$5:$E$1097,"&lt;="&amp;E10572)),Hoja1!$C$5:$C$1097,""),"")</f>
        <v>CONST_293_KTIA</v>
      </c>
      <c r="B10572" s="45" t="str">
        <f t="shared" si="330"/>
        <v>C-293</v>
      </c>
      <c r="C10572" s="45" t="str">
        <f t="shared" si="331"/>
        <v>KTIA</v>
      </c>
      <c r="D10572" s="6" t="s">
        <v>752</v>
      </c>
      <c r="E10572" s="7" t="s">
        <v>6727</v>
      </c>
      <c r="F10572" s="8"/>
      <c r="G10572" s="9"/>
      <c r="H10572" s="9"/>
      <c r="I10572" s="47">
        <v>53000</v>
      </c>
      <c r="J10572" s="10">
        <v>8</v>
      </c>
    </row>
    <row r="10573" spans="1:10" x14ac:dyDescent="0.3">
      <c r="A10573" t="str" cm="1">
        <f t="array" ref="A10573">IFERROR(_xlfn.XLOOKUP(1,(Hoja1!$B$5:$B$1097=B10573)*(Hoja1!$E$5:$E$1097=_xlfn.MAXIFS(Hoja1!$E$5:$E$1097,Hoja1!$B$5:$B$1097,B10573,Hoja1!$E$5:$E$1097,"&lt;="&amp;E10573)),Hoja1!$C$5:$C$1097,""),"")</f>
        <v>TMLP_25_KTIA</v>
      </c>
      <c r="B10573" s="45" t="str">
        <f t="shared" si="330"/>
        <v>T-25</v>
      </c>
      <c r="C10573" s="45" t="str">
        <f t="shared" si="331"/>
        <v>KTIA</v>
      </c>
      <c r="D10573" s="6" t="s">
        <v>689</v>
      </c>
      <c r="E10573" s="7" t="s">
        <v>6728</v>
      </c>
      <c r="F10573" s="8"/>
      <c r="G10573" s="9"/>
      <c r="H10573" s="9"/>
      <c r="I10573" s="47">
        <v>35000</v>
      </c>
      <c r="J10573" s="10">
        <v>8</v>
      </c>
    </row>
    <row r="10574" spans="1:10" x14ac:dyDescent="0.3">
      <c r="A10574" t="str" cm="1">
        <f t="array" ref="A10574">IFERROR(_xlfn.XLOOKUP(1,(Hoja1!$B$5:$B$1097=B10574)*(Hoja1!$E$5:$E$1097=_xlfn.MAXIFS(Hoja1!$E$5:$E$1097,Hoja1!$B$5:$B$1097,B10574,Hoja1!$E$5:$E$1097,"&lt;="&amp;E10574)),Hoja1!$C$5:$C$1097,""),"")</f>
        <v>TMLP_25_KTIA</v>
      </c>
      <c r="B10574" s="45" t="str">
        <f t="shared" ref="B10574:B10637" si="332">IF(LEFT(D10574,1)="T","T-","C-")&amp;TRIM(RIGHT(D10574,LEN(D10574)-SEARCH(" ",D10574)))</f>
        <v>T-25</v>
      </c>
      <c r="C10574" s="45" t="str">
        <f t="shared" si="331"/>
        <v>KTIA</v>
      </c>
      <c r="D10574" s="6" t="s">
        <v>689</v>
      </c>
      <c r="E10574" s="7" t="s">
        <v>6729</v>
      </c>
      <c r="F10574" s="8"/>
      <c r="G10574" s="9"/>
      <c r="H10574" s="9"/>
      <c r="I10574" s="47">
        <v>30000</v>
      </c>
      <c r="J10574" s="10">
        <v>8</v>
      </c>
    </row>
    <row r="10575" spans="1:10" x14ac:dyDescent="0.3">
      <c r="A10575" t="str" cm="1">
        <f t="array" ref="A10575">IFERROR(_xlfn.XLOOKUP(1,(Hoja1!$B$5:$B$1097=B10575)*(Hoja1!$E$5:$E$1097=_xlfn.MAXIFS(Hoja1!$E$5:$E$1097,Hoja1!$B$5:$B$1097,B10575,Hoja1!$E$5:$E$1097,"&lt;="&amp;E10575)),Hoja1!$C$5:$C$1097,""),"")</f>
        <v>TMLP_207_KTIA</v>
      </c>
      <c r="B10575" s="45" t="str">
        <f t="shared" si="332"/>
        <v>T-207</v>
      </c>
      <c r="C10575" s="45" t="str">
        <f t="shared" si="331"/>
        <v>KTIA</v>
      </c>
      <c r="D10575" s="6" t="s">
        <v>957</v>
      </c>
      <c r="E10575" s="7" t="s">
        <v>6730</v>
      </c>
      <c r="F10575" s="8"/>
      <c r="G10575" s="9"/>
      <c r="H10575" s="9"/>
      <c r="I10575" s="47">
        <v>37000</v>
      </c>
      <c r="J10575" s="10">
        <v>8</v>
      </c>
    </row>
    <row r="10576" spans="1:10" x14ac:dyDescent="0.3">
      <c r="A10576" t="str" cm="1">
        <f t="array" ref="A10576">IFERROR(_xlfn.XLOOKUP(1,(Hoja1!$B$5:$B$1097=B10576)*(Hoja1!$E$5:$E$1097=_xlfn.MAXIFS(Hoja1!$E$5:$E$1097,Hoja1!$B$5:$B$1097,B10576,Hoja1!$E$5:$E$1097,"&lt;="&amp;E10576)),Hoja1!$C$5:$C$1097,""),"")</f>
        <v>CONST_1137_KTIA</v>
      </c>
      <c r="B10576" s="45" t="str">
        <f t="shared" si="332"/>
        <v>C-1137</v>
      </c>
      <c r="C10576" s="45" t="str">
        <f t="shared" si="331"/>
        <v>KTIA</v>
      </c>
      <c r="D10576" s="6" t="s">
        <v>564</v>
      </c>
      <c r="E10576" s="7" t="s">
        <v>6731</v>
      </c>
      <c r="F10576" s="8"/>
      <c r="G10576" s="9"/>
      <c r="H10576" s="9"/>
      <c r="I10576" s="47">
        <v>100000</v>
      </c>
      <c r="J10576" s="10">
        <v>7</v>
      </c>
    </row>
    <row r="10577" spans="1:10" x14ac:dyDescent="0.3">
      <c r="A10577" t="str" cm="1">
        <f t="array" ref="A10577">IFERROR(_xlfn.XLOOKUP(1,(Hoja1!$B$5:$B$1097=B10577)*(Hoja1!$E$5:$E$1097=_xlfn.MAXIFS(Hoja1!$E$5:$E$1097,Hoja1!$B$5:$B$1097,B10577,Hoja1!$E$5:$E$1097,"&lt;="&amp;E10577)),Hoja1!$C$5:$C$1097,""),"")</f>
        <v>TMLP_902D_KTS</v>
      </c>
      <c r="B10577" s="45" t="str">
        <f t="shared" si="332"/>
        <v>T-902D</v>
      </c>
      <c r="C10577" s="45" t="str">
        <f t="shared" si="331"/>
        <v>KTS</v>
      </c>
      <c r="D10577" s="6" t="s">
        <v>509</v>
      </c>
      <c r="E10577" s="7" t="s">
        <v>6731</v>
      </c>
      <c r="F10577" s="8"/>
      <c r="G10577" s="9"/>
      <c r="H10577" s="9"/>
      <c r="I10577" s="47"/>
      <c r="J10577" s="10"/>
    </row>
    <row r="10578" spans="1:10" x14ac:dyDescent="0.3">
      <c r="A10578" t="str" cm="1">
        <f t="array" ref="A10578">IFERROR(_xlfn.XLOOKUP(1,(Hoja1!$B$5:$B$1097=B10578)*(Hoja1!$E$5:$E$1097=_xlfn.MAXIFS(Hoja1!$E$5:$E$1097,Hoja1!$B$5:$B$1097,B10578,Hoja1!$E$5:$E$1097,"&lt;="&amp;E10578)),Hoja1!$C$5:$C$1097,""),"")</f>
        <v>TMLP_704_KTIA</v>
      </c>
      <c r="B10578" s="45" t="str">
        <f t="shared" si="332"/>
        <v>T-704</v>
      </c>
      <c r="C10578" s="45" t="str">
        <f t="shared" si="331"/>
        <v>KTIA</v>
      </c>
      <c r="D10578" s="6" t="s">
        <v>958</v>
      </c>
      <c r="E10578" s="7" t="s">
        <v>6731</v>
      </c>
      <c r="F10578" s="8"/>
      <c r="G10578" s="9"/>
      <c r="H10578" s="9"/>
      <c r="I10578" s="47">
        <v>15000</v>
      </c>
      <c r="J10578" s="10">
        <v>8</v>
      </c>
    </row>
    <row r="10579" spans="1:10" x14ac:dyDescent="0.3">
      <c r="A10579" t="str" cm="1">
        <f t="array" ref="A10579">IFERROR(_xlfn.XLOOKUP(1,(Hoja1!$B$5:$B$1097=B10579)*(Hoja1!$E$5:$E$1097=_xlfn.MAXIFS(Hoja1!$E$5:$E$1097,Hoja1!$B$5:$B$1097,B10579,Hoja1!$E$5:$E$1097,"&lt;="&amp;E10579)),Hoja1!$C$5:$C$1097,""),"")</f>
        <v>CONST_511_KTIA</v>
      </c>
      <c r="B10579" s="45" t="str">
        <f t="shared" si="332"/>
        <v>C-511</v>
      </c>
      <c r="C10579" s="45" t="str">
        <f t="shared" si="331"/>
        <v>KTIA</v>
      </c>
      <c r="D10579" s="6" t="s">
        <v>518</v>
      </c>
      <c r="E10579" s="7" t="s">
        <v>6732</v>
      </c>
      <c r="F10579" s="8"/>
      <c r="G10579" s="9"/>
      <c r="H10579" s="9"/>
      <c r="I10579" s="47">
        <v>61000</v>
      </c>
      <c r="J10579" s="10">
        <v>8</v>
      </c>
    </row>
    <row r="10580" spans="1:10" x14ac:dyDescent="0.3">
      <c r="A10580" t="str" cm="1">
        <f t="array" ref="A10580">IFERROR(_xlfn.XLOOKUP(1,(Hoja1!$B$5:$B$1097=B10580)*(Hoja1!$E$5:$E$1097=_xlfn.MAXIFS(Hoja1!$E$5:$E$1097,Hoja1!$B$5:$B$1097,B10580,Hoja1!$E$5:$E$1097,"&lt;="&amp;E10580)),Hoja1!$C$5:$C$1097,""),"")</f>
        <v>CONST_527_JSA</v>
      </c>
      <c r="B10580" s="45" t="str">
        <f t="shared" si="332"/>
        <v>C-527</v>
      </c>
      <c r="C10580" s="45" t="str">
        <f t="shared" si="331"/>
        <v>JSA</v>
      </c>
      <c r="D10580" s="6" t="s">
        <v>612</v>
      </c>
      <c r="E10580" s="7" t="s">
        <v>6733</v>
      </c>
      <c r="F10580" s="8"/>
      <c r="G10580" s="9"/>
      <c r="H10580" s="9"/>
      <c r="I10580" s="47">
        <v>46000</v>
      </c>
      <c r="J10580" s="10">
        <v>8</v>
      </c>
    </row>
    <row r="10581" spans="1:10" x14ac:dyDescent="0.3">
      <c r="A10581" t="str" cm="1">
        <f t="array" ref="A10581">IFERROR(_xlfn.XLOOKUP(1,(Hoja1!$B$5:$B$1097=B10581)*(Hoja1!$E$5:$E$1097=_xlfn.MAXIFS(Hoja1!$E$5:$E$1097,Hoja1!$B$5:$B$1097,B10581,Hoja1!$E$5:$E$1097,"&lt;="&amp;E10581)),Hoja1!$C$5:$C$1097,""),"")</f>
        <v>CONST_1129_KTS</v>
      </c>
      <c r="B10581" s="45" t="str">
        <f t="shared" si="332"/>
        <v>C-1129</v>
      </c>
      <c r="C10581" s="45" t="str">
        <f t="shared" si="331"/>
        <v>KTS</v>
      </c>
      <c r="D10581" s="6" t="s">
        <v>490</v>
      </c>
      <c r="E10581" s="7" t="s">
        <v>6734</v>
      </c>
      <c r="F10581" s="8"/>
      <c r="G10581" s="9"/>
      <c r="H10581" s="9"/>
      <c r="I10581" s="47">
        <v>16000</v>
      </c>
      <c r="J10581" s="10">
        <v>8</v>
      </c>
    </row>
    <row r="10582" spans="1:10" x14ac:dyDescent="0.3">
      <c r="A10582" t="str" cm="1">
        <f t="array" ref="A10582">IFERROR(_xlfn.XLOOKUP(1,(Hoja1!$B$5:$B$1097=B10582)*(Hoja1!$E$5:$E$1097=_xlfn.MAXIFS(Hoja1!$E$5:$E$1097,Hoja1!$B$5:$B$1097,B10582,Hoja1!$E$5:$E$1097,"&lt;="&amp;E10582)),Hoja1!$C$5:$C$1097,""),"")</f>
        <v>TMLP_102_JSA</v>
      </c>
      <c r="B10582" s="45" t="str">
        <f t="shared" si="332"/>
        <v>T-102</v>
      </c>
      <c r="C10582" s="45" t="str">
        <f t="shared" si="331"/>
        <v>JSA</v>
      </c>
      <c r="D10582" s="6" t="s">
        <v>893</v>
      </c>
      <c r="E10582" s="7" t="s">
        <v>6734</v>
      </c>
      <c r="F10582" s="8"/>
      <c r="G10582" s="9"/>
      <c r="H10582" s="9"/>
      <c r="I10582" s="47">
        <v>10000</v>
      </c>
      <c r="J10582" s="10">
        <v>8</v>
      </c>
    </row>
    <row r="10583" spans="1:10" x14ac:dyDescent="0.3">
      <c r="A10583" t="str" cm="1">
        <f t="array" ref="A10583">IFERROR(_xlfn.XLOOKUP(1,(Hoja1!$B$5:$B$1097=B10583)*(Hoja1!$E$5:$E$1097=_xlfn.MAXIFS(Hoja1!$E$5:$E$1097,Hoja1!$B$5:$B$1097,B10583,Hoja1!$E$5:$E$1097,"&lt;="&amp;E10583)),Hoja1!$C$5:$C$1097,""),"")</f>
        <v>CONST_293_KTIA</v>
      </c>
      <c r="B10583" s="45" t="str">
        <f t="shared" si="332"/>
        <v>C-293</v>
      </c>
      <c r="C10583" s="45" t="str">
        <f t="shared" si="331"/>
        <v>KTIA</v>
      </c>
      <c r="D10583" s="6" t="s">
        <v>752</v>
      </c>
      <c r="E10583" s="7" t="s">
        <v>6735</v>
      </c>
      <c r="F10583" s="8"/>
      <c r="G10583" s="9"/>
      <c r="H10583" s="9"/>
      <c r="I10583" s="47">
        <v>51000</v>
      </c>
      <c r="J10583" s="10">
        <v>8</v>
      </c>
    </row>
    <row r="10584" spans="1:10" x14ac:dyDescent="0.3">
      <c r="A10584" t="str" cm="1">
        <f t="array" ref="A10584">IFERROR(_xlfn.XLOOKUP(1,(Hoja1!$B$5:$B$1097=B10584)*(Hoja1!$E$5:$E$1097=_xlfn.MAXIFS(Hoja1!$E$5:$E$1097,Hoja1!$B$5:$B$1097,B10584,Hoja1!$E$5:$E$1097,"&lt;="&amp;E10584)),Hoja1!$C$5:$C$1097,""),"")</f>
        <v>TMLP_55D_KTIA</v>
      </c>
      <c r="B10584" s="45" t="str">
        <f t="shared" si="332"/>
        <v>T-55D</v>
      </c>
      <c r="C10584" s="45" t="str">
        <f t="shared" si="331"/>
        <v>KTIA</v>
      </c>
      <c r="D10584" s="6" t="s">
        <v>531</v>
      </c>
      <c r="E10584" s="7" t="s">
        <v>6736</v>
      </c>
      <c r="F10584" s="8"/>
      <c r="G10584" s="9"/>
      <c r="H10584" s="9"/>
      <c r="I10584" s="47">
        <v>50000</v>
      </c>
      <c r="J10584" s="10">
        <v>8</v>
      </c>
    </row>
    <row r="10585" spans="1:10" x14ac:dyDescent="0.3">
      <c r="A10585" t="str" cm="1">
        <f t="array" ref="A10585">IFERROR(_xlfn.XLOOKUP(1,(Hoja1!$B$5:$B$1097=B10585)*(Hoja1!$E$5:$E$1097=_xlfn.MAXIFS(Hoja1!$E$5:$E$1097,Hoja1!$B$5:$B$1097,B10585,Hoja1!$E$5:$E$1097,"&lt;="&amp;E10585)),Hoja1!$C$5:$C$1097,""),"")</f>
        <v>TMLP_109_KTIA</v>
      </c>
      <c r="B10585" s="45" t="str">
        <f t="shared" si="332"/>
        <v>T-109</v>
      </c>
      <c r="C10585" s="45" t="str">
        <f t="shared" si="331"/>
        <v>KTIA</v>
      </c>
      <c r="D10585" s="6" t="s">
        <v>613</v>
      </c>
      <c r="E10585" s="7" t="s">
        <v>6737</v>
      </c>
      <c r="F10585" s="8"/>
      <c r="G10585" s="9"/>
      <c r="H10585" s="9"/>
      <c r="I10585" s="47">
        <v>48000</v>
      </c>
      <c r="J10585" s="10">
        <v>8</v>
      </c>
    </row>
    <row r="10586" spans="1:10" x14ac:dyDescent="0.3">
      <c r="A10586" t="str" cm="1">
        <f t="array" ref="A10586">IFERROR(_xlfn.XLOOKUP(1,(Hoja1!$B$5:$B$1097=B10586)*(Hoja1!$E$5:$E$1097=_xlfn.MAXIFS(Hoja1!$E$5:$E$1097,Hoja1!$B$5:$B$1097,B10586,Hoja1!$E$5:$E$1097,"&lt;="&amp;E10586)),Hoja1!$C$5:$C$1097,""),"")</f>
        <v>CONST_1138_JSA</v>
      </c>
      <c r="B10586" s="45" t="str">
        <f t="shared" si="332"/>
        <v>C-1138</v>
      </c>
      <c r="C10586" s="45" t="str">
        <f t="shared" si="331"/>
        <v>JSA</v>
      </c>
      <c r="D10586" s="6" t="s">
        <v>493</v>
      </c>
      <c r="E10586" s="7" t="s">
        <v>6738</v>
      </c>
      <c r="F10586" s="8"/>
      <c r="G10586" s="9"/>
      <c r="H10586" s="9"/>
      <c r="I10586" s="47">
        <v>33000</v>
      </c>
      <c r="J10586" s="10">
        <v>8</v>
      </c>
    </row>
    <row r="10587" spans="1:10" x14ac:dyDescent="0.3">
      <c r="A10587" t="str" cm="1">
        <f t="array" ref="A10587">IFERROR(_xlfn.XLOOKUP(1,(Hoja1!$B$5:$B$1097=B10587)*(Hoja1!$E$5:$E$1097=_xlfn.MAXIFS(Hoja1!$E$5:$E$1097,Hoja1!$B$5:$B$1097,B10587,Hoja1!$E$5:$E$1097,"&lt;="&amp;E10587)),Hoja1!$C$5:$C$1097,""),"")</f>
        <v>TMLP_953_KTIA</v>
      </c>
      <c r="B10587" s="45" t="str">
        <f t="shared" si="332"/>
        <v>T-953</v>
      </c>
      <c r="C10587" s="45" t="str">
        <f t="shared" si="331"/>
        <v>KTIA</v>
      </c>
      <c r="D10587" s="6" t="s">
        <v>559</v>
      </c>
      <c r="E10587" s="7" t="s">
        <v>6739</v>
      </c>
      <c r="F10587" s="8"/>
      <c r="G10587" s="9"/>
      <c r="H10587" s="9"/>
      <c r="I10587" s="47">
        <v>43000</v>
      </c>
      <c r="J10587" s="10">
        <v>8</v>
      </c>
    </row>
    <row r="10588" spans="1:10" x14ac:dyDescent="0.3">
      <c r="A10588" t="str" cm="1">
        <f t="array" ref="A10588">IFERROR(_xlfn.XLOOKUP(1,(Hoja1!$B$5:$B$1097=B10588)*(Hoja1!$E$5:$E$1097=_xlfn.MAXIFS(Hoja1!$E$5:$E$1097,Hoja1!$B$5:$B$1097,B10588,Hoja1!$E$5:$E$1097,"&lt;="&amp;E10588)),Hoja1!$C$5:$C$1097,""),"")</f>
        <v>CONST_1167_JSA</v>
      </c>
      <c r="B10588" s="45" t="str">
        <f t="shared" si="332"/>
        <v>C-1167</v>
      </c>
      <c r="C10588" s="45" t="str">
        <f t="shared" si="331"/>
        <v>JSA</v>
      </c>
      <c r="D10588" s="6" t="s">
        <v>486</v>
      </c>
      <c r="E10588" s="7" t="s">
        <v>6740</v>
      </c>
      <c r="F10588" s="8"/>
      <c r="G10588" s="9"/>
      <c r="H10588" s="9"/>
      <c r="I10588" s="47"/>
      <c r="J10588" s="10"/>
    </row>
    <row r="10589" spans="1:10" x14ac:dyDescent="0.3">
      <c r="A10589" t="str" cm="1">
        <f t="array" ref="A10589">IFERROR(_xlfn.XLOOKUP(1,(Hoja1!$B$5:$B$1097=B10589)*(Hoja1!$E$5:$E$1097=_xlfn.MAXIFS(Hoja1!$E$5:$E$1097,Hoja1!$B$5:$B$1097,B10589,Hoja1!$E$5:$E$1097,"&lt;="&amp;E10589)),Hoja1!$C$5:$C$1097,""),"")</f>
        <v>CONST_1167_JSA</v>
      </c>
      <c r="B10589" s="45" t="str">
        <f t="shared" si="332"/>
        <v>C-1167</v>
      </c>
      <c r="C10589" s="45" t="str">
        <f t="shared" si="331"/>
        <v>JSA</v>
      </c>
      <c r="D10589" s="6" t="s">
        <v>486</v>
      </c>
      <c r="E10589" s="7" t="s">
        <v>6741</v>
      </c>
      <c r="F10589" s="8"/>
      <c r="G10589" s="9"/>
      <c r="H10589" s="9"/>
      <c r="I10589" s="47"/>
      <c r="J10589" s="10"/>
    </row>
    <row r="10590" spans="1:10" x14ac:dyDescent="0.3">
      <c r="A10590" t="str" cm="1">
        <f t="array" ref="A10590">IFERROR(_xlfn.XLOOKUP(1,(Hoja1!$B$5:$B$1097=B10590)*(Hoja1!$E$5:$E$1097=_xlfn.MAXIFS(Hoja1!$E$5:$E$1097,Hoja1!$B$5:$B$1097,B10590,Hoja1!$E$5:$E$1097,"&lt;="&amp;E10590)),Hoja1!$C$5:$C$1097,""),"")</f>
        <v>TMLP_910_JSA</v>
      </c>
      <c r="B10590" s="45" t="str">
        <f t="shared" si="332"/>
        <v>T-910</v>
      </c>
      <c r="C10590" s="45" t="str">
        <f t="shared" si="331"/>
        <v>JSA</v>
      </c>
      <c r="D10590" s="6" t="s">
        <v>855</v>
      </c>
      <c r="E10590" s="7" t="s">
        <v>6742</v>
      </c>
      <c r="F10590" s="8"/>
      <c r="G10590" s="9"/>
      <c r="H10590" s="9"/>
      <c r="I10590" s="47">
        <v>38000</v>
      </c>
      <c r="J10590" s="10">
        <v>8</v>
      </c>
    </row>
    <row r="10591" spans="1:10" x14ac:dyDescent="0.3">
      <c r="A10591" t="str" cm="1">
        <f t="array" ref="A10591">IFERROR(_xlfn.XLOOKUP(1,(Hoja1!$B$5:$B$1097=B10591)*(Hoja1!$E$5:$E$1097=_xlfn.MAXIFS(Hoja1!$E$5:$E$1097,Hoja1!$B$5:$B$1097,B10591,Hoja1!$E$5:$E$1097,"&lt;="&amp;E10591)),Hoja1!$C$5:$C$1097,""),"")</f>
        <v>TMLP_53_JSA</v>
      </c>
      <c r="B10591" s="45" t="str">
        <f t="shared" si="332"/>
        <v>T-53</v>
      </c>
      <c r="C10591" s="45" t="str">
        <f t="shared" si="331"/>
        <v>JSA</v>
      </c>
      <c r="D10591" s="6" t="s">
        <v>571</v>
      </c>
      <c r="E10591" s="7" t="s">
        <v>6680</v>
      </c>
      <c r="F10591" s="8"/>
      <c r="G10591" s="9"/>
      <c r="H10591" s="9"/>
      <c r="I10591" s="47">
        <v>46000</v>
      </c>
      <c r="J10591" s="10">
        <v>8</v>
      </c>
    </row>
    <row r="10592" spans="1:10" x14ac:dyDescent="0.3">
      <c r="A10592" t="str" cm="1">
        <f t="array" ref="A10592">IFERROR(_xlfn.XLOOKUP(1,(Hoja1!$B$5:$B$1097=B10592)*(Hoja1!$E$5:$E$1097=_xlfn.MAXIFS(Hoja1!$E$5:$E$1097,Hoja1!$B$5:$B$1097,B10592,Hoja1!$E$5:$E$1097,"&lt;="&amp;E10592)),Hoja1!$C$5:$C$1097,""),"")</f>
        <v>TMLP_734_KTIA</v>
      </c>
      <c r="B10592" s="45" t="str">
        <f t="shared" si="332"/>
        <v>T-734</v>
      </c>
      <c r="C10592" s="45" t="str">
        <f t="shared" si="331"/>
        <v>KTIA</v>
      </c>
      <c r="D10592" s="6" t="s">
        <v>540</v>
      </c>
      <c r="E10592" s="7" t="s">
        <v>6680</v>
      </c>
      <c r="F10592" s="8"/>
      <c r="G10592" s="9"/>
      <c r="H10592" s="9"/>
      <c r="I10592" s="47">
        <v>25000</v>
      </c>
      <c r="J10592" s="10">
        <v>8</v>
      </c>
    </row>
    <row r="10593" spans="1:10" x14ac:dyDescent="0.3">
      <c r="A10593" t="str" cm="1">
        <f t="array" ref="A10593">IFERROR(_xlfn.XLOOKUP(1,(Hoja1!$B$5:$B$1097=B10593)*(Hoja1!$E$5:$E$1097=_xlfn.MAXIFS(Hoja1!$E$5:$E$1097,Hoja1!$B$5:$B$1097,B10593,Hoja1!$E$5:$E$1097,"&lt;="&amp;E10593)),Hoja1!$C$5:$C$1097,""),"")</f>
        <v>TMLP_704_KTIA</v>
      </c>
      <c r="B10593" s="45" t="str">
        <f t="shared" si="332"/>
        <v>T-704</v>
      </c>
      <c r="C10593" s="45" t="str">
        <f t="shared" si="331"/>
        <v>KTIA</v>
      </c>
      <c r="D10593" s="6" t="s">
        <v>678</v>
      </c>
      <c r="E10593" s="7" t="s">
        <v>6743</v>
      </c>
      <c r="F10593" s="8"/>
      <c r="G10593" s="9"/>
      <c r="H10593" s="9"/>
      <c r="I10593" s="47"/>
      <c r="J10593" s="10"/>
    </row>
    <row r="10594" spans="1:10" x14ac:dyDescent="0.3">
      <c r="A10594" t="str" cm="1">
        <f t="array" ref="A10594">IFERROR(_xlfn.XLOOKUP(1,(Hoja1!$B$5:$B$1097=B10594)*(Hoja1!$E$5:$E$1097=_xlfn.MAXIFS(Hoja1!$E$5:$E$1097,Hoja1!$B$5:$B$1097,B10594,Hoja1!$E$5:$E$1097,"&lt;="&amp;E10594)),Hoja1!$C$5:$C$1097,""),"")</f>
        <v>TMLP_746_JSA</v>
      </c>
      <c r="B10594" s="45" t="str">
        <f t="shared" si="332"/>
        <v>T-746</v>
      </c>
      <c r="C10594" s="45" t="str">
        <f t="shared" si="331"/>
        <v>JSA</v>
      </c>
      <c r="D10594" s="6" t="s">
        <v>820</v>
      </c>
      <c r="E10594" s="7" t="s">
        <v>6744</v>
      </c>
      <c r="F10594" s="8"/>
      <c r="G10594" s="9"/>
      <c r="H10594" s="9"/>
      <c r="I10594" s="47">
        <v>59000</v>
      </c>
      <c r="J10594" s="10">
        <v>8</v>
      </c>
    </row>
    <row r="10595" spans="1:10" x14ac:dyDescent="0.3">
      <c r="A10595" t="str" cm="1">
        <f t="array" ref="A10595">IFERROR(_xlfn.XLOOKUP(1,(Hoja1!$B$5:$B$1097=B10595)*(Hoja1!$E$5:$E$1097=_xlfn.MAXIFS(Hoja1!$E$5:$E$1097,Hoja1!$B$5:$B$1097,B10595,Hoja1!$E$5:$E$1097,"&lt;="&amp;E10595)),Hoja1!$C$5:$C$1097,""),"")</f>
        <v>TMLP_110_JSA</v>
      </c>
      <c r="B10595" s="45" t="str">
        <f t="shared" si="332"/>
        <v>T-110</v>
      </c>
      <c r="C10595" s="45" t="str">
        <f t="shared" si="331"/>
        <v>JSA</v>
      </c>
      <c r="D10595" s="6" t="s">
        <v>730</v>
      </c>
      <c r="E10595" s="7" t="s">
        <v>6745</v>
      </c>
      <c r="F10595" s="8"/>
      <c r="G10595" s="9"/>
      <c r="H10595" s="9"/>
      <c r="I10595" s="47">
        <v>40000</v>
      </c>
      <c r="J10595" s="10">
        <v>8</v>
      </c>
    </row>
    <row r="10596" spans="1:10" x14ac:dyDescent="0.3">
      <c r="A10596" t="str" cm="1">
        <f t="array" ref="A10596">IFERROR(_xlfn.XLOOKUP(1,(Hoja1!$B$5:$B$1097=B10596)*(Hoja1!$E$5:$E$1097=_xlfn.MAXIFS(Hoja1!$E$5:$E$1097,Hoja1!$B$5:$B$1097,B10596,Hoja1!$E$5:$E$1097,"&lt;="&amp;E10596)),Hoja1!$C$5:$C$1097,""),"")</f>
        <v/>
      </c>
      <c r="B10596" s="45" t="str">
        <f t="shared" si="332"/>
        <v>T-723</v>
      </c>
      <c r="C10596" s="45" t="str">
        <f t="shared" si="331"/>
        <v/>
      </c>
      <c r="D10596" s="6" t="s">
        <v>959</v>
      </c>
      <c r="E10596" s="7" t="s">
        <v>6745</v>
      </c>
      <c r="F10596" s="8"/>
      <c r="G10596" s="9"/>
      <c r="H10596" s="9"/>
      <c r="I10596" s="47">
        <v>20000</v>
      </c>
      <c r="J10596" s="10">
        <v>8</v>
      </c>
    </row>
    <row r="10597" spans="1:10" x14ac:dyDescent="0.3">
      <c r="A10597" t="str" cm="1">
        <f t="array" ref="A10597">IFERROR(_xlfn.XLOOKUP(1,(Hoja1!$B$5:$B$1097=B10597)*(Hoja1!$E$5:$E$1097=_xlfn.MAXIFS(Hoja1!$E$5:$E$1097,Hoja1!$B$5:$B$1097,B10597,Hoja1!$E$5:$E$1097,"&lt;="&amp;E10597)),Hoja1!$C$5:$C$1097,""),"")</f>
        <v>CONST_1111D_KTIA</v>
      </c>
      <c r="B10597" s="45" t="str">
        <f t="shared" si="332"/>
        <v>C-1111D</v>
      </c>
      <c r="C10597" s="45" t="str">
        <f t="shared" si="331"/>
        <v>KTIA</v>
      </c>
      <c r="D10597" s="6" t="s">
        <v>499</v>
      </c>
      <c r="E10597" s="7" t="s">
        <v>6746</v>
      </c>
      <c r="F10597" s="8"/>
      <c r="G10597" s="9"/>
      <c r="H10597" s="9"/>
      <c r="I10597" s="47">
        <v>55000</v>
      </c>
      <c r="J10597" s="10">
        <v>8</v>
      </c>
    </row>
    <row r="10598" spans="1:10" x14ac:dyDescent="0.3">
      <c r="A10598" t="str" cm="1">
        <f t="array" ref="A10598">IFERROR(_xlfn.XLOOKUP(1,(Hoja1!$B$5:$B$1097=B10598)*(Hoja1!$E$5:$E$1097=_xlfn.MAXIFS(Hoja1!$E$5:$E$1097,Hoja1!$B$5:$B$1097,B10598,Hoja1!$E$5:$E$1097,"&lt;="&amp;E10598)),Hoja1!$C$5:$C$1097,""),"")</f>
        <v>CONST_157_KTIA</v>
      </c>
      <c r="B10598" s="45" t="str">
        <f t="shared" si="332"/>
        <v>C-157</v>
      </c>
      <c r="C10598" s="45" t="str">
        <f t="shared" si="331"/>
        <v>KTIA</v>
      </c>
      <c r="D10598" s="6" t="s">
        <v>746</v>
      </c>
      <c r="E10598" s="7" t="s">
        <v>6686</v>
      </c>
      <c r="F10598" s="8"/>
      <c r="G10598" s="9"/>
      <c r="H10598" s="9"/>
      <c r="I10598" s="47">
        <v>50000</v>
      </c>
      <c r="J10598" s="10">
        <v>8</v>
      </c>
    </row>
    <row r="10599" spans="1:10" x14ac:dyDescent="0.3">
      <c r="A10599" t="str" cm="1">
        <f t="array" ref="A10599">IFERROR(_xlfn.XLOOKUP(1,(Hoja1!$B$5:$B$1097=B10599)*(Hoja1!$E$5:$E$1097=_xlfn.MAXIFS(Hoja1!$E$5:$E$1097,Hoja1!$B$5:$B$1097,B10599,Hoja1!$E$5:$E$1097,"&lt;="&amp;E10599)),Hoja1!$C$5:$C$1097,""),"")</f>
        <v>TMLP_834_JSA</v>
      </c>
      <c r="B10599" s="45" t="str">
        <f t="shared" si="332"/>
        <v>T-834</v>
      </c>
      <c r="C10599" s="45" t="str">
        <f t="shared" si="331"/>
        <v>JSA</v>
      </c>
      <c r="D10599" s="6" t="s">
        <v>592</v>
      </c>
      <c r="E10599" s="7" t="s">
        <v>6747</v>
      </c>
      <c r="F10599" s="8"/>
      <c r="G10599" s="9"/>
      <c r="H10599" s="9"/>
      <c r="I10599" s="47">
        <v>15000</v>
      </c>
      <c r="J10599" s="10">
        <v>8</v>
      </c>
    </row>
    <row r="10600" spans="1:10" x14ac:dyDescent="0.3">
      <c r="A10600" t="str" cm="1">
        <f t="array" ref="A10600">IFERROR(_xlfn.XLOOKUP(1,(Hoja1!$B$5:$B$1097=B10600)*(Hoja1!$E$5:$E$1097=_xlfn.MAXIFS(Hoja1!$E$5:$E$1097,Hoja1!$B$5:$B$1097,B10600,Hoja1!$E$5:$E$1097,"&lt;="&amp;E10600)),Hoja1!$C$5:$C$1097,""),"")</f>
        <v>TMLP_814_JSA</v>
      </c>
      <c r="B10600" s="45" t="str">
        <f t="shared" si="332"/>
        <v>T-814</v>
      </c>
      <c r="C10600" s="45" t="str">
        <f t="shared" si="331"/>
        <v>JSA</v>
      </c>
      <c r="D10600" s="6" t="s">
        <v>570</v>
      </c>
      <c r="E10600" s="7" t="s">
        <v>6748</v>
      </c>
      <c r="F10600" s="8"/>
      <c r="G10600" s="9"/>
      <c r="H10600" s="9"/>
      <c r="I10600" s="47">
        <v>55000</v>
      </c>
      <c r="J10600" s="10">
        <v>8</v>
      </c>
    </row>
    <row r="10601" spans="1:10" x14ac:dyDescent="0.3">
      <c r="A10601" t="str" cm="1">
        <f t="array" ref="A10601">IFERROR(_xlfn.XLOOKUP(1,(Hoja1!$B$5:$B$1097=B10601)*(Hoja1!$E$5:$E$1097=_xlfn.MAXIFS(Hoja1!$E$5:$E$1097,Hoja1!$B$5:$B$1097,B10601,Hoja1!$E$5:$E$1097,"&lt;="&amp;E10601)),Hoja1!$C$5:$C$1097,""),"")</f>
        <v>TMLP_915_JSA</v>
      </c>
      <c r="B10601" s="45" t="str">
        <f t="shared" si="332"/>
        <v>T-915</v>
      </c>
      <c r="C10601" s="45" t="str">
        <f t="shared" si="331"/>
        <v>JSA</v>
      </c>
      <c r="D10601" s="6" t="s">
        <v>875</v>
      </c>
      <c r="E10601" s="7" t="s">
        <v>6749</v>
      </c>
      <c r="F10601" s="8"/>
      <c r="G10601" s="9"/>
      <c r="H10601" s="9"/>
      <c r="I10601" s="47">
        <v>37000</v>
      </c>
      <c r="J10601" s="10">
        <v>8</v>
      </c>
    </row>
    <row r="10602" spans="1:10" x14ac:dyDescent="0.3">
      <c r="A10602" t="str" cm="1">
        <f t="array" ref="A10602">IFERROR(_xlfn.XLOOKUP(1,(Hoja1!$B$5:$B$1097=B10602)*(Hoja1!$E$5:$E$1097=_xlfn.MAXIFS(Hoja1!$E$5:$E$1097,Hoja1!$B$5:$B$1097,B10602,Hoja1!$E$5:$E$1097,"&lt;="&amp;E10602)),Hoja1!$C$5:$C$1097,""),"")</f>
        <v>TMLP_787_JSA</v>
      </c>
      <c r="B10602" s="45" t="str">
        <f t="shared" si="332"/>
        <v>T-787</v>
      </c>
      <c r="C10602" s="45" t="str">
        <f t="shared" si="331"/>
        <v>JSA</v>
      </c>
      <c r="D10602" s="6" t="s">
        <v>718</v>
      </c>
      <c r="E10602" s="7" t="s">
        <v>6750</v>
      </c>
      <c r="F10602" s="8"/>
      <c r="G10602" s="9"/>
      <c r="H10602" s="9"/>
      <c r="I10602" s="47">
        <v>23000</v>
      </c>
      <c r="J10602" s="10">
        <v>8</v>
      </c>
    </row>
    <row r="10603" spans="1:10" x14ac:dyDescent="0.3">
      <c r="A10603" t="str" cm="1">
        <f t="array" ref="A10603">IFERROR(_xlfn.XLOOKUP(1,(Hoja1!$B$5:$B$1097=B10603)*(Hoja1!$E$5:$E$1097=_xlfn.MAXIFS(Hoja1!$E$5:$E$1097,Hoja1!$B$5:$B$1097,B10603,Hoja1!$E$5:$E$1097,"&lt;="&amp;E10603)),Hoja1!$C$5:$C$1097,""),"")</f>
        <v>TMLP_113D_KTIA</v>
      </c>
      <c r="B10603" s="45" t="str">
        <f t="shared" si="332"/>
        <v>T-113D</v>
      </c>
      <c r="C10603" s="45" t="str">
        <f t="shared" si="331"/>
        <v>KTIA</v>
      </c>
      <c r="D10603" s="6" t="s">
        <v>836</v>
      </c>
      <c r="E10603" s="7" t="s">
        <v>6751</v>
      </c>
      <c r="F10603" s="8"/>
      <c r="G10603" s="9"/>
      <c r="H10603" s="9"/>
      <c r="I10603" s="47">
        <v>19000</v>
      </c>
      <c r="J10603" s="10">
        <v>8</v>
      </c>
    </row>
    <row r="10604" spans="1:10" x14ac:dyDescent="0.3">
      <c r="A10604" t="str" cm="1">
        <f t="array" ref="A10604">IFERROR(_xlfn.XLOOKUP(1,(Hoja1!$B$5:$B$1097=B10604)*(Hoja1!$E$5:$E$1097=_xlfn.MAXIFS(Hoja1!$E$5:$E$1097,Hoja1!$B$5:$B$1097,B10604,Hoja1!$E$5:$E$1097,"&lt;="&amp;E10604)),Hoja1!$C$5:$C$1097,""),"")</f>
        <v>TMLP_865_KTIA</v>
      </c>
      <c r="B10604" s="45" t="str">
        <f t="shared" si="332"/>
        <v>T-865</v>
      </c>
      <c r="C10604" s="45" t="str">
        <f t="shared" si="331"/>
        <v>KTIA</v>
      </c>
      <c r="D10604" s="6" t="s">
        <v>610</v>
      </c>
      <c r="E10604" s="7" t="s">
        <v>6752</v>
      </c>
      <c r="F10604" s="8"/>
      <c r="G10604" s="9"/>
      <c r="H10604" s="9"/>
      <c r="I10604" s="47">
        <v>42000</v>
      </c>
      <c r="J10604" s="10">
        <v>8</v>
      </c>
    </row>
    <row r="10605" spans="1:10" x14ac:dyDescent="0.3">
      <c r="A10605" t="str" cm="1">
        <f t="array" ref="A10605">IFERROR(_xlfn.XLOOKUP(1,(Hoja1!$B$5:$B$1097=B10605)*(Hoja1!$E$5:$E$1097=_xlfn.MAXIFS(Hoja1!$E$5:$E$1097,Hoja1!$B$5:$B$1097,B10605,Hoja1!$E$5:$E$1097,"&lt;="&amp;E10605)),Hoja1!$C$5:$C$1097,""),"")</f>
        <v>TMLP_865_KTIA</v>
      </c>
      <c r="B10605" s="45" t="str">
        <f t="shared" si="332"/>
        <v>T-865</v>
      </c>
      <c r="C10605" s="45" t="str">
        <f t="shared" si="331"/>
        <v>KTIA</v>
      </c>
      <c r="D10605" s="6" t="s">
        <v>610</v>
      </c>
      <c r="E10605" s="7" t="s">
        <v>6698</v>
      </c>
      <c r="F10605" s="8"/>
      <c r="G10605" s="9"/>
      <c r="H10605" s="9"/>
      <c r="I10605" s="47">
        <v>42000</v>
      </c>
      <c r="J10605" s="10">
        <v>8</v>
      </c>
    </row>
    <row r="10606" spans="1:10" x14ac:dyDescent="0.3">
      <c r="A10606" t="str" cm="1">
        <f t="array" ref="A10606">IFERROR(_xlfn.XLOOKUP(1,(Hoja1!$B$5:$B$1097=B10606)*(Hoja1!$E$5:$E$1097=_xlfn.MAXIFS(Hoja1!$E$5:$E$1097,Hoja1!$B$5:$B$1097,B10606,Hoja1!$E$5:$E$1097,"&lt;="&amp;E10606)),Hoja1!$C$5:$C$1097,""),"")</f>
        <v>TMLP_704_KTIA</v>
      </c>
      <c r="B10606" s="45" t="str">
        <f t="shared" si="332"/>
        <v>T-704</v>
      </c>
      <c r="C10606" s="45" t="str">
        <f t="shared" si="331"/>
        <v>KTIA</v>
      </c>
      <c r="D10606" s="6" t="s">
        <v>678</v>
      </c>
      <c r="E10606" s="7" t="s">
        <v>6753</v>
      </c>
      <c r="F10606" s="8"/>
      <c r="G10606" s="9"/>
      <c r="H10606" s="9"/>
      <c r="I10606" s="47"/>
      <c r="J10606" s="10"/>
    </row>
    <row r="10607" spans="1:10" x14ac:dyDescent="0.3">
      <c r="A10607" t="str" cm="1">
        <f t="array" ref="A10607">IFERROR(_xlfn.XLOOKUP(1,(Hoja1!$B$5:$B$1097=B10607)*(Hoja1!$E$5:$E$1097=_xlfn.MAXIFS(Hoja1!$E$5:$E$1097,Hoja1!$B$5:$B$1097,B10607,Hoja1!$E$5:$E$1097,"&lt;="&amp;E10607)),Hoja1!$C$5:$C$1097,""),"")</f>
        <v>TMLP_828_JSA</v>
      </c>
      <c r="B10607" s="45" t="str">
        <f t="shared" si="332"/>
        <v>T-828</v>
      </c>
      <c r="C10607" s="45" t="str">
        <f t="shared" si="331"/>
        <v>JSA</v>
      </c>
      <c r="D10607" s="6" t="s">
        <v>577</v>
      </c>
      <c r="E10607" s="7" t="s">
        <v>6753</v>
      </c>
      <c r="F10607" s="8"/>
      <c r="G10607" s="9"/>
      <c r="H10607" s="9"/>
      <c r="I10607" s="47">
        <v>1000</v>
      </c>
      <c r="J10607" s="10">
        <v>8</v>
      </c>
    </row>
    <row r="10608" spans="1:10" x14ac:dyDescent="0.3">
      <c r="A10608" t="str" cm="1">
        <f t="array" ref="A10608">IFERROR(_xlfn.XLOOKUP(1,(Hoja1!$B$5:$B$1097=B10608)*(Hoja1!$E$5:$E$1097=_xlfn.MAXIFS(Hoja1!$E$5:$E$1097,Hoja1!$B$5:$B$1097,B10608,Hoja1!$E$5:$E$1097,"&lt;="&amp;E10608)),Hoja1!$C$5:$C$1097,""),"")</f>
        <v>TMLP_68D_KTIA</v>
      </c>
      <c r="B10608" s="45" t="str">
        <f t="shared" si="332"/>
        <v>T-68D</v>
      </c>
      <c r="C10608" s="45" t="str">
        <f t="shared" si="331"/>
        <v>KTIA</v>
      </c>
      <c r="D10608" s="6" t="s">
        <v>856</v>
      </c>
      <c r="E10608" s="7" t="s">
        <v>6754</v>
      </c>
      <c r="F10608" s="8"/>
      <c r="G10608" s="9"/>
      <c r="H10608" s="9"/>
      <c r="I10608" s="47">
        <v>34000</v>
      </c>
      <c r="J10608" s="10">
        <v>8</v>
      </c>
    </row>
    <row r="10609" spans="1:10" x14ac:dyDescent="0.3">
      <c r="A10609" t="str" cm="1">
        <f t="array" ref="A10609">IFERROR(_xlfn.XLOOKUP(1,(Hoja1!$B$5:$B$1097=B10609)*(Hoja1!$E$5:$E$1097=_xlfn.MAXIFS(Hoja1!$E$5:$E$1097,Hoja1!$B$5:$B$1097,B10609,Hoja1!$E$5:$E$1097,"&lt;="&amp;E10609)),Hoja1!$C$5:$C$1097,""),"")</f>
        <v>CONST_511_KTIA</v>
      </c>
      <c r="B10609" s="45" t="str">
        <f t="shared" si="332"/>
        <v>C-511</v>
      </c>
      <c r="C10609" s="45" t="str">
        <f t="shared" si="331"/>
        <v>KTIA</v>
      </c>
      <c r="D10609" s="6" t="s">
        <v>518</v>
      </c>
      <c r="E10609" s="7" t="s">
        <v>6755</v>
      </c>
      <c r="F10609" s="8"/>
      <c r="G10609" s="9"/>
      <c r="H10609" s="9"/>
      <c r="I10609" s="47">
        <v>60000</v>
      </c>
      <c r="J10609" s="10">
        <v>8</v>
      </c>
    </row>
    <row r="10610" spans="1:10" x14ac:dyDescent="0.3">
      <c r="A10610" t="str" cm="1">
        <f t="array" ref="A10610">IFERROR(_xlfn.XLOOKUP(1,(Hoja1!$B$5:$B$1097=B10610)*(Hoja1!$E$5:$E$1097=_xlfn.MAXIFS(Hoja1!$E$5:$E$1097,Hoja1!$B$5:$B$1097,B10610,Hoja1!$E$5:$E$1097,"&lt;="&amp;E10610)),Hoja1!$C$5:$C$1097,""),"")</f>
        <v>CONST_1137_KTIA</v>
      </c>
      <c r="B10610" s="45" t="str">
        <f t="shared" si="332"/>
        <v>C-1137</v>
      </c>
      <c r="C10610" s="45" t="str">
        <f t="shared" si="331"/>
        <v>KTIA</v>
      </c>
      <c r="D10610" s="6" t="s">
        <v>564</v>
      </c>
      <c r="E10610" s="7" t="s">
        <v>6756</v>
      </c>
      <c r="F10610" s="8"/>
      <c r="G10610" s="9"/>
      <c r="H10610" s="9"/>
      <c r="I10610" s="47">
        <v>100000</v>
      </c>
      <c r="J10610" s="10">
        <v>7</v>
      </c>
    </row>
    <row r="10611" spans="1:10" x14ac:dyDescent="0.3">
      <c r="A10611" t="str" cm="1">
        <f t="array" ref="A10611">IFERROR(_xlfn.XLOOKUP(1,(Hoja1!$B$5:$B$1097=B10611)*(Hoja1!$E$5:$E$1097=_xlfn.MAXIFS(Hoja1!$E$5:$E$1097,Hoja1!$B$5:$B$1097,B10611,Hoja1!$E$5:$E$1097,"&lt;="&amp;E10611)),Hoja1!$C$5:$C$1097,""),"")</f>
        <v>CONST_527_JSA</v>
      </c>
      <c r="B10611" s="45" t="str">
        <f t="shared" si="332"/>
        <v>C-527</v>
      </c>
      <c r="C10611" s="45" t="str">
        <f t="shared" si="331"/>
        <v>JSA</v>
      </c>
      <c r="D10611" s="6" t="s">
        <v>612</v>
      </c>
      <c r="E10611" s="7" t="s">
        <v>6756</v>
      </c>
      <c r="F10611" s="8"/>
      <c r="G10611" s="9"/>
      <c r="H10611" s="9"/>
      <c r="I10611" s="47">
        <v>47000</v>
      </c>
      <c r="J10611" s="10">
        <v>8</v>
      </c>
    </row>
    <row r="10612" spans="1:10" x14ac:dyDescent="0.3">
      <c r="A10612" t="str" cm="1">
        <f t="array" ref="A10612">IFERROR(_xlfn.XLOOKUP(1,(Hoja1!$B$5:$B$1097=B10612)*(Hoja1!$E$5:$E$1097=_xlfn.MAXIFS(Hoja1!$E$5:$E$1097,Hoja1!$B$5:$B$1097,B10612,Hoja1!$E$5:$E$1097,"&lt;="&amp;E10612)),Hoja1!$C$5:$C$1097,""),"")</f>
        <v>CONST_1129_KTS</v>
      </c>
      <c r="B10612" s="45" t="str">
        <f t="shared" si="332"/>
        <v>C-1129</v>
      </c>
      <c r="C10612" s="45" t="str">
        <f t="shared" si="331"/>
        <v>KTS</v>
      </c>
      <c r="D10612" s="6" t="s">
        <v>490</v>
      </c>
      <c r="E10612" s="7" t="s">
        <v>6757</v>
      </c>
      <c r="F10612" s="8"/>
      <c r="G10612" s="9"/>
      <c r="H10612" s="9"/>
      <c r="I10612" s="47"/>
      <c r="J10612" s="10"/>
    </row>
    <row r="10613" spans="1:10" x14ac:dyDescent="0.3">
      <c r="A10613" t="str" cm="1">
        <f t="array" ref="A10613">IFERROR(_xlfn.XLOOKUP(1,(Hoja1!$B$5:$B$1097=B10613)*(Hoja1!$E$5:$E$1097=_xlfn.MAXIFS(Hoja1!$E$5:$E$1097,Hoja1!$B$5:$B$1097,B10613,Hoja1!$E$5:$E$1097,"&lt;="&amp;E10613)),Hoja1!$C$5:$C$1097,""),"")</f>
        <v>TMLP_66D_KTIA</v>
      </c>
      <c r="B10613" s="45" t="str">
        <f t="shared" si="332"/>
        <v>T-66D</v>
      </c>
      <c r="C10613" s="45" t="str">
        <f t="shared" si="331"/>
        <v>KTIA</v>
      </c>
      <c r="D10613" s="6" t="s">
        <v>823</v>
      </c>
      <c r="E10613" s="7" t="s">
        <v>6758</v>
      </c>
      <c r="F10613" s="8"/>
      <c r="G10613" s="9"/>
      <c r="H10613" s="9"/>
      <c r="I10613" s="47">
        <v>26000</v>
      </c>
      <c r="J10613" s="10">
        <v>8</v>
      </c>
    </row>
    <row r="10614" spans="1:10" x14ac:dyDescent="0.3">
      <c r="A10614" t="str" cm="1">
        <f t="array" ref="A10614">IFERROR(_xlfn.XLOOKUP(1,(Hoja1!$B$5:$B$1097=B10614)*(Hoja1!$E$5:$E$1097=_xlfn.MAXIFS(Hoja1!$E$5:$E$1097,Hoja1!$B$5:$B$1097,B10614,Hoja1!$E$5:$E$1097,"&lt;="&amp;E10614)),Hoja1!$C$5:$C$1097,""),"")</f>
        <v>TMLP_102_JSA</v>
      </c>
      <c r="B10614" s="45" t="str">
        <f t="shared" si="332"/>
        <v>T-102</v>
      </c>
      <c r="C10614" s="45" t="str">
        <f t="shared" si="331"/>
        <v>JSA</v>
      </c>
      <c r="D10614" s="6" t="s">
        <v>893</v>
      </c>
      <c r="E10614" s="7" t="s">
        <v>6758</v>
      </c>
      <c r="F10614" s="8"/>
      <c r="G10614" s="9"/>
      <c r="H10614" s="9"/>
      <c r="I10614" s="47">
        <v>10000</v>
      </c>
      <c r="J10614" s="10">
        <v>8</v>
      </c>
    </row>
    <row r="10615" spans="1:10" x14ac:dyDescent="0.3">
      <c r="A10615" t="str" cm="1">
        <f t="array" ref="A10615">IFERROR(_xlfn.XLOOKUP(1,(Hoja1!$B$5:$B$1097=B10615)*(Hoja1!$E$5:$E$1097=_xlfn.MAXIFS(Hoja1!$E$5:$E$1097,Hoja1!$B$5:$B$1097,B10615,Hoja1!$E$5:$E$1097,"&lt;="&amp;E10615)),Hoja1!$C$5:$C$1097,""),"")</f>
        <v>TMLP_953_KTIA</v>
      </c>
      <c r="B10615" s="45" t="str">
        <f t="shared" si="332"/>
        <v>T-953</v>
      </c>
      <c r="C10615" s="45" t="str">
        <f t="shared" si="331"/>
        <v>KTIA</v>
      </c>
      <c r="D10615" s="6" t="s">
        <v>559</v>
      </c>
      <c r="E10615" s="7" t="s">
        <v>6759</v>
      </c>
      <c r="F10615" s="8"/>
      <c r="G10615" s="9"/>
      <c r="H10615" s="9"/>
      <c r="I10615" s="47">
        <v>40000</v>
      </c>
      <c r="J10615" s="10">
        <v>8</v>
      </c>
    </row>
    <row r="10616" spans="1:10" x14ac:dyDescent="0.3">
      <c r="A10616" t="str" cm="1">
        <f t="array" ref="A10616">IFERROR(_xlfn.XLOOKUP(1,(Hoja1!$B$5:$B$1097=B10616)*(Hoja1!$E$5:$E$1097=_xlfn.MAXIFS(Hoja1!$E$5:$E$1097,Hoja1!$B$5:$B$1097,B10616,Hoja1!$E$5:$E$1097,"&lt;="&amp;E10616)),Hoja1!$C$5:$C$1097,""),"")</f>
        <v>TMLP_109_KTIA</v>
      </c>
      <c r="B10616" s="45" t="str">
        <f t="shared" si="332"/>
        <v>T-109</v>
      </c>
      <c r="C10616" s="45" t="str">
        <f t="shared" si="331"/>
        <v>KTIA</v>
      </c>
      <c r="D10616" s="6" t="s">
        <v>613</v>
      </c>
      <c r="E10616" s="7" t="s">
        <v>6760</v>
      </c>
      <c r="F10616" s="8"/>
      <c r="G10616" s="9"/>
      <c r="H10616" s="9"/>
      <c r="I10616" s="47">
        <v>46000</v>
      </c>
      <c r="J10616" s="10">
        <v>8</v>
      </c>
    </row>
    <row r="10617" spans="1:10" x14ac:dyDescent="0.3">
      <c r="A10617" t="str" cm="1">
        <f t="array" ref="A10617">IFERROR(_xlfn.XLOOKUP(1,(Hoja1!$B$5:$B$1097=B10617)*(Hoja1!$E$5:$E$1097=_xlfn.MAXIFS(Hoja1!$E$5:$E$1097,Hoja1!$B$5:$B$1097,B10617,Hoja1!$E$5:$E$1097,"&lt;="&amp;E10617)),Hoja1!$C$5:$C$1097,""),"")</f>
        <v>TMLP_902D_KTS</v>
      </c>
      <c r="B10617" s="45" t="str">
        <f t="shared" si="332"/>
        <v>T-902D</v>
      </c>
      <c r="C10617" s="45" t="str">
        <f t="shared" si="331"/>
        <v>KTS</v>
      </c>
      <c r="D10617" s="6" t="s">
        <v>509</v>
      </c>
      <c r="E10617" s="7" t="s">
        <v>6761</v>
      </c>
      <c r="F10617" s="8"/>
      <c r="G10617" s="9"/>
      <c r="H10617" s="9"/>
      <c r="I10617" s="47"/>
      <c r="J10617" s="10"/>
    </row>
    <row r="10618" spans="1:10" x14ac:dyDescent="0.3">
      <c r="A10618" t="str" cm="1">
        <f t="array" ref="A10618">IFERROR(_xlfn.XLOOKUP(1,(Hoja1!$B$5:$B$1097=B10618)*(Hoja1!$E$5:$E$1097=_xlfn.MAXIFS(Hoja1!$E$5:$E$1097,Hoja1!$B$5:$B$1097,B10618,Hoja1!$E$5:$E$1097,"&lt;="&amp;E10618)),Hoja1!$C$5:$C$1097,""),"")</f>
        <v>TMLP_55D_KTIA</v>
      </c>
      <c r="B10618" s="45" t="str">
        <f t="shared" si="332"/>
        <v>T-55D</v>
      </c>
      <c r="C10618" s="45" t="str">
        <f t="shared" si="331"/>
        <v>KTIA</v>
      </c>
      <c r="D10618" s="6" t="s">
        <v>531</v>
      </c>
      <c r="E10618" s="7" t="s">
        <v>6761</v>
      </c>
      <c r="F10618" s="8"/>
      <c r="G10618" s="9"/>
      <c r="H10618" s="9"/>
      <c r="I10618" s="47">
        <v>51000</v>
      </c>
      <c r="J10618" s="10">
        <v>8</v>
      </c>
    </row>
    <row r="10619" spans="1:10" x14ac:dyDescent="0.3">
      <c r="A10619" t="str" cm="1">
        <f t="array" ref="A10619">IFERROR(_xlfn.XLOOKUP(1,(Hoja1!$B$5:$B$1097=B10619)*(Hoja1!$E$5:$E$1097=_xlfn.MAXIFS(Hoja1!$E$5:$E$1097,Hoja1!$B$5:$B$1097,B10619,Hoja1!$E$5:$E$1097,"&lt;="&amp;E10619)),Hoja1!$C$5:$C$1097,""),"")</f>
        <v>CONST_139_JSA</v>
      </c>
      <c r="B10619" s="45" t="str">
        <f t="shared" si="332"/>
        <v>C-139</v>
      </c>
      <c r="C10619" s="45" t="str">
        <f t="shared" si="331"/>
        <v>JSA</v>
      </c>
      <c r="D10619" s="6" t="s">
        <v>691</v>
      </c>
      <c r="E10619" s="7" t="s">
        <v>6761</v>
      </c>
      <c r="F10619" s="8"/>
      <c r="G10619" s="9"/>
      <c r="H10619" s="9"/>
      <c r="I10619" s="47"/>
      <c r="J10619" s="10"/>
    </row>
    <row r="10620" spans="1:10" x14ac:dyDescent="0.3">
      <c r="A10620" t="str" cm="1">
        <f t="array" ref="A10620">IFERROR(_xlfn.XLOOKUP(1,(Hoja1!$B$5:$B$1097=B10620)*(Hoja1!$E$5:$E$1097=_xlfn.MAXIFS(Hoja1!$E$5:$E$1097,Hoja1!$B$5:$B$1097,B10620,Hoja1!$E$5:$E$1097,"&lt;="&amp;E10620)),Hoja1!$C$5:$C$1097,""),"")</f>
        <v>TMLP_72D_KTIA</v>
      </c>
      <c r="B10620" s="45" t="str">
        <f t="shared" si="332"/>
        <v>T-72D</v>
      </c>
      <c r="C10620" s="45" t="str">
        <f t="shared" si="331"/>
        <v>KTIA</v>
      </c>
      <c r="D10620" s="6" t="s">
        <v>578</v>
      </c>
      <c r="E10620" s="7" t="s">
        <v>6762</v>
      </c>
      <c r="F10620" s="8"/>
      <c r="G10620" s="9"/>
      <c r="H10620" s="9"/>
      <c r="I10620" s="47">
        <v>31000</v>
      </c>
      <c r="J10620" s="10">
        <v>8</v>
      </c>
    </row>
    <row r="10621" spans="1:10" x14ac:dyDescent="0.3">
      <c r="A10621" t="str" cm="1">
        <f t="array" ref="A10621">IFERROR(_xlfn.XLOOKUP(1,(Hoja1!$B$5:$B$1097=B10621)*(Hoja1!$E$5:$E$1097=_xlfn.MAXIFS(Hoja1!$E$5:$E$1097,Hoja1!$B$5:$B$1097,B10621,Hoja1!$E$5:$E$1097,"&lt;="&amp;E10621)),Hoja1!$C$5:$C$1097,""),"")</f>
        <v>CONST_1179_KTIA</v>
      </c>
      <c r="B10621" s="45" t="str">
        <f t="shared" si="332"/>
        <v>C-1179</v>
      </c>
      <c r="C10621" s="45" t="str">
        <f t="shared" si="331"/>
        <v>KTIA</v>
      </c>
      <c r="D10621" s="6" t="s">
        <v>624</v>
      </c>
      <c r="E10621" s="7" t="s">
        <v>6763</v>
      </c>
      <c r="F10621" s="8"/>
      <c r="G10621" s="9"/>
      <c r="H10621" s="9"/>
      <c r="I10621" s="47">
        <v>43000</v>
      </c>
      <c r="J10621" s="10">
        <v>8</v>
      </c>
    </row>
    <row r="10622" spans="1:10" x14ac:dyDescent="0.3">
      <c r="A10622" t="str" cm="1">
        <f t="array" ref="A10622">IFERROR(_xlfn.XLOOKUP(1,(Hoja1!$B$5:$B$1097=B10622)*(Hoja1!$E$5:$E$1097=_xlfn.MAXIFS(Hoja1!$E$5:$E$1097,Hoja1!$B$5:$B$1097,B10622,Hoja1!$E$5:$E$1097,"&lt;="&amp;E10622)),Hoja1!$C$5:$C$1097,""),"")</f>
        <v>CONST_1159_JSA</v>
      </c>
      <c r="B10622" s="45" t="str">
        <f t="shared" si="332"/>
        <v>C-1159</v>
      </c>
      <c r="C10622" s="45" t="str">
        <f t="shared" si="331"/>
        <v>JSA</v>
      </c>
      <c r="D10622" s="6" t="s">
        <v>807</v>
      </c>
      <c r="E10622" s="7" t="s">
        <v>6764</v>
      </c>
      <c r="F10622" s="8"/>
      <c r="G10622" s="9"/>
      <c r="H10622" s="9"/>
      <c r="I10622" s="47">
        <v>33000</v>
      </c>
      <c r="J10622" s="10">
        <v>8</v>
      </c>
    </row>
    <row r="10623" spans="1:10" x14ac:dyDescent="0.3">
      <c r="A10623" t="str" cm="1">
        <f t="array" ref="A10623">IFERROR(_xlfn.XLOOKUP(1,(Hoja1!$B$5:$B$1097=B10623)*(Hoja1!$E$5:$E$1097=_xlfn.MAXIFS(Hoja1!$E$5:$E$1097,Hoja1!$B$5:$B$1097,B10623,Hoja1!$E$5:$E$1097,"&lt;="&amp;E10623)),Hoja1!$C$5:$C$1097,""),"")</f>
        <v>TMLP_64D_KTIA</v>
      </c>
      <c r="B10623" s="45" t="str">
        <f t="shared" si="332"/>
        <v>T-64D</v>
      </c>
      <c r="C10623" s="45" t="str">
        <f t="shared" si="331"/>
        <v>KTIA</v>
      </c>
      <c r="D10623" s="6" t="s">
        <v>753</v>
      </c>
      <c r="E10623" s="7" t="s">
        <v>6765</v>
      </c>
      <c r="F10623" s="8"/>
      <c r="G10623" s="9"/>
      <c r="H10623" s="9"/>
      <c r="I10623" s="47">
        <v>100000</v>
      </c>
      <c r="J10623" s="10">
        <v>7</v>
      </c>
    </row>
    <row r="10624" spans="1:10" x14ac:dyDescent="0.3">
      <c r="A10624" t="str" cm="1">
        <f t="array" ref="A10624">IFERROR(_xlfn.XLOOKUP(1,(Hoja1!$B$5:$B$1097=B10624)*(Hoja1!$E$5:$E$1097=_xlfn.MAXIFS(Hoja1!$E$5:$E$1097,Hoja1!$B$5:$B$1097,B10624,Hoja1!$E$5:$E$1097,"&lt;="&amp;E10624)),Hoja1!$C$5:$C$1097,""),"")</f>
        <v>TMLP_710_JSA</v>
      </c>
      <c r="B10624" s="45" t="str">
        <f t="shared" si="332"/>
        <v>T-710</v>
      </c>
      <c r="C10624" s="45" t="str">
        <f t="shared" si="331"/>
        <v>JSA</v>
      </c>
      <c r="D10624" s="6" t="s">
        <v>652</v>
      </c>
      <c r="E10624" s="7" t="s">
        <v>6766</v>
      </c>
      <c r="F10624" s="8"/>
      <c r="G10624" s="9"/>
      <c r="H10624" s="9"/>
      <c r="I10624" s="47">
        <v>42000</v>
      </c>
      <c r="J10624" s="10">
        <v>8</v>
      </c>
    </row>
    <row r="10625" spans="1:10" x14ac:dyDescent="0.3">
      <c r="A10625" t="str" cm="1">
        <f t="array" ref="A10625">IFERROR(_xlfn.XLOOKUP(1,(Hoja1!$B$5:$B$1097=B10625)*(Hoja1!$E$5:$E$1097=_xlfn.MAXIFS(Hoja1!$E$5:$E$1097,Hoja1!$B$5:$B$1097,B10625,Hoja1!$E$5:$E$1097,"&lt;="&amp;E10625)),Hoja1!$C$5:$C$1097,""),"")</f>
        <v>TMLP_102_JSA</v>
      </c>
      <c r="B10625" s="45" t="str">
        <f t="shared" si="332"/>
        <v>T-102</v>
      </c>
      <c r="C10625" s="45" t="str">
        <f t="shared" si="331"/>
        <v>JSA</v>
      </c>
      <c r="D10625" s="6" t="s">
        <v>893</v>
      </c>
      <c r="E10625" s="7" t="s">
        <v>6767</v>
      </c>
      <c r="F10625" s="8"/>
      <c r="G10625" s="9"/>
      <c r="H10625" s="9"/>
      <c r="I10625" s="47">
        <v>10000</v>
      </c>
      <c r="J10625" s="10">
        <v>8</v>
      </c>
    </row>
    <row r="10626" spans="1:10" x14ac:dyDescent="0.3">
      <c r="A10626" t="str" cm="1">
        <f t="array" ref="A10626">IFERROR(_xlfn.XLOOKUP(1,(Hoja1!$B$5:$B$1097=B10626)*(Hoja1!$E$5:$E$1097=_xlfn.MAXIFS(Hoja1!$E$5:$E$1097,Hoja1!$B$5:$B$1097,B10626,Hoja1!$E$5:$E$1097,"&lt;="&amp;E10626)),Hoja1!$C$5:$C$1097,""),"")</f>
        <v>TMLP_828_JSA</v>
      </c>
      <c r="B10626" s="45" t="str">
        <f t="shared" si="332"/>
        <v>T-828</v>
      </c>
      <c r="C10626" s="45" t="str">
        <f t="shared" si="331"/>
        <v>JSA</v>
      </c>
      <c r="D10626" s="6" t="s">
        <v>577</v>
      </c>
      <c r="E10626" s="7" t="s">
        <v>6768</v>
      </c>
      <c r="F10626" s="8"/>
      <c r="G10626" s="9"/>
      <c r="H10626" s="9"/>
      <c r="I10626" s="47">
        <v>60000</v>
      </c>
      <c r="J10626" s="10">
        <v>8</v>
      </c>
    </row>
    <row r="10627" spans="1:10" x14ac:dyDescent="0.3">
      <c r="A10627" t="str" cm="1">
        <f t="array" ref="A10627">IFERROR(_xlfn.XLOOKUP(1,(Hoja1!$B$5:$B$1097=B10627)*(Hoja1!$E$5:$E$1097=_xlfn.MAXIFS(Hoja1!$E$5:$E$1097,Hoja1!$B$5:$B$1097,B10627,Hoja1!$E$5:$E$1097,"&lt;="&amp;E10627)),Hoja1!$C$5:$C$1097,""),"")</f>
        <v>TMLP_704_KTIA</v>
      </c>
      <c r="B10627" s="45" t="str">
        <f t="shared" si="332"/>
        <v>T-704</v>
      </c>
      <c r="C10627" s="45" t="str">
        <f t="shared" ref="C10627:C10690" si="333">IFERROR(MID(A10627,FIND("_",A10627,FIND("_",A10627)+1)+1,LEN(A10627)),"")</f>
        <v>KTIA</v>
      </c>
      <c r="D10627" s="6" t="s">
        <v>678</v>
      </c>
      <c r="E10627" s="7" t="s">
        <v>6769</v>
      </c>
      <c r="F10627" s="8"/>
      <c r="G10627" s="9"/>
      <c r="H10627" s="9"/>
      <c r="I10627" s="47"/>
      <c r="J10627" s="10"/>
    </row>
    <row r="10628" spans="1:10" x14ac:dyDescent="0.3">
      <c r="A10628" t="str" cm="1">
        <f t="array" ref="A10628">IFERROR(_xlfn.XLOOKUP(1,(Hoja1!$B$5:$B$1097=B10628)*(Hoja1!$E$5:$E$1097=_xlfn.MAXIFS(Hoja1!$E$5:$E$1097,Hoja1!$B$5:$B$1097,B10628,Hoja1!$E$5:$E$1097,"&lt;="&amp;E10628)),Hoja1!$C$5:$C$1097,""),"")</f>
        <v>CONST_1138_JSA</v>
      </c>
      <c r="B10628" s="45" t="str">
        <f t="shared" si="332"/>
        <v>C-1138</v>
      </c>
      <c r="C10628" s="45" t="str">
        <f t="shared" si="333"/>
        <v>JSA</v>
      </c>
      <c r="D10628" s="6" t="s">
        <v>493</v>
      </c>
      <c r="E10628" s="7" t="s">
        <v>6770</v>
      </c>
      <c r="F10628" s="8"/>
      <c r="G10628" s="9"/>
      <c r="H10628" s="9"/>
      <c r="I10628" s="47">
        <v>34000</v>
      </c>
      <c r="J10628" s="10">
        <v>8</v>
      </c>
    </row>
    <row r="10629" spans="1:10" x14ac:dyDescent="0.3">
      <c r="A10629" t="str" cm="1">
        <f t="array" ref="A10629">IFERROR(_xlfn.XLOOKUP(1,(Hoja1!$B$5:$B$1097=B10629)*(Hoja1!$E$5:$E$1097=_xlfn.MAXIFS(Hoja1!$E$5:$E$1097,Hoja1!$B$5:$B$1097,B10629,Hoja1!$E$5:$E$1097,"&lt;="&amp;E10629)),Hoja1!$C$5:$C$1097,""),"")</f>
        <v>CONST_139_JSA</v>
      </c>
      <c r="B10629" s="45" t="str">
        <f t="shared" si="332"/>
        <v>C-139</v>
      </c>
      <c r="C10629" s="45" t="str">
        <f t="shared" si="333"/>
        <v>JSA</v>
      </c>
      <c r="D10629" s="6" t="s">
        <v>691</v>
      </c>
      <c r="E10629" s="7" t="s">
        <v>6771</v>
      </c>
      <c r="F10629" s="8"/>
      <c r="G10629" s="9"/>
      <c r="H10629" s="9"/>
      <c r="I10629" s="47"/>
      <c r="J10629" s="10"/>
    </row>
    <row r="10630" spans="1:10" x14ac:dyDescent="0.3">
      <c r="A10630" t="str" cm="1">
        <f t="array" ref="A10630">IFERROR(_xlfn.XLOOKUP(1,(Hoja1!$B$5:$B$1097=B10630)*(Hoja1!$E$5:$E$1097=_xlfn.MAXIFS(Hoja1!$E$5:$E$1097,Hoja1!$B$5:$B$1097,B10630,Hoja1!$E$5:$E$1097,"&lt;="&amp;E10630)),Hoja1!$C$5:$C$1097,""),"")</f>
        <v>CONST_604_JSA</v>
      </c>
      <c r="B10630" s="45" t="str">
        <f t="shared" si="332"/>
        <v>C-604</v>
      </c>
      <c r="C10630" s="45" t="str">
        <f t="shared" si="333"/>
        <v>JSA</v>
      </c>
      <c r="D10630" s="6" t="s">
        <v>817</v>
      </c>
      <c r="E10630" s="7" t="s">
        <v>6772</v>
      </c>
      <c r="F10630" s="8"/>
      <c r="G10630" s="9"/>
      <c r="H10630" s="9"/>
      <c r="I10630" s="47">
        <v>59000</v>
      </c>
      <c r="J10630" s="10">
        <v>8</v>
      </c>
    </row>
    <row r="10631" spans="1:10" x14ac:dyDescent="0.3">
      <c r="A10631" t="str" cm="1">
        <f t="array" ref="A10631">IFERROR(_xlfn.XLOOKUP(1,(Hoja1!$B$5:$B$1097=B10631)*(Hoja1!$E$5:$E$1097=_xlfn.MAXIFS(Hoja1!$E$5:$E$1097,Hoja1!$B$5:$B$1097,B10631,Hoja1!$E$5:$E$1097,"&lt;="&amp;E10631)),Hoja1!$C$5:$C$1097,""),"")</f>
        <v>CONST_1129_KTS</v>
      </c>
      <c r="B10631" s="45" t="str">
        <f t="shared" si="332"/>
        <v>C-1129</v>
      </c>
      <c r="C10631" s="45" t="str">
        <f t="shared" si="333"/>
        <v>KTS</v>
      </c>
      <c r="D10631" s="6" t="s">
        <v>490</v>
      </c>
      <c r="E10631" s="7" t="s">
        <v>6773</v>
      </c>
      <c r="F10631" s="8"/>
      <c r="G10631" s="9"/>
      <c r="H10631" s="9"/>
      <c r="I10631" s="47">
        <v>29000</v>
      </c>
      <c r="J10631" s="10">
        <v>8</v>
      </c>
    </row>
    <row r="10632" spans="1:10" x14ac:dyDescent="0.3">
      <c r="A10632" t="str" cm="1">
        <f t="array" ref="A10632">IFERROR(_xlfn.XLOOKUP(1,(Hoja1!$B$5:$B$1097=B10632)*(Hoja1!$E$5:$E$1097=_xlfn.MAXIFS(Hoja1!$E$5:$E$1097,Hoja1!$B$5:$B$1097,B10632,Hoja1!$E$5:$E$1097,"&lt;="&amp;E10632)),Hoja1!$C$5:$C$1097,""),"")</f>
        <v>TMLP_68D_KTIA</v>
      </c>
      <c r="B10632" s="45" t="str">
        <f t="shared" si="332"/>
        <v>T-68D</v>
      </c>
      <c r="C10632" s="45" t="str">
        <f t="shared" si="333"/>
        <v>KTIA</v>
      </c>
      <c r="D10632" s="6" t="s">
        <v>856</v>
      </c>
      <c r="E10632" s="7" t="s">
        <v>6774</v>
      </c>
      <c r="F10632" s="8"/>
      <c r="G10632" s="9"/>
      <c r="H10632" s="9"/>
      <c r="I10632" s="47">
        <v>34000</v>
      </c>
      <c r="J10632" s="10">
        <v>8</v>
      </c>
    </row>
    <row r="10633" spans="1:10" x14ac:dyDescent="0.3">
      <c r="A10633" t="str" cm="1">
        <f t="array" ref="A10633">IFERROR(_xlfn.XLOOKUP(1,(Hoja1!$B$5:$B$1097=B10633)*(Hoja1!$E$5:$E$1097=_xlfn.MAXIFS(Hoja1!$E$5:$E$1097,Hoja1!$B$5:$B$1097,B10633,Hoja1!$E$5:$E$1097,"&lt;="&amp;E10633)),Hoja1!$C$5:$C$1097,""),"")</f>
        <v>TMLP_828_JSA</v>
      </c>
      <c r="B10633" s="45" t="str">
        <f t="shared" si="332"/>
        <v>T-828</v>
      </c>
      <c r="C10633" s="45" t="str">
        <f t="shared" si="333"/>
        <v>JSA</v>
      </c>
      <c r="D10633" s="6" t="s">
        <v>577</v>
      </c>
      <c r="E10633" s="7" t="s">
        <v>6775</v>
      </c>
      <c r="F10633" s="8"/>
      <c r="G10633" s="9"/>
      <c r="H10633" s="9"/>
      <c r="I10633" s="47">
        <v>62000</v>
      </c>
      <c r="J10633" s="10">
        <v>8</v>
      </c>
    </row>
    <row r="10634" spans="1:10" x14ac:dyDescent="0.3">
      <c r="A10634" t="str" cm="1">
        <f t="array" ref="A10634">IFERROR(_xlfn.XLOOKUP(1,(Hoja1!$B$5:$B$1097=B10634)*(Hoja1!$E$5:$E$1097=_xlfn.MAXIFS(Hoja1!$E$5:$E$1097,Hoja1!$B$5:$B$1097,B10634,Hoja1!$E$5:$E$1097,"&lt;="&amp;E10634)),Hoja1!$C$5:$C$1097,""),"")</f>
        <v>TMLP_704_KTIA</v>
      </c>
      <c r="B10634" s="45" t="str">
        <f t="shared" si="332"/>
        <v>T-704</v>
      </c>
      <c r="C10634" s="45" t="str">
        <f t="shared" si="333"/>
        <v>KTIA</v>
      </c>
      <c r="D10634" s="6" t="s">
        <v>678</v>
      </c>
      <c r="E10634" s="7" t="s">
        <v>6776</v>
      </c>
      <c r="F10634" s="8"/>
      <c r="G10634" s="9"/>
      <c r="H10634" s="9"/>
      <c r="I10634" s="47">
        <v>12000</v>
      </c>
      <c r="J10634" s="10">
        <v>8</v>
      </c>
    </row>
    <row r="10635" spans="1:10" x14ac:dyDescent="0.3">
      <c r="A10635" t="str" cm="1">
        <f t="array" ref="A10635">IFERROR(_xlfn.XLOOKUP(1,(Hoja1!$B$5:$B$1097=B10635)*(Hoja1!$E$5:$E$1097=_xlfn.MAXIFS(Hoja1!$E$5:$E$1097,Hoja1!$B$5:$B$1097,B10635,Hoja1!$E$5:$E$1097,"&lt;="&amp;E10635)),Hoja1!$C$5:$C$1097,""),"")</f>
        <v>TMLP_953_KTIA</v>
      </c>
      <c r="B10635" s="45" t="str">
        <f t="shared" si="332"/>
        <v>T-953</v>
      </c>
      <c r="C10635" s="45" t="str">
        <f t="shared" si="333"/>
        <v>KTIA</v>
      </c>
      <c r="D10635" s="6" t="s">
        <v>559</v>
      </c>
      <c r="E10635" s="7" t="s">
        <v>6776</v>
      </c>
      <c r="F10635" s="8"/>
      <c r="G10635" s="9"/>
      <c r="H10635" s="9"/>
      <c r="I10635" s="47">
        <v>40000</v>
      </c>
      <c r="J10635" s="10">
        <v>8</v>
      </c>
    </row>
    <row r="10636" spans="1:10" x14ac:dyDescent="0.3">
      <c r="A10636" t="str" cm="1">
        <f t="array" ref="A10636">IFERROR(_xlfn.XLOOKUP(1,(Hoja1!$B$5:$B$1097=B10636)*(Hoja1!$E$5:$E$1097=_xlfn.MAXIFS(Hoja1!$E$5:$E$1097,Hoja1!$B$5:$B$1097,B10636,Hoja1!$E$5:$E$1097,"&lt;="&amp;E10636)),Hoja1!$C$5:$C$1097,""),"")</f>
        <v>TMLP_55D_KTIA</v>
      </c>
      <c r="B10636" s="45" t="str">
        <f t="shared" si="332"/>
        <v>T-55D</v>
      </c>
      <c r="C10636" s="45" t="str">
        <f t="shared" si="333"/>
        <v>KTIA</v>
      </c>
      <c r="D10636" s="6" t="s">
        <v>531</v>
      </c>
      <c r="E10636" s="7" t="s">
        <v>6777</v>
      </c>
      <c r="F10636" s="8"/>
      <c r="G10636" s="9"/>
      <c r="H10636" s="9"/>
      <c r="I10636" s="47">
        <v>48000</v>
      </c>
      <c r="J10636" s="10">
        <v>8</v>
      </c>
    </row>
    <row r="10637" spans="1:10" x14ac:dyDescent="0.3">
      <c r="A10637" t="str" cm="1">
        <f t="array" ref="A10637">IFERROR(_xlfn.XLOOKUP(1,(Hoja1!$B$5:$B$1097=B10637)*(Hoja1!$E$5:$E$1097=_xlfn.MAXIFS(Hoja1!$E$5:$E$1097,Hoja1!$B$5:$B$1097,B10637,Hoja1!$E$5:$E$1097,"&lt;="&amp;E10637)),Hoja1!$C$5:$C$1097,""),"")</f>
        <v>CONST_527_JSA</v>
      </c>
      <c r="B10637" s="45" t="str">
        <f t="shared" si="332"/>
        <v>C-527</v>
      </c>
      <c r="C10637" s="45" t="str">
        <f t="shared" si="333"/>
        <v>JSA</v>
      </c>
      <c r="D10637" s="6" t="s">
        <v>612</v>
      </c>
      <c r="E10637" s="7" t="s">
        <v>6777</v>
      </c>
      <c r="F10637" s="8"/>
      <c r="G10637" s="9"/>
      <c r="H10637" s="9"/>
      <c r="I10637" s="47">
        <v>48000</v>
      </c>
      <c r="J10637" s="10">
        <v>8</v>
      </c>
    </row>
    <row r="10638" spans="1:10" x14ac:dyDescent="0.3">
      <c r="A10638" t="str" cm="1">
        <f t="array" ref="A10638">IFERROR(_xlfn.XLOOKUP(1,(Hoja1!$B$5:$B$1097=B10638)*(Hoja1!$E$5:$E$1097=_xlfn.MAXIFS(Hoja1!$E$5:$E$1097,Hoja1!$B$5:$B$1097,B10638,Hoja1!$E$5:$E$1097,"&lt;="&amp;E10638)),Hoja1!$C$5:$C$1097,""),"")</f>
        <v>CONST_511_KTIA</v>
      </c>
      <c r="B10638" s="45" t="str">
        <f t="shared" ref="B10638:B10701" si="334">IF(LEFT(D10638,1)="T","T-","C-")&amp;TRIM(RIGHT(D10638,LEN(D10638)-SEARCH(" ",D10638)))</f>
        <v>C-511</v>
      </c>
      <c r="C10638" s="45" t="str">
        <f t="shared" si="333"/>
        <v>KTIA</v>
      </c>
      <c r="D10638" s="6" t="s">
        <v>518</v>
      </c>
      <c r="E10638" s="7" t="s">
        <v>6778</v>
      </c>
      <c r="F10638" s="8"/>
      <c r="G10638" s="9"/>
      <c r="H10638" s="9"/>
      <c r="I10638" s="47">
        <v>58000</v>
      </c>
      <c r="J10638" s="10">
        <v>8</v>
      </c>
    </row>
    <row r="10639" spans="1:10" x14ac:dyDescent="0.3">
      <c r="A10639" t="str" cm="1">
        <f t="array" ref="A10639">IFERROR(_xlfn.XLOOKUP(1,(Hoja1!$B$5:$B$1097=B10639)*(Hoja1!$E$5:$E$1097=_xlfn.MAXIFS(Hoja1!$E$5:$E$1097,Hoja1!$B$5:$B$1097,B10639,Hoja1!$E$5:$E$1097,"&lt;="&amp;E10639)),Hoja1!$C$5:$C$1097,""),"")</f>
        <v>TMLP_104D_JSA</v>
      </c>
      <c r="B10639" s="45" t="str">
        <f t="shared" si="334"/>
        <v>T-104D</v>
      </c>
      <c r="C10639" s="45" t="str">
        <f t="shared" si="333"/>
        <v>JSA</v>
      </c>
      <c r="D10639" s="6" t="s">
        <v>832</v>
      </c>
      <c r="E10639" s="7" t="s">
        <v>6779</v>
      </c>
      <c r="F10639" s="8"/>
      <c r="G10639" s="9"/>
      <c r="H10639" s="9"/>
      <c r="I10639" s="47">
        <v>23000</v>
      </c>
      <c r="J10639" s="10">
        <v>8</v>
      </c>
    </row>
    <row r="10640" spans="1:10" x14ac:dyDescent="0.3">
      <c r="A10640" t="str" cm="1">
        <f t="array" ref="A10640">IFERROR(_xlfn.XLOOKUP(1,(Hoja1!$B$5:$B$1097=B10640)*(Hoja1!$E$5:$E$1097=_xlfn.MAXIFS(Hoja1!$E$5:$E$1097,Hoja1!$B$5:$B$1097,B10640,Hoja1!$E$5:$E$1097,"&lt;="&amp;E10640)),Hoja1!$C$5:$C$1097,""),"")</f>
        <v>TMLP_109_KTIA</v>
      </c>
      <c r="B10640" s="45" t="str">
        <f t="shared" si="334"/>
        <v>T-109</v>
      </c>
      <c r="C10640" s="45" t="str">
        <f t="shared" si="333"/>
        <v>KTIA</v>
      </c>
      <c r="D10640" s="6" t="s">
        <v>613</v>
      </c>
      <c r="E10640" s="7" t="s">
        <v>6780</v>
      </c>
      <c r="F10640" s="8"/>
      <c r="G10640" s="9"/>
      <c r="H10640" s="9"/>
      <c r="I10640" s="47">
        <v>45000</v>
      </c>
      <c r="J10640" s="10">
        <v>8</v>
      </c>
    </row>
    <row r="10641" spans="1:10" x14ac:dyDescent="0.3">
      <c r="A10641" t="str" cm="1">
        <f t="array" ref="A10641">IFERROR(_xlfn.XLOOKUP(1,(Hoja1!$B$5:$B$1097=B10641)*(Hoja1!$E$5:$E$1097=_xlfn.MAXIFS(Hoja1!$E$5:$E$1097,Hoja1!$B$5:$B$1097,B10641,Hoja1!$E$5:$E$1097,"&lt;="&amp;E10641)),Hoja1!$C$5:$C$1097,""),"")</f>
        <v>TMLP_902D_KTS</v>
      </c>
      <c r="B10641" s="45" t="str">
        <f t="shared" si="334"/>
        <v>T-902D</v>
      </c>
      <c r="C10641" s="45" t="str">
        <f t="shared" si="333"/>
        <v>KTS</v>
      </c>
      <c r="D10641" s="6" t="s">
        <v>509</v>
      </c>
      <c r="E10641" s="7" t="s">
        <v>6781</v>
      </c>
      <c r="F10641" s="8"/>
      <c r="G10641" s="9"/>
      <c r="H10641" s="9"/>
      <c r="I10641" s="47"/>
      <c r="J10641" s="10"/>
    </row>
    <row r="10642" spans="1:10" x14ac:dyDescent="0.3">
      <c r="A10642" t="str" cm="1">
        <f t="array" ref="A10642">IFERROR(_xlfn.XLOOKUP(1,(Hoja1!$B$5:$B$1097=B10642)*(Hoja1!$E$5:$E$1097=_xlfn.MAXIFS(Hoja1!$E$5:$E$1097,Hoja1!$B$5:$B$1097,B10642,Hoja1!$E$5:$E$1097,"&lt;="&amp;E10642)),Hoja1!$C$5:$C$1097,""),"")</f>
        <v>CONST_139_JSA</v>
      </c>
      <c r="B10642" s="45" t="str">
        <f t="shared" si="334"/>
        <v>C-139</v>
      </c>
      <c r="C10642" s="45" t="str">
        <f t="shared" si="333"/>
        <v>JSA</v>
      </c>
      <c r="D10642" s="6" t="s">
        <v>691</v>
      </c>
      <c r="E10642" s="7" t="s">
        <v>6782</v>
      </c>
      <c r="F10642" s="8"/>
      <c r="G10642" s="9"/>
      <c r="H10642" s="9"/>
      <c r="I10642" s="47"/>
      <c r="J10642" s="10"/>
    </row>
    <row r="10643" spans="1:10" x14ac:dyDescent="0.3">
      <c r="A10643" t="str" cm="1">
        <f t="array" ref="A10643">IFERROR(_xlfn.XLOOKUP(1,(Hoja1!$B$5:$B$1097=B10643)*(Hoja1!$E$5:$E$1097=_xlfn.MAXIFS(Hoja1!$E$5:$E$1097,Hoja1!$B$5:$B$1097,B10643,Hoja1!$E$5:$E$1097,"&lt;="&amp;E10643)),Hoja1!$C$5:$C$1097,""),"")</f>
        <v>TMLP_64D_KTIA</v>
      </c>
      <c r="B10643" s="45" t="str">
        <f t="shared" si="334"/>
        <v>T-64D</v>
      </c>
      <c r="C10643" s="45" t="str">
        <f t="shared" si="333"/>
        <v>KTIA</v>
      </c>
      <c r="D10643" s="6" t="s">
        <v>753</v>
      </c>
      <c r="E10643" s="7" t="s">
        <v>6782</v>
      </c>
      <c r="F10643" s="8"/>
      <c r="G10643" s="9"/>
      <c r="H10643" s="9"/>
      <c r="I10643" s="47">
        <v>96000</v>
      </c>
      <c r="J10643" s="10">
        <v>7</v>
      </c>
    </row>
    <row r="10644" spans="1:10" x14ac:dyDescent="0.3">
      <c r="A10644" t="str" cm="1">
        <f t="array" ref="A10644">IFERROR(_xlfn.XLOOKUP(1,(Hoja1!$B$5:$B$1097=B10644)*(Hoja1!$E$5:$E$1097=_xlfn.MAXIFS(Hoja1!$E$5:$E$1097,Hoja1!$B$5:$B$1097,B10644,Hoja1!$E$5:$E$1097,"&lt;="&amp;E10644)),Hoja1!$C$5:$C$1097,""),"")</f>
        <v>TMLP_902_KTIA</v>
      </c>
      <c r="B10644" s="45" t="str">
        <f t="shared" si="334"/>
        <v>T-902</v>
      </c>
      <c r="C10644" s="45" t="str">
        <f t="shared" si="333"/>
        <v>KTIA</v>
      </c>
      <c r="D10644" s="6" t="s">
        <v>512</v>
      </c>
      <c r="E10644" s="7" t="s">
        <v>6783</v>
      </c>
      <c r="F10644" s="8"/>
      <c r="G10644" s="9"/>
      <c r="H10644" s="9"/>
      <c r="I10644" s="47">
        <v>43000</v>
      </c>
      <c r="J10644" s="10">
        <v>8</v>
      </c>
    </row>
    <row r="10645" spans="1:10" x14ac:dyDescent="0.3">
      <c r="A10645" t="str" cm="1">
        <f t="array" ref="A10645">IFERROR(_xlfn.XLOOKUP(1,(Hoja1!$B$5:$B$1097=B10645)*(Hoja1!$E$5:$E$1097=_xlfn.MAXIFS(Hoja1!$E$5:$E$1097,Hoja1!$B$5:$B$1097,B10645,Hoja1!$E$5:$E$1097,"&lt;="&amp;E10645)),Hoja1!$C$5:$C$1097,""),"")</f>
        <v>CONST_555_JSA</v>
      </c>
      <c r="B10645" s="45" t="str">
        <f t="shared" si="334"/>
        <v>C-555</v>
      </c>
      <c r="C10645" s="45" t="str">
        <f t="shared" si="333"/>
        <v>JSA</v>
      </c>
      <c r="D10645" s="6" t="s">
        <v>960</v>
      </c>
      <c r="E10645" s="7" t="s">
        <v>6783</v>
      </c>
      <c r="F10645" s="8"/>
      <c r="G10645" s="9"/>
      <c r="H10645" s="9"/>
      <c r="I10645" s="47">
        <v>13000</v>
      </c>
      <c r="J10645" s="10">
        <v>8</v>
      </c>
    </row>
    <row r="10646" spans="1:10" x14ac:dyDescent="0.3">
      <c r="A10646" t="str" cm="1">
        <f t="array" ref="A10646">IFERROR(_xlfn.XLOOKUP(1,(Hoja1!$B$5:$B$1097=B10646)*(Hoja1!$E$5:$E$1097=_xlfn.MAXIFS(Hoja1!$E$5:$E$1097,Hoja1!$B$5:$B$1097,B10646,Hoja1!$E$5:$E$1097,"&lt;="&amp;E10646)),Hoja1!$C$5:$C$1097,""),"")</f>
        <v>CONST_604_JSA</v>
      </c>
      <c r="B10646" s="45" t="str">
        <f t="shared" si="334"/>
        <v>C-604</v>
      </c>
      <c r="C10646" s="45" t="str">
        <f t="shared" si="333"/>
        <v>JSA</v>
      </c>
      <c r="D10646" s="6" t="s">
        <v>817</v>
      </c>
      <c r="E10646" s="7" t="s">
        <v>6784</v>
      </c>
      <c r="F10646" s="8"/>
      <c r="G10646" s="9"/>
      <c r="H10646" s="9"/>
      <c r="I10646" s="47">
        <v>57000</v>
      </c>
      <c r="J10646" s="10">
        <v>8</v>
      </c>
    </row>
    <row r="10647" spans="1:10" x14ac:dyDescent="0.3">
      <c r="A10647" t="str" cm="1">
        <f t="array" ref="A10647">IFERROR(_xlfn.XLOOKUP(1,(Hoja1!$B$5:$B$1097=B10647)*(Hoja1!$E$5:$E$1097=_xlfn.MAXIFS(Hoja1!$E$5:$E$1097,Hoja1!$B$5:$B$1097,B10647,Hoja1!$E$5:$E$1097,"&lt;="&amp;E10647)),Hoja1!$C$5:$C$1097,""),"")</f>
        <v>CONST_1138_JSA</v>
      </c>
      <c r="B10647" s="45" t="str">
        <f t="shared" si="334"/>
        <v>C-1138</v>
      </c>
      <c r="C10647" s="45" t="str">
        <f t="shared" si="333"/>
        <v>JSA</v>
      </c>
      <c r="D10647" s="6" t="s">
        <v>493</v>
      </c>
      <c r="E10647" s="7" t="s">
        <v>6785</v>
      </c>
      <c r="F10647" s="8"/>
      <c r="G10647" s="9"/>
      <c r="H10647" s="9"/>
      <c r="I10647" s="47">
        <v>37000</v>
      </c>
      <c r="J10647" s="10">
        <v>8</v>
      </c>
    </row>
    <row r="10648" spans="1:10" x14ac:dyDescent="0.3">
      <c r="A10648" t="str" cm="1">
        <f t="array" ref="A10648">IFERROR(_xlfn.XLOOKUP(1,(Hoja1!$B$5:$B$1097=B10648)*(Hoja1!$E$5:$E$1097=_xlfn.MAXIFS(Hoja1!$E$5:$E$1097,Hoja1!$B$5:$B$1097,B10648,Hoja1!$E$5:$E$1097,"&lt;="&amp;E10648)),Hoja1!$C$5:$C$1097,""),"")</f>
        <v>TMLP_704_KTIA</v>
      </c>
      <c r="B10648" s="45" t="str">
        <f t="shared" si="334"/>
        <v>T-704</v>
      </c>
      <c r="C10648" s="45" t="str">
        <f t="shared" si="333"/>
        <v>KTIA</v>
      </c>
      <c r="D10648" s="6" t="s">
        <v>678</v>
      </c>
      <c r="E10648" s="7" t="s">
        <v>6786</v>
      </c>
      <c r="F10648" s="8"/>
      <c r="G10648" s="9"/>
      <c r="H10648" s="9"/>
      <c r="I10648" s="47">
        <v>14000</v>
      </c>
      <c r="J10648" s="10">
        <v>8</v>
      </c>
    </row>
    <row r="10649" spans="1:10" x14ac:dyDescent="0.3">
      <c r="A10649" t="str" cm="1">
        <f t="array" ref="A10649">IFERROR(_xlfn.XLOOKUP(1,(Hoja1!$B$5:$B$1097=B10649)*(Hoja1!$E$5:$E$1097=_xlfn.MAXIFS(Hoja1!$E$5:$E$1097,Hoja1!$B$5:$B$1097,B10649,Hoja1!$E$5:$E$1097,"&lt;="&amp;E10649)),Hoja1!$C$5:$C$1097,""),"")</f>
        <v>TMLP_68D_KTIA</v>
      </c>
      <c r="B10649" s="45" t="str">
        <f t="shared" si="334"/>
        <v>T-68D</v>
      </c>
      <c r="C10649" s="45" t="str">
        <f t="shared" si="333"/>
        <v>KTIA</v>
      </c>
      <c r="D10649" s="6" t="s">
        <v>856</v>
      </c>
      <c r="E10649" s="7" t="s">
        <v>6786</v>
      </c>
      <c r="F10649" s="8"/>
      <c r="G10649" s="9"/>
      <c r="H10649" s="9"/>
      <c r="I10649" s="47">
        <v>35000</v>
      </c>
      <c r="J10649" s="10">
        <v>8</v>
      </c>
    </row>
    <row r="10650" spans="1:10" x14ac:dyDescent="0.3">
      <c r="A10650" t="str" cm="1">
        <f t="array" ref="A10650">IFERROR(_xlfn.XLOOKUP(1,(Hoja1!$B$5:$B$1097=B10650)*(Hoja1!$E$5:$E$1097=_xlfn.MAXIFS(Hoja1!$E$5:$E$1097,Hoja1!$B$5:$B$1097,B10650,Hoja1!$E$5:$E$1097,"&lt;="&amp;E10650)),Hoja1!$C$5:$C$1097,""),"")</f>
        <v>CONST_527_JSA</v>
      </c>
      <c r="B10650" s="45" t="str">
        <f t="shared" si="334"/>
        <v>C-527</v>
      </c>
      <c r="C10650" s="45" t="str">
        <f t="shared" si="333"/>
        <v>JSA</v>
      </c>
      <c r="D10650" s="6" t="s">
        <v>612</v>
      </c>
      <c r="E10650" s="7" t="s">
        <v>6787</v>
      </c>
      <c r="F10650" s="8"/>
      <c r="G10650" s="9"/>
      <c r="H10650" s="9"/>
      <c r="I10650" s="47">
        <v>47000</v>
      </c>
      <c r="J10650" s="10">
        <v>8</v>
      </c>
    </row>
    <row r="10651" spans="1:10" x14ac:dyDescent="0.3">
      <c r="A10651" t="str" cm="1">
        <f t="array" ref="A10651">IFERROR(_xlfn.XLOOKUP(1,(Hoja1!$B$5:$B$1097=B10651)*(Hoja1!$E$5:$E$1097=_xlfn.MAXIFS(Hoja1!$E$5:$E$1097,Hoja1!$B$5:$B$1097,B10651,Hoja1!$E$5:$E$1097,"&lt;="&amp;E10651)),Hoja1!$C$5:$C$1097,""),"")</f>
        <v>TMLP_104D_JSA</v>
      </c>
      <c r="B10651" s="45" t="str">
        <f t="shared" si="334"/>
        <v>T-104D</v>
      </c>
      <c r="C10651" s="45" t="str">
        <f t="shared" si="333"/>
        <v>JSA</v>
      </c>
      <c r="D10651" s="6" t="s">
        <v>832</v>
      </c>
      <c r="E10651" s="7" t="s">
        <v>6788</v>
      </c>
      <c r="F10651" s="8"/>
      <c r="G10651" s="9"/>
      <c r="H10651" s="9"/>
      <c r="I10651" s="47">
        <v>25000</v>
      </c>
      <c r="J10651" s="10">
        <v>8</v>
      </c>
    </row>
    <row r="10652" spans="1:10" x14ac:dyDescent="0.3">
      <c r="A10652" t="str" cm="1">
        <f t="array" ref="A10652">IFERROR(_xlfn.XLOOKUP(1,(Hoja1!$B$5:$B$1097=B10652)*(Hoja1!$E$5:$E$1097=_xlfn.MAXIFS(Hoja1!$E$5:$E$1097,Hoja1!$B$5:$B$1097,B10652,Hoja1!$E$5:$E$1097,"&lt;="&amp;E10652)),Hoja1!$C$5:$C$1097,""),"")</f>
        <v>TMLP_953_KTIA</v>
      </c>
      <c r="B10652" s="45" t="str">
        <f t="shared" si="334"/>
        <v>T-953</v>
      </c>
      <c r="C10652" s="45" t="str">
        <f t="shared" si="333"/>
        <v>KTIA</v>
      </c>
      <c r="D10652" s="6" t="s">
        <v>559</v>
      </c>
      <c r="E10652" s="7" t="s">
        <v>6788</v>
      </c>
      <c r="F10652" s="8"/>
      <c r="G10652" s="9"/>
      <c r="H10652" s="9"/>
      <c r="I10652" s="47"/>
      <c r="J10652" s="10"/>
    </row>
    <row r="10653" spans="1:10" x14ac:dyDescent="0.3">
      <c r="A10653" t="str" cm="1">
        <f t="array" ref="A10653">IFERROR(_xlfn.XLOOKUP(1,(Hoja1!$B$5:$B$1097=B10653)*(Hoja1!$E$5:$E$1097=_xlfn.MAXIFS(Hoja1!$E$5:$E$1097,Hoja1!$B$5:$B$1097,B10653,Hoja1!$E$5:$E$1097,"&lt;="&amp;E10653)),Hoja1!$C$5:$C$1097,""),"")</f>
        <v>TMLP_64D_KTIA</v>
      </c>
      <c r="B10653" s="45" t="str">
        <f t="shared" si="334"/>
        <v>T-64D</v>
      </c>
      <c r="C10653" s="45" t="str">
        <f t="shared" si="333"/>
        <v>KTIA</v>
      </c>
      <c r="D10653" s="6" t="s">
        <v>753</v>
      </c>
      <c r="E10653" s="7" t="s">
        <v>6788</v>
      </c>
      <c r="F10653" s="8"/>
      <c r="G10653" s="9"/>
      <c r="H10653" s="9"/>
      <c r="I10653" s="47">
        <v>86000</v>
      </c>
      <c r="J10653" s="10">
        <v>7</v>
      </c>
    </row>
    <row r="10654" spans="1:10" x14ac:dyDescent="0.3">
      <c r="A10654" t="str" cm="1">
        <f t="array" ref="A10654">IFERROR(_xlfn.XLOOKUP(1,(Hoja1!$B$5:$B$1097=B10654)*(Hoja1!$E$5:$E$1097=_xlfn.MAXIFS(Hoja1!$E$5:$E$1097,Hoja1!$B$5:$B$1097,B10654,Hoja1!$E$5:$E$1097,"&lt;="&amp;E10654)),Hoja1!$C$5:$C$1097,""),"")</f>
        <v>TMLP_109_KTIA</v>
      </c>
      <c r="B10654" s="45" t="str">
        <f t="shared" si="334"/>
        <v>T-109</v>
      </c>
      <c r="C10654" s="45" t="str">
        <f t="shared" si="333"/>
        <v>KTIA</v>
      </c>
      <c r="D10654" s="6" t="s">
        <v>613</v>
      </c>
      <c r="E10654" s="7" t="s">
        <v>6789</v>
      </c>
      <c r="F10654" s="8"/>
      <c r="G10654" s="9"/>
      <c r="H10654" s="9"/>
      <c r="I10654" s="47">
        <v>43000</v>
      </c>
      <c r="J10654" s="10">
        <v>8</v>
      </c>
    </row>
    <row r="10655" spans="1:10" x14ac:dyDescent="0.3">
      <c r="A10655" t="str" cm="1">
        <f t="array" ref="A10655">IFERROR(_xlfn.XLOOKUP(1,(Hoja1!$B$5:$B$1097=B10655)*(Hoja1!$E$5:$E$1097=_xlfn.MAXIFS(Hoja1!$E$5:$E$1097,Hoja1!$B$5:$B$1097,B10655,Hoja1!$E$5:$E$1097,"&lt;="&amp;E10655)),Hoja1!$C$5:$C$1097,""),"")</f>
        <v>CONST_555_JSA</v>
      </c>
      <c r="B10655" s="45" t="str">
        <f t="shared" si="334"/>
        <v>C-555</v>
      </c>
      <c r="C10655" s="45" t="str">
        <f t="shared" si="333"/>
        <v>JSA</v>
      </c>
      <c r="D10655" s="6" t="s">
        <v>960</v>
      </c>
      <c r="E10655" s="7" t="s">
        <v>6790</v>
      </c>
      <c r="F10655" s="8"/>
      <c r="G10655" s="9"/>
      <c r="H10655" s="9"/>
      <c r="I10655" s="47">
        <v>17000</v>
      </c>
      <c r="J10655" s="10">
        <v>8</v>
      </c>
    </row>
    <row r="10656" spans="1:10" x14ac:dyDescent="0.3">
      <c r="A10656" t="str" cm="1">
        <f t="array" ref="A10656">IFERROR(_xlfn.XLOOKUP(1,(Hoja1!$B$5:$B$1097=B10656)*(Hoja1!$E$5:$E$1097=_xlfn.MAXIFS(Hoja1!$E$5:$E$1097,Hoja1!$B$5:$B$1097,B10656,Hoja1!$E$5:$E$1097,"&lt;="&amp;E10656)),Hoja1!$C$5:$C$1097,""),"")</f>
        <v>TMLP_902D_KTS</v>
      </c>
      <c r="B10656" s="45" t="str">
        <f t="shared" si="334"/>
        <v>T-902D</v>
      </c>
      <c r="C10656" s="45" t="str">
        <f t="shared" si="333"/>
        <v>KTS</v>
      </c>
      <c r="D10656" s="6" t="s">
        <v>509</v>
      </c>
      <c r="E10656" s="7" t="s">
        <v>6791</v>
      </c>
      <c r="F10656" s="8"/>
      <c r="G10656" s="9"/>
      <c r="H10656" s="9"/>
      <c r="I10656" s="47"/>
      <c r="J10656" s="10"/>
    </row>
    <row r="10657" spans="1:10" x14ac:dyDescent="0.3">
      <c r="A10657" t="str" cm="1">
        <f t="array" ref="A10657">IFERROR(_xlfn.XLOOKUP(1,(Hoja1!$B$5:$B$1097=B10657)*(Hoja1!$E$5:$E$1097=_xlfn.MAXIFS(Hoja1!$E$5:$E$1097,Hoja1!$B$5:$B$1097,B10657,Hoja1!$E$5:$E$1097,"&lt;="&amp;E10657)),Hoja1!$C$5:$C$1097,""),"")</f>
        <v>TMLP_902_KTIA</v>
      </c>
      <c r="B10657" s="45" t="str">
        <f t="shared" si="334"/>
        <v>T-902</v>
      </c>
      <c r="C10657" s="45" t="str">
        <f t="shared" si="333"/>
        <v>KTIA</v>
      </c>
      <c r="D10657" s="6" t="s">
        <v>512</v>
      </c>
      <c r="E10657" s="7" t="s">
        <v>6792</v>
      </c>
      <c r="F10657" s="8"/>
      <c r="G10657" s="9"/>
      <c r="H10657" s="9"/>
      <c r="I10657" s="47">
        <v>51000</v>
      </c>
      <c r="J10657" s="10">
        <v>8</v>
      </c>
    </row>
    <row r="10658" spans="1:10" x14ac:dyDescent="0.3">
      <c r="A10658" t="str" cm="1">
        <f t="array" ref="A10658">IFERROR(_xlfn.XLOOKUP(1,(Hoja1!$B$5:$B$1097=B10658)*(Hoja1!$E$5:$E$1097=_xlfn.MAXIFS(Hoja1!$E$5:$E$1097,Hoja1!$B$5:$B$1097,B10658,Hoja1!$E$5:$E$1097,"&lt;="&amp;E10658)),Hoja1!$C$5:$C$1097,""),"")</f>
        <v>TMLP_828_JSA</v>
      </c>
      <c r="B10658" s="45" t="str">
        <f t="shared" si="334"/>
        <v>T-828</v>
      </c>
      <c r="C10658" s="45" t="str">
        <f t="shared" si="333"/>
        <v>JSA</v>
      </c>
      <c r="D10658" s="6" t="s">
        <v>577</v>
      </c>
      <c r="E10658" s="7" t="s">
        <v>6793</v>
      </c>
      <c r="F10658" s="8"/>
      <c r="G10658" s="9"/>
      <c r="H10658" s="9"/>
      <c r="I10658" s="47">
        <v>65000</v>
      </c>
      <c r="J10658" s="10">
        <v>8</v>
      </c>
    </row>
    <row r="10659" spans="1:10" x14ac:dyDescent="0.3">
      <c r="A10659" t="str" cm="1">
        <f t="array" ref="A10659">IFERROR(_xlfn.XLOOKUP(1,(Hoja1!$B$5:$B$1097=B10659)*(Hoja1!$E$5:$E$1097=_xlfn.MAXIFS(Hoja1!$E$5:$E$1097,Hoja1!$B$5:$B$1097,B10659,Hoja1!$E$5:$E$1097,"&lt;="&amp;E10659)),Hoja1!$C$5:$C$1097,""),"")</f>
        <v>TMLP_55D_KTIA</v>
      </c>
      <c r="B10659" s="45" t="str">
        <f t="shared" si="334"/>
        <v>T-55D</v>
      </c>
      <c r="C10659" s="45" t="str">
        <f t="shared" si="333"/>
        <v>KTIA</v>
      </c>
      <c r="D10659" s="6" t="s">
        <v>531</v>
      </c>
      <c r="E10659" s="7" t="s">
        <v>6793</v>
      </c>
      <c r="F10659" s="8"/>
      <c r="G10659" s="9"/>
      <c r="H10659" s="9"/>
      <c r="I10659" s="47">
        <v>48000</v>
      </c>
      <c r="J10659" s="10">
        <v>8</v>
      </c>
    </row>
    <row r="10660" spans="1:10" x14ac:dyDescent="0.3">
      <c r="A10660" t="str" cm="1">
        <f t="array" ref="A10660">IFERROR(_xlfn.XLOOKUP(1,(Hoja1!$B$5:$B$1097=B10660)*(Hoja1!$E$5:$E$1097=_xlfn.MAXIFS(Hoja1!$E$5:$E$1097,Hoja1!$B$5:$B$1097,B10660,Hoja1!$E$5:$E$1097,"&lt;="&amp;E10660)),Hoja1!$C$5:$C$1097,""),"")</f>
        <v>CONST_1138_JSA</v>
      </c>
      <c r="B10660" s="45" t="str">
        <f t="shared" si="334"/>
        <v>C-1138</v>
      </c>
      <c r="C10660" s="45" t="str">
        <f t="shared" si="333"/>
        <v>JSA</v>
      </c>
      <c r="D10660" s="6" t="s">
        <v>493</v>
      </c>
      <c r="E10660" s="7" t="s">
        <v>6793</v>
      </c>
      <c r="F10660" s="8"/>
      <c r="G10660" s="9"/>
      <c r="H10660" s="9"/>
      <c r="I10660" s="47">
        <v>38000</v>
      </c>
      <c r="J10660" s="10">
        <v>8</v>
      </c>
    </row>
    <row r="10661" spans="1:10" x14ac:dyDescent="0.3">
      <c r="A10661" t="str" cm="1">
        <f t="array" ref="A10661">IFERROR(_xlfn.XLOOKUP(1,(Hoja1!$B$5:$B$1097=B10661)*(Hoja1!$E$5:$E$1097=_xlfn.MAXIFS(Hoja1!$E$5:$E$1097,Hoja1!$B$5:$B$1097,B10661,Hoja1!$E$5:$E$1097,"&lt;="&amp;E10661)),Hoja1!$C$5:$C$1097,""),"")</f>
        <v>CONST_1167_JSA</v>
      </c>
      <c r="B10661" s="45" t="str">
        <f t="shared" si="334"/>
        <v>C-1167</v>
      </c>
      <c r="C10661" s="45" t="str">
        <f t="shared" si="333"/>
        <v>JSA</v>
      </c>
      <c r="D10661" s="6" t="s">
        <v>486</v>
      </c>
      <c r="E10661" s="7" t="s">
        <v>6794</v>
      </c>
      <c r="F10661" s="8"/>
      <c r="G10661" s="9"/>
      <c r="H10661" s="9"/>
      <c r="I10661" s="47">
        <v>25000</v>
      </c>
      <c r="J10661" s="10">
        <v>8</v>
      </c>
    </row>
    <row r="10662" spans="1:10" x14ac:dyDescent="0.3">
      <c r="A10662" t="str" cm="1">
        <f t="array" ref="A10662">IFERROR(_xlfn.XLOOKUP(1,(Hoja1!$B$5:$B$1097=B10662)*(Hoja1!$E$5:$E$1097=_xlfn.MAXIFS(Hoja1!$E$5:$E$1097,Hoja1!$B$5:$B$1097,B10662,Hoja1!$E$5:$E$1097,"&lt;="&amp;E10662)),Hoja1!$C$5:$C$1097,""),"")</f>
        <v>CONST_152_JSA</v>
      </c>
      <c r="B10662" s="45" t="str">
        <f t="shared" si="334"/>
        <v>C-152</v>
      </c>
      <c r="C10662" s="45" t="str">
        <f t="shared" si="333"/>
        <v>JSA</v>
      </c>
      <c r="D10662" s="6" t="s">
        <v>756</v>
      </c>
      <c r="E10662" s="7" t="s">
        <v>6795</v>
      </c>
      <c r="F10662" s="8"/>
      <c r="G10662" s="9"/>
      <c r="H10662" s="9"/>
      <c r="I10662" s="47">
        <v>32000</v>
      </c>
      <c r="J10662" s="10">
        <v>8</v>
      </c>
    </row>
    <row r="10663" spans="1:10" x14ac:dyDescent="0.3">
      <c r="A10663" t="str" cm="1">
        <f t="array" ref="A10663">IFERROR(_xlfn.XLOOKUP(1,(Hoja1!$B$5:$B$1097=B10663)*(Hoja1!$E$5:$E$1097=_xlfn.MAXIFS(Hoja1!$E$5:$E$1097,Hoja1!$B$5:$B$1097,B10663,Hoja1!$E$5:$E$1097,"&lt;="&amp;E10663)),Hoja1!$C$5:$C$1097,""),"")</f>
        <v>TMLP_953_KTIA</v>
      </c>
      <c r="B10663" s="45" t="str">
        <f t="shared" si="334"/>
        <v>T-953</v>
      </c>
      <c r="C10663" s="45" t="str">
        <f t="shared" si="333"/>
        <v>KTIA</v>
      </c>
      <c r="D10663" s="6" t="s">
        <v>559</v>
      </c>
      <c r="E10663" s="7" t="s">
        <v>6796</v>
      </c>
      <c r="F10663" s="8"/>
      <c r="G10663" s="9"/>
      <c r="H10663" s="9"/>
      <c r="I10663" s="47">
        <v>34000</v>
      </c>
      <c r="J10663" s="10">
        <v>8</v>
      </c>
    </row>
    <row r="10664" spans="1:10" x14ac:dyDescent="0.3">
      <c r="A10664" t="str" cm="1">
        <f t="array" ref="A10664">IFERROR(_xlfn.XLOOKUP(1,(Hoja1!$B$5:$B$1097=B10664)*(Hoja1!$E$5:$E$1097=_xlfn.MAXIFS(Hoja1!$E$5:$E$1097,Hoja1!$B$5:$B$1097,B10664,Hoja1!$E$5:$E$1097,"&lt;="&amp;E10664)),Hoja1!$C$5:$C$1097,""),"")</f>
        <v>TMLP_704_KTIA</v>
      </c>
      <c r="B10664" s="45" t="str">
        <f t="shared" si="334"/>
        <v>T-704</v>
      </c>
      <c r="C10664" s="45" t="str">
        <f t="shared" si="333"/>
        <v>KTIA</v>
      </c>
      <c r="D10664" s="6" t="s">
        <v>678</v>
      </c>
      <c r="E10664" s="7" t="s">
        <v>6797</v>
      </c>
      <c r="F10664" s="8"/>
      <c r="G10664" s="9"/>
      <c r="H10664" s="9"/>
      <c r="I10664" s="47">
        <v>14000</v>
      </c>
      <c r="J10664" s="10">
        <v>8</v>
      </c>
    </row>
    <row r="10665" spans="1:10" x14ac:dyDescent="0.3">
      <c r="A10665" t="str" cm="1">
        <f t="array" ref="A10665">IFERROR(_xlfn.XLOOKUP(1,(Hoja1!$B$5:$B$1097=B10665)*(Hoja1!$E$5:$E$1097=_xlfn.MAXIFS(Hoja1!$E$5:$E$1097,Hoja1!$B$5:$B$1097,B10665,Hoja1!$E$5:$E$1097,"&lt;="&amp;E10665)),Hoja1!$C$5:$C$1097,""),"")</f>
        <v>CONST_555_JSA</v>
      </c>
      <c r="B10665" s="45" t="str">
        <f t="shared" si="334"/>
        <v>C-555</v>
      </c>
      <c r="C10665" s="45" t="str">
        <f t="shared" si="333"/>
        <v>JSA</v>
      </c>
      <c r="D10665" s="6" t="s">
        <v>960</v>
      </c>
      <c r="E10665" s="7" t="s">
        <v>6798</v>
      </c>
      <c r="F10665" s="8"/>
      <c r="G10665" s="9"/>
      <c r="H10665" s="9"/>
      <c r="I10665" s="47">
        <v>25000</v>
      </c>
      <c r="J10665" s="10">
        <v>8</v>
      </c>
    </row>
    <row r="10666" spans="1:10" x14ac:dyDescent="0.3">
      <c r="A10666" t="str" cm="1">
        <f t="array" ref="A10666">IFERROR(_xlfn.XLOOKUP(1,(Hoja1!$B$5:$B$1097=B10666)*(Hoja1!$E$5:$E$1097=_xlfn.MAXIFS(Hoja1!$E$5:$E$1097,Hoja1!$B$5:$B$1097,B10666,Hoja1!$E$5:$E$1097,"&lt;="&amp;E10666)),Hoja1!$C$5:$C$1097,""),"")</f>
        <v>TMLP_1062_KTIA</v>
      </c>
      <c r="B10666" s="45" t="str">
        <f t="shared" si="334"/>
        <v>T-1062</v>
      </c>
      <c r="C10666" s="45" t="str">
        <f t="shared" si="333"/>
        <v>KTIA</v>
      </c>
      <c r="D10666" s="6" t="s">
        <v>928</v>
      </c>
      <c r="E10666" s="7" t="s">
        <v>6798</v>
      </c>
      <c r="F10666" s="8"/>
      <c r="G10666" s="9"/>
      <c r="H10666" s="9"/>
      <c r="I10666" s="47">
        <v>22000</v>
      </c>
      <c r="J10666" s="10">
        <v>8</v>
      </c>
    </row>
    <row r="10667" spans="1:10" x14ac:dyDescent="0.3">
      <c r="A10667" t="str" cm="1">
        <f t="array" ref="A10667">IFERROR(_xlfn.XLOOKUP(1,(Hoja1!$B$5:$B$1097=B10667)*(Hoja1!$E$5:$E$1097=_xlfn.MAXIFS(Hoja1!$E$5:$E$1097,Hoja1!$B$5:$B$1097,B10667,Hoja1!$E$5:$E$1097,"&lt;="&amp;E10667)),Hoja1!$C$5:$C$1097,""),"")</f>
        <v>TMLP_828_JSA</v>
      </c>
      <c r="B10667" s="45" t="str">
        <f t="shared" si="334"/>
        <v>T-828</v>
      </c>
      <c r="C10667" s="45" t="str">
        <f t="shared" si="333"/>
        <v>JSA</v>
      </c>
      <c r="D10667" s="6" t="s">
        <v>577</v>
      </c>
      <c r="E10667" s="7" t="s">
        <v>6799</v>
      </c>
      <c r="F10667" s="8"/>
      <c r="G10667" s="9"/>
      <c r="H10667" s="9"/>
      <c r="I10667" s="47">
        <v>66000</v>
      </c>
      <c r="J10667" s="10">
        <v>8</v>
      </c>
    </row>
    <row r="10668" spans="1:10" x14ac:dyDescent="0.3">
      <c r="A10668" t="str" cm="1">
        <f t="array" ref="A10668">IFERROR(_xlfn.XLOOKUP(1,(Hoja1!$B$5:$B$1097=B10668)*(Hoja1!$E$5:$E$1097=_xlfn.MAXIFS(Hoja1!$E$5:$E$1097,Hoja1!$B$5:$B$1097,B10668,Hoja1!$E$5:$E$1097,"&lt;="&amp;E10668)),Hoja1!$C$5:$C$1097,""),"")</f>
        <v>TMLP_109_KTIA</v>
      </c>
      <c r="B10668" s="45" t="str">
        <f t="shared" si="334"/>
        <v>T-109</v>
      </c>
      <c r="C10668" s="45" t="str">
        <f t="shared" si="333"/>
        <v>KTIA</v>
      </c>
      <c r="D10668" s="6" t="s">
        <v>613</v>
      </c>
      <c r="E10668" s="7" t="s">
        <v>6799</v>
      </c>
      <c r="F10668" s="8"/>
      <c r="G10668" s="9"/>
      <c r="H10668" s="9"/>
      <c r="I10668" s="47">
        <v>41000</v>
      </c>
      <c r="J10668" s="10">
        <v>8</v>
      </c>
    </row>
    <row r="10669" spans="1:10" x14ac:dyDescent="0.3">
      <c r="A10669" t="str" cm="1">
        <f t="array" ref="A10669">IFERROR(_xlfn.XLOOKUP(1,(Hoja1!$B$5:$B$1097=B10669)*(Hoja1!$E$5:$E$1097=_xlfn.MAXIFS(Hoja1!$E$5:$E$1097,Hoja1!$B$5:$B$1097,B10669,Hoja1!$E$5:$E$1097,"&lt;="&amp;E10669)),Hoja1!$C$5:$C$1097,""),"")</f>
        <v>TMLP_68D_KTIA</v>
      </c>
      <c r="B10669" s="45" t="str">
        <f t="shared" si="334"/>
        <v>T-68D</v>
      </c>
      <c r="C10669" s="45" t="str">
        <f t="shared" si="333"/>
        <v>KTIA</v>
      </c>
      <c r="D10669" s="6" t="s">
        <v>856</v>
      </c>
      <c r="E10669" s="7" t="s">
        <v>6800</v>
      </c>
      <c r="F10669" s="8"/>
      <c r="G10669" s="9"/>
      <c r="H10669" s="9"/>
      <c r="I10669" s="47">
        <v>34000</v>
      </c>
      <c r="J10669" s="10">
        <v>8</v>
      </c>
    </row>
    <row r="10670" spans="1:10" x14ac:dyDescent="0.3">
      <c r="A10670" t="str" cm="1">
        <f t="array" ref="A10670">IFERROR(_xlfn.XLOOKUP(1,(Hoja1!$B$5:$B$1097=B10670)*(Hoja1!$E$5:$E$1097=_xlfn.MAXIFS(Hoja1!$E$5:$E$1097,Hoja1!$B$5:$B$1097,B10670,Hoja1!$E$5:$E$1097,"&lt;="&amp;E10670)),Hoja1!$C$5:$C$1097,""),"")</f>
        <v>CONST_1184_KTIA</v>
      </c>
      <c r="B10670" s="45" t="str">
        <f t="shared" si="334"/>
        <v>C-1184</v>
      </c>
      <c r="C10670" s="45" t="str">
        <f t="shared" si="333"/>
        <v>KTIA</v>
      </c>
      <c r="D10670" s="6" t="s">
        <v>483</v>
      </c>
      <c r="E10670" s="7" t="s">
        <v>6800</v>
      </c>
      <c r="F10670" s="8"/>
      <c r="G10670" s="9"/>
      <c r="H10670" s="9"/>
      <c r="I10670" s="47"/>
      <c r="J10670" s="10"/>
    </row>
    <row r="10671" spans="1:10" x14ac:dyDescent="0.3">
      <c r="A10671" t="str" cm="1">
        <f t="array" ref="A10671">IFERROR(_xlfn.XLOOKUP(1,(Hoja1!$B$5:$B$1097=B10671)*(Hoja1!$E$5:$E$1097=_xlfn.MAXIFS(Hoja1!$E$5:$E$1097,Hoja1!$B$5:$B$1097,B10671,Hoja1!$E$5:$E$1097,"&lt;="&amp;E10671)),Hoja1!$C$5:$C$1097,""),"")</f>
        <v>TMLP_55D_KTIA</v>
      </c>
      <c r="B10671" s="45" t="str">
        <f t="shared" si="334"/>
        <v>T-55D</v>
      </c>
      <c r="C10671" s="45" t="str">
        <f t="shared" si="333"/>
        <v>KTIA</v>
      </c>
      <c r="D10671" s="6" t="s">
        <v>531</v>
      </c>
      <c r="E10671" s="7" t="s">
        <v>6801</v>
      </c>
      <c r="F10671" s="8"/>
      <c r="G10671" s="9"/>
      <c r="H10671" s="9"/>
      <c r="I10671" s="47">
        <v>50000</v>
      </c>
      <c r="J10671" s="10">
        <v>8</v>
      </c>
    </row>
    <row r="10672" spans="1:10" x14ac:dyDescent="0.3">
      <c r="A10672" t="str" cm="1">
        <f t="array" ref="A10672">IFERROR(_xlfn.XLOOKUP(1,(Hoja1!$B$5:$B$1097=B10672)*(Hoja1!$E$5:$E$1097=_xlfn.MAXIFS(Hoja1!$E$5:$E$1097,Hoja1!$B$5:$B$1097,B10672,Hoja1!$E$5:$E$1097,"&lt;="&amp;E10672)),Hoja1!$C$5:$C$1097,""),"")</f>
        <v>CONST_1167_JSA</v>
      </c>
      <c r="B10672" s="45" t="str">
        <f t="shared" si="334"/>
        <v>C-1167</v>
      </c>
      <c r="C10672" s="45" t="str">
        <f t="shared" si="333"/>
        <v>JSA</v>
      </c>
      <c r="D10672" s="6" t="s">
        <v>486</v>
      </c>
      <c r="E10672" s="7" t="s">
        <v>6802</v>
      </c>
      <c r="F10672" s="8"/>
      <c r="G10672" s="9"/>
      <c r="H10672" s="9"/>
      <c r="I10672" s="47"/>
      <c r="J10672" s="10"/>
    </row>
    <row r="10673" spans="1:10" x14ac:dyDescent="0.3">
      <c r="A10673" t="str" cm="1">
        <f t="array" ref="A10673">IFERROR(_xlfn.XLOOKUP(1,(Hoja1!$B$5:$B$1097=B10673)*(Hoja1!$E$5:$E$1097=_xlfn.MAXIFS(Hoja1!$E$5:$E$1097,Hoja1!$B$5:$B$1097,B10673,Hoja1!$E$5:$E$1097,"&lt;="&amp;E10673)),Hoja1!$C$5:$C$1097,""),"")</f>
        <v>TMLP_64D_KTIA</v>
      </c>
      <c r="B10673" s="45" t="str">
        <f t="shared" si="334"/>
        <v>T-64D</v>
      </c>
      <c r="C10673" s="45" t="str">
        <f t="shared" si="333"/>
        <v>KTIA</v>
      </c>
      <c r="D10673" s="6" t="s">
        <v>753</v>
      </c>
      <c r="E10673" s="7" t="s">
        <v>6803</v>
      </c>
      <c r="F10673" s="8"/>
      <c r="G10673" s="9"/>
      <c r="H10673" s="9"/>
      <c r="I10673" s="47">
        <v>70000</v>
      </c>
      <c r="J10673" s="10">
        <v>8</v>
      </c>
    </row>
    <row r="10674" spans="1:10" x14ac:dyDescent="0.3">
      <c r="A10674" t="str" cm="1">
        <f t="array" ref="A10674">IFERROR(_xlfn.XLOOKUP(1,(Hoja1!$B$5:$B$1097=B10674)*(Hoja1!$E$5:$E$1097=_xlfn.MAXIFS(Hoja1!$E$5:$E$1097,Hoja1!$B$5:$B$1097,B10674,Hoja1!$E$5:$E$1097,"&lt;="&amp;E10674)),Hoja1!$C$5:$C$1097,""),"")</f>
        <v>CONST_139_JSA</v>
      </c>
      <c r="B10674" s="45" t="str">
        <f t="shared" si="334"/>
        <v>C-139</v>
      </c>
      <c r="C10674" s="45" t="str">
        <f t="shared" si="333"/>
        <v>JSA</v>
      </c>
      <c r="D10674" s="6" t="s">
        <v>691</v>
      </c>
      <c r="E10674" s="7" t="s">
        <v>6804</v>
      </c>
      <c r="F10674" s="8"/>
      <c r="G10674" s="9"/>
      <c r="H10674" s="9"/>
      <c r="I10674" s="47">
        <v>25000</v>
      </c>
      <c r="J10674" s="10">
        <v>8</v>
      </c>
    </row>
    <row r="10675" spans="1:10" x14ac:dyDescent="0.3">
      <c r="A10675" t="str" cm="1">
        <f t="array" ref="A10675">IFERROR(_xlfn.XLOOKUP(1,(Hoja1!$B$5:$B$1097=B10675)*(Hoja1!$E$5:$E$1097=_xlfn.MAXIFS(Hoja1!$E$5:$E$1097,Hoja1!$B$5:$B$1097,B10675,Hoja1!$E$5:$E$1097,"&lt;="&amp;E10675)),Hoja1!$C$5:$C$1097,""),"")</f>
        <v>TMLP_83_JSA</v>
      </c>
      <c r="B10675" s="45" t="str">
        <f t="shared" si="334"/>
        <v>T-83</v>
      </c>
      <c r="C10675" s="45" t="str">
        <f t="shared" si="333"/>
        <v>JSA</v>
      </c>
      <c r="D10675" s="6" t="s">
        <v>697</v>
      </c>
      <c r="E10675" s="7" t="s">
        <v>6805</v>
      </c>
      <c r="F10675" s="8"/>
      <c r="G10675" s="9"/>
      <c r="H10675" s="9"/>
      <c r="I10675" s="47">
        <v>53000</v>
      </c>
      <c r="J10675" s="10">
        <v>8</v>
      </c>
    </row>
    <row r="10676" spans="1:10" x14ac:dyDescent="0.3">
      <c r="A10676" t="str" cm="1">
        <f t="array" ref="A10676">IFERROR(_xlfn.XLOOKUP(1,(Hoja1!$B$5:$B$1097=B10676)*(Hoja1!$E$5:$E$1097=_xlfn.MAXIFS(Hoja1!$E$5:$E$1097,Hoja1!$B$5:$B$1097,B10676,Hoja1!$E$5:$E$1097,"&lt;="&amp;E10676)),Hoja1!$C$5:$C$1097,""),"")</f>
        <v>CONST_293_KTIA</v>
      </c>
      <c r="B10676" s="45" t="str">
        <f t="shared" si="334"/>
        <v>C-293</v>
      </c>
      <c r="C10676" s="45" t="str">
        <f t="shared" si="333"/>
        <v>KTIA</v>
      </c>
      <c r="D10676" s="6" t="s">
        <v>752</v>
      </c>
      <c r="E10676" s="7" t="s">
        <v>6806</v>
      </c>
      <c r="F10676" s="8"/>
      <c r="G10676" s="9"/>
      <c r="H10676" s="9"/>
      <c r="I10676" s="47">
        <v>50000</v>
      </c>
      <c r="J10676" s="10">
        <v>8</v>
      </c>
    </row>
    <row r="10677" spans="1:10" x14ac:dyDescent="0.3">
      <c r="A10677" t="str" cm="1">
        <f t="array" ref="A10677">IFERROR(_xlfn.XLOOKUP(1,(Hoja1!$B$5:$B$1097=B10677)*(Hoja1!$E$5:$E$1097=_xlfn.MAXIFS(Hoja1!$E$5:$E$1097,Hoja1!$B$5:$B$1097,B10677,Hoja1!$E$5:$E$1097,"&lt;="&amp;E10677)),Hoja1!$C$5:$C$1097,""),"")</f>
        <v>CONST_293_KTIA</v>
      </c>
      <c r="B10677" s="45" t="str">
        <f t="shared" si="334"/>
        <v>C-293</v>
      </c>
      <c r="C10677" s="45" t="str">
        <f t="shared" si="333"/>
        <v>KTIA</v>
      </c>
      <c r="D10677" s="6" t="s">
        <v>752</v>
      </c>
      <c r="E10677" s="7" t="s">
        <v>6799</v>
      </c>
      <c r="F10677" s="8"/>
      <c r="G10677" s="9"/>
      <c r="H10677" s="9"/>
      <c r="I10677" s="47">
        <v>50000</v>
      </c>
      <c r="J10677" s="10">
        <v>8</v>
      </c>
    </row>
    <row r="10678" spans="1:10" x14ac:dyDescent="0.3">
      <c r="A10678" t="str" cm="1">
        <f t="array" ref="A10678">IFERROR(_xlfn.XLOOKUP(1,(Hoja1!$B$5:$B$1097=B10678)*(Hoja1!$E$5:$E$1097=_xlfn.MAXIFS(Hoja1!$E$5:$E$1097,Hoja1!$B$5:$B$1097,B10678,Hoja1!$E$5:$E$1097,"&lt;="&amp;E10678)),Hoja1!$C$5:$C$1097,""),"")</f>
        <v>TMLP_942_JSA</v>
      </c>
      <c r="B10678" s="45" t="str">
        <f t="shared" si="334"/>
        <v>T-942</v>
      </c>
      <c r="C10678" s="45" t="str">
        <f t="shared" si="333"/>
        <v>JSA</v>
      </c>
      <c r="D10678" s="6" t="s">
        <v>961</v>
      </c>
      <c r="E10678" s="7" t="s">
        <v>6807</v>
      </c>
      <c r="F10678" s="8"/>
      <c r="G10678" s="9"/>
      <c r="H10678" s="9"/>
      <c r="I10678" s="47">
        <v>100000</v>
      </c>
      <c r="J10678" s="10">
        <v>8</v>
      </c>
    </row>
    <row r="10679" spans="1:10" x14ac:dyDescent="0.3">
      <c r="A10679" t="str" cm="1">
        <f t="array" ref="A10679">IFERROR(_xlfn.XLOOKUP(1,(Hoja1!$B$5:$B$1097=B10679)*(Hoja1!$E$5:$E$1097=_xlfn.MAXIFS(Hoja1!$E$5:$E$1097,Hoja1!$B$5:$B$1097,B10679,Hoja1!$E$5:$E$1097,"&lt;="&amp;E10679)),Hoja1!$C$5:$C$1097,""),"")</f>
        <v>TMLP_942_JSA</v>
      </c>
      <c r="B10679" s="45" t="str">
        <f t="shared" si="334"/>
        <v>T-942</v>
      </c>
      <c r="C10679" s="45" t="str">
        <f t="shared" si="333"/>
        <v>JSA</v>
      </c>
      <c r="D10679" s="6" t="s">
        <v>961</v>
      </c>
      <c r="E10679" s="7" t="s">
        <v>6808</v>
      </c>
      <c r="F10679" s="8"/>
      <c r="G10679" s="9"/>
      <c r="H10679" s="9"/>
      <c r="I10679" s="47">
        <v>100000</v>
      </c>
      <c r="J10679" s="10">
        <v>8</v>
      </c>
    </row>
    <row r="10680" spans="1:10" x14ac:dyDescent="0.3">
      <c r="A10680" t="str" cm="1">
        <f t="array" ref="A10680">IFERROR(_xlfn.XLOOKUP(1,(Hoja1!$B$5:$B$1097=B10680)*(Hoja1!$E$5:$E$1097=_xlfn.MAXIFS(Hoja1!$E$5:$E$1097,Hoja1!$B$5:$B$1097,B10680,Hoja1!$E$5:$E$1097,"&lt;="&amp;E10680)),Hoja1!$C$5:$C$1097,""),"")</f>
        <v>TMLP_942_JSA</v>
      </c>
      <c r="B10680" s="45" t="str">
        <f t="shared" si="334"/>
        <v>T-942</v>
      </c>
      <c r="C10680" s="45" t="str">
        <f t="shared" si="333"/>
        <v>JSA</v>
      </c>
      <c r="D10680" s="6" t="s">
        <v>961</v>
      </c>
      <c r="E10680" s="7" t="s">
        <v>6809</v>
      </c>
      <c r="F10680" s="8"/>
      <c r="G10680" s="9"/>
      <c r="H10680" s="9"/>
      <c r="I10680" s="47">
        <v>100000</v>
      </c>
      <c r="J10680" s="10">
        <v>8</v>
      </c>
    </row>
    <row r="10681" spans="1:10" x14ac:dyDescent="0.3">
      <c r="A10681" t="str" cm="1">
        <f t="array" ref="A10681">IFERROR(_xlfn.XLOOKUP(1,(Hoja1!$B$5:$B$1097=B10681)*(Hoja1!$E$5:$E$1097=_xlfn.MAXIFS(Hoja1!$E$5:$E$1097,Hoja1!$B$5:$B$1097,B10681,Hoja1!$E$5:$E$1097,"&lt;="&amp;E10681)),Hoja1!$C$5:$C$1097,""),"")</f>
        <v>TMLP_942_JSA</v>
      </c>
      <c r="B10681" s="45" t="str">
        <f t="shared" si="334"/>
        <v>T-942</v>
      </c>
      <c r="C10681" s="45" t="str">
        <f t="shared" si="333"/>
        <v>JSA</v>
      </c>
      <c r="D10681" s="6" t="s">
        <v>961</v>
      </c>
      <c r="E10681" s="7" t="s">
        <v>6796</v>
      </c>
      <c r="F10681" s="8"/>
      <c r="G10681" s="9"/>
      <c r="H10681" s="9"/>
      <c r="I10681" s="47">
        <v>100000</v>
      </c>
      <c r="J10681" s="10">
        <v>8</v>
      </c>
    </row>
    <row r="10682" spans="1:10" x14ac:dyDescent="0.3">
      <c r="A10682" t="str" cm="1">
        <f t="array" ref="A10682">IFERROR(_xlfn.XLOOKUP(1,(Hoja1!$B$5:$B$1097=B10682)*(Hoja1!$E$5:$E$1097=_xlfn.MAXIFS(Hoja1!$E$5:$E$1097,Hoja1!$B$5:$B$1097,B10682,Hoja1!$E$5:$E$1097,"&lt;="&amp;E10682)),Hoja1!$C$5:$C$1097,""),"")</f>
        <v>TMLP_942_JSA</v>
      </c>
      <c r="B10682" s="45" t="str">
        <f t="shared" si="334"/>
        <v>T-942</v>
      </c>
      <c r="C10682" s="45" t="str">
        <f t="shared" si="333"/>
        <v>JSA</v>
      </c>
      <c r="D10682" s="6" t="s">
        <v>961</v>
      </c>
      <c r="E10682" s="7" t="s">
        <v>6799</v>
      </c>
      <c r="F10682" s="8"/>
      <c r="G10682" s="9"/>
      <c r="H10682" s="9"/>
      <c r="I10682" s="47">
        <v>100000</v>
      </c>
      <c r="J10682" s="10">
        <v>8</v>
      </c>
    </row>
    <row r="10683" spans="1:10" x14ac:dyDescent="0.3">
      <c r="A10683" t="str" cm="1">
        <f t="array" ref="A10683">IFERROR(_xlfn.XLOOKUP(1,(Hoja1!$B$5:$B$1097=B10683)*(Hoja1!$E$5:$E$1097=_xlfn.MAXIFS(Hoja1!$E$5:$E$1097,Hoja1!$B$5:$B$1097,B10683,Hoja1!$E$5:$E$1097,"&lt;="&amp;E10683)),Hoja1!$C$5:$C$1097,""),"")</f>
        <v>TMLP_942_JSA</v>
      </c>
      <c r="B10683" s="45" t="str">
        <f t="shared" si="334"/>
        <v>T-942</v>
      </c>
      <c r="C10683" s="45" t="str">
        <f t="shared" si="333"/>
        <v>JSA</v>
      </c>
      <c r="D10683" s="6" t="s">
        <v>961</v>
      </c>
      <c r="E10683" s="7" t="s">
        <v>6803</v>
      </c>
      <c r="F10683" s="8"/>
      <c r="G10683" s="9"/>
      <c r="H10683" s="9"/>
      <c r="I10683" s="47">
        <v>100000</v>
      </c>
      <c r="J10683" s="10">
        <v>8</v>
      </c>
    </row>
    <row r="10684" spans="1:10" x14ac:dyDescent="0.3">
      <c r="A10684" t="str" cm="1">
        <f t="array" ref="A10684">IFERROR(_xlfn.XLOOKUP(1,(Hoja1!$B$5:$B$1097=B10684)*(Hoja1!$E$5:$E$1097=_xlfn.MAXIFS(Hoja1!$E$5:$E$1097,Hoja1!$B$5:$B$1097,B10684,Hoja1!$E$5:$E$1097,"&lt;="&amp;E10684)),Hoja1!$C$5:$C$1097,""),"")</f>
        <v>TMLP_55D_KTIA</v>
      </c>
      <c r="B10684" s="45" t="str">
        <f t="shared" si="334"/>
        <v>T-55D</v>
      </c>
      <c r="C10684" s="45" t="str">
        <f t="shared" si="333"/>
        <v>KTIA</v>
      </c>
      <c r="D10684" s="6" t="s">
        <v>962</v>
      </c>
      <c r="E10684" s="7" t="s">
        <v>6810</v>
      </c>
      <c r="F10684" s="8"/>
      <c r="G10684" s="9"/>
      <c r="H10684" s="9"/>
      <c r="I10684" s="47">
        <v>50000</v>
      </c>
      <c r="J10684" s="10">
        <v>8</v>
      </c>
    </row>
    <row r="10685" spans="1:10" x14ac:dyDescent="0.3">
      <c r="A10685" t="str" cm="1">
        <f t="array" ref="A10685">IFERROR(_xlfn.XLOOKUP(1,(Hoja1!$B$5:$B$1097=B10685)*(Hoja1!$E$5:$E$1097=_xlfn.MAXIFS(Hoja1!$E$5:$E$1097,Hoja1!$B$5:$B$1097,B10685,Hoja1!$E$5:$E$1097,"&lt;="&amp;E10685)),Hoja1!$C$5:$C$1097,""),"")</f>
        <v>TMLP_104D_JSA</v>
      </c>
      <c r="B10685" s="45" t="str">
        <f t="shared" si="334"/>
        <v>T-104D</v>
      </c>
      <c r="C10685" s="45" t="str">
        <f t="shared" si="333"/>
        <v>JSA</v>
      </c>
      <c r="D10685" s="6" t="s">
        <v>832</v>
      </c>
      <c r="E10685" s="7" t="s">
        <v>6811</v>
      </c>
      <c r="F10685" s="8"/>
      <c r="G10685" s="9"/>
      <c r="H10685" s="9"/>
      <c r="I10685" s="47">
        <v>25000</v>
      </c>
      <c r="J10685" s="10">
        <v>8</v>
      </c>
    </row>
    <row r="10686" spans="1:10" x14ac:dyDescent="0.3">
      <c r="A10686" t="str" cm="1">
        <f t="array" ref="A10686">IFERROR(_xlfn.XLOOKUP(1,(Hoja1!$B$5:$B$1097=B10686)*(Hoja1!$E$5:$E$1097=_xlfn.MAXIFS(Hoja1!$E$5:$E$1097,Hoja1!$B$5:$B$1097,B10686,Hoja1!$E$5:$E$1097,"&lt;="&amp;E10686)),Hoja1!$C$5:$C$1097,""),"")</f>
        <v>TMLP_109_KTIA</v>
      </c>
      <c r="B10686" s="45" t="str">
        <f t="shared" si="334"/>
        <v>T-109</v>
      </c>
      <c r="C10686" s="45" t="str">
        <f t="shared" si="333"/>
        <v>KTIA</v>
      </c>
      <c r="D10686" s="6" t="s">
        <v>613</v>
      </c>
      <c r="E10686" s="7" t="s">
        <v>6812</v>
      </c>
      <c r="F10686" s="8"/>
      <c r="G10686" s="9"/>
      <c r="H10686" s="9"/>
      <c r="I10686" s="47">
        <v>42000</v>
      </c>
      <c r="J10686" s="10">
        <v>8</v>
      </c>
    </row>
    <row r="10687" spans="1:10" x14ac:dyDescent="0.3">
      <c r="A10687" t="str" cm="1">
        <f t="array" ref="A10687">IFERROR(_xlfn.XLOOKUP(1,(Hoja1!$B$5:$B$1097=B10687)*(Hoja1!$E$5:$E$1097=_xlfn.MAXIFS(Hoja1!$E$5:$E$1097,Hoja1!$B$5:$B$1097,B10687,Hoja1!$E$5:$E$1097,"&lt;="&amp;E10687)),Hoja1!$C$5:$C$1097,""),"")</f>
        <v>TMLP_902_KTIA</v>
      </c>
      <c r="B10687" s="45" t="str">
        <f t="shared" si="334"/>
        <v>T-902</v>
      </c>
      <c r="C10687" s="45" t="str">
        <f t="shared" si="333"/>
        <v>KTIA</v>
      </c>
      <c r="D10687" s="6" t="s">
        <v>512</v>
      </c>
      <c r="E10687" s="7" t="s">
        <v>6813</v>
      </c>
      <c r="F10687" s="8"/>
      <c r="G10687" s="9"/>
      <c r="H10687" s="9"/>
      <c r="I10687" s="47">
        <v>50000</v>
      </c>
      <c r="J10687" s="10">
        <v>8</v>
      </c>
    </row>
    <row r="10688" spans="1:10" x14ac:dyDescent="0.3">
      <c r="A10688" t="str" cm="1">
        <f t="array" ref="A10688">IFERROR(_xlfn.XLOOKUP(1,(Hoja1!$B$5:$B$1097=B10688)*(Hoja1!$E$5:$E$1097=_xlfn.MAXIFS(Hoja1!$E$5:$E$1097,Hoja1!$B$5:$B$1097,B10688,Hoja1!$E$5:$E$1097,"&lt;="&amp;E10688)),Hoja1!$C$5:$C$1097,""),"")</f>
        <v>TMLP_953_KTIA</v>
      </c>
      <c r="B10688" s="45" t="str">
        <f t="shared" si="334"/>
        <v>T-953</v>
      </c>
      <c r="C10688" s="45" t="str">
        <f t="shared" si="333"/>
        <v>KTIA</v>
      </c>
      <c r="D10688" s="6" t="s">
        <v>559</v>
      </c>
      <c r="E10688" s="7" t="s">
        <v>6813</v>
      </c>
      <c r="F10688" s="8"/>
      <c r="G10688" s="9"/>
      <c r="H10688" s="9"/>
      <c r="I10688" s="47">
        <v>32000</v>
      </c>
      <c r="J10688" s="10">
        <v>8</v>
      </c>
    </row>
    <row r="10689" spans="1:10" x14ac:dyDescent="0.3">
      <c r="A10689" t="str" cm="1">
        <f t="array" ref="A10689">IFERROR(_xlfn.XLOOKUP(1,(Hoja1!$B$5:$B$1097=B10689)*(Hoja1!$E$5:$E$1097=_xlfn.MAXIFS(Hoja1!$E$5:$E$1097,Hoja1!$B$5:$B$1097,B10689,Hoja1!$E$5:$E$1097,"&lt;="&amp;E10689)),Hoja1!$C$5:$C$1097,""),"")</f>
        <v>TMLP_828_JSA</v>
      </c>
      <c r="B10689" s="45" t="str">
        <f t="shared" si="334"/>
        <v>T-828</v>
      </c>
      <c r="C10689" s="45" t="str">
        <f t="shared" si="333"/>
        <v>JSA</v>
      </c>
      <c r="D10689" s="6" t="s">
        <v>577</v>
      </c>
      <c r="E10689" s="7" t="s">
        <v>6814</v>
      </c>
      <c r="F10689" s="8"/>
      <c r="G10689" s="9"/>
      <c r="H10689" s="9"/>
      <c r="I10689" s="47">
        <v>65000</v>
      </c>
      <c r="J10689" s="10">
        <v>8</v>
      </c>
    </row>
    <row r="10690" spans="1:10" x14ac:dyDescent="0.3">
      <c r="A10690" t="str" cm="1">
        <f t="array" ref="A10690">IFERROR(_xlfn.XLOOKUP(1,(Hoja1!$B$5:$B$1097=B10690)*(Hoja1!$E$5:$E$1097=_xlfn.MAXIFS(Hoja1!$E$5:$E$1097,Hoja1!$B$5:$B$1097,B10690,Hoja1!$E$5:$E$1097,"&lt;="&amp;E10690)),Hoja1!$C$5:$C$1097,""),"")</f>
        <v>CONST_1167_JSA</v>
      </c>
      <c r="B10690" s="45" t="str">
        <f t="shared" si="334"/>
        <v>C-1167</v>
      </c>
      <c r="C10690" s="45" t="str">
        <f t="shared" si="333"/>
        <v>JSA</v>
      </c>
      <c r="D10690" s="6" t="s">
        <v>486</v>
      </c>
      <c r="E10690" s="7" t="s">
        <v>6815</v>
      </c>
      <c r="F10690" s="8"/>
      <c r="G10690" s="9"/>
      <c r="H10690" s="9"/>
      <c r="I10690" s="47"/>
      <c r="J10690" s="10"/>
    </row>
    <row r="10691" spans="1:10" x14ac:dyDescent="0.3">
      <c r="A10691" t="str" cm="1">
        <f t="array" ref="A10691">IFERROR(_xlfn.XLOOKUP(1,(Hoja1!$B$5:$B$1097=B10691)*(Hoja1!$E$5:$E$1097=_xlfn.MAXIFS(Hoja1!$E$5:$E$1097,Hoja1!$B$5:$B$1097,B10691,Hoja1!$E$5:$E$1097,"&lt;="&amp;E10691)),Hoja1!$C$5:$C$1097,""),"")</f>
        <v>CONST_139_JSA</v>
      </c>
      <c r="B10691" s="45" t="str">
        <f t="shared" si="334"/>
        <v>C-139</v>
      </c>
      <c r="C10691" s="45" t="str">
        <f t="shared" ref="C10691:C10754" si="335">IFERROR(MID(A10691,FIND("_",A10691,FIND("_",A10691)+1)+1,LEN(A10691)),"")</f>
        <v>JSA</v>
      </c>
      <c r="D10691" s="6" t="s">
        <v>691</v>
      </c>
      <c r="E10691" s="7" t="s">
        <v>6816</v>
      </c>
      <c r="F10691" s="8"/>
      <c r="G10691" s="9"/>
      <c r="H10691" s="9"/>
      <c r="I10691" s="47">
        <v>25000</v>
      </c>
      <c r="J10691" s="10">
        <v>8</v>
      </c>
    </row>
    <row r="10692" spans="1:10" x14ac:dyDescent="0.3">
      <c r="A10692" t="str" cm="1">
        <f t="array" ref="A10692">IFERROR(_xlfn.XLOOKUP(1,(Hoja1!$B$5:$B$1097=B10692)*(Hoja1!$E$5:$E$1097=_xlfn.MAXIFS(Hoja1!$E$5:$E$1097,Hoja1!$B$5:$B$1097,B10692,Hoja1!$E$5:$E$1097,"&lt;="&amp;E10692)),Hoja1!$C$5:$C$1097,""),"")</f>
        <v>CONST_1184_KTIA</v>
      </c>
      <c r="B10692" s="45" t="str">
        <f t="shared" si="334"/>
        <v>C-1184</v>
      </c>
      <c r="C10692" s="45" t="str">
        <f t="shared" si="335"/>
        <v>KTIA</v>
      </c>
      <c r="D10692" s="6" t="s">
        <v>483</v>
      </c>
      <c r="E10692" s="7" t="s">
        <v>6817</v>
      </c>
      <c r="F10692" s="8"/>
      <c r="G10692" s="9"/>
      <c r="H10692" s="9"/>
      <c r="I10692" s="47"/>
      <c r="J10692" s="10"/>
    </row>
    <row r="10693" spans="1:10" x14ac:dyDescent="0.3">
      <c r="A10693" t="str" cm="1">
        <f t="array" ref="A10693">IFERROR(_xlfn.XLOOKUP(1,(Hoja1!$B$5:$B$1097=B10693)*(Hoja1!$E$5:$E$1097=_xlfn.MAXIFS(Hoja1!$E$5:$E$1097,Hoja1!$B$5:$B$1097,B10693,Hoja1!$E$5:$E$1097,"&lt;="&amp;E10693)),Hoja1!$C$5:$C$1097,""),"")</f>
        <v>TMLP_942_JSA</v>
      </c>
      <c r="B10693" s="45" t="str">
        <f t="shared" si="334"/>
        <v>T-942</v>
      </c>
      <c r="C10693" s="45" t="str">
        <f t="shared" si="335"/>
        <v>JSA</v>
      </c>
      <c r="D10693" s="6" t="s">
        <v>961</v>
      </c>
      <c r="E10693" s="7" t="s">
        <v>6818</v>
      </c>
      <c r="F10693" s="8"/>
      <c r="G10693" s="9"/>
      <c r="H10693" s="9"/>
      <c r="I10693" s="47">
        <v>96000</v>
      </c>
      <c r="J10693" s="10">
        <v>8</v>
      </c>
    </row>
    <row r="10694" spans="1:10" x14ac:dyDescent="0.3">
      <c r="A10694" t="str" cm="1">
        <f t="array" ref="A10694">IFERROR(_xlfn.XLOOKUP(1,(Hoja1!$B$5:$B$1097=B10694)*(Hoja1!$E$5:$E$1097=_xlfn.MAXIFS(Hoja1!$E$5:$E$1097,Hoja1!$B$5:$B$1097,B10694,Hoja1!$E$5:$E$1097,"&lt;="&amp;E10694)),Hoja1!$C$5:$C$1097,""),"")</f>
        <v>TMLP_799_KTIA</v>
      </c>
      <c r="B10694" s="45" t="str">
        <f t="shared" si="334"/>
        <v>T-799</v>
      </c>
      <c r="C10694" s="45" t="str">
        <f t="shared" si="335"/>
        <v>KTIA</v>
      </c>
      <c r="D10694" s="6" t="s">
        <v>538</v>
      </c>
      <c r="E10694" s="7" t="s">
        <v>6819</v>
      </c>
      <c r="F10694" s="8"/>
      <c r="G10694" s="9"/>
      <c r="H10694" s="9"/>
      <c r="I10694" s="47">
        <v>5000</v>
      </c>
      <c r="J10694" s="10">
        <v>7</v>
      </c>
    </row>
    <row r="10695" spans="1:10" x14ac:dyDescent="0.3">
      <c r="A10695" t="str" cm="1">
        <f t="array" ref="A10695">IFERROR(_xlfn.XLOOKUP(1,(Hoja1!$B$5:$B$1097=B10695)*(Hoja1!$E$5:$E$1097=_xlfn.MAXIFS(Hoja1!$E$5:$E$1097,Hoja1!$B$5:$B$1097,B10695,Hoja1!$E$5:$E$1097,"&lt;="&amp;E10695)),Hoja1!$C$5:$C$1097,""),"")</f>
        <v>CONST_1129_KTS</v>
      </c>
      <c r="B10695" s="45" t="str">
        <f t="shared" si="334"/>
        <v>C-1129</v>
      </c>
      <c r="C10695" s="45" t="str">
        <f t="shared" si="335"/>
        <v>KTS</v>
      </c>
      <c r="D10695" s="6" t="s">
        <v>490</v>
      </c>
      <c r="E10695" s="7" t="s">
        <v>6820</v>
      </c>
      <c r="F10695" s="8"/>
      <c r="G10695" s="9"/>
      <c r="H10695" s="9"/>
      <c r="I10695" s="47">
        <v>28000</v>
      </c>
      <c r="J10695" s="10">
        <v>8</v>
      </c>
    </row>
    <row r="10696" spans="1:10" x14ac:dyDescent="0.3">
      <c r="A10696" t="str" cm="1">
        <f t="array" ref="A10696">IFERROR(_xlfn.XLOOKUP(1,(Hoja1!$B$5:$B$1097=B10696)*(Hoja1!$E$5:$E$1097=_xlfn.MAXIFS(Hoja1!$E$5:$E$1097,Hoja1!$B$5:$B$1097,B10696,Hoja1!$E$5:$E$1097,"&lt;="&amp;E10696)),Hoja1!$C$5:$C$1097,""),"")</f>
        <v>TMLP_102_JSA</v>
      </c>
      <c r="B10696" s="45" t="str">
        <f t="shared" si="334"/>
        <v>T-102</v>
      </c>
      <c r="C10696" s="45" t="str">
        <f t="shared" si="335"/>
        <v>JSA</v>
      </c>
      <c r="D10696" s="6" t="s">
        <v>893</v>
      </c>
      <c r="E10696" s="7" t="s">
        <v>6821</v>
      </c>
      <c r="F10696" s="8"/>
      <c r="G10696" s="9"/>
      <c r="H10696" s="9"/>
      <c r="I10696" s="47">
        <v>12000</v>
      </c>
      <c r="J10696" s="10">
        <v>8</v>
      </c>
    </row>
    <row r="10697" spans="1:10" x14ac:dyDescent="0.3">
      <c r="A10697" t="str" cm="1">
        <f t="array" ref="A10697">IFERROR(_xlfn.XLOOKUP(1,(Hoja1!$B$5:$B$1097=B10697)*(Hoja1!$E$5:$E$1097=_xlfn.MAXIFS(Hoja1!$E$5:$E$1097,Hoja1!$B$5:$B$1097,B10697,Hoja1!$E$5:$E$1097,"&lt;="&amp;E10697)),Hoja1!$C$5:$C$1097,""),"")</f>
        <v>CONST_511_KTIA</v>
      </c>
      <c r="B10697" s="45" t="str">
        <f t="shared" si="334"/>
        <v>C-511</v>
      </c>
      <c r="C10697" s="45" t="str">
        <f t="shared" si="335"/>
        <v>KTIA</v>
      </c>
      <c r="D10697" s="6" t="s">
        <v>518</v>
      </c>
      <c r="E10697" s="7" t="s">
        <v>6822</v>
      </c>
      <c r="F10697" s="8"/>
      <c r="G10697" s="9"/>
      <c r="H10697" s="9"/>
      <c r="I10697" s="47">
        <v>55000</v>
      </c>
      <c r="J10697" s="10">
        <v>8</v>
      </c>
    </row>
    <row r="10698" spans="1:10" x14ac:dyDescent="0.3">
      <c r="A10698" t="str" cm="1">
        <f t="array" ref="A10698">IFERROR(_xlfn.XLOOKUP(1,(Hoja1!$B$5:$B$1097=B10698)*(Hoja1!$E$5:$E$1097=_xlfn.MAXIFS(Hoja1!$E$5:$E$1097,Hoja1!$B$5:$B$1097,B10698,Hoja1!$E$5:$E$1097,"&lt;="&amp;E10698)),Hoja1!$C$5:$C$1097,""),"")</f>
        <v>CONST_293_KTIA</v>
      </c>
      <c r="B10698" s="45" t="str">
        <f t="shared" si="334"/>
        <v>C-293</v>
      </c>
      <c r="C10698" s="45" t="str">
        <f t="shared" si="335"/>
        <v>KTIA</v>
      </c>
      <c r="D10698" s="6" t="s">
        <v>752</v>
      </c>
      <c r="E10698" s="7" t="s">
        <v>6823</v>
      </c>
      <c r="F10698" s="8"/>
      <c r="G10698" s="9"/>
      <c r="H10698" s="9"/>
      <c r="I10698" s="47">
        <v>50000</v>
      </c>
      <c r="J10698" s="10">
        <v>8</v>
      </c>
    </row>
    <row r="10699" spans="1:10" x14ac:dyDescent="0.3">
      <c r="A10699" t="str" cm="1">
        <f t="array" ref="A10699">IFERROR(_xlfn.XLOOKUP(1,(Hoja1!$B$5:$B$1097=B10699)*(Hoja1!$E$5:$E$1097=_xlfn.MAXIFS(Hoja1!$E$5:$E$1097,Hoja1!$B$5:$B$1097,B10699,Hoja1!$E$5:$E$1097,"&lt;="&amp;E10699)),Hoja1!$C$5:$C$1097,""),"")</f>
        <v>CONST_293_KTIA</v>
      </c>
      <c r="B10699" s="45" t="str">
        <f t="shared" si="334"/>
        <v>C-293</v>
      </c>
      <c r="C10699" s="45" t="str">
        <f t="shared" si="335"/>
        <v>KTIA</v>
      </c>
      <c r="D10699" s="6" t="s">
        <v>752</v>
      </c>
      <c r="E10699" s="7" t="s">
        <v>6824</v>
      </c>
      <c r="F10699" s="8"/>
      <c r="G10699" s="9"/>
      <c r="H10699" s="9"/>
      <c r="I10699" s="47">
        <v>50000</v>
      </c>
      <c r="J10699" s="10">
        <v>8</v>
      </c>
    </row>
    <row r="10700" spans="1:10" x14ac:dyDescent="0.3">
      <c r="A10700" t="str" cm="1">
        <f t="array" ref="A10700">IFERROR(_xlfn.XLOOKUP(1,(Hoja1!$B$5:$B$1097=B10700)*(Hoja1!$E$5:$E$1097=_xlfn.MAXIFS(Hoja1!$E$5:$E$1097,Hoja1!$B$5:$B$1097,B10700,Hoja1!$E$5:$E$1097,"&lt;="&amp;E10700)),Hoja1!$C$5:$C$1097,""),"")</f>
        <v>TMLP_942_JSA</v>
      </c>
      <c r="B10700" s="45" t="str">
        <f t="shared" si="334"/>
        <v>T-942</v>
      </c>
      <c r="C10700" s="45" t="str">
        <f t="shared" si="335"/>
        <v>JSA</v>
      </c>
      <c r="D10700" s="6" t="s">
        <v>961</v>
      </c>
      <c r="E10700" s="7" t="s">
        <v>6825</v>
      </c>
      <c r="F10700" s="8"/>
      <c r="G10700" s="9" t="s">
        <v>9234</v>
      </c>
      <c r="H10700" s="9">
        <v>14.9</v>
      </c>
      <c r="I10700" s="47">
        <v>100000</v>
      </c>
      <c r="J10700" s="10">
        <v>8</v>
      </c>
    </row>
    <row r="10701" spans="1:10" x14ac:dyDescent="0.3">
      <c r="A10701" t="str" cm="1">
        <f t="array" ref="A10701">IFERROR(_xlfn.XLOOKUP(1,(Hoja1!$B$5:$B$1097=B10701)*(Hoja1!$E$5:$E$1097=_xlfn.MAXIFS(Hoja1!$E$5:$E$1097,Hoja1!$B$5:$B$1097,B10701,Hoja1!$E$5:$E$1097,"&lt;="&amp;E10701)),Hoja1!$C$5:$C$1097,""),"")</f>
        <v>TMLP_83D_KTIA</v>
      </c>
      <c r="B10701" s="45" t="str">
        <f t="shared" si="334"/>
        <v>T-83D</v>
      </c>
      <c r="C10701" s="45" t="str">
        <f t="shared" si="335"/>
        <v>KTIA</v>
      </c>
      <c r="D10701" s="6" t="s">
        <v>698</v>
      </c>
      <c r="E10701" s="7" t="s">
        <v>6826</v>
      </c>
      <c r="F10701" s="8"/>
      <c r="G10701" s="9"/>
      <c r="H10701" s="9"/>
      <c r="I10701" s="47"/>
      <c r="J10701" s="10"/>
    </row>
    <row r="10702" spans="1:10" x14ac:dyDescent="0.3">
      <c r="A10702" t="str" cm="1">
        <f t="array" ref="A10702">IFERROR(_xlfn.XLOOKUP(1,(Hoja1!$B$5:$B$1097=B10702)*(Hoja1!$E$5:$E$1097=_xlfn.MAXIFS(Hoja1!$E$5:$E$1097,Hoja1!$B$5:$B$1097,B10702,Hoja1!$E$5:$E$1097,"&lt;="&amp;E10702)),Hoja1!$C$5:$C$1097,""),"")</f>
        <v>TMLP_954_KTIA</v>
      </c>
      <c r="B10702" s="45" t="str">
        <f t="shared" ref="B10702:B10765" si="336">IF(LEFT(D10702,1)="T","T-","C-")&amp;TRIM(RIGHT(D10702,LEN(D10702)-SEARCH(" ",D10702)))</f>
        <v>T-954</v>
      </c>
      <c r="C10702" s="45" t="str">
        <f t="shared" si="335"/>
        <v>KTIA</v>
      </c>
      <c r="D10702" s="6" t="s">
        <v>604</v>
      </c>
      <c r="E10702" s="7" t="s">
        <v>6826</v>
      </c>
      <c r="F10702" s="8"/>
      <c r="G10702" s="9"/>
      <c r="H10702" s="9"/>
      <c r="I10702" s="47">
        <v>25000</v>
      </c>
      <c r="J10702" s="10">
        <v>8</v>
      </c>
    </row>
    <row r="10703" spans="1:10" x14ac:dyDescent="0.3">
      <c r="A10703" t="str" cm="1">
        <f t="array" ref="A10703">IFERROR(_xlfn.XLOOKUP(1,(Hoja1!$B$5:$B$1097=B10703)*(Hoja1!$E$5:$E$1097=_xlfn.MAXIFS(Hoja1!$E$5:$E$1097,Hoja1!$B$5:$B$1097,B10703,Hoja1!$E$5:$E$1097,"&lt;="&amp;E10703)),Hoja1!$C$5:$C$1097,""),"")</f>
        <v>TMLP_1062_KTIA</v>
      </c>
      <c r="B10703" s="45" t="str">
        <f t="shared" si="336"/>
        <v>T-1062</v>
      </c>
      <c r="C10703" s="45" t="str">
        <f t="shared" si="335"/>
        <v>KTIA</v>
      </c>
      <c r="D10703" s="6" t="s">
        <v>928</v>
      </c>
      <c r="E10703" s="7" t="s">
        <v>6716</v>
      </c>
      <c r="F10703" s="8"/>
      <c r="G10703" s="9"/>
      <c r="H10703" s="9"/>
      <c r="I10703" s="47">
        <v>25000</v>
      </c>
      <c r="J10703" s="10">
        <v>8</v>
      </c>
    </row>
    <row r="10704" spans="1:10" x14ac:dyDescent="0.3">
      <c r="A10704" t="str" cm="1">
        <f t="array" ref="A10704">IFERROR(_xlfn.XLOOKUP(1,(Hoja1!$B$5:$B$1097=B10704)*(Hoja1!$E$5:$E$1097=_xlfn.MAXIFS(Hoja1!$E$5:$E$1097,Hoja1!$B$5:$B$1097,B10704,Hoja1!$E$5:$E$1097,"&lt;="&amp;E10704)),Hoja1!$C$5:$C$1097,""),"")</f>
        <v>TMLP_956_KTIA</v>
      </c>
      <c r="B10704" s="45" t="str">
        <f t="shared" si="336"/>
        <v>T-956</v>
      </c>
      <c r="C10704" s="45" t="str">
        <f t="shared" si="335"/>
        <v>KTIA</v>
      </c>
      <c r="D10704" s="6" t="s">
        <v>658</v>
      </c>
      <c r="E10704" s="7" t="s">
        <v>6827</v>
      </c>
      <c r="F10704" s="8"/>
      <c r="G10704" s="9"/>
      <c r="H10704" s="9"/>
      <c r="I10704" s="47">
        <v>30000</v>
      </c>
      <c r="J10704" s="10">
        <v>8</v>
      </c>
    </row>
    <row r="10705" spans="1:10" x14ac:dyDescent="0.3">
      <c r="A10705" t="str" cm="1">
        <f t="array" ref="A10705">IFERROR(_xlfn.XLOOKUP(1,(Hoja1!$B$5:$B$1097=B10705)*(Hoja1!$E$5:$E$1097=_xlfn.MAXIFS(Hoja1!$E$5:$E$1097,Hoja1!$B$5:$B$1097,B10705,Hoja1!$E$5:$E$1097,"&lt;="&amp;E10705)),Hoja1!$C$5:$C$1097,""),"")</f>
        <v>TMLP_99D_KTIA</v>
      </c>
      <c r="B10705" s="45" t="str">
        <f t="shared" si="336"/>
        <v>T-99D</v>
      </c>
      <c r="C10705" s="45" t="str">
        <f t="shared" si="335"/>
        <v>KTIA</v>
      </c>
      <c r="D10705" s="6" t="s">
        <v>557</v>
      </c>
      <c r="E10705" s="7" t="s">
        <v>6828</v>
      </c>
      <c r="F10705" s="8"/>
      <c r="G10705" s="9"/>
      <c r="H10705" s="9"/>
      <c r="I10705" s="47">
        <v>34000</v>
      </c>
      <c r="J10705" s="10">
        <v>8</v>
      </c>
    </row>
    <row r="10706" spans="1:10" x14ac:dyDescent="0.3">
      <c r="A10706" t="str" cm="1">
        <f t="array" ref="A10706">IFERROR(_xlfn.XLOOKUP(1,(Hoja1!$B$5:$B$1097=B10706)*(Hoja1!$E$5:$E$1097=_xlfn.MAXIFS(Hoja1!$E$5:$E$1097,Hoja1!$B$5:$B$1097,B10706,Hoja1!$E$5:$E$1097,"&lt;="&amp;E10706)),Hoja1!$C$5:$C$1097,""),"")</f>
        <v>TMLP_819_JSA</v>
      </c>
      <c r="B10706" s="45" t="str">
        <f t="shared" si="336"/>
        <v>T-819</v>
      </c>
      <c r="C10706" s="45" t="str">
        <f t="shared" si="335"/>
        <v>JSA</v>
      </c>
      <c r="D10706" s="6" t="s">
        <v>576</v>
      </c>
      <c r="E10706" s="7" t="s">
        <v>6829</v>
      </c>
      <c r="F10706" s="8"/>
      <c r="G10706" s="9"/>
      <c r="H10706" s="9"/>
      <c r="I10706" s="47">
        <v>21000</v>
      </c>
      <c r="J10706" s="10">
        <v>8</v>
      </c>
    </row>
    <row r="10707" spans="1:10" x14ac:dyDescent="0.3">
      <c r="A10707" t="str" cm="1">
        <f t="array" ref="A10707">IFERROR(_xlfn.XLOOKUP(1,(Hoja1!$B$5:$B$1097=B10707)*(Hoja1!$E$5:$E$1097=_xlfn.MAXIFS(Hoja1!$E$5:$E$1097,Hoja1!$B$5:$B$1097,B10707,Hoja1!$E$5:$E$1097,"&lt;="&amp;E10707)),Hoja1!$C$5:$C$1097,""),"")</f>
        <v>TMLP_953_KTIA</v>
      </c>
      <c r="B10707" s="45" t="str">
        <f t="shared" si="336"/>
        <v>T-953</v>
      </c>
      <c r="C10707" s="45" t="str">
        <f t="shared" si="335"/>
        <v>KTIA</v>
      </c>
      <c r="D10707" s="6" t="s">
        <v>559</v>
      </c>
      <c r="E10707" s="7" t="s">
        <v>6830</v>
      </c>
      <c r="F10707" s="8"/>
      <c r="G10707" s="9"/>
      <c r="H10707" s="9"/>
      <c r="I10707" s="47">
        <v>32000</v>
      </c>
      <c r="J10707" s="10">
        <v>8</v>
      </c>
    </row>
    <row r="10708" spans="1:10" x14ac:dyDescent="0.3">
      <c r="A10708" t="str" cm="1">
        <f t="array" ref="A10708">IFERROR(_xlfn.XLOOKUP(1,(Hoja1!$B$5:$B$1097=B10708)*(Hoja1!$E$5:$E$1097=_xlfn.MAXIFS(Hoja1!$E$5:$E$1097,Hoja1!$B$5:$B$1097,B10708,Hoja1!$E$5:$E$1097,"&lt;="&amp;E10708)),Hoja1!$C$5:$C$1097,""),"")</f>
        <v>TMLP_704_KTIA</v>
      </c>
      <c r="B10708" s="45" t="str">
        <f t="shared" si="336"/>
        <v>T-704</v>
      </c>
      <c r="C10708" s="45" t="str">
        <f t="shared" si="335"/>
        <v>KTIA</v>
      </c>
      <c r="D10708" s="6" t="s">
        <v>678</v>
      </c>
      <c r="E10708" s="7" t="s">
        <v>6831</v>
      </c>
      <c r="F10708" s="8"/>
      <c r="G10708" s="9"/>
      <c r="H10708" s="9"/>
      <c r="I10708" s="47">
        <v>16000</v>
      </c>
      <c r="J10708" s="10">
        <v>8</v>
      </c>
    </row>
    <row r="10709" spans="1:10" x14ac:dyDescent="0.3">
      <c r="A10709" t="str" cm="1">
        <f t="array" ref="A10709">IFERROR(_xlfn.XLOOKUP(1,(Hoja1!$B$5:$B$1097=B10709)*(Hoja1!$E$5:$E$1097=_xlfn.MAXIFS(Hoja1!$E$5:$E$1097,Hoja1!$B$5:$B$1097,B10709,Hoja1!$E$5:$E$1097,"&lt;="&amp;E10709)),Hoja1!$C$5:$C$1097,""),"")</f>
        <v>TMLP_1062_KTIA</v>
      </c>
      <c r="B10709" s="45" t="str">
        <f t="shared" si="336"/>
        <v>T-1062</v>
      </c>
      <c r="C10709" s="45" t="str">
        <f t="shared" si="335"/>
        <v>KTIA</v>
      </c>
      <c r="D10709" s="6" t="s">
        <v>928</v>
      </c>
      <c r="E10709" s="7" t="s">
        <v>6832</v>
      </c>
      <c r="F10709" s="8"/>
      <c r="G10709" s="9"/>
      <c r="H10709" s="9"/>
      <c r="I10709" s="47">
        <v>24000</v>
      </c>
      <c r="J10709" s="10">
        <v>8</v>
      </c>
    </row>
    <row r="10710" spans="1:10" x14ac:dyDescent="0.3">
      <c r="A10710" t="str" cm="1">
        <f t="array" ref="A10710">IFERROR(_xlfn.XLOOKUP(1,(Hoja1!$B$5:$B$1097=B10710)*(Hoja1!$E$5:$E$1097=_xlfn.MAXIFS(Hoja1!$E$5:$E$1097,Hoja1!$B$5:$B$1097,B10710,Hoja1!$E$5:$E$1097,"&lt;="&amp;E10710)),Hoja1!$C$5:$C$1097,""),"")</f>
        <v>TMLP_109_KTIA</v>
      </c>
      <c r="B10710" s="45" t="str">
        <f t="shared" si="336"/>
        <v>T-109</v>
      </c>
      <c r="C10710" s="45" t="str">
        <f t="shared" si="335"/>
        <v>KTIA</v>
      </c>
      <c r="D10710" s="6" t="s">
        <v>613</v>
      </c>
      <c r="E10710" s="7" t="s">
        <v>6833</v>
      </c>
      <c r="F10710" s="8"/>
      <c r="G10710" s="9"/>
      <c r="H10710" s="9"/>
      <c r="I10710" s="47">
        <v>45000</v>
      </c>
      <c r="J10710" s="10">
        <v>8</v>
      </c>
    </row>
    <row r="10711" spans="1:10" x14ac:dyDescent="0.3">
      <c r="A10711" t="str" cm="1">
        <f t="array" ref="A10711">IFERROR(_xlfn.XLOOKUP(1,(Hoja1!$B$5:$B$1097=B10711)*(Hoja1!$E$5:$E$1097=_xlfn.MAXIFS(Hoja1!$E$5:$E$1097,Hoja1!$B$5:$B$1097,B10711,Hoja1!$E$5:$E$1097,"&lt;="&amp;E10711)),Hoja1!$C$5:$C$1097,""),"")</f>
        <v>TMLP_828_JSA</v>
      </c>
      <c r="B10711" s="45" t="str">
        <f t="shared" si="336"/>
        <v>T-828</v>
      </c>
      <c r="C10711" s="45" t="str">
        <f t="shared" si="335"/>
        <v>JSA</v>
      </c>
      <c r="D10711" s="6" t="s">
        <v>577</v>
      </c>
      <c r="E10711" s="7" t="s">
        <v>6834</v>
      </c>
      <c r="F10711" s="8"/>
      <c r="G10711" s="9"/>
      <c r="H10711" s="9"/>
      <c r="I10711" s="47">
        <v>66000</v>
      </c>
      <c r="J10711" s="10">
        <v>8</v>
      </c>
    </row>
    <row r="10712" spans="1:10" x14ac:dyDescent="0.3">
      <c r="A10712" t="str" cm="1">
        <f t="array" ref="A10712">IFERROR(_xlfn.XLOOKUP(1,(Hoja1!$B$5:$B$1097=B10712)*(Hoja1!$E$5:$E$1097=_xlfn.MAXIFS(Hoja1!$E$5:$E$1097,Hoja1!$B$5:$B$1097,B10712,Hoja1!$E$5:$E$1097,"&lt;="&amp;E10712)),Hoja1!$C$5:$C$1097,""),"")</f>
        <v>TMLP_68D_KTIA</v>
      </c>
      <c r="B10712" s="45" t="str">
        <f t="shared" si="336"/>
        <v>T-68D</v>
      </c>
      <c r="C10712" s="45" t="str">
        <f t="shared" si="335"/>
        <v>KTIA</v>
      </c>
      <c r="D10712" s="6" t="s">
        <v>856</v>
      </c>
      <c r="E10712" s="7" t="s">
        <v>6835</v>
      </c>
      <c r="F10712" s="8"/>
      <c r="G10712" s="9"/>
      <c r="H10712" s="9"/>
      <c r="I10712" s="47">
        <v>32000</v>
      </c>
      <c r="J10712" s="10">
        <v>8</v>
      </c>
    </row>
    <row r="10713" spans="1:10" x14ac:dyDescent="0.3">
      <c r="A10713" t="str" cm="1">
        <f t="array" ref="A10713">IFERROR(_xlfn.XLOOKUP(1,(Hoja1!$B$5:$B$1097=B10713)*(Hoja1!$E$5:$E$1097=_xlfn.MAXIFS(Hoja1!$E$5:$E$1097,Hoja1!$B$5:$B$1097,B10713,Hoja1!$E$5:$E$1097,"&lt;="&amp;E10713)),Hoja1!$C$5:$C$1097,""),"")</f>
        <v>TMLP_799_KTIA</v>
      </c>
      <c r="B10713" s="45" t="str">
        <f t="shared" si="336"/>
        <v>T-799</v>
      </c>
      <c r="C10713" s="45" t="str">
        <f t="shared" si="335"/>
        <v>KTIA</v>
      </c>
      <c r="D10713" s="6" t="s">
        <v>538</v>
      </c>
      <c r="E10713" s="7" t="s">
        <v>6836</v>
      </c>
      <c r="F10713" s="8"/>
      <c r="G10713" s="9"/>
      <c r="H10713" s="9"/>
      <c r="I10713" s="47">
        <v>4000</v>
      </c>
      <c r="J10713" s="10">
        <v>7</v>
      </c>
    </row>
    <row r="10714" spans="1:10" x14ac:dyDescent="0.3">
      <c r="A10714" t="str" cm="1">
        <f t="array" ref="A10714">IFERROR(_xlfn.XLOOKUP(1,(Hoja1!$B$5:$B$1097=B10714)*(Hoja1!$E$5:$E$1097=_xlfn.MAXIFS(Hoja1!$E$5:$E$1097,Hoja1!$B$5:$B$1097,B10714,Hoja1!$E$5:$E$1097,"&lt;="&amp;E10714)),Hoja1!$C$5:$C$1097,""),"")</f>
        <v>TMLP_55D_KTIA</v>
      </c>
      <c r="B10714" s="45" t="str">
        <f t="shared" si="336"/>
        <v>T-55D</v>
      </c>
      <c r="C10714" s="45" t="str">
        <f t="shared" si="335"/>
        <v>KTIA</v>
      </c>
      <c r="D10714" s="6" t="s">
        <v>531</v>
      </c>
      <c r="E10714" s="7" t="s">
        <v>6837</v>
      </c>
      <c r="F10714" s="8"/>
      <c r="G10714" s="9"/>
      <c r="H10714" s="9"/>
      <c r="I10714" s="47">
        <v>50000</v>
      </c>
      <c r="J10714" s="10">
        <v>8</v>
      </c>
    </row>
    <row r="10715" spans="1:10" x14ac:dyDescent="0.3">
      <c r="A10715" t="str" cm="1">
        <f t="array" ref="A10715">IFERROR(_xlfn.XLOOKUP(1,(Hoja1!$B$5:$B$1097=B10715)*(Hoja1!$E$5:$E$1097=_xlfn.MAXIFS(Hoja1!$E$5:$E$1097,Hoja1!$B$5:$B$1097,B10715,Hoja1!$E$5:$E$1097,"&lt;="&amp;E10715)),Hoja1!$C$5:$C$1097,""),"")</f>
        <v>CONST_1167_JSA</v>
      </c>
      <c r="B10715" s="45" t="str">
        <f t="shared" si="336"/>
        <v>C-1167</v>
      </c>
      <c r="C10715" s="45" t="str">
        <f t="shared" si="335"/>
        <v>JSA</v>
      </c>
      <c r="D10715" s="6" t="s">
        <v>486</v>
      </c>
      <c r="E10715" s="7" t="s">
        <v>6838</v>
      </c>
      <c r="F10715" s="8"/>
      <c r="G10715" s="9"/>
      <c r="H10715" s="9"/>
      <c r="I10715" s="47"/>
      <c r="J10715" s="10"/>
    </row>
    <row r="10716" spans="1:10" x14ac:dyDescent="0.3">
      <c r="A10716" t="str" cm="1">
        <f t="array" ref="A10716">IFERROR(_xlfn.XLOOKUP(1,(Hoja1!$B$5:$B$1097=B10716)*(Hoja1!$E$5:$E$1097=_xlfn.MAXIFS(Hoja1!$E$5:$E$1097,Hoja1!$B$5:$B$1097,B10716,Hoja1!$E$5:$E$1097,"&lt;="&amp;E10716)),Hoja1!$C$5:$C$1097,""),"")</f>
        <v>TMLP_104D_JSA</v>
      </c>
      <c r="B10716" s="45" t="str">
        <f t="shared" si="336"/>
        <v>T-104D</v>
      </c>
      <c r="C10716" s="45" t="str">
        <f t="shared" si="335"/>
        <v>JSA</v>
      </c>
      <c r="D10716" s="6" t="s">
        <v>832</v>
      </c>
      <c r="E10716" s="7" t="s">
        <v>6839</v>
      </c>
      <c r="F10716" s="8"/>
      <c r="G10716" s="9"/>
      <c r="H10716" s="9"/>
      <c r="I10716" s="47">
        <v>22000</v>
      </c>
      <c r="J10716" s="10">
        <v>8</v>
      </c>
    </row>
    <row r="10717" spans="1:10" x14ac:dyDescent="0.3">
      <c r="A10717" t="str" cm="1">
        <f t="array" ref="A10717">IFERROR(_xlfn.XLOOKUP(1,(Hoja1!$B$5:$B$1097=B10717)*(Hoja1!$E$5:$E$1097=_xlfn.MAXIFS(Hoja1!$E$5:$E$1097,Hoja1!$B$5:$B$1097,B10717,Hoja1!$E$5:$E$1097,"&lt;="&amp;E10717)),Hoja1!$C$5:$C$1097,""),"")</f>
        <v>CONST_511_KTIA</v>
      </c>
      <c r="B10717" s="45" t="str">
        <f t="shared" si="336"/>
        <v>C-511</v>
      </c>
      <c r="C10717" s="45" t="str">
        <f t="shared" si="335"/>
        <v>KTIA</v>
      </c>
      <c r="D10717" s="6" t="s">
        <v>518</v>
      </c>
      <c r="E10717" s="7" t="s">
        <v>6840</v>
      </c>
      <c r="F10717" s="8"/>
      <c r="G10717" s="9"/>
      <c r="H10717" s="9"/>
      <c r="I10717" s="47">
        <v>55000</v>
      </c>
      <c r="J10717" s="10">
        <v>8</v>
      </c>
    </row>
    <row r="10718" spans="1:10" x14ac:dyDescent="0.3">
      <c r="A10718" t="str" cm="1">
        <f t="array" ref="A10718">IFERROR(_xlfn.XLOOKUP(1,(Hoja1!$B$5:$B$1097=B10718)*(Hoja1!$E$5:$E$1097=_xlfn.MAXIFS(Hoja1!$E$5:$E$1097,Hoja1!$B$5:$B$1097,B10718,Hoja1!$E$5:$E$1097,"&lt;="&amp;E10718)),Hoja1!$C$5:$C$1097,""),"")</f>
        <v>CONST_555_JSA</v>
      </c>
      <c r="B10718" s="45" t="str">
        <f t="shared" si="336"/>
        <v>C-555</v>
      </c>
      <c r="C10718" s="45" t="str">
        <f t="shared" si="335"/>
        <v>JSA</v>
      </c>
      <c r="D10718" s="6" t="s">
        <v>960</v>
      </c>
      <c r="E10718" s="7" t="s">
        <v>6841</v>
      </c>
      <c r="F10718" s="8"/>
      <c r="G10718" s="9"/>
      <c r="H10718" s="9"/>
      <c r="I10718" s="47">
        <v>30000</v>
      </c>
      <c r="J10718" s="10">
        <v>8</v>
      </c>
    </row>
    <row r="10719" spans="1:10" x14ac:dyDescent="0.3">
      <c r="A10719" t="str" cm="1">
        <f t="array" ref="A10719">IFERROR(_xlfn.XLOOKUP(1,(Hoja1!$B$5:$B$1097=B10719)*(Hoja1!$E$5:$E$1097=_xlfn.MAXIFS(Hoja1!$E$5:$E$1097,Hoja1!$B$5:$B$1097,B10719,Hoja1!$E$5:$E$1097,"&lt;="&amp;E10719)),Hoja1!$C$5:$C$1097,""),"")</f>
        <v>CONST_1129_KTS</v>
      </c>
      <c r="B10719" s="45" t="str">
        <f t="shared" si="336"/>
        <v>C-1129</v>
      </c>
      <c r="C10719" s="45" t="str">
        <f t="shared" si="335"/>
        <v>KTS</v>
      </c>
      <c r="D10719" s="6" t="s">
        <v>490</v>
      </c>
      <c r="E10719" s="7" t="s">
        <v>6842</v>
      </c>
      <c r="F10719" s="8"/>
      <c r="G10719" s="9"/>
      <c r="H10719" s="9"/>
      <c r="I10719" s="47">
        <v>30000</v>
      </c>
      <c r="J10719" s="10">
        <v>8</v>
      </c>
    </row>
    <row r="10720" spans="1:10" x14ac:dyDescent="0.3">
      <c r="A10720" t="str" cm="1">
        <f t="array" ref="A10720">IFERROR(_xlfn.XLOOKUP(1,(Hoja1!$B$5:$B$1097=B10720)*(Hoja1!$E$5:$E$1097=_xlfn.MAXIFS(Hoja1!$E$5:$E$1097,Hoja1!$B$5:$B$1097,B10720,Hoja1!$E$5:$E$1097,"&lt;="&amp;E10720)),Hoja1!$C$5:$C$1097,""),"")</f>
        <v>TMLP_64D_KTIA</v>
      </c>
      <c r="B10720" s="45" t="str">
        <f t="shared" si="336"/>
        <v>T-64D</v>
      </c>
      <c r="C10720" s="45" t="str">
        <f t="shared" si="335"/>
        <v>KTIA</v>
      </c>
      <c r="D10720" s="6" t="s">
        <v>753</v>
      </c>
      <c r="E10720" s="7" t="s">
        <v>6843</v>
      </c>
      <c r="F10720" s="8"/>
      <c r="G10720" s="9"/>
      <c r="H10720" s="9"/>
      <c r="I10720" s="47">
        <v>67000</v>
      </c>
      <c r="J10720" s="10">
        <v>8</v>
      </c>
    </row>
    <row r="10721" spans="1:10" x14ac:dyDescent="0.3">
      <c r="A10721" t="str" cm="1">
        <f t="array" ref="A10721">IFERROR(_xlfn.XLOOKUP(1,(Hoja1!$B$5:$B$1097=B10721)*(Hoja1!$E$5:$E$1097=_xlfn.MAXIFS(Hoja1!$E$5:$E$1097,Hoja1!$B$5:$B$1097,B10721,Hoja1!$E$5:$E$1097,"&lt;="&amp;E10721)),Hoja1!$C$5:$C$1097,""),"")</f>
        <v>TMLP_942_JSA</v>
      </c>
      <c r="B10721" s="45" t="str">
        <f t="shared" si="336"/>
        <v>T-942</v>
      </c>
      <c r="C10721" s="45" t="str">
        <f t="shared" si="335"/>
        <v>JSA</v>
      </c>
      <c r="D10721" s="6" t="s">
        <v>961</v>
      </c>
      <c r="E10721" s="7" t="s">
        <v>6843</v>
      </c>
      <c r="F10721" s="8"/>
      <c r="G10721" s="9"/>
      <c r="H10721" s="9"/>
      <c r="I10721" s="47">
        <v>70000</v>
      </c>
      <c r="J10721" s="10">
        <v>8</v>
      </c>
    </row>
    <row r="10722" spans="1:10" x14ac:dyDescent="0.3">
      <c r="A10722" t="str" cm="1">
        <f t="array" ref="A10722">IFERROR(_xlfn.XLOOKUP(1,(Hoja1!$B$5:$B$1097=B10722)*(Hoja1!$E$5:$E$1097=_xlfn.MAXIFS(Hoja1!$E$5:$E$1097,Hoja1!$B$5:$B$1097,B10722,Hoja1!$E$5:$E$1097,"&lt;="&amp;E10722)),Hoja1!$C$5:$C$1097,""),"")</f>
        <v>TMLP_99_JSA</v>
      </c>
      <c r="B10722" s="45" t="str">
        <f t="shared" si="336"/>
        <v>T-99</v>
      </c>
      <c r="C10722" s="45" t="str">
        <f t="shared" si="335"/>
        <v>JSA</v>
      </c>
      <c r="D10722" s="6" t="s">
        <v>638</v>
      </c>
      <c r="E10722" s="7" t="s">
        <v>6828</v>
      </c>
      <c r="F10722" s="8"/>
      <c r="G10722" s="9"/>
      <c r="H10722" s="9"/>
      <c r="I10722" s="47">
        <v>36000</v>
      </c>
      <c r="J10722" s="10">
        <v>8</v>
      </c>
    </row>
    <row r="10723" spans="1:10" x14ac:dyDescent="0.3">
      <c r="A10723" t="str" cm="1">
        <f t="array" ref="A10723">IFERROR(_xlfn.XLOOKUP(1,(Hoja1!$B$5:$B$1097=B10723)*(Hoja1!$E$5:$E$1097=_xlfn.MAXIFS(Hoja1!$E$5:$E$1097,Hoja1!$B$5:$B$1097,B10723,Hoja1!$E$5:$E$1097,"&lt;="&amp;E10723)),Hoja1!$C$5:$C$1097,""),"")</f>
        <v>TMLP_805_KTIA</v>
      </c>
      <c r="B10723" s="45" t="str">
        <f t="shared" si="336"/>
        <v>T-805</v>
      </c>
      <c r="C10723" s="45" t="str">
        <f t="shared" si="335"/>
        <v>KTIA</v>
      </c>
      <c r="D10723" s="6" t="s">
        <v>758</v>
      </c>
      <c r="E10723" s="7" t="s">
        <v>6829</v>
      </c>
      <c r="F10723" s="8"/>
      <c r="G10723" s="9"/>
      <c r="H10723" s="9"/>
      <c r="I10723" s="47">
        <v>36000</v>
      </c>
      <c r="J10723" s="10">
        <v>8</v>
      </c>
    </row>
    <row r="10724" spans="1:10" x14ac:dyDescent="0.3">
      <c r="A10724" t="str" cm="1">
        <f t="array" ref="A10724">IFERROR(_xlfn.XLOOKUP(1,(Hoja1!$B$5:$B$1097=B10724)*(Hoja1!$E$5:$E$1097=_xlfn.MAXIFS(Hoja1!$E$5:$E$1097,Hoja1!$B$5:$B$1097,B10724,Hoja1!$E$5:$E$1097,"&lt;="&amp;E10724)),Hoja1!$C$5:$C$1097,""),"")</f>
        <v>CONST_1113_JSA</v>
      </c>
      <c r="B10724" s="45" t="str">
        <f t="shared" si="336"/>
        <v>C-1113</v>
      </c>
      <c r="C10724" s="45" t="str">
        <f t="shared" si="335"/>
        <v>JSA</v>
      </c>
      <c r="D10724" s="6" t="s">
        <v>487</v>
      </c>
      <c r="E10724" s="7" t="s">
        <v>6844</v>
      </c>
      <c r="F10724" s="8"/>
      <c r="G10724" s="9"/>
      <c r="H10724" s="9"/>
      <c r="I10724" s="47">
        <v>55000</v>
      </c>
      <c r="J10724" s="10">
        <v>8</v>
      </c>
    </row>
    <row r="10725" spans="1:10" x14ac:dyDescent="0.3">
      <c r="A10725" t="str" cm="1">
        <f t="array" ref="A10725">IFERROR(_xlfn.XLOOKUP(1,(Hoja1!$B$5:$B$1097=B10725)*(Hoja1!$E$5:$E$1097=_xlfn.MAXIFS(Hoja1!$E$5:$E$1097,Hoja1!$B$5:$B$1097,B10725,Hoja1!$E$5:$E$1097,"&lt;="&amp;E10725)),Hoja1!$C$5:$C$1097,""),"")</f>
        <v>TMLP_48D_KTIA</v>
      </c>
      <c r="B10725" s="45" t="str">
        <f t="shared" si="336"/>
        <v>T-48D</v>
      </c>
      <c r="C10725" s="45" t="str">
        <f t="shared" si="335"/>
        <v>KTIA</v>
      </c>
      <c r="D10725" s="6" t="s">
        <v>602</v>
      </c>
      <c r="E10725" s="7" t="s">
        <v>6845</v>
      </c>
      <c r="F10725" s="8"/>
      <c r="G10725" s="9"/>
      <c r="H10725" s="9"/>
      <c r="I10725" s="47">
        <v>22000</v>
      </c>
      <c r="J10725" s="10">
        <v>8</v>
      </c>
    </row>
    <row r="10726" spans="1:10" x14ac:dyDescent="0.3">
      <c r="A10726" t="str" cm="1">
        <f t="array" ref="A10726">IFERROR(_xlfn.XLOOKUP(1,(Hoja1!$B$5:$B$1097=B10726)*(Hoja1!$E$5:$E$1097=_xlfn.MAXIFS(Hoja1!$E$5:$E$1097,Hoja1!$B$5:$B$1097,B10726,Hoja1!$E$5:$E$1097,"&lt;="&amp;E10726)),Hoja1!$C$5:$C$1097,""),"")</f>
        <v>CONST_511_KTIA</v>
      </c>
      <c r="B10726" s="45" t="str">
        <f t="shared" si="336"/>
        <v>C-511</v>
      </c>
      <c r="C10726" s="45" t="str">
        <f t="shared" si="335"/>
        <v>KTIA</v>
      </c>
      <c r="D10726" s="6" t="s">
        <v>518</v>
      </c>
      <c r="E10726" s="7" t="s">
        <v>6846</v>
      </c>
      <c r="F10726" s="8"/>
      <c r="G10726" s="9"/>
      <c r="H10726" s="9"/>
      <c r="I10726" s="47">
        <v>55000</v>
      </c>
      <c r="J10726" s="10">
        <v>8</v>
      </c>
    </row>
    <row r="10727" spans="1:10" x14ac:dyDescent="0.3">
      <c r="A10727" t="str" cm="1">
        <f t="array" ref="A10727">IFERROR(_xlfn.XLOOKUP(1,(Hoja1!$B$5:$B$1097=B10727)*(Hoja1!$E$5:$E$1097=_xlfn.MAXIFS(Hoja1!$E$5:$E$1097,Hoja1!$B$5:$B$1097,B10727,Hoja1!$E$5:$E$1097,"&lt;="&amp;E10727)),Hoja1!$C$5:$C$1097,""),"")</f>
        <v>TMLP_704_KTIA</v>
      </c>
      <c r="B10727" s="45" t="str">
        <f t="shared" si="336"/>
        <v>T-704</v>
      </c>
      <c r="C10727" s="45" t="str">
        <f t="shared" si="335"/>
        <v>KTIA</v>
      </c>
      <c r="D10727" s="6" t="s">
        <v>678</v>
      </c>
      <c r="E10727" s="7" t="s">
        <v>6406</v>
      </c>
      <c r="F10727" s="8"/>
      <c r="G10727" s="9"/>
      <c r="H10727" s="9"/>
      <c r="I10727" s="47">
        <v>15000</v>
      </c>
      <c r="J10727" s="10">
        <v>8</v>
      </c>
    </row>
    <row r="10728" spans="1:10" x14ac:dyDescent="0.3">
      <c r="A10728" t="str" cm="1">
        <f t="array" ref="A10728">IFERROR(_xlfn.XLOOKUP(1,(Hoja1!$B$5:$B$1097=B10728)*(Hoja1!$E$5:$E$1097=_xlfn.MAXIFS(Hoja1!$E$5:$E$1097,Hoja1!$B$5:$B$1097,B10728,Hoja1!$E$5:$E$1097,"&lt;="&amp;E10728)),Hoja1!$C$5:$C$1097,""),"")</f>
        <v>TMLP_953_KTIA</v>
      </c>
      <c r="B10728" s="45" t="str">
        <f t="shared" si="336"/>
        <v>T-953</v>
      </c>
      <c r="C10728" s="45" t="str">
        <f t="shared" si="335"/>
        <v>KTIA</v>
      </c>
      <c r="D10728" s="6" t="s">
        <v>559</v>
      </c>
      <c r="E10728" s="7" t="s">
        <v>6847</v>
      </c>
      <c r="F10728" s="8"/>
      <c r="G10728" s="9"/>
      <c r="H10728" s="9"/>
      <c r="I10728" s="47">
        <v>32000</v>
      </c>
      <c r="J10728" s="10">
        <v>8</v>
      </c>
    </row>
    <row r="10729" spans="1:10" x14ac:dyDescent="0.3">
      <c r="A10729" t="str" cm="1">
        <f t="array" ref="A10729">IFERROR(_xlfn.XLOOKUP(1,(Hoja1!$B$5:$B$1097=B10729)*(Hoja1!$E$5:$E$1097=_xlfn.MAXIFS(Hoja1!$E$5:$E$1097,Hoja1!$B$5:$B$1097,B10729,Hoja1!$E$5:$E$1097,"&lt;="&amp;E10729)),Hoja1!$C$5:$C$1097,""),"")</f>
        <v>TMLP_64D_KTIA</v>
      </c>
      <c r="B10729" s="45" t="str">
        <f t="shared" si="336"/>
        <v>T-64D</v>
      </c>
      <c r="C10729" s="45" t="str">
        <f t="shared" si="335"/>
        <v>KTIA</v>
      </c>
      <c r="D10729" s="6" t="s">
        <v>753</v>
      </c>
      <c r="E10729" s="7" t="s">
        <v>6848</v>
      </c>
      <c r="F10729" s="8"/>
      <c r="G10729" s="9"/>
      <c r="H10729" s="9"/>
      <c r="I10729" s="47">
        <v>76000</v>
      </c>
      <c r="J10729" s="10">
        <v>8</v>
      </c>
    </row>
    <row r="10730" spans="1:10" x14ac:dyDescent="0.3">
      <c r="A10730" t="str" cm="1">
        <f t="array" ref="A10730">IFERROR(_xlfn.XLOOKUP(1,(Hoja1!$B$5:$B$1097=B10730)*(Hoja1!$E$5:$E$1097=_xlfn.MAXIFS(Hoja1!$E$5:$E$1097,Hoja1!$B$5:$B$1097,B10730,Hoja1!$E$5:$E$1097,"&lt;="&amp;E10730)),Hoja1!$C$5:$C$1097,""),"")</f>
        <v>CONST_1167_JSA</v>
      </c>
      <c r="B10730" s="45" t="str">
        <f t="shared" si="336"/>
        <v>C-1167</v>
      </c>
      <c r="C10730" s="45" t="str">
        <f t="shared" si="335"/>
        <v>JSA</v>
      </c>
      <c r="D10730" s="6" t="s">
        <v>486</v>
      </c>
      <c r="E10730" s="7" t="s">
        <v>6419</v>
      </c>
      <c r="F10730" s="8"/>
      <c r="G10730" s="9"/>
      <c r="H10730" s="9"/>
      <c r="I10730" s="47">
        <v>70000</v>
      </c>
      <c r="J10730" s="10">
        <v>8</v>
      </c>
    </row>
    <row r="10731" spans="1:10" x14ac:dyDescent="0.3">
      <c r="A10731" t="str" cm="1">
        <f t="array" ref="A10731">IFERROR(_xlfn.XLOOKUP(1,(Hoja1!$B$5:$B$1097=B10731)*(Hoja1!$E$5:$E$1097=_xlfn.MAXIFS(Hoja1!$E$5:$E$1097,Hoja1!$B$5:$B$1097,B10731,Hoja1!$E$5:$E$1097,"&lt;="&amp;E10731)),Hoja1!$C$5:$C$1097,""),"")</f>
        <v>CONST_293_KTIA</v>
      </c>
      <c r="B10731" s="45" t="str">
        <f t="shared" si="336"/>
        <v>C-293</v>
      </c>
      <c r="C10731" s="45" t="str">
        <f t="shared" si="335"/>
        <v>KTIA</v>
      </c>
      <c r="D10731" s="6" t="s">
        <v>752</v>
      </c>
      <c r="E10731" s="7" t="s">
        <v>6849</v>
      </c>
      <c r="F10731" s="8"/>
      <c r="G10731" s="9"/>
      <c r="H10731" s="9"/>
      <c r="I10731" s="47">
        <v>50000</v>
      </c>
      <c r="J10731" s="10">
        <v>8</v>
      </c>
    </row>
    <row r="10732" spans="1:10" x14ac:dyDescent="0.3">
      <c r="A10732" t="str" cm="1">
        <f t="array" ref="A10732">IFERROR(_xlfn.XLOOKUP(1,(Hoja1!$B$5:$B$1097=B10732)*(Hoja1!$E$5:$E$1097=_xlfn.MAXIFS(Hoja1!$E$5:$E$1097,Hoja1!$B$5:$B$1097,B10732,Hoja1!$E$5:$E$1097,"&lt;="&amp;E10732)),Hoja1!$C$5:$C$1097,""),"")</f>
        <v>CONST_1124_JSA</v>
      </c>
      <c r="B10732" s="45" t="str">
        <f t="shared" si="336"/>
        <v>C-1124</v>
      </c>
      <c r="C10732" s="45" t="str">
        <f t="shared" si="335"/>
        <v>JSA</v>
      </c>
      <c r="D10732" s="6" t="s">
        <v>477</v>
      </c>
      <c r="E10732" s="7" t="s">
        <v>6422</v>
      </c>
      <c r="F10732" s="8"/>
      <c r="G10732" s="9"/>
      <c r="H10732" s="9"/>
      <c r="I10732" s="47">
        <v>14000</v>
      </c>
      <c r="J10732" s="10">
        <v>8</v>
      </c>
    </row>
    <row r="10733" spans="1:10" x14ac:dyDescent="0.3">
      <c r="A10733" t="str" cm="1">
        <f t="array" ref="A10733">IFERROR(_xlfn.XLOOKUP(1,(Hoja1!$B$5:$B$1097=B10733)*(Hoja1!$E$5:$E$1097=_xlfn.MAXIFS(Hoja1!$E$5:$E$1097,Hoja1!$B$5:$B$1097,B10733,Hoja1!$E$5:$E$1097,"&lt;="&amp;E10733)),Hoja1!$C$5:$C$1097,""),"")</f>
        <v>TMLP_68D_KTIA</v>
      </c>
      <c r="B10733" s="45" t="str">
        <f t="shared" si="336"/>
        <v>T-68D</v>
      </c>
      <c r="C10733" s="45" t="str">
        <f t="shared" si="335"/>
        <v>KTIA</v>
      </c>
      <c r="D10733" s="6" t="s">
        <v>856</v>
      </c>
      <c r="E10733" s="7" t="s">
        <v>6850</v>
      </c>
      <c r="F10733" s="8"/>
      <c r="G10733" s="9"/>
      <c r="H10733" s="9"/>
      <c r="I10733" s="47">
        <v>33000</v>
      </c>
      <c r="J10733" s="10">
        <v>8</v>
      </c>
    </row>
    <row r="10734" spans="1:10" x14ac:dyDescent="0.3">
      <c r="A10734" t="str" cm="1">
        <f t="array" ref="A10734">IFERROR(_xlfn.XLOOKUP(1,(Hoja1!$B$5:$B$1097=B10734)*(Hoja1!$E$5:$E$1097=_xlfn.MAXIFS(Hoja1!$E$5:$E$1097,Hoja1!$B$5:$B$1097,B10734,Hoja1!$E$5:$E$1097,"&lt;="&amp;E10734)),Hoja1!$C$5:$C$1097,""),"")</f>
        <v>TMLP_799_JSA</v>
      </c>
      <c r="B10734" s="45" t="str">
        <f t="shared" si="336"/>
        <v>T-799</v>
      </c>
      <c r="C10734" s="45" t="str">
        <f t="shared" si="335"/>
        <v>JSA</v>
      </c>
      <c r="D10734" s="6" t="s">
        <v>538</v>
      </c>
      <c r="E10734" s="7" t="s">
        <v>6423</v>
      </c>
      <c r="F10734" s="8"/>
      <c r="G10734" s="9"/>
      <c r="H10734" s="9"/>
      <c r="I10734" s="47">
        <v>36000</v>
      </c>
      <c r="J10734" s="10">
        <v>8</v>
      </c>
    </row>
    <row r="10735" spans="1:10" x14ac:dyDescent="0.3">
      <c r="A10735" t="str" cm="1">
        <f t="array" ref="A10735">IFERROR(_xlfn.XLOOKUP(1,(Hoja1!$B$5:$B$1097=B10735)*(Hoja1!$E$5:$E$1097=_xlfn.MAXIFS(Hoja1!$E$5:$E$1097,Hoja1!$B$5:$B$1097,B10735,Hoja1!$E$5:$E$1097,"&lt;="&amp;E10735)),Hoja1!$C$5:$C$1097,""),"")</f>
        <v>CONST_604_JSA</v>
      </c>
      <c r="B10735" s="45" t="str">
        <f t="shared" si="336"/>
        <v>C-604</v>
      </c>
      <c r="C10735" s="45" t="str">
        <f t="shared" si="335"/>
        <v>JSA</v>
      </c>
      <c r="D10735" s="6" t="s">
        <v>817</v>
      </c>
      <c r="E10735" s="7" t="s">
        <v>6851</v>
      </c>
      <c r="F10735" s="8"/>
      <c r="G10735" s="9"/>
      <c r="H10735" s="9"/>
      <c r="I10735" s="47">
        <v>57000</v>
      </c>
      <c r="J10735" s="10">
        <v>8</v>
      </c>
    </row>
    <row r="10736" spans="1:10" x14ac:dyDescent="0.3">
      <c r="A10736" t="str" cm="1">
        <f t="array" ref="A10736">IFERROR(_xlfn.XLOOKUP(1,(Hoja1!$B$5:$B$1097=B10736)*(Hoja1!$E$5:$E$1097=_xlfn.MAXIFS(Hoja1!$E$5:$E$1097,Hoja1!$B$5:$B$1097,B10736,Hoja1!$E$5:$E$1097,"&lt;="&amp;E10736)),Hoja1!$C$5:$C$1097,""),"")</f>
        <v>CONST_555_JSA</v>
      </c>
      <c r="B10736" s="45" t="str">
        <f t="shared" si="336"/>
        <v>C-555</v>
      </c>
      <c r="C10736" s="45" t="str">
        <f t="shared" si="335"/>
        <v>JSA</v>
      </c>
      <c r="D10736" s="6" t="s">
        <v>960</v>
      </c>
      <c r="E10736" s="7" t="s">
        <v>6427</v>
      </c>
      <c r="F10736" s="8"/>
      <c r="G10736" s="9"/>
      <c r="H10736" s="9"/>
      <c r="I10736" s="47">
        <v>31000</v>
      </c>
      <c r="J10736" s="10">
        <v>8</v>
      </c>
    </row>
    <row r="10737" spans="1:10" x14ac:dyDescent="0.3">
      <c r="A10737" t="str" cm="1">
        <f t="array" ref="A10737">IFERROR(_xlfn.XLOOKUP(1,(Hoja1!$B$5:$B$1097=B10737)*(Hoja1!$E$5:$E$1097=_xlfn.MAXIFS(Hoja1!$E$5:$E$1097,Hoja1!$B$5:$B$1097,B10737,Hoja1!$E$5:$E$1097,"&lt;="&amp;E10737)),Hoja1!$C$5:$C$1097,""),"")</f>
        <v>CONST_511_KTIA</v>
      </c>
      <c r="B10737" s="45" t="str">
        <f t="shared" si="336"/>
        <v>C-511</v>
      </c>
      <c r="C10737" s="45" t="str">
        <f t="shared" si="335"/>
        <v>KTIA</v>
      </c>
      <c r="D10737" s="6" t="s">
        <v>518</v>
      </c>
      <c r="E10737" s="7" t="s">
        <v>6852</v>
      </c>
      <c r="F10737" s="8"/>
      <c r="G10737" s="9"/>
      <c r="H10737" s="9"/>
      <c r="I10737" s="47">
        <v>55000</v>
      </c>
      <c r="J10737" s="10">
        <v>8</v>
      </c>
    </row>
    <row r="10738" spans="1:10" x14ac:dyDescent="0.3">
      <c r="A10738" t="str" cm="1">
        <f t="array" ref="A10738">IFERROR(_xlfn.XLOOKUP(1,(Hoja1!$B$5:$B$1097=B10738)*(Hoja1!$E$5:$E$1097=_xlfn.MAXIFS(Hoja1!$E$5:$E$1097,Hoja1!$B$5:$B$1097,B10738,Hoja1!$E$5:$E$1097,"&lt;="&amp;E10738)),Hoja1!$C$5:$C$1097,""),"")</f>
        <v/>
      </c>
      <c r="B10738" s="45" t="str">
        <f t="shared" si="336"/>
        <v>T-942</v>
      </c>
      <c r="C10738" s="45" t="str">
        <f t="shared" si="335"/>
        <v/>
      </c>
      <c r="D10738" s="6" t="s">
        <v>961</v>
      </c>
      <c r="E10738" s="7" t="s">
        <v>6405</v>
      </c>
      <c r="F10738" s="8"/>
      <c r="G10738" s="9"/>
      <c r="H10738" s="9"/>
      <c r="I10738" s="47">
        <v>73000</v>
      </c>
      <c r="J10738" s="10">
        <v>8</v>
      </c>
    </row>
    <row r="10739" spans="1:10" x14ac:dyDescent="0.3">
      <c r="A10739" t="str" cm="1">
        <f t="array" ref="A10739">IFERROR(_xlfn.XLOOKUP(1,(Hoja1!$B$5:$B$1097=B10739)*(Hoja1!$E$5:$E$1097=_xlfn.MAXIFS(Hoja1!$E$5:$E$1097,Hoja1!$B$5:$B$1097,B10739,Hoja1!$E$5:$E$1097,"&lt;="&amp;E10739)),Hoja1!$C$5:$C$1097,""),"")</f>
        <v/>
      </c>
      <c r="B10739" s="45" t="str">
        <f t="shared" si="336"/>
        <v>T-942</v>
      </c>
      <c r="C10739" s="45" t="str">
        <f t="shared" si="335"/>
        <v/>
      </c>
      <c r="D10739" s="6" t="s">
        <v>961</v>
      </c>
      <c r="E10739" s="7" t="s">
        <v>6853</v>
      </c>
      <c r="F10739" s="8"/>
      <c r="G10739" s="9"/>
      <c r="H10739" s="9"/>
      <c r="I10739" s="47">
        <v>72000</v>
      </c>
      <c r="J10739" s="10">
        <v>8</v>
      </c>
    </row>
    <row r="10740" spans="1:10" x14ac:dyDescent="0.3">
      <c r="A10740" t="str" cm="1">
        <f t="array" ref="A10740">IFERROR(_xlfn.XLOOKUP(1,(Hoja1!$B$5:$B$1097=B10740)*(Hoja1!$E$5:$E$1097=_xlfn.MAXIFS(Hoja1!$E$5:$E$1097,Hoja1!$B$5:$B$1097,B10740,Hoja1!$E$5:$E$1097,"&lt;="&amp;E10740)),Hoja1!$C$5:$C$1097,""),"")</f>
        <v>TMLP_120_KTIA</v>
      </c>
      <c r="B10740" s="45" t="str">
        <f t="shared" si="336"/>
        <v>T-120</v>
      </c>
      <c r="C10740" s="45" t="str">
        <f t="shared" si="335"/>
        <v>KTIA</v>
      </c>
      <c r="D10740" s="6" t="s">
        <v>607</v>
      </c>
      <c r="E10740" s="7" t="s">
        <v>6854</v>
      </c>
      <c r="F10740" s="8"/>
      <c r="G10740" s="9"/>
      <c r="H10740" s="9"/>
      <c r="I10740" s="47">
        <v>60000</v>
      </c>
      <c r="J10740" s="10">
        <v>8</v>
      </c>
    </row>
    <row r="10741" spans="1:10" x14ac:dyDescent="0.3">
      <c r="A10741" t="str" cm="1">
        <f t="array" ref="A10741">IFERROR(_xlfn.XLOOKUP(1,(Hoja1!$B$5:$B$1097=B10741)*(Hoja1!$E$5:$E$1097=_xlfn.MAXIFS(Hoja1!$E$5:$E$1097,Hoja1!$B$5:$B$1097,B10741,Hoja1!$E$5:$E$1097,"&lt;="&amp;E10741)),Hoja1!$C$5:$C$1097,""),"")</f>
        <v>TMLP_220_JSA</v>
      </c>
      <c r="B10741" s="45" t="str">
        <f t="shared" si="336"/>
        <v>T-220</v>
      </c>
      <c r="C10741" s="45" t="str">
        <f t="shared" si="335"/>
        <v>JSA</v>
      </c>
      <c r="D10741" s="6" t="s">
        <v>553</v>
      </c>
      <c r="E10741" s="7" t="s">
        <v>6855</v>
      </c>
      <c r="F10741" s="8"/>
      <c r="G10741" s="9"/>
      <c r="H10741" s="9"/>
      <c r="I10741" s="47">
        <v>100000</v>
      </c>
      <c r="J10741" s="10">
        <v>7</v>
      </c>
    </row>
    <row r="10742" spans="1:10" x14ac:dyDescent="0.3">
      <c r="A10742" t="str" cm="1">
        <f t="array" ref="A10742">IFERROR(_xlfn.XLOOKUP(1,(Hoja1!$B$5:$B$1097=B10742)*(Hoja1!$E$5:$E$1097=_xlfn.MAXIFS(Hoja1!$E$5:$E$1097,Hoja1!$B$5:$B$1097,B10742,Hoja1!$E$5:$E$1097,"&lt;="&amp;E10742)),Hoja1!$C$5:$C$1097,""),"")</f>
        <v>TMLP_992_JSA</v>
      </c>
      <c r="B10742" s="45" t="str">
        <f t="shared" si="336"/>
        <v>T-992</v>
      </c>
      <c r="C10742" s="45" t="str">
        <f t="shared" si="335"/>
        <v>JSA</v>
      </c>
      <c r="D10742" s="6" t="s">
        <v>736</v>
      </c>
      <c r="E10742" s="7" t="s">
        <v>6856</v>
      </c>
      <c r="F10742" s="8"/>
      <c r="G10742" s="9"/>
      <c r="H10742" s="9"/>
      <c r="I10742" s="47"/>
      <c r="J10742" s="10"/>
    </row>
    <row r="10743" spans="1:10" x14ac:dyDescent="0.3">
      <c r="A10743" t="str" cm="1">
        <f t="array" ref="A10743">IFERROR(_xlfn.XLOOKUP(1,(Hoja1!$B$5:$B$1097=B10743)*(Hoja1!$E$5:$E$1097=_xlfn.MAXIFS(Hoja1!$E$5:$E$1097,Hoja1!$B$5:$B$1097,B10743,Hoja1!$E$5:$E$1097,"&lt;="&amp;E10743)),Hoja1!$C$5:$C$1097,""),"")</f>
        <v>TMLP_954_KTIA</v>
      </c>
      <c r="B10743" s="45" t="str">
        <f t="shared" si="336"/>
        <v>T-954</v>
      </c>
      <c r="C10743" s="45" t="str">
        <f t="shared" si="335"/>
        <v>KTIA</v>
      </c>
      <c r="D10743" s="6" t="s">
        <v>604</v>
      </c>
      <c r="E10743" s="7" t="s">
        <v>6857</v>
      </c>
      <c r="F10743" s="8"/>
      <c r="G10743" s="9"/>
      <c r="H10743" s="9"/>
      <c r="I10743" s="47">
        <v>27000</v>
      </c>
      <c r="J10743" s="10">
        <v>8</v>
      </c>
    </row>
    <row r="10744" spans="1:10" x14ac:dyDescent="0.3">
      <c r="A10744" t="str" cm="1">
        <f t="array" ref="A10744">IFERROR(_xlfn.XLOOKUP(1,(Hoja1!$B$5:$B$1097=B10744)*(Hoja1!$E$5:$E$1097=_xlfn.MAXIFS(Hoja1!$E$5:$E$1097,Hoja1!$B$5:$B$1097,B10744,Hoja1!$E$5:$E$1097,"&lt;="&amp;E10744)),Hoja1!$C$5:$C$1097,""),"")</f>
        <v>TMLP_956_KTIA</v>
      </c>
      <c r="B10744" s="45" t="str">
        <f t="shared" si="336"/>
        <v>T-956</v>
      </c>
      <c r="C10744" s="45" t="str">
        <f t="shared" si="335"/>
        <v>KTIA</v>
      </c>
      <c r="D10744" s="6" t="s">
        <v>658</v>
      </c>
      <c r="E10744" s="7" t="s">
        <v>6858</v>
      </c>
      <c r="F10744" s="8"/>
      <c r="G10744" s="9"/>
      <c r="H10744" s="9"/>
      <c r="I10744" s="47">
        <v>33000</v>
      </c>
      <c r="J10744" s="10">
        <v>8</v>
      </c>
    </row>
    <row r="10745" spans="1:10" x14ac:dyDescent="0.3">
      <c r="A10745" t="str" cm="1">
        <f t="array" ref="A10745">IFERROR(_xlfn.XLOOKUP(1,(Hoja1!$B$5:$B$1097=B10745)*(Hoja1!$E$5:$E$1097=_xlfn.MAXIFS(Hoja1!$E$5:$E$1097,Hoja1!$B$5:$B$1097,B10745,Hoja1!$E$5:$E$1097,"&lt;="&amp;E10745)),Hoja1!$C$5:$C$1097,""),"")</f>
        <v>TMLP_23_KTIA</v>
      </c>
      <c r="B10745" s="45" t="str">
        <f t="shared" si="336"/>
        <v>T-23</v>
      </c>
      <c r="C10745" s="45" t="str">
        <f t="shared" si="335"/>
        <v>KTIA</v>
      </c>
      <c r="D10745" s="6" t="s">
        <v>593</v>
      </c>
      <c r="E10745" s="7" t="s">
        <v>6859</v>
      </c>
      <c r="F10745" s="8"/>
      <c r="G10745" s="9"/>
      <c r="H10745" s="9"/>
      <c r="I10745" s="47">
        <v>25000</v>
      </c>
      <c r="J10745" s="10">
        <v>8</v>
      </c>
    </row>
    <row r="10746" spans="1:10" x14ac:dyDescent="0.3">
      <c r="A10746" t="str" cm="1">
        <f t="array" ref="A10746">IFERROR(_xlfn.XLOOKUP(1,(Hoja1!$B$5:$B$1097=B10746)*(Hoja1!$E$5:$E$1097=_xlfn.MAXIFS(Hoja1!$E$5:$E$1097,Hoja1!$B$5:$B$1097,B10746,Hoja1!$E$5:$E$1097,"&lt;="&amp;E10746)),Hoja1!$C$5:$C$1097,""),"")</f>
        <v>TMLP_852_JSA</v>
      </c>
      <c r="B10746" s="45" t="str">
        <f t="shared" si="336"/>
        <v>T-852</v>
      </c>
      <c r="C10746" s="45" t="str">
        <f t="shared" si="335"/>
        <v>JSA</v>
      </c>
      <c r="D10746" s="6" t="s">
        <v>510</v>
      </c>
      <c r="E10746" s="7" t="s">
        <v>6860</v>
      </c>
      <c r="F10746" s="8"/>
      <c r="G10746" s="9"/>
      <c r="H10746" s="9"/>
      <c r="I10746" s="47">
        <v>25000</v>
      </c>
      <c r="J10746" s="10">
        <v>8</v>
      </c>
    </row>
    <row r="10747" spans="1:10" x14ac:dyDescent="0.3">
      <c r="A10747" t="str" cm="1">
        <f t="array" ref="A10747">IFERROR(_xlfn.XLOOKUP(1,(Hoja1!$B$5:$B$1097=B10747)*(Hoja1!$E$5:$E$1097=_xlfn.MAXIFS(Hoja1!$E$5:$E$1097,Hoja1!$B$5:$B$1097,B10747,Hoja1!$E$5:$E$1097,"&lt;="&amp;E10747)),Hoja1!$C$5:$C$1097,""),"")</f>
        <v>CONST_223_JSA</v>
      </c>
      <c r="B10747" s="45" t="str">
        <f t="shared" si="336"/>
        <v>C-223</v>
      </c>
      <c r="C10747" s="45" t="str">
        <f t="shared" si="335"/>
        <v>JSA</v>
      </c>
      <c r="D10747" s="6" t="s">
        <v>886</v>
      </c>
      <c r="E10747" s="7" t="s">
        <v>6861</v>
      </c>
      <c r="F10747" s="8"/>
      <c r="G10747" s="9"/>
      <c r="H10747" s="9"/>
      <c r="I10747" s="47">
        <v>55000</v>
      </c>
      <c r="J10747" s="10">
        <v>7</v>
      </c>
    </row>
    <row r="10748" spans="1:10" x14ac:dyDescent="0.3">
      <c r="A10748" t="str" cm="1">
        <f t="array" ref="A10748">IFERROR(_xlfn.XLOOKUP(1,(Hoja1!$B$5:$B$1097=B10748)*(Hoja1!$E$5:$E$1097=_xlfn.MAXIFS(Hoja1!$E$5:$E$1097,Hoja1!$B$5:$B$1097,B10748,Hoja1!$E$5:$E$1097,"&lt;="&amp;E10748)),Hoja1!$C$5:$C$1097,""),"")</f>
        <v>CONST_163_JSA</v>
      </c>
      <c r="B10748" s="45" t="str">
        <f t="shared" si="336"/>
        <v>C-163</v>
      </c>
      <c r="C10748" s="45" t="str">
        <f t="shared" si="335"/>
        <v>JSA</v>
      </c>
      <c r="D10748" s="6" t="s">
        <v>546</v>
      </c>
      <c r="E10748" s="7" t="s">
        <v>6741</v>
      </c>
      <c r="F10748" s="8"/>
      <c r="G10748" s="9"/>
      <c r="H10748" s="9"/>
      <c r="I10748" s="47">
        <v>38000</v>
      </c>
      <c r="J10748" s="10">
        <v>8</v>
      </c>
    </row>
    <row r="10749" spans="1:10" x14ac:dyDescent="0.3">
      <c r="A10749" t="str" cm="1">
        <f t="array" ref="A10749">IFERROR(_xlfn.XLOOKUP(1,(Hoja1!$B$5:$B$1097=B10749)*(Hoja1!$E$5:$E$1097=_xlfn.MAXIFS(Hoja1!$E$5:$E$1097,Hoja1!$B$5:$B$1097,B10749,Hoja1!$E$5:$E$1097,"&lt;="&amp;E10749)),Hoja1!$C$5:$C$1097,""),"")</f>
        <v>CONST_512_JSA</v>
      </c>
      <c r="B10749" s="45" t="str">
        <f t="shared" si="336"/>
        <v>C-512</v>
      </c>
      <c r="C10749" s="45" t="str">
        <f t="shared" si="335"/>
        <v>JSA</v>
      </c>
      <c r="D10749" s="6" t="s">
        <v>519</v>
      </c>
      <c r="E10749" s="7" t="s">
        <v>6862</v>
      </c>
      <c r="F10749" s="8"/>
      <c r="G10749" s="9"/>
      <c r="H10749" s="9"/>
      <c r="I10749" s="47">
        <v>15000</v>
      </c>
      <c r="J10749" s="10">
        <v>8</v>
      </c>
    </row>
    <row r="10750" spans="1:10" x14ac:dyDescent="0.3">
      <c r="A10750" t="str" cm="1">
        <f t="array" ref="A10750">IFERROR(_xlfn.XLOOKUP(1,(Hoja1!$B$5:$B$1097=B10750)*(Hoja1!$E$5:$E$1097=_xlfn.MAXIFS(Hoja1!$E$5:$E$1097,Hoja1!$B$5:$B$1097,B10750,Hoja1!$E$5:$E$1097,"&lt;="&amp;E10750)),Hoja1!$C$5:$C$1097,""),"")</f>
        <v>CONST_1158_JSA</v>
      </c>
      <c r="B10750" s="45" t="str">
        <f t="shared" si="336"/>
        <v>C-1158</v>
      </c>
      <c r="C10750" s="45" t="str">
        <f t="shared" si="335"/>
        <v>JSA</v>
      </c>
      <c r="D10750" s="6" t="s">
        <v>495</v>
      </c>
      <c r="E10750" s="7" t="s">
        <v>6737</v>
      </c>
      <c r="F10750" s="8"/>
      <c r="G10750" s="9"/>
      <c r="H10750" s="9"/>
      <c r="I10750" s="47">
        <v>25000</v>
      </c>
      <c r="J10750" s="10">
        <v>8</v>
      </c>
    </row>
    <row r="10751" spans="1:10" x14ac:dyDescent="0.3">
      <c r="A10751" t="str" cm="1">
        <f t="array" ref="A10751">IFERROR(_xlfn.XLOOKUP(1,(Hoja1!$B$5:$B$1097=B10751)*(Hoja1!$E$5:$E$1097=_xlfn.MAXIFS(Hoja1!$E$5:$E$1097,Hoja1!$B$5:$B$1097,B10751,Hoja1!$E$5:$E$1097,"&lt;="&amp;E10751)),Hoja1!$C$5:$C$1097,""),"")</f>
        <v>CONST_134D_KTIA</v>
      </c>
      <c r="B10751" s="45" t="str">
        <f t="shared" si="336"/>
        <v>C-134D</v>
      </c>
      <c r="C10751" s="45" t="str">
        <f t="shared" si="335"/>
        <v>KTIA</v>
      </c>
      <c r="D10751" s="6" t="s">
        <v>673</v>
      </c>
      <c r="E10751" s="7" t="s">
        <v>6737</v>
      </c>
      <c r="F10751" s="8"/>
      <c r="G10751" s="9"/>
      <c r="H10751" s="9"/>
      <c r="I10751" s="47">
        <v>63000</v>
      </c>
      <c r="J10751" s="10">
        <v>8</v>
      </c>
    </row>
    <row r="10752" spans="1:10" x14ac:dyDescent="0.3">
      <c r="A10752" t="str" cm="1">
        <f t="array" ref="A10752">IFERROR(_xlfn.XLOOKUP(1,(Hoja1!$B$5:$B$1097=B10752)*(Hoja1!$E$5:$E$1097=_xlfn.MAXIFS(Hoja1!$E$5:$E$1097,Hoja1!$B$5:$B$1097,B10752,Hoja1!$E$5:$E$1097,"&lt;="&amp;E10752)),Hoja1!$C$5:$C$1097,""),"")</f>
        <v>CONST_185_KTIA</v>
      </c>
      <c r="B10752" s="45" t="str">
        <f t="shared" si="336"/>
        <v>C-185</v>
      </c>
      <c r="C10752" s="45" t="str">
        <f t="shared" si="335"/>
        <v>KTIA</v>
      </c>
      <c r="D10752" s="6" t="s">
        <v>688</v>
      </c>
      <c r="E10752" s="7" t="s">
        <v>6768</v>
      </c>
      <c r="F10752" s="8"/>
      <c r="G10752" s="9"/>
      <c r="H10752" s="9"/>
      <c r="I10752" s="47">
        <v>45000</v>
      </c>
      <c r="J10752" s="10">
        <v>8</v>
      </c>
    </row>
    <row r="10753" spans="1:10" x14ac:dyDescent="0.3">
      <c r="A10753" t="str" cm="1">
        <f t="array" ref="A10753">IFERROR(_xlfn.XLOOKUP(1,(Hoja1!$B$5:$B$1097=B10753)*(Hoja1!$E$5:$E$1097=_xlfn.MAXIFS(Hoja1!$E$5:$E$1097,Hoja1!$B$5:$B$1097,B10753,Hoja1!$E$5:$E$1097,"&lt;="&amp;E10753)),Hoja1!$C$5:$C$1097,""),"")</f>
        <v>CONST_1200_JAR</v>
      </c>
      <c r="B10753" s="45" t="str">
        <f t="shared" si="336"/>
        <v>C-1200</v>
      </c>
      <c r="C10753" s="45" t="str">
        <f t="shared" si="335"/>
        <v>JAR</v>
      </c>
      <c r="D10753" s="6" t="s">
        <v>620</v>
      </c>
      <c r="E10753" s="7" t="s">
        <v>6863</v>
      </c>
      <c r="F10753" s="8"/>
      <c r="G10753" s="9"/>
      <c r="H10753" s="9"/>
      <c r="I10753" s="47"/>
      <c r="J10753" s="10"/>
    </row>
    <row r="10754" spans="1:10" x14ac:dyDescent="0.3">
      <c r="A10754" t="str" cm="1">
        <f t="array" ref="A10754">IFERROR(_xlfn.XLOOKUP(1,(Hoja1!$B$5:$B$1097=B10754)*(Hoja1!$E$5:$E$1097=_xlfn.MAXIFS(Hoja1!$E$5:$E$1097,Hoja1!$B$5:$B$1097,B10754,Hoja1!$E$5:$E$1097,"&lt;="&amp;E10754)),Hoja1!$C$5:$C$1097,""),"")</f>
        <v>CONST_1198_JAR</v>
      </c>
      <c r="B10754" s="45" t="str">
        <f t="shared" si="336"/>
        <v>C-1198</v>
      </c>
      <c r="C10754" s="45" t="str">
        <f t="shared" si="335"/>
        <v>JAR</v>
      </c>
      <c r="D10754" s="6" t="s">
        <v>754</v>
      </c>
      <c r="E10754" s="7" t="s">
        <v>6864</v>
      </c>
      <c r="F10754" s="8"/>
      <c r="G10754" s="9"/>
      <c r="H10754" s="9"/>
      <c r="I10754" s="47">
        <v>98000</v>
      </c>
      <c r="J10754" s="10">
        <v>8</v>
      </c>
    </row>
    <row r="10755" spans="1:10" x14ac:dyDescent="0.3">
      <c r="A10755" t="str" cm="1">
        <f t="array" ref="A10755">IFERROR(_xlfn.XLOOKUP(1,(Hoja1!$B$5:$B$1097=B10755)*(Hoja1!$E$5:$E$1097=_xlfn.MAXIFS(Hoja1!$E$5:$E$1097,Hoja1!$B$5:$B$1097,B10755,Hoja1!$E$5:$E$1097,"&lt;="&amp;E10755)),Hoja1!$C$5:$C$1097,""),"")</f>
        <v>CONST_1154D_KTIA</v>
      </c>
      <c r="B10755" s="45" t="str">
        <f t="shared" si="336"/>
        <v>C-1154D</v>
      </c>
      <c r="C10755" s="45" t="str">
        <f t="shared" ref="C10755:C10818" si="337">IFERROR(MID(A10755,FIND("_",A10755,FIND("_",A10755)+1)+1,LEN(A10755)),"")</f>
        <v>KTIA</v>
      </c>
      <c r="D10755" s="6" t="s">
        <v>472</v>
      </c>
      <c r="E10755" s="7" t="s">
        <v>6865</v>
      </c>
      <c r="F10755" s="8"/>
      <c r="G10755" s="9"/>
      <c r="H10755" s="9"/>
      <c r="I10755" s="47">
        <v>48000</v>
      </c>
      <c r="J10755" s="10">
        <v>8</v>
      </c>
    </row>
    <row r="10756" spans="1:10" x14ac:dyDescent="0.3">
      <c r="A10756" t="str" cm="1">
        <f t="array" ref="A10756">IFERROR(_xlfn.XLOOKUP(1,(Hoja1!$B$5:$B$1097=B10756)*(Hoja1!$E$5:$E$1097=_xlfn.MAXIFS(Hoja1!$E$5:$E$1097,Hoja1!$B$5:$B$1097,B10756,Hoja1!$E$5:$E$1097,"&lt;="&amp;E10756)),Hoja1!$C$5:$C$1097,""),"")</f>
        <v>CONST_536D_JSA</v>
      </c>
      <c r="B10756" s="45" t="str">
        <f t="shared" si="336"/>
        <v>C-536D</v>
      </c>
      <c r="C10756" s="45" t="str">
        <f t="shared" si="337"/>
        <v>JSA</v>
      </c>
      <c r="D10756" s="6" t="s">
        <v>503</v>
      </c>
      <c r="E10756" s="7" t="s">
        <v>6866</v>
      </c>
      <c r="F10756" s="8"/>
      <c r="G10756" s="9"/>
      <c r="H10756" s="9"/>
      <c r="I10756" s="47">
        <v>25000</v>
      </c>
      <c r="J10756" s="10">
        <v>8</v>
      </c>
    </row>
    <row r="10757" spans="1:10" x14ac:dyDescent="0.3">
      <c r="A10757" t="str" cm="1">
        <f t="array" ref="A10757">IFERROR(_xlfn.XLOOKUP(1,(Hoja1!$B$5:$B$1097=B10757)*(Hoja1!$E$5:$E$1097=_xlfn.MAXIFS(Hoja1!$E$5:$E$1097,Hoja1!$B$5:$B$1097,B10757,Hoja1!$E$5:$E$1097,"&lt;="&amp;E10757)),Hoja1!$C$5:$C$1097,""),"")</f>
        <v>CONST_527_JSA</v>
      </c>
      <c r="B10757" s="45" t="str">
        <f t="shared" si="336"/>
        <v>C-527</v>
      </c>
      <c r="C10757" s="45" t="str">
        <f t="shared" si="337"/>
        <v>JSA</v>
      </c>
      <c r="D10757" s="6" t="s">
        <v>612</v>
      </c>
      <c r="E10757" s="7" t="s">
        <v>6867</v>
      </c>
      <c r="F10757" s="8"/>
      <c r="G10757" s="9"/>
      <c r="H10757" s="9"/>
      <c r="I10757" s="47">
        <v>47000</v>
      </c>
      <c r="J10757" s="10">
        <v>8</v>
      </c>
    </row>
    <row r="10758" spans="1:10" x14ac:dyDescent="0.3">
      <c r="A10758" t="str" cm="1">
        <f t="array" ref="A10758">IFERROR(_xlfn.XLOOKUP(1,(Hoja1!$B$5:$B$1097=B10758)*(Hoja1!$E$5:$E$1097=_xlfn.MAXIFS(Hoja1!$E$5:$E$1097,Hoja1!$B$5:$B$1097,B10758,Hoja1!$E$5:$E$1097,"&lt;="&amp;E10758)),Hoja1!$C$5:$C$1097,""),"")</f>
        <v>TMLP_748_JSA</v>
      </c>
      <c r="B10758" s="45" t="str">
        <f t="shared" si="336"/>
        <v>T-748</v>
      </c>
      <c r="C10758" s="45" t="str">
        <f t="shared" si="337"/>
        <v>JSA</v>
      </c>
      <c r="D10758" s="6" t="s">
        <v>521</v>
      </c>
      <c r="E10758" s="7" t="s">
        <v>6778</v>
      </c>
      <c r="F10758" s="8"/>
      <c r="G10758" s="9"/>
      <c r="H10758" s="9"/>
      <c r="I10758" s="47">
        <v>43000</v>
      </c>
      <c r="J10758" s="10">
        <v>8</v>
      </c>
    </row>
    <row r="10759" spans="1:10" x14ac:dyDescent="0.3">
      <c r="A10759" t="str" cm="1">
        <f t="array" ref="A10759">IFERROR(_xlfn.XLOOKUP(1,(Hoja1!$B$5:$B$1097=B10759)*(Hoja1!$E$5:$E$1097=_xlfn.MAXIFS(Hoja1!$E$5:$E$1097,Hoja1!$B$5:$B$1097,B10759,Hoja1!$E$5:$E$1097,"&lt;="&amp;E10759)),Hoja1!$C$5:$C$1097,""),"")</f>
        <v>TMLP_749_KTIA</v>
      </c>
      <c r="B10759" s="45" t="str">
        <f t="shared" si="336"/>
        <v>T-749</v>
      </c>
      <c r="C10759" s="45" t="str">
        <f t="shared" si="337"/>
        <v>KTIA</v>
      </c>
      <c r="D10759" s="6" t="s">
        <v>522</v>
      </c>
      <c r="E10759" s="7" t="s">
        <v>6868</v>
      </c>
      <c r="F10759" s="8"/>
      <c r="G10759" s="9"/>
      <c r="H10759" s="9"/>
      <c r="I10759" s="47">
        <v>57000</v>
      </c>
      <c r="J10759" s="10">
        <v>7</v>
      </c>
    </row>
    <row r="10760" spans="1:10" x14ac:dyDescent="0.3">
      <c r="A10760" t="str" cm="1">
        <f t="array" ref="A10760">IFERROR(_xlfn.XLOOKUP(1,(Hoja1!$B$5:$B$1097=B10760)*(Hoja1!$E$5:$E$1097=_xlfn.MAXIFS(Hoja1!$E$5:$E$1097,Hoja1!$B$5:$B$1097,B10760,Hoja1!$E$5:$E$1097,"&lt;="&amp;E10760)),Hoja1!$C$5:$C$1097,""),"")</f>
        <v>CONST_173_KTIA</v>
      </c>
      <c r="B10760" s="45" t="str">
        <f t="shared" si="336"/>
        <v>C-173</v>
      </c>
      <c r="C10760" s="45" t="str">
        <f t="shared" si="337"/>
        <v>KTIA</v>
      </c>
      <c r="D10760" s="6" t="s">
        <v>603</v>
      </c>
      <c r="E10760" s="7" t="s">
        <v>6779</v>
      </c>
      <c r="F10760" s="8"/>
      <c r="G10760" s="9"/>
      <c r="H10760" s="9"/>
      <c r="I10760" s="47">
        <v>50000</v>
      </c>
      <c r="J10760" s="10">
        <v>8</v>
      </c>
    </row>
    <row r="10761" spans="1:10" x14ac:dyDescent="0.3">
      <c r="A10761" t="str" cm="1">
        <f t="array" ref="A10761">IFERROR(_xlfn.XLOOKUP(1,(Hoja1!$B$5:$B$1097=B10761)*(Hoja1!$E$5:$E$1097=_xlfn.MAXIFS(Hoja1!$E$5:$E$1097,Hoja1!$B$5:$B$1097,B10761,Hoja1!$E$5:$E$1097,"&lt;="&amp;E10761)),Hoja1!$C$5:$C$1097,""),"")</f>
        <v>CONST_1137_KTIA</v>
      </c>
      <c r="B10761" s="45" t="str">
        <f t="shared" si="336"/>
        <v>C-1137</v>
      </c>
      <c r="C10761" s="45" t="str">
        <f t="shared" si="337"/>
        <v>KTIA</v>
      </c>
      <c r="D10761" s="6" t="s">
        <v>564</v>
      </c>
      <c r="E10761" s="7" t="s">
        <v>6869</v>
      </c>
      <c r="F10761" s="8"/>
      <c r="G10761" s="9"/>
      <c r="H10761" s="9"/>
      <c r="I10761" s="47">
        <v>100000</v>
      </c>
      <c r="J10761" s="10">
        <v>7</v>
      </c>
    </row>
    <row r="10762" spans="1:10" x14ac:dyDescent="0.3">
      <c r="A10762" t="str" cm="1">
        <f t="array" ref="A10762">IFERROR(_xlfn.XLOOKUP(1,(Hoja1!$B$5:$B$1097=B10762)*(Hoja1!$E$5:$E$1097=_xlfn.MAXIFS(Hoja1!$E$5:$E$1097,Hoja1!$B$5:$B$1097,B10762,Hoja1!$E$5:$E$1097,"&lt;="&amp;E10762)),Hoja1!$C$5:$C$1097,""),"")</f>
        <v>CONST_1203_JAR</v>
      </c>
      <c r="B10762" s="45" t="str">
        <f t="shared" si="336"/>
        <v>C-1203</v>
      </c>
      <c r="C10762" s="45" t="str">
        <f t="shared" si="337"/>
        <v>JAR</v>
      </c>
      <c r="D10762" s="6" t="s">
        <v>864</v>
      </c>
      <c r="E10762" s="7" t="s">
        <v>6782</v>
      </c>
      <c r="F10762" s="8"/>
      <c r="G10762" s="9"/>
      <c r="H10762" s="9"/>
      <c r="I10762" s="47">
        <v>81000</v>
      </c>
      <c r="J10762" s="10">
        <v>8</v>
      </c>
    </row>
    <row r="10763" spans="1:10" x14ac:dyDescent="0.3">
      <c r="A10763" t="str" cm="1">
        <f t="array" ref="A10763">IFERROR(_xlfn.XLOOKUP(1,(Hoja1!$B$5:$B$1097=B10763)*(Hoja1!$E$5:$E$1097=_xlfn.MAXIFS(Hoja1!$E$5:$E$1097,Hoja1!$B$5:$B$1097,B10763,Hoja1!$E$5:$E$1097,"&lt;="&amp;E10763)),Hoja1!$C$5:$C$1097,""),"")</f>
        <v>CONST_1201_JAR</v>
      </c>
      <c r="B10763" s="45" t="str">
        <f t="shared" si="336"/>
        <v>C-1201</v>
      </c>
      <c r="C10763" s="45" t="str">
        <f t="shared" si="337"/>
        <v>JAR</v>
      </c>
      <c r="D10763" s="6" t="s">
        <v>560</v>
      </c>
      <c r="E10763" s="7" t="s">
        <v>6783</v>
      </c>
      <c r="F10763" s="8"/>
      <c r="G10763" s="9"/>
      <c r="H10763" s="9"/>
      <c r="I10763" s="47"/>
      <c r="J10763" s="10"/>
    </row>
    <row r="10764" spans="1:10" x14ac:dyDescent="0.3">
      <c r="A10764" t="str" cm="1">
        <f t="array" ref="A10764">IFERROR(_xlfn.XLOOKUP(1,(Hoja1!$B$5:$B$1097=B10764)*(Hoja1!$E$5:$E$1097=_xlfn.MAXIFS(Hoja1!$E$5:$E$1097,Hoja1!$B$5:$B$1097,B10764,Hoja1!$E$5:$E$1097,"&lt;="&amp;E10764)),Hoja1!$C$5:$C$1097,""),"")</f>
        <v>CONST_511_KTIA</v>
      </c>
      <c r="B10764" s="45" t="str">
        <f t="shared" si="336"/>
        <v>C-511</v>
      </c>
      <c r="C10764" s="45" t="str">
        <f t="shared" si="337"/>
        <v>KTIA</v>
      </c>
      <c r="D10764" s="6" t="s">
        <v>518</v>
      </c>
      <c r="E10764" s="7" t="s">
        <v>6870</v>
      </c>
      <c r="F10764" s="8"/>
      <c r="G10764" s="9"/>
      <c r="H10764" s="9"/>
      <c r="I10764" s="47">
        <v>58000</v>
      </c>
      <c r="J10764" s="10">
        <v>8</v>
      </c>
    </row>
    <row r="10765" spans="1:10" x14ac:dyDescent="0.3">
      <c r="A10765" t="str" cm="1">
        <f t="array" ref="A10765">IFERROR(_xlfn.XLOOKUP(1,(Hoja1!$B$5:$B$1097=B10765)*(Hoja1!$E$5:$E$1097=_xlfn.MAXIFS(Hoja1!$E$5:$E$1097,Hoja1!$B$5:$B$1097,B10765,Hoja1!$E$5:$E$1097,"&lt;="&amp;E10765)),Hoja1!$C$5:$C$1097,""),"")</f>
        <v>TMLP_117_JSA</v>
      </c>
      <c r="B10765" s="45" t="str">
        <f t="shared" si="336"/>
        <v>T-117</v>
      </c>
      <c r="C10765" s="45" t="str">
        <f t="shared" si="337"/>
        <v>JSA</v>
      </c>
      <c r="D10765" s="6" t="s">
        <v>692</v>
      </c>
      <c r="E10765" s="7" t="s">
        <v>6870</v>
      </c>
      <c r="F10765" s="8"/>
      <c r="G10765" s="9"/>
      <c r="H10765" s="9"/>
      <c r="I10765" s="47">
        <v>22000</v>
      </c>
      <c r="J10765" s="10">
        <v>8</v>
      </c>
    </row>
    <row r="10766" spans="1:10" x14ac:dyDescent="0.3">
      <c r="A10766" t="str" cm="1">
        <f t="array" ref="A10766">IFERROR(_xlfn.XLOOKUP(1,(Hoja1!$B$5:$B$1097=B10766)*(Hoja1!$E$5:$E$1097=_xlfn.MAXIFS(Hoja1!$E$5:$E$1097,Hoja1!$B$5:$B$1097,B10766,Hoja1!$E$5:$E$1097,"&lt;="&amp;E10766)),Hoja1!$C$5:$C$1097,""),"")</f>
        <v>TMLP_117D_KTS</v>
      </c>
      <c r="B10766" s="45" t="str">
        <f t="shared" ref="B10766:B10829" si="338">IF(LEFT(D10766,1)="T","T-","C-")&amp;TRIM(RIGHT(D10766,LEN(D10766)-SEARCH(" ",D10766)))</f>
        <v>T-117D</v>
      </c>
      <c r="C10766" s="45" t="str">
        <f t="shared" si="337"/>
        <v>KTS</v>
      </c>
      <c r="D10766" s="6" t="s">
        <v>693</v>
      </c>
      <c r="E10766" s="7" t="s">
        <v>6871</v>
      </c>
      <c r="F10766" s="8"/>
      <c r="G10766" s="9"/>
      <c r="H10766" s="9"/>
      <c r="I10766" s="47">
        <v>45000</v>
      </c>
      <c r="J10766" s="10">
        <v>8</v>
      </c>
    </row>
    <row r="10767" spans="1:10" x14ac:dyDescent="0.3">
      <c r="A10767" t="str" cm="1">
        <f t="array" ref="A10767">IFERROR(_xlfn.XLOOKUP(1,(Hoja1!$B$5:$B$1097=B10767)*(Hoja1!$E$5:$E$1097=_xlfn.MAXIFS(Hoja1!$E$5:$E$1097,Hoja1!$B$5:$B$1097,B10767,Hoja1!$E$5:$E$1097,"&lt;="&amp;E10767)),Hoja1!$C$5:$C$1097,""),"")</f>
        <v>TMLP_140_KTIA</v>
      </c>
      <c r="B10767" s="45" t="str">
        <f t="shared" si="338"/>
        <v>T-140</v>
      </c>
      <c r="C10767" s="45" t="str">
        <f t="shared" si="337"/>
        <v>KTIA</v>
      </c>
      <c r="D10767" s="6" t="s">
        <v>954</v>
      </c>
      <c r="E10767" s="7" t="s">
        <v>6787</v>
      </c>
      <c r="F10767" s="8"/>
      <c r="G10767" s="9"/>
      <c r="H10767" s="9"/>
      <c r="I10767" s="47">
        <v>48000</v>
      </c>
      <c r="J10767" s="10">
        <v>8</v>
      </c>
    </row>
    <row r="10768" spans="1:10" x14ac:dyDescent="0.3">
      <c r="A10768" t="str" cm="1">
        <f t="array" ref="A10768">IFERROR(_xlfn.XLOOKUP(1,(Hoja1!$B$5:$B$1097=B10768)*(Hoja1!$E$5:$E$1097=_xlfn.MAXIFS(Hoja1!$E$5:$E$1097,Hoja1!$B$5:$B$1097,B10768,Hoja1!$E$5:$E$1097,"&lt;="&amp;E10768)),Hoja1!$C$5:$C$1097,""),"")</f>
        <v>TMLP_70_JSA</v>
      </c>
      <c r="B10768" s="45" t="str">
        <f t="shared" si="338"/>
        <v>T-70</v>
      </c>
      <c r="C10768" s="45" t="str">
        <f t="shared" si="337"/>
        <v>JSA</v>
      </c>
      <c r="D10768" s="6" t="s">
        <v>731</v>
      </c>
      <c r="E10768" s="7" t="s">
        <v>6872</v>
      </c>
      <c r="F10768" s="8"/>
      <c r="G10768" s="9"/>
      <c r="H10768" s="9"/>
      <c r="I10768" s="47">
        <v>65000</v>
      </c>
      <c r="J10768" s="10">
        <v>8</v>
      </c>
    </row>
    <row r="10769" spans="1:10" x14ac:dyDescent="0.3">
      <c r="A10769" t="str" cm="1">
        <f t="array" ref="A10769">IFERROR(_xlfn.XLOOKUP(1,(Hoja1!$B$5:$B$1097=B10769)*(Hoja1!$E$5:$E$1097=_xlfn.MAXIFS(Hoja1!$E$5:$E$1097,Hoja1!$B$5:$B$1097,B10769,Hoja1!$E$5:$E$1097,"&lt;="&amp;E10769)),Hoja1!$C$5:$C$1097,""),"")</f>
        <v>TMLP_70D_KTIA</v>
      </c>
      <c r="B10769" s="45" t="str">
        <f t="shared" si="338"/>
        <v>T-70D</v>
      </c>
      <c r="C10769" s="45" t="str">
        <f t="shared" si="337"/>
        <v>KTIA</v>
      </c>
      <c r="D10769" s="6" t="s">
        <v>740</v>
      </c>
      <c r="E10769" s="7" t="s">
        <v>6873</v>
      </c>
      <c r="F10769" s="8"/>
      <c r="G10769" s="9"/>
      <c r="H10769" s="9"/>
      <c r="I10769" s="47">
        <v>43000</v>
      </c>
      <c r="J10769" s="10">
        <v>8</v>
      </c>
    </row>
    <row r="10770" spans="1:10" x14ac:dyDescent="0.3">
      <c r="A10770" t="str" cm="1">
        <f t="array" ref="A10770">IFERROR(_xlfn.XLOOKUP(1,(Hoja1!$B$5:$B$1097=B10770)*(Hoja1!$E$5:$E$1097=_xlfn.MAXIFS(Hoja1!$E$5:$E$1097,Hoja1!$B$5:$B$1097,B10770,Hoja1!$E$5:$E$1097,"&lt;="&amp;E10770)),Hoja1!$C$5:$C$1097,""),"")</f>
        <v>CONST_1137_KTIA</v>
      </c>
      <c r="B10770" s="45" t="str">
        <f t="shared" si="338"/>
        <v>C-1137</v>
      </c>
      <c r="C10770" s="45" t="str">
        <f t="shared" si="337"/>
        <v>KTIA</v>
      </c>
      <c r="D10770" s="6" t="s">
        <v>564</v>
      </c>
      <c r="E10770" s="7" t="s">
        <v>6788</v>
      </c>
      <c r="F10770" s="8"/>
      <c r="G10770" s="9"/>
      <c r="H10770" s="9"/>
      <c r="I10770" s="47">
        <v>100000</v>
      </c>
      <c r="J10770" s="10">
        <v>7</v>
      </c>
    </row>
    <row r="10771" spans="1:10" x14ac:dyDescent="0.3">
      <c r="A10771" t="str" cm="1">
        <f t="array" ref="A10771">IFERROR(_xlfn.XLOOKUP(1,(Hoja1!$B$5:$B$1097=B10771)*(Hoja1!$E$5:$E$1097=_xlfn.MAXIFS(Hoja1!$E$5:$E$1097,Hoja1!$B$5:$B$1097,B10771,Hoja1!$E$5:$E$1097,"&lt;="&amp;E10771)),Hoja1!$C$5:$C$1097,""),"")</f>
        <v>TMLP_703_KTIA</v>
      </c>
      <c r="B10771" s="45" t="str">
        <f t="shared" si="338"/>
        <v>T-703</v>
      </c>
      <c r="C10771" s="45" t="str">
        <f t="shared" si="337"/>
        <v>KTIA</v>
      </c>
      <c r="D10771" s="6" t="s">
        <v>630</v>
      </c>
      <c r="E10771" s="7" t="s">
        <v>6789</v>
      </c>
      <c r="F10771" s="8"/>
      <c r="G10771" s="9"/>
      <c r="H10771" s="9"/>
      <c r="I10771" s="47"/>
      <c r="J10771" s="10"/>
    </row>
    <row r="10772" spans="1:10" x14ac:dyDescent="0.3">
      <c r="A10772" t="str" cm="1">
        <f t="array" ref="A10772">IFERROR(_xlfn.XLOOKUP(1,(Hoja1!$B$5:$B$1097=B10772)*(Hoja1!$E$5:$E$1097=_xlfn.MAXIFS(Hoja1!$E$5:$E$1097,Hoja1!$B$5:$B$1097,B10772,Hoja1!$E$5:$E$1097,"&lt;="&amp;E10772)),Hoja1!$C$5:$C$1097,""),"")</f>
        <v>TMLP_48D_KTIA</v>
      </c>
      <c r="B10772" s="45" t="str">
        <f t="shared" si="338"/>
        <v>T-48D</v>
      </c>
      <c r="C10772" s="45" t="str">
        <f t="shared" si="337"/>
        <v>KTIA</v>
      </c>
      <c r="D10772" s="6" t="s">
        <v>602</v>
      </c>
      <c r="E10772" s="7" t="s">
        <v>6874</v>
      </c>
      <c r="F10772" s="8"/>
      <c r="G10772" s="9"/>
      <c r="H10772" s="9"/>
      <c r="I10772" s="47">
        <v>22000</v>
      </c>
      <c r="J10772" s="10">
        <v>8</v>
      </c>
    </row>
    <row r="10773" spans="1:10" x14ac:dyDescent="0.3">
      <c r="A10773" t="str" cm="1">
        <f t="array" ref="A10773">IFERROR(_xlfn.XLOOKUP(1,(Hoja1!$B$5:$B$1097=B10773)*(Hoja1!$E$5:$E$1097=_xlfn.MAXIFS(Hoja1!$E$5:$E$1097,Hoja1!$B$5:$B$1097,B10773,Hoja1!$E$5:$E$1097,"&lt;="&amp;E10773)),Hoja1!$C$5:$C$1097,""),"")</f>
        <v>CONST_293_KTIA</v>
      </c>
      <c r="B10773" s="45" t="str">
        <f t="shared" si="338"/>
        <v>C-293</v>
      </c>
      <c r="C10773" s="45" t="str">
        <f t="shared" si="337"/>
        <v>KTIA</v>
      </c>
      <c r="D10773" s="6" t="s">
        <v>752</v>
      </c>
      <c r="E10773" s="7" t="s">
        <v>6875</v>
      </c>
      <c r="F10773" s="8"/>
      <c r="G10773" s="9"/>
      <c r="H10773" s="9"/>
      <c r="I10773" s="47">
        <v>50000</v>
      </c>
      <c r="J10773" s="10">
        <v>8</v>
      </c>
    </row>
    <row r="10774" spans="1:10" x14ac:dyDescent="0.3">
      <c r="A10774" t="str" cm="1">
        <f t="array" ref="A10774">IFERROR(_xlfn.XLOOKUP(1,(Hoja1!$B$5:$B$1097=B10774)*(Hoja1!$E$5:$E$1097=_xlfn.MAXIFS(Hoja1!$E$5:$E$1097,Hoja1!$B$5:$B$1097,B10774,Hoja1!$E$5:$E$1097,"&lt;="&amp;E10774)),Hoja1!$C$5:$C$1097,""),"")</f>
        <v>TMLP_68D_KTIA</v>
      </c>
      <c r="B10774" s="45" t="str">
        <f t="shared" si="338"/>
        <v>T-68D</v>
      </c>
      <c r="C10774" s="45" t="str">
        <f t="shared" si="337"/>
        <v>KTIA</v>
      </c>
      <c r="D10774" s="6" t="s">
        <v>856</v>
      </c>
      <c r="E10774" s="7" t="s">
        <v>6876</v>
      </c>
      <c r="F10774" s="8"/>
      <c r="G10774" s="9"/>
      <c r="H10774" s="9"/>
      <c r="I10774" s="47">
        <v>35000</v>
      </c>
      <c r="J10774" s="10">
        <v>8</v>
      </c>
    </row>
    <row r="10775" spans="1:10" x14ac:dyDescent="0.3">
      <c r="A10775" t="str" cm="1">
        <f t="array" ref="A10775">IFERROR(_xlfn.XLOOKUP(1,(Hoja1!$B$5:$B$1097=B10775)*(Hoja1!$E$5:$E$1097=_xlfn.MAXIFS(Hoja1!$E$5:$E$1097,Hoja1!$B$5:$B$1097,B10775,Hoja1!$E$5:$E$1097,"&lt;="&amp;E10775)),Hoja1!$C$5:$C$1097,""),"")</f>
        <v>TMLP_64D_KTIA</v>
      </c>
      <c r="B10775" s="45" t="str">
        <f t="shared" si="338"/>
        <v>T-64D</v>
      </c>
      <c r="C10775" s="45" t="str">
        <f t="shared" si="337"/>
        <v>KTIA</v>
      </c>
      <c r="D10775" s="6" t="s">
        <v>753</v>
      </c>
      <c r="E10775" s="7" t="s">
        <v>6877</v>
      </c>
      <c r="F10775" s="8"/>
      <c r="G10775" s="9"/>
      <c r="H10775" s="9"/>
      <c r="I10775" s="47">
        <v>68000</v>
      </c>
      <c r="J10775" s="10">
        <v>8</v>
      </c>
    </row>
    <row r="10776" spans="1:10" x14ac:dyDescent="0.3">
      <c r="A10776" t="str" cm="1">
        <f t="array" ref="A10776">IFERROR(_xlfn.XLOOKUP(1,(Hoja1!$B$5:$B$1097=B10776)*(Hoja1!$E$5:$E$1097=_xlfn.MAXIFS(Hoja1!$E$5:$E$1097,Hoja1!$B$5:$B$1097,B10776,Hoja1!$E$5:$E$1097,"&lt;="&amp;E10776)),Hoja1!$C$5:$C$1097,""),"")</f>
        <v>CONST_555_JSA</v>
      </c>
      <c r="B10776" s="45" t="str">
        <f t="shared" si="338"/>
        <v>C-555</v>
      </c>
      <c r="C10776" s="45" t="str">
        <f t="shared" si="337"/>
        <v>JSA</v>
      </c>
      <c r="D10776" s="6" t="s">
        <v>960</v>
      </c>
      <c r="E10776" s="7" t="s">
        <v>6878</v>
      </c>
      <c r="F10776" s="8"/>
      <c r="G10776" s="9"/>
      <c r="H10776" s="9"/>
      <c r="I10776" s="47">
        <v>30000</v>
      </c>
      <c r="J10776" s="10">
        <v>8</v>
      </c>
    </row>
    <row r="10777" spans="1:10" x14ac:dyDescent="0.3">
      <c r="A10777" t="str" cm="1">
        <f t="array" ref="A10777">IFERROR(_xlfn.XLOOKUP(1,(Hoja1!$B$5:$B$1097=B10777)*(Hoja1!$E$5:$E$1097=_xlfn.MAXIFS(Hoja1!$E$5:$E$1097,Hoja1!$B$5:$B$1097,B10777,Hoja1!$E$5:$E$1097,"&lt;="&amp;E10777)),Hoja1!$C$5:$C$1097,""),"")</f>
        <v>CONST_1167_JSA</v>
      </c>
      <c r="B10777" s="45" t="str">
        <f t="shared" si="338"/>
        <v>C-1167</v>
      </c>
      <c r="C10777" s="45" t="str">
        <f t="shared" si="337"/>
        <v>JSA</v>
      </c>
      <c r="D10777" s="6" t="s">
        <v>486</v>
      </c>
      <c r="E10777" s="7" t="s">
        <v>6879</v>
      </c>
      <c r="F10777" s="8"/>
      <c r="G10777" s="9"/>
      <c r="H10777" s="9"/>
      <c r="I10777" s="47"/>
      <c r="J10777" s="10"/>
    </row>
    <row r="10778" spans="1:10" x14ac:dyDescent="0.3">
      <c r="A10778" t="str" cm="1">
        <f t="array" ref="A10778">IFERROR(_xlfn.XLOOKUP(1,(Hoja1!$B$5:$B$1097=B10778)*(Hoja1!$E$5:$E$1097=_xlfn.MAXIFS(Hoja1!$E$5:$E$1097,Hoja1!$B$5:$B$1097,B10778,Hoja1!$E$5:$E$1097,"&lt;="&amp;E10778)),Hoja1!$C$5:$C$1097,""),"")</f>
        <v>TMLP_220_JSA</v>
      </c>
      <c r="B10778" s="45" t="str">
        <f t="shared" si="338"/>
        <v>T-220</v>
      </c>
      <c r="C10778" s="45" t="str">
        <f t="shared" si="337"/>
        <v>JSA</v>
      </c>
      <c r="D10778" s="6" t="s">
        <v>553</v>
      </c>
      <c r="E10778" s="7" t="s">
        <v>6879</v>
      </c>
      <c r="F10778" s="8"/>
      <c r="G10778" s="9"/>
      <c r="H10778" s="9"/>
      <c r="I10778" s="47">
        <v>100000</v>
      </c>
      <c r="J10778" s="10">
        <v>8</v>
      </c>
    </row>
    <row r="10779" spans="1:10" x14ac:dyDescent="0.3">
      <c r="A10779" t="str" cm="1">
        <f t="array" ref="A10779">IFERROR(_xlfn.XLOOKUP(1,(Hoja1!$B$5:$B$1097=B10779)*(Hoja1!$E$5:$E$1097=_xlfn.MAXIFS(Hoja1!$E$5:$E$1097,Hoja1!$B$5:$B$1097,B10779,Hoja1!$E$5:$E$1097,"&lt;="&amp;E10779)),Hoja1!$C$5:$C$1097,""),"")</f>
        <v>TMLP_799_KTIA</v>
      </c>
      <c r="B10779" s="45" t="str">
        <f t="shared" si="338"/>
        <v>T-799</v>
      </c>
      <c r="C10779" s="45" t="str">
        <f t="shared" si="337"/>
        <v>KTIA</v>
      </c>
      <c r="D10779" s="6" t="s">
        <v>538</v>
      </c>
      <c r="E10779" s="7" t="s">
        <v>6880</v>
      </c>
      <c r="F10779" s="8"/>
      <c r="G10779" s="9"/>
      <c r="H10779" s="9"/>
      <c r="I10779" s="47">
        <v>42000</v>
      </c>
      <c r="J10779" s="10">
        <v>8</v>
      </c>
    </row>
    <row r="10780" spans="1:10" x14ac:dyDescent="0.3">
      <c r="A10780" t="str" cm="1">
        <f t="array" ref="A10780">IFERROR(_xlfn.XLOOKUP(1,(Hoja1!$B$5:$B$1097=B10780)*(Hoja1!$E$5:$E$1097=_xlfn.MAXIFS(Hoja1!$E$5:$E$1097,Hoja1!$B$5:$B$1097,B10780,Hoja1!$E$5:$E$1097,"&lt;="&amp;E10780)),Hoja1!$C$5:$C$1097,""),"")</f>
        <v>CONST_1129_KTS</v>
      </c>
      <c r="B10780" s="45" t="str">
        <f t="shared" si="338"/>
        <v>C-1129</v>
      </c>
      <c r="C10780" s="45" t="str">
        <f t="shared" si="337"/>
        <v>KTS</v>
      </c>
      <c r="D10780" s="6" t="s">
        <v>490</v>
      </c>
      <c r="E10780" s="7" t="s">
        <v>6881</v>
      </c>
      <c r="F10780" s="8"/>
      <c r="G10780" s="9"/>
      <c r="H10780" s="9"/>
      <c r="I10780" s="47">
        <v>30000</v>
      </c>
      <c r="J10780" s="10">
        <v>8</v>
      </c>
    </row>
    <row r="10781" spans="1:10" x14ac:dyDescent="0.3">
      <c r="A10781" t="str" cm="1">
        <f t="array" ref="A10781">IFERROR(_xlfn.XLOOKUP(1,(Hoja1!$B$5:$B$1097=B10781)*(Hoja1!$E$5:$E$1097=_xlfn.MAXIFS(Hoja1!$E$5:$E$1097,Hoja1!$B$5:$B$1097,B10781,Hoja1!$E$5:$E$1097,"&lt;="&amp;E10781)),Hoja1!$C$5:$C$1097,""),"")</f>
        <v>CONST_293_KTIA</v>
      </c>
      <c r="B10781" s="45" t="str">
        <f t="shared" si="338"/>
        <v>C-293</v>
      </c>
      <c r="C10781" s="45" t="str">
        <f t="shared" si="337"/>
        <v>KTIA</v>
      </c>
      <c r="D10781" s="6" t="s">
        <v>752</v>
      </c>
      <c r="E10781" s="7" t="s">
        <v>6882</v>
      </c>
      <c r="F10781" s="8"/>
      <c r="G10781" s="9"/>
      <c r="H10781" s="9"/>
      <c r="I10781" s="47">
        <v>50000</v>
      </c>
      <c r="J10781" s="10">
        <v>8</v>
      </c>
    </row>
    <row r="10782" spans="1:10" x14ac:dyDescent="0.3">
      <c r="A10782" t="str" cm="1">
        <f t="array" ref="A10782">IFERROR(_xlfn.XLOOKUP(1,(Hoja1!$B$5:$B$1097=B10782)*(Hoja1!$E$5:$E$1097=_xlfn.MAXIFS(Hoja1!$E$5:$E$1097,Hoja1!$B$5:$B$1097,B10782,Hoja1!$E$5:$E$1097,"&lt;="&amp;E10782)),Hoja1!$C$5:$C$1097,""),"")</f>
        <v>TMLP_109_KTIA</v>
      </c>
      <c r="B10782" s="45" t="str">
        <f t="shared" si="338"/>
        <v>T-109</v>
      </c>
      <c r="C10782" s="45" t="str">
        <f t="shared" si="337"/>
        <v>KTIA</v>
      </c>
      <c r="D10782" s="6" t="s">
        <v>613</v>
      </c>
      <c r="E10782" s="7" t="s">
        <v>6882</v>
      </c>
      <c r="F10782" s="8"/>
      <c r="G10782" s="9"/>
      <c r="H10782" s="9"/>
      <c r="I10782" s="47">
        <v>45000</v>
      </c>
      <c r="J10782" s="10">
        <v>8</v>
      </c>
    </row>
    <row r="10783" spans="1:10" x14ac:dyDescent="0.3">
      <c r="A10783" t="str" cm="1">
        <f t="array" ref="A10783">IFERROR(_xlfn.XLOOKUP(1,(Hoja1!$B$5:$B$1097=B10783)*(Hoja1!$E$5:$E$1097=_xlfn.MAXIFS(Hoja1!$E$5:$E$1097,Hoja1!$B$5:$B$1097,B10783,Hoja1!$E$5:$E$1097,"&lt;="&amp;E10783)),Hoja1!$C$5:$C$1097,""),"")</f>
        <v>TMLP_104D_JSA</v>
      </c>
      <c r="B10783" s="45" t="str">
        <f t="shared" si="338"/>
        <v>T-104D</v>
      </c>
      <c r="C10783" s="45" t="str">
        <f t="shared" si="337"/>
        <v>JSA</v>
      </c>
      <c r="D10783" s="6" t="s">
        <v>832</v>
      </c>
      <c r="E10783" s="7" t="s">
        <v>6883</v>
      </c>
      <c r="F10783" s="8"/>
      <c r="G10783" s="9"/>
      <c r="H10783" s="9"/>
      <c r="I10783" s="47">
        <v>23000</v>
      </c>
      <c r="J10783" s="10">
        <v>8</v>
      </c>
    </row>
    <row r="10784" spans="1:10" x14ac:dyDescent="0.3">
      <c r="A10784" t="str" cm="1">
        <f t="array" ref="A10784">IFERROR(_xlfn.XLOOKUP(1,(Hoja1!$B$5:$B$1097=B10784)*(Hoja1!$E$5:$E$1097=_xlfn.MAXIFS(Hoja1!$E$5:$E$1097,Hoja1!$B$5:$B$1097,B10784,Hoja1!$E$5:$E$1097,"&lt;="&amp;E10784)),Hoja1!$C$5:$C$1097,""),"")</f>
        <v>CONST_1124_JSA</v>
      </c>
      <c r="B10784" s="45" t="str">
        <f t="shared" si="338"/>
        <v>C-1124</v>
      </c>
      <c r="C10784" s="45" t="str">
        <f t="shared" si="337"/>
        <v>JSA</v>
      </c>
      <c r="D10784" s="6" t="s">
        <v>477</v>
      </c>
      <c r="E10784" s="7" t="s">
        <v>6884</v>
      </c>
      <c r="F10784" s="8"/>
      <c r="G10784" s="9"/>
      <c r="H10784" s="9"/>
      <c r="I10784" s="47">
        <v>13000</v>
      </c>
      <c r="J10784" s="10">
        <v>8</v>
      </c>
    </row>
    <row r="10785" spans="1:10" x14ac:dyDescent="0.3">
      <c r="A10785" t="str" cm="1">
        <f t="array" ref="A10785">IFERROR(_xlfn.XLOOKUP(1,(Hoja1!$B$5:$B$1097=B10785)*(Hoja1!$E$5:$E$1097=_xlfn.MAXIFS(Hoja1!$E$5:$E$1097,Hoja1!$B$5:$B$1097,B10785,Hoja1!$E$5:$E$1097,"&lt;="&amp;E10785)),Hoja1!$C$5:$C$1097,""),"")</f>
        <v>TMLP_953_KTIA</v>
      </c>
      <c r="B10785" s="45" t="str">
        <f t="shared" si="338"/>
        <v>T-953</v>
      </c>
      <c r="C10785" s="45" t="str">
        <f t="shared" si="337"/>
        <v>KTIA</v>
      </c>
      <c r="D10785" s="6" t="s">
        <v>559</v>
      </c>
      <c r="E10785" s="7" t="s">
        <v>6885</v>
      </c>
      <c r="F10785" s="8"/>
      <c r="G10785" s="9"/>
      <c r="H10785" s="9"/>
      <c r="I10785" s="47">
        <v>35000</v>
      </c>
      <c r="J10785" s="10">
        <v>8</v>
      </c>
    </row>
    <row r="10786" spans="1:10" x14ac:dyDescent="0.3">
      <c r="A10786" t="str" cm="1">
        <f t="array" ref="A10786">IFERROR(_xlfn.XLOOKUP(1,(Hoja1!$B$5:$B$1097=B10786)*(Hoja1!$E$5:$E$1097=_xlfn.MAXIFS(Hoja1!$E$5:$E$1097,Hoja1!$B$5:$B$1097,B10786,Hoja1!$E$5:$E$1097,"&lt;="&amp;E10786)),Hoja1!$C$5:$C$1097,""),"")</f>
        <v>TMLP_942_JSA</v>
      </c>
      <c r="B10786" s="45" t="str">
        <f t="shared" si="338"/>
        <v>T-942</v>
      </c>
      <c r="C10786" s="45" t="str">
        <f t="shared" si="337"/>
        <v>JSA</v>
      </c>
      <c r="D10786" s="6" t="s">
        <v>961</v>
      </c>
      <c r="E10786" s="7" t="s">
        <v>6886</v>
      </c>
      <c r="F10786" s="8"/>
      <c r="G10786" s="9"/>
      <c r="H10786" s="9"/>
      <c r="I10786" s="47">
        <v>70000</v>
      </c>
      <c r="J10786" s="10">
        <v>8</v>
      </c>
    </row>
    <row r="10787" spans="1:10" x14ac:dyDescent="0.3">
      <c r="A10787" t="str" cm="1">
        <f t="array" ref="A10787">IFERROR(_xlfn.XLOOKUP(1,(Hoja1!$B$5:$B$1097=B10787)*(Hoja1!$E$5:$E$1097=_xlfn.MAXIFS(Hoja1!$E$5:$E$1097,Hoja1!$B$5:$B$1097,B10787,Hoja1!$E$5:$E$1097,"&lt;="&amp;E10787)),Hoja1!$C$5:$C$1097,""),"")</f>
        <v>CONST_604_KTIA</v>
      </c>
      <c r="B10787" s="45" t="str">
        <f t="shared" si="338"/>
        <v>C-604</v>
      </c>
      <c r="C10787" s="45" t="str">
        <f t="shared" si="337"/>
        <v>KTIA</v>
      </c>
      <c r="D10787" s="6" t="s">
        <v>817</v>
      </c>
      <c r="E10787" s="7" t="s">
        <v>6887</v>
      </c>
      <c r="F10787" s="8"/>
      <c r="G10787" s="9"/>
      <c r="H10787" s="9"/>
      <c r="I10787" s="47">
        <v>55000</v>
      </c>
      <c r="J10787" s="10">
        <v>8</v>
      </c>
    </row>
    <row r="10788" spans="1:10" x14ac:dyDescent="0.3">
      <c r="A10788" t="str" cm="1">
        <f t="array" ref="A10788">IFERROR(_xlfn.XLOOKUP(1,(Hoja1!$B$5:$B$1097=B10788)*(Hoja1!$E$5:$E$1097=_xlfn.MAXIFS(Hoja1!$E$5:$E$1097,Hoja1!$B$5:$B$1097,B10788,Hoja1!$E$5:$E$1097,"&lt;="&amp;E10788)),Hoja1!$C$5:$C$1097,""),"")</f>
        <v>CONST_540_JSA</v>
      </c>
      <c r="B10788" s="45" t="str">
        <f t="shared" si="338"/>
        <v>C-540</v>
      </c>
      <c r="C10788" s="45" t="str">
        <f t="shared" si="337"/>
        <v>JSA</v>
      </c>
      <c r="D10788" s="6" t="s">
        <v>963</v>
      </c>
      <c r="E10788" s="7" t="s">
        <v>6888</v>
      </c>
      <c r="F10788" s="8"/>
      <c r="G10788" s="9"/>
      <c r="H10788" s="9"/>
      <c r="I10788" s="47">
        <v>20000</v>
      </c>
      <c r="J10788" s="10">
        <v>8</v>
      </c>
    </row>
    <row r="10789" spans="1:10" x14ac:dyDescent="0.3">
      <c r="A10789" t="str" cm="1">
        <f t="array" ref="A10789">IFERROR(_xlfn.XLOOKUP(1,(Hoja1!$B$5:$B$1097=B10789)*(Hoja1!$E$5:$E$1097=_xlfn.MAXIFS(Hoja1!$E$5:$E$1097,Hoja1!$B$5:$B$1097,B10789,Hoja1!$E$5:$E$1097,"&lt;="&amp;E10789)),Hoja1!$C$5:$C$1097,""),"")</f>
        <v>TMLP_902D_KTS</v>
      </c>
      <c r="B10789" s="45" t="str">
        <f t="shared" si="338"/>
        <v>T-902D</v>
      </c>
      <c r="C10789" s="45" t="str">
        <f t="shared" si="337"/>
        <v>KTS</v>
      </c>
      <c r="D10789" s="6" t="s">
        <v>509</v>
      </c>
      <c r="E10789" s="7" t="s">
        <v>6798</v>
      </c>
      <c r="F10789" s="8"/>
      <c r="G10789" s="9"/>
      <c r="H10789" s="9"/>
      <c r="I10789" s="47"/>
      <c r="J10789" s="10"/>
    </row>
    <row r="10790" spans="1:10" x14ac:dyDescent="0.3">
      <c r="A10790" t="str" cm="1">
        <f t="array" ref="A10790">IFERROR(_xlfn.XLOOKUP(1,(Hoja1!$B$5:$B$1097=B10790)*(Hoja1!$E$5:$E$1097=_xlfn.MAXIFS(Hoja1!$E$5:$E$1097,Hoja1!$B$5:$B$1097,B10790,Hoja1!$E$5:$E$1097,"&lt;="&amp;E10790)),Hoja1!$C$5:$C$1097,""),"")</f>
        <v>CONST_1138_JSA</v>
      </c>
      <c r="B10790" s="45" t="str">
        <f t="shared" si="338"/>
        <v>C-1138</v>
      </c>
      <c r="C10790" s="45" t="str">
        <f t="shared" si="337"/>
        <v>JSA</v>
      </c>
      <c r="D10790" s="6" t="s">
        <v>493</v>
      </c>
      <c r="E10790" s="7" t="s">
        <v>6889</v>
      </c>
      <c r="F10790" s="8"/>
      <c r="G10790" s="9"/>
      <c r="H10790" s="9"/>
      <c r="I10790" s="47">
        <v>35000</v>
      </c>
      <c r="J10790" s="10">
        <v>8</v>
      </c>
    </row>
    <row r="10791" spans="1:10" x14ac:dyDescent="0.3">
      <c r="A10791" t="str" cm="1">
        <f t="array" ref="A10791">IFERROR(_xlfn.XLOOKUP(1,(Hoja1!$B$5:$B$1097=B10791)*(Hoja1!$E$5:$E$1097=_xlfn.MAXIFS(Hoja1!$E$5:$E$1097,Hoja1!$B$5:$B$1097,B10791,Hoja1!$E$5:$E$1097,"&lt;="&amp;E10791)),Hoja1!$C$5:$C$1097,""),"")</f>
        <v>TMLP_1062_KTIA</v>
      </c>
      <c r="B10791" s="45" t="str">
        <f t="shared" si="338"/>
        <v>T-1062</v>
      </c>
      <c r="C10791" s="45" t="str">
        <f t="shared" si="337"/>
        <v>KTIA</v>
      </c>
      <c r="D10791" s="6" t="s">
        <v>928</v>
      </c>
      <c r="E10791" s="7" t="s">
        <v>6803</v>
      </c>
      <c r="F10791" s="8"/>
      <c r="G10791" s="9"/>
      <c r="H10791" s="9"/>
      <c r="I10791" s="47">
        <v>25000</v>
      </c>
      <c r="J10791" s="10">
        <v>8</v>
      </c>
    </row>
    <row r="10792" spans="1:10" x14ac:dyDescent="0.3">
      <c r="A10792" t="str" cm="1">
        <f t="array" ref="A10792">IFERROR(_xlfn.XLOOKUP(1,(Hoja1!$B$5:$B$1097=B10792)*(Hoja1!$E$5:$E$1097=_xlfn.MAXIFS(Hoja1!$E$5:$E$1097,Hoja1!$B$5:$B$1097,B10792,Hoja1!$E$5:$E$1097,"&lt;="&amp;E10792)),Hoja1!$C$5:$C$1097,""),"")</f>
        <v>TMLP_865_KTIA</v>
      </c>
      <c r="B10792" s="45" t="str">
        <f t="shared" si="338"/>
        <v>T-865</v>
      </c>
      <c r="C10792" s="45" t="str">
        <f t="shared" si="337"/>
        <v>KTIA</v>
      </c>
      <c r="D10792" s="6" t="s">
        <v>610</v>
      </c>
      <c r="E10792" s="7" t="s">
        <v>6804</v>
      </c>
      <c r="F10792" s="8"/>
      <c r="G10792" s="9"/>
      <c r="H10792" s="9"/>
      <c r="I10792" s="47">
        <v>43000</v>
      </c>
      <c r="J10792" s="10">
        <v>8</v>
      </c>
    </row>
    <row r="10793" spans="1:10" x14ac:dyDescent="0.3">
      <c r="A10793" t="str" cm="1">
        <f t="array" ref="A10793">IFERROR(_xlfn.XLOOKUP(1,(Hoja1!$B$5:$B$1097=B10793)*(Hoja1!$E$5:$E$1097=_xlfn.MAXIFS(Hoja1!$E$5:$E$1097,Hoja1!$B$5:$B$1097,B10793,Hoja1!$E$5:$E$1097,"&lt;="&amp;E10793)),Hoja1!$C$5:$C$1097,""),"")</f>
        <v>TMLP_102_JSA</v>
      </c>
      <c r="B10793" s="45" t="str">
        <f t="shared" si="338"/>
        <v>T-102</v>
      </c>
      <c r="C10793" s="45" t="str">
        <f t="shared" si="337"/>
        <v>JSA</v>
      </c>
      <c r="D10793" s="6" t="s">
        <v>893</v>
      </c>
      <c r="E10793" s="7" t="s">
        <v>6890</v>
      </c>
      <c r="F10793" s="8"/>
      <c r="G10793" s="9"/>
      <c r="H10793" s="9"/>
      <c r="I10793" s="47">
        <v>10000</v>
      </c>
      <c r="J10793" s="10">
        <v>8</v>
      </c>
    </row>
    <row r="10794" spans="1:10" x14ac:dyDescent="0.3">
      <c r="A10794" t="str" cm="1">
        <f t="array" ref="A10794">IFERROR(_xlfn.XLOOKUP(1,(Hoja1!$B$5:$B$1097=B10794)*(Hoja1!$E$5:$E$1097=_xlfn.MAXIFS(Hoja1!$E$5:$E$1097,Hoja1!$B$5:$B$1097,B10794,Hoja1!$E$5:$E$1097,"&lt;="&amp;E10794)),Hoja1!$C$5:$C$1097,""),"")</f>
        <v>TMLP_704_KTIA</v>
      </c>
      <c r="B10794" s="45" t="str">
        <f t="shared" si="338"/>
        <v>T-704</v>
      </c>
      <c r="C10794" s="45" t="str">
        <f t="shared" si="337"/>
        <v>KTIA</v>
      </c>
      <c r="D10794" s="6" t="s">
        <v>678</v>
      </c>
      <c r="E10794" s="7" t="s">
        <v>6891</v>
      </c>
      <c r="F10794" s="8"/>
      <c r="G10794" s="9"/>
      <c r="H10794" s="9"/>
      <c r="I10794" s="47">
        <v>15000</v>
      </c>
      <c r="J10794" s="10">
        <v>8</v>
      </c>
    </row>
    <row r="10795" spans="1:10" x14ac:dyDescent="0.3">
      <c r="A10795" t="str" cm="1">
        <f t="array" ref="A10795">IFERROR(_xlfn.XLOOKUP(1,(Hoja1!$B$5:$B$1097=B10795)*(Hoja1!$E$5:$E$1097=_xlfn.MAXIFS(Hoja1!$E$5:$E$1097,Hoja1!$B$5:$B$1097,B10795,Hoja1!$E$5:$E$1097,"&lt;="&amp;E10795)),Hoja1!$C$5:$C$1097,""),"")</f>
        <v>TMLP_104D_JSA</v>
      </c>
      <c r="B10795" s="45" t="str">
        <f t="shared" si="338"/>
        <v>T-104D</v>
      </c>
      <c r="C10795" s="45" t="str">
        <f t="shared" si="337"/>
        <v>JSA</v>
      </c>
      <c r="D10795" s="6" t="s">
        <v>832</v>
      </c>
      <c r="E10795" s="7" t="s">
        <v>6891</v>
      </c>
      <c r="F10795" s="8"/>
      <c r="G10795" s="9"/>
      <c r="H10795" s="9"/>
      <c r="I10795" s="47">
        <v>23000</v>
      </c>
      <c r="J10795" s="10">
        <v>8</v>
      </c>
    </row>
    <row r="10796" spans="1:10" x14ac:dyDescent="0.3">
      <c r="A10796" t="str" cm="1">
        <f t="array" ref="A10796">IFERROR(_xlfn.XLOOKUP(1,(Hoja1!$B$5:$B$1097=B10796)*(Hoja1!$E$5:$E$1097=_xlfn.MAXIFS(Hoja1!$E$5:$E$1097,Hoja1!$B$5:$B$1097,B10796,Hoja1!$E$5:$E$1097,"&lt;="&amp;E10796)),Hoja1!$C$5:$C$1097,""),"")</f>
        <v>TMLP_109_KTIA</v>
      </c>
      <c r="B10796" s="45" t="str">
        <f t="shared" si="338"/>
        <v>T-109</v>
      </c>
      <c r="C10796" s="45" t="str">
        <f t="shared" si="337"/>
        <v>KTIA</v>
      </c>
      <c r="D10796" s="6" t="s">
        <v>613</v>
      </c>
      <c r="E10796" s="7" t="s">
        <v>6892</v>
      </c>
      <c r="F10796" s="8"/>
      <c r="G10796" s="9"/>
      <c r="H10796" s="9"/>
      <c r="I10796" s="47">
        <v>44000</v>
      </c>
      <c r="J10796" s="10">
        <v>8</v>
      </c>
    </row>
    <row r="10797" spans="1:10" x14ac:dyDescent="0.3">
      <c r="A10797" t="str" cm="1">
        <f t="array" ref="A10797">IFERROR(_xlfn.XLOOKUP(1,(Hoja1!$B$5:$B$1097=B10797)*(Hoja1!$E$5:$E$1097=_xlfn.MAXIFS(Hoja1!$E$5:$E$1097,Hoja1!$B$5:$B$1097,B10797,Hoja1!$E$5:$E$1097,"&lt;="&amp;E10797)),Hoja1!$C$5:$C$1097,""),"")</f>
        <v>CONST_540_JSA</v>
      </c>
      <c r="B10797" s="45" t="str">
        <f t="shared" si="338"/>
        <v>C-540</v>
      </c>
      <c r="C10797" s="45" t="str">
        <f t="shared" si="337"/>
        <v>JSA</v>
      </c>
      <c r="D10797" s="6" t="s">
        <v>963</v>
      </c>
      <c r="E10797" s="7" t="s">
        <v>6893</v>
      </c>
      <c r="F10797" s="8"/>
      <c r="G10797" s="9"/>
      <c r="H10797" s="9"/>
      <c r="I10797" s="47">
        <v>20000</v>
      </c>
      <c r="J10797" s="10">
        <v>8</v>
      </c>
    </row>
    <row r="10798" spans="1:10" x14ac:dyDescent="0.3">
      <c r="A10798" t="str" cm="1">
        <f t="array" ref="A10798">IFERROR(_xlfn.XLOOKUP(1,(Hoja1!$B$5:$B$1097=B10798)*(Hoja1!$E$5:$E$1097=_xlfn.MAXIFS(Hoja1!$E$5:$E$1097,Hoja1!$B$5:$B$1097,B10798,Hoja1!$E$5:$E$1097,"&lt;="&amp;E10798)),Hoja1!$C$5:$C$1097,""),"")</f>
        <v>CONST_1129_KTS</v>
      </c>
      <c r="B10798" s="45" t="str">
        <f t="shared" si="338"/>
        <v>C-1129</v>
      </c>
      <c r="C10798" s="45" t="str">
        <f t="shared" si="337"/>
        <v>KTS</v>
      </c>
      <c r="D10798" s="6" t="s">
        <v>490</v>
      </c>
      <c r="E10798" s="7" t="s">
        <v>6894</v>
      </c>
      <c r="F10798" s="8"/>
      <c r="G10798" s="9"/>
      <c r="H10798" s="9"/>
      <c r="I10798" s="47">
        <v>33000</v>
      </c>
      <c r="J10798" s="10">
        <v>8</v>
      </c>
    </row>
    <row r="10799" spans="1:10" x14ac:dyDescent="0.3">
      <c r="A10799" t="str" cm="1">
        <f t="array" ref="A10799">IFERROR(_xlfn.XLOOKUP(1,(Hoja1!$B$5:$B$1097=B10799)*(Hoja1!$E$5:$E$1097=_xlfn.MAXIFS(Hoja1!$E$5:$E$1097,Hoja1!$B$5:$B$1097,B10799,Hoja1!$E$5:$E$1097,"&lt;="&amp;E10799)),Hoja1!$C$5:$C$1097,""),"")</f>
        <v>CONST_604_KTIA</v>
      </c>
      <c r="B10799" s="45" t="str">
        <f t="shared" si="338"/>
        <v>C-604</v>
      </c>
      <c r="C10799" s="45" t="str">
        <f t="shared" si="337"/>
        <v>KTIA</v>
      </c>
      <c r="D10799" s="6" t="s">
        <v>817</v>
      </c>
      <c r="E10799" s="7" t="s">
        <v>6895</v>
      </c>
      <c r="F10799" s="8"/>
      <c r="G10799" s="9"/>
      <c r="H10799" s="9"/>
      <c r="I10799" s="47">
        <v>55000</v>
      </c>
      <c r="J10799" s="10">
        <v>8</v>
      </c>
    </row>
    <row r="10800" spans="1:10" x14ac:dyDescent="0.3">
      <c r="A10800" t="str" cm="1">
        <f t="array" ref="A10800">IFERROR(_xlfn.XLOOKUP(1,(Hoja1!$B$5:$B$1097=B10800)*(Hoja1!$E$5:$E$1097=_xlfn.MAXIFS(Hoja1!$E$5:$E$1097,Hoja1!$B$5:$B$1097,B10800,Hoja1!$E$5:$E$1097,"&lt;="&amp;E10800)),Hoja1!$C$5:$C$1097,""),"")</f>
        <v>CONST_293_KTIA</v>
      </c>
      <c r="B10800" s="45" t="str">
        <f t="shared" si="338"/>
        <v>C-293</v>
      </c>
      <c r="C10800" s="45" t="str">
        <f t="shared" si="337"/>
        <v>KTIA</v>
      </c>
      <c r="D10800" s="6" t="s">
        <v>752</v>
      </c>
      <c r="E10800" s="7" t="s">
        <v>6896</v>
      </c>
      <c r="F10800" s="8"/>
      <c r="G10800" s="9"/>
      <c r="H10800" s="9"/>
      <c r="I10800" s="47">
        <v>48000</v>
      </c>
      <c r="J10800" s="10">
        <v>8</v>
      </c>
    </row>
    <row r="10801" spans="1:10" x14ac:dyDescent="0.3">
      <c r="A10801" t="str" cm="1">
        <f t="array" ref="A10801">IFERROR(_xlfn.XLOOKUP(1,(Hoja1!$B$5:$B$1097=B10801)*(Hoja1!$E$5:$E$1097=_xlfn.MAXIFS(Hoja1!$E$5:$E$1097,Hoja1!$B$5:$B$1097,B10801,Hoja1!$E$5:$E$1097,"&lt;="&amp;E10801)),Hoja1!$C$5:$C$1097,""),"")</f>
        <v>TMLP_799_KTIA</v>
      </c>
      <c r="B10801" s="45" t="str">
        <f t="shared" si="338"/>
        <v>T-799</v>
      </c>
      <c r="C10801" s="45" t="str">
        <f t="shared" si="337"/>
        <v>KTIA</v>
      </c>
      <c r="D10801" s="6" t="s">
        <v>538</v>
      </c>
      <c r="E10801" s="7" t="s">
        <v>6897</v>
      </c>
      <c r="F10801" s="8"/>
      <c r="G10801" s="9"/>
      <c r="H10801" s="9"/>
      <c r="I10801" s="47">
        <v>42000</v>
      </c>
      <c r="J10801" s="10">
        <v>8</v>
      </c>
    </row>
    <row r="10802" spans="1:10" x14ac:dyDescent="0.3">
      <c r="A10802" t="str" cm="1">
        <f t="array" ref="A10802">IFERROR(_xlfn.XLOOKUP(1,(Hoja1!$B$5:$B$1097=B10802)*(Hoja1!$E$5:$E$1097=_xlfn.MAXIFS(Hoja1!$E$5:$E$1097,Hoja1!$B$5:$B$1097,B10802,Hoja1!$E$5:$E$1097,"&lt;="&amp;E10802)),Hoja1!$C$5:$C$1097,""),"")</f>
        <v>CONST_1124_JSA</v>
      </c>
      <c r="B10802" s="45" t="str">
        <f t="shared" si="338"/>
        <v>C-1124</v>
      </c>
      <c r="C10802" s="45" t="str">
        <f t="shared" si="337"/>
        <v>JSA</v>
      </c>
      <c r="D10802" s="6" t="s">
        <v>477</v>
      </c>
      <c r="E10802" s="7" t="s">
        <v>6898</v>
      </c>
      <c r="F10802" s="8"/>
      <c r="G10802" s="9"/>
      <c r="H10802" s="9"/>
      <c r="I10802" s="47">
        <v>13000</v>
      </c>
      <c r="J10802" s="10">
        <v>8</v>
      </c>
    </row>
    <row r="10803" spans="1:10" x14ac:dyDescent="0.3">
      <c r="A10803" t="str" cm="1">
        <f t="array" ref="A10803">IFERROR(_xlfn.XLOOKUP(1,(Hoja1!$B$5:$B$1097=B10803)*(Hoja1!$E$5:$E$1097=_xlfn.MAXIFS(Hoja1!$E$5:$E$1097,Hoja1!$B$5:$B$1097,B10803,Hoja1!$E$5:$E$1097,"&lt;="&amp;E10803)),Hoja1!$C$5:$C$1097,""),"")</f>
        <v>TMLP_942_JSA</v>
      </c>
      <c r="B10803" s="45" t="str">
        <f t="shared" si="338"/>
        <v>T-942</v>
      </c>
      <c r="C10803" s="45" t="str">
        <f t="shared" si="337"/>
        <v>JSA</v>
      </c>
      <c r="D10803" s="6" t="s">
        <v>961</v>
      </c>
      <c r="E10803" s="7" t="s">
        <v>6899</v>
      </c>
      <c r="F10803" s="8"/>
      <c r="G10803" s="9"/>
      <c r="H10803" s="9"/>
      <c r="I10803" s="47">
        <v>67000</v>
      </c>
      <c r="J10803" s="10">
        <v>8</v>
      </c>
    </row>
    <row r="10804" spans="1:10" x14ac:dyDescent="0.3">
      <c r="A10804" t="str" cm="1">
        <f t="array" ref="A10804">IFERROR(_xlfn.XLOOKUP(1,(Hoja1!$B$5:$B$1097=B10804)*(Hoja1!$E$5:$E$1097=_xlfn.MAXIFS(Hoja1!$E$5:$E$1097,Hoja1!$B$5:$B$1097,B10804,Hoja1!$E$5:$E$1097,"&lt;="&amp;E10804)),Hoja1!$C$5:$C$1097,""),"")</f>
        <v>CONST_1167_JSA</v>
      </c>
      <c r="B10804" s="45" t="str">
        <f t="shared" si="338"/>
        <v>C-1167</v>
      </c>
      <c r="C10804" s="45" t="str">
        <f t="shared" si="337"/>
        <v>JSA</v>
      </c>
      <c r="D10804" s="6" t="s">
        <v>486</v>
      </c>
      <c r="E10804" s="7" t="s">
        <v>6900</v>
      </c>
      <c r="F10804" s="8"/>
      <c r="G10804" s="9"/>
      <c r="H10804" s="9"/>
      <c r="I10804" s="47">
        <v>64000</v>
      </c>
      <c r="J10804" s="10">
        <v>8</v>
      </c>
    </row>
    <row r="10805" spans="1:10" x14ac:dyDescent="0.3">
      <c r="A10805" t="str" cm="1">
        <f t="array" ref="A10805">IFERROR(_xlfn.XLOOKUP(1,(Hoja1!$B$5:$B$1097=B10805)*(Hoja1!$E$5:$E$1097=_xlfn.MAXIFS(Hoja1!$E$5:$E$1097,Hoja1!$B$5:$B$1097,B10805,Hoja1!$E$5:$E$1097,"&lt;="&amp;E10805)),Hoja1!$C$5:$C$1097,""),"")</f>
        <v>TMLP_823_JSA</v>
      </c>
      <c r="B10805" s="45" t="str">
        <f t="shared" si="338"/>
        <v>T-823</v>
      </c>
      <c r="C10805" s="45" t="str">
        <f t="shared" si="337"/>
        <v>JSA</v>
      </c>
      <c r="D10805" s="6" t="s">
        <v>712</v>
      </c>
      <c r="E10805" s="7" t="s">
        <v>6901</v>
      </c>
      <c r="F10805" s="8"/>
      <c r="G10805" s="9"/>
      <c r="H10805" s="9"/>
      <c r="I10805" s="47">
        <v>20000</v>
      </c>
      <c r="J10805" s="10">
        <v>8</v>
      </c>
    </row>
    <row r="10806" spans="1:10" x14ac:dyDescent="0.3">
      <c r="A10806" t="str" cm="1">
        <f t="array" ref="A10806">IFERROR(_xlfn.XLOOKUP(1,(Hoja1!$B$5:$B$1097=B10806)*(Hoja1!$E$5:$E$1097=_xlfn.MAXIFS(Hoja1!$E$5:$E$1097,Hoja1!$B$5:$B$1097,B10806,Hoja1!$E$5:$E$1097,"&lt;="&amp;E10806)),Hoja1!$C$5:$C$1097,""),"")</f>
        <v>CONST_106_KTIA</v>
      </c>
      <c r="B10806" s="45" t="str">
        <f t="shared" si="338"/>
        <v>C-106</v>
      </c>
      <c r="C10806" s="45" t="str">
        <f t="shared" si="337"/>
        <v>KTIA</v>
      </c>
      <c r="D10806" s="6" t="s">
        <v>964</v>
      </c>
      <c r="E10806" s="7" t="s">
        <v>6902</v>
      </c>
      <c r="F10806" s="8"/>
      <c r="G10806" s="9"/>
      <c r="H10806" s="9"/>
      <c r="I10806" s="47"/>
      <c r="J10806" s="10"/>
    </row>
    <row r="10807" spans="1:10" x14ac:dyDescent="0.3">
      <c r="A10807" t="str" cm="1">
        <f t="array" ref="A10807">IFERROR(_xlfn.XLOOKUP(1,(Hoja1!$B$5:$B$1097=B10807)*(Hoja1!$E$5:$E$1097=_xlfn.MAXIFS(Hoja1!$E$5:$E$1097,Hoja1!$B$5:$B$1097,B10807,Hoja1!$E$5:$E$1097,"&lt;="&amp;E10807)),Hoja1!$C$5:$C$1097,""),"")</f>
        <v>TMLP_953_KTIA</v>
      </c>
      <c r="B10807" s="45" t="str">
        <f t="shared" si="338"/>
        <v>T-953</v>
      </c>
      <c r="C10807" s="45" t="str">
        <f t="shared" si="337"/>
        <v>KTIA</v>
      </c>
      <c r="D10807" s="6" t="s">
        <v>559</v>
      </c>
      <c r="E10807" s="7" t="s">
        <v>6903</v>
      </c>
      <c r="F10807" s="8"/>
      <c r="G10807" s="9"/>
      <c r="H10807" s="9"/>
      <c r="I10807" s="47">
        <v>35000</v>
      </c>
      <c r="J10807" s="10">
        <v>8</v>
      </c>
    </row>
    <row r="10808" spans="1:10" x14ac:dyDescent="0.3">
      <c r="A10808" t="str" cm="1">
        <f t="array" ref="A10808">IFERROR(_xlfn.XLOOKUP(1,(Hoja1!$B$5:$B$1097=B10808)*(Hoja1!$E$5:$E$1097=_xlfn.MAXIFS(Hoja1!$E$5:$E$1097,Hoja1!$B$5:$B$1097,B10808,Hoja1!$E$5:$E$1097,"&lt;="&amp;E10808)),Hoja1!$C$5:$C$1097,""),"")</f>
        <v>CONST_541_JSA</v>
      </c>
      <c r="B10808" s="45" t="str">
        <f t="shared" si="338"/>
        <v>C-541</v>
      </c>
      <c r="C10808" s="45" t="str">
        <f t="shared" si="337"/>
        <v>JSA</v>
      </c>
      <c r="D10808" s="6" t="s">
        <v>515</v>
      </c>
      <c r="E10808" s="7" t="s">
        <v>6904</v>
      </c>
      <c r="F10808" s="8"/>
      <c r="G10808" s="9"/>
      <c r="H10808" s="9"/>
      <c r="I10808" s="47">
        <v>22000</v>
      </c>
      <c r="J10808" s="10">
        <v>8</v>
      </c>
    </row>
    <row r="10809" spans="1:10" x14ac:dyDescent="0.3">
      <c r="A10809" t="str" cm="1">
        <f t="array" ref="A10809">IFERROR(_xlfn.XLOOKUP(1,(Hoja1!$B$5:$B$1097=B10809)*(Hoja1!$E$5:$E$1097=_xlfn.MAXIFS(Hoja1!$E$5:$E$1097,Hoja1!$B$5:$B$1097,B10809,Hoja1!$E$5:$E$1097,"&lt;="&amp;E10809)),Hoja1!$C$5:$C$1097,""),"")</f>
        <v>TMLP_68D_KTIA</v>
      </c>
      <c r="B10809" s="45" t="str">
        <f t="shared" si="338"/>
        <v>T-68D</v>
      </c>
      <c r="C10809" s="45" t="str">
        <f t="shared" si="337"/>
        <v>KTIA</v>
      </c>
      <c r="D10809" s="6" t="s">
        <v>856</v>
      </c>
      <c r="E10809" s="7" t="s">
        <v>6905</v>
      </c>
      <c r="F10809" s="8"/>
      <c r="G10809" s="9"/>
      <c r="H10809" s="9"/>
      <c r="I10809" s="47">
        <v>34000</v>
      </c>
      <c r="J10809" s="10">
        <v>8</v>
      </c>
    </row>
    <row r="10810" spans="1:10" x14ac:dyDescent="0.3">
      <c r="A10810" t="str" cm="1">
        <f t="array" ref="A10810">IFERROR(_xlfn.XLOOKUP(1,(Hoja1!$B$5:$B$1097=B10810)*(Hoja1!$E$5:$E$1097=_xlfn.MAXIFS(Hoja1!$E$5:$E$1097,Hoja1!$B$5:$B$1097,B10810,Hoja1!$E$5:$E$1097,"&lt;="&amp;E10810)),Hoja1!$C$5:$C$1097,""),"")</f>
        <v>TMLP_810_JSA</v>
      </c>
      <c r="B10810" s="45" t="str">
        <f t="shared" si="338"/>
        <v>T-810</v>
      </c>
      <c r="C10810" s="45" t="str">
        <f t="shared" si="337"/>
        <v>JSA</v>
      </c>
      <c r="D10810" s="6" t="s">
        <v>711</v>
      </c>
      <c r="E10810" s="7" t="s">
        <v>6816</v>
      </c>
      <c r="F10810" s="8"/>
      <c r="G10810" s="9"/>
      <c r="H10810" s="9"/>
      <c r="I10810" s="47">
        <v>20000</v>
      </c>
      <c r="J10810" s="10">
        <v>8</v>
      </c>
    </row>
    <row r="10811" spans="1:10" x14ac:dyDescent="0.3">
      <c r="A10811" t="str" cm="1">
        <f t="array" ref="A10811">IFERROR(_xlfn.XLOOKUP(1,(Hoja1!$B$5:$B$1097=B10811)*(Hoja1!$E$5:$E$1097=_xlfn.MAXIFS(Hoja1!$E$5:$E$1097,Hoja1!$B$5:$B$1097,B10811,Hoja1!$E$5:$E$1097,"&lt;="&amp;E10811)),Hoja1!$C$5:$C$1097,""),"")</f>
        <v>TMLP_942_JSA</v>
      </c>
      <c r="B10811" s="45" t="str">
        <f t="shared" si="338"/>
        <v>T-942</v>
      </c>
      <c r="C10811" s="45" t="str">
        <f t="shared" si="337"/>
        <v>JSA</v>
      </c>
      <c r="D10811" s="6" t="s">
        <v>961</v>
      </c>
      <c r="E10811" s="7" t="s">
        <v>6817</v>
      </c>
      <c r="F10811" s="8"/>
      <c r="G10811" s="9"/>
      <c r="H10811" s="9"/>
      <c r="I10811" s="47">
        <v>65000</v>
      </c>
      <c r="J10811" s="10">
        <v>8</v>
      </c>
    </row>
    <row r="10812" spans="1:10" x14ac:dyDescent="0.3">
      <c r="A10812" t="str" cm="1">
        <f t="array" ref="A10812">IFERROR(_xlfn.XLOOKUP(1,(Hoja1!$B$5:$B$1097=B10812)*(Hoja1!$E$5:$E$1097=_xlfn.MAXIFS(Hoja1!$E$5:$E$1097,Hoja1!$B$5:$B$1097,B10812,Hoja1!$E$5:$E$1097,"&lt;="&amp;E10812)),Hoja1!$C$5:$C$1097,""),"")</f>
        <v>TMLP_48_JSA</v>
      </c>
      <c r="B10812" s="45" t="str">
        <f t="shared" si="338"/>
        <v>T-48</v>
      </c>
      <c r="C10812" s="45" t="str">
        <f t="shared" si="337"/>
        <v>JSA</v>
      </c>
      <c r="D10812" s="6" t="s">
        <v>726</v>
      </c>
      <c r="E10812" s="7" t="s">
        <v>6906</v>
      </c>
      <c r="F10812" s="8"/>
      <c r="G10812" s="9"/>
      <c r="H10812" s="9"/>
      <c r="I10812" s="47">
        <v>29000</v>
      </c>
      <c r="J10812" s="10">
        <v>8</v>
      </c>
    </row>
    <row r="10813" spans="1:10" x14ac:dyDescent="0.3">
      <c r="A10813" t="str" cm="1">
        <f t="array" ref="A10813">IFERROR(_xlfn.XLOOKUP(1,(Hoja1!$B$5:$B$1097=B10813)*(Hoja1!$E$5:$E$1097=_xlfn.MAXIFS(Hoja1!$E$5:$E$1097,Hoja1!$B$5:$B$1097,B10813,Hoja1!$E$5:$E$1097,"&lt;="&amp;E10813)),Hoja1!$C$5:$C$1097,""),"")</f>
        <v>TMLP_48D_KTIA</v>
      </c>
      <c r="B10813" s="45" t="str">
        <f t="shared" si="338"/>
        <v>T-48D</v>
      </c>
      <c r="C10813" s="45" t="str">
        <f t="shared" si="337"/>
        <v>KTIA</v>
      </c>
      <c r="D10813" s="6" t="s">
        <v>602</v>
      </c>
      <c r="E10813" s="7" t="s">
        <v>6907</v>
      </c>
      <c r="F10813" s="8"/>
      <c r="G10813" s="9"/>
      <c r="H10813" s="9"/>
      <c r="I10813" s="47">
        <v>22000</v>
      </c>
      <c r="J10813" s="10">
        <v>8</v>
      </c>
    </row>
    <row r="10814" spans="1:10" x14ac:dyDescent="0.3">
      <c r="A10814" t="str" cm="1">
        <f t="array" ref="A10814">IFERROR(_xlfn.XLOOKUP(1,(Hoja1!$B$5:$B$1097=B10814)*(Hoja1!$E$5:$E$1097=_xlfn.MAXIFS(Hoja1!$E$5:$E$1097,Hoja1!$B$5:$B$1097,B10814,Hoja1!$E$5:$E$1097,"&lt;="&amp;E10814)),Hoja1!$C$5:$C$1097,""),"")</f>
        <v>TMLP_734_KTIA</v>
      </c>
      <c r="B10814" s="45" t="str">
        <f t="shared" si="338"/>
        <v>T-734</v>
      </c>
      <c r="C10814" s="45" t="str">
        <f t="shared" si="337"/>
        <v>KTIA</v>
      </c>
      <c r="D10814" s="6" t="s">
        <v>540</v>
      </c>
      <c r="E10814" s="7" t="s">
        <v>6818</v>
      </c>
      <c r="F10814" s="8"/>
      <c r="G10814" s="9"/>
      <c r="H10814" s="9"/>
      <c r="I10814" s="47">
        <v>28000</v>
      </c>
      <c r="J10814" s="10">
        <v>8</v>
      </c>
    </row>
    <row r="10815" spans="1:10" x14ac:dyDescent="0.3">
      <c r="A10815" t="str" cm="1">
        <f t="array" ref="A10815">IFERROR(_xlfn.XLOOKUP(1,(Hoja1!$B$5:$B$1097=B10815)*(Hoja1!$E$5:$E$1097=_xlfn.MAXIFS(Hoja1!$E$5:$E$1097,Hoja1!$B$5:$B$1097,B10815,Hoja1!$E$5:$E$1097,"&lt;="&amp;E10815)),Hoja1!$C$5:$C$1097,""),"")</f>
        <v>TMLP_823_JSA</v>
      </c>
      <c r="B10815" s="45" t="str">
        <f t="shared" si="338"/>
        <v>T-823</v>
      </c>
      <c r="C10815" s="45" t="str">
        <f t="shared" si="337"/>
        <v>JSA</v>
      </c>
      <c r="D10815" s="6" t="s">
        <v>712</v>
      </c>
      <c r="E10815" s="7" t="s">
        <v>6818</v>
      </c>
      <c r="F10815" s="8"/>
      <c r="G10815" s="9"/>
      <c r="H10815" s="9"/>
      <c r="I10815" s="47">
        <v>20000</v>
      </c>
      <c r="J10815" s="10">
        <v>8</v>
      </c>
    </row>
    <row r="10816" spans="1:10" x14ac:dyDescent="0.3">
      <c r="A10816" t="str" cm="1">
        <f t="array" ref="A10816">IFERROR(_xlfn.XLOOKUP(1,(Hoja1!$B$5:$B$1097=B10816)*(Hoja1!$E$5:$E$1097=_xlfn.MAXIFS(Hoja1!$E$5:$E$1097,Hoja1!$B$5:$B$1097,B10816,Hoja1!$E$5:$E$1097,"&lt;="&amp;E10816)),Hoja1!$C$5:$C$1097,""),"")</f>
        <v>CONST_555_JSA</v>
      </c>
      <c r="B10816" s="45" t="str">
        <f t="shared" si="338"/>
        <v>C-555</v>
      </c>
      <c r="C10816" s="45" t="str">
        <f t="shared" si="337"/>
        <v>JSA</v>
      </c>
      <c r="D10816" s="6" t="s">
        <v>960</v>
      </c>
      <c r="E10816" s="7" t="s">
        <v>6908</v>
      </c>
      <c r="F10816" s="8"/>
      <c r="G10816" s="9"/>
      <c r="H10816" s="9"/>
      <c r="I10816" s="47">
        <v>30000</v>
      </c>
      <c r="J10816" s="10">
        <v>8</v>
      </c>
    </row>
    <row r="10817" spans="1:10" x14ac:dyDescent="0.3">
      <c r="A10817" t="str" cm="1">
        <f t="array" ref="A10817">IFERROR(_xlfn.XLOOKUP(1,(Hoja1!$B$5:$B$1097=B10817)*(Hoja1!$E$5:$E$1097=_xlfn.MAXIFS(Hoja1!$E$5:$E$1097,Hoja1!$B$5:$B$1097,B10817,Hoja1!$E$5:$E$1097,"&lt;="&amp;E10817)),Hoja1!$C$5:$C$1097,""),"")</f>
        <v>CONST_157_KTIA</v>
      </c>
      <c r="B10817" s="45" t="str">
        <f t="shared" si="338"/>
        <v>C-157</v>
      </c>
      <c r="C10817" s="45" t="str">
        <f t="shared" si="337"/>
        <v>KTIA</v>
      </c>
      <c r="D10817" s="6" t="s">
        <v>746</v>
      </c>
      <c r="E10817" s="7" t="s">
        <v>6821</v>
      </c>
      <c r="F10817" s="8"/>
      <c r="G10817" s="9"/>
      <c r="H10817" s="9"/>
      <c r="I10817" s="47">
        <v>57000</v>
      </c>
      <c r="J10817" s="10">
        <v>8</v>
      </c>
    </row>
    <row r="10818" spans="1:10" x14ac:dyDescent="0.3">
      <c r="A10818" t="str" cm="1">
        <f t="array" ref="A10818">IFERROR(_xlfn.XLOOKUP(1,(Hoja1!$B$5:$B$1097=B10818)*(Hoja1!$E$5:$E$1097=_xlfn.MAXIFS(Hoja1!$E$5:$E$1097,Hoja1!$B$5:$B$1097,B10818,Hoja1!$E$5:$E$1097,"&lt;="&amp;E10818)),Hoja1!$C$5:$C$1097,""),"")</f>
        <v>TMLP_15D_JSA</v>
      </c>
      <c r="B10818" s="45" t="str">
        <f t="shared" si="338"/>
        <v>T-15D</v>
      </c>
      <c r="C10818" s="45" t="str">
        <f t="shared" si="337"/>
        <v>JSA</v>
      </c>
      <c r="D10818" s="6" t="s">
        <v>772</v>
      </c>
      <c r="E10818" s="7" t="s">
        <v>6909</v>
      </c>
      <c r="F10818" s="8"/>
      <c r="G10818" s="9"/>
      <c r="H10818" s="9"/>
      <c r="I10818" s="47">
        <v>25000</v>
      </c>
      <c r="J10818" s="10">
        <v>8</v>
      </c>
    </row>
    <row r="10819" spans="1:10" x14ac:dyDescent="0.3">
      <c r="A10819" t="str" cm="1">
        <f t="array" ref="A10819">IFERROR(_xlfn.XLOOKUP(1,(Hoja1!$B$5:$B$1097=B10819)*(Hoja1!$E$5:$E$1097=_xlfn.MAXIFS(Hoja1!$E$5:$E$1097,Hoja1!$B$5:$B$1097,B10819,Hoja1!$E$5:$E$1097,"&lt;="&amp;E10819)),Hoja1!$C$5:$C$1097,""),"")</f>
        <v>TMLP_992_JSA</v>
      </c>
      <c r="B10819" s="45" t="str">
        <f t="shared" si="338"/>
        <v>T-992</v>
      </c>
      <c r="C10819" s="45" t="str">
        <f t="shared" ref="C10819:C10882" si="339">IFERROR(MID(A10819,FIND("_",A10819,FIND("_",A10819)+1)+1,LEN(A10819)),"")</f>
        <v>JSA</v>
      </c>
      <c r="D10819" s="6" t="s">
        <v>736</v>
      </c>
      <c r="E10819" s="7" t="s">
        <v>6910</v>
      </c>
      <c r="F10819" s="8"/>
      <c r="G10819" s="9"/>
      <c r="H10819" s="9"/>
      <c r="I10819" s="47">
        <v>68000</v>
      </c>
      <c r="J10819" s="10">
        <v>8</v>
      </c>
    </row>
    <row r="10820" spans="1:10" x14ac:dyDescent="0.3">
      <c r="A10820" t="str" cm="1">
        <f t="array" ref="A10820">IFERROR(_xlfn.XLOOKUP(1,(Hoja1!$B$5:$B$1097=B10820)*(Hoja1!$E$5:$E$1097=_xlfn.MAXIFS(Hoja1!$E$5:$E$1097,Hoja1!$B$5:$B$1097,B10820,Hoja1!$E$5:$E$1097,"&lt;="&amp;E10820)),Hoja1!$C$5:$C$1097,""),"")</f>
        <v>TMLP_956_KTIA</v>
      </c>
      <c r="B10820" s="45" t="str">
        <f t="shared" si="338"/>
        <v>T-956</v>
      </c>
      <c r="C10820" s="45" t="str">
        <f t="shared" si="339"/>
        <v>KTIA</v>
      </c>
      <c r="D10820" s="6" t="s">
        <v>658</v>
      </c>
      <c r="E10820" s="7" t="s">
        <v>6911</v>
      </c>
      <c r="F10820" s="8"/>
      <c r="G10820" s="9"/>
      <c r="H10820" s="9"/>
      <c r="I10820" s="47">
        <v>28000</v>
      </c>
      <c r="J10820" s="10">
        <v>8</v>
      </c>
    </row>
    <row r="10821" spans="1:10" x14ac:dyDescent="0.3">
      <c r="A10821" t="str" cm="1">
        <f t="array" ref="A10821">IFERROR(_xlfn.XLOOKUP(1,(Hoja1!$B$5:$B$1097=B10821)*(Hoja1!$E$5:$E$1097=_xlfn.MAXIFS(Hoja1!$E$5:$E$1097,Hoja1!$B$5:$B$1097,B10821,Hoja1!$E$5:$E$1097,"&lt;="&amp;E10821)),Hoja1!$C$5:$C$1097,""),"")</f>
        <v>TMLP_954_KTIA</v>
      </c>
      <c r="B10821" s="45" t="str">
        <f t="shared" si="338"/>
        <v>T-954</v>
      </c>
      <c r="C10821" s="45" t="str">
        <f t="shared" si="339"/>
        <v>KTIA</v>
      </c>
      <c r="D10821" s="6" t="s">
        <v>604</v>
      </c>
      <c r="E10821" s="7" t="s">
        <v>6912</v>
      </c>
      <c r="F10821" s="8"/>
      <c r="G10821" s="9"/>
      <c r="H10821" s="9"/>
      <c r="I10821" s="47">
        <v>25000</v>
      </c>
      <c r="J10821" s="10">
        <v>8</v>
      </c>
    </row>
    <row r="10822" spans="1:10" x14ac:dyDescent="0.3">
      <c r="A10822" t="str" cm="1">
        <f t="array" ref="A10822">IFERROR(_xlfn.XLOOKUP(1,(Hoja1!$B$5:$B$1097=B10822)*(Hoja1!$E$5:$E$1097=_xlfn.MAXIFS(Hoja1!$E$5:$E$1097,Hoja1!$B$5:$B$1097,B10822,Hoja1!$E$5:$E$1097,"&lt;="&amp;E10822)),Hoja1!$C$5:$C$1097,""),"")</f>
        <v>TMLP_1062_KTIA</v>
      </c>
      <c r="B10822" s="45" t="str">
        <f t="shared" si="338"/>
        <v>T-1062</v>
      </c>
      <c r="C10822" s="45" t="str">
        <f t="shared" si="339"/>
        <v>KTIA</v>
      </c>
      <c r="D10822" s="6" t="s">
        <v>928</v>
      </c>
      <c r="E10822" s="7" t="s">
        <v>6913</v>
      </c>
      <c r="F10822" s="8"/>
      <c r="G10822" s="9"/>
      <c r="H10822" s="9"/>
      <c r="I10822" s="47">
        <v>25000</v>
      </c>
      <c r="J10822" s="10">
        <v>8</v>
      </c>
    </row>
    <row r="10823" spans="1:10" x14ac:dyDescent="0.3">
      <c r="A10823" t="str" cm="1">
        <f t="array" ref="A10823">IFERROR(_xlfn.XLOOKUP(1,(Hoja1!$B$5:$B$1097=B10823)*(Hoja1!$E$5:$E$1097=_xlfn.MAXIFS(Hoja1!$E$5:$E$1097,Hoja1!$B$5:$B$1097,B10823,Hoja1!$E$5:$E$1097,"&lt;="&amp;E10823)),Hoja1!$C$5:$C$1097,""),"")</f>
        <v>TMLP_942_JSA</v>
      </c>
      <c r="B10823" s="45" t="str">
        <f t="shared" si="338"/>
        <v>T-942</v>
      </c>
      <c r="C10823" s="45" t="str">
        <f t="shared" si="339"/>
        <v>JSA</v>
      </c>
      <c r="D10823" s="6" t="s">
        <v>961</v>
      </c>
      <c r="E10823" s="7" t="s">
        <v>6914</v>
      </c>
      <c r="F10823" s="8"/>
      <c r="G10823" s="9"/>
      <c r="H10823" s="9"/>
      <c r="I10823" s="47">
        <v>63000</v>
      </c>
      <c r="J10823" s="10">
        <v>8</v>
      </c>
    </row>
    <row r="10824" spans="1:10" x14ac:dyDescent="0.3">
      <c r="A10824" t="str" cm="1">
        <f t="array" ref="A10824">IFERROR(_xlfn.XLOOKUP(1,(Hoja1!$B$5:$B$1097=B10824)*(Hoja1!$E$5:$E$1097=_xlfn.MAXIFS(Hoja1!$E$5:$E$1097,Hoja1!$B$5:$B$1097,B10824,Hoja1!$E$5:$E$1097,"&lt;="&amp;E10824)),Hoja1!$C$5:$C$1097,""),"")</f>
        <v>CONST_1129_KTS</v>
      </c>
      <c r="B10824" s="45" t="str">
        <f t="shared" si="338"/>
        <v>C-1129</v>
      </c>
      <c r="C10824" s="45" t="str">
        <f t="shared" si="339"/>
        <v>KTS</v>
      </c>
      <c r="D10824" s="6" t="s">
        <v>490</v>
      </c>
      <c r="E10824" s="7" t="s">
        <v>6915</v>
      </c>
      <c r="F10824" s="8"/>
      <c r="G10824" s="9"/>
      <c r="H10824" s="9"/>
      <c r="I10824" s="47">
        <v>33000</v>
      </c>
      <c r="J10824" s="10">
        <v>8</v>
      </c>
    </row>
    <row r="10825" spans="1:10" x14ac:dyDescent="0.3">
      <c r="A10825" t="str" cm="1">
        <f t="array" ref="A10825">IFERROR(_xlfn.XLOOKUP(1,(Hoja1!$B$5:$B$1097=B10825)*(Hoja1!$E$5:$E$1097=_xlfn.MAXIFS(Hoja1!$E$5:$E$1097,Hoja1!$B$5:$B$1097,B10825,Hoja1!$E$5:$E$1097,"&lt;="&amp;E10825)),Hoja1!$C$5:$C$1097,""),"")</f>
        <v>TMLP_953_KTIA</v>
      </c>
      <c r="B10825" s="45" t="str">
        <f t="shared" si="338"/>
        <v>T-953</v>
      </c>
      <c r="C10825" s="45" t="str">
        <f t="shared" si="339"/>
        <v>KTIA</v>
      </c>
      <c r="D10825" s="6" t="s">
        <v>559</v>
      </c>
      <c r="E10825" s="7" t="s">
        <v>6915</v>
      </c>
      <c r="F10825" s="8"/>
      <c r="G10825" s="9"/>
      <c r="H10825" s="9"/>
      <c r="I10825" s="47">
        <v>35000</v>
      </c>
      <c r="J10825" s="10">
        <v>8</v>
      </c>
    </row>
    <row r="10826" spans="1:10" x14ac:dyDescent="0.3">
      <c r="A10826" t="str" cm="1">
        <f t="array" ref="A10826">IFERROR(_xlfn.XLOOKUP(1,(Hoja1!$B$5:$B$1097=B10826)*(Hoja1!$E$5:$E$1097=_xlfn.MAXIFS(Hoja1!$E$5:$E$1097,Hoja1!$B$5:$B$1097,B10826,Hoja1!$E$5:$E$1097,"&lt;="&amp;E10826)),Hoja1!$C$5:$C$1097,""),"")</f>
        <v>TMLP_109_KTIA</v>
      </c>
      <c r="B10826" s="45" t="str">
        <f t="shared" si="338"/>
        <v>T-109</v>
      </c>
      <c r="C10826" s="45" t="str">
        <f t="shared" si="339"/>
        <v>KTIA</v>
      </c>
      <c r="D10826" s="6" t="s">
        <v>613</v>
      </c>
      <c r="E10826" s="7" t="s">
        <v>6916</v>
      </c>
      <c r="F10826" s="8"/>
      <c r="G10826" s="9"/>
      <c r="H10826" s="9"/>
      <c r="I10826" s="47">
        <v>43000</v>
      </c>
      <c r="J10826" s="10">
        <v>8</v>
      </c>
    </row>
    <row r="10827" spans="1:10" x14ac:dyDescent="0.3">
      <c r="A10827" t="str" cm="1">
        <f t="array" ref="A10827">IFERROR(_xlfn.XLOOKUP(1,(Hoja1!$B$5:$B$1097=B10827)*(Hoja1!$E$5:$E$1097=_xlfn.MAXIFS(Hoja1!$E$5:$E$1097,Hoja1!$B$5:$B$1097,B10827,Hoja1!$E$5:$E$1097,"&lt;="&amp;E10827)),Hoja1!$C$5:$C$1097,""),"")</f>
        <v>TMLP_133D_KTIA</v>
      </c>
      <c r="B10827" s="45" t="str">
        <f t="shared" si="338"/>
        <v>T-133D</v>
      </c>
      <c r="C10827" s="45" t="str">
        <f t="shared" si="339"/>
        <v>KTIA</v>
      </c>
      <c r="D10827" s="6" t="s">
        <v>695</v>
      </c>
      <c r="E10827" s="7" t="s">
        <v>6916</v>
      </c>
      <c r="F10827" s="8"/>
      <c r="G10827" s="9"/>
      <c r="H10827" s="9"/>
      <c r="I10827" s="47">
        <v>79000</v>
      </c>
      <c r="J10827" s="10">
        <v>8</v>
      </c>
    </row>
    <row r="10828" spans="1:10" x14ac:dyDescent="0.3">
      <c r="A10828" t="str" cm="1">
        <f t="array" ref="A10828">IFERROR(_xlfn.XLOOKUP(1,(Hoja1!$B$5:$B$1097=B10828)*(Hoja1!$E$5:$E$1097=_xlfn.MAXIFS(Hoja1!$E$5:$E$1097,Hoja1!$B$5:$B$1097,B10828,Hoja1!$E$5:$E$1097,"&lt;="&amp;E10828)),Hoja1!$C$5:$C$1097,""),"")</f>
        <v>CONST_1124_JSA</v>
      </c>
      <c r="B10828" s="45" t="str">
        <f t="shared" si="338"/>
        <v>C-1124</v>
      </c>
      <c r="C10828" s="45" t="str">
        <f t="shared" si="339"/>
        <v>JSA</v>
      </c>
      <c r="D10828" s="6" t="s">
        <v>477</v>
      </c>
      <c r="E10828" s="7" t="s">
        <v>6917</v>
      </c>
      <c r="F10828" s="8"/>
      <c r="G10828" s="9"/>
      <c r="H10828" s="9"/>
      <c r="I10828" s="47">
        <v>12000</v>
      </c>
      <c r="J10828" s="10">
        <v>8</v>
      </c>
    </row>
    <row r="10829" spans="1:10" x14ac:dyDescent="0.3">
      <c r="A10829" t="str" cm="1">
        <f t="array" ref="A10829">IFERROR(_xlfn.XLOOKUP(1,(Hoja1!$B$5:$B$1097=B10829)*(Hoja1!$E$5:$E$1097=_xlfn.MAXIFS(Hoja1!$E$5:$E$1097,Hoja1!$B$5:$B$1097,B10829,Hoja1!$E$5:$E$1097,"&lt;="&amp;E10829)),Hoja1!$C$5:$C$1097,""),"")</f>
        <v>CONST_293_KTIA</v>
      </c>
      <c r="B10829" s="45" t="str">
        <f t="shared" si="338"/>
        <v>C-293</v>
      </c>
      <c r="C10829" s="45" t="str">
        <f t="shared" si="339"/>
        <v>KTIA</v>
      </c>
      <c r="D10829" s="6" t="s">
        <v>752</v>
      </c>
      <c r="E10829" s="7" t="s">
        <v>6917</v>
      </c>
      <c r="F10829" s="8"/>
      <c r="G10829" s="9"/>
      <c r="H10829" s="9"/>
      <c r="I10829" s="47">
        <v>48000</v>
      </c>
      <c r="J10829" s="10">
        <v>8</v>
      </c>
    </row>
    <row r="10830" spans="1:10" x14ac:dyDescent="0.3">
      <c r="A10830" t="str" cm="1">
        <f t="array" ref="A10830">IFERROR(_xlfn.XLOOKUP(1,(Hoja1!$B$5:$B$1097=B10830)*(Hoja1!$E$5:$E$1097=_xlfn.MAXIFS(Hoja1!$E$5:$E$1097,Hoja1!$B$5:$B$1097,B10830,Hoja1!$E$5:$E$1097,"&lt;="&amp;E10830)),Hoja1!$C$5:$C$1097,""),"")</f>
        <v>TMLP_799_KTIA</v>
      </c>
      <c r="B10830" s="45" t="str">
        <f t="shared" ref="B10830:B10893" si="340">IF(LEFT(D10830,1)="T","T-","C-")&amp;TRIM(RIGHT(D10830,LEN(D10830)-SEARCH(" ",D10830)))</f>
        <v>T-799</v>
      </c>
      <c r="C10830" s="45" t="str">
        <f t="shared" si="339"/>
        <v>KTIA</v>
      </c>
      <c r="D10830" s="6" t="s">
        <v>538</v>
      </c>
      <c r="E10830" s="7" t="s">
        <v>6918</v>
      </c>
      <c r="F10830" s="8"/>
      <c r="G10830" s="9"/>
      <c r="H10830" s="9"/>
      <c r="I10830" s="47">
        <v>43000</v>
      </c>
      <c r="J10830" s="10">
        <v>8</v>
      </c>
    </row>
    <row r="10831" spans="1:10" x14ac:dyDescent="0.3">
      <c r="A10831" t="str" cm="1">
        <f t="array" ref="A10831">IFERROR(_xlfn.XLOOKUP(1,(Hoja1!$B$5:$B$1097=B10831)*(Hoja1!$E$5:$E$1097=_xlfn.MAXIFS(Hoja1!$E$5:$E$1097,Hoja1!$B$5:$B$1097,B10831,Hoja1!$E$5:$E$1097,"&lt;="&amp;E10831)),Hoja1!$C$5:$C$1097,""),"")</f>
        <v>TMLP_725_JSA</v>
      </c>
      <c r="B10831" s="45" t="str">
        <f t="shared" si="340"/>
        <v>T-725</v>
      </c>
      <c r="C10831" s="45" t="str">
        <f t="shared" si="339"/>
        <v>JSA</v>
      </c>
      <c r="D10831" s="6" t="s">
        <v>524</v>
      </c>
      <c r="E10831" s="7" t="s">
        <v>6918</v>
      </c>
      <c r="F10831" s="8"/>
      <c r="G10831" s="9"/>
      <c r="H10831" s="9"/>
      <c r="I10831" s="47">
        <v>20000</v>
      </c>
      <c r="J10831" s="10">
        <v>8</v>
      </c>
    </row>
    <row r="10832" spans="1:10" x14ac:dyDescent="0.3">
      <c r="A10832" t="str" cm="1">
        <f t="array" ref="A10832">IFERROR(_xlfn.XLOOKUP(1,(Hoja1!$B$5:$B$1097=B10832)*(Hoja1!$E$5:$E$1097=_xlfn.MAXIFS(Hoja1!$E$5:$E$1097,Hoja1!$B$5:$B$1097,B10832,Hoja1!$E$5:$E$1097,"&lt;="&amp;E10832)),Hoja1!$C$5:$C$1097,""),"")</f>
        <v>TMLP_104_KTS</v>
      </c>
      <c r="B10832" s="45" t="str">
        <f t="shared" si="340"/>
        <v>T-104</v>
      </c>
      <c r="C10832" s="45" t="str">
        <f t="shared" si="339"/>
        <v>KTS</v>
      </c>
      <c r="D10832" s="6" t="s">
        <v>684</v>
      </c>
      <c r="E10832" s="7" t="s">
        <v>6919</v>
      </c>
      <c r="F10832" s="8"/>
      <c r="G10832" s="9"/>
      <c r="H10832" s="9"/>
      <c r="I10832" s="47">
        <v>25000</v>
      </c>
      <c r="J10832" s="10">
        <v>8</v>
      </c>
    </row>
    <row r="10833" spans="1:10" x14ac:dyDescent="0.3">
      <c r="A10833" t="str" cm="1">
        <f t="array" ref="A10833">IFERROR(_xlfn.XLOOKUP(1,(Hoja1!$B$5:$B$1097=B10833)*(Hoja1!$E$5:$E$1097=_xlfn.MAXIFS(Hoja1!$E$5:$E$1097,Hoja1!$B$5:$B$1097,B10833,Hoja1!$E$5:$E$1097,"&lt;="&amp;E10833)),Hoja1!$C$5:$C$1097,""),"")</f>
        <v>CONST_1167_JSA</v>
      </c>
      <c r="B10833" s="45" t="str">
        <f t="shared" si="340"/>
        <v>C-1167</v>
      </c>
      <c r="C10833" s="45" t="str">
        <f t="shared" si="339"/>
        <v>JSA</v>
      </c>
      <c r="D10833" s="6" t="s">
        <v>486</v>
      </c>
      <c r="E10833" s="7" t="s">
        <v>6920</v>
      </c>
      <c r="F10833" s="8"/>
      <c r="G10833" s="9"/>
      <c r="H10833" s="9"/>
      <c r="I10833" s="47">
        <v>62000</v>
      </c>
      <c r="J10833" s="10">
        <v>8</v>
      </c>
    </row>
    <row r="10834" spans="1:10" x14ac:dyDescent="0.3">
      <c r="A10834" t="str" cm="1">
        <f t="array" ref="A10834">IFERROR(_xlfn.XLOOKUP(1,(Hoja1!$B$5:$B$1097=B10834)*(Hoja1!$E$5:$E$1097=_xlfn.MAXIFS(Hoja1!$E$5:$E$1097,Hoja1!$B$5:$B$1097,B10834,Hoja1!$E$5:$E$1097,"&lt;="&amp;E10834)),Hoja1!$C$5:$C$1097,""),"")</f>
        <v>CONST_541_JSA</v>
      </c>
      <c r="B10834" s="45" t="str">
        <f t="shared" si="340"/>
        <v>C-541</v>
      </c>
      <c r="C10834" s="45" t="str">
        <f t="shared" si="339"/>
        <v>JSA</v>
      </c>
      <c r="D10834" s="6" t="s">
        <v>515</v>
      </c>
      <c r="E10834" s="7" t="s">
        <v>6921</v>
      </c>
      <c r="F10834" s="8"/>
      <c r="G10834" s="9"/>
      <c r="H10834" s="9"/>
      <c r="I10834" s="47">
        <v>20000</v>
      </c>
      <c r="J10834" s="10">
        <v>8</v>
      </c>
    </row>
    <row r="10835" spans="1:10" x14ac:dyDescent="0.3">
      <c r="A10835" t="str" cm="1">
        <f t="array" ref="A10835">IFERROR(_xlfn.XLOOKUP(1,(Hoja1!$B$5:$B$1097=B10835)*(Hoja1!$E$5:$E$1097=_xlfn.MAXIFS(Hoja1!$E$5:$E$1097,Hoja1!$B$5:$B$1097,B10835,Hoja1!$E$5:$E$1097,"&lt;="&amp;E10835)),Hoja1!$C$5:$C$1097,""),"")</f>
        <v>CONST_106_KTIA</v>
      </c>
      <c r="B10835" s="45" t="str">
        <f t="shared" si="340"/>
        <v>C-106</v>
      </c>
      <c r="C10835" s="45" t="str">
        <f t="shared" si="339"/>
        <v>KTIA</v>
      </c>
      <c r="D10835" s="6" t="s">
        <v>766</v>
      </c>
      <c r="E10835" s="7" t="s">
        <v>6922</v>
      </c>
      <c r="F10835" s="8"/>
      <c r="G10835" s="9"/>
      <c r="H10835" s="9"/>
      <c r="I10835" s="47">
        <v>35000</v>
      </c>
      <c r="J10835" s="10">
        <v>8</v>
      </c>
    </row>
    <row r="10836" spans="1:10" x14ac:dyDescent="0.3">
      <c r="A10836" t="str" cm="1">
        <f t="array" ref="A10836">IFERROR(_xlfn.XLOOKUP(1,(Hoja1!$B$5:$B$1097=B10836)*(Hoja1!$E$5:$E$1097=_xlfn.MAXIFS(Hoja1!$E$5:$E$1097,Hoja1!$B$5:$B$1097,B10836,Hoja1!$E$5:$E$1097,"&lt;="&amp;E10836)),Hoja1!$C$5:$C$1097,""),"")</f>
        <v>TMLP_104D_JSA</v>
      </c>
      <c r="B10836" s="45" t="str">
        <f t="shared" si="340"/>
        <v>T-104D</v>
      </c>
      <c r="C10836" s="45" t="str">
        <f t="shared" si="339"/>
        <v>JSA</v>
      </c>
      <c r="D10836" s="6" t="s">
        <v>832</v>
      </c>
      <c r="E10836" s="7" t="s">
        <v>6922</v>
      </c>
      <c r="F10836" s="8"/>
      <c r="G10836" s="9"/>
      <c r="H10836" s="9"/>
      <c r="I10836" s="47">
        <v>22000</v>
      </c>
      <c r="J10836" s="10">
        <v>8</v>
      </c>
    </row>
    <row r="10837" spans="1:10" x14ac:dyDescent="0.3">
      <c r="A10837" t="str" cm="1">
        <f t="array" ref="A10837">IFERROR(_xlfn.XLOOKUP(1,(Hoja1!$B$5:$B$1097=B10837)*(Hoja1!$E$5:$E$1097=_xlfn.MAXIFS(Hoja1!$E$5:$E$1097,Hoja1!$B$5:$B$1097,B10837,Hoja1!$E$5:$E$1097,"&lt;="&amp;E10837)),Hoja1!$C$5:$C$1097,""),"")</f>
        <v>CONST_604_KTIA</v>
      </c>
      <c r="B10837" s="45" t="str">
        <f t="shared" si="340"/>
        <v>C-604</v>
      </c>
      <c r="C10837" s="45" t="str">
        <f t="shared" si="339"/>
        <v>KTIA</v>
      </c>
      <c r="D10837" s="6" t="s">
        <v>817</v>
      </c>
      <c r="E10837" s="7" t="s">
        <v>6923</v>
      </c>
      <c r="F10837" s="8"/>
      <c r="G10837" s="9"/>
      <c r="H10837" s="9"/>
      <c r="I10837" s="47">
        <v>55000</v>
      </c>
      <c r="J10837" s="10">
        <v>8</v>
      </c>
    </row>
    <row r="10838" spans="1:10" x14ac:dyDescent="0.3">
      <c r="A10838" t="str" cm="1">
        <f t="array" ref="A10838">IFERROR(_xlfn.XLOOKUP(1,(Hoja1!$B$5:$B$1097=B10838)*(Hoja1!$E$5:$E$1097=_xlfn.MAXIFS(Hoja1!$E$5:$E$1097,Hoja1!$B$5:$B$1097,B10838,Hoja1!$E$5:$E$1097,"&lt;="&amp;E10838)),Hoja1!$C$5:$C$1097,""),"")</f>
        <v>CONST_139_JSA</v>
      </c>
      <c r="B10838" s="45" t="str">
        <f t="shared" si="340"/>
        <v>C-139</v>
      </c>
      <c r="C10838" s="45" t="str">
        <f t="shared" si="339"/>
        <v>JSA</v>
      </c>
      <c r="D10838" s="6" t="s">
        <v>691</v>
      </c>
      <c r="E10838" s="7" t="s">
        <v>6834</v>
      </c>
      <c r="F10838" s="8"/>
      <c r="G10838" s="9"/>
      <c r="H10838" s="9"/>
      <c r="I10838" s="47">
        <v>23000</v>
      </c>
      <c r="J10838" s="10">
        <v>8</v>
      </c>
    </row>
    <row r="10839" spans="1:10" x14ac:dyDescent="0.3">
      <c r="A10839" t="str" cm="1">
        <f t="array" ref="A10839">IFERROR(_xlfn.XLOOKUP(1,(Hoja1!$B$5:$B$1097=B10839)*(Hoja1!$E$5:$E$1097=_xlfn.MAXIFS(Hoja1!$E$5:$E$1097,Hoja1!$B$5:$B$1097,B10839,Hoja1!$E$5:$E$1097,"&lt;="&amp;E10839)),Hoja1!$C$5:$C$1097,""),"")</f>
        <v>TMLP_220_JSA</v>
      </c>
      <c r="B10839" s="45" t="str">
        <f t="shared" si="340"/>
        <v>T-220</v>
      </c>
      <c r="C10839" s="45" t="str">
        <f t="shared" si="339"/>
        <v>JSA</v>
      </c>
      <c r="D10839" s="6" t="s">
        <v>553</v>
      </c>
      <c r="E10839" s="7" t="s">
        <v>6924</v>
      </c>
      <c r="F10839" s="8"/>
      <c r="G10839" s="9"/>
      <c r="H10839" s="9"/>
      <c r="I10839" s="47">
        <v>100000</v>
      </c>
      <c r="J10839" s="10">
        <v>8</v>
      </c>
    </row>
    <row r="10840" spans="1:10" x14ac:dyDescent="0.3">
      <c r="A10840" t="str" cm="1">
        <f t="array" ref="A10840">IFERROR(_xlfn.XLOOKUP(1,(Hoja1!$B$5:$B$1097=B10840)*(Hoja1!$E$5:$E$1097=_xlfn.MAXIFS(Hoja1!$E$5:$E$1097,Hoja1!$B$5:$B$1097,B10840,Hoja1!$E$5:$E$1097,"&lt;="&amp;E10840)),Hoja1!$C$5:$C$1097,""),"")</f>
        <v>TMLP_18_KTS</v>
      </c>
      <c r="B10840" s="45" t="str">
        <f t="shared" si="340"/>
        <v>T-18</v>
      </c>
      <c r="C10840" s="45" t="str">
        <f t="shared" si="339"/>
        <v>KTS</v>
      </c>
      <c r="D10840" s="6" t="s">
        <v>725</v>
      </c>
      <c r="E10840" s="7" t="s">
        <v>6925</v>
      </c>
      <c r="F10840" s="8"/>
      <c r="G10840" s="9"/>
      <c r="H10840" s="9"/>
      <c r="I10840" s="47"/>
      <c r="J10840" s="10"/>
    </row>
    <row r="10841" spans="1:10" x14ac:dyDescent="0.3">
      <c r="A10841" t="str" cm="1">
        <f t="array" ref="A10841">IFERROR(_xlfn.XLOOKUP(1,(Hoja1!$B$5:$B$1097=B10841)*(Hoja1!$E$5:$E$1097=_xlfn.MAXIFS(Hoja1!$E$5:$E$1097,Hoja1!$B$5:$B$1097,B10841,Hoja1!$E$5:$E$1097,"&lt;="&amp;E10841)),Hoja1!$C$5:$C$1097,""),"")</f>
        <v>TMLP_18D_JSA</v>
      </c>
      <c r="B10841" s="45" t="str">
        <f t="shared" si="340"/>
        <v>T-18D</v>
      </c>
      <c r="C10841" s="45" t="str">
        <f t="shared" si="339"/>
        <v>JSA</v>
      </c>
      <c r="D10841" s="6" t="s">
        <v>965</v>
      </c>
      <c r="E10841" s="7" t="s">
        <v>6926</v>
      </c>
      <c r="F10841" s="8"/>
      <c r="G10841" s="9"/>
      <c r="H10841" s="9"/>
      <c r="I10841" s="47">
        <v>51000</v>
      </c>
      <c r="J10841" s="10">
        <v>8</v>
      </c>
    </row>
    <row r="10842" spans="1:10" x14ac:dyDescent="0.3">
      <c r="A10842" t="str" cm="1">
        <f t="array" ref="A10842">IFERROR(_xlfn.XLOOKUP(1,(Hoja1!$B$5:$B$1097=B10842)*(Hoja1!$E$5:$E$1097=_xlfn.MAXIFS(Hoja1!$E$5:$E$1097,Hoja1!$B$5:$B$1097,B10842,Hoja1!$E$5:$E$1097,"&lt;="&amp;E10842)),Hoja1!$C$5:$C$1097,""),"")</f>
        <v>TMLP_19_KTIA</v>
      </c>
      <c r="B10842" s="45" t="str">
        <f t="shared" si="340"/>
        <v>T-19</v>
      </c>
      <c r="C10842" s="45" t="str">
        <f t="shared" si="339"/>
        <v>KTIA</v>
      </c>
      <c r="D10842" s="6" t="s">
        <v>781</v>
      </c>
      <c r="E10842" s="7" t="s">
        <v>6825</v>
      </c>
      <c r="F10842" s="8"/>
      <c r="G10842" s="9"/>
      <c r="H10842" s="9"/>
      <c r="I10842" s="47">
        <v>30000</v>
      </c>
      <c r="J10842" s="10">
        <v>8</v>
      </c>
    </row>
    <row r="10843" spans="1:10" x14ac:dyDescent="0.3">
      <c r="A10843" t="str" cm="1">
        <f t="array" ref="A10843">IFERROR(_xlfn.XLOOKUP(1,(Hoja1!$B$5:$B$1097=B10843)*(Hoja1!$E$5:$E$1097=_xlfn.MAXIFS(Hoja1!$E$5:$E$1097,Hoja1!$B$5:$B$1097,B10843,Hoja1!$E$5:$E$1097,"&lt;="&amp;E10843)),Hoja1!$C$5:$C$1097,""),"")</f>
        <v>TMLP_33D_JSA</v>
      </c>
      <c r="B10843" s="45" t="str">
        <f t="shared" si="340"/>
        <v>T-33D</v>
      </c>
      <c r="C10843" s="45" t="str">
        <f t="shared" si="339"/>
        <v>JSA</v>
      </c>
      <c r="D10843" s="6" t="s">
        <v>775</v>
      </c>
      <c r="E10843" s="7" t="s">
        <v>6927</v>
      </c>
      <c r="F10843" s="8"/>
      <c r="G10843" s="9"/>
      <c r="H10843" s="9"/>
      <c r="I10843" s="47">
        <v>90000</v>
      </c>
      <c r="J10843" s="10">
        <v>8</v>
      </c>
    </row>
    <row r="10844" spans="1:10" x14ac:dyDescent="0.3">
      <c r="A10844" t="str" cm="1">
        <f t="array" ref="A10844">IFERROR(_xlfn.XLOOKUP(1,(Hoja1!$B$5:$B$1097=B10844)*(Hoja1!$E$5:$E$1097=_xlfn.MAXIFS(Hoja1!$E$5:$E$1097,Hoja1!$B$5:$B$1097,B10844,Hoja1!$E$5:$E$1097,"&lt;="&amp;E10844)),Hoja1!$C$5:$C$1097,""),"")</f>
        <v>CONST_1154_JSA</v>
      </c>
      <c r="B10844" s="45" t="str">
        <f t="shared" si="340"/>
        <v>C-1154</v>
      </c>
      <c r="C10844" s="45" t="str">
        <f t="shared" si="339"/>
        <v>JSA</v>
      </c>
      <c r="D10844" s="6" t="s">
        <v>478</v>
      </c>
      <c r="E10844" s="7" t="s">
        <v>6928</v>
      </c>
      <c r="F10844" s="8"/>
      <c r="G10844" s="9"/>
      <c r="H10844" s="9"/>
      <c r="I10844" s="47">
        <v>30000</v>
      </c>
      <c r="J10844" s="10">
        <v>8</v>
      </c>
    </row>
    <row r="10845" spans="1:10" x14ac:dyDescent="0.3">
      <c r="A10845" t="str" cm="1">
        <f t="array" ref="A10845">IFERROR(_xlfn.XLOOKUP(1,(Hoja1!$B$5:$B$1097=B10845)*(Hoja1!$E$5:$E$1097=_xlfn.MAXIFS(Hoja1!$E$5:$E$1097,Hoja1!$B$5:$B$1097,B10845,Hoja1!$E$5:$E$1097,"&lt;="&amp;E10845)),Hoja1!$C$5:$C$1097,""),"")</f>
        <v>CONST_1113D_KTIA</v>
      </c>
      <c r="B10845" s="45" t="str">
        <f t="shared" si="340"/>
        <v>C-1113D</v>
      </c>
      <c r="C10845" s="45" t="str">
        <f t="shared" si="339"/>
        <v>KTIA</v>
      </c>
      <c r="D10845" s="6" t="s">
        <v>474</v>
      </c>
      <c r="E10845" s="7" t="s">
        <v>6839</v>
      </c>
      <c r="F10845" s="8"/>
      <c r="G10845" s="9"/>
      <c r="H10845" s="9"/>
      <c r="I10845" s="47">
        <v>53000</v>
      </c>
      <c r="J10845" s="10">
        <v>8</v>
      </c>
    </row>
    <row r="10846" spans="1:10" x14ac:dyDescent="0.3">
      <c r="A10846" t="str" cm="1">
        <f t="array" ref="A10846">IFERROR(_xlfn.XLOOKUP(1,(Hoja1!$B$5:$B$1097=B10846)*(Hoja1!$E$5:$E$1097=_xlfn.MAXIFS(Hoja1!$E$5:$E$1097,Hoja1!$B$5:$B$1097,B10846,Hoja1!$E$5:$E$1097,"&lt;="&amp;E10846)),Hoja1!$C$5:$C$1097,""),"")</f>
        <v>CONST_1154D_KTIA</v>
      </c>
      <c r="B10846" s="45" t="str">
        <f t="shared" si="340"/>
        <v>C-1154D</v>
      </c>
      <c r="C10846" s="45" t="str">
        <f t="shared" si="339"/>
        <v>KTIA</v>
      </c>
      <c r="D10846" s="6" t="s">
        <v>472</v>
      </c>
      <c r="E10846" s="7" t="s">
        <v>6839</v>
      </c>
      <c r="F10846" s="8"/>
      <c r="G10846" s="9"/>
      <c r="H10846" s="9"/>
      <c r="I10846" s="47">
        <v>39000</v>
      </c>
      <c r="J10846" s="10">
        <v>8</v>
      </c>
    </row>
    <row r="10847" spans="1:10" x14ac:dyDescent="0.3">
      <c r="A10847" t="str" cm="1">
        <f t="array" ref="A10847">IFERROR(_xlfn.XLOOKUP(1,(Hoja1!$B$5:$B$1097=B10847)*(Hoja1!$E$5:$E$1097=_xlfn.MAXIFS(Hoja1!$E$5:$E$1097,Hoja1!$B$5:$B$1097,B10847,Hoja1!$E$5:$E$1097,"&lt;="&amp;E10847)),Hoja1!$C$5:$C$1097,""),"")</f>
        <v>CONST_293_KTIA</v>
      </c>
      <c r="B10847" s="45" t="str">
        <f t="shared" si="340"/>
        <v>C-293</v>
      </c>
      <c r="C10847" s="45" t="str">
        <f t="shared" si="339"/>
        <v>KTIA</v>
      </c>
      <c r="D10847" s="6" t="s">
        <v>752</v>
      </c>
      <c r="E10847" s="7" t="s">
        <v>6825</v>
      </c>
      <c r="F10847" s="8"/>
      <c r="G10847" s="9"/>
      <c r="H10847" s="9"/>
      <c r="I10847" s="47">
        <v>50000</v>
      </c>
      <c r="J10847" s="10">
        <v>8</v>
      </c>
    </row>
    <row r="10848" spans="1:10" x14ac:dyDescent="0.3">
      <c r="A10848" t="str" cm="1">
        <f t="array" ref="A10848">IFERROR(_xlfn.XLOOKUP(1,(Hoja1!$B$5:$B$1097=B10848)*(Hoja1!$E$5:$E$1097=_xlfn.MAXIFS(Hoja1!$E$5:$E$1097,Hoja1!$B$5:$B$1097,B10848,Hoja1!$E$5:$E$1097,"&lt;="&amp;E10848)),Hoja1!$C$5:$C$1097,""),"")</f>
        <v>CONST_293_KTIA</v>
      </c>
      <c r="B10848" s="45" t="str">
        <f t="shared" si="340"/>
        <v>C-293</v>
      </c>
      <c r="C10848" s="45" t="str">
        <f t="shared" si="339"/>
        <v>KTIA</v>
      </c>
      <c r="D10848" s="6" t="s">
        <v>752</v>
      </c>
      <c r="E10848" s="7" t="s">
        <v>6838</v>
      </c>
      <c r="F10848" s="8"/>
      <c r="G10848" s="9"/>
      <c r="H10848" s="9"/>
      <c r="I10848" s="47">
        <v>50000</v>
      </c>
      <c r="J10848" s="10">
        <v>8</v>
      </c>
    </row>
    <row r="10849" spans="1:10" x14ac:dyDescent="0.3">
      <c r="A10849" t="str" cm="1">
        <f t="array" ref="A10849">IFERROR(_xlfn.XLOOKUP(1,(Hoja1!$B$5:$B$1097=B10849)*(Hoja1!$E$5:$E$1097=_xlfn.MAXIFS(Hoja1!$E$5:$E$1097,Hoja1!$B$5:$B$1097,B10849,Hoja1!$E$5:$E$1097,"&lt;="&amp;E10849)),Hoja1!$C$5:$C$1097,""),"")</f>
        <v>TMLP_942_JSA</v>
      </c>
      <c r="B10849" s="45" t="str">
        <f t="shared" si="340"/>
        <v>T-942</v>
      </c>
      <c r="C10849" s="45" t="str">
        <f t="shared" si="339"/>
        <v>JSA</v>
      </c>
      <c r="D10849" s="6" t="s">
        <v>961</v>
      </c>
      <c r="E10849" s="7" t="s">
        <v>6821</v>
      </c>
      <c r="F10849" s="8"/>
      <c r="G10849" s="9"/>
      <c r="H10849" s="9"/>
      <c r="I10849" s="47">
        <v>71000</v>
      </c>
      <c r="J10849" s="10">
        <v>8</v>
      </c>
    </row>
    <row r="10850" spans="1:10" x14ac:dyDescent="0.3">
      <c r="A10850" t="str" cm="1">
        <f t="array" ref="A10850">IFERROR(_xlfn.XLOOKUP(1,(Hoja1!$B$5:$B$1097=B10850)*(Hoja1!$E$5:$E$1097=_xlfn.MAXIFS(Hoja1!$E$5:$E$1097,Hoja1!$B$5:$B$1097,B10850,Hoja1!$E$5:$E$1097,"&lt;="&amp;E10850)),Hoja1!$C$5:$C$1097,""),"")</f>
        <v>TMLP_942_JSA</v>
      </c>
      <c r="B10850" s="45" t="str">
        <f t="shared" si="340"/>
        <v>T-942</v>
      </c>
      <c r="C10850" s="45" t="str">
        <f t="shared" si="339"/>
        <v>JSA</v>
      </c>
      <c r="D10850" s="6" t="s">
        <v>961</v>
      </c>
      <c r="E10850" s="7" t="s">
        <v>6929</v>
      </c>
      <c r="F10850" s="8"/>
      <c r="G10850" s="9"/>
      <c r="H10850" s="9"/>
      <c r="I10850" s="47">
        <v>72000</v>
      </c>
      <c r="J10850" s="10">
        <v>8</v>
      </c>
    </row>
    <row r="10851" spans="1:10" x14ac:dyDescent="0.3">
      <c r="A10851" t="str" cm="1">
        <f t="array" ref="A10851">IFERROR(_xlfn.XLOOKUP(1,(Hoja1!$B$5:$B$1097=B10851)*(Hoja1!$E$5:$E$1097=_xlfn.MAXIFS(Hoja1!$E$5:$E$1097,Hoja1!$B$5:$B$1097,B10851,Hoja1!$E$5:$E$1097,"&lt;="&amp;E10851)),Hoja1!$C$5:$C$1097,""),"")</f>
        <v>TMLP_942_JSA</v>
      </c>
      <c r="B10851" s="45" t="str">
        <f t="shared" si="340"/>
        <v>T-942</v>
      </c>
      <c r="C10851" s="45" t="str">
        <f t="shared" si="339"/>
        <v>JSA</v>
      </c>
      <c r="D10851" s="6" t="s">
        <v>961</v>
      </c>
      <c r="E10851" s="7" t="s">
        <v>6930</v>
      </c>
      <c r="F10851" s="8"/>
      <c r="G10851" s="9"/>
      <c r="H10851" s="9"/>
      <c r="I10851" s="47">
        <v>72000</v>
      </c>
      <c r="J10851" s="10">
        <v>8</v>
      </c>
    </row>
    <row r="10852" spans="1:10" x14ac:dyDescent="0.3">
      <c r="A10852" t="str" cm="1">
        <f t="array" ref="A10852">IFERROR(_xlfn.XLOOKUP(1,(Hoja1!$B$5:$B$1097=B10852)*(Hoja1!$E$5:$E$1097=_xlfn.MAXIFS(Hoja1!$E$5:$E$1097,Hoja1!$B$5:$B$1097,B10852,Hoja1!$E$5:$E$1097,"&lt;="&amp;E10852)),Hoja1!$C$5:$C$1097,""),"")</f>
        <v>TMLP_942_JSA</v>
      </c>
      <c r="B10852" s="45" t="str">
        <f t="shared" si="340"/>
        <v>T-942</v>
      </c>
      <c r="C10852" s="45" t="str">
        <f t="shared" si="339"/>
        <v>JSA</v>
      </c>
      <c r="D10852" s="6" t="s">
        <v>961</v>
      </c>
      <c r="E10852" s="7" t="s">
        <v>6931</v>
      </c>
      <c r="F10852" s="8"/>
      <c r="G10852" s="9"/>
      <c r="H10852" s="9"/>
      <c r="I10852" s="47">
        <v>70000</v>
      </c>
      <c r="J10852" s="10">
        <v>8</v>
      </c>
    </row>
    <row r="10853" spans="1:10" x14ac:dyDescent="0.3">
      <c r="A10853" t="str" cm="1">
        <f t="array" ref="A10853">IFERROR(_xlfn.XLOOKUP(1,(Hoja1!$B$5:$B$1097=B10853)*(Hoja1!$E$5:$E$1097=_xlfn.MAXIFS(Hoja1!$E$5:$E$1097,Hoja1!$B$5:$B$1097,B10853,Hoja1!$E$5:$E$1097,"&lt;="&amp;E10853)),Hoja1!$C$5:$C$1097,""),"")</f>
        <v>CONST_1159_JSA</v>
      </c>
      <c r="B10853" s="45" t="str">
        <f t="shared" si="340"/>
        <v>C-1159</v>
      </c>
      <c r="C10853" s="45" t="str">
        <f t="shared" si="339"/>
        <v>JSA</v>
      </c>
      <c r="D10853" s="6" t="s">
        <v>807</v>
      </c>
      <c r="E10853" s="7" t="s">
        <v>6932</v>
      </c>
      <c r="F10853" s="8"/>
      <c r="G10853" s="9"/>
      <c r="H10853" s="9"/>
      <c r="I10853" s="47">
        <v>33000</v>
      </c>
      <c r="J10853" s="10">
        <v>8</v>
      </c>
    </row>
    <row r="10854" spans="1:10" x14ac:dyDescent="0.3">
      <c r="A10854" t="str" cm="1">
        <f t="array" ref="A10854">IFERROR(_xlfn.XLOOKUP(1,(Hoja1!$B$5:$B$1097=B10854)*(Hoja1!$E$5:$E$1097=_xlfn.MAXIFS(Hoja1!$E$5:$E$1097,Hoja1!$B$5:$B$1097,B10854,Hoja1!$E$5:$E$1097,"&lt;="&amp;E10854)),Hoja1!$C$5:$C$1097,""),"")</f>
        <v>CONST_1158D_KTIA</v>
      </c>
      <c r="B10854" s="45" t="str">
        <f t="shared" si="340"/>
        <v>C-1158D</v>
      </c>
      <c r="C10854" s="45" t="str">
        <f t="shared" si="339"/>
        <v>KTIA</v>
      </c>
      <c r="D10854" s="6" t="s">
        <v>541</v>
      </c>
      <c r="E10854" s="7" t="s">
        <v>6933</v>
      </c>
      <c r="F10854" s="8"/>
      <c r="G10854" s="9"/>
      <c r="H10854" s="9"/>
      <c r="I10854" s="47">
        <v>25000</v>
      </c>
      <c r="J10854" s="10">
        <v>8</v>
      </c>
    </row>
    <row r="10855" spans="1:10" x14ac:dyDescent="0.3">
      <c r="A10855" t="str" cm="1">
        <f t="array" ref="A10855">IFERROR(_xlfn.XLOOKUP(1,(Hoja1!$B$5:$B$1097=B10855)*(Hoja1!$E$5:$E$1097=_xlfn.MAXIFS(Hoja1!$E$5:$E$1097,Hoja1!$B$5:$B$1097,B10855,Hoja1!$E$5:$E$1097,"&lt;="&amp;E10855)),Hoja1!$C$5:$C$1097,""),"")</f>
        <v>TMLP_704_KTIA</v>
      </c>
      <c r="B10855" s="45" t="str">
        <f t="shared" si="340"/>
        <v>T-704</v>
      </c>
      <c r="C10855" s="45" t="str">
        <f t="shared" si="339"/>
        <v>KTIA</v>
      </c>
      <c r="D10855" s="6" t="s">
        <v>678</v>
      </c>
      <c r="E10855" s="7" t="s">
        <v>6934</v>
      </c>
      <c r="F10855" s="8"/>
      <c r="G10855" s="9"/>
      <c r="H10855" s="9"/>
      <c r="I10855" s="47">
        <v>17000</v>
      </c>
      <c r="J10855" s="10">
        <v>8</v>
      </c>
    </row>
    <row r="10856" spans="1:10" x14ac:dyDescent="0.3">
      <c r="A10856" t="str" cm="1">
        <f t="array" ref="A10856">IFERROR(_xlfn.XLOOKUP(1,(Hoja1!$B$5:$B$1097=B10856)*(Hoja1!$E$5:$E$1097=_xlfn.MAXIFS(Hoja1!$E$5:$E$1097,Hoja1!$B$5:$B$1097,B10856,Hoja1!$E$5:$E$1097,"&lt;="&amp;E10856)),Hoja1!$C$5:$C$1097,""),"")</f>
        <v>CONST_185_KTIA</v>
      </c>
      <c r="B10856" s="45" t="str">
        <f t="shared" si="340"/>
        <v>C-185</v>
      </c>
      <c r="C10856" s="45" t="str">
        <f t="shared" si="339"/>
        <v>KTIA</v>
      </c>
      <c r="D10856" s="6" t="s">
        <v>688</v>
      </c>
      <c r="E10856" s="7" t="s">
        <v>6935</v>
      </c>
      <c r="F10856" s="8"/>
      <c r="G10856" s="9"/>
      <c r="H10856" s="9"/>
      <c r="I10856" s="47">
        <v>45000</v>
      </c>
      <c r="J10856" s="10">
        <v>8</v>
      </c>
    </row>
    <row r="10857" spans="1:10" x14ac:dyDescent="0.3">
      <c r="A10857" t="str" cm="1">
        <f t="array" ref="A10857">IFERROR(_xlfn.XLOOKUP(1,(Hoja1!$B$5:$B$1097=B10857)*(Hoja1!$E$5:$E$1097=_xlfn.MAXIFS(Hoja1!$E$5:$E$1097,Hoja1!$B$5:$B$1097,B10857,Hoja1!$E$5:$E$1097,"&lt;="&amp;E10857)),Hoja1!$C$5:$C$1097,""),"")</f>
        <v/>
      </c>
      <c r="B10857" s="45" t="str">
        <f t="shared" si="340"/>
        <v>C-218D</v>
      </c>
      <c r="C10857" s="45" t="str">
        <f t="shared" si="339"/>
        <v/>
      </c>
      <c r="D10857" s="6" t="s">
        <v>966</v>
      </c>
      <c r="E10857" s="7" t="s">
        <v>6935</v>
      </c>
      <c r="F10857" s="8"/>
      <c r="G10857" s="9"/>
      <c r="H10857" s="9"/>
      <c r="I10857" s="47">
        <v>25000</v>
      </c>
      <c r="J10857" s="10">
        <v>8</v>
      </c>
    </row>
    <row r="10858" spans="1:10" x14ac:dyDescent="0.3">
      <c r="A10858" t="str" cm="1">
        <f t="array" ref="A10858">IFERROR(_xlfn.XLOOKUP(1,(Hoja1!$B$5:$B$1097=B10858)*(Hoja1!$E$5:$E$1097=_xlfn.MAXIFS(Hoja1!$E$5:$E$1097,Hoja1!$B$5:$B$1097,B10858,Hoja1!$E$5:$E$1097,"&lt;="&amp;E10858)),Hoja1!$C$5:$C$1097,""),"")</f>
        <v>TMLP_787_JSA</v>
      </c>
      <c r="B10858" s="45" t="str">
        <f t="shared" si="340"/>
        <v>T-787</v>
      </c>
      <c r="C10858" s="45" t="str">
        <f t="shared" si="339"/>
        <v>JSA</v>
      </c>
      <c r="D10858" s="6" t="s">
        <v>718</v>
      </c>
      <c r="E10858" s="7" t="s">
        <v>6935</v>
      </c>
      <c r="F10858" s="8"/>
      <c r="G10858" s="9"/>
      <c r="H10858" s="9"/>
      <c r="I10858" s="47">
        <v>23000</v>
      </c>
      <c r="J10858" s="10">
        <v>8</v>
      </c>
    </row>
    <row r="10859" spans="1:10" x14ac:dyDescent="0.3">
      <c r="A10859" t="str" cm="1">
        <f t="array" ref="A10859">IFERROR(_xlfn.XLOOKUP(1,(Hoja1!$B$5:$B$1097=B10859)*(Hoja1!$E$5:$E$1097=_xlfn.MAXIFS(Hoja1!$E$5:$E$1097,Hoja1!$B$5:$B$1097,B10859,Hoja1!$E$5:$E$1097,"&lt;="&amp;E10859)),Hoja1!$C$5:$C$1097,""),"")</f>
        <v>CONST_1198_JAR</v>
      </c>
      <c r="B10859" s="45" t="str">
        <f t="shared" si="340"/>
        <v>C-1198</v>
      </c>
      <c r="C10859" s="45" t="str">
        <f t="shared" si="339"/>
        <v>JAR</v>
      </c>
      <c r="D10859" s="6" t="s">
        <v>754</v>
      </c>
      <c r="E10859" s="7" t="s">
        <v>6882</v>
      </c>
      <c r="F10859" s="8"/>
      <c r="G10859" s="9"/>
      <c r="H10859" s="9"/>
      <c r="I10859" s="47">
        <v>96000</v>
      </c>
      <c r="J10859" s="10">
        <v>8</v>
      </c>
    </row>
    <row r="10860" spans="1:10" x14ac:dyDescent="0.3">
      <c r="A10860" t="str" cm="1">
        <f t="array" ref="A10860">IFERROR(_xlfn.XLOOKUP(1,(Hoja1!$B$5:$B$1097=B10860)*(Hoja1!$E$5:$E$1097=_xlfn.MAXIFS(Hoja1!$E$5:$E$1097,Hoja1!$B$5:$B$1097,B10860,Hoja1!$E$5:$E$1097,"&lt;="&amp;E10860)),Hoja1!$C$5:$C$1097,""),"")</f>
        <v>CONST_207D_KTIA</v>
      </c>
      <c r="B10860" s="45" t="str">
        <f t="shared" si="340"/>
        <v>C-207D</v>
      </c>
      <c r="C10860" s="45" t="str">
        <f t="shared" si="339"/>
        <v>KTIA</v>
      </c>
      <c r="D10860" s="6" t="s">
        <v>967</v>
      </c>
      <c r="E10860" s="7" t="s">
        <v>6936</v>
      </c>
      <c r="F10860" s="8"/>
      <c r="G10860" s="9"/>
      <c r="H10860" s="9"/>
      <c r="I10860" s="47">
        <v>5000</v>
      </c>
      <c r="J10860" s="10">
        <v>8</v>
      </c>
    </row>
    <row r="10861" spans="1:10" x14ac:dyDescent="0.3">
      <c r="A10861" t="str" cm="1">
        <f t="array" ref="A10861">IFERROR(_xlfn.XLOOKUP(1,(Hoja1!$B$5:$B$1097=B10861)*(Hoja1!$E$5:$E$1097=_xlfn.MAXIFS(Hoja1!$E$5:$E$1097,Hoja1!$B$5:$B$1097,B10861,Hoja1!$E$5:$E$1097,"&lt;="&amp;E10861)),Hoja1!$C$5:$C$1097,""),"")</f>
        <v>TMLP_942_JSA</v>
      </c>
      <c r="B10861" s="45" t="str">
        <f t="shared" si="340"/>
        <v>T-942</v>
      </c>
      <c r="C10861" s="45" t="str">
        <f t="shared" si="339"/>
        <v>JSA</v>
      </c>
      <c r="D10861" s="6" t="s">
        <v>961</v>
      </c>
      <c r="E10861" s="7" t="s">
        <v>6886</v>
      </c>
      <c r="F10861" s="8"/>
      <c r="G10861" s="9"/>
      <c r="H10861" s="9"/>
      <c r="I10861" s="47">
        <v>63000</v>
      </c>
      <c r="J10861" s="10">
        <v>8</v>
      </c>
    </row>
    <row r="10862" spans="1:10" x14ac:dyDescent="0.3">
      <c r="A10862" t="str" cm="1">
        <f t="array" ref="A10862">IFERROR(_xlfn.XLOOKUP(1,(Hoja1!$B$5:$B$1097=B10862)*(Hoja1!$E$5:$E$1097=_xlfn.MAXIFS(Hoja1!$E$5:$E$1097,Hoja1!$B$5:$B$1097,B10862,Hoja1!$E$5:$E$1097,"&lt;="&amp;E10862)),Hoja1!$C$5:$C$1097,""),"")</f>
        <v>CONST_599_KTIA</v>
      </c>
      <c r="B10862" s="45" t="str">
        <f t="shared" si="340"/>
        <v>C-599</v>
      </c>
      <c r="C10862" s="45" t="str">
        <f t="shared" si="339"/>
        <v>KTIA</v>
      </c>
      <c r="D10862" s="6" t="s">
        <v>619</v>
      </c>
      <c r="E10862" s="7" t="s">
        <v>6937</v>
      </c>
      <c r="F10862" s="8"/>
      <c r="G10862" s="9"/>
      <c r="H10862" s="9"/>
      <c r="I10862" s="47">
        <v>24000</v>
      </c>
      <c r="J10862" s="10">
        <v>8</v>
      </c>
    </row>
    <row r="10863" spans="1:10" x14ac:dyDescent="0.3">
      <c r="A10863" t="str" cm="1">
        <f t="array" ref="A10863">IFERROR(_xlfn.XLOOKUP(1,(Hoja1!$B$5:$B$1097=B10863)*(Hoja1!$E$5:$E$1097=_xlfn.MAXIFS(Hoja1!$E$5:$E$1097,Hoja1!$B$5:$B$1097,B10863,Hoja1!$E$5:$E$1097,"&lt;="&amp;E10863)),Hoja1!$C$5:$C$1097,""),"")</f>
        <v>TMLP_819_JSA</v>
      </c>
      <c r="B10863" s="45" t="str">
        <f t="shared" si="340"/>
        <v>T-819</v>
      </c>
      <c r="C10863" s="45" t="str">
        <f t="shared" si="339"/>
        <v>JSA</v>
      </c>
      <c r="D10863" s="6" t="s">
        <v>576</v>
      </c>
      <c r="E10863" s="7" t="s">
        <v>6938</v>
      </c>
      <c r="F10863" s="8"/>
      <c r="G10863" s="9"/>
      <c r="H10863" s="9"/>
      <c r="I10863" s="47">
        <v>20000</v>
      </c>
      <c r="J10863" s="10">
        <v>8</v>
      </c>
    </row>
    <row r="10864" spans="1:10" x14ac:dyDescent="0.3">
      <c r="A10864" t="str" cm="1">
        <f t="array" ref="A10864">IFERROR(_xlfn.XLOOKUP(1,(Hoja1!$B$5:$B$1097=B10864)*(Hoja1!$E$5:$E$1097=_xlfn.MAXIFS(Hoja1!$E$5:$E$1097,Hoja1!$B$5:$B$1097,B10864,Hoja1!$E$5:$E$1097,"&lt;="&amp;E10864)),Hoja1!$C$5:$C$1097,""),"")</f>
        <v>TMLP_248_KTIA</v>
      </c>
      <c r="B10864" s="45" t="str">
        <f t="shared" si="340"/>
        <v>T-248</v>
      </c>
      <c r="C10864" s="45" t="str">
        <f t="shared" si="339"/>
        <v>KTIA</v>
      </c>
      <c r="D10864" s="6" t="s">
        <v>968</v>
      </c>
      <c r="E10864" s="7" t="s">
        <v>6917</v>
      </c>
      <c r="F10864" s="8"/>
      <c r="G10864" s="9"/>
      <c r="H10864" s="9"/>
      <c r="I10864" s="47">
        <v>10000</v>
      </c>
      <c r="J10864" s="10">
        <v>8</v>
      </c>
    </row>
    <row r="10865" spans="1:10" x14ac:dyDescent="0.3">
      <c r="A10865" t="str" cm="1">
        <f t="array" ref="A10865">IFERROR(_xlfn.XLOOKUP(1,(Hoja1!$B$5:$B$1097=B10865)*(Hoja1!$E$5:$E$1097=_xlfn.MAXIFS(Hoja1!$E$5:$E$1097,Hoja1!$B$5:$B$1097,B10865,Hoja1!$E$5:$E$1097,"&lt;="&amp;E10865)),Hoja1!$C$5:$C$1097,""),"")</f>
        <v>CONST_293_KTIA</v>
      </c>
      <c r="B10865" s="45" t="str">
        <f t="shared" si="340"/>
        <v>C-293</v>
      </c>
      <c r="C10865" s="45" t="str">
        <f t="shared" si="339"/>
        <v>KTIA</v>
      </c>
      <c r="D10865" s="6" t="s">
        <v>752</v>
      </c>
      <c r="E10865" s="7" t="s">
        <v>6939</v>
      </c>
      <c r="F10865" s="8"/>
      <c r="G10865" s="9"/>
      <c r="H10865" s="9"/>
      <c r="I10865" s="47">
        <v>53000</v>
      </c>
      <c r="J10865" s="10">
        <v>8</v>
      </c>
    </row>
    <row r="10866" spans="1:10" x14ac:dyDescent="0.3">
      <c r="A10866" t="str" cm="1">
        <f t="array" ref="A10866">IFERROR(_xlfn.XLOOKUP(1,(Hoja1!$B$5:$B$1097=B10866)*(Hoja1!$E$5:$E$1097=_xlfn.MAXIFS(Hoja1!$E$5:$E$1097,Hoja1!$B$5:$B$1097,B10866,Hoja1!$E$5:$E$1097,"&lt;="&amp;E10866)),Hoja1!$C$5:$C$1097,""),"")</f>
        <v>CONST_1154D_KTIA</v>
      </c>
      <c r="B10866" s="45" t="str">
        <f t="shared" si="340"/>
        <v>C-1154D</v>
      </c>
      <c r="C10866" s="45" t="str">
        <f t="shared" si="339"/>
        <v>KTIA</v>
      </c>
      <c r="D10866" s="6" t="s">
        <v>472</v>
      </c>
      <c r="E10866" s="7" t="s">
        <v>6940</v>
      </c>
      <c r="F10866" s="8"/>
      <c r="G10866" s="9"/>
      <c r="H10866" s="9"/>
      <c r="I10866" s="47">
        <v>27000</v>
      </c>
      <c r="J10866" s="10">
        <v>8</v>
      </c>
    </row>
    <row r="10867" spans="1:10" x14ac:dyDescent="0.3">
      <c r="A10867" t="str" cm="1">
        <f t="array" ref="A10867">IFERROR(_xlfn.XLOOKUP(1,(Hoja1!$B$5:$B$1097=B10867)*(Hoja1!$E$5:$E$1097=_xlfn.MAXIFS(Hoja1!$E$5:$E$1097,Hoja1!$B$5:$B$1097,B10867,Hoja1!$E$5:$E$1097,"&lt;="&amp;E10867)),Hoja1!$C$5:$C$1097,""),"")</f>
        <v>TMLP_810_JSA</v>
      </c>
      <c r="B10867" s="45" t="str">
        <f t="shared" si="340"/>
        <v>T-810</v>
      </c>
      <c r="C10867" s="45" t="str">
        <f t="shared" si="339"/>
        <v>JSA</v>
      </c>
      <c r="D10867" s="6" t="s">
        <v>711</v>
      </c>
      <c r="E10867" s="7" t="s">
        <v>6941</v>
      </c>
      <c r="F10867" s="8"/>
      <c r="G10867" s="9"/>
      <c r="H10867" s="9"/>
      <c r="I10867" s="47">
        <v>20000</v>
      </c>
      <c r="J10867" s="10">
        <v>8</v>
      </c>
    </row>
    <row r="10868" spans="1:10" x14ac:dyDescent="0.3">
      <c r="A10868" t="str" cm="1">
        <f t="array" ref="A10868">IFERROR(_xlfn.XLOOKUP(1,(Hoja1!$B$5:$B$1097=B10868)*(Hoja1!$E$5:$E$1097=_xlfn.MAXIFS(Hoja1!$E$5:$E$1097,Hoja1!$B$5:$B$1097,B10868,Hoja1!$E$5:$E$1097,"&lt;="&amp;E10868)),Hoja1!$C$5:$C$1097,""),"")</f>
        <v>TMLP_72D_KTIA</v>
      </c>
      <c r="B10868" s="45" t="str">
        <f t="shared" si="340"/>
        <v>T-72D</v>
      </c>
      <c r="C10868" s="45" t="str">
        <f t="shared" si="339"/>
        <v>KTIA</v>
      </c>
      <c r="D10868" s="6" t="s">
        <v>578</v>
      </c>
      <c r="E10868" s="7" t="s">
        <v>6942</v>
      </c>
      <c r="F10868" s="8"/>
      <c r="G10868" s="9"/>
      <c r="H10868" s="9"/>
      <c r="I10868" s="47">
        <v>29000</v>
      </c>
      <c r="J10868" s="10">
        <v>8</v>
      </c>
    </row>
    <row r="10869" spans="1:10" x14ac:dyDescent="0.3">
      <c r="A10869" t="str" cm="1">
        <f t="array" ref="A10869">IFERROR(_xlfn.XLOOKUP(1,(Hoja1!$B$5:$B$1097=B10869)*(Hoja1!$E$5:$E$1097=_xlfn.MAXIFS(Hoja1!$E$5:$E$1097,Hoja1!$B$5:$B$1097,B10869,Hoja1!$E$5:$E$1097,"&lt;="&amp;E10869)),Hoja1!$C$5:$C$1097,""),"")</f>
        <v>CONST_511_KTIA</v>
      </c>
      <c r="B10869" s="45" t="str">
        <f t="shared" si="340"/>
        <v>C-511</v>
      </c>
      <c r="C10869" s="45" t="str">
        <f t="shared" si="339"/>
        <v>KTIA</v>
      </c>
      <c r="D10869" s="6" t="s">
        <v>518</v>
      </c>
      <c r="E10869" s="7" t="s">
        <v>6943</v>
      </c>
      <c r="F10869" s="8"/>
      <c r="G10869" s="9"/>
      <c r="H10869" s="9"/>
      <c r="I10869" s="47">
        <v>60000</v>
      </c>
      <c r="J10869" s="10">
        <v>8</v>
      </c>
    </row>
    <row r="10870" spans="1:10" x14ac:dyDescent="0.3">
      <c r="A10870" t="str" cm="1">
        <f t="array" ref="A10870">IFERROR(_xlfn.XLOOKUP(1,(Hoja1!$B$5:$B$1097=B10870)*(Hoja1!$E$5:$E$1097=_xlfn.MAXIFS(Hoja1!$E$5:$E$1097,Hoja1!$B$5:$B$1097,B10870,Hoja1!$E$5:$E$1097,"&lt;="&amp;E10870)),Hoja1!$C$5:$C$1097,""),"")</f>
        <v>CONST_549_KTIA</v>
      </c>
      <c r="B10870" s="45" t="str">
        <f t="shared" si="340"/>
        <v>C-549</v>
      </c>
      <c r="C10870" s="45" t="str">
        <f t="shared" si="339"/>
        <v>KTIA</v>
      </c>
      <c r="D10870" s="6" t="s">
        <v>933</v>
      </c>
      <c r="E10870" s="7" t="s">
        <v>6944</v>
      </c>
      <c r="F10870" s="8"/>
      <c r="G10870" s="9"/>
      <c r="H10870" s="9"/>
      <c r="I10870" s="47">
        <v>43000</v>
      </c>
      <c r="J10870" s="10">
        <v>8</v>
      </c>
    </row>
    <row r="10871" spans="1:10" x14ac:dyDescent="0.3">
      <c r="A10871" t="str" cm="1">
        <f t="array" ref="A10871">IFERROR(_xlfn.XLOOKUP(1,(Hoja1!$B$5:$B$1097=B10871)*(Hoja1!$E$5:$E$1097=_xlfn.MAXIFS(Hoja1!$E$5:$E$1097,Hoja1!$B$5:$B$1097,B10871,Hoja1!$E$5:$E$1097,"&lt;="&amp;E10871)),Hoja1!$C$5:$C$1097,""),"")</f>
        <v>CONST_1117_KTIA</v>
      </c>
      <c r="B10871" s="45" t="str">
        <f t="shared" si="340"/>
        <v>C-1117</v>
      </c>
      <c r="C10871" s="45" t="str">
        <f t="shared" si="339"/>
        <v>KTIA</v>
      </c>
      <c r="D10871" s="6" t="s">
        <v>492</v>
      </c>
      <c r="E10871" s="7" t="s">
        <v>6945</v>
      </c>
      <c r="F10871" s="8"/>
      <c r="G10871" s="9"/>
      <c r="H10871" s="9"/>
      <c r="I10871" s="47">
        <v>48000</v>
      </c>
      <c r="J10871" s="10">
        <v>7</v>
      </c>
    </row>
    <row r="10872" spans="1:10" x14ac:dyDescent="0.3">
      <c r="A10872" t="str" cm="1">
        <f t="array" ref="A10872">IFERROR(_xlfn.XLOOKUP(1,(Hoja1!$B$5:$B$1097=B10872)*(Hoja1!$E$5:$E$1097=_xlfn.MAXIFS(Hoja1!$E$5:$E$1097,Hoja1!$B$5:$B$1097,B10872,Hoja1!$E$5:$E$1097,"&lt;="&amp;E10872)),Hoja1!$C$5:$C$1097,""),"")</f>
        <v>CONST_636_KTIA</v>
      </c>
      <c r="B10872" s="45" t="str">
        <f t="shared" si="340"/>
        <v>C-636</v>
      </c>
      <c r="C10872" s="45" t="str">
        <f t="shared" si="339"/>
        <v>KTIA</v>
      </c>
      <c r="D10872" s="6" t="s">
        <v>880</v>
      </c>
      <c r="E10872" s="7" t="s">
        <v>6946</v>
      </c>
      <c r="F10872" s="8"/>
      <c r="G10872" s="9"/>
      <c r="H10872" s="9"/>
      <c r="I10872" s="47">
        <v>30000</v>
      </c>
      <c r="J10872" s="10">
        <v>8</v>
      </c>
    </row>
    <row r="10873" spans="1:10" x14ac:dyDescent="0.3">
      <c r="A10873" t="str" cm="1">
        <f t="array" ref="A10873">IFERROR(_xlfn.XLOOKUP(1,(Hoja1!$B$5:$B$1097=B10873)*(Hoja1!$E$5:$E$1097=_xlfn.MAXIFS(Hoja1!$E$5:$E$1097,Hoja1!$B$5:$B$1097,B10873,Hoja1!$E$5:$E$1097,"&lt;="&amp;E10873)),Hoja1!$C$5:$C$1097,""),"")</f>
        <v>CONST_1179_KTIA</v>
      </c>
      <c r="B10873" s="45" t="str">
        <f t="shared" si="340"/>
        <v>C-1179</v>
      </c>
      <c r="C10873" s="45" t="str">
        <f t="shared" si="339"/>
        <v>KTIA</v>
      </c>
      <c r="D10873" s="6" t="s">
        <v>624</v>
      </c>
      <c r="E10873" s="7" t="s">
        <v>6947</v>
      </c>
      <c r="F10873" s="8"/>
      <c r="G10873" s="9"/>
      <c r="H10873" s="9"/>
      <c r="I10873" s="47">
        <v>25000</v>
      </c>
      <c r="J10873" s="10">
        <v>8</v>
      </c>
    </row>
    <row r="10874" spans="1:10" x14ac:dyDescent="0.3">
      <c r="A10874" t="str" cm="1">
        <f t="array" ref="A10874">IFERROR(_xlfn.XLOOKUP(1,(Hoja1!$B$5:$B$1097=B10874)*(Hoja1!$E$5:$E$1097=_xlfn.MAXIFS(Hoja1!$E$5:$E$1097,Hoja1!$B$5:$B$1097,B10874,Hoja1!$E$5:$E$1097,"&lt;="&amp;E10874)),Hoja1!$C$5:$C$1097,""),"")</f>
        <v>CONST_598_KTIA</v>
      </c>
      <c r="B10874" s="45" t="str">
        <f t="shared" si="340"/>
        <v>C-598</v>
      </c>
      <c r="C10874" s="45" t="str">
        <f t="shared" si="339"/>
        <v>KTIA</v>
      </c>
      <c r="D10874" s="6" t="s">
        <v>867</v>
      </c>
      <c r="E10874" s="7" t="s">
        <v>6948</v>
      </c>
      <c r="F10874" s="8"/>
      <c r="G10874" s="9"/>
      <c r="H10874" s="9"/>
      <c r="I10874" s="47">
        <v>32000</v>
      </c>
      <c r="J10874" s="10">
        <v>8</v>
      </c>
    </row>
    <row r="10875" spans="1:10" x14ac:dyDescent="0.3">
      <c r="A10875" t="str" cm="1">
        <f t="array" ref="A10875">IFERROR(_xlfn.XLOOKUP(1,(Hoja1!$B$5:$B$1097=B10875)*(Hoja1!$E$5:$E$1097=_xlfn.MAXIFS(Hoja1!$E$5:$E$1097,Hoja1!$B$5:$B$1097,B10875,Hoja1!$E$5:$E$1097,"&lt;="&amp;E10875)),Hoja1!$C$5:$C$1097,""),"")</f>
        <v>TMLP_55D_KTIA</v>
      </c>
      <c r="B10875" s="45" t="str">
        <f t="shared" si="340"/>
        <v>T-55D</v>
      </c>
      <c r="C10875" s="45" t="str">
        <f t="shared" si="339"/>
        <v>KTIA</v>
      </c>
      <c r="D10875" s="6" t="s">
        <v>531</v>
      </c>
      <c r="E10875" s="7" t="s">
        <v>6949</v>
      </c>
      <c r="F10875" s="8"/>
      <c r="G10875" s="9"/>
      <c r="H10875" s="9"/>
      <c r="I10875" s="47">
        <v>50000</v>
      </c>
      <c r="J10875" s="10">
        <v>8</v>
      </c>
    </row>
    <row r="10876" spans="1:10" x14ac:dyDescent="0.3">
      <c r="A10876" t="str" cm="1">
        <f t="array" ref="A10876">IFERROR(_xlfn.XLOOKUP(1,(Hoja1!$B$5:$B$1097=B10876)*(Hoja1!$E$5:$E$1097=_xlfn.MAXIFS(Hoja1!$E$5:$E$1097,Hoja1!$B$5:$B$1097,B10876,Hoja1!$E$5:$E$1097,"&lt;="&amp;E10876)),Hoja1!$C$5:$C$1097,""),"")</f>
        <v>CONST_153_KTIA</v>
      </c>
      <c r="B10876" s="45" t="str">
        <f t="shared" si="340"/>
        <v>C-153</v>
      </c>
      <c r="C10876" s="45" t="str">
        <f t="shared" si="339"/>
        <v>KTIA</v>
      </c>
      <c r="D10876" s="6" t="s">
        <v>714</v>
      </c>
      <c r="E10876" s="7" t="s">
        <v>6919</v>
      </c>
      <c r="F10876" s="8"/>
      <c r="G10876" s="9"/>
      <c r="H10876" s="9"/>
      <c r="I10876" s="47">
        <v>37000</v>
      </c>
      <c r="J10876" s="10">
        <v>8</v>
      </c>
    </row>
    <row r="10877" spans="1:10" x14ac:dyDescent="0.3">
      <c r="A10877" t="str" cm="1">
        <f t="array" ref="A10877">IFERROR(_xlfn.XLOOKUP(1,(Hoja1!$B$5:$B$1097=B10877)*(Hoja1!$E$5:$E$1097=_xlfn.MAXIFS(Hoja1!$E$5:$E$1097,Hoja1!$B$5:$B$1097,B10877,Hoja1!$E$5:$E$1097,"&lt;="&amp;E10877)),Hoja1!$C$5:$C$1097,""),"")</f>
        <v>CONST_1184_KTIA</v>
      </c>
      <c r="B10877" s="45" t="str">
        <f t="shared" si="340"/>
        <v>C-1184</v>
      </c>
      <c r="C10877" s="45" t="str">
        <f t="shared" si="339"/>
        <v>KTIA</v>
      </c>
      <c r="D10877" s="6" t="s">
        <v>483</v>
      </c>
      <c r="E10877" s="7" t="s">
        <v>6950</v>
      </c>
      <c r="F10877" s="8"/>
      <c r="G10877" s="9"/>
      <c r="H10877" s="9"/>
      <c r="I10877" s="47">
        <v>60000</v>
      </c>
      <c r="J10877" s="10">
        <v>8</v>
      </c>
    </row>
    <row r="10878" spans="1:10" x14ac:dyDescent="0.3">
      <c r="A10878" t="str" cm="1">
        <f t="array" ref="A10878">IFERROR(_xlfn.XLOOKUP(1,(Hoja1!$B$5:$B$1097=B10878)*(Hoja1!$E$5:$E$1097=_xlfn.MAXIFS(Hoja1!$E$5:$E$1097,Hoja1!$B$5:$B$1097,B10878,Hoja1!$E$5:$E$1097,"&lt;="&amp;E10878)),Hoja1!$C$5:$C$1097,""),"")</f>
        <v>CONST_190_KTIA</v>
      </c>
      <c r="B10878" s="45" t="str">
        <f t="shared" si="340"/>
        <v>C-190</v>
      </c>
      <c r="C10878" s="45" t="str">
        <f t="shared" si="339"/>
        <v>KTIA</v>
      </c>
      <c r="D10878" s="6" t="s">
        <v>787</v>
      </c>
      <c r="E10878" s="7" t="s">
        <v>6951</v>
      </c>
      <c r="F10878" s="8"/>
      <c r="G10878" s="9"/>
      <c r="H10878" s="9"/>
      <c r="I10878" s="47">
        <v>53000</v>
      </c>
      <c r="J10878" s="10">
        <v>8</v>
      </c>
    </row>
    <row r="10879" spans="1:10" x14ac:dyDescent="0.3">
      <c r="A10879" t="str" cm="1">
        <f t="array" ref="A10879">IFERROR(_xlfn.XLOOKUP(1,(Hoja1!$B$5:$B$1097=B10879)*(Hoja1!$E$5:$E$1097=_xlfn.MAXIFS(Hoja1!$E$5:$E$1097,Hoja1!$B$5:$B$1097,B10879,Hoja1!$E$5:$E$1097,"&lt;="&amp;E10879)),Hoja1!$C$5:$C$1097,""),"")</f>
        <v>TMLP_63D_KTIA</v>
      </c>
      <c r="B10879" s="45" t="str">
        <f t="shared" si="340"/>
        <v>T-63D</v>
      </c>
      <c r="C10879" s="45" t="str">
        <f t="shared" si="339"/>
        <v>KTIA</v>
      </c>
      <c r="D10879" s="6" t="s">
        <v>572</v>
      </c>
      <c r="E10879" s="7" t="s">
        <v>6952</v>
      </c>
      <c r="F10879" s="8"/>
      <c r="G10879" s="9"/>
      <c r="H10879" s="9"/>
      <c r="I10879" s="47">
        <v>39000</v>
      </c>
      <c r="J10879" s="10">
        <v>8</v>
      </c>
    </row>
    <row r="10880" spans="1:10" x14ac:dyDescent="0.3">
      <c r="A10880" t="str" cm="1">
        <f t="array" ref="A10880">IFERROR(_xlfn.XLOOKUP(1,(Hoja1!$B$5:$B$1097=B10880)*(Hoja1!$E$5:$E$1097=_xlfn.MAXIFS(Hoja1!$E$5:$E$1097,Hoja1!$B$5:$B$1097,B10880,Hoja1!$E$5:$E$1097,"&lt;="&amp;E10880)),Hoja1!$C$5:$C$1097,""),"")</f>
        <v>CONST_540_JSA</v>
      </c>
      <c r="B10880" s="45" t="str">
        <f t="shared" si="340"/>
        <v>C-540</v>
      </c>
      <c r="C10880" s="45" t="str">
        <f t="shared" si="339"/>
        <v>JSA</v>
      </c>
      <c r="D10880" s="6" t="s">
        <v>963</v>
      </c>
      <c r="E10880" s="7" t="s">
        <v>6953</v>
      </c>
      <c r="F10880" s="8"/>
      <c r="G10880" s="9"/>
      <c r="H10880" s="9"/>
      <c r="I10880" s="47"/>
      <c r="J10880" s="10"/>
    </row>
    <row r="10881" spans="1:10" x14ac:dyDescent="0.3">
      <c r="A10881" t="str" cm="1">
        <f t="array" ref="A10881">IFERROR(_xlfn.XLOOKUP(1,(Hoja1!$B$5:$B$1097=B10881)*(Hoja1!$E$5:$E$1097=_xlfn.MAXIFS(Hoja1!$E$5:$E$1097,Hoja1!$B$5:$B$1097,B10881,Hoja1!$E$5:$E$1097,"&lt;="&amp;E10881)),Hoja1!$C$5:$C$1097,""),"")</f>
        <v>TMLP_942_JSA</v>
      </c>
      <c r="B10881" s="45" t="str">
        <f t="shared" si="340"/>
        <v>T-942</v>
      </c>
      <c r="C10881" s="45" t="str">
        <f t="shared" si="339"/>
        <v>JSA</v>
      </c>
      <c r="D10881" s="6" t="s">
        <v>961</v>
      </c>
      <c r="E10881" s="7" t="s">
        <v>6953</v>
      </c>
      <c r="F10881" s="8"/>
      <c r="G10881" s="9"/>
      <c r="H10881" s="9"/>
      <c r="I10881" s="47">
        <v>55000</v>
      </c>
      <c r="J10881" s="10">
        <v>8</v>
      </c>
    </row>
    <row r="10882" spans="1:10" x14ac:dyDescent="0.3">
      <c r="A10882" t="str" cm="1">
        <f t="array" ref="A10882">IFERROR(_xlfn.XLOOKUP(1,(Hoja1!$B$5:$B$1097=B10882)*(Hoja1!$E$5:$E$1097=_xlfn.MAXIFS(Hoja1!$E$5:$E$1097,Hoja1!$B$5:$B$1097,B10882,Hoja1!$E$5:$E$1097,"&lt;="&amp;E10882)),Hoja1!$C$5:$C$1097,""),"")</f>
        <v>CONST_541_JSA</v>
      </c>
      <c r="B10882" s="45" t="str">
        <f t="shared" si="340"/>
        <v>C-541</v>
      </c>
      <c r="C10882" s="45" t="str">
        <f t="shared" si="339"/>
        <v>JSA</v>
      </c>
      <c r="D10882" s="6" t="s">
        <v>515</v>
      </c>
      <c r="E10882" s="7" t="s">
        <v>6954</v>
      </c>
      <c r="F10882" s="8"/>
      <c r="G10882" s="9"/>
      <c r="H10882" s="9"/>
      <c r="I10882" s="47">
        <v>19000</v>
      </c>
      <c r="J10882" s="10">
        <v>8</v>
      </c>
    </row>
    <row r="10883" spans="1:10" x14ac:dyDescent="0.3">
      <c r="A10883" t="str" cm="1">
        <f t="array" ref="A10883">IFERROR(_xlfn.XLOOKUP(1,(Hoja1!$B$5:$B$1097=B10883)*(Hoja1!$E$5:$E$1097=_xlfn.MAXIFS(Hoja1!$E$5:$E$1097,Hoja1!$B$5:$B$1097,B10883,Hoja1!$E$5:$E$1097,"&lt;="&amp;E10883)),Hoja1!$C$5:$C$1097,""),"")</f>
        <v>TMLP_109_KTIA</v>
      </c>
      <c r="B10883" s="45" t="str">
        <f t="shared" si="340"/>
        <v>T-109</v>
      </c>
      <c r="C10883" s="45" t="str">
        <f t="shared" ref="C10883:C10946" si="341">IFERROR(MID(A10883,FIND("_",A10883,FIND("_",A10883)+1)+1,LEN(A10883)),"")</f>
        <v>KTIA</v>
      </c>
      <c r="D10883" s="6" t="s">
        <v>613</v>
      </c>
      <c r="E10883" s="7" t="s">
        <v>6955</v>
      </c>
      <c r="F10883" s="8"/>
      <c r="G10883" s="9"/>
      <c r="H10883" s="9"/>
      <c r="I10883" s="47">
        <v>43000</v>
      </c>
      <c r="J10883" s="10">
        <v>8</v>
      </c>
    </row>
    <row r="10884" spans="1:10" x14ac:dyDescent="0.3">
      <c r="A10884" t="str" cm="1">
        <f t="array" ref="A10884">IFERROR(_xlfn.XLOOKUP(1,(Hoja1!$B$5:$B$1097=B10884)*(Hoja1!$E$5:$E$1097=_xlfn.MAXIFS(Hoja1!$E$5:$E$1097,Hoja1!$B$5:$B$1097,B10884,Hoja1!$E$5:$E$1097,"&lt;="&amp;E10884)),Hoja1!$C$5:$C$1097,""),"")</f>
        <v>CONST_1167_JSA</v>
      </c>
      <c r="B10884" s="45" t="str">
        <f t="shared" si="340"/>
        <v>C-1167</v>
      </c>
      <c r="C10884" s="45" t="str">
        <f t="shared" si="341"/>
        <v>JSA</v>
      </c>
      <c r="D10884" s="6" t="s">
        <v>486</v>
      </c>
      <c r="E10884" s="7" t="s">
        <v>6956</v>
      </c>
      <c r="F10884" s="8"/>
      <c r="G10884" s="9"/>
      <c r="H10884" s="9"/>
      <c r="I10884" s="47">
        <v>61000</v>
      </c>
      <c r="J10884" s="10">
        <v>8</v>
      </c>
    </row>
    <row r="10885" spans="1:10" x14ac:dyDescent="0.3">
      <c r="A10885" t="str" cm="1">
        <f t="array" ref="A10885">IFERROR(_xlfn.XLOOKUP(1,(Hoja1!$B$5:$B$1097=B10885)*(Hoja1!$E$5:$E$1097=_xlfn.MAXIFS(Hoja1!$E$5:$E$1097,Hoja1!$B$5:$B$1097,B10885,Hoja1!$E$5:$E$1097,"&lt;="&amp;E10885)),Hoja1!$C$5:$C$1097,""),"")</f>
        <v>TMLP_104D_JSA</v>
      </c>
      <c r="B10885" s="45" t="str">
        <f t="shared" si="340"/>
        <v>T-104D</v>
      </c>
      <c r="C10885" s="45" t="str">
        <f t="shared" si="341"/>
        <v>JSA</v>
      </c>
      <c r="D10885" s="6" t="s">
        <v>832</v>
      </c>
      <c r="E10885" s="7" t="s">
        <v>6957</v>
      </c>
      <c r="F10885" s="8"/>
      <c r="G10885" s="9"/>
      <c r="H10885" s="9"/>
      <c r="I10885" s="47">
        <v>21000</v>
      </c>
      <c r="J10885" s="10">
        <v>8</v>
      </c>
    </row>
    <row r="10886" spans="1:10" x14ac:dyDescent="0.3">
      <c r="A10886" t="str" cm="1">
        <f t="array" ref="A10886">IFERROR(_xlfn.XLOOKUP(1,(Hoja1!$B$5:$B$1097=B10886)*(Hoja1!$E$5:$E$1097=_xlfn.MAXIFS(Hoja1!$E$5:$E$1097,Hoja1!$B$5:$B$1097,B10886,Hoja1!$E$5:$E$1097,"&lt;="&amp;E10886)),Hoja1!$C$5:$C$1097,""),"")</f>
        <v>TMLP_104_KTS</v>
      </c>
      <c r="B10886" s="45" t="str">
        <f t="shared" si="340"/>
        <v>T-104</v>
      </c>
      <c r="C10886" s="45" t="str">
        <f t="shared" si="341"/>
        <v>KTS</v>
      </c>
      <c r="D10886" s="6" t="s">
        <v>684</v>
      </c>
      <c r="E10886" s="7" t="s">
        <v>6958</v>
      </c>
      <c r="F10886" s="8"/>
      <c r="G10886" s="9"/>
      <c r="H10886" s="9"/>
      <c r="I10886" s="47">
        <v>23000</v>
      </c>
      <c r="J10886" s="10">
        <v>8</v>
      </c>
    </row>
    <row r="10887" spans="1:10" x14ac:dyDescent="0.3">
      <c r="A10887" t="str" cm="1">
        <f t="array" ref="A10887">IFERROR(_xlfn.XLOOKUP(1,(Hoja1!$B$5:$B$1097=B10887)*(Hoja1!$E$5:$E$1097=_xlfn.MAXIFS(Hoja1!$E$5:$E$1097,Hoja1!$B$5:$B$1097,B10887,Hoja1!$E$5:$E$1097,"&lt;="&amp;E10887)),Hoja1!$C$5:$C$1097,""),"")</f>
        <v>CONST_1129_KTS</v>
      </c>
      <c r="B10887" s="45" t="str">
        <f t="shared" si="340"/>
        <v>C-1129</v>
      </c>
      <c r="C10887" s="45" t="str">
        <f t="shared" si="341"/>
        <v>KTS</v>
      </c>
      <c r="D10887" s="6" t="s">
        <v>490</v>
      </c>
      <c r="E10887" s="7" t="s">
        <v>6959</v>
      </c>
      <c r="F10887" s="8"/>
      <c r="G10887" s="9"/>
      <c r="H10887" s="9"/>
      <c r="I10887" s="47">
        <v>33000</v>
      </c>
      <c r="J10887" s="10">
        <v>8</v>
      </c>
    </row>
    <row r="10888" spans="1:10" x14ac:dyDescent="0.3">
      <c r="A10888" t="str" cm="1">
        <f t="array" ref="A10888">IFERROR(_xlfn.XLOOKUP(1,(Hoja1!$B$5:$B$1097=B10888)*(Hoja1!$E$5:$E$1097=_xlfn.MAXIFS(Hoja1!$E$5:$E$1097,Hoja1!$B$5:$B$1097,B10888,Hoja1!$E$5:$E$1097,"&lt;="&amp;E10888)),Hoja1!$C$5:$C$1097,""),"")</f>
        <v>TMLP_953_KTIA</v>
      </c>
      <c r="B10888" s="45" t="str">
        <f t="shared" si="340"/>
        <v>T-953</v>
      </c>
      <c r="C10888" s="45" t="str">
        <f t="shared" si="341"/>
        <v>KTIA</v>
      </c>
      <c r="D10888" s="6" t="s">
        <v>559</v>
      </c>
      <c r="E10888" s="7" t="s">
        <v>6960</v>
      </c>
      <c r="F10888" s="8"/>
      <c r="G10888" s="9"/>
      <c r="H10888" s="9"/>
      <c r="I10888" s="47">
        <v>34000</v>
      </c>
      <c r="J10888" s="10">
        <v>8</v>
      </c>
    </row>
    <row r="10889" spans="1:10" x14ac:dyDescent="0.3">
      <c r="A10889" t="str" cm="1">
        <f t="array" ref="A10889">IFERROR(_xlfn.XLOOKUP(1,(Hoja1!$B$5:$B$1097=B10889)*(Hoja1!$E$5:$E$1097=_xlfn.MAXIFS(Hoja1!$E$5:$E$1097,Hoja1!$B$5:$B$1097,B10889,Hoja1!$E$5:$E$1097,"&lt;="&amp;E10889)),Hoja1!$C$5:$C$1097,""),"")</f>
        <v>CONST_293_KTIA</v>
      </c>
      <c r="B10889" s="45" t="str">
        <f t="shared" si="340"/>
        <v>C-293</v>
      </c>
      <c r="C10889" s="45" t="str">
        <f t="shared" si="341"/>
        <v>KTIA</v>
      </c>
      <c r="D10889" s="6" t="s">
        <v>752</v>
      </c>
      <c r="E10889" s="7" t="s">
        <v>6961</v>
      </c>
      <c r="F10889" s="8"/>
      <c r="G10889" s="9"/>
      <c r="H10889" s="9"/>
      <c r="I10889" s="47">
        <v>48000</v>
      </c>
      <c r="J10889" s="10">
        <v>8</v>
      </c>
    </row>
    <row r="10890" spans="1:10" x14ac:dyDescent="0.3">
      <c r="A10890" t="str" cm="1">
        <f t="array" ref="A10890">IFERROR(_xlfn.XLOOKUP(1,(Hoja1!$B$5:$B$1097=B10890)*(Hoja1!$E$5:$E$1097=_xlfn.MAXIFS(Hoja1!$E$5:$E$1097,Hoja1!$B$5:$B$1097,B10890,Hoja1!$E$5:$E$1097,"&lt;="&amp;E10890)),Hoja1!$C$5:$C$1097,""),"")</f>
        <v>CONST_1124_JSA</v>
      </c>
      <c r="B10890" s="45" t="str">
        <f t="shared" si="340"/>
        <v>C-1124</v>
      </c>
      <c r="C10890" s="45" t="str">
        <f t="shared" si="341"/>
        <v>JSA</v>
      </c>
      <c r="D10890" s="6" t="s">
        <v>477</v>
      </c>
      <c r="E10890" s="7" t="s">
        <v>6961</v>
      </c>
      <c r="F10890" s="8"/>
      <c r="G10890" s="9"/>
      <c r="H10890" s="9"/>
      <c r="I10890" s="47">
        <v>12000</v>
      </c>
      <c r="J10890" s="10">
        <v>8</v>
      </c>
    </row>
    <row r="10891" spans="1:10" x14ac:dyDescent="0.3">
      <c r="A10891" t="str" cm="1">
        <f t="array" ref="A10891">IFERROR(_xlfn.XLOOKUP(1,(Hoja1!$B$5:$B$1097=B10891)*(Hoja1!$E$5:$E$1097=_xlfn.MAXIFS(Hoja1!$E$5:$E$1097,Hoja1!$B$5:$B$1097,B10891,Hoja1!$E$5:$E$1097,"&lt;="&amp;E10891)),Hoja1!$C$5:$C$1097,""),"")</f>
        <v>TMLP_799_KTIA</v>
      </c>
      <c r="B10891" s="45" t="str">
        <f t="shared" si="340"/>
        <v>T-799</v>
      </c>
      <c r="C10891" s="45" t="str">
        <f t="shared" si="341"/>
        <v>KTIA</v>
      </c>
      <c r="D10891" s="6" t="s">
        <v>538</v>
      </c>
      <c r="E10891" s="7" t="s">
        <v>6962</v>
      </c>
      <c r="F10891" s="8"/>
      <c r="G10891" s="9"/>
      <c r="H10891" s="9"/>
      <c r="I10891" s="47">
        <v>46000</v>
      </c>
      <c r="J10891" s="10">
        <v>8</v>
      </c>
    </row>
    <row r="10892" spans="1:10" x14ac:dyDescent="0.3">
      <c r="A10892" t="str" cm="1">
        <f t="array" ref="A10892">IFERROR(_xlfn.XLOOKUP(1,(Hoja1!$B$5:$B$1097=B10892)*(Hoja1!$E$5:$E$1097=_xlfn.MAXIFS(Hoja1!$E$5:$E$1097,Hoja1!$B$5:$B$1097,B10892,Hoja1!$E$5:$E$1097,"&lt;="&amp;E10892)),Hoja1!$C$5:$C$1097,""),"")</f>
        <v>TMLP_102_JSA</v>
      </c>
      <c r="B10892" s="45" t="str">
        <f t="shared" si="340"/>
        <v>T-102</v>
      </c>
      <c r="C10892" s="45" t="str">
        <f t="shared" si="341"/>
        <v>JSA</v>
      </c>
      <c r="D10892" s="6" t="s">
        <v>893</v>
      </c>
      <c r="E10892" s="7" t="s">
        <v>6963</v>
      </c>
      <c r="F10892" s="8"/>
      <c r="G10892" s="9"/>
      <c r="H10892" s="9"/>
      <c r="I10892" s="47">
        <v>10000</v>
      </c>
      <c r="J10892" s="10">
        <v>8</v>
      </c>
    </row>
    <row r="10893" spans="1:10" x14ac:dyDescent="0.3">
      <c r="A10893" t="str" cm="1">
        <f t="array" ref="A10893">IFERROR(_xlfn.XLOOKUP(1,(Hoja1!$B$5:$B$1097=B10893)*(Hoja1!$E$5:$E$1097=_xlfn.MAXIFS(Hoja1!$E$5:$E$1097,Hoja1!$B$5:$B$1097,B10893,Hoja1!$E$5:$E$1097,"&lt;="&amp;E10893)),Hoja1!$C$5:$C$1097,""),"")</f>
        <v>CONST_604_KTIA</v>
      </c>
      <c r="B10893" s="45" t="str">
        <f t="shared" si="340"/>
        <v>C-604</v>
      </c>
      <c r="C10893" s="45" t="str">
        <f t="shared" si="341"/>
        <v>KTIA</v>
      </c>
      <c r="D10893" s="6" t="s">
        <v>817</v>
      </c>
      <c r="E10893" s="7" t="s">
        <v>6964</v>
      </c>
      <c r="F10893" s="8"/>
      <c r="G10893" s="9"/>
      <c r="H10893" s="9"/>
      <c r="I10893" s="47">
        <v>54000</v>
      </c>
      <c r="J10893" s="10">
        <v>8</v>
      </c>
    </row>
    <row r="10894" spans="1:10" x14ac:dyDescent="0.3">
      <c r="A10894" t="str" cm="1">
        <f t="array" ref="A10894">IFERROR(_xlfn.XLOOKUP(1,(Hoja1!$B$5:$B$1097=B10894)*(Hoja1!$E$5:$E$1097=_xlfn.MAXIFS(Hoja1!$E$5:$E$1097,Hoja1!$B$5:$B$1097,B10894,Hoja1!$E$5:$E$1097,"&lt;="&amp;E10894)),Hoja1!$C$5:$C$1097,""),"")</f>
        <v>CONST_106_KTIA</v>
      </c>
      <c r="B10894" s="45" t="str">
        <f t="shared" ref="B10894:B10957" si="342">IF(LEFT(D10894,1)="T","T-","C-")&amp;TRIM(RIGHT(D10894,LEN(D10894)-SEARCH(" ",D10894)))</f>
        <v>C-106</v>
      </c>
      <c r="C10894" s="45" t="str">
        <f t="shared" si="341"/>
        <v>KTIA</v>
      </c>
      <c r="D10894" s="6" t="s">
        <v>766</v>
      </c>
      <c r="E10894" s="7" t="s">
        <v>6965</v>
      </c>
      <c r="F10894" s="8"/>
      <c r="G10894" s="9"/>
      <c r="H10894" s="9"/>
      <c r="I10894" s="47">
        <v>37000</v>
      </c>
      <c r="J10894" s="10">
        <v>8</v>
      </c>
    </row>
    <row r="10895" spans="1:10" x14ac:dyDescent="0.3">
      <c r="A10895" t="str" cm="1">
        <f t="array" ref="A10895">IFERROR(_xlfn.XLOOKUP(1,(Hoja1!$B$5:$B$1097=B10895)*(Hoja1!$E$5:$E$1097=_xlfn.MAXIFS(Hoja1!$E$5:$E$1097,Hoja1!$B$5:$B$1097,B10895,Hoja1!$E$5:$E$1097,"&lt;="&amp;E10895)),Hoja1!$C$5:$C$1097,""),"")</f>
        <v/>
      </c>
      <c r="B10895" s="45" t="str">
        <f t="shared" si="342"/>
        <v>C-511</v>
      </c>
      <c r="C10895" s="45" t="str">
        <f t="shared" si="341"/>
        <v/>
      </c>
      <c r="D10895" s="6" t="s">
        <v>518</v>
      </c>
      <c r="E10895" s="7" t="s">
        <v>6966</v>
      </c>
      <c r="F10895" s="8"/>
      <c r="G10895" s="9"/>
      <c r="H10895" s="9"/>
      <c r="I10895" s="47">
        <v>58000</v>
      </c>
      <c r="J10895" s="10">
        <v>8</v>
      </c>
    </row>
    <row r="10896" spans="1:10" x14ac:dyDescent="0.3">
      <c r="A10896" t="str" cm="1">
        <f t="array" ref="A10896">IFERROR(_xlfn.XLOOKUP(1,(Hoja1!$B$5:$B$1097=B10896)*(Hoja1!$E$5:$E$1097=_xlfn.MAXIFS(Hoja1!$E$5:$E$1097,Hoja1!$B$5:$B$1097,B10896,Hoja1!$E$5:$E$1097,"&lt;="&amp;E10896)),Hoja1!$C$5:$C$1097,""),"")</f>
        <v>CONST_120_JSA</v>
      </c>
      <c r="B10896" s="45" t="str">
        <f t="shared" si="342"/>
        <v>C-120</v>
      </c>
      <c r="C10896" s="45" t="str">
        <f t="shared" si="341"/>
        <v>JSA</v>
      </c>
      <c r="D10896" s="6" t="s">
        <v>921</v>
      </c>
      <c r="E10896" s="7" t="s">
        <v>6967</v>
      </c>
      <c r="F10896" s="8"/>
      <c r="G10896" s="9"/>
      <c r="H10896" s="9"/>
      <c r="I10896" s="47">
        <v>27000</v>
      </c>
      <c r="J10896" s="10">
        <v>8</v>
      </c>
    </row>
    <row r="10897" spans="1:10" x14ac:dyDescent="0.3">
      <c r="A10897" t="str" cm="1">
        <f t="array" ref="A10897">IFERROR(_xlfn.XLOOKUP(1,(Hoja1!$B$5:$B$1097=B10897)*(Hoja1!$E$5:$E$1097=_xlfn.MAXIFS(Hoja1!$E$5:$E$1097,Hoja1!$B$5:$B$1097,B10897,Hoja1!$E$5:$E$1097,"&lt;="&amp;E10897)),Hoja1!$C$5:$C$1097,""),"")</f>
        <v>CONST_103_KTIA</v>
      </c>
      <c r="B10897" s="45" t="str">
        <f t="shared" si="342"/>
        <v>C-103</v>
      </c>
      <c r="C10897" s="45" t="str">
        <f t="shared" si="341"/>
        <v>KTIA</v>
      </c>
      <c r="D10897" s="6" t="s">
        <v>824</v>
      </c>
      <c r="E10897" s="7" t="s">
        <v>6968</v>
      </c>
      <c r="F10897" s="8"/>
      <c r="G10897" s="9"/>
      <c r="H10897" s="9"/>
      <c r="I10897" s="47">
        <v>31000</v>
      </c>
      <c r="J10897" s="10">
        <v>8</v>
      </c>
    </row>
    <row r="10898" spans="1:10" x14ac:dyDescent="0.3">
      <c r="A10898" t="str" cm="1">
        <f t="array" ref="A10898">IFERROR(_xlfn.XLOOKUP(1,(Hoja1!$B$5:$B$1097=B10898)*(Hoja1!$E$5:$E$1097=_xlfn.MAXIFS(Hoja1!$E$5:$E$1097,Hoja1!$B$5:$B$1097,B10898,Hoja1!$E$5:$E$1097,"&lt;="&amp;E10898)),Hoja1!$C$5:$C$1097,""),"")</f>
        <v>CONST_161_JSA</v>
      </c>
      <c r="B10898" s="45" t="str">
        <f t="shared" si="342"/>
        <v>C-161</v>
      </c>
      <c r="C10898" s="45" t="str">
        <f t="shared" si="341"/>
        <v>JSA</v>
      </c>
      <c r="D10898" s="6" t="s">
        <v>545</v>
      </c>
      <c r="E10898" s="7" t="s">
        <v>6969</v>
      </c>
      <c r="F10898" s="8"/>
      <c r="G10898" s="9"/>
      <c r="H10898" s="9"/>
      <c r="I10898" s="47">
        <v>29000</v>
      </c>
      <c r="J10898" s="10">
        <v>8</v>
      </c>
    </row>
    <row r="10899" spans="1:10" x14ac:dyDescent="0.3">
      <c r="A10899" t="str" cm="1">
        <f t="array" ref="A10899">IFERROR(_xlfn.XLOOKUP(1,(Hoja1!$B$5:$B$1097=B10899)*(Hoja1!$E$5:$E$1097=_xlfn.MAXIFS(Hoja1!$E$5:$E$1097,Hoja1!$B$5:$B$1097,B10899,Hoja1!$E$5:$E$1097,"&lt;="&amp;E10899)),Hoja1!$C$5:$C$1097,""),"")</f>
        <v>CONST_637_KTIA</v>
      </c>
      <c r="B10899" s="45" t="str">
        <f t="shared" si="342"/>
        <v>C-637</v>
      </c>
      <c r="C10899" s="45" t="str">
        <f t="shared" si="341"/>
        <v>KTIA</v>
      </c>
      <c r="D10899" s="6" t="s">
        <v>881</v>
      </c>
      <c r="E10899" s="7" t="s">
        <v>6970</v>
      </c>
      <c r="F10899" s="8"/>
      <c r="G10899" s="9"/>
      <c r="H10899" s="9"/>
      <c r="I10899" s="47">
        <v>25000</v>
      </c>
      <c r="J10899" s="10">
        <v>8</v>
      </c>
    </row>
    <row r="10900" spans="1:10" x14ac:dyDescent="0.3">
      <c r="A10900" t="str" cm="1">
        <f t="array" ref="A10900">IFERROR(_xlfn.XLOOKUP(1,(Hoja1!$B$5:$B$1097=B10900)*(Hoja1!$E$5:$E$1097=_xlfn.MAXIFS(Hoja1!$E$5:$E$1097,Hoja1!$B$5:$B$1097,B10900,Hoja1!$E$5:$E$1097,"&lt;="&amp;E10900)),Hoja1!$C$5:$C$1097,""),"")</f>
        <v>CONST_138_JSA</v>
      </c>
      <c r="B10900" s="45" t="str">
        <f t="shared" si="342"/>
        <v>C-138</v>
      </c>
      <c r="C10900" s="45" t="str">
        <f t="shared" si="341"/>
        <v>JSA</v>
      </c>
      <c r="D10900" s="6" t="s">
        <v>646</v>
      </c>
      <c r="E10900" s="7" t="s">
        <v>6971</v>
      </c>
      <c r="F10900" s="8"/>
      <c r="G10900" s="9"/>
      <c r="H10900" s="9"/>
      <c r="I10900" s="47">
        <v>48000</v>
      </c>
      <c r="J10900" s="10">
        <v>8</v>
      </c>
    </row>
    <row r="10901" spans="1:10" x14ac:dyDescent="0.3">
      <c r="A10901" t="str" cm="1">
        <f t="array" ref="A10901">IFERROR(_xlfn.XLOOKUP(1,(Hoja1!$B$5:$B$1097=B10901)*(Hoja1!$E$5:$E$1097=_xlfn.MAXIFS(Hoja1!$E$5:$E$1097,Hoja1!$B$5:$B$1097,B10901,Hoja1!$E$5:$E$1097,"&lt;="&amp;E10901)),Hoja1!$C$5:$C$1097,""),"")</f>
        <v>CONST_628_JSA</v>
      </c>
      <c r="B10901" s="45" t="str">
        <f t="shared" si="342"/>
        <v>C-628</v>
      </c>
      <c r="C10901" s="45" t="str">
        <f t="shared" si="341"/>
        <v>JSA</v>
      </c>
      <c r="D10901" s="6" t="s">
        <v>969</v>
      </c>
      <c r="E10901" s="7" t="s">
        <v>6972</v>
      </c>
      <c r="F10901" s="8"/>
      <c r="G10901" s="9"/>
      <c r="H10901" s="9"/>
      <c r="I10901" s="47">
        <v>20000</v>
      </c>
      <c r="J10901" s="10">
        <v>8</v>
      </c>
    </row>
    <row r="10902" spans="1:10" x14ac:dyDescent="0.3">
      <c r="A10902" t="str" cm="1">
        <f t="array" ref="A10902">IFERROR(_xlfn.XLOOKUP(1,(Hoja1!$B$5:$B$1097=B10902)*(Hoja1!$E$5:$E$1097=_xlfn.MAXIFS(Hoja1!$E$5:$E$1097,Hoja1!$B$5:$B$1097,B10902,Hoja1!$E$5:$E$1097,"&lt;="&amp;E10902)),Hoja1!$C$5:$C$1097,""),"")</f>
        <v>CONST_1122_JSA</v>
      </c>
      <c r="B10902" s="45" t="str">
        <f t="shared" si="342"/>
        <v>C-1122</v>
      </c>
      <c r="C10902" s="45" t="str">
        <f t="shared" si="341"/>
        <v>JSA</v>
      </c>
      <c r="D10902" s="6" t="s">
        <v>481</v>
      </c>
      <c r="E10902" s="7" t="s">
        <v>6973</v>
      </c>
      <c r="F10902" s="8"/>
      <c r="G10902" s="9"/>
      <c r="H10902" s="9"/>
      <c r="I10902" s="47">
        <v>25000</v>
      </c>
      <c r="J10902" s="10">
        <v>8</v>
      </c>
    </row>
    <row r="10903" spans="1:10" x14ac:dyDescent="0.3">
      <c r="A10903" t="str" cm="1">
        <f t="array" ref="A10903">IFERROR(_xlfn.XLOOKUP(1,(Hoja1!$B$5:$B$1097=B10903)*(Hoja1!$E$5:$E$1097=_xlfn.MAXIFS(Hoja1!$E$5:$E$1097,Hoja1!$B$5:$B$1097,B10903,Hoja1!$E$5:$E$1097,"&lt;="&amp;E10903)),Hoja1!$C$5:$C$1097,""),"")</f>
        <v>CONST_1123_JSA</v>
      </c>
      <c r="B10903" s="45" t="str">
        <f t="shared" si="342"/>
        <v>C-1123</v>
      </c>
      <c r="C10903" s="45" t="str">
        <f t="shared" si="341"/>
        <v>JSA</v>
      </c>
      <c r="D10903" s="6" t="s">
        <v>482</v>
      </c>
      <c r="E10903" s="7" t="s">
        <v>6974</v>
      </c>
      <c r="F10903" s="8"/>
      <c r="G10903" s="9"/>
      <c r="H10903" s="9"/>
      <c r="I10903" s="47">
        <v>32000</v>
      </c>
      <c r="J10903" s="10">
        <v>8</v>
      </c>
    </row>
    <row r="10904" spans="1:10" x14ac:dyDescent="0.3">
      <c r="A10904" t="str" cm="1">
        <f t="array" ref="A10904">IFERROR(_xlfn.XLOOKUP(1,(Hoja1!$B$5:$B$1097=B10904)*(Hoja1!$E$5:$E$1097=_xlfn.MAXIFS(Hoja1!$E$5:$E$1097,Hoja1!$B$5:$B$1097,B10904,Hoja1!$E$5:$E$1097,"&lt;="&amp;E10904)),Hoja1!$C$5:$C$1097,""),"")</f>
        <v>TMLP_122D_KTIA</v>
      </c>
      <c r="B10904" s="45" t="str">
        <f t="shared" si="342"/>
        <v>T-122D</v>
      </c>
      <c r="C10904" s="45" t="str">
        <f t="shared" si="341"/>
        <v>KTIA</v>
      </c>
      <c r="D10904" s="6" t="s">
        <v>505</v>
      </c>
      <c r="E10904" s="7" t="s">
        <v>6975</v>
      </c>
      <c r="F10904" s="8"/>
      <c r="G10904" s="9"/>
      <c r="H10904" s="9"/>
      <c r="I10904" s="47">
        <v>26000</v>
      </c>
      <c r="J10904" s="10">
        <v>8</v>
      </c>
    </row>
    <row r="10905" spans="1:10" x14ac:dyDescent="0.3">
      <c r="A10905" t="str" cm="1">
        <f t="array" ref="A10905">IFERROR(_xlfn.XLOOKUP(1,(Hoja1!$B$5:$B$1097=B10905)*(Hoja1!$E$5:$E$1097=_xlfn.MAXIFS(Hoja1!$E$5:$E$1097,Hoja1!$B$5:$B$1097,B10905,Hoja1!$E$5:$E$1097,"&lt;="&amp;E10905)),Hoja1!$C$5:$C$1097,""),"")</f>
        <v>TMLP_114_JSA</v>
      </c>
      <c r="B10905" s="45" t="str">
        <f t="shared" si="342"/>
        <v>T-114</v>
      </c>
      <c r="C10905" s="45" t="str">
        <f t="shared" si="341"/>
        <v>JSA</v>
      </c>
      <c r="D10905" s="6" t="s">
        <v>651</v>
      </c>
      <c r="E10905" s="7" t="s">
        <v>6976</v>
      </c>
      <c r="F10905" s="8"/>
      <c r="G10905" s="9"/>
      <c r="H10905" s="9"/>
      <c r="I10905" s="47">
        <v>25000</v>
      </c>
      <c r="J10905" s="10">
        <v>8</v>
      </c>
    </row>
    <row r="10906" spans="1:10" x14ac:dyDescent="0.3">
      <c r="A10906" t="str" cm="1">
        <f t="array" ref="A10906">IFERROR(_xlfn.XLOOKUP(1,(Hoja1!$B$5:$B$1097=B10906)*(Hoja1!$E$5:$E$1097=_xlfn.MAXIFS(Hoja1!$E$5:$E$1097,Hoja1!$B$5:$B$1097,B10906,Hoja1!$E$5:$E$1097,"&lt;="&amp;E10906)),Hoja1!$C$5:$C$1097,""),"")</f>
        <v>CONST_286_JSA</v>
      </c>
      <c r="B10906" s="45" t="str">
        <f t="shared" si="342"/>
        <v>C-286</v>
      </c>
      <c r="C10906" s="45" t="str">
        <f t="shared" si="341"/>
        <v>JSA</v>
      </c>
      <c r="D10906" s="6" t="s">
        <v>634</v>
      </c>
      <c r="E10906" s="7" t="s">
        <v>6961</v>
      </c>
      <c r="F10906" s="8"/>
      <c r="G10906" s="9"/>
      <c r="H10906" s="9"/>
      <c r="I10906" s="47">
        <v>15000</v>
      </c>
      <c r="J10906" s="10">
        <v>8</v>
      </c>
    </row>
    <row r="10907" spans="1:10" x14ac:dyDescent="0.3">
      <c r="A10907" t="str" cm="1">
        <f t="array" ref="A10907">IFERROR(_xlfn.XLOOKUP(1,(Hoja1!$B$5:$B$1097=B10907)*(Hoja1!$E$5:$E$1097=_xlfn.MAXIFS(Hoja1!$E$5:$E$1097,Hoja1!$B$5:$B$1097,B10907,Hoja1!$E$5:$E$1097,"&lt;="&amp;E10907)),Hoja1!$C$5:$C$1097,""),"")</f>
        <v>CONST_175_JSA</v>
      </c>
      <c r="B10907" s="45" t="str">
        <f t="shared" si="342"/>
        <v>C-175</v>
      </c>
      <c r="C10907" s="45" t="str">
        <f t="shared" si="341"/>
        <v>JSA</v>
      </c>
      <c r="D10907" s="6" t="s">
        <v>970</v>
      </c>
      <c r="E10907" s="7" t="s">
        <v>6977</v>
      </c>
      <c r="F10907" s="8"/>
      <c r="G10907" s="9"/>
      <c r="H10907" s="9"/>
      <c r="I10907" s="47">
        <v>15000</v>
      </c>
      <c r="J10907" s="10">
        <v>8</v>
      </c>
    </row>
    <row r="10908" spans="1:10" x14ac:dyDescent="0.3">
      <c r="A10908" t="str" cm="1">
        <f t="array" ref="A10908">IFERROR(_xlfn.XLOOKUP(1,(Hoja1!$B$5:$B$1097=B10908)*(Hoja1!$E$5:$E$1097=_xlfn.MAXIFS(Hoja1!$E$5:$E$1097,Hoja1!$B$5:$B$1097,B10908,Hoja1!$E$5:$E$1097,"&lt;="&amp;E10908)),Hoja1!$C$5:$C$1097,""),"")</f>
        <v>CONST_1184_KTIA</v>
      </c>
      <c r="B10908" s="45" t="str">
        <f t="shared" si="342"/>
        <v>C-1184</v>
      </c>
      <c r="C10908" s="45" t="str">
        <f t="shared" si="341"/>
        <v>KTIA</v>
      </c>
      <c r="D10908" s="6" t="s">
        <v>483</v>
      </c>
      <c r="E10908" s="7" t="s">
        <v>6978</v>
      </c>
      <c r="F10908" s="8"/>
      <c r="G10908" s="9"/>
      <c r="H10908" s="9"/>
      <c r="I10908" s="47">
        <v>60000</v>
      </c>
      <c r="J10908" s="10">
        <v>8</v>
      </c>
    </row>
    <row r="10909" spans="1:10" x14ac:dyDescent="0.3">
      <c r="A10909" t="str" cm="1">
        <f t="array" ref="A10909">IFERROR(_xlfn.XLOOKUP(1,(Hoja1!$B$5:$B$1097=B10909)*(Hoja1!$E$5:$E$1097=_xlfn.MAXIFS(Hoja1!$E$5:$E$1097,Hoja1!$B$5:$B$1097,B10909,Hoja1!$E$5:$E$1097,"&lt;="&amp;E10909)),Hoja1!$C$5:$C$1097,""),"")</f>
        <v>CONST_296_JAR</v>
      </c>
      <c r="B10909" s="45" t="str">
        <f t="shared" si="342"/>
        <v>C-296</v>
      </c>
      <c r="C10909" s="45" t="str">
        <f t="shared" si="341"/>
        <v>JAR</v>
      </c>
      <c r="D10909" s="6" t="s">
        <v>584</v>
      </c>
      <c r="E10909" s="7" t="s">
        <v>6979</v>
      </c>
      <c r="F10909" s="8"/>
      <c r="G10909" s="9"/>
      <c r="H10909" s="9"/>
      <c r="I10909" s="47">
        <v>65000</v>
      </c>
      <c r="J10909" s="10">
        <v>8</v>
      </c>
    </row>
    <row r="10910" spans="1:10" x14ac:dyDescent="0.3">
      <c r="A10910" t="str" cm="1">
        <f t="array" ref="A10910">IFERROR(_xlfn.XLOOKUP(1,(Hoja1!$B$5:$B$1097=B10910)*(Hoja1!$E$5:$E$1097=_xlfn.MAXIFS(Hoja1!$E$5:$E$1097,Hoja1!$B$5:$B$1097,B10910,Hoja1!$E$5:$E$1097,"&lt;="&amp;E10910)),Hoja1!$C$5:$C$1097,""),"")</f>
        <v>CONST_133D_KTIA</v>
      </c>
      <c r="B10910" s="45" t="str">
        <f t="shared" si="342"/>
        <v>C-133D</v>
      </c>
      <c r="C10910" s="45" t="str">
        <f t="shared" si="341"/>
        <v>KTIA</v>
      </c>
      <c r="D10910" s="6" t="s">
        <v>951</v>
      </c>
      <c r="E10910" s="7" t="s">
        <v>6980</v>
      </c>
      <c r="F10910" s="8"/>
      <c r="G10910" s="9"/>
      <c r="H10910" s="9"/>
      <c r="I10910" s="47">
        <v>50000</v>
      </c>
      <c r="J10910" s="10">
        <v>8</v>
      </c>
    </row>
    <row r="10911" spans="1:10" x14ac:dyDescent="0.3">
      <c r="A10911" t="str" cm="1">
        <f t="array" ref="A10911">IFERROR(_xlfn.XLOOKUP(1,(Hoja1!$B$5:$B$1097=B10911)*(Hoja1!$E$5:$E$1097=_xlfn.MAXIFS(Hoja1!$E$5:$E$1097,Hoja1!$B$5:$B$1097,B10911,Hoja1!$E$5:$E$1097,"&lt;="&amp;E10911)),Hoja1!$C$5:$C$1097,""),"")</f>
        <v>TMLP_104D_JSA</v>
      </c>
      <c r="B10911" s="45" t="str">
        <f t="shared" si="342"/>
        <v>T-104D</v>
      </c>
      <c r="C10911" s="45" t="str">
        <f t="shared" si="341"/>
        <v>JSA</v>
      </c>
      <c r="D10911" s="6" t="s">
        <v>832</v>
      </c>
      <c r="E10911" s="7" t="s">
        <v>6981</v>
      </c>
      <c r="F10911" s="8"/>
      <c r="G10911" s="9"/>
      <c r="H10911" s="9"/>
      <c r="I10911" s="47">
        <v>23000</v>
      </c>
      <c r="J10911" s="10">
        <v>8</v>
      </c>
    </row>
    <row r="10912" spans="1:10" x14ac:dyDescent="0.3">
      <c r="A10912" t="str" cm="1">
        <f t="array" ref="A10912">IFERROR(_xlfn.XLOOKUP(1,(Hoja1!$B$5:$B$1097=B10912)*(Hoja1!$E$5:$E$1097=_xlfn.MAXIFS(Hoja1!$E$5:$E$1097,Hoja1!$B$5:$B$1097,B10912,Hoja1!$E$5:$E$1097,"&lt;="&amp;E10912)),Hoja1!$C$5:$C$1097,""),"")</f>
        <v>TMLP_104_KTS</v>
      </c>
      <c r="B10912" s="45" t="str">
        <f t="shared" si="342"/>
        <v>T-104</v>
      </c>
      <c r="C10912" s="45" t="str">
        <f t="shared" si="341"/>
        <v>KTS</v>
      </c>
      <c r="D10912" s="6" t="s">
        <v>684</v>
      </c>
      <c r="E10912" s="7" t="s">
        <v>6982</v>
      </c>
      <c r="F10912" s="8"/>
      <c r="G10912" s="9"/>
      <c r="H10912" s="9"/>
      <c r="I10912" s="47">
        <v>23000</v>
      </c>
      <c r="J10912" s="10">
        <v>8</v>
      </c>
    </row>
    <row r="10913" spans="1:10" x14ac:dyDescent="0.3">
      <c r="A10913" t="str" cm="1">
        <f t="array" ref="A10913">IFERROR(_xlfn.XLOOKUP(1,(Hoja1!$B$5:$B$1097=B10913)*(Hoja1!$E$5:$E$1097=_xlfn.MAXIFS(Hoja1!$E$5:$E$1097,Hoja1!$B$5:$B$1097,B10913,Hoja1!$E$5:$E$1097,"&lt;="&amp;E10913)),Hoja1!$C$5:$C$1097,""),"")</f>
        <v>CONST_1129_KTS</v>
      </c>
      <c r="B10913" s="45" t="str">
        <f t="shared" si="342"/>
        <v>C-1129</v>
      </c>
      <c r="C10913" s="45" t="str">
        <f t="shared" si="341"/>
        <v>KTS</v>
      </c>
      <c r="D10913" s="6" t="s">
        <v>490</v>
      </c>
      <c r="E10913" s="7" t="s">
        <v>6982</v>
      </c>
      <c r="F10913" s="8"/>
      <c r="G10913" s="9"/>
      <c r="H10913" s="9"/>
      <c r="I10913" s="47">
        <v>32000</v>
      </c>
      <c r="J10913" s="10">
        <v>8</v>
      </c>
    </row>
    <row r="10914" spans="1:10" x14ac:dyDescent="0.3">
      <c r="A10914" t="str" cm="1">
        <f t="array" ref="A10914">IFERROR(_xlfn.XLOOKUP(1,(Hoja1!$B$5:$B$1097=B10914)*(Hoja1!$E$5:$E$1097=_xlfn.MAXIFS(Hoja1!$E$5:$E$1097,Hoja1!$B$5:$B$1097,B10914,Hoja1!$E$5:$E$1097,"&lt;="&amp;E10914)),Hoja1!$C$5:$C$1097,""),"")</f>
        <v>TMLP_109_KTIA</v>
      </c>
      <c r="B10914" s="45" t="str">
        <f t="shared" si="342"/>
        <v>T-109</v>
      </c>
      <c r="C10914" s="45" t="str">
        <f t="shared" si="341"/>
        <v>KTIA</v>
      </c>
      <c r="D10914" s="6" t="s">
        <v>613</v>
      </c>
      <c r="E10914" s="7" t="s">
        <v>6983</v>
      </c>
      <c r="F10914" s="8"/>
      <c r="G10914" s="9"/>
      <c r="H10914" s="9"/>
      <c r="I10914" s="47">
        <v>43000</v>
      </c>
      <c r="J10914" s="10">
        <v>8</v>
      </c>
    </row>
    <row r="10915" spans="1:10" x14ac:dyDescent="0.3">
      <c r="A10915" t="str" cm="1">
        <f t="array" ref="A10915">IFERROR(_xlfn.XLOOKUP(1,(Hoja1!$B$5:$B$1097=B10915)*(Hoja1!$E$5:$E$1097=_xlfn.MAXIFS(Hoja1!$E$5:$E$1097,Hoja1!$B$5:$B$1097,B10915,Hoja1!$E$5:$E$1097,"&lt;="&amp;E10915)),Hoja1!$C$5:$C$1097,""),"")</f>
        <v>TMLP_64D_KTIA</v>
      </c>
      <c r="B10915" s="45" t="str">
        <f t="shared" si="342"/>
        <v>T-64D</v>
      </c>
      <c r="C10915" s="45" t="str">
        <f t="shared" si="341"/>
        <v>KTIA</v>
      </c>
      <c r="D10915" s="6" t="s">
        <v>753</v>
      </c>
      <c r="E10915" s="7" t="s">
        <v>6984</v>
      </c>
      <c r="F10915" s="8"/>
      <c r="G10915" s="9"/>
      <c r="H10915" s="9"/>
      <c r="I10915" s="47">
        <v>54000</v>
      </c>
      <c r="J10915" s="10">
        <v>8</v>
      </c>
    </row>
    <row r="10916" spans="1:10" x14ac:dyDescent="0.3">
      <c r="A10916" t="str" cm="1">
        <f t="array" ref="A10916">IFERROR(_xlfn.XLOOKUP(1,(Hoja1!$B$5:$B$1097=B10916)*(Hoja1!$E$5:$E$1097=_xlfn.MAXIFS(Hoja1!$E$5:$E$1097,Hoja1!$B$5:$B$1097,B10916,Hoja1!$E$5:$E$1097,"&lt;="&amp;E10916)),Hoja1!$C$5:$C$1097,""),"")</f>
        <v>CONST_1124_JSA</v>
      </c>
      <c r="B10916" s="45" t="str">
        <f t="shared" si="342"/>
        <v>C-1124</v>
      </c>
      <c r="C10916" s="45" t="str">
        <f t="shared" si="341"/>
        <v>JSA</v>
      </c>
      <c r="D10916" s="6" t="s">
        <v>477</v>
      </c>
      <c r="E10916" s="7" t="s">
        <v>6985</v>
      </c>
      <c r="F10916" s="8"/>
      <c r="G10916" s="9"/>
      <c r="H10916" s="9"/>
      <c r="I10916" s="47">
        <v>12000</v>
      </c>
      <c r="J10916" s="10">
        <v>8</v>
      </c>
    </row>
    <row r="10917" spans="1:10" x14ac:dyDescent="0.3">
      <c r="A10917" t="str" cm="1">
        <f t="array" ref="A10917">IFERROR(_xlfn.XLOOKUP(1,(Hoja1!$B$5:$B$1097=B10917)*(Hoja1!$E$5:$E$1097=_xlfn.MAXIFS(Hoja1!$E$5:$E$1097,Hoja1!$B$5:$B$1097,B10917,Hoja1!$E$5:$E$1097,"&lt;="&amp;E10917)),Hoja1!$C$5:$C$1097,""),"")</f>
        <v>CONST_541_JSA</v>
      </c>
      <c r="B10917" s="45" t="str">
        <f t="shared" si="342"/>
        <v>C-541</v>
      </c>
      <c r="C10917" s="45" t="str">
        <f t="shared" si="341"/>
        <v>JSA</v>
      </c>
      <c r="D10917" s="6" t="s">
        <v>515</v>
      </c>
      <c r="E10917" s="7" t="s">
        <v>6986</v>
      </c>
      <c r="F10917" s="8"/>
      <c r="G10917" s="9"/>
      <c r="H10917" s="9"/>
      <c r="I10917" s="47">
        <v>19000</v>
      </c>
      <c r="J10917" s="10">
        <v>8</v>
      </c>
    </row>
    <row r="10918" spans="1:10" x14ac:dyDescent="0.3">
      <c r="A10918" t="str" cm="1">
        <f t="array" ref="A10918">IFERROR(_xlfn.XLOOKUP(1,(Hoja1!$B$5:$B$1097=B10918)*(Hoja1!$E$5:$E$1097=_xlfn.MAXIFS(Hoja1!$E$5:$E$1097,Hoja1!$B$5:$B$1097,B10918,Hoja1!$E$5:$E$1097,"&lt;="&amp;E10918)),Hoja1!$C$5:$C$1097,""),"")</f>
        <v>TMLP_942_JSA</v>
      </c>
      <c r="B10918" s="45" t="str">
        <f t="shared" si="342"/>
        <v>T-942</v>
      </c>
      <c r="C10918" s="45" t="str">
        <f t="shared" si="341"/>
        <v>JSA</v>
      </c>
      <c r="D10918" s="6" t="s">
        <v>961</v>
      </c>
      <c r="E10918" s="7" t="s">
        <v>6987</v>
      </c>
      <c r="F10918" s="8"/>
      <c r="G10918" s="9"/>
      <c r="H10918" s="9"/>
      <c r="I10918" s="47">
        <v>53000</v>
      </c>
      <c r="J10918" s="10">
        <v>8</v>
      </c>
    </row>
    <row r="10919" spans="1:10" x14ac:dyDescent="0.3">
      <c r="A10919" t="str" cm="1">
        <f t="array" ref="A10919">IFERROR(_xlfn.XLOOKUP(1,(Hoja1!$B$5:$B$1097=B10919)*(Hoja1!$E$5:$E$1097=_xlfn.MAXIFS(Hoja1!$E$5:$E$1097,Hoja1!$B$5:$B$1097,B10919,Hoja1!$E$5:$E$1097,"&lt;="&amp;E10919)),Hoja1!$C$5:$C$1097,""),"")</f>
        <v>TMLP_63D_KTIA</v>
      </c>
      <c r="B10919" s="45" t="str">
        <f t="shared" si="342"/>
        <v>T-63D</v>
      </c>
      <c r="C10919" s="45" t="str">
        <f t="shared" si="341"/>
        <v>KTIA</v>
      </c>
      <c r="D10919" s="6" t="s">
        <v>572</v>
      </c>
      <c r="E10919" s="7" t="s">
        <v>6988</v>
      </c>
      <c r="F10919" s="8"/>
      <c r="G10919" s="9"/>
      <c r="H10919" s="9"/>
      <c r="I10919" s="47">
        <v>38000</v>
      </c>
      <c r="J10919" s="10">
        <v>8</v>
      </c>
    </row>
    <row r="10920" spans="1:10" x14ac:dyDescent="0.3">
      <c r="A10920" t="str" cm="1">
        <f t="array" ref="A10920">IFERROR(_xlfn.XLOOKUP(1,(Hoja1!$B$5:$B$1097=B10920)*(Hoja1!$E$5:$E$1097=_xlfn.MAXIFS(Hoja1!$E$5:$E$1097,Hoja1!$B$5:$B$1097,B10920,Hoja1!$E$5:$E$1097,"&lt;="&amp;E10920)),Hoja1!$C$5:$C$1097,""),"")</f>
        <v>CONST_1167_JSA</v>
      </c>
      <c r="B10920" s="45" t="str">
        <f t="shared" si="342"/>
        <v>C-1167</v>
      </c>
      <c r="C10920" s="45" t="str">
        <f t="shared" si="341"/>
        <v>JSA</v>
      </c>
      <c r="D10920" s="6" t="s">
        <v>486</v>
      </c>
      <c r="E10920" s="7" t="s">
        <v>6989</v>
      </c>
      <c r="F10920" s="8"/>
      <c r="G10920" s="9"/>
      <c r="H10920" s="9"/>
      <c r="I10920" s="47">
        <v>60000</v>
      </c>
      <c r="J10920" s="10">
        <v>8</v>
      </c>
    </row>
    <row r="10921" spans="1:10" x14ac:dyDescent="0.3">
      <c r="A10921" t="str" cm="1">
        <f t="array" ref="A10921">IFERROR(_xlfn.XLOOKUP(1,(Hoja1!$B$5:$B$1097=B10921)*(Hoja1!$E$5:$E$1097=_xlfn.MAXIFS(Hoja1!$E$5:$E$1097,Hoja1!$B$5:$B$1097,B10921,Hoja1!$E$5:$E$1097,"&lt;="&amp;E10921)),Hoja1!$C$5:$C$1097,""),"")</f>
        <v>TMLP_55D_KTIA</v>
      </c>
      <c r="B10921" s="45" t="str">
        <f t="shared" si="342"/>
        <v>T-55D</v>
      </c>
      <c r="C10921" s="45" t="str">
        <f t="shared" si="341"/>
        <v>KTIA</v>
      </c>
      <c r="D10921" s="6" t="s">
        <v>531</v>
      </c>
      <c r="E10921" s="7" t="s">
        <v>6990</v>
      </c>
      <c r="F10921" s="8"/>
      <c r="G10921" s="9"/>
      <c r="H10921" s="9"/>
      <c r="I10921" s="47">
        <v>50000</v>
      </c>
      <c r="J10921" s="10">
        <v>8</v>
      </c>
    </row>
    <row r="10922" spans="1:10" x14ac:dyDescent="0.3">
      <c r="A10922" t="str" cm="1">
        <f t="array" ref="A10922">IFERROR(_xlfn.XLOOKUP(1,(Hoja1!$B$5:$B$1097=B10922)*(Hoja1!$E$5:$E$1097=_xlfn.MAXIFS(Hoja1!$E$5:$E$1097,Hoja1!$B$5:$B$1097,B10922,Hoja1!$E$5:$E$1097,"&lt;="&amp;E10922)),Hoja1!$C$5:$C$1097,""),"")</f>
        <v>CONST_188_KTS</v>
      </c>
      <c r="B10922" s="45" t="str">
        <f t="shared" si="342"/>
        <v>C-188</v>
      </c>
      <c r="C10922" s="45" t="str">
        <f t="shared" si="341"/>
        <v>KTS</v>
      </c>
      <c r="D10922" s="6" t="s">
        <v>908</v>
      </c>
      <c r="E10922" s="7" t="s">
        <v>6991</v>
      </c>
      <c r="F10922" s="8"/>
      <c r="G10922" s="9"/>
      <c r="H10922" s="9"/>
      <c r="I10922" s="47">
        <v>48000</v>
      </c>
      <c r="J10922" s="10">
        <v>8</v>
      </c>
    </row>
    <row r="10923" spans="1:10" x14ac:dyDescent="0.3">
      <c r="A10923" t="str" cm="1">
        <f t="array" ref="A10923">IFERROR(_xlfn.XLOOKUP(1,(Hoja1!$B$5:$B$1097=B10923)*(Hoja1!$E$5:$E$1097=_xlfn.MAXIFS(Hoja1!$E$5:$E$1097,Hoja1!$B$5:$B$1097,B10923,Hoja1!$E$5:$E$1097,"&lt;="&amp;E10923)),Hoja1!$C$5:$C$1097,""),"")</f>
        <v>CONST_293_KTIA</v>
      </c>
      <c r="B10923" s="45" t="str">
        <f t="shared" si="342"/>
        <v>C-293</v>
      </c>
      <c r="C10923" s="45" t="str">
        <f t="shared" si="341"/>
        <v>KTIA</v>
      </c>
      <c r="D10923" s="6" t="s">
        <v>752</v>
      </c>
      <c r="E10923" s="7" t="s">
        <v>6991</v>
      </c>
      <c r="F10923" s="8"/>
      <c r="G10923" s="9"/>
      <c r="H10923" s="9"/>
      <c r="I10923" s="47">
        <v>49000</v>
      </c>
      <c r="J10923" s="10">
        <v>8</v>
      </c>
    </row>
    <row r="10924" spans="1:10" x14ac:dyDescent="0.3">
      <c r="A10924" t="str" cm="1">
        <f t="array" ref="A10924">IFERROR(_xlfn.XLOOKUP(1,(Hoja1!$B$5:$B$1097=B10924)*(Hoja1!$E$5:$E$1097=_xlfn.MAXIFS(Hoja1!$E$5:$E$1097,Hoja1!$B$5:$B$1097,B10924,Hoja1!$E$5:$E$1097,"&lt;="&amp;E10924)),Hoja1!$C$5:$C$1097,""),"")</f>
        <v>TMLP_953_KTIA</v>
      </c>
      <c r="B10924" s="45" t="str">
        <f t="shared" si="342"/>
        <v>T-953</v>
      </c>
      <c r="C10924" s="45" t="str">
        <f t="shared" si="341"/>
        <v>KTIA</v>
      </c>
      <c r="D10924" s="6" t="s">
        <v>559</v>
      </c>
      <c r="E10924" s="7" t="s">
        <v>6992</v>
      </c>
      <c r="F10924" s="8"/>
      <c r="G10924" s="9"/>
      <c r="H10924" s="9"/>
      <c r="I10924" s="47">
        <v>38000</v>
      </c>
      <c r="J10924" s="10">
        <v>8</v>
      </c>
    </row>
    <row r="10925" spans="1:10" x14ac:dyDescent="0.3">
      <c r="A10925" t="str" cm="1">
        <f t="array" ref="A10925">IFERROR(_xlfn.XLOOKUP(1,(Hoja1!$B$5:$B$1097=B10925)*(Hoja1!$E$5:$E$1097=_xlfn.MAXIFS(Hoja1!$E$5:$E$1097,Hoja1!$B$5:$B$1097,B10925,Hoja1!$E$5:$E$1097,"&lt;="&amp;E10925)),Hoja1!$C$5:$C$1097,""),"")</f>
        <v>CONST_106_KTIA</v>
      </c>
      <c r="B10925" s="45" t="str">
        <f t="shared" si="342"/>
        <v>C-106</v>
      </c>
      <c r="C10925" s="45" t="str">
        <f t="shared" si="341"/>
        <v>KTIA</v>
      </c>
      <c r="D10925" s="6" t="s">
        <v>766</v>
      </c>
      <c r="E10925" s="7" t="s">
        <v>6993</v>
      </c>
      <c r="F10925" s="8"/>
      <c r="G10925" s="9"/>
      <c r="H10925" s="9"/>
      <c r="I10925" s="47">
        <v>38000</v>
      </c>
      <c r="J10925" s="10">
        <v>8</v>
      </c>
    </row>
    <row r="10926" spans="1:10" x14ac:dyDescent="0.3">
      <c r="A10926" t="str" cm="1">
        <f t="array" ref="A10926">IFERROR(_xlfn.XLOOKUP(1,(Hoja1!$B$5:$B$1097=B10926)*(Hoja1!$E$5:$E$1097=_xlfn.MAXIFS(Hoja1!$E$5:$E$1097,Hoja1!$B$5:$B$1097,B10926,Hoja1!$E$5:$E$1097,"&lt;="&amp;E10926)),Hoja1!$C$5:$C$1097,""),"")</f>
        <v>TMLP_799_KTIA</v>
      </c>
      <c r="B10926" s="45" t="str">
        <f t="shared" si="342"/>
        <v>T-799</v>
      </c>
      <c r="C10926" s="45" t="str">
        <f t="shared" si="341"/>
        <v>KTIA</v>
      </c>
      <c r="D10926" s="6" t="s">
        <v>538</v>
      </c>
      <c r="E10926" s="7" t="s">
        <v>6994</v>
      </c>
      <c r="F10926" s="8"/>
      <c r="G10926" s="9"/>
      <c r="H10926" s="9"/>
      <c r="I10926" s="47">
        <v>48000</v>
      </c>
      <c r="J10926" s="10">
        <v>8</v>
      </c>
    </row>
    <row r="10927" spans="1:10" x14ac:dyDescent="0.3">
      <c r="A10927" t="str" cm="1">
        <f t="array" ref="A10927">IFERROR(_xlfn.XLOOKUP(1,(Hoja1!$B$5:$B$1097=B10927)*(Hoja1!$E$5:$E$1097=_xlfn.MAXIFS(Hoja1!$E$5:$E$1097,Hoja1!$B$5:$B$1097,B10927,Hoja1!$E$5:$E$1097,"&lt;="&amp;E10927)),Hoja1!$C$5:$C$1097,""),"")</f>
        <v>CONST_173_KTIA</v>
      </c>
      <c r="B10927" s="45" t="str">
        <f t="shared" si="342"/>
        <v>C-173</v>
      </c>
      <c r="C10927" s="45" t="str">
        <f t="shared" si="341"/>
        <v>KTIA</v>
      </c>
      <c r="D10927" s="6" t="s">
        <v>603</v>
      </c>
      <c r="E10927" s="7" t="s">
        <v>6994</v>
      </c>
      <c r="F10927" s="8"/>
      <c r="G10927" s="9"/>
      <c r="H10927" s="9"/>
      <c r="I10927" s="47">
        <v>47000</v>
      </c>
      <c r="J10927" s="10">
        <v>8</v>
      </c>
    </row>
    <row r="10928" spans="1:10" x14ac:dyDescent="0.3">
      <c r="A10928" t="str" cm="1">
        <f t="array" ref="A10928">IFERROR(_xlfn.XLOOKUP(1,(Hoja1!$B$5:$B$1097=B10928)*(Hoja1!$E$5:$E$1097=_xlfn.MAXIFS(Hoja1!$E$5:$E$1097,Hoja1!$B$5:$B$1097,B10928,Hoja1!$E$5:$E$1097,"&lt;="&amp;E10928)),Hoja1!$C$5:$C$1097,""),"")</f>
        <v>CONST_540_JSA</v>
      </c>
      <c r="B10928" s="45" t="str">
        <f t="shared" si="342"/>
        <v>C-540</v>
      </c>
      <c r="C10928" s="45" t="str">
        <f t="shared" si="341"/>
        <v>JSA</v>
      </c>
      <c r="D10928" s="6" t="s">
        <v>963</v>
      </c>
      <c r="E10928" s="7" t="s">
        <v>6995</v>
      </c>
      <c r="F10928" s="8"/>
      <c r="G10928" s="9"/>
      <c r="H10928" s="9"/>
      <c r="I10928" s="47"/>
      <c r="J10928" s="10"/>
    </row>
    <row r="10929" spans="1:10" x14ac:dyDescent="0.3">
      <c r="A10929" t="str" cm="1">
        <f t="array" ref="A10929">IFERROR(_xlfn.XLOOKUP(1,(Hoja1!$B$5:$B$1097=B10929)*(Hoja1!$E$5:$E$1097=_xlfn.MAXIFS(Hoja1!$E$5:$E$1097,Hoja1!$B$5:$B$1097,B10929,Hoja1!$E$5:$E$1097,"&lt;="&amp;E10929)),Hoja1!$C$5:$C$1097,""),"")</f>
        <v>TMLP_72D_KTIA</v>
      </c>
      <c r="B10929" s="45" t="str">
        <f t="shared" si="342"/>
        <v>T-72D</v>
      </c>
      <c r="C10929" s="45" t="str">
        <f t="shared" si="341"/>
        <v>KTIA</v>
      </c>
      <c r="D10929" s="6" t="s">
        <v>578</v>
      </c>
      <c r="E10929" s="7" t="s">
        <v>6996</v>
      </c>
      <c r="F10929" s="8"/>
      <c r="G10929" s="9"/>
      <c r="H10929" s="9"/>
      <c r="I10929" s="47">
        <v>29000</v>
      </c>
      <c r="J10929" s="10">
        <v>8</v>
      </c>
    </row>
    <row r="10930" spans="1:10" x14ac:dyDescent="0.3">
      <c r="A10930" t="str" cm="1">
        <f t="array" ref="A10930">IFERROR(_xlfn.XLOOKUP(1,(Hoja1!$B$5:$B$1097=B10930)*(Hoja1!$E$5:$E$1097=_xlfn.MAXIFS(Hoja1!$E$5:$E$1097,Hoja1!$B$5:$B$1097,B10930,Hoja1!$E$5:$E$1097,"&lt;="&amp;E10930)),Hoja1!$C$5:$C$1097,""),"")</f>
        <v>TMLP_865_KTIA</v>
      </c>
      <c r="B10930" s="45" t="str">
        <f t="shared" si="342"/>
        <v>T-865</v>
      </c>
      <c r="C10930" s="45" t="str">
        <f t="shared" si="341"/>
        <v>KTIA</v>
      </c>
      <c r="D10930" s="6" t="s">
        <v>610</v>
      </c>
      <c r="E10930" s="7" t="s">
        <v>6997</v>
      </c>
      <c r="F10930" s="8"/>
      <c r="G10930" s="9"/>
      <c r="H10930" s="9"/>
      <c r="I10930" s="47">
        <v>42000</v>
      </c>
      <c r="J10930" s="10">
        <v>8</v>
      </c>
    </row>
    <row r="10931" spans="1:10" x14ac:dyDescent="0.3">
      <c r="A10931" t="str" cm="1">
        <f t="array" ref="A10931">IFERROR(_xlfn.XLOOKUP(1,(Hoja1!$B$5:$B$1097=B10931)*(Hoja1!$E$5:$E$1097=_xlfn.MAXIFS(Hoja1!$E$5:$E$1097,Hoja1!$B$5:$B$1097,B10931,Hoja1!$E$5:$E$1097,"&lt;="&amp;E10931)),Hoja1!$C$5:$C$1097,""),"")</f>
        <v>CONST_528_JSA</v>
      </c>
      <c r="B10931" s="45" t="str">
        <f t="shared" si="342"/>
        <v>C-528</v>
      </c>
      <c r="C10931" s="45" t="str">
        <f t="shared" si="341"/>
        <v>JSA</v>
      </c>
      <c r="D10931" s="6" t="s">
        <v>920</v>
      </c>
      <c r="E10931" s="7" t="s">
        <v>6998</v>
      </c>
      <c r="F10931" s="8"/>
      <c r="G10931" s="9"/>
      <c r="H10931" s="9"/>
      <c r="I10931" s="47">
        <v>27000</v>
      </c>
      <c r="J10931" s="10">
        <v>8</v>
      </c>
    </row>
    <row r="10932" spans="1:10" x14ac:dyDescent="0.3">
      <c r="A10932" t="str" cm="1">
        <f t="array" ref="A10932">IFERROR(_xlfn.XLOOKUP(1,(Hoja1!$B$5:$B$1097=B10932)*(Hoja1!$E$5:$E$1097=_xlfn.MAXIFS(Hoja1!$E$5:$E$1097,Hoja1!$B$5:$B$1097,B10932,Hoja1!$E$5:$E$1097,"&lt;="&amp;E10932)),Hoja1!$C$5:$C$1097,""),"")</f>
        <v>TMLP_734_KTIA</v>
      </c>
      <c r="B10932" s="45" t="str">
        <f t="shared" si="342"/>
        <v>T-734</v>
      </c>
      <c r="C10932" s="45" t="str">
        <f t="shared" si="341"/>
        <v>KTIA</v>
      </c>
      <c r="D10932" s="6" t="s">
        <v>540</v>
      </c>
      <c r="E10932" s="7" t="s">
        <v>6957</v>
      </c>
      <c r="F10932" s="8"/>
      <c r="G10932" s="9"/>
      <c r="H10932" s="9"/>
      <c r="I10932" s="47">
        <v>28000</v>
      </c>
      <c r="J10932" s="10">
        <v>8</v>
      </c>
    </row>
    <row r="10933" spans="1:10" x14ac:dyDescent="0.3">
      <c r="A10933" t="str" cm="1">
        <f t="array" ref="A10933">IFERROR(_xlfn.XLOOKUP(1,(Hoja1!$B$5:$B$1097=B10933)*(Hoja1!$E$5:$E$1097=_xlfn.MAXIFS(Hoja1!$E$5:$E$1097,Hoja1!$B$5:$B$1097,B10933,Hoja1!$E$5:$E$1097,"&lt;="&amp;E10933)),Hoja1!$C$5:$C$1097,""),"")</f>
        <v>TMLP_1062_KTIA</v>
      </c>
      <c r="B10933" s="45" t="str">
        <f t="shared" si="342"/>
        <v>T-1062</v>
      </c>
      <c r="C10933" s="45" t="str">
        <f t="shared" si="341"/>
        <v>KTIA</v>
      </c>
      <c r="D10933" s="6" t="s">
        <v>928</v>
      </c>
      <c r="E10933" s="7" t="s">
        <v>6961</v>
      </c>
      <c r="F10933" s="8"/>
      <c r="G10933" s="9"/>
      <c r="H10933" s="9"/>
      <c r="I10933" s="47">
        <v>25000</v>
      </c>
      <c r="J10933" s="10">
        <v>8</v>
      </c>
    </row>
    <row r="10934" spans="1:10" x14ac:dyDescent="0.3">
      <c r="A10934" t="str" cm="1">
        <f t="array" ref="A10934">IFERROR(_xlfn.XLOOKUP(1,(Hoja1!$B$5:$B$1097=B10934)*(Hoja1!$E$5:$E$1097=_xlfn.MAXIFS(Hoja1!$E$5:$E$1097,Hoja1!$B$5:$B$1097,B10934,Hoja1!$E$5:$E$1097,"&lt;="&amp;E10934)),Hoja1!$C$5:$C$1097,""),"")</f>
        <v>CONST_1124_JSA</v>
      </c>
      <c r="B10934" s="45" t="str">
        <f t="shared" si="342"/>
        <v>C-1124</v>
      </c>
      <c r="C10934" s="45" t="str">
        <f t="shared" si="341"/>
        <v>JSA</v>
      </c>
      <c r="D10934" s="6" t="s">
        <v>477</v>
      </c>
      <c r="E10934" s="7" t="s">
        <v>6962</v>
      </c>
      <c r="F10934" s="8"/>
      <c r="G10934" s="9"/>
      <c r="H10934" s="9"/>
      <c r="I10934" s="47">
        <v>14000</v>
      </c>
      <c r="J10934" s="10">
        <v>8</v>
      </c>
    </row>
    <row r="10935" spans="1:10" x14ac:dyDescent="0.3">
      <c r="A10935" t="str" cm="1">
        <f t="array" ref="A10935">IFERROR(_xlfn.XLOOKUP(1,(Hoja1!$B$5:$B$1097=B10935)*(Hoja1!$E$5:$E$1097=_xlfn.MAXIFS(Hoja1!$E$5:$E$1097,Hoja1!$B$5:$B$1097,B10935,Hoja1!$E$5:$E$1097,"&lt;="&amp;E10935)),Hoja1!$C$5:$C$1097,""),"")</f>
        <v>TMLP_734_KTIA</v>
      </c>
      <c r="B10935" s="45" t="str">
        <f t="shared" si="342"/>
        <v>T-734</v>
      </c>
      <c r="C10935" s="45" t="str">
        <f t="shared" si="341"/>
        <v>KTIA</v>
      </c>
      <c r="D10935" s="6" t="s">
        <v>540</v>
      </c>
      <c r="E10935" s="7" t="s">
        <v>6999</v>
      </c>
      <c r="F10935" s="8"/>
      <c r="G10935" s="9"/>
      <c r="H10935" s="9"/>
      <c r="I10935" s="47">
        <v>26000</v>
      </c>
      <c r="J10935" s="10">
        <v>8</v>
      </c>
    </row>
    <row r="10936" spans="1:10" x14ac:dyDescent="0.3">
      <c r="A10936" t="str" cm="1">
        <f t="array" ref="A10936">IFERROR(_xlfn.XLOOKUP(1,(Hoja1!$B$5:$B$1097=B10936)*(Hoja1!$E$5:$E$1097=_xlfn.MAXIFS(Hoja1!$E$5:$E$1097,Hoja1!$B$5:$B$1097,B10936,Hoja1!$E$5:$E$1097,"&lt;="&amp;E10936)),Hoja1!$C$5:$C$1097,""),"")</f>
        <v>CONST_157_KTIA</v>
      </c>
      <c r="B10936" s="45" t="str">
        <f t="shared" si="342"/>
        <v>C-157</v>
      </c>
      <c r="C10936" s="45" t="str">
        <f t="shared" si="341"/>
        <v>KTIA</v>
      </c>
      <c r="D10936" s="6" t="s">
        <v>746</v>
      </c>
      <c r="E10936" s="7" t="s">
        <v>7000</v>
      </c>
      <c r="F10936" s="8"/>
      <c r="G10936" s="9"/>
      <c r="H10936" s="9"/>
      <c r="I10936" s="47">
        <v>55000</v>
      </c>
      <c r="J10936" s="10">
        <v>8</v>
      </c>
    </row>
    <row r="10937" spans="1:10" x14ac:dyDescent="0.3">
      <c r="A10937" t="str" cm="1">
        <f t="array" ref="A10937">IFERROR(_xlfn.XLOOKUP(1,(Hoja1!$B$5:$B$1097=B10937)*(Hoja1!$E$5:$E$1097=_xlfn.MAXIFS(Hoja1!$E$5:$E$1097,Hoja1!$B$5:$B$1097,B10937,Hoja1!$E$5:$E$1097,"&lt;="&amp;E10937)),Hoja1!$C$5:$C$1097,""),"")</f>
        <v>CONST_1201_JAR</v>
      </c>
      <c r="B10937" s="45" t="str">
        <f t="shared" si="342"/>
        <v>C-1201</v>
      </c>
      <c r="C10937" s="45" t="str">
        <f t="shared" si="341"/>
        <v>JAR</v>
      </c>
      <c r="D10937" s="6" t="s">
        <v>560</v>
      </c>
      <c r="E10937" s="7" t="s">
        <v>7001</v>
      </c>
      <c r="F10937" s="8"/>
      <c r="G10937" s="9"/>
      <c r="H10937" s="9"/>
      <c r="I10937" s="47"/>
      <c r="J10937" s="10"/>
    </row>
    <row r="10938" spans="1:10" x14ac:dyDescent="0.3">
      <c r="A10938" t="str" cm="1">
        <f t="array" ref="A10938">IFERROR(_xlfn.XLOOKUP(1,(Hoja1!$B$5:$B$1097=B10938)*(Hoja1!$E$5:$E$1097=_xlfn.MAXIFS(Hoja1!$E$5:$E$1097,Hoja1!$B$5:$B$1097,B10938,Hoja1!$E$5:$E$1097,"&lt;="&amp;E10938)),Hoja1!$C$5:$C$1097,""),"")</f>
        <v>CONST_1198_JAR</v>
      </c>
      <c r="B10938" s="45" t="str">
        <f t="shared" si="342"/>
        <v>C-1198</v>
      </c>
      <c r="C10938" s="45" t="str">
        <f t="shared" si="341"/>
        <v>JAR</v>
      </c>
      <c r="D10938" s="6" t="s">
        <v>754</v>
      </c>
      <c r="E10938" s="7" t="s">
        <v>7002</v>
      </c>
      <c r="F10938" s="8"/>
      <c r="G10938" s="9"/>
      <c r="H10938" s="9"/>
      <c r="I10938" s="47">
        <v>95000</v>
      </c>
      <c r="J10938" s="10">
        <v>8</v>
      </c>
    </row>
    <row r="10939" spans="1:10" x14ac:dyDescent="0.3">
      <c r="A10939" t="str" cm="1">
        <f t="array" ref="A10939">IFERROR(_xlfn.XLOOKUP(1,(Hoja1!$B$5:$B$1097=B10939)*(Hoja1!$E$5:$E$1097=_xlfn.MAXIFS(Hoja1!$E$5:$E$1097,Hoja1!$B$5:$B$1097,B10939,Hoja1!$E$5:$E$1097,"&lt;="&amp;E10939)),Hoja1!$C$5:$C$1097,""),"")</f>
        <v>CONST_1154D_KTIA</v>
      </c>
      <c r="B10939" s="45" t="str">
        <f t="shared" si="342"/>
        <v>C-1154D</v>
      </c>
      <c r="C10939" s="45" t="str">
        <f t="shared" si="341"/>
        <v>KTIA</v>
      </c>
      <c r="D10939" s="6" t="s">
        <v>472</v>
      </c>
      <c r="E10939" s="7" t="s">
        <v>7003</v>
      </c>
      <c r="F10939" s="8"/>
      <c r="G10939" s="9"/>
      <c r="H10939" s="9"/>
      <c r="I10939" s="47">
        <v>48000</v>
      </c>
      <c r="J10939" s="10">
        <v>8</v>
      </c>
    </row>
    <row r="10940" spans="1:10" x14ac:dyDescent="0.3">
      <c r="A10940" t="str" cm="1">
        <f t="array" ref="A10940">IFERROR(_xlfn.XLOOKUP(1,(Hoja1!$B$5:$B$1097=B10940)*(Hoja1!$E$5:$E$1097=_xlfn.MAXIFS(Hoja1!$E$5:$E$1097,Hoja1!$B$5:$B$1097,B10940,Hoja1!$E$5:$E$1097,"&lt;="&amp;E10940)),Hoja1!$C$5:$C$1097,""),"")</f>
        <v>TMLP_27_JSA</v>
      </c>
      <c r="B10940" s="45" t="str">
        <f t="shared" si="342"/>
        <v>T-27</v>
      </c>
      <c r="C10940" s="45" t="str">
        <f t="shared" si="341"/>
        <v>JSA</v>
      </c>
      <c r="D10940" s="6" t="s">
        <v>715</v>
      </c>
      <c r="E10940" s="7" t="s">
        <v>7004</v>
      </c>
      <c r="F10940" s="8"/>
      <c r="G10940" s="9"/>
      <c r="H10940" s="9"/>
      <c r="I10940" s="47">
        <v>55000</v>
      </c>
      <c r="J10940" s="10">
        <v>8</v>
      </c>
    </row>
    <row r="10941" spans="1:10" x14ac:dyDescent="0.3">
      <c r="A10941" t="str" cm="1">
        <f t="array" ref="A10941">IFERROR(_xlfn.XLOOKUP(1,(Hoja1!$B$5:$B$1097=B10941)*(Hoja1!$E$5:$E$1097=_xlfn.MAXIFS(Hoja1!$E$5:$E$1097,Hoja1!$B$5:$B$1097,B10941,Hoja1!$E$5:$E$1097,"&lt;="&amp;E10941)),Hoja1!$C$5:$C$1097,""),"")</f>
        <v>TMLP_104_KTS</v>
      </c>
      <c r="B10941" s="45" t="str">
        <f t="shared" si="342"/>
        <v>T-104</v>
      </c>
      <c r="C10941" s="45" t="str">
        <f t="shared" si="341"/>
        <v>KTS</v>
      </c>
      <c r="D10941" s="6" t="s">
        <v>684</v>
      </c>
      <c r="E10941" s="7" t="s">
        <v>7004</v>
      </c>
      <c r="F10941" s="8"/>
      <c r="G10941" s="9"/>
      <c r="H10941" s="9"/>
      <c r="I10941" s="47">
        <v>24000</v>
      </c>
      <c r="J10941" s="10">
        <v>8</v>
      </c>
    </row>
    <row r="10942" spans="1:10" x14ac:dyDescent="0.3">
      <c r="A10942" t="str" cm="1">
        <f t="array" ref="A10942">IFERROR(_xlfn.XLOOKUP(1,(Hoja1!$B$5:$B$1097=B10942)*(Hoja1!$E$5:$E$1097=_xlfn.MAXIFS(Hoja1!$E$5:$E$1097,Hoja1!$B$5:$B$1097,B10942,Hoja1!$E$5:$E$1097,"&lt;="&amp;E10942)),Hoja1!$C$5:$C$1097,""),"")</f>
        <v>TMLP_104D_JSA</v>
      </c>
      <c r="B10942" s="45" t="str">
        <f t="shared" si="342"/>
        <v>T-104D</v>
      </c>
      <c r="C10942" s="45" t="str">
        <f t="shared" si="341"/>
        <v>JSA</v>
      </c>
      <c r="D10942" s="6" t="s">
        <v>832</v>
      </c>
      <c r="E10942" s="7" t="s">
        <v>7005</v>
      </c>
      <c r="F10942" s="8"/>
      <c r="G10942" s="9"/>
      <c r="H10942" s="9"/>
      <c r="I10942" s="47">
        <v>23000</v>
      </c>
      <c r="J10942" s="10">
        <v>8</v>
      </c>
    </row>
    <row r="10943" spans="1:10" x14ac:dyDescent="0.3">
      <c r="A10943" t="str" cm="1">
        <f t="array" ref="A10943">IFERROR(_xlfn.XLOOKUP(1,(Hoja1!$B$5:$B$1097=B10943)*(Hoja1!$E$5:$E$1097=_xlfn.MAXIFS(Hoja1!$E$5:$E$1097,Hoja1!$B$5:$B$1097,B10943,Hoja1!$E$5:$E$1097,"&lt;="&amp;E10943)),Hoja1!$C$5:$C$1097,""),"")</f>
        <v>TMLP_64D_KTIA</v>
      </c>
      <c r="B10943" s="45" t="str">
        <f t="shared" si="342"/>
        <v>T-64D</v>
      </c>
      <c r="C10943" s="45" t="str">
        <f t="shared" si="341"/>
        <v>KTIA</v>
      </c>
      <c r="D10943" s="6" t="s">
        <v>753</v>
      </c>
      <c r="E10943" s="7" t="s">
        <v>7006</v>
      </c>
      <c r="F10943" s="8"/>
      <c r="G10943" s="9"/>
      <c r="H10943" s="9"/>
      <c r="I10943" s="47">
        <v>50000</v>
      </c>
      <c r="J10943" s="10">
        <v>8</v>
      </c>
    </row>
    <row r="10944" spans="1:10" x14ac:dyDescent="0.3">
      <c r="A10944" t="str" cm="1">
        <f t="array" ref="A10944">IFERROR(_xlfn.XLOOKUP(1,(Hoja1!$B$5:$B$1097=B10944)*(Hoja1!$E$5:$E$1097=_xlfn.MAXIFS(Hoja1!$E$5:$E$1097,Hoja1!$B$5:$B$1097,B10944,Hoja1!$E$5:$E$1097,"&lt;="&amp;E10944)),Hoja1!$C$5:$C$1097,""),"")</f>
        <v>TMLP_109_KTIA</v>
      </c>
      <c r="B10944" s="45" t="str">
        <f t="shared" si="342"/>
        <v>T-109</v>
      </c>
      <c r="C10944" s="45" t="str">
        <f t="shared" si="341"/>
        <v>KTIA</v>
      </c>
      <c r="D10944" s="6" t="s">
        <v>613</v>
      </c>
      <c r="E10944" s="7" t="s">
        <v>7007</v>
      </c>
      <c r="F10944" s="8"/>
      <c r="G10944" s="9"/>
      <c r="H10944" s="9"/>
      <c r="I10944" s="47">
        <v>44000</v>
      </c>
      <c r="J10944" s="10">
        <v>8</v>
      </c>
    </row>
    <row r="10945" spans="1:10" x14ac:dyDescent="0.3">
      <c r="A10945" t="str" cm="1">
        <f t="array" ref="A10945">IFERROR(_xlfn.XLOOKUP(1,(Hoja1!$B$5:$B$1097=B10945)*(Hoja1!$E$5:$E$1097=_xlfn.MAXIFS(Hoja1!$E$5:$E$1097,Hoja1!$B$5:$B$1097,B10945,Hoja1!$E$5:$E$1097,"&lt;="&amp;E10945)),Hoja1!$C$5:$C$1097,""),"")</f>
        <v>TMLP_942_JSA</v>
      </c>
      <c r="B10945" s="45" t="str">
        <f t="shared" si="342"/>
        <v>T-942</v>
      </c>
      <c r="C10945" s="45" t="str">
        <f t="shared" si="341"/>
        <v>JSA</v>
      </c>
      <c r="D10945" s="6" t="s">
        <v>961</v>
      </c>
      <c r="E10945" s="7" t="s">
        <v>7007</v>
      </c>
      <c r="F10945" s="8"/>
      <c r="G10945" s="9"/>
      <c r="H10945" s="9"/>
      <c r="I10945" s="47">
        <v>51000</v>
      </c>
      <c r="J10945" s="10">
        <v>8</v>
      </c>
    </row>
    <row r="10946" spans="1:10" x14ac:dyDescent="0.3">
      <c r="A10946" t="str" cm="1">
        <f t="array" ref="A10946">IFERROR(_xlfn.XLOOKUP(1,(Hoja1!$B$5:$B$1097=B10946)*(Hoja1!$E$5:$E$1097=_xlfn.MAXIFS(Hoja1!$E$5:$E$1097,Hoja1!$B$5:$B$1097,B10946,Hoja1!$E$5:$E$1097,"&lt;="&amp;E10946)),Hoja1!$C$5:$C$1097,""),"")</f>
        <v>CONST_1122D_KTIA</v>
      </c>
      <c r="B10946" s="45" t="str">
        <f t="shared" si="342"/>
        <v>C-1122D</v>
      </c>
      <c r="C10946" s="45" t="str">
        <f t="shared" si="341"/>
        <v>KTIA</v>
      </c>
      <c r="D10946" s="6" t="s">
        <v>555</v>
      </c>
      <c r="E10946" s="7" t="s">
        <v>7007</v>
      </c>
      <c r="F10946" s="8"/>
      <c r="G10946" s="9"/>
      <c r="H10946" s="9"/>
      <c r="I10946" s="47">
        <v>33000</v>
      </c>
      <c r="J10946" s="10">
        <v>8</v>
      </c>
    </row>
    <row r="10947" spans="1:10" x14ac:dyDescent="0.3">
      <c r="A10947" t="str" cm="1">
        <f t="array" ref="A10947">IFERROR(_xlfn.XLOOKUP(1,(Hoja1!$B$5:$B$1097=B10947)*(Hoja1!$E$5:$E$1097=_xlfn.MAXIFS(Hoja1!$E$5:$E$1097,Hoja1!$B$5:$B$1097,B10947,Hoja1!$E$5:$E$1097,"&lt;="&amp;E10947)),Hoja1!$C$5:$C$1097,""),"")</f>
        <v>TMLP_55D_KTIA</v>
      </c>
      <c r="B10947" s="45" t="str">
        <f t="shared" si="342"/>
        <v>T-55D</v>
      </c>
      <c r="C10947" s="45" t="str">
        <f t="shared" ref="C10947:C11010" si="343">IFERROR(MID(A10947,FIND("_",A10947,FIND("_",A10947)+1)+1,LEN(A10947)),"")</f>
        <v>KTIA</v>
      </c>
      <c r="D10947" s="6" t="s">
        <v>531</v>
      </c>
      <c r="E10947" s="7" t="s">
        <v>7008</v>
      </c>
      <c r="F10947" s="8"/>
      <c r="G10947" s="9"/>
      <c r="H10947" s="9"/>
      <c r="I10947" s="47">
        <v>50000</v>
      </c>
      <c r="J10947" s="10">
        <v>8</v>
      </c>
    </row>
    <row r="10948" spans="1:10" x14ac:dyDescent="0.3">
      <c r="A10948" t="str" cm="1">
        <f t="array" ref="A10948">IFERROR(_xlfn.XLOOKUP(1,(Hoja1!$B$5:$B$1097=B10948)*(Hoja1!$E$5:$E$1097=_xlfn.MAXIFS(Hoja1!$E$5:$E$1097,Hoja1!$B$5:$B$1097,B10948,Hoja1!$E$5:$E$1097,"&lt;="&amp;E10948)),Hoja1!$C$5:$C$1097,""),"")</f>
        <v>TMLP_63D_KTIA</v>
      </c>
      <c r="B10948" s="45" t="str">
        <f t="shared" si="342"/>
        <v>T-63D</v>
      </c>
      <c r="C10948" s="45" t="str">
        <f t="shared" si="343"/>
        <v>KTIA</v>
      </c>
      <c r="D10948" s="6" t="s">
        <v>572</v>
      </c>
      <c r="E10948" s="7" t="s">
        <v>7009</v>
      </c>
      <c r="F10948" s="8"/>
      <c r="G10948" s="9"/>
      <c r="H10948" s="9"/>
      <c r="I10948" s="47">
        <v>38000</v>
      </c>
      <c r="J10948" s="10">
        <v>8</v>
      </c>
    </row>
    <row r="10949" spans="1:10" x14ac:dyDescent="0.3">
      <c r="A10949" t="str" cm="1">
        <f t="array" ref="A10949">IFERROR(_xlfn.XLOOKUP(1,(Hoja1!$B$5:$B$1097=B10949)*(Hoja1!$E$5:$E$1097=_xlfn.MAXIFS(Hoja1!$E$5:$E$1097,Hoja1!$B$5:$B$1097,B10949,Hoja1!$E$5:$E$1097,"&lt;="&amp;E10949)),Hoja1!$C$5:$C$1097,""),"")</f>
        <v>CONST_541_JSA</v>
      </c>
      <c r="B10949" s="45" t="str">
        <f t="shared" si="342"/>
        <v>C-541</v>
      </c>
      <c r="C10949" s="45" t="str">
        <f t="shared" si="343"/>
        <v>JSA</v>
      </c>
      <c r="D10949" s="6" t="s">
        <v>515</v>
      </c>
      <c r="E10949" s="7" t="s">
        <v>7010</v>
      </c>
      <c r="F10949" s="8"/>
      <c r="G10949" s="9"/>
      <c r="H10949" s="9"/>
      <c r="I10949" s="47">
        <v>18000</v>
      </c>
      <c r="J10949" s="10">
        <v>8</v>
      </c>
    </row>
    <row r="10950" spans="1:10" x14ac:dyDescent="0.3">
      <c r="A10950" t="str" cm="1">
        <f t="array" ref="A10950">IFERROR(_xlfn.XLOOKUP(1,(Hoja1!$B$5:$B$1097=B10950)*(Hoja1!$E$5:$E$1097=_xlfn.MAXIFS(Hoja1!$E$5:$E$1097,Hoja1!$B$5:$B$1097,B10950,Hoja1!$E$5:$E$1097,"&lt;="&amp;E10950)),Hoja1!$C$5:$C$1097,""),"")</f>
        <v>CONST_293_KTIA</v>
      </c>
      <c r="B10950" s="45" t="str">
        <f t="shared" si="342"/>
        <v>C-293</v>
      </c>
      <c r="C10950" s="45" t="str">
        <f t="shared" si="343"/>
        <v>KTIA</v>
      </c>
      <c r="D10950" s="6" t="s">
        <v>752</v>
      </c>
      <c r="E10950" s="7" t="s">
        <v>7011</v>
      </c>
      <c r="F10950" s="8"/>
      <c r="G10950" s="9"/>
      <c r="H10950" s="9"/>
      <c r="I10950" s="47">
        <v>50000</v>
      </c>
      <c r="J10950" s="10">
        <v>8</v>
      </c>
    </row>
    <row r="10951" spans="1:10" x14ac:dyDescent="0.3">
      <c r="A10951" t="str" cm="1">
        <f t="array" ref="A10951">IFERROR(_xlfn.XLOOKUP(1,(Hoja1!$B$5:$B$1097=B10951)*(Hoja1!$E$5:$E$1097=_xlfn.MAXIFS(Hoja1!$E$5:$E$1097,Hoja1!$B$5:$B$1097,B10951,Hoja1!$E$5:$E$1097,"&lt;="&amp;E10951)),Hoja1!$C$5:$C$1097,""),"")</f>
        <v>CONST_1124_JSA</v>
      </c>
      <c r="B10951" s="45" t="str">
        <f t="shared" si="342"/>
        <v>C-1124</v>
      </c>
      <c r="C10951" s="45" t="str">
        <f t="shared" si="343"/>
        <v>JSA</v>
      </c>
      <c r="D10951" s="6" t="s">
        <v>477</v>
      </c>
      <c r="E10951" s="7" t="s">
        <v>7012</v>
      </c>
      <c r="F10951" s="8"/>
      <c r="G10951" s="9"/>
      <c r="H10951" s="9"/>
      <c r="I10951" s="47">
        <v>14000</v>
      </c>
      <c r="J10951" s="10">
        <v>8</v>
      </c>
    </row>
    <row r="10952" spans="1:10" x14ac:dyDescent="0.3">
      <c r="A10952" t="str" cm="1">
        <f t="array" ref="A10952">IFERROR(_xlfn.XLOOKUP(1,(Hoja1!$B$5:$B$1097=B10952)*(Hoja1!$E$5:$E$1097=_xlfn.MAXIFS(Hoja1!$E$5:$E$1097,Hoja1!$B$5:$B$1097,B10952,Hoja1!$E$5:$E$1097,"&lt;="&amp;E10952)),Hoja1!$C$5:$C$1097,""),"")</f>
        <v>CONST_106_KTIA</v>
      </c>
      <c r="B10952" s="45" t="str">
        <f t="shared" si="342"/>
        <v>C-106</v>
      </c>
      <c r="C10952" s="45" t="str">
        <f t="shared" si="343"/>
        <v>KTIA</v>
      </c>
      <c r="D10952" s="6" t="s">
        <v>766</v>
      </c>
      <c r="E10952" s="7" t="s">
        <v>7013</v>
      </c>
      <c r="F10952" s="8"/>
      <c r="G10952" s="9"/>
      <c r="H10952" s="9"/>
      <c r="I10952" s="47">
        <v>35000</v>
      </c>
      <c r="J10952" s="10">
        <v>8</v>
      </c>
    </row>
    <row r="10953" spans="1:10" x14ac:dyDescent="0.3">
      <c r="A10953" t="str" cm="1">
        <f t="array" ref="A10953">IFERROR(_xlfn.XLOOKUP(1,(Hoja1!$B$5:$B$1097=B10953)*(Hoja1!$E$5:$E$1097=_xlfn.MAXIFS(Hoja1!$E$5:$E$1097,Hoja1!$B$5:$B$1097,B10953,Hoja1!$E$5:$E$1097,"&lt;="&amp;E10953)),Hoja1!$C$5:$C$1097,""),"")</f>
        <v>CONST_525A_KTIA</v>
      </c>
      <c r="B10953" s="45" t="str">
        <f t="shared" si="342"/>
        <v>C-525A</v>
      </c>
      <c r="C10953" s="45" t="str">
        <f t="shared" si="343"/>
        <v>KTIA</v>
      </c>
      <c r="D10953" s="6" t="s">
        <v>971</v>
      </c>
      <c r="E10953" s="7" t="s">
        <v>7013</v>
      </c>
      <c r="F10953" s="8"/>
      <c r="G10953" s="9"/>
      <c r="H10953" s="9"/>
      <c r="I10953" s="47">
        <v>45000</v>
      </c>
      <c r="J10953" s="10">
        <v>8</v>
      </c>
    </row>
    <row r="10954" spans="1:10" x14ac:dyDescent="0.3">
      <c r="A10954" t="str" cm="1">
        <f t="array" ref="A10954">IFERROR(_xlfn.XLOOKUP(1,(Hoja1!$B$5:$B$1097=B10954)*(Hoja1!$E$5:$E$1097=_xlfn.MAXIFS(Hoja1!$E$5:$E$1097,Hoja1!$B$5:$B$1097,B10954,Hoja1!$E$5:$E$1097,"&lt;="&amp;E10954)),Hoja1!$C$5:$C$1097,""),"")</f>
        <v>CONST_604_KTIA</v>
      </c>
      <c r="B10954" s="45" t="str">
        <f t="shared" si="342"/>
        <v>C-604</v>
      </c>
      <c r="C10954" s="45" t="str">
        <f t="shared" si="343"/>
        <v>KTIA</v>
      </c>
      <c r="D10954" s="6" t="s">
        <v>817</v>
      </c>
      <c r="E10954" s="7" t="s">
        <v>7014</v>
      </c>
      <c r="F10954" s="8"/>
      <c r="G10954" s="9"/>
      <c r="H10954" s="9"/>
      <c r="I10954" s="47">
        <v>54000</v>
      </c>
      <c r="J10954" s="10">
        <v>8</v>
      </c>
    </row>
    <row r="10955" spans="1:10" x14ac:dyDescent="0.3">
      <c r="A10955" t="str" cm="1">
        <f t="array" ref="A10955">IFERROR(_xlfn.XLOOKUP(1,(Hoja1!$B$5:$B$1097=B10955)*(Hoja1!$E$5:$E$1097=_xlfn.MAXIFS(Hoja1!$E$5:$E$1097,Hoja1!$B$5:$B$1097,B10955,Hoja1!$E$5:$E$1097,"&lt;="&amp;E10955)),Hoja1!$C$5:$C$1097,""),"")</f>
        <v>TMLP_799_KTIA</v>
      </c>
      <c r="B10955" s="45" t="str">
        <f t="shared" si="342"/>
        <v>T-799</v>
      </c>
      <c r="C10955" s="45" t="str">
        <f t="shared" si="343"/>
        <v>KTIA</v>
      </c>
      <c r="D10955" s="6" t="s">
        <v>538</v>
      </c>
      <c r="E10955" s="7" t="s">
        <v>7015</v>
      </c>
      <c r="F10955" s="8"/>
      <c r="G10955" s="9"/>
      <c r="H10955" s="9"/>
      <c r="I10955" s="47">
        <v>52000</v>
      </c>
      <c r="J10955" s="10">
        <v>8</v>
      </c>
    </row>
    <row r="10956" spans="1:10" x14ac:dyDescent="0.3">
      <c r="A10956" t="str" cm="1">
        <f t="array" ref="A10956">IFERROR(_xlfn.XLOOKUP(1,(Hoja1!$B$5:$B$1097=B10956)*(Hoja1!$E$5:$E$1097=_xlfn.MAXIFS(Hoja1!$E$5:$E$1097,Hoja1!$B$5:$B$1097,B10956,Hoja1!$E$5:$E$1097,"&lt;="&amp;E10956)),Hoja1!$C$5:$C$1097,""),"")</f>
        <v>CONST_1145_JSA</v>
      </c>
      <c r="B10956" s="45" t="str">
        <f t="shared" si="342"/>
        <v>C-1145</v>
      </c>
      <c r="C10956" s="45" t="str">
        <f t="shared" si="343"/>
        <v>JSA</v>
      </c>
      <c r="D10956" s="6" t="s">
        <v>869</v>
      </c>
      <c r="E10956" s="7" t="s">
        <v>7016</v>
      </c>
      <c r="F10956" s="8"/>
      <c r="G10956" s="9"/>
      <c r="H10956" s="9"/>
      <c r="I10956" s="47">
        <v>70000</v>
      </c>
      <c r="J10956" s="10">
        <v>8</v>
      </c>
    </row>
    <row r="10957" spans="1:10" x14ac:dyDescent="0.3">
      <c r="A10957" t="str" cm="1">
        <f t="array" ref="A10957">IFERROR(_xlfn.XLOOKUP(1,(Hoja1!$B$5:$B$1097=B10957)*(Hoja1!$E$5:$E$1097=_xlfn.MAXIFS(Hoja1!$E$5:$E$1097,Hoja1!$B$5:$B$1097,B10957,Hoja1!$E$5:$E$1097,"&lt;="&amp;E10957)),Hoja1!$C$5:$C$1097,""),"")</f>
        <v>CONST_512_JSA</v>
      </c>
      <c r="B10957" s="45" t="str">
        <f t="shared" si="342"/>
        <v>C-512</v>
      </c>
      <c r="C10957" s="45" t="str">
        <f t="shared" si="343"/>
        <v>JSA</v>
      </c>
      <c r="D10957" s="6" t="s">
        <v>519</v>
      </c>
      <c r="E10957" s="7" t="s">
        <v>7017</v>
      </c>
      <c r="F10957" s="8"/>
      <c r="G10957" s="9"/>
      <c r="H10957" s="9"/>
      <c r="I10957" s="47">
        <v>20000</v>
      </c>
      <c r="J10957" s="10">
        <v>8</v>
      </c>
    </row>
    <row r="10958" spans="1:10" x14ac:dyDescent="0.3">
      <c r="A10958" t="str" cm="1">
        <f t="array" ref="A10958">IFERROR(_xlfn.XLOOKUP(1,(Hoja1!$B$5:$B$1097=B10958)*(Hoja1!$E$5:$E$1097=_xlfn.MAXIFS(Hoja1!$E$5:$E$1097,Hoja1!$B$5:$B$1097,B10958,Hoja1!$E$5:$E$1097,"&lt;="&amp;E10958)),Hoja1!$C$5:$C$1097,""),"")</f>
        <v>CONST_293_KTIA</v>
      </c>
      <c r="B10958" s="45" t="str">
        <f t="shared" ref="B10958:B11021" si="344">IF(LEFT(D10958,1)="T","T-","C-")&amp;TRIM(RIGHT(D10958,LEN(D10958)-SEARCH(" ",D10958)))</f>
        <v>C-293</v>
      </c>
      <c r="C10958" s="45" t="str">
        <f t="shared" si="343"/>
        <v>KTIA</v>
      </c>
      <c r="D10958" s="6" t="s">
        <v>752</v>
      </c>
      <c r="E10958" s="7" t="s">
        <v>7017</v>
      </c>
      <c r="F10958" s="8"/>
      <c r="G10958" s="9"/>
      <c r="H10958" s="9"/>
      <c r="I10958" s="47">
        <v>50000</v>
      </c>
      <c r="J10958" s="10">
        <v>8</v>
      </c>
    </row>
    <row r="10959" spans="1:10" x14ac:dyDescent="0.3">
      <c r="A10959" t="str" cm="1">
        <f t="array" ref="A10959">IFERROR(_xlfn.XLOOKUP(1,(Hoja1!$B$5:$B$1097=B10959)*(Hoja1!$E$5:$E$1097=_xlfn.MAXIFS(Hoja1!$E$5:$E$1097,Hoja1!$B$5:$B$1097,B10959,Hoja1!$E$5:$E$1097,"&lt;="&amp;E10959)),Hoja1!$C$5:$C$1097,""),"")</f>
        <v>CONST_1200_JAR</v>
      </c>
      <c r="B10959" s="45" t="str">
        <f t="shared" si="344"/>
        <v>C-1200</v>
      </c>
      <c r="C10959" s="45" t="str">
        <f t="shared" si="343"/>
        <v>JAR</v>
      </c>
      <c r="D10959" s="6" t="s">
        <v>620</v>
      </c>
      <c r="E10959" s="7" t="s">
        <v>7018</v>
      </c>
      <c r="F10959" s="8"/>
      <c r="G10959" s="9"/>
      <c r="H10959" s="9"/>
      <c r="I10959" s="47">
        <v>55000</v>
      </c>
      <c r="J10959" s="10">
        <v>8</v>
      </c>
    </row>
    <row r="10960" spans="1:10" x14ac:dyDescent="0.3">
      <c r="A10960" t="str" cm="1">
        <f t="array" ref="A10960">IFERROR(_xlfn.XLOOKUP(1,(Hoja1!$B$5:$B$1097=B10960)*(Hoja1!$E$5:$E$1097=_xlfn.MAXIFS(Hoja1!$E$5:$E$1097,Hoja1!$B$5:$B$1097,B10960,Hoja1!$E$5:$E$1097,"&lt;="&amp;E10960)),Hoja1!$C$5:$C$1097,""),"")</f>
        <v>CONST_1122D_KTIA</v>
      </c>
      <c r="B10960" s="45" t="str">
        <f t="shared" si="344"/>
        <v>C-1122D</v>
      </c>
      <c r="C10960" s="45" t="str">
        <f t="shared" si="343"/>
        <v>KTIA</v>
      </c>
      <c r="D10960" s="6" t="s">
        <v>555</v>
      </c>
      <c r="E10960" s="7" t="s">
        <v>7019</v>
      </c>
      <c r="F10960" s="8"/>
      <c r="G10960" s="9"/>
      <c r="H10960" s="9"/>
      <c r="I10960" s="47">
        <v>35000</v>
      </c>
      <c r="J10960" s="10">
        <v>8</v>
      </c>
    </row>
    <row r="10961" spans="1:10" x14ac:dyDescent="0.3">
      <c r="A10961" t="str" cm="1">
        <f t="array" ref="A10961">IFERROR(_xlfn.XLOOKUP(1,(Hoja1!$B$5:$B$1097=B10961)*(Hoja1!$E$5:$E$1097=_xlfn.MAXIFS(Hoja1!$E$5:$E$1097,Hoja1!$B$5:$B$1097,B10961,Hoja1!$E$5:$E$1097,"&lt;="&amp;E10961)),Hoja1!$C$5:$C$1097,""),"")</f>
        <v>CONST_1158D_KTIA</v>
      </c>
      <c r="B10961" s="45" t="str">
        <f t="shared" si="344"/>
        <v>C-1158D</v>
      </c>
      <c r="C10961" s="45" t="str">
        <f t="shared" si="343"/>
        <v>KTIA</v>
      </c>
      <c r="D10961" s="6" t="s">
        <v>541</v>
      </c>
      <c r="E10961" s="7" t="s">
        <v>7019</v>
      </c>
      <c r="F10961" s="8"/>
      <c r="G10961" s="9"/>
      <c r="H10961" s="9"/>
      <c r="I10961" s="47">
        <v>26000</v>
      </c>
      <c r="J10961" s="10">
        <v>8</v>
      </c>
    </row>
    <row r="10962" spans="1:10" x14ac:dyDescent="0.3">
      <c r="A10962" t="str" cm="1">
        <f t="array" ref="A10962">IFERROR(_xlfn.XLOOKUP(1,(Hoja1!$B$5:$B$1097=B10962)*(Hoja1!$E$5:$E$1097=_xlfn.MAXIFS(Hoja1!$E$5:$E$1097,Hoja1!$B$5:$B$1097,B10962,Hoja1!$E$5:$E$1097,"&lt;="&amp;E10962)),Hoja1!$C$5:$C$1097,""),"")</f>
        <v>CONST_1179_KTIA</v>
      </c>
      <c r="B10962" s="45" t="str">
        <f t="shared" si="344"/>
        <v>C-1179</v>
      </c>
      <c r="C10962" s="45" t="str">
        <f t="shared" si="343"/>
        <v>KTIA</v>
      </c>
      <c r="D10962" s="6" t="s">
        <v>624</v>
      </c>
      <c r="E10962" s="7" t="s">
        <v>7020</v>
      </c>
      <c r="F10962" s="8"/>
      <c r="G10962" s="9"/>
      <c r="H10962" s="9"/>
      <c r="I10962" s="47">
        <v>20000</v>
      </c>
      <c r="J10962" s="10">
        <v>8</v>
      </c>
    </row>
    <row r="10963" spans="1:10" x14ac:dyDescent="0.3">
      <c r="A10963" t="str" cm="1">
        <f t="array" ref="A10963">IFERROR(_xlfn.XLOOKUP(1,(Hoja1!$B$5:$B$1097=B10963)*(Hoja1!$E$5:$E$1097=_xlfn.MAXIFS(Hoja1!$E$5:$E$1097,Hoja1!$B$5:$B$1097,B10963,Hoja1!$E$5:$E$1097,"&lt;="&amp;E10963)),Hoja1!$C$5:$C$1097,""),"")</f>
        <v>CONST_1167_JSA</v>
      </c>
      <c r="B10963" s="45" t="str">
        <f t="shared" si="344"/>
        <v>C-1167</v>
      </c>
      <c r="C10963" s="45" t="str">
        <f t="shared" si="343"/>
        <v>JSA</v>
      </c>
      <c r="D10963" s="6" t="s">
        <v>486</v>
      </c>
      <c r="E10963" s="7" t="s">
        <v>7021</v>
      </c>
      <c r="F10963" s="8"/>
      <c r="G10963" s="9"/>
      <c r="H10963" s="9"/>
      <c r="I10963" s="47">
        <v>60000</v>
      </c>
      <c r="J10963" s="10">
        <v>8</v>
      </c>
    </row>
    <row r="10964" spans="1:10" x14ac:dyDescent="0.3">
      <c r="A10964" t="str" cm="1">
        <f t="array" ref="A10964">IFERROR(_xlfn.XLOOKUP(1,(Hoja1!$B$5:$B$1097=B10964)*(Hoja1!$E$5:$E$1097=_xlfn.MAXIFS(Hoja1!$E$5:$E$1097,Hoja1!$B$5:$B$1097,B10964,Hoja1!$E$5:$E$1097,"&lt;="&amp;E10964)),Hoja1!$C$5:$C$1097,""),"")</f>
        <v>CONST_1159_JSA</v>
      </c>
      <c r="B10964" s="45" t="str">
        <f t="shared" si="344"/>
        <v>C-1159</v>
      </c>
      <c r="C10964" s="45" t="str">
        <f t="shared" si="343"/>
        <v>JSA</v>
      </c>
      <c r="D10964" s="6" t="s">
        <v>807</v>
      </c>
      <c r="E10964" s="7" t="s">
        <v>7022</v>
      </c>
      <c r="F10964" s="8"/>
      <c r="G10964" s="9"/>
      <c r="H10964" s="9"/>
      <c r="I10964" s="47">
        <v>35000</v>
      </c>
      <c r="J10964" s="10">
        <v>8</v>
      </c>
    </row>
    <row r="10965" spans="1:10" x14ac:dyDescent="0.3">
      <c r="A10965" t="str" cm="1">
        <f t="array" ref="A10965">IFERROR(_xlfn.XLOOKUP(1,(Hoja1!$B$5:$B$1097=B10965)*(Hoja1!$E$5:$E$1097=_xlfn.MAXIFS(Hoja1!$E$5:$E$1097,Hoja1!$B$5:$B$1097,B10965,Hoja1!$E$5:$E$1097,"&lt;="&amp;E10965)),Hoja1!$C$5:$C$1097,""),"")</f>
        <v>CONST_1159_JSA</v>
      </c>
      <c r="B10965" s="45" t="str">
        <f t="shared" si="344"/>
        <v>C-1159</v>
      </c>
      <c r="C10965" s="45" t="str">
        <f t="shared" si="343"/>
        <v>JSA</v>
      </c>
      <c r="D10965" s="6" t="s">
        <v>807</v>
      </c>
      <c r="E10965" s="7" t="s">
        <v>7010</v>
      </c>
      <c r="F10965" s="8"/>
      <c r="G10965" s="9"/>
      <c r="H10965" s="9"/>
      <c r="I10965" s="47">
        <v>35000</v>
      </c>
      <c r="J10965" s="10">
        <v>8</v>
      </c>
    </row>
    <row r="10966" spans="1:10" x14ac:dyDescent="0.3">
      <c r="A10966" t="str" cm="1">
        <f t="array" ref="A10966">IFERROR(_xlfn.XLOOKUP(1,(Hoja1!$B$5:$B$1097=B10966)*(Hoja1!$E$5:$E$1097=_xlfn.MAXIFS(Hoja1!$E$5:$E$1097,Hoja1!$B$5:$B$1097,B10966,Hoja1!$E$5:$E$1097,"&lt;="&amp;E10966)),Hoja1!$C$5:$C$1097,""),"")</f>
        <v>CONST_237D_KTIA</v>
      </c>
      <c r="B10966" s="45" t="str">
        <f t="shared" si="344"/>
        <v>C-237D</v>
      </c>
      <c r="C10966" s="45" t="str">
        <f t="shared" si="343"/>
        <v>KTIA</v>
      </c>
      <c r="D10966" s="6" t="s">
        <v>761</v>
      </c>
      <c r="E10966" s="7" t="s">
        <v>7023</v>
      </c>
      <c r="F10966" s="8"/>
      <c r="G10966" s="9"/>
      <c r="H10966" s="9"/>
      <c r="I10966" s="47">
        <v>20000</v>
      </c>
      <c r="J10966" s="10">
        <v>8</v>
      </c>
    </row>
    <row r="10967" spans="1:10" x14ac:dyDescent="0.3">
      <c r="A10967" t="str" cm="1">
        <f t="array" ref="A10967">IFERROR(_xlfn.XLOOKUP(1,(Hoja1!$B$5:$B$1097=B10967)*(Hoja1!$E$5:$E$1097=_xlfn.MAXIFS(Hoja1!$E$5:$E$1097,Hoja1!$B$5:$B$1097,B10967,Hoja1!$E$5:$E$1097,"&lt;="&amp;E10967)),Hoja1!$C$5:$C$1097,""),"")</f>
        <v>CONST_1200_JAR</v>
      </c>
      <c r="B10967" s="45" t="str">
        <f t="shared" si="344"/>
        <v>C-1200</v>
      </c>
      <c r="C10967" s="45" t="str">
        <f t="shared" si="343"/>
        <v>JAR</v>
      </c>
      <c r="D10967" s="6" t="s">
        <v>620</v>
      </c>
      <c r="E10967" s="7" t="s">
        <v>7024</v>
      </c>
      <c r="F10967" s="8"/>
      <c r="G10967" s="9"/>
      <c r="H10967" s="9"/>
      <c r="I10967" s="47"/>
      <c r="J10967" s="10"/>
    </row>
    <row r="10968" spans="1:10" x14ac:dyDescent="0.3">
      <c r="A10968" t="str" cm="1">
        <f t="array" ref="A10968">IFERROR(_xlfn.XLOOKUP(1,(Hoja1!$B$5:$B$1097=B10968)*(Hoja1!$E$5:$E$1097=_xlfn.MAXIFS(Hoja1!$E$5:$E$1097,Hoja1!$B$5:$B$1097,B10968,Hoja1!$E$5:$E$1097,"&lt;="&amp;E10968)),Hoja1!$C$5:$C$1097,""),"")</f>
        <v>CONST_1184_KTIA</v>
      </c>
      <c r="B10968" s="45" t="str">
        <f t="shared" si="344"/>
        <v>C-1184</v>
      </c>
      <c r="C10968" s="45" t="str">
        <f t="shared" si="343"/>
        <v>KTIA</v>
      </c>
      <c r="D10968" s="6" t="s">
        <v>483</v>
      </c>
      <c r="E10968" s="7" t="s">
        <v>7025</v>
      </c>
      <c r="F10968" s="8"/>
      <c r="G10968" s="9"/>
      <c r="H10968" s="9"/>
      <c r="I10968" s="47">
        <v>60000</v>
      </c>
      <c r="J10968" s="10">
        <v>8</v>
      </c>
    </row>
    <row r="10969" spans="1:10" x14ac:dyDescent="0.3">
      <c r="A10969" t="str" cm="1">
        <f t="array" ref="A10969">IFERROR(_xlfn.XLOOKUP(1,(Hoja1!$B$5:$B$1097=B10969)*(Hoja1!$E$5:$E$1097=_xlfn.MAXIFS(Hoja1!$E$5:$E$1097,Hoja1!$B$5:$B$1097,B10969,Hoja1!$E$5:$E$1097,"&lt;="&amp;E10969)),Hoja1!$C$5:$C$1097,""),"")</f>
        <v>CONST_266D_KTIA</v>
      </c>
      <c r="B10969" s="45" t="str">
        <f t="shared" si="344"/>
        <v>C-266D</v>
      </c>
      <c r="C10969" s="45" t="str">
        <f t="shared" si="343"/>
        <v>KTIA</v>
      </c>
      <c r="D10969" s="6" t="s">
        <v>953</v>
      </c>
      <c r="E10969" s="7" t="s">
        <v>7026</v>
      </c>
      <c r="F10969" s="8"/>
      <c r="G10969" s="9"/>
      <c r="H10969" s="9"/>
      <c r="I10969" s="47">
        <v>35000</v>
      </c>
      <c r="J10969" s="10">
        <v>8</v>
      </c>
    </row>
    <row r="10970" spans="1:10" x14ac:dyDescent="0.3">
      <c r="A10970" t="str" cm="1">
        <f t="array" ref="A10970">IFERROR(_xlfn.XLOOKUP(1,(Hoja1!$B$5:$B$1097=B10970)*(Hoja1!$E$5:$E$1097=_xlfn.MAXIFS(Hoja1!$E$5:$E$1097,Hoja1!$B$5:$B$1097,B10970,Hoja1!$E$5:$E$1097,"&lt;="&amp;E10970)),Hoja1!$C$5:$C$1097,""),"")</f>
        <v>TMLP_63D_KTIA</v>
      </c>
      <c r="B10970" s="45" t="str">
        <f t="shared" si="344"/>
        <v>T-63D</v>
      </c>
      <c r="C10970" s="45" t="str">
        <f t="shared" si="343"/>
        <v>KTIA</v>
      </c>
      <c r="D10970" s="6" t="s">
        <v>572</v>
      </c>
      <c r="E10970" s="7" t="s">
        <v>7027</v>
      </c>
      <c r="F10970" s="8"/>
      <c r="G10970" s="9"/>
      <c r="H10970" s="9"/>
      <c r="I10970" s="47">
        <v>35000</v>
      </c>
      <c r="J10970" s="10">
        <v>8</v>
      </c>
    </row>
    <row r="10971" spans="1:10" x14ac:dyDescent="0.3">
      <c r="A10971" t="str" cm="1">
        <f t="array" ref="A10971">IFERROR(_xlfn.XLOOKUP(1,(Hoja1!$B$5:$B$1097=B10971)*(Hoja1!$E$5:$E$1097=_xlfn.MAXIFS(Hoja1!$E$5:$E$1097,Hoja1!$B$5:$B$1097,B10971,Hoja1!$E$5:$E$1097,"&lt;="&amp;E10971)),Hoja1!$C$5:$C$1097,""),"")</f>
        <v>CONST_404_KTS</v>
      </c>
      <c r="B10971" s="45" t="str">
        <f t="shared" si="344"/>
        <v>C-404</v>
      </c>
      <c r="C10971" s="45" t="str">
        <f t="shared" si="343"/>
        <v>KTS</v>
      </c>
      <c r="D10971" s="6" t="s">
        <v>887</v>
      </c>
      <c r="E10971" s="7" t="s">
        <v>7028</v>
      </c>
      <c r="F10971" s="8"/>
      <c r="G10971" s="9"/>
      <c r="H10971" s="9"/>
      <c r="I10971" s="47"/>
      <c r="J10971" s="10"/>
    </row>
    <row r="10972" spans="1:10" x14ac:dyDescent="0.3">
      <c r="A10972" t="str" cm="1">
        <f t="array" ref="A10972">IFERROR(_xlfn.XLOOKUP(1,(Hoja1!$B$5:$B$1097=B10972)*(Hoja1!$E$5:$E$1097=_xlfn.MAXIFS(Hoja1!$E$5:$E$1097,Hoja1!$B$5:$B$1097,B10972,Hoja1!$E$5:$E$1097,"&lt;="&amp;E10972)),Hoja1!$C$5:$C$1097,""),"")</f>
        <v>TMLP_227_KTIA</v>
      </c>
      <c r="B10972" s="45" t="str">
        <f t="shared" si="344"/>
        <v>T-227</v>
      </c>
      <c r="C10972" s="45" t="str">
        <f t="shared" si="343"/>
        <v>KTIA</v>
      </c>
      <c r="D10972" s="6" t="s">
        <v>972</v>
      </c>
      <c r="E10972" s="7" t="s">
        <v>7028</v>
      </c>
      <c r="F10972" s="8"/>
      <c r="G10972" s="9"/>
      <c r="H10972" s="9"/>
      <c r="I10972" s="47">
        <v>43000</v>
      </c>
      <c r="J10972" s="10">
        <v>8</v>
      </c>
    </row>
    <row r="10973" spans="1:10" x14ac:dyDescent="0.3">
      <c r="A10973" t="str" cm="1">
        <f t="array" ref="A10973">IFERROR(_xlfn.XLOOKUP(1,(Hoja1!$B$5:$B$1097=B10973)*(Hoja1!$E$5:$E$1097=_xlfn.MAXIFS(Hoja1!$E$5:$E$1097,Hoja1!$B$5:$B$1097,B10973,Hoja1!$E$5:$E$1097,"&lt;="&amp;E10973)),Hoja1!$C$5:$C$1097,""),"")</f>
        <v>CONST_266D_KTIA</v>
      </c>
      <c r="B10973" s="45" t="str">
        <f t="shared" si="344"/>
        <v>C-266D</v>
      </c>
      <c r="C10973" s="45" t="str">
        <f t="shared" si="343"/>
        <v>KTIA</v>
      </c>
      <c r="D10973" s="6" t="s">
        <v>953</v>
      </c>
      <c r="E10973" s="7" t="s">
        <v>7029</v>
      </c>
      <c r="F10973" s="8"/>
      <c r="G10973" s="9"/>
      <c r="H10973" s="9"/>
      <c r="I10973" s="47">
        <v>38000</v>
      </c>
      <c r="J10973" s="10">
        <v>8</v>
      </c>
    </row>
    <row r="10974" spans="1:10" x14ac:dyDescent="0.3">
      <c r="A10974" t="str" cm="1">
        <f t="array" ref="A10974">IFERROR(_xlfn.XLOOKUP(1,(Hoja1!$B$5:$B$1097=B10974)*(Hoja1!$E$5:$E$1097=_xlfn.MAXIFS(Hoja1!$E$5:$E$1097,Hoja1!$B$5:$B$1097,B10974,Hoja1!$E$5:$E$1097,"&lt;="&amp;E10974)),Hoja1!$C$5:$C$1097,""),"")</f>
        <v>TMLP_104D_JSA</v>
      </c>
      <c r="B10974" s="45" t="str">
        <f t="shared" si="344"/>
        <v>T-104D</v>
      </c>
      <c r="C10974" s="45" t="str">
        <f t="shared" si="343"/>
        <v>JSA</v>
      </c>
      <c r="D10974" s="6" t="s">
        <v>832</v>
      </c>
      <c r="E10974" s="7" t="s">
        <v>7030</v>
      </c>
      <c r="F10974" s="8"/>
      <c r="G10974" s="9"/>
      <c r="H10974" s="9"/>
      <c r="I10974" s="47">
        <v>22000</v>
      </c>
      <c r="J10974" s="10">
        <v>8</v>
      </c>
    </row>
    <row r="10975" spans="1:10" x14ac:dyDescent="0.3">
      <c r="A10975" t="str" cm="1">
        <f t="array" ref="A10975">IFERROR(_xlfn.XLOOKUP(1,(Hoja1!$B$5:$B$1097=B10975)*(Hoja1!$E$5:$E$1097=_xlfn.MAXIFS(Hoja1!$E$5:$E$1097,Hoja1!$B$5:$B$1097,B10975,Hoja1!$E$5:$E$1097,"&lt;="&amp;E10975)),Hoja1!$C$5:$C$1097,""),"")</f>
        <v>TMLP_942_JSA</v>
      </c>
      <c r="B10975" s="45" t="str">
        <f t="shared" si="344"/>
        <v>T-942</v>
      </c>
      <c r="C10975" s="45" t="str">
        <f t="shared" si="343"/>
        <v>JSA</v>
      </c>
      <c r="D10975" s="6" t="s">
        <v>961</v>
      </c>
      <c r="E10975" s="7" t="s">
        <v>7030</v>
      </c>
      <c r="F10975" s="8"/>
      <c r="G10975" s="9"/>
      <c r="H10975" s="9"/>
      <c r="I10975" s="47">
        <v>50000</v>
      </c>
      <c r="J10975" s="10">
        <v>8</v>
      </c>
    </row>
    <row r="10976" spans="1:10" x14ac:dyDescent="0.3">
      <c r="A10976" t="str" cm="1">
        <f t="array" ref="A10976">IFERROR(_xlfn.XLOOKUP(1,(Hoja1!$B$5:$B$1097=B10976)*(Hoja1!$E$5:$E$1097=_xlfn.MAXIFS(Hoja1!$E$5:$E$1097,Hoja1!$B$5:$B$1097,B10976,Hoja1!$E$5:$E$1097,"&lt;="&amp;E10976)),Hoja1!$C$5:$C$1097,""),"")</f>
        <v>CONST_237D_KTIA</v>
      </c>
      <c r="B10976" s="45" t="str">
        <f t="shared" si="344"/>
        <v>C-237D</v>
      </c>
      <c r="C10976" s="45" t="str">
        <f t="shared" si="343"/>
        <v>KTIA</v>
      </c>
      <c r="D10976" s="6" t="s">
        <v>761</v>
      </c>
      <c r="E10976" s="7" t="s">
        <v>7031</v>
      </c>
      <c r="F10976" s="8"/>
      <c r="G10976" s="9"/>
      <c r="H10976" s="9"/>
      <c r="I10976" s="47">
        <v>20000</v>
      </c>
      <c r="J10976" s="10">
        <v>8</v>
      </c>
    </row>
    <row r="10977" spans="1:10" x14ac:dyDescent="0.3">
      <c r="A10977" t="str" cm="1">
        <f t="array" ref="A10977">IFERROR(_xlfn.XLOOKUP(1,(Hoja1!$B$5:$B$1097=B10977)*(Hoja1!$E$5:$E$1097=_xlfn.MAXIFS(Hoja1!$E$5:$E$1097,Hoja1!$B$5:$B$1097,B10977,Hoja1!$E$5:$E$1097,"&lt;="&amp;E10977)),Hoja1!$C$5:$C$1097,""),"")</f>
        <v>TMLP_109_KTIA</v>
      </c>
      <c r="B10977" s="45" t="str">
        <f t="shared" si="344"/>
        <v>T-109</v>
      </c>
      <c r="C10977" s="45" t="str">
        <f t="shared" si="343"/>
        <v>KTIA</v>
      </c>
      <c r="D10977" s="6" t="s">
        <v>613</v>
      </c>
      <c r="E10977" s="7" t="s">
        <v>7032</v>
      </c>
      <c r="F10977" s="8"/>
      <c r="G10977" s="9"/>
      <c r="H10977" s="9"/>
      <c r="I10977" s="47">
        <v>44000</v>
      </c>
      <c r="J10977" s="10">
        <v>8</v>
      </c>
    </row>
    <row r="10978" spans="1:10" x14ac:dyDescent="0.3">
      <c r="A10978" t="str" cm="1">
        <f t="array" ref="A10978">IFERROR(_xlfn.XLOOKUP(1,(Hoja1!$B$5:$B$1097=B10978)*(Hoja1!$E$5:$E$1097=_xlfn.MAXIFS(Hoja1!$E$5:$E$1097,Hoja1!$B$5:$B$1097,B10978,Hoja1!$E$5:$E$1097,"&lt;="&amp;E10978)),Hoja1!$C$5:$C$1097,""),"")</f>
        <v>CONST_541_JSA</v>
      </c>
      <c r="B10978" s="45" t="str">
        <f t="shared" si="344"/>
        <v>C-541</v>
      </c>
      <c r="C10978" s="45" t="str">
        <f t="shared" si="343"/>
        <v>JSA</v>
      </c>
      <c r="D10978" s="6" t="s">
        <v>515</v>
      </c>
      <c r="E10978" s="7" t="s">
        <v>7033</v>
      </c>
      <c r="F10978" s="8"/>
      <c r="G10978" s="9"/>
      <c r="H10978" s="9"/>
      <c r="I10978" s="47">
        <v>21000</v>
      </c>
      <c r="J10978" s="10">
        <v>8</v>
      </c>
    </row>
    <row r="10979" spans="1:10" x14ac:dyDescent="0.3">
      <c r="A10979" t="str" cm="1">
        <f t="array" ref="A10979">IFERROR(_xlfn.XLOOKUP(1,(Hoja1!$B$5:$B$1097=B10979)*(Hoja1!$E$5:$E$1097=_xlfn.MAXIFS(Hoja1!$E$5:$E$1097,Hoja1!$B$5:$B$1097,B10979,Hoja1!$E$5:$E$1097,"&lt;="&amp;E10979)),Hoja1!$C$5:$C$1097,""),"")</f>
        <v>CONST_1122D_KTIA</v>
      </c>
      <c r="B10979" s="45" t="str">
        <f t="shared" si="344"/>
        <v>C-1122D</v>
      </c>
      <c r="C10979" s="45" t="str">
        <f t="shared" si="343"/>
        <v>KTIA</v>
      </c>
      <c r="D10979" s="6" t="s">
        <v>555</v>
      </c>
      <c r="E10979" s="7" t="s">
        <v>7034</v>
      </c>
      <c r="F10979" s="8"/>
      <c r="G10979" s="9"/>
      <c r="H10979" s="9"/>
      <c r="I10979" s="47">
        <v>31000</v>
      </c>
      <c r="J10979" s="10">
        <v>8</v>
      </c>
    </row>
    <row r="10980" spans="1:10" x14ac:dyDescent="0.3">
      <c r="A10980" t="str" cm="1">
        <f t="array" ref="A10980">IFERROR(_xlfn.XLOOKUP(1,(Hoja1!$B$5:$B$1097=B10980)*(Hoja1!$E$5:$E$1097=_xlfn.MAXIFS(Hoja1!$E$5:$E$1097,Hoja1!$B$5:$B$1097,B10980,Hoja1!$E$5:$E$1097,"&lt;="&amp;E10980)),Hoja1!$C$5:$C$1097,""),"")</f>
        <v>TMLP_81_JSA</v>
      </c>
      <c r="B10980" s="45" t="str">
        <f t="shared" si="344"/>
        <v>T-81</v>
      </c>
      <c r="C10980" s="45" t="str">
        <f t="shared" si="343"/>
        <v>JSA</v>
      </c>
      <c r="D10980" s="6" t="s">
        <v>973</v>
      </c>
      <c r="E10980" s="7" t="s">
        <v>7035</v>
      </c>
      <c r="F10980" s="8"/>
      <c r="G10980" s="9"/>
      <c r="H10980" s="9"/>
      <c r="I10980" s="47">
        <v>20000</v>
      </c>
      <c r="J10980" s="10">
        <v>8</v>
      </c>
    </row>
    <row r="10981" spans="1:10" x14ac:dyDescent="0.3">
      <c r="A10981" t="str" cm="1">
        <f t="array" ref="A10981">IFERROR(_xlfn.XLOOKUP(1,(Hoja1!$B$5:$B$1097=B10981)*(Hoja1!$E$5:$E$1097=_xlfn.MAXIFS(Hoja1!$E$5:$E$1097,Hoja1!$B$5:$B$1097,B10981,Hoja1!$E$5:$E$1097,"&lt;="&amp;E10981)),Hoja1!$C$5:$C$1097,""),"")</f>
        <v>CONST_293_KTIA</v>
      </c>
      <c r="B10981" s="45" t="str">
        <f t="shared" si="344"/>
        <v>C-293</v>
      </c>
      <c r="C10981" s="45" t="str">
        <f t="shared" si="343"/>
        <v>KTIA</v>
      </c>
      <c r="D10981" s="6" t="s">
        <v>752</v>
      </c>
      <c r="E10981" s="7" t="s">
        <v>7036</v>
      </c>
      <c r="F10981" s="8"/>
      <c r="G10981" s="9"/>
      <c r="H10981" s="9"/>
      <c r="I10981" s="47">
        <v>50000</v>
      </c>
      <c r="J10981" s="10">
        <v>8</v>
      </c>
    </row>
    <row r="10982" spans="1:10" x14ac:dyDescent="0.3">
      <c r="A10982" t="str" cm="1">
        <f t="array" ref="A10982">IFERROR(_xlfn.XLOOKUP(1,(Hoja1!$B$5:$B$1097=B10982)*(Hoja1!$E$5:$E$1097=_xlfn.MAXIFS(Hoja1!$E$5:$E$1097,Hoja1!$B$5:$B$1097,B10982,Hoja1!$E$5:$E$1097,"&lt;="&amp;E10982)),Hoja1!$C$5:$C$1097,""),"")</f>
        <v>TMLP_953_KTIA</v>
      </c>
      <c r="B10982" s="45" t="str">
        <f t="shared" si="344"/>
        <v>T-953</v>
      </c>
      <c r="C10982" s="45" t="str">
        <f t="shared" si="343"/>
        <v>KTIA</v>
      </c>
      <c r="D10982" s="6" t="s">
        <v>559</v>
      </c>
      <c r="E10982" s="7" t="s">
        <v>7036</v>
      </c>
      <c r="F10982" s="8"/>
      <c r="G10982" s="9"/>
      <c r="H10982" s="9"/>
      <c r="I10982" s="47">
        <v>8000</v>
      </c>
      <c r="J10982" s="10">
        <v>8</v>
      </c>
    </row>
    <row r="10983" spans="1:10" x14ac:dyDescent="0.3">
      <c r="A10983" t="str" cm="1">
        <f t="array" ref="A10983">IFERROR(_xlfn.XLOOKUP(1,(Hoja1!$B$5:$B$1097=B10983)*(Hoja1!$E$5:$E$1097=_xlfn.MAXIFS(Hoja1!$E$5:$E$1097,Hoja1!$B$5:$B$1097,B10983,Hoja1!$E$5:$E$1097,"&lt;="&amp;E10983)),Hoja1!$C$5:$C$1097,""),"")</f>
        <v>CONST_106_KTIA</v>
      </c>
      <c r="B10983" s="45" t="str">
        <f t="shared" si="344"/>
        <v>C-106</v>
      </c>
      <c r="C10983" s="45" t="str">
        <f t="shared" si="343"/>
        <v>KTIA</v>
      </c>
      <c r="D10983" s="6" t="s">
        <v>766</v>
      </c>
      <c r="E10983" s="7" t="s">
        <v>7037</v>
      </c>
      <c r="F10983" s="8"/>
      <c r="G10983" s="9"/>
      <c r="H10983" s="9"/>
      <c r="I10983" s="47">
        <v>37000</v>
      </c>
      <c r="J10983" s="10">
        <v>8</v>
      </c>
    </row>
    <row r="10984" spans="1:10" x14ac:dyDescent="0.3">
      <c r="A10984" t="str" cm="1">
        <f t="array" ref="A10984">IFERROR(_xlfn.XLOOKUP(1,(Hoja1!$B$5:$B$1097=B10984)*(Hoja1!$E$5:$E$1097=_xlfn.MAXIFS(Hoja1!$E$5:$E$1097,Hoja1!$B$5:$B$1097,B10984,Hoja1!$E$5:$E$1097,"&lt;="&amp;E10984)),Hoja1!$C$5:$C$1097,""),"")</f>
        <v>CONST_604_KTIA</v>
      </c>
      <c r="B10984" s="45" t="str">
        <f t="shared" si="344"/>
        <v>C-604</v>
      </c>
      <c r="C10984" s="45" t="str">
        <f t="shared" si="343"/>
        <v>KTIA</v>
      </c>
      <c r="D10984" s="6" t="s">
        <v>817</v>
      </c>
      <c r="E10984" s="7" t="s">
        <v>7038</v>
      </c>
      <c r="F10984" s="8"/>
      <c r="G10984" s="9"/>
      <c r="H10984" s="9"/>
      <c r="I10984" s="47">
        <v>54000</v>
      </c>
      <c r="J10984" s="10">
        <v>8</v>
      </c>
    </row>
    <row r="10985" spans="1:10" x14ac:dyDescent="0.3">
      <c r="A10985" t="str" cm="1">
        <f t="array" ref="A10985">IFERROR(_xlfn.XLOOKUP(1,(Hoja1!$B$5:$B$1097=B10985)*(Hoja1!$E$5:$E$1097=_xlfn.MAXIFS(Hoja1!$E$5:$E$1097,Hoja1!$B$5:$B$1097,B10985,Hoja1!$E$5:$E$1097,"&lt;="&amp;E10985)),Hoja1!$C$5:$C$1097,""),"")</f>
        <v>CONST_1124_JSA</v>
      </c>
      <c r="B10985" s="45" t="str">
        <f t="shared" si="344"/>
        <v>C-1124</v>
      </c>
      <c r="C10985" s="45" t="str">
        <f t="shared" si="343"/>
        <v>JSA</v>
      </c>
      <c r="D10985" s="6" t="s">
        <v>477</v>
      </c>
      <c r="E10985" s="7" t="s">
        <v>7039</v>
      </c>
      <c r="F10985" s="8"/>
      <c r="G10985" s="9"/>
      <c r="H10985" s="9"/>
      <c r="I10985" s="47">
        <v>14000</v>
      </c>
      <c r="J10985" s="10">
        <v>8</v>
      </c>
    </row>
    <row r="10986" spans="1:10" x14ac:dyDescent="0.3">
      <c r="A10986" t="str" cm="1">
        <f t="array" ref="A10986">IFERROR(_xlfn.XLOOKUP(1,(Hoja1!$B$5:$B$1097=B10986)*(Hoja1!$E$5:$E$1097=_xlfn.MAXIFS(Hoja1!$E$5:$E$1097,Hoja1!$B$5:$B$1097,B10986,Hoja1!$E$5:$E$1097,"&lt;="&amp;E10986)),Hoja1!$C$5:$C$1097,""),"")</f>
        <v>TMLP_64D_KTIA</v>
      </c>
      <c r="B10986" s="45" t="str">
        <f t="shared" si="344"/>
        <v>T-64D</v>
      </c>
      <c r="C10986" s="45" t="str">
        <f t="shared" si="343"/>
        <v>KTIA</v>
      </c>
      <c r="D10986" s="6" t="s">
        <v>753</v>
      </c>
      <c r="E10986" s="7" t="s">
        <v>7040</v>
      </c>
      <c r="F10986" s="8"/>
      <c r="G10986" s="9"/>
      <c r="H10986" s="9"/>
      <c r="I10986" s="47">
        <v>46000</v>
      </c>
      <c r="J10986" s="10">
        <v>8</v>
      </c>
    </row>
    <row r="10987" spans="1:10" x14ac:dyDescent="0.3">
      <c r="A10987" t="str" cm="1">
        <f t="array" ref="A10987">IFERROR(_xlfn.XLOOKUP(1,(Hoja1!$B$5:$B$1097=B10987)*(Hoja1!$E$5:$E$1097=_xlfn.MAXIFS(Hoja1!$E$5:$E$1097,Hoja1!$B$5:$B$1097,B10987,Hoja1!$E$5:$E$1097,"&lt;="&amp;E10987)),Hoja1!$C$5:$C$1097,""),"")</f>
        <v>CONST_1201_JAR</v>
      </c>
      <c r="B10987" s="45" t="str">
        <f t="shared" si="344"/>
        <v>C-1201</v>
      </c>
      <c r="C10987" s="45" t="str">
        <f t="shared" si="343"/>
        <v>JAR</v>
      </c>
      <c r="D10987" s="6" t="s">
        <v>560</v>
      </c>
      <c r="E10987" s="7" t="s">
        <v>7041</v>
      </c>
      <c r="F10987" s="8"/>
      <c r="G10987" s="9"/>
      <c r="H10987" s="9"/>
      <c r="I10987" s="47"/>
      <c r="J10987" s="10"/>
    </row>
    <row r="10988" spans="1:10" x14ac:dyDescent="0.3">
      <c r="A10988" t="str" cm="1">
        <f t="array" ref="A10988">IFERROR(_xlfn.XLOOKUP(1,(Hoja1!$B$5:$B$1097=B10988)*(Hoja1!$E$5:$E$1097=_xlfn.MAXIFS(Hoja1!$E$5:$E$1097,Hoja1!$B$5:$B$1097,B10988,Hoja1!$E$5:$E$1097,"&lt;="&amp;E10988)),Hoja1!$C$5:$C$1097,""),"")</f>
        <v>TMLP_81_JSA</v>
      </c>
      <c r="B10988" s="45" t="str">
        <f t="shared" si="344"/>
        <v>T-81</v>
      </c>
      <c r="C10988" s="45" t="str">
        <f t="shared" si="343"/>
        <v>JSA</v>
      </c>
      <c r="D10988" s="6" t="s">
        <v>973</v>
      </c>
      <c r="E10988" s="7" t="s">
        <v>7042</v>
      </c>
      <c r="F10988" s="8"/>
      <c r="G10988" s="9"/>
      <c r="H10988" s="9"/>
      <c r="I10988" s="47">
        <v>20000</v>
      </c>
      <c r="J10988" s="10">
        <v>8</v>
      </c>
    </row>
    <row r="10989" spans="1:10" x14ac:dyDescent="0.3">
      <c r="A10989" t="str" cm="1">
        <f t="array" ref="A10989">IFERROR(_xlfn.XLOOKUP(1,(Hoja1!$B$5:$B$1097=B10989)*(Hoja1!$E$5:$E$1097=_xlfn.MAXIFS(Hoja1!$E$5:$E$1097,Hoja1!$B$5:$B$1097,B10989,Hoja1!$E$5:$E$1097,"&lt;="&amp;E10989)),Hoja1!$C$5:$C$1097,""),"")</f>
        <v>TMLP_78D_KTIA</v>
      </c>
      <c r="B10989" s="45" t="str">
        <f t="shared" si="344"/>
        <v>T-78D</v>
      </c>
      <c r="C10989" s="45" t="str">
        <f t="shared" si="343"/>
        <v>KTIA</v>
      </c>
      <c r="D10989" s="6" t="s">
        <v>532</v>
      </c>
      <c r="E10989" s="7" t="s">
        <v>7042</v>
      </c>
      <c r="F10989" s="8"/>
      <c r="G10989" s="9"/>
      <c r="H10989" s="9"/>
      <c r="I10989" s="47">
        <v>52000</v>
      </c>
      <c r="J10989" s="10">
        <v>8</v>
      </c>
    </row>
    <row r="10990" spans="1:10" x14ac:dyDescent="0.3">
      <c r="A10990" t="str" cm="1">
        <f t="array" ref="A10990">IFERROR(_xlfn.XLOOKUP(1,(Hoja1!$B$5:$B$1097=B10990)*(Hoja1!$E$5:$E$1097=_xlfn.MAXIFS(Hoja1!$E$5:$E$1097,Hoja1!$B$5:$B$1097,B10990,Hoja1!$E$5:$E$1097,"&lt;="&amp;E10990)),Hoja1!$C$5:$C$1097,""),"")</f>
        <v>CONST_173_KTIA</v>
      </c>
      <c r="B10990" s="45" t="str">
        <f t="shared" si="344"/>
        <v>C-173</v>
      </c>
      <c r="C10990" s="45" t="str">
        <f t="shared" si="343"/>
        <v>KTIA</v>
      </c>
      <c r="D10990" s="6" t="s">
        <v>603</v>
      </c>
      <c r="E10990" s="7" t="s">
        <v>7042</v>
      </c>
      <c r="F10990" s="8"/>
      <c r="G10990" s="9"/>
      <c r="H10990" s="9"/>
      <c r="I10990" s="47"/>
      <c r="J10990" s="10"/>
    </row>
    <row r="10991" spans="1:10" x14ac:dyDescent="0.3">
      <c r="A10991" t="str" cm="1">
        <f t="array" ref="A10991">IFERROR(_xlfn.XLOOKUP(1,(Hoja1!$B$5:$B$1097=B10991)*(Hoja1!$E$5:$E$1097=_xlfn.MAXIFS(Hoja1!$E$5:$E$1097,Hoja1!$B$5:$B$1097,B10991,Hoja1!$E$5:$E$1097,"&lt;="&amp;E10991)),Hoja1!$C$5:$C$1097,""),"")</f>
        <v>CONST_525A_KTIA</v>
      </c>
      <c r="B10991" s="45" t="str">
        <f t="shared" si="344"/>
        <v>C-525A</v>
      </c>
      <c r="C10991" s="45" t="str">
        <f t="shared" si="343"/>
        <v>KTIA</v>
      </c>
      <c r="D10991" s="6" t="s">
        <v>971</v>
      </c>
      <c r="E10991" s="7" t="s">
        <v>7043</v>
      </c>
      <c r="F10991" s="8"/>
      <c r="G10991" s="9"/>
      <c r="H10991" s="9"/>
      <c r="I10991" s="47">
        <v>45000</v>
      </c>
      <c r="J10991" s="10">
        <v>8</v>
      </c>
    </row>
    <row r="10992" spans="1:10" x14ac:dyDescent="0.3">
      <c r="A10992" t="str" cm="1">
        <f t="array" ref="A10992">IFERROR(_xlfn.XLOOKUP(1,(Hoja1!$B$5:$B$1097=B10992)*(Hoja1!$E$5:$E$1097=_xlfn.MAXIFS(Hoja1!$E$5:$E$1097,Hoja1!$B$5:$B$1097,B10992,Hoja1!$E$5:$E$1097,"&lt;="&amp;E10992)),Hoja1!$C$5:$C$1097,""),"")</f>
        <v>CONST_541_JSA</v>
      </c>
      <c r="B10992" s="45" t="str">
        <f t="shared" si="344"/>
        <v>C-541</v>
      </c>
      <c r="C10992" s="45" t="str">
        <f t="shared" si="343"/>
        <v>JSA</v>
      </c>
      <c r="D10992" s="6" t="s">
        <v>515</v>
      </c>
      <c r="E10992" s="7" t="s">
        <v>7030</v>
      </c>
      <c r="F10992" s="8"/>
      <c r="G10992" s="9"/>
      <c r="H10992" s="9"/>
      <c r="I10992" s="47">
        <v>20000</v>
      </c>
      <c r="J10992" s="10">
        <v>8</v>
      </c>
    </row>
    <row r="10993" spans="1:10" x14ac:dyDescent="0.3">
      <c r="A10993" t="str" cm="1">
        <f t="array" ref="A10993">IFERROR(_xlfn.XLOOKUP(1,(Hoja1!$B$5:$B$1097=B10993)*(Hoja1!$E$5:$E$1097=_xlfn.MAXIFS(Hoja1!$E$5:$E$1097,Hoja1!$B$5:$B$1097,B10993,Hoja1!$E$5:$E$1097,"&lt;="&amp;E10993)),Hoja1!$C$5:$C$1097,""),"")</f>
        <v>TMLP_799_KTIA</v>
      </c>
      <c r="B10993" s="45" t="str">
        <f t="shared" si="344"/>
        <v>T-799</v>
      </c>
      <c r="C10993" s="45" t="str">
        <f t="shared" si="343"/>
        <v>KTIA</v>
      </c>
      <c r="D10993" s="6" t="s">
        <v>538</v>
      </c>
      <c r="E10993" s="7" t="s">
        <v>7044</v>
      </c>
      <c r="F10993" s="8"/>
      <c r="G10993" s="9"/>
      <c r="H10993" s="9"/>
      <c r="I10993" s="47">
        <v>50000</v>
      </c>
      <c r="J10993" s="10">
        <v>8</v>
      </c>
    </row>
    <row r="10994" spans="1:10" x14ac:dyDescent="0.3">
      <c r="A10994" t="str" cm="1">
        <f t="array" ref="A10994">IFERROR(_xlfn.XLOOKUP(1,(Hoja1!$B$5:$B$1097=B10994)*(Hoja1!$E$5:$E$1097=_xlfn.MAXIFS(Hoja1!$E$5:$E$1097,Hoja1!$B$5:$B$1097,B10994,Hoja1!$E$5:$E$1097,"&lt;="&amp;E10994)),Hoja1!$C$5:$C$1097,""),"")</f>
        <v>CONST_1184_KTIA</v>
      </c>
      <c r="B10994" s="45" t="str">
        <f t="shared" si="344"/>
        <v>C-1184</v>
      </c>
      <c r="C10994" s="45" t="str">
        <f t="shared" si="343"/>
        <v>KTIA</v>
      </c>
      <c r="D10994" s="6" t="s">
        <v>483</v>
      </c>
      <c r="E10994" s="7" t="s">
        <v>7036</v>
      </c>
      <c r="F10994" s="8"/>
      <c r="G10994" s="9"/>
      <c r="H10994" s="9"/>
      <c r="I10994" s="47">
        <v>60000</v>
      </c>
      <c r="J10994" s="10">
        <v>8</v>
      </c>
    </row>
    <row r="10995" spans="1:10" x14ac:dyDescent="0.3">
      <c r="A10995" t="str" cm="1">
        <f t="array" ref="A10995">IFERROR(_xlfn.XLOOKUP(1,(Hoja1!$B$5:$B$1097=B10995)*(Hoja1!$E$5:$E$1097=_xlfn.MAXIFS(Hoja1!$E$5:$E$1097,Hoja1!$B$5:$B$1097,B10995,Hoja1!$E$5:$E$1097,"&lt;="&amp;E10995)),Hoja1!$C$5:$C$1097,""),"")</f>
        <v>TMLP_1062_KTIA</v>
      </c>
      <c r="B10995" s="45" t="str">
        <f t="shared" si="344"/>
        <v>T-1062</v>
      </c>
      <c r="C10995" s="45" t="str">
        <f t="shared" si="343"/>
        <v>KTIA</v>
      </c>
      <c r="D10995" s="6" t="s">
        <v>928</v>
      </c>
      <c r="E10995" s="7" t="s">
        <v>7036</v>
      </c>
      <c r="F10995" s="8"/>
      <c r="G10995" s="9"/>
      <c r="H10995" s="9"/>
      <c r="I10995" s="47">
        <v>25000</v>
      </c>
      <c r="J10995" s="10">
        <v>8</v>
      </c>
    </row>
    <row r="10996" spans="1:10" x14ac:dyDescent="0.3">
      <c r="A10996" t="str" cm="1">
        <f t="array" ref="A10996">IFERROR(_xlfn.XLOOKUP(1,(Hoja1!$B$5:$B$1097=B10996)*(Hoja1!$E$5:$E$1097=_xlfn.MAXIFS(Hoja1!$E$5:$E$1097,Hoja1!$B$5:$B$1097,B10996,Hoja1!$E$5:$E$1097,"&lt;="&amp;E10996)),Hoja1!$C$5:$C$1097,""),"")</f>
        <v>TMLP_27_JSA</v>
      </c>
      <c r="B10996" s="45" t="str">
        <f t="shared" si="344"/>
        <v>T-27</v>
      </c>
      <c r="C10996" s="45" t="str">
        <f t="shared" si="343"/>
        <v>JSA</v>
      </c>
      <c r="D10996" s="6" t="s">
        <v>715</v>
      </c>
      <c r="E10996" s="7" t="s">
        <v>7045</v>
      </c>
      <c r="F10996" s="8"/>
      <c r="G10996" s="9"/>
      <c r="H10996" s="9"/>
      <c r="I10996" s="47">
        <v>55000</v>
      </c>
      <c r="J10996" s="10">
        <v>8</v>
      </c>
    </row>
    <row r="10997" spans="1:10" x14ac:dyDescent="0.3">
      <c r="A10997" t="str" cm="1">
        <f t="array" ref="A10997">IFERROR(_xlfn.XLOOKUP(1,(Hoja1!$B$5:$B$1097=B10997)*(Hoja1!$E$5:$E$1097=_xlfn.MAXIFS(Hoja1!$E$5:$E$1097,Hoja1!$B$5:$B$1097,B10997,Hoja1!$E$5:$E$1097,"&lt;="&amp;E10997)),Hoja1!$C$5:$C$1097,""),"")</f>
        <v>CONST_1129_KTS</v>
      </c>
      <c r="B10997" s="45" t="str">
        <f t="shared" si="344"/>
        <v>C-1129</v>
      </c>
      <c r="C10997" s="45" t="str">
        <f t="shared" si="343"/>
        <v>KTS</v>
      </c>
      <c r="D10997" s="6" t="s">
        <v>490</v>
      </c>
      <c r="E10997" s="7" t="s">
        <v>7046</v>
      </c>
      <c r="F10997" s="8"/>
      <c r="G10997" s="9"/>
      <c r="H10997" s="9"/>
      <c r="I10997" s="47">
        <v>33000</v>
      </c>
      <c r="J10997" s="10">
        <v>8</v>
      </c>
    </row>
    <row r="10998" spans="1:10" x14ac:dyDescent="0.3">
      <c r="A10998" t="str" cm="1">
        <f t="array" ref="A10998">IFERROR(_xlfn.XLOOKUP(1,(Hoja1!$B$5:$B$1097=B10998)*(Hoja1!$E$5:$E$1097=_xlfn.MAXIFS(Hoja1!$E$5:$E$1097,Hoja1!$B$5:$B$1097,B10998,Hoja1!$E$5:$E$1097,"&lt;="&amp;E10998)),Hoja1!$C$5:$C$1097,""),"")</f>
        <v>CONST_1137_KTIA</v>
      </c>
      <c r="B10998" s="45" t="str">
        <f t="shared" si="344"/>
        <v>C-1137</v>
      </c>
      <c r="C10998" s="45" t="str">
        <f t="shared" si="343"/>
        <v>KTIA</v>
      </c>
      <c r="D10998" s="6" t="s">
        <v>564</v>
      </c>
      <c r="E10998" s="7" t="s">
        <v>7047</v>
      </c>
      <c r="F10998" s="8"/>
      <c r="G10998" s="9"/>
      <c r="H10998" s="9"/>
      <c r="I10998" s="47">
        <v>94000</v>
      </c>
      <c r="J10998" s="10">
        <v>8</v>
      </c>
    </row>
    <row r="10999" spans="1:10" x14ac:dyDescent="0.3">
      <c r="A10999" t="str" cm="1">
        <f t="array" ref="A10999">IFERROR(_xlfn.XLOOKUP(1,(Hoja1!$B$5:$B$1097=B10999)*(Hoja1!$E$5:$E$1097=_xlfn.MAXIFS(Hoja1!$E$5:$E$1097,Hoja1!$B$5:$B$1097,B10999,Hoja1!$E$5:$E$1097,"&lt;="&amp;E10999)),Hoja1!$C$5:$C$1097,""),"")</f>
        <v>TMLP_104D_JSA</v>
      </c>
      <c r="B10999" s="45" t="str">
        <f t="shared" si="344"/>
        <v>T-104D</v>
      </c>
      <c r="C10999" s="45" t="str">
        <f t="shared" si="343"/>
        <v>JSA</v>
      </c>
      <c r="D10999" s="6" t="s">
        <v>832</v>
      </c>
      <c r="E10999" s="7" t="s">
        <v>7048</v>
      </c>
      <c r="F10999" s="8"/>
      <c r="G10999" s="9"/>
      <c r="H10999" s="9"/>
      <c r="I10999" s="47">
        <v>23000</v>
      </c>
      <c r="J10999" s="10">
        <v>8</v>
      </c>
    </row>
    <row r="11000" spans="1:10" x14ac:dyDescent="0.3">
      <c r="A11000" t="str" cm="1">
        <f t="array" ref="A11000">IFERROR(_xlfn.XLOOKUP(1,(Hoja1!$B$5:$B$1097=B11000)*(Hoja1!$E$5:$E$1097=_xlfn.MAXIFS(Hoja1!$E$5:$E$1097,Hoja1!$B$5:$B$1097,B11000,Hoja1!$E$5:$E$1097,"&lt;="&amp;E11000)),Hoja1!$C$5:$C$1097,""),"")</f>
        <v>CONST_404_KTS</v>
      </c>
      <c r="B11000" s="45" t="str">
        <f t="shared" si="344"/>
        <v>C-404</v>
      </c>
      <c r="C11000" s="45" t="str">
        <f t="shared" si="343"/>
        <v>KTS</v>
      </c>
      <c r="D11000" s="6" t="s">
        <v>887</v>
      </c>
      <c r="E11000" s="7" t="s">
        <v>7049</v>
      </c>
      <c r="F11000" s="8"/>
      <c r="G11000" s="9"/>
      <c r="H11000" s="9"/>
      <c r="I11000" s="47">
        <v>21000</v>
      </c>
      <c r="J11000" s="10">
        <v>8</v>
      </c>
    </row>
    <row r="11001" spans="1:10" x14ac:dyDescent="0.3">
      <c r="A11001" t="str" cm="1">
        <f t="array" ref="A11001">IFERROR(_xlfn.XLOOKUP(1,(Hoja1!$B$5:$B$1097=B11001)*(Hoja1!$E$5:$E$1097=_xlfn.MAXIFS(Hoja1!$E$5:$E$1097,Hoja1!$B$5:$B$1097,B11001,Hoja1!$E$5:$E$1097,"&lt;="&amp;E11001)),Hoja1!$C$5:$C$1097,""),"")</f>
        <v>CONST_266D_KTIA</v>
      </c>
      <c r="B11001" s="45" t="str">
        <f t="shared" si="344"/>
        <v>C-266D</v>
      </c>
      <c r="C11001" s="45" t="str">
        <f t="shared" si="343"/>
        <v>KTIA</v>
      </c>
      <c r="D11001" s="6" t="s">
        <v>953</v>
      </c>
      <c r="E11001" s="7" t="s">
        <v>7050</v>
      </c>
      <c r="F11001" s="8"/>
      <c r="G11001" s="9"/>
      <c r="H11001" s="9"/>
      <c r="I11001" s="47">
        <v>39000</v>
      </c>
      <c r="J11001" s="10">
        <v>8</v>
      </c>
    </row>
    <row r="11002" spans="1:10" x14ac:dyDescent="0.3">
      <c r="A11002" t="str" cm="1">
        <f t="array" ref="A11002">IFERROR(_xlfn.XLOOKUP(1,(Hoja1!$B$5:$B$1097=B11002)*(Hoja1!$E$5:$E$1097=_xlfn.MAXIFS(Hoja1!$E$5:$E$1097,Hoja1!$B$5:$B$1097,B11002,Hoja1!$E$5:$E$1097,"&lt;="&amp;E11002)),Hoja1!$C$5:$C$1097,""),"")</f>
        <v>TMLP_953_KTIA</v>
      </c>
      <c r="B11002" s="45" t="str">
        <f t="shared" si="344"/>
        <v>T-953</v>
      </c>
      <c r="C11002" s="45" t="str">
        <f t="shared" si="343"/>
        <v>KTIA</v>
      </c>
      <c r="D11002" s="6" t="s">
        <v>559</v>
      </c>
      <c r="E11002" s="7" t="s">
        <v>7050</v>
      </c>
      <c r="F11002" s="8"/>
      <c r="G11002" s="9"/>
      <c r="H11002" s="9"/>
      <c r="I11002" s="47">
        <v>10000</v>
      </c>
      <c r="J11002" s="10">
        <v>8</v>
      </c>
    </row>
    <row r="11003" spans="1:10" x14ac:dyDescent="0.3">
      <c r="A11003" t="str" cm="1">
        <f t="array" ref="A11003">IFERROR(_xlfn.XLOOKUP(1,(Hoja1!$B$5:$B$1097=B11003)*(Hoja1!$E$5:$E$1097=_xlfn.MAXIFS(Hoja1!$E$5:$E$1097,Hoja1!$B$5:$B$1097,B11003,Hoja1!$E$5:$E$1097,"&lt;="&amp;E11003)),Hoja1!$C$5:$C$1097,""),"")</f>
        <v>TMLP_942_JSA</v>
      </c>
      <c r="B11003" s="45" t="str">
        <f t="shared" si="344"/>
        <v>T-942</v>
      </c>
      <c r="C11003" s="45" t="str">
        <f t="shared" si="343"/>
        <v>JSA</v>
      </c>
      <c r="D11003" s="6" t="s">
        <v>961</v>
      </c>
      <c r="E11003" s="7" t="s">
        <v>7051</v>
      </c>
      <c r="F11003" s="8"/>
      <c r="G11003" s="9"/>
      <c r="H11003" s="9"/>
      <c r="I11003" s="47">
        <v>52000</v>
      </c>
      <c r="J11003" s="10">
        <v>8</v>
      </c>
    </row>
    <row r="11004" spans="1:10" x14ac:dyDescent="0.3">
      <c r="A11004" t="str" cm="1">
        <f t="array" ref="A11004">IFERROR(_xlfn.XLOOKUP(1,(Hoja1!$B$5:$B$1097=B11004)*(Hoja1!$E$5:$E$1097=_xlfn.MAXIFS(Hoja1!$E$5:$E$1097,Hoja1!$B$5:$B$1097,B11004,Hoja1!$E$5:$E$1097,"&lt;="&amp;E11004)),Hoja1!$C$5:$C$1097,""),"")</f>
        <v>CONST_237D_KTIA</v>
      </c>
      <c r="B11004" s="45" t="str">
        <f t="shared" si="344"/>
        <v>C-237D</v>
      </c>
      <c r="C11004" s="45" t="str">
        <f t="shared" si="343"/>
        <v>KTIA</v>
      </c>
      <c r="D11004" s="6" t="s">
        <v>761</v>
      </c>
      <c r="E11004" s="7" t="s">
        <v>7052</v>
      </c>
      <c r="F11004" s="8"/>
      <c r="G11004" s="9"/>
      <c r="H11004" s="9"/>
      <c r="I11004" s="47">
        <v>20000</v>
      </c>
      <c r="J11004" s="10">
        <v>8</v>
      </c>
    </row>
    <row r="11005" spans="1:10" x14ac:dyDescent="0.3">
      <c r="A11005" t="str" cm="1">
        <f t="array" ref="A11005">IFERROR(_xlfn.XLOOKUP(1,(Hoja1!$B$5:$B$1097=B11005)*(Hoja1!$E$5:$E$1097=_xlfn.MAXIFS(Hoja1!$E$5:$E$1097,Hoja1!$B$5:$B$1097,B11005,Hoja1!$E$5:$E$1097,"&lt;="&amp;E11005)),Hoja1!$C$5:$C$1097,""),"")</f>
        <v>TMLP_81_JSA</v>
      </c>
      <c r="B11005" s="45" t="str">
        <f t="shared" si="344"/>
        <v>T-81</v>
      </c>
      <c r="C11005" s="45" t="str">
        <f t="shared" si="343"/>
        <v>JSA</v>
      </c>
      <c r="D11005" s="6" t="s">
        <v>973</v>
      </c>
      <c r="E11005" s="7" t="s">
        <v>7053</v>
      </c>
      <c r="F11005" s="8"/>
      <c r="G11005" s="9"/>
      <c r="H11005" s="9"/>
      <c r="I11005" s="47">
        <v>15000</v>
      </c>
      <c r="J11005" s="10">
        <v>8</v>
      </c>
    </row>
    <row r="11006" spans="1:10" x14ac:dyDescent="0.3">
      <c r="A11006" t="str" cm="1">
        <f t="array" ref="A11006">IFERROR(_xlfn.XLOOKUP(1,(Hoja1!$B$5:$B$1097=B11006)*(Hoja1!$E$5:$E$1097=_xlfn.MAXIFS(Hoja1!$E$5:$E$1097,Hoja1!$B$5:$B$1097,B11006,Hoja1!$E$5:$E$1097,"&lt;="&amp;E11006)),Hoja1!$C$5:$C$1097,""),"")</f>
        <v>CONST_1122D_KTIA</v>
      </c>
      <c r="B11006" s="45" t="str">
        <f t="shared" si="344"/>
        <v>C-1122D</v>
      </c>
      <c r="C11006" s="45" t="str">
        <f t="shared" si="343"/>
        <v>KTIA</v>
      </c>
      <c r="D11006" s="6" t="s">
        <v>555</v>
      </c>
      <c r="E11006" s="7" t="s">
        <v>7054</v>
      </c>
      <c r="F11006" s="8"/>
      <c r="G11006" s="9"/>
      <c r="H11006" s="9"/>
      <c r="I11006" s="47">
        <v>31000</v>
      </c>
      <c r="J11006" s="10">
        <v>8</v>
      </c>
    </row>
    <row r="11007" spans="1:10" x14ac:dyDescent="0.3">
      <c r="A11007" t="str" cm="1">
        <f t="array" ref="A11007">IFERROR(_xlfn.XLOOKUP(1,(Hoja1!$B$5:$B$1097=B11007)*(Hoja1!$E$5:$E$1097=_xlfn.MAXIFS(Hoja1!$E$5:$E$1097,Hoja1!$B$5:$B$1097,B11007,Hoja1!$E$5:$E$1097,"&lt;="&amp;E11007)),Hoja1!$C$5:$C$1097,""),"")</f>
        <v>CONST_541_JSA</v>
      </c>
      <c r="B11007" s="45" t="str">
        <f t="shared" si="344"/>
        <v>C-541</v>
      </c>
      <c r="C11007" s="45" t="str">
        <f t="shared" si="343"/>
        <v>JSA</v>
      </c>
      <c r="D11007" s="6" t="s">
        <v>515</v>
      </c>
      <c r="E11007" s="7" t="s">
        <v>7055</v>
      </c>
      <c r="F11007" s="8"/>
      <c r="G11007" s="9"/>
      <c r="H11007" s="9"/>
      <c r="I11007" s="47">
        <v>19000</v>
      </c>
      <c r="J11007" s="10">
        <v>8</v>
      </c>
    </row>
    <row r="11008" spans="1:10" x14ac:dyDescent="0.3">
      <c r="A11008" t="str" cm="1">
        <f t="array" ref="A11008">IFERROR(_xlfn.XLOOKUP(1,(Hoja1!$B$5:$B$1097=B11008)*(Hoja1!$E$5:$E$1097=_xlfn.MAXIFS(Hoja1!$E$5:$E$1097,Hoja1!$B$5:$B$1097,B11008,Hoja1!$E$5:$E$1097,"&lt;="&amp;E11008)),Hoja1!$C$5:$C$1097,""),"")</f>
        <v>CONST_540_JSA</v>
      </c>
      <c r="B11008" s="45" t="str">
        <f t="shared" si="344"/>
        <v>C-540</v>
      </c>
      <c r="C11008" s="45" t="str">
        <f t="shared" si="343"/>
        <v>JSA</v>
      </c>
      <c r="D11008" s="6" t="s">
        <v>963</v>
      </c>
      <c r="E11008" s="7" t="s">
        <v>7056</v>
      </c>
      <c r="F11008" s="8"/>
      <c r="G11008" s="9"/>
      <c r="H11008" s="9"/>
      <c r="I11008" s="47">
        <v>8000</v>
      </c>
      <c r="J11008" s="10">
        <v>8</v>
      </c>
    </row>
    <row r="11009" spans="1:10" x14ac:dyDescent="0.3">
      <c r="A11009" t="str" cm="1">
        <f t="array" ref="A11009">IFERROR(_xlfn.XLOOKUP(1,(Hoja1!$B$5:$B$1097=B11009)*(Hoja1!$E$5:$E$1097=_xlfn.MAXIFS(Hoja1!$E$5:$E$1097,Hoja1!$B$5:$B$1097,B11009,Hoja1!$E$5:$E$1097,"&lt;="&amp;E11009)),Hoja1!$C$5:$C$1097,""),"")</f>
        <v>CONST_293_KTIA</v>
      </c>
      <c r="B11009" s="45" t="str">
        <f t="shared" si="344"/>
        <v>C-293</v>
      </c>
      <c r="C11009" s="45" t="str">
        <f t="shared" si="343"/>
        <v>KTIA</v>
      </c>
      <c r="D11009" s="6" t="s">
        <v>752</v>
      </c>
      <c r="E11009" s="7" t="s">
        <v>7057</v>
      </c>
      <c r="F11009" s="8"/>
      <c r="G11009" s="9"/>
      <c r="H11009" s="9"/>
      <c r="I11009" s="47">
        <v>50000</v>
      </c>
      <c r="J11009" s="10">
        <v>8</v>
      </c>
    </row>
    <row r="11010" spans="1:10" x14ac:dyDescent="0.3">
      <c r="A11010" t="str" cm="1">
        <f t="array" ref="A11010">IFERROR(_xlfn.XLOOKUP(1,(Hoja1!$B$5:$B$1097=B11010)*(Hoja1!$E$5:$E$1097=_xlfn.MAXIFS(Hoja1!$E$5:$E$1097,Hoja1!$B$5:$B$1097,B11010,Hoja1!$E$5:$E$1097,"&lt;="&amp;E11010)),Hoja1!$C$5:$C$1097,""),"")</f>
        <v>CONST_604_KTIA</v>
      </c>
      <c r="B11010" s="45" t="str">
        <f t="shared" si="344"/>
        <v>C-604</v>
      </c>
      <c r="C11010" s="45" t="str">
        <f t="shared" si="343"/>
        <v>KTIA</v>
      </c>
      <c r="D11010" s="6" t="s">
        <v>817</v>
      </c>
      <c r="E11010" s="7" t="s">
        <v>7058</v>
      </c>
      <c r="F11010" s="8"/>
      <c r="G11010" s="9"/>
      <c r="H11010" s="9"/>
      <c r="I11010" s="47">
        <v>55000</v>
      </c>
      <c r="J11010" s="10">
        <v>8</v>
      </c>
    </row>
    <row r="11011" spans="1:10" x14ac:dyDescent="0.3">
      <c r="A11011" t="str" cm="1">
        <f t="array" ref="A11011">IFERROR(_xlfn.XLOOKUP(1,(Hoja1!$B$5:$B$1097=B11011)*(Hoja1!$E$5:$E$1097=_xlfn.MAXIFS(Hoja1!$E$5:$E$1097,Hoja1!$B$5:$B$1097,B11011,Hoja1!$E$5:$E$1097,"&lt;="&amp;E11011)),Hoja1!$C$5:$C$1097,""),"")</f>
        <v>CONST_106_KTIA</v>
      </c>
      <c r="B11011" s="45" t="str">
        <f t="shared" si="344"/>
        <v>C-106</v>
      </c>
      <c r="C11011" s="45" t="str">
        <f t="shared" ref="C11011:C11074" si="345">IFERROR(MID(A11011,FIND("_",A11011,FIND("_",A11011)+1)+1,LEN(A11011)),"")</f>
        <v>KTIA</v>
      </c>
      <c r="D11011" s="6" t="s">
        <v>766</v>
      </c>
      <c r="E11011" s="7" t="s">
        <v>7059</v>
      </c>
      <c r="F11011" s="8"/>
      <c r="G11011" s="9"/>
      <c r="H11011" s="9"/>
      <c r="I11011" s="47">
        <v>38000</v>
      </c>
      <c r="J11011" s="10">
        <v>8</v>
      </c>
    </row>
    <row r="11012" spans="1:10" x14ac:dyDescent="0.3">
      <c r="A11012" t="str" cm="1">
        <f t="array" ref="A11012">IFERROR(_xlfn.XLOOKUP(1,(Hoja1!$B$5:$B$1097=B11012)*(Hoja1!$E$5:$E$1097=_xlfn.MAXIFS(Hoja1!$E$5:$E$1097,Hoja1!$B$5:$B$1097,B11012,Hoja1!$E$5:$E$1097,"&lt;="&amp;E11012)),Hoja1!$C$5:$C$1097,""),"")</f>
        <v>TMLP_865_KTIA</v>
      </c>
      <c r="B11012" s="45" t="str">
        <f t="shared" si="344"/>
        <v>T-865</v>
      </c>
      <c r="C11012" s="45" t="str">
        <f t="shared" si="345"/>
        <v>KTIA</v>
      </c>
      <c r="D11012" s="6" t="s">
        <v>974</v>
      </c>
      <c r="E11012" s="7" t="s">
        <v>7060</v>
      </c>
      <c r="F11012" s="8"/>
      <c r="G11012" s="9"/>
      <c r="H11012" s="9"/>
      <c r="I11012" s="47">
        <v>37000</v>
      </c>
      <c r="J11012" s="10">
        <v>8</v>
      </c>
    </row>
    <row r="11013" spans="1:10" x14ac:dyDescent="0.3">
      <c r="A11013" t="str" cm="1">
        <f t="array" ref="A11013">IFERROR(_xlfn.XLOOKUP(1,(Hoja1!$B$5:$B$1097=B11013)*(Hoja1!$E$5:$E$1097=_xlfn.MAXIFS(Hoja1!$E$5:$E$1097,Hoja1!$B$5:$B$1097,B11013,Hoja1!$E$5:$E$1097,"&lt;="&amp;E11013)),Hoja1!$C$5:$C$1097,""),"")</f>
        <v>TMLP_1062_KTIA</v>
      </c>
      <c r="B11013" s="45" t="str">
        <f t="shared" si="344"/>
        <v>T-1062</v>
      </c>
      <c r="C11013" s="45" t="str">
        <f t="shared" si="345"/>
        <v>KTIA</v>
      </c>
      <c r="D11013" s="6" t="s">
        <v>975</v>
      </c>
      <c r="E11013" s="7" t="s">
        <v>7048</v>
      </c>
      <c r="F11013" s="8"/>
      <c r="G11013" s="9"/>
      <c r="H11013" s="9"/>
      <c r="I11013" s="47">
        <v>24000</v>
      </c>
      <c r="J11013" s="10">
        <v>8</v>
      </c>
    </row>
    <row r="11014" spans="1:10" x14ac:dyDescent="0.3">
      <c r="A11014" t="str" cm="1">
        <f t="array" ref="A11014">IFERROR(_xlfn.XLOOKUP(1,(Hoja1!$B$5:$B$1097=B11014)*(Hoja1!$E$5:$E$1097=_xlfn.MAXIFS(Hoja1!$E$5:$E$1097,Hoja1!$B$5:$B$1097,B11014,Hoja1!$E$5:$E$1097,"&lt;="&amp;E11014)),Hoja1!$C$5:$C$1097,""),"")</f>
        <v>TMLP_78D_KTIA</v>
      </c>
      <c r="B11014" s="45" t="str">
        <f t="shared" si="344"/>
        <v>T-78D</v>
      </c>
      <c r="C11014" s="45" t="str">
        <f t="shared" si="345"/>
        <v>KTIA</v>
      </c>
      <c r="D11014" s="6" t="s">
        <v>532</v>
      </c>
      <c r="E11014" s="7" t="s">
        <v>7061</v>
      </c>
      <c r="F11014" s="8"/>
      <c r="G11014" s="9"/>
      <c r="H11014" s="9"/>
      <c r="I11014" s="47">
        <v>50000</v>
      </c>
      <c r="J11014" s="10">
        <v>8</v>
      </c>
    </row>
    <row r="11015" spans="1:10" x14ac:dyDescent="0.3">
      <c r="A11015" t="str" cm="1">
        <f t="array" ref="A11015">IFERROR(_xlfn.XLOOKUP(1,(Hoja1!$B$5:$B$1097=B11015)*(Hoja1!$E$5:$E$1097=_xlfn.MAXIFS(Hoja1!$E$5:$E$1097,Hoja1!$B$5:$B$1097,B11015,Hoja1!$E$5:$E$1097,"&lt;="&amp;E11015)),Hoja1!$C$5:$C$1097,""),"")</f>
        <v>TMLP_109_KTIA</v>
      </c>
      <c r="B11015" s="45" t="str">
        <f t="shared" si="344"/>
        <v>T-109</v>
      </c>
      <c r="C11015" s="45" t="str">
        <f t="shared" si="345"/>
        <v>KTIA</v>
      </c>
      <c r="D11015" s="6" t="s">
        <v>613</v>
      </c>
      <c r="E11015" s="7" t="s">
        <v>7062</v>
      </c>
      <c r="F11015" s="8"/>
      <c r="G11015" s="9"/>
      <c r="H11015" s="9"/>
      <c r="I11015" s="47">
        <v>45000</v>
      </c>
      <c r="J11015" s="10">
        <v>8</v>
      </c>
    </row>
    <row r="11016" spans="1:10" x14ac:dyDescent="0.3">
      <c r="A11016" t="str" cm="1">
        <f t="array" ref="A11016">IFERROR(_xlfn.XLOOKUP(1,(Hoja1!$B$5:$B$1097=B11016)*(Hoja1!$E$5:$E$1097=_xlfn.MAXIFS(Hoja1!$E$5:$E$1097,Hoja1!$B$5:$B$1097,B11016,Hoja1!$E$5:$E$1097,"&lt;="&amp;E11016)),Hoja1!$C$5:$C$1097,""),"")</f>
        <v>TMLP_703_KTIA</v>
      </c>
      <c r="B11016" s="45" t="str">
        <f t="shared" si="344"/>
        <v>T-703</v>
      </c>
      <c r="C11016" s="45" t="str">
        <f t="shared" si="345"/>
        <v>KTIA</v>
      </c>
      <c r="D11016" s="6" t="s">
        <v>630</v>
      </c>
      <c r="E11016" s="7" t="s">
        <v>7062</v>
      </c>
      <c r="F11016" s="8"/>
      <c r="G11016" s="9"/>
      <c r="H11016" s="9"/>
      <c r="I11016" s="47">
        <v>52000</v>
      </c>
      <c r="J11016" s="10">
        <v>8</v>
      </c>
    </row>
    <row r="11017" spans="1:10" x14ac:dyDescent="0.3">
      <c r="A11017" t="str" cm="1">
        <f t="array" ref="A11017">IFERROR(_xlfn.XLOOKUP(1,(Hoja1!$B$5:$B$1097=B11017)*(Hoja1!$E$5:$E$1097=_xlfn.MAXIFS(Hoja1!$E$5:$E$1097,Hoja1!$B$5:$B$1097,B11017,Hoja1!$E$5:$E$1097,"&lt;="&amp;E11017)),Hoja1!$C$5:$C$1097,""),"")</f>
        <v>TMLP_27_JSA</v>
      </c>
      <c r="B11017" s="45" t="str">
        <f t="shared" si="344"/>
        <v>T-27</v>
      </c>
      <c r="C11017" s="45" t="str">
        <f t="shared" si="345"/>
        <v>JSA</v>
      </c>
      <c r="D11017" s="6" t="s">
        <v>715</v>
      </c>
      <c r="E11017" s="7" t="s">
        <v>7051</v>
      </c>
      <c r="F11017" s="8"/>
      <c r="G11017" s="9"/>
      <c r="H11017" s="9"/>
      <c r="I11017" s="47">
        <v>55000</v>
      </c>
      <c r="J11017" s="10">
        <v>8</v>
      </c>
    </row>
    <row r="11018" spans="1:10" x14ac:dyDescent="0.3">
      <c r="A11018" t="str" cm="1">
        <f t="array" ref="A11018">IFERROR(_xlfn.XLOOKUP(1,(Hoja1!$B$5:$B$1097=B11018)*(Hoja1!$E$5:$E$1097=_xlfn.MAXIFS(Hoja1!$E$5:$E$1097,Hoja1!$B$5:$B$1097,B11018,Hoja1!$E$5:$E$1097,"&lt;="&amp;E11018)),Hoja1!$C$5:$C$1097,""),"")</f>
        <v>TMLP_220_JSA</v>
      </c>
      <c r="B11018" s="45" t="str">
        <f t="shared" si="344"/>
        <v>T-220</v>
      </c>
      <c r="C11018" s="45" t="str">
        <f t="shared" si="345"/>
        <v>JSA</v>
      </c>
      <c r="D11018" s="6" t="s">
        <v>553</v>
      </c>
      <c r="E11018" s="7" t="s">
        <v>7052</v>
      </c>
      <c r="F11018" s="8"/>
      <c r="G11018" s="9"/>
      <c r="H11018" s="9"/>
      <c r="I11018" s="47"/>
      <c r="J11018" s="10"/>
    </row>
    <row r="11019" spans="1:10" x14ac:dyDescent="0.3">
      <c r="A11019" t="str" cm="1">
        <f t="array" ref="A11019">IFERROR(_xlfn.XLOOKUP(1,(Hoja1!$B$5:$B$1097=B11019)*(Hoja1!$E$5:$E$1097=_xlfn.MAXIFS(Hoja1!$E$5:$E$1097,Hoja1!$B$5:$B$1097,B11019,Hoja1!$E$5:$E$1097,"&lt;="&amp;E11019)),Hoja1!$C$5:$C$1097,""),"")</f>
        <v>CONST_1111_JSA</v>
      </c>
      <c r="B11019" s="45" t="str">
        <f t="shared" si="344"/>
        <v>C-1111</v>
      </c>
      <c r="C11019" s="45" t="str">
        <f t="shared" si="345"/>
        <v>JSA</v>
      </c>
      <c r="D11019" s="6" t="s">
        <v>479</v>
      </c>
      <c r="E11019" s="7" t="s">
        <v>7056</v>
      </c>
      <c r="F11019" s="8"/>
      <c r="G11019" s="9"/>
      <c r="H11019" s="9"/>
      <c r="I11019" s="47">
        <v>34000</v>
      </c>
      <c r="J11019" s="10">
        <v>8</v>
      </c>
    </row>
    <row r="11020" spans="1:10" x14ac:dyDescent="0.3">
      <c r="A11020" t="str" cm="1">
        <f t="array" ref="A11020">IFERROR(_xlfn.XLOOKUP(1,(Hoja1!$B$5:$B$1097=B11020)*(Hoja1!$E$5:$E$1097=_xlfn.MAXIFS(Hoja1!$E$5:$E$1097,Hoja1!$B$5:$B$1097,B11020,Hoja1!$E$5:$E$1097,"&lt;="&amp;E11020)),Hoja1!$C$5:$C$1097,""),"")</f>
        <v>CONST_1114_JSA</v>
      </c>
      <c r="B11020" s="45" t="str">
        <f t="shared" si="344"/>
        <v>C-1114</v>
      </c>
      <c r="C11020" s="45" t="str">
        <f t="shared" si="345"/>
        <v>JSA</v>
      </c>
      <c r="D11020" s="6" t="s">
        <v>488</v>
      </c>
      <c r="E11020" s="7" t="s">
        <v>7063</v>
      </c>
      <c r="F11020" s="8"/>
      <c r="G11020" s="9"/>
      <c r="H11020" s="9"/>
      <c r="I11020" s="47">
        <v>100000</v>
      </c>
      <c r="J11020" s="10">
        <v>7</v>
      </c>
    </row>
    <row r="11021" spans="1:10" x14ac:dyDescent="0.3">
      <c r="A11021" t="str" cm="1">
        <f t="array" ref="A11021">IFERROR(_xlfn.XLOOKUP(1,(Hoja1!$B$5:$B$1097=B11021)*(Hoja1!$E$5:$E$1097=_xlfn.MAXIFS(Hoja1!$E$5:$E$1097,Hoja1!$B$5:$B$1097,B11021,Hoja1!$E$5:$E$1097,"&lt;="&amp;E11021)),Hoja1!$C$5:$C$1097,""),"")</f>
        <v>CONST_1203_JAR</v>
      </c>
      <c r="B11021" s="45" t="str">
        <f t="shared" si="344"/>
        <v>C-1203</v>
      </c>
      <c r="C11021" s="45" t="str">
        <f t="shared" si="345"/>
        <v>JAR</v>
      </c>
      <c r="D11021" s="6" t="s">
        <v>864</v>
      </c>
      <c r="E11021" s="7" t="s">
        <v>7063</v>
      </c>
      <c r="F11021" s="8"/>
      <c r="G11021" s="9"/>
      <c r="H11021" s="9"/>
      <c r="I11021" s="47"/>
      <c r="J11021" s="10"/>
    </row>
    <row r="11022" spans="1:10" x14ac:dyDescent="0.3">
      <c r="A11022" t="str" cm="1">
        <f t="array" ref="A11022">IFERROR(_xlfn.XLOOKUP(1,(Hoja1!$B$5:$B$1097=B11022)*(Hoja1!$E$5:$E$1097=_xlfn.MAXIFS(Hoja1!$E$5:$E$1097,Hoja1!$B$5:$B$1097,B11022,Hoja1!$E$5:$E$1097,"&lt;="&amp;E11022)),Hoja1!$C$5:$C$1097,""),"")</f>
        <v>TMLP_213D_KTIA</v>
      </c>
      <c r="B11022" s="45" t="str">
        <f t="shared" ref="B11022:B11085" si="346">IF(LEFT(D11022,1)="T","T-","C-")&amp;TRIM(RIGHT(D11022,LEN(D11022)-SEARCH(" ",D11022)))</f>
        <v>T-213D</v>
      </c>
      <c r="C11022" s="45" t="str">
        <f t="shared" si="345"/>
        <v>KTIA</v>
      </c>
      <c r="D11022" s="6" t="s">
        <v>865</v>
      </c>
      <c r="E11022" s="7" t="s">
        <v>7064</v>
      </c>
      <c r="F11022" s="8"/>
      <c r="G11022" s="9"/>
      <c r="H11022" s="9"/>
      <c r="I11022" s="47">
        <v>18000</v>
      </c>
      <c r="J11022" s="10">
        <v>8</v>
      </c>
    </row>
    <row r="11023" spans="1:10" x14ac:dyDescent="0.3">
      <c r="A11023" t="str" cm="1">
        <f t="array" ref="A11023">IFERROR(_xlfn.XLOOKUP(1,(Hoja1!$B$5:$B$1097=B11023)*(Hoja1!$E$5:$E$1097=_xlfn.MAXIFS(Hoja1!$E$5:$E$1097,Hoja1!$B$5:$B$1097,B11023,Hoja1!$E$5:$E$1097,"&lt;="&amp;E11023)),Hoja1!$C$5:$C$1097,""),"")</f>
        <v>CONST_523_JSA</v>
      </c>
      <c r="B11023" s="45" t="str">
        <f t="shared" si="346"/>
        <v>C-523</v>
      </c>
      <c r="C11023" s="45" t="str">
        <f t="shared" si="345"/>
        <v>JSA</v>
      </c>
      <c r="D11023" s="6" t="s">
        <v>936</v>
      </c>
      <c r="E11023" s="7" t="s">
        <v>7065</v>
      </c>
      <c r="F11023" s="8"/>
      <c r="G11023" s="9"/>
      <c r="H11023" s="9"/>
      <c r="I11023" s="47">
        <v>15000</v>
      </c>
      <c r="J11023" s="10">
        <v>8</v>
      </c>
    </row>
    <row r="11024" spans="1:10" x14ac:dyDescent="0.3">
      <c r="A11024" t="str" cm="1">
        <f t="array" ref="A11024">IFERROR(_xlfn.XLOOKUP(1,(Hoja1!$B$5:$B$1097=B11024)*(Hoja1!$E$5:$E$1097=_xlfn.MAXIFS(Hoja1!$E$5:$E$1097,Hoja1!$B$5:$B$1097,B11024,Hoja1!$E$5:$E$1097,"&lt;="&amp;E11024)),Hoja1!$C$5:$C$1097,""),"")</f>
        <v>CONST_106_KTIA</v>
      </c>
      <c r="B11024" s="45" t="str">
        <f t="shared" si="346"/>
        <v>C-106</v>
      </c>
      <c r="C11024" s="45" t="str">
        <f t="shared" si="345"/>
        <v>KTIA</v>
      </c>
      <c r="D11024" s="6" t="s">
        <v>766</v>
      </c>
      <c r="E11024" s="7" t="s">
        <v>7066</v>
      </c>
      <c r="F11024" s="8"/>
      <c r="G11024" s="9"/>
      <c r="H11024" s="9"/>
      <c r="I11024" s="47">
        <v>36000</v>
      </c>
      <c r="J11024" s="10">
        <v>8</v>
      </c>
    </row>
    <row r="11025" spans="1:10" x14ac:dyDescent="0.3">
      <c r="A11025" t="str" cm="1">
        <f t="array" ref="A11025">IFERROR(_xlfn.XLOOKUP(1,(Hoja1!$B$5:$B$1097=B11025)*(Hoja1!$E$5:$E$1097=_xlfn.MAXIFS(Hoja1!$E$5:$E$1097,Hoja1!$B$5:$B$1097,B11025,Hoja1!$E$5:$E$1097,"&lt;="&amp;E11025)),Hoja1!$C$5:$C$1097,""),"")</f>
        <v>TMLP_942_JSA</v>
      </c>
      <c r="B11025" s="45" t="str">
        <f t="shared" si="346"/>
        <v>T-942</v>
      </c>
      <c r="C11025" s="45" t="str">
        <f t="shared" si="345"/>
        <v>JSA</v>
      </c>
      <c r="D11025" s="6" t="s">
        <v>961</v>
      </c>
      <c r="E11025" s="7" t="s">
        <v>7066</v>
      </c>
      <c r="F11025" s="8"/>
      <c r="G11025" s="9"/>
      <c r="H11025" s="9"/>
      <c r="I11025" s="47">
        <v>52000</v>
      </c>
      <c r="J11025" s="10">
        <v>8</v>
      </c>
    </row>
    <row r="11026" spans="1:10" x14ac:dyDescent="0.3">
      <c r="A11026" t="str" cm="1">
        <f t="array" ref="A11026">IFERROR(_xlfn.XLOOKUP(1,(Hoja1!$B$5:$B$1097=B11026)*(Hoja1!$E$5:$E$1097=_xlfn.MAXIFS(Hoja1!$E$5:$E$1097,Hoja1!$B$5:$B$1097,B11026,Hoja1!$E$5:$E$1097,"&lt;="&amp;E11026)),Hoja1!$C$5:$C$1097,""),"")</f>
        <v>CONST_404_KTS</v>
      </c>
      <c r="B11026" s="45" t="str">
        <f t="shared" si="346"/>
        <v>C-404</v>
      </c>
      <c r="C11026" s="45" t="str">
        <f t="shared" si="345"/>
        <v>KTS</v>
      </c>
      <c r="D11026" s="6" t="s">
        <v>887</v>
      </c>
      <c r="E11026" s="7" t="s">
        <v>7067</v>
      </c>
      <c r="F11026" s="8"/>
      <c r="G11026" s="9"/>
      <c r="H11026" s="9"/>
      <c r="I11026" s="47">
        <v>20000</v>
      </c>
      <c r="J11026" s="10">
        <v>8</v>
      </c>
    </row>
    <row r="11027" spans="1:10" x14ac:dyDescent="0.3">
      <c r="A11027" t="str" cm="1">
        <f t="array" ref="A11027">IFERROR(_xlfn.XLOOKUP(1,(Hoja1!$B$5:$B$1097=B11027)*(Hoja1!$E$5:$E$1097=_xlfn.MAXIFS(Hoja1!$E$5:$E$1097,Hoja1!$B$5:$B$1097,B11027,Hoja1!$E$5:$E$1097,"&lt;="&amp;E11027)),Hoja1!$C$5:$C$1097,""),"")</f>
        <v>CONST_293_KTIA</v>
      </c>
      <c r="B11027" s="45" t="str">
        <f t="shared" si="346"/>
        <v>C-293</v>
      </c>
      <c r="C11027" s="45" t="str">
        <f t="shared" si="345"/>
        <v>KTIA</v>
      </c>
      <c r="D11027" s="6" t="s">
        <v>752</v>
      </c>
      <c r="E11027" s="7" t="s">
        <v>7068</v>
      </c>
      <c r="F11027" s="8"/>
      <c r="G11027" s="9"/>
      <c r="H11027" s="9"/>
      <c r="I11027" s="47">
        <v>49000</v>
      </c>
      <c r="J11027" s="10">
        <v>8</v>
      </c>
    </row>
    <row r="11028" spans="1:10" x14ac:dyDescent="0.3">
      <c r="A11028" t="str" cm="1">
        <f t="array" ref="A11028">IFERROR(_xlfn.XLOOKUP(1,(Hoja1!$B$5:$B$1097=B11028)*(Hoja1!$E$5:$E$1097=_xlfn.MAXIFS(Hoja1!$E$5:$E$1097,Hoja1!$B$5:$B$1097,B11028,Hoja1!$E$5:$E$1097,"&lt;="&amp;E11028)),Hoja1!$C$5:$C$1097,""),"")</f>
        <v>TMLP_109_KTIA</v>
      </c>
      <c r="B11028" s="45" t="str">
        <f t="shared" si="346"/>
        <v>T-109</v>
      </c>
      <c r="C11028" s="45" t="str">
        <f t="shared" si="345"/>
        <v>KTIA</v>
      </c>
      <c r="D11028" s="6" t="s">
        <v>613</v>
      </c>
      <c r="E11028" s="7" t="s">
        <v>7069</v>
      </c>
      <c r="F11028" s="8"/>
      <c r="G11028" s="9"/>
      <c r="H11028" s="9"/>
      <c r="I11028" s="47">
        <v>45000</v>
      </c>
      <c r="J11028" s="10">
        <v>8</v>
      </c>
    </row>
    <row r="11029" spans="1:10" x14ac:dyDescent="0.3">
      <c r="A11029" t="str" cm="1">
        <f t="array" ref="A11029">IFERROR(_xlfn.XLOOKUP(1,(Hoja1!$B$5:$B$1097=B11029)*(Hoja1!$E$5:$E$1097=_xlfn.MAXIFS(Hoja1!$E$5:$E$1097,Hoja1!$B$5:$B$1097,B11029,Hoja1!$E$5:$E$1097,"&lt;="&amp;E11029)),Hoja1!$C$5:$C$1097,""),"")</f>
        <v>TMLP_953_KTIA</v>
      </c>
      <c r="B11029" s="45" t="str">
        <f t="shared" si="346"/>
        <v>T-953</v>
      </c>
      <c r="C11029" s="45" t="str">
        <f t="shared" si="345"/>
        <v>KTIA</v>
      </c>
      <c r="D11029" s="6" t="s">
        <v>559</v>
      </c>
      <c r="E11029" s="7" t="s">
        <v>7069</v>
      </c>
      <c r="F11029" s="8"/>
      <c r="G11029" s="9"/>
      <c r="H11029" s="9"/>
      <c r="I11029" s="47">
        <v>10000</v>
      </c>
      <c r="J11029" s="10">
        <v>8</v>
      </c>
    </row>
    <row r="11030" spans="1:10" x14ac:dyDescent="0.3">
      <c r="A11030" t="str" cm="1">
        <f t="array" ref="A11030">IFERROR(_xlfn.XLOOKUP(1,(Hoja1!$B$5:$B$1097=B11030)*(Hoja1!$E$5:$E$1097=_xlfn.MAXIFS(Hoja1!$E$5:$E$1097,Hoja1!$B$5:$B$1097,B11030,Hoja1!$E$5:$E$1097,"&lt;="&amp;E11030)),Hoja1!$C$5:$C$1097,""),"")</f>
        <v>TMLP_104D_JSA</v>
      </c>
      <c r="B11030" s="45" t="str">
        <f t="shared" si="346"/>
        <v>T-104D</v>
      </c>
      <c r="C11030" s="45" t="str">
        <f t="shared" si="345"/>
        <v>JSA</v>
      </c>
      <c r="D11030" s="6" t="s">
        <v>832</v>
      </c>
      <c r="E11030" s="7" t="s">
        <v>7070</v>
      </c>
      <c r="F11030" s="8"/>
      <c r="G11030" s="9"/>
      <c r="H11030" s="9"/>
      <c r="I11030" s="47">
        <v>24000</v>
      </c>
      <c r="J11030" s="10">
        <v>8</v>
      </c>
    </row>
    <row r="11031" spans="1:10" x14ac:dyDescent="0.3">
      <c r="A11031" t="str" cm="1">
        <f t="array" ref="A11031">IFERROR(_xlfn.XLOOKUP(1,(Hoja1!$B$5:$B$1097=B11031)*(Hoja1!$E$5:$E$1097=_xlfn.MAXIFS(Hoja1!$E$5:$E$1097,Hoja1!$B$5:$B$1097,B11031,Hoja1!$E$5:$E$1097,"&lt;="&amp;E11031)),Hoja1!$C$5:$C$1097,""),"")</f>
        <v>TMLP_81_JSA</v>
      </c>
      <c r="B11031" s="45" t="str">
        <f t="shared" si="346"/>
        <v>T-81</v>
      </c>
      <c r="C11031" s="45" t="str">
        <f t="shared" si="345"/>
        <v>JSA</v>
      </c>
      <c r="D11031" s="6" t="s">
        <v>973</v>
      </c>
      <c r="E11031" s="7" t="s">
        <v>7070</v>
      </c>
      <c r="F11031" s="8"/>
      <c r="G11031" s="9"/>
      <c r="H11031" s="9"/>
      <c r="I11031" s="47">
        <v>16000</v>
      </c>
      <c r="J11031" s="10">
        <v>8</v>
      </c>
    </row>
    <row r="11032" spans="1:10" x14ac:dyDescent="0.3">
      <c r="A11032" t="str" cm="1">
        <f t="array" ref="A11032">IFERROR(_xlfn.XLOOKUP(1,(Hoja1!$B$5:$B$1097=B11032)*(Hoja1!$E$5:$E$1097=_xlfn.MAXIFS(Hoja1!$E$5:$E$1097,Hoja1!$B$5:$B$1097,B11032,Hoja1!$E$5:$E$1097,"&lt;="&amp;E11032)),Hoja1!$C$5:$C$1097,""),"")</f>
        <v>CONST_541_JSA</v>
      </c>
      <c r="B11032" s="45" t="str">
        <f t="shared" si="346"/>
        <v>C-541</v>
      </c>
      <c r="C11032" s="45" t="str">
        <f t="shared" si="345"/>
        <v>JSA</v>
      </c>
      <c r="D11032" s="6" t="s">
        <v>515</v>
      </c>
      <c r="E11032" s="7" t="s">
        <v>7070</v>
      </c>
      <c r="F11032" s="8"/>
      <c r="G11032" s="9"/>
      <c r="H11032" s="9"/>
      <c r="I11032" s="47">
        <v>20000</v>
      </c>
      <c r="J11032" s="10">
        <v>8</v>
      </c>
    </row>
    <row r="11033" spans="1:10" x14ac:dyDescent="0.3">
      <c r="A11033" t="str" cm="1">
        <f t="array" ref="A11033">IFERROR(_xlfn.XLOOKUP(1,(Hoja1!$B$5:$B$1097=B11033)*(Hoja1!$E$5:$E$1097=_xlfn.MAXIFS(Hoja1!$E$5:$E$1097,Hoja1!$B$5:$B$1097,B11033,Hoja1!$E$5:$E$1097,"&lt;="&amp;E11033)),Hoja1!$C$5:$C$1097,""),"")</f>
        <v>TMLP_799_KTIA</v>
      </c>
      <c r="B11033" s="45" t="str">
        <f t="shared" si="346"/>
        <v>T-799</v>
      </c>
      <c r="C11033" s="45" t="str">
        <f t="shared" si="345"/>
        <v>KTIA</v>
      </c>
      <c r="D11033" s="6" t="s">
        <v>538</v>
      </c>
      <c r="E11033" s="7" t="s">
        <v>7071</v>
      </c>
      <c r="F11033" s="8"/>
      <c r="G11033" s="9"/>
      <c r="H11033" s="9"/>
      <c r="I11033" s="47">
        <v>51000</v>
      </c>
      <c r="J11033" s="10">
        <v>8</v>
      </c>
    </row>
    <row r="11034" spans="1:10" x14ac:dyDescent="0.3">
      <c r="A11034" t="str" cm="1">
        <f t="array" ref="A11034">IFERROR(_xlfn.XLOOKUP(1,(Hoja1!$B$5:$B$1097=B11034)*(Hoja1!$E$5:$E$1097=_xlfn.MAXIFS(Hoja1!$E$5:$E$1097,Hoja1!$B$5:$B$1097,B11034,Hoja1!$E$5:$E$1097,"&lt;="&amp;E11034)),Hoja1!$C$5:$C$1097,""),"")</f>
        <v>CONST_1122D_KTIA</v>
      </c>
      <c r="B11034" s="45" t="str">
        <f t="shared" si="346"/>
        <v>C-1122D</v>
      </c>
      <c r="C11034" s="45" t="str">
        <f t="shared" si="345"/>
        <v>KTIA</v>
      </c>
      <c r="D11034" s="6" t="s">
        <v>555</v>
      </c>
      <c r="E11034" s="7" t="s">
        <v>7072</v>
      </c>
      <c r="F11034" s="8"/>
      <c r="G11034" s="9"/>
      <c r="H11034" s="9"/>
      <c r="I11034" s="47">
        <v>30000</v>
      </c>
      <c r="J11034" s="10">
        <v>8</v>
      </c>
    </row>
    <row r="11035" spans="1:10" x14ac:dyDescent="0.3">
      <c r="A11035" t="str" cm="1">
        <f t="array" ref="A11035">IFERROR(_xlfn.XLOOKUP(1,(Hoja1!$B$5:$B$1097=B11035)*(Hoja1!$E$5:$E$1097=_xlfn.MAXIFS(Hoja1!$E$5:$E$1097,Hoja1!$B$5:$B$1097,B11035,Hoja1!$E$5:$E$1097,"&lt;="&amp;E11035)),Hoja1!$C$5:$C$1097,""),"")</f>
        <v>TMLP_13D_KTIA</v>
      </c>
      <c r="B11035" s="45" t="str">
        <f t="shared" si="346"/>
        <v>T-13D</v>
      </c>
      <c r="C11035" s="45" t="str">
        <f t="shared" si="345"/>
        <v>KTIA</v>
      </c>
      <c r="D11035" s="6" t="s">
        <v>797</v>
      </c>
      <c r="E11035" s="7" t="s">
        <v>7073</v>
      </c>
      <c r="F11035" s="8"/>
      <c r="G11035" s="9"/>
      <c r="H11035" s="9"/>
      <c r="I11035" s="47">
        <v>50000</v>
      </c>
      <c r="J11035" s="10">
        <v>8</v>
      </c>
    </row>
    <row r="11036" spans="1:10" x14ac:dyDescent="0.3">
      <c r="A11036" t="str" cm="1">
        <f t="array" ref="A11036">IFERROR(_xlfn.XLOOKUP(1,(Hoja1!$B$5:$B$1097=B11036)*(Hoja1!$E$5:$E$1097=_xlfn.MAXIFS(Hoja1!$E$5:$E$1097,Hoja1!$B$5:$B$1097,B11036,Hoja1!$E$5:$E$1097,"&lt;="&amp;E11036)),Hoja1!$C$5:$C$1097,""),"")</f>
        <v>CONST_1137_KTIA</v>
      </c>
      <c r="B11036" s="45" t="str">
        <f t="shared" si="346"/>
        <v>C-1137</v>
      </c>
      <c r="C11036" s="45" t="str">
        <f t="shared" si="345"/>
        <v>KTIA</v>
      </c>
      <c r="D11036" s="6" t="s">
        <v>564</v>
      </c>
      <c r="E11036" s="7" t="s">
        <v>7074</v>
      </c>
      <c r="F11036" s="8"/>
      <c r="G11036" s="9"/>
      <c r="H11036" s="9"/>
      <c r="I11036" s="47">
        <v>95000</v>
      </c>
      <c r="J11036" s="10">
        <v>8</v>
      </c>
    </row>
    <row r="11037" spans="1:10" x14ac:dyDescent="0.3">
      <c r="A11037" t="str" cm="1">
        <f t="array" ref="A11037">IFERROR(_xlfn.XLOOKUP(1,(Hoja1!$B$5:$B$1097=B11037)*(Hoja1!$E$5:$E$1097=_xlfn.MAXIFS(Hoja1!$E$5:$E$1097,Hoja1!$B$5:$B$1097,B11037,Hoja1!$E$5:$E$1097,"&lt;="&amp;E11037)),Hoja1!$C$5:$C$1097,""),"")</f>
        <v>TMLP_78D_KTIA</v>
      </c>
      <c r="B11037" s="45" t="str">
        <f t="shared" si="346"/>
        <v>T-78D</v>
      </c>
      <c r="C11037" s="45" t="str">
        <f t="shared" si="345"/>
        <v>KTIA</v>
      </c>
      <c r="D11037" s="6" t="s">
        <v>532</v>
      </c>
      <c r="E11037" s="7" t="s">
        <v>7075</v>
      </c>
      <c r="F11037" s="8"/>
      <c r="G11037" s="9"/>
      <c r="H11037" s="9"/>
      <c r="I11037" s="47">
        <v>48000</v>
      </c>
      <c r="J11037" s="10">
        <v>8</v>
      </c>
    </row>
    <row r="11038" spans="1:10" x14ac:dyDescent="0.3">
      <c r="A11038" t="str" cm="1">
        <f t="array" ref="A11038">IFERROR(_xlfn.XLOOKUP(1,(Hoja1!$B$5:$B$1097=B11038)*(Hoja1!$E$5:$E$1097=_xlfn.MAXIFS(Hoja1!$E$5:$E$1097,Hoja1!$B$5:$B$1097,B11038,Hoja1!$E$5:$E$1097,"&lt;="&amp;E11038)),Hoja1!$C$5:$C$1097,""),"")</f>
        <v>CONST_237D_KTIA</v>
      </c>
      <c r="B11038" s="45" t="str">
        <f t="shared" si="346"/>
        <v>C-237D</v>
      </c>
      <c r="C11038" s="45" t="str">
        <f t="shared" si="345"/>
        <v>KTIA</v>
      </c>
      <c r="D11038" s="6" t="s">
        <v>761</v>
      </c>
      <c r="E11038" s="7" t="s">
        <v>7076</v>
      </c>
      <c r="F11038" s="8"/>
      <c r="G11038" s="9"/>
      <c r="H11038" s="9"/>
      <c r="I11038" s="47">
        <v>19000</v>
      </c>
      <c r="J11038" s="10">
        <v>8</v>
      </c>
    </row>
    <row r="11039" spans="1:10" x14ac:dyDescent="0.3">
      <c r="A11039" t="str" cm="1">
        <f t="array" ref="A11039">IFERROR(_xlfn.XLOOKUP(1,(Hoja1!$B$5:$B$1097=B11039)*(Hoja1!$E$5:$E$1097=_xlfn.MAXIFS(Hoja1!$E$5:$E$1097,Hoja1!$B$5:$B$1097,B11039,Hoja1!$E$5:$E$1097,"&lt;="&amp;E11039)),Hoja1!$C$5:$C$1097,""),"")</f>
        <v>CONST_255_JSA</v>
      </c>
      <c r="B11039" s="45" t="str">
        <f t="shared" si="346"/>
        <v>C-255</v>
      </c>
      <c r="C11039" s="45" t="str">
        <f t="shared" si="345"/>
        <v>JSA</v>
      </c>
      <c r="D11039" s="6" t="s">
        <v>742</v>
      </c>
      <c r="E11039" s="7" t="s">
        <v>7077</v>
      </c>
      <c r="F11039" s="8"/>
      <c r="G11039" s="9"/>
      <c r="H11039" s="9"/>
      <c r="I11039" s="47">
        <v>74000</v>
      </c>
      <c r="J11039" s="10">
        <v>8</v>
      </c>
    </row>
    <row r="11040" spans="1:10" x14ac:dyDescent="0.3">
      <c r="A11040" t="str" cm="1">
        <f t="array" ref="A11040">IFERROR(_xlfn.XLOOKUP(1,(Hoja1!$B$5:$B$1097=B11040)*(Hoja1!$E$5:$E$1097=_xlfn.MAXIFS(Hoja1!$E$5:$E$1097,Hoja1!$B$5:$B$1097,B11040,Hoja1!$E$5:$E$1097,"&lt;="&amp;E11040)),Hoja1!$C$5:$C$1097,""),"")</f>
        <v>CONST_1203_JAR</v>
      </c>
      <c r="B11040" s="45" t="str">
        <f t="shared" si="346"/>
        <v>C-1203</v>
      </c>
      <c r="C11040" s="45" t="str">
        <f t="shared" si="345"/>
        <v>JAR</v>
      </c>
      <c r="D11040" s="6" t="s">
        <v>864</v>
      </c>
      <c r="E11040" s="7" t="s">
        <v>7078</v>
      </c>
      <c r="F11040" s="8"/>
      <c r="G11040" s="9"/>
      <c r="H11040" s="9"/>
      <c r="I11040" s="47"/>
      <c r="J11040" s="10"/>
    </row>
    <row r="11041" spans="1:10" x14ac:dyDescent="0.3">
      <c r="A11041" t="str" cm="1">
        <f t="array" ref="A11041">IFERROR(_xlfn.XLOOKUP(1,(Hoja1!$B$5:$B$1097=B11041)*(Hoja1!$E$5:$E$1097=_xlfn.MAXIFS(Hoja1!$E$5:$E$1097,Hoja1!$B$5:$B$1097,B11041,Hoja1!$E$5:$E$1097,"&lt;="&amp;E11041)),Hoja1!$C$5:$C$1097,""),"")</f>
        <v>TMLP_865_KTIA</v>
      </c>
      <c r="B11041" s="45" t="str">
        <f t="shared" si="346"/>
        <v>T-865</v>
      </c>
      <c r="C11041" s="45" t="str">
        <f t="shared" si="345"/>
        <v>KTIA</v>
      </c>
      <c r="D11041" s="6" t="s">
        <v>610</v>
      </c>
      <c r="E11041" s="7" t="s">
        <v>7069</v>
      </c>
      <c r="F11041" s="8"/>
      <c r="G11041" s="9"/>
      <c r="H11041" s="9"/>
      <c r="I11041" s="47">
        <v>40000</v>
      </c>
      <c r="J11041" s="10">
        <v>8</v>
      </c>
    </row>
    <row r="11042" spans="1:10" x14ac:dyDescent="0.3">
      <c r="A11042" t="str" cm="1">
        <f t="array" ref="A11042">IFERROR(_xlfn.XLOOKUP(1,(Hoja1!$B$5:$B$1097=B11042)*(Hoja1!$E$5:$E$1097=_xlfn.MAXIFS(Hoja1!$E$5:$E$1097,Hoja1!$B$5:$B$1097,B11042,Hoja1!$E$5:$E$1097,"&lt;="&amp;E11042)),Hoja1!$C$5:$C$1097,""),"")</f>
        <v>TMLP_734_KTIA</v>
      </c>
      <c r="B11042" s="45" t="str">
        <f t="shared" si="346"/>
        <v>T-734</v>
      </c>
      <c r="C11042" s="45" t="str">
        <f t="shared" si="345"/>
        <v>KTIA</v>
      </c>
      <c r="D11042" s="6" t="s">
        <v>540</v>
      </c>
      <c r="E11042" s="7" t="s">
        <v>7070</v>
      </c>
      <c r="F11042" s="8"/>
      <c r="G11042" s="9"/>
      <c r="H11042" s="9"/>
      <c r="I11042" s="47">
        <v>25000</v>
      </c>
      <c r="J11042" s="10">
        <v>8</v>
      </c>
    </row>
    <row r="11043" spans="1:10" x14ac:dyDescent="0.3">
      <c r="A11043" t="str" cm="1">
        <f t="array" ref="A11043">IFERROR(_xlfn.XLOOKUP(1,(Hoja1!$B$5:$B$1097=B11043)*(Hoja1!$E$5:$E$1097=_xlfn.MAXIFS(Hoja1!$E$5:$E$1097,Hoja1!$B$5:$B$1097,B11043,Hoja1!$E$5:$E$1097,"&lt;="&amp;E11043)),Hoja1!$C$5:$C$1097,""),"")</f>
        <v>TMLP_55D_KTIA</v>
      </c>
      <c r="B11043" s="45" t="str">
        <f t="shared" si="346"/>
        <v>T-55D</v>
      </c>
      <c r="C11043" s="45" t="str">
        <f t="shared" si="345"/>
        <v>KTIA</v>
      </c>
      <c r="D11043" s="6" t="s">
        <v>531</v>
      </c>
      <c r="E11043" s="7" t="s">
        <v>7079</v>
      </c>
      <c r="F11043" s="8"/>
      <c r="G11043" s="9"/>
      <c r="H11043" s="9"/>
      <c r="I11043" s="47">
        <v>50000</v>
      </c>
      <c r="J11043" s="10">
        <v>8</v>
      </c>
    </row>
    <row r="11044" spans="1:10" x14ac:dyDescent="0.3">
      <c r="A11044" t="str" cm="1">
        <f t="array" ref="A11044">IFERROR(_xlfn.XLOOKUP(1,(Hoja1!$B$5:$B$1097=B11044)*(Hoja1!$E$5:$E$1097=_xlfn.MAXIFS(Hoja1!$E$5:$E$1097,Hoja1!$B$5:$B$1097,B11044,Hoja1!$E$5:$E$1097,"&lt;="&amp;E11044)),Hoja1!$C$5:$C$1097,""),"")</f>
        <v>TMLP_902D_KTS</v>
      </c>
      <c r="B11044" s="45" t="str">
        <f t="shared" si="346"/>
        <v>T-902D</v>
      </c>
      <c r="C11044" s="45" t="str">
        <f t="shared" si="345"/>
        <v>KTS</v>
      </c>
      <c r="D11044" s="6" t="s">
        <v>509</v>
      </c>
      <c r="E11044" s="7" t="s">
        <v>7079</v>
      </c>
      <c r="F11044" s="8"/>
      <c r="G11044" s="9"/>
      <c r="H11044" s="9"/>
      <c r="I11044" s="47"/>
      <c r="J11044" s="10"/>
    </row>
    <row r="11045" spans="1:10" x14ac:dyDescent="0.3">
      <c r="A11045" t="str" cm="1">
        <f t="array" ref="A11045">IFERROR(_xlfn.XLOOKUP(1,(Hoja1!$B$5:$B$1097=B11045)*(Hoja1!$E$5:$E$1097=_xlfn.MAXIFS(Hoja1!$E$5:$E$1097,Hoja1!$B$5:$B$1097,B11045,Hoja1!$E$5:$E$1097,"&lt;="&amp;E11045)),Hoja1!$C$5:$C$1097,""),"")</f>
        <v>TMLP_53_JSA</v>
      </c>
      <c r="B11045" s="45" t="str">
        <f t="shared" si="346"/>
        <v>T-53</v>
      </c>
      <c r="C11045" s="45" t="str">
        <f t="shared" si="345"/>
        <v>JSA</v>
      </c>
      <c r="D11045" s="6" t="s">
        <v>571</v>
      </c>
      <c r="E11045" s="7" t="s">
        <v>7071</v>
      </c>
      <c r="F11045" s="8"/>
      <c r="G11045" s="9"/>
      <c r="H11045" s="9"/>
      <c r="I11045" s="47">
        <v>47000</v>
      </c>
      <c r="J11045" s="10">
        <v>8</v>
      </c>
    </row>
    <row r="11046" spans="1:10" x14ac:dyDescent="0.3">
      <c r="A11046" t="str" cm="1">
        <f t="array" ref="A11046">IFERROR(_xlfn.XLOOKUP(1,(Hoja1!$B$5:$B$1097=B11046)*(Hoja1!$E$5:$E$1097=_xlfn.MAXIFS(Hoja1!$E$5:$E$1097,Hoja1!$B$5:$B$1097,B11046,Hoja1!$E$5:$E$1097,"&lt;="&amp;E11046)),Hoja1!$C$5:$C$1097,""),"")</f>
        <v>TMLP_912_KTIA</v>
      </c>
      <c r="B11046" s="45" t="str">
        <f t="shared" si="346"/>
        <v>T-912</v>
      </c>
      <c r="C11046" s="45" t="str">
        <f t="shared" si="345"/>
        <v>KTIA</v>
      </c>
      <c r="D11046" s="6" t="s">
        <v>915</v>
      </c>
      <c r="E11046" s="7" t="s">
        <v>7080</v>
      </c>
      <c r="F11046" s="8"/>
      <c r="G11046" s="9"/>
      <c r="H11046" s="9"/>
      <c r="I11046" s="47">
        <v>60000</v>
      </c>
      <c r="J11046" s="10">
        <v>8</v>
      </c>
    </row>
    <row r="11047" spans="1:10" x14ac:dyDescent="0.3">
      <c r="A11047" t="str" cm="1">
        <f t="array" ref="A11047">IFERROR(_xlfn.XLOOKUP(1,(Hoja1!$B$5:$B$1097=B11047)*(Hoja1!$E$5:$E$1097=_xlfn.MAXIFS(Hoja1!$E$5:$E$1097,Hoja1!$B$5:$B$1097,B11047,Hoja1!$E$5:$E$1097,"&lt;="&amp;E11047)),Hoja1!$C$5:$C$1097,""),"")</f>
        <v>CONST_157_KTIA</v>
      </c>
      <c r="B11047" s="45" t="str">
        <f t="shared" si="346"/>
        <v>C-157</v>
      </c>
      <c r="C11047" s="45" t="str">
        <f t="shared" si="345"/>
        <v>KTIA</v>
      </c>
      <c r="D11047" s="6" t="s">
        <v>746</v>
      </c>
      <c r="E11047" s="7" t="s">
        <v>7081</v>
      </c>
      <c r="F11047" s="8"/>
      <c r="G11047" s="9"/>
      <c r="H11047" s="9"/>
      <c r="I11047" s="47">
        <v>53000</v>
      </c>
      <c r="J11047" s="10">
        <v>8</v>
      </c>
    </row>
    <row r="11048" spans="1:10" x14ac:dyDescent="0.3">
      <c r="A11048" t="str" cm="1">
        <f t="array" ref="A11048">IFERROR(_xlfn.XLOOKUP(1,(Hoja1!$B$5:$B$1097=B11048)*(Hoja1!$E$5:$E$1097=_xlfn.MAXIFS(Hoja1!$E$5:$E$1097,Hoja1!$B$5:$B$1097,B11048,Hoja1!$E$5:$E$1097,"&lt;="&amp;E11048)),Hoja1!$C$5:$C$1097,""),"")</f>
        <v>CONST_404_KTS</v>
      </c>
      <c r="B11048" s="45" t="str">
        <f t="shared" si="346"/>
        <v>C-404</v>
      </c>
      <c r="C11048" s="45" t="str">
        <f t="shared" si="345"/>
        <v>KTS</v>
      </c>
      <c r="D11048" s="6" t="s">
        <v>887</v>
      </c>
      <c r="E11048" s="7" t="s">
        <v>7082</v>
      </c>
      <c r="F11048" s="8"/>
      <c r="G11048" s="9"/>
      <c r="H11048" s="9"/>
      <c r="I11048" s="47">
        <v>20000</v>
      </c>
      <c r="J11048" s="10">
        <v>8</v>
      </c>
    </row>
    <row r="11049" spans="1:10" x14ac:dyDescent="0.3">
      <c r="A11049" t="str" cm="1">
        <f t="array" ref="A11049">IFERROR(_xlfn.XLOOKUP(1,(Hoja1!$B$5:$B$1097=B11049)*(Hoja1!$E$5:$E$1097=_xlfn.MAXIFS(Hoja1!$E$5:$E$1097,Hoja1!$B$5:$B$1097,B11049,Hoja1!$E$5:$E$1097,"&lt;="&amp;E11049)),Hoja1!$C$5:$C$1097,""),"")</f>
        <v>TMLP_828_JSA</v>
      </c>
      <c r="B11049" s="45" t="str">
        <f t="shared" si="346"/>
        <v>T-828</v>
      </c>
      <c r="C11049" s="45" t="str">
        <f t="shared" si="345"/>
        <v>JSA</v>
      </c>
      <c r="D11049" s="6" t="s">
        <v>577</v>
      </c>
      <c r="E11049" s="7" t="s">
        <v>7083</v>
      </c>
      <c r="F11049" s="8"/>
      <c r="G11049" s="9"/>
      <c r="H11049" s="9"/>
      <c r="I11049" s="47">
        <v>60000</v>
      </c>
      <c r="J11049" s="10">
        <v>8</v>
      </c>
    </row>
    <row r="11050" spans="1:10" x14ac:dyDescent="0.3">
      <c r="A11050" t="str" cm="1">
        <f t="array" ref="A11050">IFERROR(_xlfn.XLOOKUP(1,(Hoja1!$B$5:$B$1097=B11050)*(Hoja1!$E$5:$E$1097=_xlfn.MAXIFS(Hoja1!$E$5:$E$1097,Hoja1!$B$5:$B$1097,B11050,Hoja1!$E$5:$E$1097,"&lt;="&amp;E11050)),Hoja1!$C$5:$C$1097,""),"")</f>
        <v>TMLP_799_KTIA</v>
      </c>
      <c r="B11050" s="45" t="str">
        <f t="shared" si="346"/>
        <v>T-799</v>
      </c>
      <c r="C11050" s="45" t="str">
        <f t="shared" si="345"/>
        <v>KTIA</v>
      </c>
      <c r="D11050" s="6" t="s">
        <v>538</v>
      </c>
      <c r="E11050" s="7" t="s">
        <v>7084</v>
      </c>
      <c r="F11050" s="8"/>
      <c r="G11050" s="9"/>
      <c r="H11050" s="9"/>
      <c r="I11050" s="47">
        <v>52000</v>
      </c>
      <c r="J11050" s="10">
        <v>8</v>
      </c>
    </row>
    <row r="11051" spans="1:10" x14ac:dyDescent="0.3">
      <c r="A11051" t="str" cm="1">
        <f t="array" ref="A11051">IFERROR(_xlfn.XLOOKUP(1,(Hoja1!$B$5:$B$1097=B11051)*(Hoja1!$E$5:$E$1097=_xlfn.MAXIFS(Hoja1!$E$5:$E$1097,Hoja1!$B$5:$B$1097,B11051,Hoja1!$E$5:$E$1097,"&lt;="&amp;E11051)),Hoja1!$C$5:$C$1097,""),"")</f>
        <v>TMLP_865_KTIA</v>
      </c>
      <c r="B11051" s="45" t="str">
        <f t="shared" si="346"/>
        <v>T-865</v>
      </c>
      <c r="C11051" s="45" t="str">
        <f t="shared" si="345"/>
        <v>KTIA</v>
      </c>
      <c r="D11051" s="6" t="s">
        <v>610</v>
      </c>
      <c r="E11051" s="7" t="s">
        <v>7085</v>
      </c>
      <c r="F11051" s="8"/>
      <c r="G11051" s="9"/>
      <c r="H11051" s="9"/>
      <c r="I11051" s="47">
        <v>37000</v>
      </c>
      <c r="J11051" s="10">
        <v>8</v>
      </c>
    </row>
    <row r="11052" spans="1:10" x14ac:dyDescent="0.3">
      <c r="A11052" t="str" cm="1">
        <f t="array" ref="A11052">IFERROR(_xlfn.XLOOKUP(1,(Hoja1!$B$5:$B$1097=B11052)*(Hoja1!$E$5:$E$1097=_xlfn.MAXIFS(Hoja1!$E$5:$E$1097,Hoja1!$B$5:$B$1097,B11052,Hoja1!$E$5:$E$1097,"&lt;="&amp;E11052)),Hoja1!$C$5:$C$1097,""),"")</f>
        <v>CONST_266D_KTIA</v>
      </c>
      <c r="B11052" s="45" t="str">
        <f t="shared" si="346"/>
        <v>C-266D</v>
      </c>
      <c r="C11052" s="45" t="str">
        <f t="shared" si="345"/>
        <v>KTIA</v>
      </c>
      <c r="D11052" s="6" t="s">
        <v>953</v>
      </c>
      <c r="E11052" s="7" t="s">
        <v>7086</v>
      </c>
      <c r="F11052" s="8"/>
      <c r="G11052" s="9"/>
      <c r="H11052" s="9"/>
      <c r="I11052" s="47">
        <v>44000</v>
      </c>
      <c r="J11052" s="10">
        <v>8</v>
      </c>
    </row>
    <row r="11053" spans="1:10" x14ac:dyDescent="0.3">
      <c r="A11053" t="str" cm="1">
        <f t="array" ref="A11053">IFERROR(_xlfn.XLOOKUP(1,(Hoja1!$B$5:$B$1097=B11053)*(Hoja1!$E$5:$E$1097=_xlfn.MAXIFS(Hoja1!$E$5:$E$1097,Hoja1!$B$5:$B$1097,B11053,Hoja1!$E$5:$E$1097,"&lt;="&amp;E11053)),Hoja1!$C$5:$C$1097,""),"")</f>
        <v>TMLP_942_JSA</v>
      </c>
      <c r="B11053" s="45" t="str">
        <f t="shared" si="346"/>
        <v>T-942</v>
      </c>
      <c r="C11053" s="45" t="str">
        <f t="shared" si="345"/>
        <v>JSA</v>
      </c>
      <c r="D11053" s="6" t="s">
        <v>961</v>
      </c>
      <c r="E11053" s="7" t="s">
        <v>7087</v>
      </c>
      <c r="F11053" s="8"/>
      <c r="G11053" s="9"/>
      <c r="H11053" s="9"/>
      <c r="I11053" s="47">
        <v>51000</v>
      </c>
      <c r="J11053" s="10">
        <v>8</v>
      </c>
    </row>
    <row r="11054" spans="1:10" x14ac:dyDescent="0.3">
      <c r="A11054" t="str" cm="1">
        <f t="array" ref="A11054">IFERROR(_xlfn.XLOOKUP(1,(Hoja1!$B$5:$B$1097=B11054)*(Hoja1!$E$5:$E$1097=_xlfn.MAXIFS(Hoja1!$E$5:$E$1097,Hoja1!$B$5:$B$1097,B11054,Hoja1!$E$5:$E$1097,"&lt;="&amp;E11054)),Hoja1!$C$5:$C$1097,""),"")</f>
        <v>TMLP_953_KTIA</v>
      </c>
      <c r="B11054" s="45" t="str">
        <f t="shared" si="346"/>
        <v>T-953</v>
      </c>
      <c r="C11054" s="45" t="str">
        <f t="shared" si="345"/>
        <v>KTIA</v>
      </c>
      <c r="D11054" s="6" t="s">
        <v>559</v>
      </c>
      <c r="E11054" s="7" t="s">
        <v>7088</v>
      </c>
      <c r="F11054" s="8"/>
      <c r="G11054" s="9"/>
      <c r="H11054" s="9"/>
      <c r="I11054" s="47">
        <v>15000</v>
      </c>
      <c r="J11054" s="10">
        <v>8</v>
      </c>
    </row>
    <row r="11055" spans="1:10" x14ac:dyDescent="0.3">
      <c r="A11055" t="str" cm="1">
        <f t="array" ref="A11055">IFERROR(_xlfn.XLOOKUP(1,(Hoja1!$B$5:$B$1097=B11055)*(Hoja1!$E$5:$E$1097=_xlfn.MAXIFS(Hoja1!$E$5:$E$1097,Hoja1!$B$5:$B$1097,B11055,Hoja1!$E$5:$E$1097,"&lt;="&amp;E11055)),Hoja1!$C$5:$C$1097,""),"")</f>
        <v>CONST_237D_KTIA</v>
      </c>
      <c r="B11055" s="45" t="str">
        <f t="shared" si="346"/>
        <v>C-237D</v>
      </c>
      <c r="C11055" s="45" t="str">
        <f t="shared" si="345"/>
        <v>KTIA</v>
      </c>
      <c r="D11055" s="6" t="s">
        <v>761</v>
      </c>
      <c r="E11055" s="7" t="s">
        <v>7088</v>
      </c>
      <c r="F11055" s="8"/>
      <c r="G11055" s="9"/>
      <c r="H11055" s="9"/>
      <c r="I11055" s="47">
        <v>20000</v>
      </c>
      <c r="J11055" s="10">
        <v>8</v>
      </c>
    </row>
    <row r="11056" spans="1:10" x14ac:dyDescent="0.3">
      <c r="A11056" t="str" cm="1">
        <f t="array" ref="A11056">IFERROR(_xlfn.XLOOKUP(1,(Hoja1!$B$5:$B$1097=B11056)*(Hoja1!$E$5:$E$1097=_xlfn.MAXIFS(Hoja1!$E$5:$E$1097,Hoja1!$B$5:$B$1097,B11056,Hoja1!$E$5:$E$1097,"&lt;="&amp;E11056)),Hoja1!$C$5:$C$1097,""),"")</f>
        <v>CONST_1124_JSA</v>
      </c>
      <c r="B11056" s="45" t="str">
        <f t="shared" si="346"/>
        <v>C-1124</v>
      </c>
      <c r="C11056" s="45" t="str">
        <f t="shared" si="345"/>
        <v>JSA</v>
      </c>
      <c r="D11056" s="6" t="s">
        <v>477</v>
      </c>
      <c r="E11056" s="7" t="s">
        <v>7089</v>
      </c>
      <c r="F11056" s="8"/>
      <c r="G11056" s="9"/>
      <c r="H11056" s="9"/>
      <c r="I11056" s="47">
        <v>14000</v>
      </c>
      <c r="J11056" s="10">
        <v>8</v>
      </c>
    </row>
    <row r="11057" spans="1:10" x14ac:dyDescent="0.3">
      <c r="A11057" t="str" cm="1">
        <f t="array" ref="A11057">IFERROR(_xlfn.XLOOKUP(1,(Hoja1!$B$5:$B$1097=B11057)*(Hoja1!$E$5:$E$1097=_xlfn.MAXIFS(Hoja1!$E$5:$E$1097,Hoja1!$B$5:$B$1097,B11057,Hoja1!$E$5:$E$1097,"&lt;="&amp;E11057)),Hoja1!$C$5:$C$1097,""),"")</f>
        <v>CONST_1122D_KTIA</v>
      </c>
      <c r="B11057" s="45" t="str">
        <f t="shared" si="346"/>
        <v>C-1122D</v>
      </c>
      <c r="C11057" s="45" t="str">
        <f t="shared" si="345"/>
        <v>KTIA</v>
      </c>
      <c r="D11057" s="6" t="s">
        <v>555</v>
      </c>
      <c r="E11057" s="7" t="s">
        <v>7090</v>
      </c>
      <c r="F11057" s="8"/>
      <c r="G11057" s="9"/>
      <c r="H11057" s="9"/>
      <c r="I11057" s="47">
        <v>32000</v>
      </c>
      <c r="J11057" s="10">
        <v>8</v>
      </c>
    </row>
    <row r="11058" spans="1:10" x14ac:dyDescent="0.3">
      <c r="A11058" t="str" cm="1">
        <f t="array" ref="A11058">IFERROR(_xlfn.XLOOKUP(1,(Hoja1!$B$5:$B$1097=B11058)*(Hoja1!$E$5:$E$1097=_xlfn.MAXIFS(Hoja1!$E$5:$E$1097,Hoja1!$B$5:$B$1097,B11058,Hoja1!$E$5:$E$1097,"&lt;="&amp;E11058)),Hoja1!$C$5:$C$1097,""),"")</f>
        <v>CONST_106_KTIA</v>
      </c>
      <c r="B11058" s="45" t="str">
        <f t="shared" si="346"/>
        <v>C-106</v>
      </c>
      <c r="C11058" s="45" t="str">
        <f t="shared" si="345"/>
        <v>KTIA</v>
      </c>
      <c r="D11058" s="6" t="s">
        <v>766</v>
      </c>
      <c r="E11058" s="7" t="s">
        <v>7091</v>
      </c>
      <c r="F11058" s="8"/>
      <c r="G11058" s="9"/>
      <c r="H11058" s="9"/>
      <c r="I11058" s="47">
        <v>38000</v>
      </c>
      <c r="J11058" s="10">
        <v>8</v>
      </c>
    </row>
    <row r="11059" spans="1:10" x14ac:dyDescent="0.3">
      <c r="A11059" t="str" cm="1">
        <f t="array" ref="A11059">IFERROR(_xlfn.XLOOKUP(1,(Hoja1!$B$5:$B$1097=B11059)*(Hoja1!$E$5:$E$1097=_xlfn.MAXIFS(Hoja1!$E$5:$E$1097,Hoja1!$B$5:$B$1097,B11059,Hoja1!$E$5:$E$1097,"&lt;="&amp;E11059)),Hoja1!$C$5:$C$1097,""),"")</f>
        <v>CONST_1203_JAR</v>
      </c>
      <c r="B11059" s="45" t="str">
        <f t="shared" si="346"/>
        <v>C-1203</v>
      </c>
      <c r="C11059" s="45" t="str">
        <f t="shared" si="345"/>
        <v>JAR</v>
      </c>
      <c r="D11059" s="6" t="s">
        <v>864</v>
      </c>
      <c r="E11059" s="7" t="s">
        <v>7092</v>
      </c>
      <c r="F11059" s="8"/>
      <c r="G11059" s="9"/>
      <c r="H11059" s="9"/>
      <c r="I11059" s="47"/>
      <c r="J11059" s="10"/>
    </row>
    <row r="11060" spans="1:10" x14ac:dyDescent="0.3">
      <c r="A11060" t="str" cm="1">
        <f t="array" ref="A11060">IFERROR(_xlfn.XLOOKUP(1,(Hoja1!$B$5:$B$1097=B11060)*(Hoja1!$E$5:$E$1097=_xlfn.MAXIFS(Hoja1!$E$5:$E$1097,Hoja1!$B$5:$B$1097,B11060,Hoja1!$E$5:$E$1097,"&lt;="&amp;E11060)),Hoja1!$C$5:$C$1097,""),"")</f>
        <v>CONST_538_KTS</v>
      </c>
      <c r="B11060" s="45" t="str">
        <f t="shared" si="346"/>
        <v>C-538</v>
      </c>
      <c r="C11060" s="45" t="str">
        <f t="shared" si="345"/>
        <v>KTS</v>
      </c>
      <c r="D11060" s="6" t="s">
        <v>655</v>
      </c>
      <c r="E11060" s="7" t="s">
        <v>7092</v>
      </c>
      <c r="F11060" s="8"/>
      <c r="G11060" s="9"/>
      <c r="H11060" s="9"/>
      <c r="I11060" s="47">
        <v>52000</v>
      </c>
      <c r="J11060" s="10">
        <v>8</v>
      </c>
    </row>
    <row r="11061" spans="1:10" x14ac:dyDescent="0.3">
      <c r="A11061" t="str" cm="1">
        <f t="array" ref="A11061">IFERROR(_xlfn.XLOOKUP(1,(Hoja1!$B$5:$B$1097=B11061)*(Hoja1!$E$5:$E$1097=_xlfn.MAXIFS(Hoja1!$E$5:$E$1097,Hoja1!$B$5:$B$1097,B11061,Hoja1!$E$5:$E$1097,"&lt;="&amp;E11061)),Hoja1!$C$5:$C$1097,""),"")</f>
        <v>CONST_293_KTIA</v>
      </c>
      <c r="B11061" s="45" t="str">
        <f t="shared" si="346"/>
        <v>C-293</v>
      </c>
      <c r="C11061" s="45" t="str">
        <f t="shared" si="345"/>
        <v>KTIA</v>
      </c>
      <c r="D11061" s="6" t="s">
        <v>752</v>
      </c>
      <c r="E11061" s="7" t="s">
        <v>7093</v>
      </c>
      <c r="F11061" s="8"/>
      <c r="G11061" s="9"/>
      <c r="H11061" s="9"/>
      <c r="I11061" s="47">
        <v>50000</v>
      </c>
      <c r="J11061" s="10">
        <v>8</v>
      </c>
    </row>
    <row r="11062" spans="1:10" x14ac:dyDescent="0.3">
      <c r="A11062" t="str" cm="1">
        <f t="array" ref="A11062">IFERROR(_xlfn.XLOOKUP(1,(Hoja1!$B$5:$B$1097=B11062)*(Hoja1!$E$5:$E$1097=_xlfn.MAXIFS(Hoja1!$E$5:$E$1097,Hoja1!$B$5:$B$1097,B11062,Hoja1!$E$5:$E$1097,"&lt;="&amp;E11062)),Hoja1!$C$5:$C$1097,""),"")</f>
        <v>TMLP_13D_KTIA</v>
      </c>
      <c r="B11062" s="45" t="str">
        <f t="shared" si="346"/>
        <v>T-13D</v>
      </c>
      <c r="C11062" s="45" t="str">
        <f t="shared" si="345"/>
        <v>KTIA</v>
      </c>
      <c r="D11062" s="6" t="s">
        <v>797</v>
      </c>
      <c r="E11062" s="7" t="s">
        <v>7094</v>
      </c>
      <c r="F11062" s="8"/>
      <c r="G11062" s="9"/>
      <c r="H11062" s="9"/>
      <c r="I11062" s="47">
        <v>48000</v>
      </c>
      <c r="J11062" s="10">
        <v>8</v>
      </c>
    </row>
    <row r="11063" spans="1:10" x14ac:dyDescent="0.3">
      <c r="A11063" t="str" cm="1">
        <f t="array" ref="A11063">IFERROR(_xlfn.XLOOKUP(1,(Hoja1!$B$5:$B$1097=B11063)*(Hoja1!$E$5:$E$1097=_xlfn.MAXIFS(Hoja1!$E$5:$E$1097,Hoja1!$B$5:$B$1097,B11063,Hoja1!$E$5:$E$1097,"&lt;="&amp;E11063)),Hoja1!$C$5:$C$1097,""),"")</f>
        <v>TMLP_104D_JSA</v>
      </c>
      <c r="B11063" s="45" t="str">
        <f t="shared" si="346"/>
        <v>T-104D</v>
      </c>
      <c r="C11063" s="45" t="str">
        <f t="shared" si="345"/>
        <v>JSA</v>
      </c>
      <c r="D11063" s="6" t="s">
        <v>832</v>
      </c>
      <c r="E11063" s="7" t="s">
        <v>7088</v>
      </c>
      <c r="F11063" s="8"/>
      <c r="G11063" s="9"/>
      <c r="H11063" s="9"/>
      <c r="I11063" s="47">
        <v>23000</v>
      </c>
      <c r="J11063" s="10">
        <v>8</v>
      </c>
    </row>
    <row r="11064" spans="1:10" x14ac:dyDescent="0.3">
      <c r="A11064" t="str" cm="1">
        <f t="array" ref="A11064">IFERROR(_xlfn.XLOOKUP(1,(Hoja1!$B$5:$B$1097=B11064)*(Hoja1!$E$5:$E$1097=_xlfn.MAXIFS(Hoja1!$E$5:$E$1097,Hoja1!$B$5:$B$1097,B11064,Hoja1!$E$5:$E$1097,"&lt;="&amp;E11064)),Hoja1!$C$5:$C$1097,""),"")</f>
        <v>TMLP_109_KTIA</v>
      </c>
      <c r="B11064" s="45" t="str">
        <f t="shared" si="346"/>
        <v>T-109</v>
      </c>
      <c r="C11064" s="45" t="str">
        <f t="shared" si="345"/>
        <v>KTIA</v>
      </c>
      <c r="D11064" s="6" t="s">
        <v>613</v>
      </c>
      <c r="E11064" s="7" t="s">
        <v>7095</v>
      </c>
      <c r="F11064" s="8"/>
      <c r="G11064" s="9"/>
      <c r="H11064" s="9"/>
      <c r="I11064" s="47">
        <v>43000</v>
      </c>
      <c r="J11064" s="10">
        <v>8</v>
      </c>
    </row>
    <row r="11065" spans="1:10" x14ac:dyDescent="0.3">
      <c r="A11065" t="str" cm="1">
        <f t="array" ref="A11065">IFERROR(_xlfn.XLOOKUP(1,(Hoja1!$B$5:$B$1097=B11065)*(Hoja1!$E$5:$E$1097=_xlfn.MAXIFS(Hoja1!$E$5:$E$1097,Hoja1!$B$5:$B$1097,B11065,Hoja1!$E$5:$E$1097,"&lt;="&amp;E11065)),Hoja1!$C$5:$C$1097,""),"")</f>
        <v>CONST_541_JSA</v>
      </c>
      <c r="B11065" s="45" t="str">
        <f t="shared" si="346"/>
        <v>C-541</v>
      </c>
      <c r="C11065" s="45" t="str">
        <f t="shared" si="345"/>
        <v>JSA</v>
      </c>
      <c r="D11065" s="6" t="s">
        <v>515</v>
      </c>
      <c r="E11065" s="7" t="s">
        <v>7096</v>
      </c>
      <c r="F11065" s="8"/>
      <c r="G11065" s="9"/>
      <c r="H11065" s="9"/>
      <c r="I11065" s="47">
        <v>19000</v>
      </c>
      <c r="J11065" s="10">
        <v>8</v>
      </c>
    </row>
    <row r="11066" spans="1:10" x14ac:dyDescent="0.3">
      <c r="A11066" t="str" cm="1">
        <f t="array" ref="A11066">IFERROR(_xlfn.XLOOKUP(1,(Hoja1!$B$5:$B$1097=B11066)*(Hoja1!$E$5:$E$1097=_xlfn.MAXIFS(Hoja1!$E$5:$E$1097,Hoja1!$B$5:$B$1097,B11066,Hoja1!$E$5:$E$1097,"&lt;="&amp;E11066)),Hoja1!$C$5:$C$1097,""),"")</f>
        <v>TMLP_953_KTIA</v>
      </c>
      <c r="B11066" s="45" t="str">
        <f t="shared" si="346"/>
        <v>T-953</v>
      </c>
      <c r="C11066" s="45" t="str">
        <f t="shared" si="345"/>
        <v>KTIA</v>
      </c>
      <c r="D11066" s="6" t="s">
        <v>559</v>
      </c>
      <c r="E11066" s="7" t="s">
        <v>7097</v>
      </c>
      <c r="F11066" s="8"/>
      <c r="G11066" s="9"/>
      <c r="H11066" s="9"/>
      <c r="I11066" s="47">
        <v>17000</v>
      </c>
      <c r="J11066" s="10">
        <v>8</v>
      </c>
    </row>
    <row r="11067" spans="1:10" x14ac:dyDescent="0.3">
      <c r="A11067" t="str" cm="1">
        <f t="array" ref="A11067">IFERROR(_xlfn.XLOOKUP(1,(Hoja1!$B$5:$B$1097=B11067)*(Hoja1!$E$5:$E$1097=_xlfn.MAXIFS(Hoja1!$E$5:$E$1097,Hoja1!$B$5:$B$1097,B11067,Hoja1!$E$5:$E$1097,"&lt;="&amp;E11067)),Hoja1!$C$5:$C$1097,""),"")</f>
        <v>TMLP_942_JSA</v>
      </c>
      <c r="B11067" s="45" t="str">
        <f t="shared" si="346"/>
        <v>T-942</v>
      </c>
      <c r="C11067" s="45" t="str">
        <f t="shared" si="345"/>
        <v>JSA</v>
      </c>
      <c r="D11067" s="6" t="s">
        <v>961</v>
      </c>
      <c r="E11067" s="7" t="s">
        <v>7098</v>
      </c>
      <c r="F11067" s="8"/>
      <c r="G11067" s="9"/>
      <c r="H11067" s="9"/>
      <c r="I11067" s="47">
        <v>52000</v>
      </c>
      <c r="J11067" s="10">
        <v>8</v>
      </c>
    </row>
    <row r="11068" spans="1:10" x14ac:dyDescent="0.3">
      <c r="A11068" t="str" cm="1">
        <f t="array" ref="A11068">IFERROR(_xlfn.XLOOKUP(1,(Hoja1!$B$5:$B$1097=B11068)*(Hoja1!$E$5:$E$1097=_xlfn.MAXIFS(Hoja1!$E$5:$E$1097,Hoja1!$B$5:$B$1097,B11068,Hoja1!$E$5:$E$1097,"&lt;="&amp;E11068)),Hoja1!$C$5:$C$1097,""),"")</f>
        <v>TMLP_81_JSA</v>
      </c>
      <c r="B11068" s="45" t="str">
        <f t="shared" si="346"/>
        <v>T-81</v>
      </c>
      <c r="C11068" s="45" t="str">
        <f t="shared" si="345"/>
        <v>JSA</v>
      </c>
      <c r="D11068" s="6" t="s">
        <v>973</v>
      </c>
      <c r="E11068" s="7" t="s">
        <v>7099</v>
      </c>
      <c r="F11068" s="8"/>
      <c r="G11068" s="9"/>
      <c r="H11068" s="9"/>
      <c r="I11068" s="47">
        <v>15000</v>
      </c>
      <c r="J11068" s="10">
        <v>8</v>
      </c>
    </row>
    <row r="11069" spans="1:10" x14ac:dyDescent="0.3">
      <c r="A11069" t="str" cm="1">
        <f t="array" ref="A11069">IFERROR(_xlfn.XLOOKUP(1,(Hoja1!$B$5:$B$1097=B11069)*(Hoja1!$E$5:$E$1097=_xlfn.MAXIFS(Hoja1!$E$5:$E$1097,Hoja1!$B$5:$B$1097,B11069,Hoja1!$E$5:$E$1097,"&lt;="&amp;E11069)),Hoja1!$C$5:$C$1097,""),"")</f>
        <v>CONST_539_JSA</v>
      </c>
      <c r="B11069" s="45" t="str">
        <f t="shared" si="346"/>
        <v>C-539</v>
      </c>
      <c r="C11069" s="45" t="str">
        <f t="shared" si="345"/>
        <v>JSA</v>
      </c>
      <c r="D11069" s="6" t="s">
        <v>935</v>
      </c>
      <c r="E11069" s="7" t="s">
        <v>7100</v>
      </c>
      <c r="F11069" s="8"/>
      <c r="G11069" s="9"/>
      <c r="H11069" s="9"/>
      <c r="I11069" s="47">
        <v>23000</v>
      </c>
      <c r="J11069" s="10">
        <v>8</v>
      </c>
    </row>
    <row r="11070" spans="1:10" x14ac:dyDescent="0.3">
      <c r="A11070" t="str" cm="1">
        <f t="array" ref="A11070">IFERROR(_xlfn.XLOOKUP(1,(Hoja1!$B$5:$B$1097=B11070)*(Hoja1!$E$5:$E$1097=_xlfn.MAXIFS(Hoja1!$E$5:$E$1097,Hoja1!$B$5:$B$1097,B11070,Hoja1!$E$5:$E$1097,"&lt;="&amp;E11070)),Hoja1!$C$5:$C$1097,""),"")</f>
        <v>CONST_523_JSA</v>
      </c>
      <c r="B11070" s="45" t="str">
        <f t="shared" si="346"/>
        <v>C-523</v>
      </c>
      <c r="C11070" s="45" t="str">
        <f t="shared" si="345"/>
        <v>JSA</v>
      </c>
      <c r="D11070" s="6" t="s">
        <v>936</v>
      </c>
      <c r="E11070" s="7" t="s">
        <v>7101</v>
      </c>
      <c r="F11070" s="8"/>
      <c r="G11070" s="9"/>
      <c r="H11070" s="9"/>
      <c r="I11070" s="47">
        <v>21000</v>
      </c>
      <c r="J11070" s="10">
        <v>8</v>
      </c>
    </row>
    <row r="11071" spans="1:10" x14ac:dyDescent="0.3">
      <c r="A11071" t="str" cm="1">
        <f t="array" ref="A11071">IFERROR(_xlfn.XLOOKUP(1,(Hoja1!$B$5:$B$1097=B11071)*(Hoja1!$E$5:$E$1097=_xlfn.MAXIFS(Hoja1!$E$5:$E$1097,Hoja1!$B$5:$B$1097,B11071,Hoja1!$E$5:$E$1097,"&lt;="&amp;E11071)),Hoja1!$C$5:$C$1097,""),"")</f>
        <v>CONST_1122D_KTIA</v>
      </c>
      <c r="B11071" s="45" t="str">
        <f t="shared" si="346"/>
        <v>C-1122D</v>
      </c>
      <c r="C11071" s="45" t="str">
        <f t="shared" si="345"/>
        <v>KTIA</v>
      </c>
      <c r="D11071" s="6" t="s">
        <v>555</v>
      </c>
      <c r="E11071" s="7" t="s">
        <v>7102</v>
      </c>
      <c r="F11071" s="8"/>
      <c r="G11071" s="9"/>
      <c r="H11071" s="9"/>
      <c r="I11071" s="47">
        <v>30000</v>
      </c>
      <c r="J11071" s="10">
        <v>8</v>
      </c>
    </row>
    <row r="11072" spans="1:10" x14ac:dyDescent="0.3">
      <c r="A11072" t="str" cm="1">
        <f t="array" ref="A11072">IFERROR(_xlfn.XLOOKUP(1,(Hoja1!$B$5:$B$1097=B11072)*(Hoja1!$E$5:$E$1097=_xlfn.MAXIFS(Hoja1!$E$5:$E$1097,Hoja1!$B$5:$B$1097,B11072,Hoja1!$E$5:$E$1097,"&lt;="&amp;E11072)),Hoja1!$C$5:$C$1097,""),"")</f>
        <v>CONST_286_JSA</v>
      </c>
      <c r="B11072" s="45" t="str">
        <f t="shared" si="346"/>
        <v>C-286</v>
      </c>
      <c r="C11072" s="45" t="str">
        <f t="shared" si="345"/>
        <v>JSA</v>
      </c>
      <c r="D11072" s="6" t="s">
        <v>634</v>
      </c>
      <c r="E11072" s="7" t="s">
        <v>7103</v>
      </c>
      <c r="F11072" s="8"/>
      <c r="G11072" s="9"/>
      <c r="H11072" s="9"/>
      <c r="I11072" s="47">
        <v>15000</v>
      </c>
      <c r="J11072" s="10">
        <v>8</v>
      </c>
    </row>
    <row r="11073" spans="1:10" x14ac:dyDescent="0.3">
      <c r="A11073" t="str" cm="1">
        <f t="array" ref="A11073">IFERROR(_xlfn.XLOOKUP(1,(Hoja1!$B$5:$B$1097=B11073)*(Hoja1!$E$5:$E$1097=_xlfn.MAXIFS(Hoja1!$E$5:$E$1097,Hoja1!$B$5:$B$1097,B11073,Hoja1!$E$5:$E$1097,"&lt;="&amp;E11073)),Hoja1!$C$5:$C$1097,""),"")</f>
        <v>TMLP_97_JSA</v>
      </c>
      <c r="B11073" s="45" t="str">
        <f t="shared" si="346"/>
        <v>T-97</v>
      </c>
      <c r="C11073" s="45" t="str">
        <f t="shared" si="345"/>
        <v>JSA</v>
      </c>
      <c r="D11073" s="6" t="s">
        <v>680</v>
      </c>
      <c r="E11073" s="7" t="s">
        <v>7104</v>
      </c>
      <c r="F11073" s="8"/>
      <c r="G11073" s="9"/>
      <c r="H11073" s="9"/>
      <c r="I11073" s="47">
        <v>19000</v>
      </c>
      <c r="J11073" s="10">
        <v>8</v>
      </c>
    </row>
    <row r="11074" spans="1:10" x14ac:dyDescent="0.3">
      <c r="A11074" t="str" cm="1">
        <f t="array" ref="A11074">IFERROR(_xlfn.XLOOKUP(1,(Hoja1!$B$5:$B$1097=B11074)*(Hoja1!$E$5:$E$1097=_xlfn.MAXIFS(Hoja1!$E$5:$E$1097,Hoja1!$B$5:$B$1097,B11074,Hoja1!$E$5:$E$1097,"&lt;="&amp;E11074)),Hoja1!$C$5:$C$1097,""),"")</f>
        <v>TMLP_97D_KTIA</v>
      </c>
      <c r="B11074" s="45" t="str">
        <f t="shared" si="346"/>
        <v>T-97D</v>
      </c>
      <c r="C11074" s="45" t="str">
        <f t="shared" si="345"/>
        <v>KTIA</v>
      </c>
      <c r="D11074" s="6" t="s">
        <v>889</v>
      </c>
      <c r="E11074" s="7" t="s">
        <v>7105</v>
      </c>
      <c r="F11074" s="8"/>
      <c r="G11074" s="9"/>
      <c r="H11074" s="9"/>
      <c r="I11074" s="47">
        <v>21000</v>
      </c>
      <c r="J11074" s="10">
        <v>8</v>
      </c>
    </row>
    <row r="11075" spans="1:10" x14ac:dyDescent="0.3">
      <c r="A11075" t="str" cm="1">
        <f t="array" ref="A11075">IFERROR(_xlfn.XLOOKUP(1,(Hoja1!$B$5:$B$1097=B11075)*(Hoja1!$E$5:$E$1097=_xlfn.MAXIFS(Hoja1!$E$5:$E$1097,Hoja1!$B$5:$B$1097,B11075,Hoja1!$E$5:$E$1097,"&lt;="&amp;E11075)),Hoja1!$C$5:$C$1097,""),"")</f>
        <v>TMLP_55D_KTIA</v>
      </c>
      <c r="B11075" s="45" t="str">
        <f t="shared" si="346"/>
        <v>T-55D</v>
      </c>
      <c r="C11075" s="45" t="str">
        <f t="shared" ref="C11075:C11138" si="347">IFERROR(MID(A11075,FIND("_",A11075,FIND("_",A11075)+1)+1,LEN(A11075)),"")</f>
        <v>KTIA</v>
      </c>
      <c r="D11075" s="6" t="s">
        <v>531</v>
      </c>
      <c r="E11075" s="7" t="s">
        <v>7106</v>
      </c>
      <c r="F11075" s="8"/>
      <c r="G11075" s="9"/>
      <c r="H11075" s="9"/>
      <c r="I11075" s="47">
        <v>50000</v>
      </c>
      <c r="J11075" s="10">
        <v>8</v>
      </c>
    </row>
    <row r="11076" spans="1:10" x14ac:dyDescent="0.3">
      <c r="A11076" t="str" cm="1">
        <f t="array" ref="A11076">IFERROR(_xlfn.XLOOKUP(1,(Hoja1!$B$5:$B$1097=B11076)*(Hoja1!$E$5:$E$1097=_xlfn.MAXIFS(Hoja1!$E$5:$E$1097,Hoja1!$B$5:$B$1097,B11076,Hoja1!$E$5:$E$1097,"&lt;="&amp;E11076)),Hoja1!$C$5:$C$1097,""),"")</f>
        <v>TMLP_953_KTIA</v>
      </c>
      <c r="B11076" s="45" t="str">
        <f t="shared" si="346"/>
        <v>T-953</v>
      </c>
      <c r="C11076" s="45" t="str">
        <f t="shared" si="347"/>
        <v>KTIA</v>
      </c>
      <c r="D11076" s="6" t="s">
        <v>559</v>
      </c>
      <c r="E11076" s="7" t="s">
        <v>7107</v>
      </c>
      <c r="F11076" s="8"/>
      <c r="G11076" s="9"/>
      <c r="H11076" s="9"/>
      <c r="I11076" s="47">
        <v>17000</v>
      </c>
      <c r="J11076" s="10">
        <v>8</v>
      </c>
    </row>
    <row r="11077" spans="1:10" x14ac:dyDescent="0.3">
      <c r="A11077" t="str" cm="1">
        <f t="array" ref="A11077">IFERROR(_xlfn.XLOOKUP(1,(Hoja1!$B$5:$B$1097=B11077)*(Hoja1!$E$5:$E$1097=_xlfn.MAXIFS(Hoja1!$E$5:$E$1097,Hoja1!$B$5:$B$1097,B11077,Hoja1!$E$5:$E$1097,"&lt;="&amp;E11077)),Hoja1!$C$5:$C$1097,""),"")</f>
        <v>CONST_512_JSA</v>
      </c>
      <c r="B11077" s="45" t="str">
        <f t="shared" si="346"/>
        <v>C-512</v>
      </c>
      <c r="C11077" s="45" t="str">
        <f t="shared" si="347"/>
        <v>JSA</v>
      </c>
      <c r="D11077" s="6" t="s">
        <v>519</v>
      </c>
      <c r="E11077" s="7" t="s">
        <v>7099</v>
      </c>
      <c r="F11077" s="8"/>
      <c r="G11077" s="9"/>
      <c r="H11077" s="9"/>
      <c r="I11077" s="47">
        <v>20000</v>
      </c>
      <c r="J11077" s="10">
        <v>8</v>
      </c>
    </row>
    <row r="11078" spans="1:10" x14ac:dyDescent="0.3">
      <c r="A11078" t="str" cm="1">
        <f t="array" ref="A11078">IFERROR(_xlfn.XLOOKUP(1,(Hoja1!$B$5:$B$1097=B11078)*(Hoja1!$E$5:$E$1097=_xlfn.MAXIFS(Hoja1!$E$5:$E$1097,Hoja1!$B$5:$B$1097,B11078,Hoja1!$E$5:$E$1097,"&lt;="&amp;E11078)),Hoja1!$C$5:$C$1097,""),"")</f>
        <v>CONST_1158D_KTIA</v>
      </c>
      <c r="B11078" s="45" t="str">
        <f t="shared" si="346"/>
        <v>C-1158D</v>
      </c>
      <c r="C11078" s="45" t="str">
        <f t="shared" si="347"/>
        <v>KTIA</v>
      </c>
      <c r="D11078" s="6" t="s">
        <v>541</v>
      </c>
      <c r="E11078" s="7" t="s">
        <v>7108</v>
      </c>
      <c r="F11078" s="8"/>
      <c r="G11078" s="9"/>
      <c r="H11078" s="9"/>
      <c r="I11078" s="47">
        <v>25000</v>
      </c>
      <c r="J11078" s="10">
        <v>8</v>
      </c>
    </row>
    <row r="11079" spans="1:10" x14ac:dyDescent="0.3">
      <c r="A11079" t="str" cm="1">
        <f t="array" ref="A11079">IFERROR(_xlfn.XLOOKUP(1,(Hoja1!$B$5:$B$1097=B11079)*(Hoja1!$E$5:$E$1097=_xlfn.MAXIFS(Hoja1!$E$5:$E$1097,Hoja1!$B$5:$B$1097,B11079,Hoja1!$E$5:$E$1097,"&lt;="&amp;E11079)),Hoja1!$C$5:$C$1097,""),"")</f>
        <v>CONST_1159_JSA</v>
      </c>
      <c r="B11079" s="45" t="str">
        <f t="shared" si="346"/>
        <v>C-1159</v>
      </c>
      <c r="C11079" s="45" t="str">
        <f t="shared" si="347"/>
        <v>JSA</v>
      </c>
      <c r="D11079" s="6" t="s">
        <v>807</v>
      </c>
      <c r="E11079" s="7" t="s">
        <v>7109</v>
      </c>
      <c r="F11079" s="8"/>
      <c r="G11079" s="9"/>
      <c r="H11079" s="9"/>
      <c r="I11079" s="47">
        <v>35000</v>
      </c>
      <c r="J11079" s="10">
        <v>8</v>
      </c>
    </row>
    <row r="11080" spans="1:10" x14ac:dyDescent="0.3">
      <c r="A11080" t="str" cm="1">
        <f t="array" ref="A11080">IFERROR(_xlfn.XLOOKUP(1,(Hoja1!$B$5:$B$1097=B11080)*(Hoja1!$E$5:$E$1097=_xlfn.MAXIFS(Hoja1!$E$5:$E$1097,Hoja1!$B$5:$B$1097,B11080,Hoja1!$E$5:$E$1097,"&lt;="&amp;E11080)),Hoja1!$C$5:$C$1097,""),"")</f>
        <v>TMLP_213D_KTIA</v>
      </c>
      <c r="B11080" s="45" t="str">
        <f t="shared" si="346"/>
        <v>T-213D</v>
      </c>
      <c r="C11080" s="45" t="str">
        <f t="shared" si="347"/>
        <v>KTIA</v>
      </c>
      <c r="D11080" s="6" t="s">
        <v>865</v>
      </c>
      <c r="E11080" s="7" t="s">
        <v>7110</v>
      </c>
      <c r="F11080" s="8"/>
      <c r="G11080" s="9"/>
      <c r="H11080" s="9"/>
      <c r="I11080" s="47">
        <v>18000</v>
      </c>
      <c r="J11080" s="10">
        <v>8</v>
      </c>
    </row>
    <row r="11081" spans="1:10" x14ac:dyDescent="0.3">
      <c r="A11081" t="str" cm="1">
        <f t="array" ref="A11081">IFERROR(_xlfn.XLOOKUP(1,(Hoja1!$B$5:$B$1097=B11081)*(Hoja1!$E$5:$E$1097=_xlfn.MAXIFS(Hoja1!$E$5:$E$1097,Hoja1!$B$5:$B$1097,B11081,Hoja1!$E$5:$E$1097,"&lt;="&amp;E11081)),Hoja1!$C$5:$C$1097,""),"")</f>
        <v>CONST_321_JSA</v>
      </c>
      <c r="B11081" s="45" t="str">
        <f t="shared" si="346"/>
        <v>C-321</v>
      </c>
      <c r="C11081" s="45" t="str">
        <f t="shared" si="347"/>
        <v>JSA</v>
      </c>
      <c r="D11081" s="6" t="s">
        <v>840</v>
      </c>
      <c r="E11081" s="7" t="s">
        <v>7111</v>
      </c>
      <c r="F11081" s="8"/>
      <c r="G11081" s="9"/>
      <c r="H11081" s="9"/>
      <c r="I11081" s="47">
        <v>55000</v>
      </c>
      <c r="J11081" s="10">
        <v>8</v>
      </c>
    </row>
    <row r="11082" spans="1:10" x14ac:dyDescent="0.3">
      <c r="A11082" t="str" cm="1">
        <f t="array" ref="A11082">IFERROR(_xlfn.XLOOKUP(1,(Hoja1!$B$5:$B$1097=B11082)*(Hoja1!$E$5:$E$1097=_xlfn.MAXIFS(Hoja1!$E$5:$E$1097,Hoja1!$B$5:$B$1097,B11082,Hoja1!$E$5:$E$1097,"&lt;="&amp;E11082)),Hoja1!$C$5:$C$1097,""),"")</f>
        <v>TMLP_78D_KTIA</v>
      </c>
      <c r="B11082" s="45" t="str">
        <f t="shared" si="346"/>
        <v>T-78D</v>
      </c>
      <c r="C11082" s="45" t="str">
        <f t="shared" si="347"/>
        <v>KTIA</v>
      </c>
      <c r="D11082" s="6" t="s">
        <v>532</v>
      </c>
      <c r="E11082" s="7" t="s">
        <v>7112</v>
      </c>
      <c r="F11082" s="8"/>
      <c r="G11082" s="9"/>
      <c r="H11082" s="9"/>
      <c r="I11082" s="47">
        <v>49000</v>
      </c>
      <c r="J11082" s="10">
        <v>8</v>
      </c>
    </row>
    <row r="11083" spans="1:10" x14ac:dyDescent="0.3">
      <c r="A11083" t="str" cm="1">
        <f t="array" ref="A11083">IFERROR(_xlfn.XLOOKUP(1,(Hoja1!$B$5:$B$1097=B11083)*(Hoja1!$E$5:$E$1097=_xlfn.MAXIFS(Hoja1!$E$5:$E$1097,Hoja1!$B$5:$B$1097,B11083,Hoja1!$E$5:$E$1097,"&lt;="&amp;E11083)),Hoja1!$C$5:$C$1097,""),"")</f>
        <v>TMLP_27_JSA</v>
      </c>
      <c r="B11083" s="45" t="str">
        <f t="shared" si="346"/>
        <v>T-27</v>
      </c>
      <c r="C11083" s="45" t="str">
        <f t="shared" si="347"/>
        <v>JSA</v>
      </c>
      <c r="D11083" s="6" t="s">
        <v>715</v>
      </c>
      <c r="E11083" s="7" t="s">
        <v>7113</v>
      </c>
      <c r="F11083" s="8"/>
      <c r="G11083" s="9"/>
      <c r="H11083" s="9"/>
      <c r="I11083" s="47">
        <v>55000</v>
      </c>
      <c r="J11083" s="10">
        <v>8</v>
      </c>
    </row>
    <row r="11084" spans="1:10" x14ac:dyDescent="0.3">
      <c r="A11084" t="str" cm="1">
        <f t="array" ref="A11084">IFERROR(_xlfn.XLOOKUP(1,(Hoja1!$B$5:$B$1097=B11084)*(Hoja1!$E$5:$E$1097=_xlfn.MAXIFS(Hoja1!$E$5:$E$1097,Hoja1!$B$5:$B$1097,B11084,Hoja1!$E$5:$E$1097,"&lt;="&amp;E11084)),Hoja1!$C$5:$C$1097,""),"")</f>
        <v>TMLP_13D_KTIA</v>
      </c>
      <c r="B11084" s="45" t="str">
        <f t="shared" si="346"/>
        <v>T-13D</v>
      </c>
      <c r="C11084" s="45" t="str">
        <f t="shared" si="347"/>
        <v>KTIA</v>
      </c>
      <c r="D11084" s="6" t="s">
        <v>797</v>
      </c>
      <c r="E11084" s="7" t="s">
        <v>7114</v>
      </c>
      <c r="F11084" s="8"/>
      <c r="G11084" s="9"/>
      <c r="H11084" s="9"/>
      <c r="I11084" s="47">
        <v>48000</v>
      </c>
      <c r="J11084" s="10">
        <v>8</v>
      </c>
    </row>
    <row r="11085" spans="1:10" x14ac:dyDescent="0.3">
      <c r="A11085" t="str" cm="1">
        <f t="array" ref="A11085">IFERROR(_xlfn.XLOOKUP(1,(Hoja1!$B$5:$B$1097=B11085)*(Hoja1!$E$5:$E$1097=_xlfn.MAXIFS(Hoja1!$E$5:$E$1097,Hoja1!$B$5:$B$1097,B11085,Hoja1!$E$5:$E$1097,"&lt;="&amp;E11085)),Hoja1!$C$5:$C$1097,""),"")</f>
        <v>TMLP_953_KTIA</v>
      </c>
      <c r="B11085" s="45" t="str">
        <f t="shared" si="346"/>
        <v>T-953</v>
      </c>
      <c r="C11085" s="45" t="str">
        <f t="shared" si="347"/>
        <v>KTIA</v>
      </c>
      <c r="D11085" s="6" t="s">
        <v>559</v>
      </c>
      <c r="E11085" s="7" t="s">
        <v>7115</v>
      </c>
      <c r="F11085" s="8"/>
      <c r="G11085" s="9"/>
      <c r="H11085" s="9"/>
      <c r="I11085" s="47">
        <v>17000</v>
      </c>
      <c r="J11085" s="10">
        <v>8</v>
      </c>
    </row>
    <row r="11086" spans="1:10" x14ac:dyDescent="0.3">
      <c r="A11086" t="str" cm="1">
        <f t="array" ref="A11086">IFERROR(_xlfn.XLOOKUP(1,(Hoja1!$B$5:$B$1097=B11086)*(Hoja1!$E$5:$E$1097=_xlfn.MAXIFS(Hoja1!$E$5:$E$1097,Hoja1!$B$5:$B$1097,B11086,Hoja1!$E$5:$E$1097,"&lt;="&amp;E11086)),Hoja1!$C$5:$C$1097,""),"")</f>
        <v>TMLP_828_JSA</v>
      </c>
      <c r="B11086" s="45" t="str">
        <f t="shared" ref="B11086:B11149" si="348">IF(LEFT(D11086,1)="T","T-","C-")&amp;TRIM(RIGHT(D11086,LEN(D11086)-SEARCH(" ",D11086)))</f>
        <v>T-828</v>
      </c>
      <c r="C11086" s="45" t="str">
        <f t="shared" si="347"/>
        <v>JSA</v>
      </c>
      <c r="D11086" s="6" t="s">
        <v>577</v>
      </c>
      <c r="E11086" s="7" t="s">
        <v>7116</v>
      </c>
      <c r="F11086" s="8"/>
      <c r="G11086" s="9"/>
      <c r="H11086" s="9"/>
      <c r="I11086" s="47">
        <v>63000</v>
      </c>
      <c r="J11086" s="10">
        <v>8</v>
      </c>
    </row>
    <row r="11087" spans="1:10" x14ac:dyDescent="0.3">
      <c r="A11087" t="str" cm="1">
        <f t="array" ref="A11087">IFERROR(_xlfn.XLOOKUP(1,(Hoja1!$B$5:$B$1097=B11087)*(Hoja1!$E$5:$E$1097=_xlfn.MAXIFS(Hoja1!$E$5:$E$1097,Hoja1!$B$5:$B$1097,B11087,Hoja1!$E$5:$E$1097,"&lt;="&amp;E11087)),Hoja1!$C$5:$C$1097,""),"")</f>
        <v>CONST_266D_KTIA</v>
      </c>
      <c r="B11087" s="45" t="str">
        <f t="shared" si="348"/>
        <v>C-266D</v>
      </c>
      <c r="C11087" s="45" t="str">
        <f t="shared" si="347"/>
        <v>KTIA</v>
      </c>
      <c r="D11087" s="6" t="s">
        <v>953</v>
      </c>
      <c r="E11087" s="7" t="s">
        <v>7117</v>
      </c>
      <c r="F11087" s="8"/>
      <c r="G11087" s="9"/>
      <c r="H11087" s="9"/>
      <c r="I11087" s="47">
        <v>38000</v>
      </c>
      <c r="J11087" s="10">
        <v>8</v>
      </c>
    </row>
    <row r="11088" spans="1:10" x14ac:dyDescent="0.3">
      <c r="A11088" t="str" cm="1">
        <f t="array" ref="A11088">IFERROR(_xlfn.XLOOKUP(1,(Hoja1!$B$5:$B$1097=B11088)*(Hoja1!$E$5:$E$1097=_xlfn.MAXIFS(Hoja1!$E$5:$E$1097,Hoja1!$B$5:$B$1097,B11088,Hoja1!$E$5:$E$1097,"&lt;="&amp;E11088)),Hoja1!$C$5:$C$1097,""),"")</f>
        <v>CONST_239_KTIA</v>
      </c>
      <c r="B11088" s="45" t="str">
        <f t="shared" si="348"/>
        <v>C-239</v>
      </c>
      <c r="C11088" s="45" t="str">
        <f t="shared" si="347"/>
        <v>KTIA</v>
      </c>
      <c r="D11088" s="6" t="s">
        <v>567</v>
      </c>
      <c r="E11088" s="7" t="s">
        <v>7118</v>
      </c>
      <c r="F11088" s="8"/>
      <c r="G11088" s="9"/>
      <c r="H11088" s="9"/>
      <c r="I11088" s="47">
        <v>5000</v>
      </c>
      <c r="J11088" s="10">
        <v>8</v>
      </c>
    </row>
    <row r="11089" spans="1:10" x14ac:dyDescent="0.3">
      <c r="A11089" t="str" cm="1">
        <f t="array" ref="A11089">IFERROR(_xlfn.XLOOKUP(1,(Hoja1!$B$5:$B$1097=B11089)*(Hoja1!$E$5:$E$1097=_xlfn.MAXIFS(Hoja1!$E$5:$E$1097,Hoja1!$B$5:$B$1097,B11089,Hoja1!$E$5:$E$1097,"&lt;="&amp;E11089)),Hoja1!$C$5:$C$1097,""),"")</f>
        <v>CONST_604_KTIA</v>
      </c>
      <c r="B11089" s="45" t="str">
        <f t="shared" si="348"/>
        <v>C-604</v>
      </c>
      <c r="C11089" s="45" t="str">
        <f t="shared" si="347"/>
        <v>KTIA</v>
      </c>
      <c r="D11089" s="6" t="s">
        <v>817</v>
      </c>
      <c r="E11089" s="7" t="s">
        <v>7118</v>
      </c>
      <c r="F11089" s="8"/>
      <c r="G11089" s="9"/>
      <c r="H11089" s="9"/>
      <c r="I11089" s="47">
        <v>50000</v>
      </c>
      <c r="J11089" s="10">
        <v>8</v>
      </c>
    </row>
    <row r="11090" spans="1:10" x14ac:dyDescent="0.3">
      <c r="A11090" t="str" cm="1">
        <f t="array" ref="A11090">IFERROR(_xlfn.XLOOKUP(1,(Hoja1!$B$5:$B$1097=B11090)*(Hoja1!$E$5:$E$1097=_xlfn.MAXIFS(Hoja1!$E$5:$E$1097,Hoja1!$B$5:$B$1097,B11090,Hoja1!$E$5:$E$1097,"&lt;="&amp;E11090)),Hoja1!$C$5:$C$1097,""),"")</f>
        <v>CONST_538_KTS</v>
      </c>
      <c r="B11090" s="45" t="str">
        <f t="shared" si="348"/>
        <v>C-538</v>
      </c>
      <c r="C11090" s="45" t="str">
        <f t="shared" si="347"/>
        <v>KTS</v>
      </c>
      <c r="D11090" s="6" t="s">
        <v>655</v>
      </c>
      <c r="E11090" s="7" t="s">
        <v>7119</v>
      </c>
      <c r="F11090" s="8"/>
      <c r="G11090" s="9"/>
      <c r="H11090" s="9"/>
      <c r="I11090" s="47">
        <v>50000</v>
      </c>
      <c r="J11090" s="10">
        <v>8</v>
      </c>
    </row>
    <row r="11091" spans="1:10" x14ac:dyDescent="0.3">
      <c r="A11091" t="str" cm="1">
        <f t="array" ref="A11091">IFERROR(_xlfn.XLOOKUP(1,(Hoja1!$B$5:$B$1097=B11091)*(Hoja1!$E$5:$E$1097=_xlfn.MAXIFS(Hoja1!$E$5:$E$1097,Hoja1!$B$5:$B$1097,B11091,Hoja1!$E$5:$E$1097,"&lt;="&amp;E11091)),Hoja1!$C$5:$C$1097,""),"")</f>
        <v>CONST_523_JSA</v>
      </c>
      <c r="B11091" s="45" t="str">
        <f t="shared" si="348"/>
        <v>C-523</v>
      </c>
      <c r="C11091" s="45" t="str">
        <f t="shared" si="347"/>
        <v>JSA</v>
      </c>
      <c r="D11091" s="6" t="s">
        <v>936</v>
      </c>
      <c r="E11091" s="7" t="s">
        <v>7120</v>
      </c>
      <c r="F11091" s="8"/>
      <c r="G11091" s="9"/>
      <c r="H11091" s="9"/>
      <c r="I11091" s="47">
        <v>22000</v>
      </c>
      <c r="J11091" s="10">
        <v>8</v>
      </c>
    </row>
    <row r="11092" spans="1:10" x14ac:dyDescent="0.3">
      <c r="A11092" t="str" cm="1">
        <f t="array" ref="A11092">IFERROR(_xlfn.XLOOKUP(1,(Hoja1!$B$5:$B$1097=B11092)*(Hoja1!$E$5:$E$1097=_xlfn.MAXIFS(Hoja1!$E$5:$E$1097,Hoja1!$B$5:$B$1097,B11092,Hoja1!$E$5:$E$1097,"&lt;="&amp;E11092)),Hoja1!$C$5:$C$1097,""),"")</f>
        <v>TMLP_942_JSA</v>
      </c>
      <c r="B11092" s="45" t="str">
        <f t="shared" si="348"/>
        <v>T-942</v>
      </c>
      <c r="C11092" s="45" t="str">
        <f t="shared" si="347"/>
        <v>JSA</v>
      </c>
      <c r="D11092" s="6" t="s">
        <v>961</v>
      </c>
      <c r="E11092" s="7" t="s">
        <v>7120</v>
      </c>
      <c r="F11092" s="8"/>
      <c r="G11092" s="9"/>
      <c r="H11092" s="9"/>
      <c r="I11092" s="47">
        <v>49000</v>
      </c>
      <c r="J11092" s="10">
        <v>8</v>
      </c>
    </row>
    <row r="11093" spans="1:10" x14ac:dyDescent="0.3">
      <c r="A11093" t="str" cm="1">
        <f t="array" ref="A11093">IFERROR(_xlfn.XLOOKUP(1,(Hoja1!$B$5:$B$1097=B11093)*(Hoja1!$E$5:$E$1097=_xlfn.MAXIFS(Hoja1!$E$5:$E$1097,Hoja1!$B$5:$B$1097,B11093,Hoja1!$E$5:$E$1097,"&lt;="&amp;E11093)),Hoja1!$C$5:$C$1097,""),"")</f>
        <v>TMLP_109_KTIA</v>
      </c>
      <c r="B11093" s="45" t="str">
        <f t="shared" si="348"/>
        <v>T-109</v>
      </c>
      <c r="C11093" s="45" t="str">
        <f t="shared" si="347"/>
        <v>KTIA</v>
      </c>
      <c r="D11093" s="6" t="s">
        <v>613</v>
      </c>
      <c r="E11093" s="7" t="s">
        <v>7120</v>
      </c>
      <c r="F11093" s="8"/>
      <c r="G11093" s="9"/>
      <c r="H11093" s="9"/>
      <c r="I11093" s="47">
        <v>42000</v>
      </c>
      <c r="J11093" s="10">
        <v>8</v>
      </c>
    </row>
    <row r="11094" spans="1:10" x14ac:dyDescent="0.3">
      <c r="A11094" t="str" cm="1">
        <f t="array" ref="A11094">IFERROR(_xlfn.XLOOKUP(1,(Hoja1!$B$5:$B$1097=B11094)*(Hoja1!$E$5:$E$1097=_xlfn.MAXIFS(Hoja1!$E$5:$E$1097,Hoja1!$B$5:$B$1097,B11094,Hoja1!$E$5:$E$1097,"&lt;="&amp;E11094)),Hoja1!$C$5:$C$1097,""),"")</f>
        <v>TMLP_104D_JSA</v>
      </c>
      <c r="B11094" s="45" t="str">
        <f t="shared" si="348"/>
        <v>T-104D</v>
      </c>
      <c r="C11094" s="45" t="str">
        <f t="shared" si="347"/>
        <v>JSA</v>
      </c>
      <c r="D11094" s="6" t="s">
        <v>832</v>
      </c>
      <c r="E11094" s="7" t="s">
        <v>7121</v>
      </c>
      <c r="F11094" s="8"/>
      <c r="G11094" s="9"/>
      <c r="H11094" s="9"/>
      <c r="I11094" s="47">
        <v>22000</v>
      </c>
      <c r="J11094" s="10">
        <v>8</v>
      </c>
    </row>
    <row r="11095" spans="1:10" x14ac:dyDescent="0.3">
      <c r="A11095" t="str" cm="1">
        <f t="array" ref="A11095">IFERROR(_xlfn.XLOOKUP(1,(Hoja1!$B$5:$B$1097=B11095)*(Hoja1!$E$5:$E$1097=_xlfn.MAXIFS(Hoja1!$E$5:$E$1097,Hoja1!$B$5:$B$1097,B11095,Hoja1!$E$5:$E$1097,"&lt;="&amp;E11095)),Hoja1!$C$5:$C$1097,""),"")</f>
        <v>CONST_539_JSA</v>
      </c>
      <c r="B11095" s="45" t="str">
        <f t="shared" si="348"/>
        <v>C-539</v>
      </c>
      <c r="C11095" s="45" t="str">
        <f t="shared" si="347"/>
        <v>JSA</v>
      </c>
      <c r="D11095" s="6" t="s">
        <v>935</v>
      </c>
      <c r="E11095" s="7" t="s">
        <v>7121</v>
      </c>
      <c r="F11095" s="8"/>
      <c r="G11095" s="9"/>
      <c r="H11095" s="9"/>
      <c r="I11095" s="47">
        <v>24000</v>
      </c>
      <c r="J11095" s="10">
        <v>8</v>
      </c>
    </row>
    <row r="11096" spans="1:10" x14ac:dyDescent="0.3">
      <c r="A11096" t="str" cm="1">
        <f t="array" ref="A11096">IFERROR(_xlfn.XLOOKUP(1,(Hoja1!$B$5:$B$1097=B11096)*(Hoja1!$E$5:$E$1097=_xlfn.MAXIFS(Hoja1!$E$5:$E$1097,Hoja1!$B$5:$B$1097,B11096,Hoja1!$E$5:$E$1097,"&lt;="&amp;E11096)),Hoja1!$C$5:$C$1097,""),"")</f>
        <v>CONST_541_JSA</v>
      </c>
      <c r="B11096" s="45" t="str">
        <f t="shared" si="348"/>
        <v>C-541</v>
      </c>
      <c r="C11096" s="45" t="str">
        <f t="shared" si="347"/>
        <v>JSA</v>
      </c>
      <c r="D11096" s="6" t="s">
        <v>515</v>
      </c>
      <c r="E11096" s="7" t="s">
        <v>7122</v>
      </c>
      <c r="F11096" s="8"/>
      <c r="G11096" s="9"/>
      <c r="H11096" s="9"/>
      <c r="I11096" s="47">
        <v>18000</v>
      </c>
      <c r="J11096" s="10">
        <v>8</v>
      </c>
    </row>
    <row r="11097" spans="1:10" x14ac:dyDescent="0.3">
      <c r="A11097" t="str" cm="1">
        <f t="array" ref="A11097">IFERROR(_xlfn.XLOOKUP(1,(Hoja1!$B$5:$B$1097=B11097)*(Hoja1!$E$5:$E$1097=_xlfn.MAXIFS(Hoja1!$E$5:$E$1097,Hoja1!$B$5:$B$1097,B11097,Hoja1!$E$5:$E$1097,"&lt;="&amp;E11097)),Hoja1!$C$5:$C$1097,""),"")</f>
        <v>CONST_1203_JAR</v>
      </c>
      <c r="B11097" s="45" t="str">
        <f t="shared" si="348"/>
        <v>C-1203</v>
      </c>
      <c r="C11097" s="45" t="str">
        <f t="shared" si="347"/>
        <v>JAR</v>
      </c>
      <c r="D11097" s="6" t="s">
        <v>864</v>
      </c>
      <c r="E11097" s="7" t="s">
        <v>7123</v>
      </c>
      <c r="F11097" s="8"/>
      <c r="G11097" s="9"/>
      <c r="H11097" s="9"/>
      <c r="I11097" s="47">
        <v>100000</v>
      </c>
      <c r="J11097" s="10">
        <v>8</v>
      </c>
    </row>
    <row r="11098" spans="1:10" x14ac:dyDescent="0.3">
      <c r="A11098" t="str" cm="1">
        <f t="array" ref="A11098">IFERROR(_xlfn.XLOOKUP(1,(Hoja1!$B$5:$B$1097=B11098)*(Hoja1!$E$5:$E$1097=_xlfn.MAXIFS(Hoja1!$E$5:$E$1097,Hoja1!$B$5:$B$1097,B11098,Hoja1!$E$5:$E$1097,"&lt;="&amp;E11098)),Hoja1!$C$5:$C$1097,""),"")</f>
        <v>CONST_1124_JSA</v>
      </c>
      <c r="B11098" s="45" t="str">
        <f t="shared" si="348"/>
        <v>C-1124</v>
      </c>
      <c r="C11098" s="45" t="str">
        <f t="shared" si="347"/>
        <v>JSA</v>
      </c>
      <c r="D11098" s="6" t="s">
        <v>477</v>
      </c>
      <c r="E11098" s="7" t="s">
        <v>7124</v>
      </c>
      <c r="F11098" s="8"/>
      <c r="G11098" s="9"/>
      <c r="H11098" s="9"/>
      <c r="I11098" s="47">
        <v>13000</v>
      </c>
      <c r="J11098" s="10">
        <v>8</v>
      </c>
    </row>
    <row r="11099" spans="1:10" x14ac:dyDescent="0.3">
      <c r="A11099" t="str" cm="1">
        <f t="array" ref="A11099">IFERROR(_xlfn.XLOOKUP(1,(Hoja1!$B$5:$B$1097=B11099)*(Hoja1!$E$5:$E$1097=_xlfn.MAXIFS(Hoja1!$E$5:$E$1097,Hoja1!$B$5:$B$1097,B11099,Hoja1!$E$5:$E$1097,"&lt;="&amp;E11099)),Hoja1!$C$5:$C$1097,""),"")</f>
        <v>CONST_1121_JSA</v>
      </c>
      <c r="B11099" s="45" t="str">
        <f t="shared" si="348"/>
        <v>C-1121</v>
      </c>
      <c r="C11099" s="45" t="str">
        <f t="shared" si="347"/>
        <v>JSA</v>
      </c>
      <c r="D11099" s="6" t="s">
        <v>496</v>
      </c>
      <c r="E11099" s="7" t="s">
        <v>7125</v>
      </c>
      <c r="F11099" s="8"/>
      <c r="G11099" s="9"/>
      <c r="H11099" s="9"/>
      <c r="I11099" s="47">
        <v>31000</v>
      </c>
      <c r="J11099" s="10">
        <v>8</v>
      </c>
    </row>
    <row r="11100" spans="1:10" x14ac:dyDescent="0.3">
      <c r="A11100" t="str" cm="1">
        <f t="array" ref="A11100">IFERROR(_xlfn.XLOOKUP(1,(Hoja1!$B$5:$B$1097=B11100)*(Hoja1!$E$5:$E$1097=_xlfn.MAXIFS(Hoja1!$E$5:$E$1097,Hoja1!$B$5:$B$1097,B11100,Hoja1!$E$5:$E$1097,"&lt;="&amp;E11100)),Hoja1!$C$5:$C$1097,""),"")</f>
        <v>CONST_156_KTIA</v>
      </c>
      <c r="B11100" s="45" t="str">
        <f t="shared" si="348"/>
        <v>C-156</v>
      </c>
      <c r="C11100" s="45" t="str">
        <f t="shared" si="347"/>
        <v>KTIA</v>
      </c>
      <c r="D11100" s="6" t="s">
        <v>763</v>
      </c>
      <c r="E11100" s="7" t="s">
        <v>7126</v>
      </c>
      <c r="F11100" s="8"/>
      <c r="G11100" s="9"/>
      <c r="H11100" s="9"/>
      <c r="I11100" s="47">
        <v>30000</v>
      </c>
      <c r="J11100" s="10">
        <v>8</v>
      </c>
    </row>
    <row r="11101" spans="1:10" x14ac:dyDescent="0.3">
      <c r="A11101" t="str" cm="1">
        <f t="array" ref="A11101">IFERROR(_xlfn.XLOOKUP(1,(Hoja1!$B$5:$B$1097=B11101)*(Hoja1!$E$5:$E$1097=_xlfn.MAXIFS(Hoja1!$E$5:$E$1097,Hoja1!$B$5:$B$1097,B11101,Hoja1!$E$5:$E$1097,"&lt;="&amp;E11101)),Hoja1!$C$5:$C$1097,""),"")</f>
        <v>TMLP_27_JSA</v>
      </c>
      <c r="B11101" s="45" t="str">
        <f t="shared" si="348"/>
        <v>T-27</v>
      </c>
      <c r="C11101" s="45" t="str">
        <f t="shared" si="347"/>
        <v>JSA</v>
      </c>
      <c r="D11101" s="6" t="s">
        <v>715</v>
      </c>
      <c r="E11101" s="7" t="s">
        <v>7115</v>
      </c>
      <c r="F11101" s="8"/>
      <c r="G11101" s="9"/>
      <c r="H11101" s="9"/>
      <c r="I11101" s="47">
        <v>55000</v>
      </c>
      <c r="J11101" s="10">
        <v>8</v>
      </c>
    </row>
    <row r="11102" spans="1:10" x14ac:dyDescent="0.3">
      <c r="A11102" t="str" cm="1">
        <f t="array" ref="A11102">IFERROR(_xlfn.XLOOKUP(1,(Hoja1!$B$5:$B$1097=B11102)*(Hoja1!$E$5:$E$1097=_xlfn.MAXIFS(Hoja1!$E$5:$E$1097,Hoja1!$B$5:$B$1097,B11102,Hoja1!$E$5:$E$1097,"&lt;="&amp;E11102)),Hoja1!$C$5:$C$1097,""),"")</f>
        <v>CONST_404_KTS</v>
      </c>
      <c r="B11102" s="45" t="str">
        <f t="shared" si="348"/>
        <v>C-404</v>
      </c>
      <c r="C11102" s="45" t="str">
        <f t="shared" si="347"/>
        <v>KTS</v>
      </c>
      <c r="D11102" s="6" t="s">
        <v>887</v>
      </c>
      <c r="E11102" s="7" t="s">
        <v>7115</v>
      </c>
      <c r="F11102" s="8"/>
      <c r="G11102" s="9"/>
      <c r="H11102" s="9"/>
      <c r="I11102" s="47">
        <v>19000</v>
      </c>
      <c r="J11102" s="10">
        <v>8</v>
      </c>
    </row>
    <row r="11103" spans="1:10" x14ac:dyDescent="0.3">
      <c r="A11103" t="str" cm="1">
        <f t="array" ref="A11103">IFERROR(_xlfn.XLOOKUP(1,(Hoja1!$B$5:$B$1097=B11103)*(Hoja1!$E$5:$E$1097=_xlfn.MAXIFS(Hoja1!$E$5:$E$1097,Hoja1!$B$5:$B$1097,B11103,Hoja1!$E$5:$E$1097,"&lt;="&amp;E11103)),Hoja1!$C$5:$C$1097,""),"")</f>
        <v>CONST_237D_KTIA</v>
      </c>
      <c r="B11103" s="45" t="str">
        <f t="shared" si="348"/>
        <v>C-237D</v>
      </c>
      <c r="C11103" s="45" t="str">
        <f t="shared" si="347"/>
        <v>KTIA</v>
      </c>
      <c r="D11103" s="6" t="s">
        <v>761</v>
      </c>
      <c r="E11103" s="7" t="s">
        <v>7116</v>
      </c>
      <c r="F11103" s="8"/>
      <c r="G11103" s="9"/>
      <c r="H11103" s="9"/>
      <c r="I11103" s="47">
        <v>18000</v>
      </c>
      <c r="J11103" s="10">
        <v>8</v>
      </c>
    </row>
    <row r="11104" spans="1:10" x14ac:dyDescent="0.3">
      <c r="A11104" t="str" cm="1">
        <f t="array" ref="A11104">IFERROR(_xlfn.XLOOKUP(1,(Hoja1!$B$5:$B$1097=B11104)*(Hoja1!$E$5:$E$1097=_xlfn.MAXIFS(Hoja1!$E$5:$E$1097,Hoja1!$B$5:$B$1097,B11104,Hoja1!$E$5:$E$1097,"&lt;="&amp;E11104)),Hoja1!$C$5:$C$1097,""),"")</f>
        <v>TMLP_78D_KTIA</v>
      </c>
      <c r="B11104" s="45" t="str">
        <f t="shared" si="348"/>
        <v>T-78D</v>
      </c>
      <c r="C11104" s="45" t="str">
        <f t="shared" si="347"/>
        <v>KTIA</v>
      </c>
      <c r="D11104" s="6" t="s">
        <v>532</v>
      </c>
      <c r="E11104" s="7" t="s">
        <v>7120</v>
      </c>
      <c r="F11104" s="8"/>
      <c r="G11104" s="9"/>
      <c r="H11104" s="9"/>
      <c r="I11104" s="47">
        <v>50000</v>
      </c>
      <c r="J11104" s="10">
        <v>8</v>
      </c>
    </row>
    <row r="11105" spans="1:10" x14ac:dyDescent="0.3">
      <c r="A11105" t="str" cm="1">
        <f t="array" ref="A11105">IFERROR(_xlfn.XLOOKUP(1,(Hoja1!$B$5:$B$1097=B11105)*(Hoja1!$E$5:$E$1097=_xlfn.MAXIFS(Hoja1!$E$5:$E$1097,Hoja1!$B$5:$B$1097,B11105,Hoja1!$E$5:$E$1097,"&lt;="&amp;E11105)),Hoja1!$C$5:$C$1097,""),"")</f>
        <v>CONST_1198_JAR</v>
      </c>
      <c r="B11105" s="45" t="str">
        <f t="shared" si="348"/>
        <v>C-1198</v>
      </c>
      <c r="C11105" s="45" t="str">
        <f t="shared" si="347"/>
        <v>JAR</v>
      </c>
      <c r="D11105" s="6" t="s">
        <v>754</v>
      </c>
      <c r="E11105" s="7" t="s">
        <v>7120</v>
      </c>
      <c r="F11105" s="8"/>
      <c r="G11105" s="9"/>
      <c r="H11105" s="9"/>
      <c r="I11105" s="47">
        <v>100000</v>
      </c>
      <c r="J11105" s="10">
        <v>8</v>
      </c>
    </row>
    <row r="11106" spans="1:10" x14ac:dyDescent="0.3">
      <c r="A11106" t="str" cm="1">
        <f t="array" ref="A11106">IFERROR(_xlfn.XLOOKUP(1,(Hoja1!$B$5:$B$1097=B11106)*(Hoja1!$E$5:$E$1097=_xlfn.MAXIFS(Hoja1!$E$5:$E$1097,Hoja1!$B$5:$B$1097,B11106,Hoja1!$E$5:$E$1097,"&lt;="&amp;E11106)),Hoja1!$C$5:$C$1097,""),"")</f>
        <v>TMLP_953_KTIA</v>
      </c>
      <c r="B11106" s="45" t="str">
        <f t="shared" si="348"/>
        <v>T-953</v>
      </c>
      <c r="C11106" s="45" t="str">
        <f t="shared" si="347"/>
        <v>KTIA</v>
      </c>
      <c r="D11106" s="6" t="s">
        <v>559</v>
      </c>
      <c r="E11106" s="7" t="s">
        <v>7122</v>
      </c>
      <c r="F11106" s="8"/>
      <c r="G11106" s="9"/>
      <c r="H11106" s="9"/>
      <c r="I11106" s="47">
        <v>19000</v>
      </c>
      <c r="J11106" s="10">
        <v>8</v>
      </c>
    </row>
    <row r="11107" spans="1:10" x14ac:dyDescent="0.3">
      <c r="A11107" t="str" cm="1">
        <f t="array" ref="A11107">IFERROR(_xlfn.XLOOKUP(1,(Hoja1!$B$5:$B$1097=B11107)*(Hoja1!$E$5:$E$1097=_xlfn.MAXIFS(Hoja1!$E$5:$E$1097,Hoja1!$B$5:$B$1097,B11107,Hoja1!$E$5:$E$1097,"&lt;="&amp;E11107)),Hoja1!$C$5:$C$1097,""),"")</f>
        <v>CONST_1179_KTIA</v>
      </c>
      <c r="B11107" s="45" t="str">
        <f t="shared" si="348"/>
        <v>C-1179</v>
      </c>
      <c r="C11107" s="45" t="str">
        <f t="shared" si="347"/>
        <v>KTIA</v>
      </c>
      <c r="D11107" s="6" t="s">
        <v>624</v>
      </c>
      <c r="E11107" s="7" t="s">
        <v>7127</v>
      </c>
      <c r="F11107" s="8"/>
      <c r="G11107" s="9"/>
      <c r="H11107" s="9"/>
      <c r="I11107" s="47"/>
      <c r="J11107" s="10"/>
    </row>
    <row r="11108" spans="1:10" x14ac:dyDescent="0.3">
      <c r="A11108" t="str" cm="1">
        <f t="array" ref="A11108">IFERROR(_xlfn.XLOOKUP(1,(Hoja1!$B$5:$B$1097=B11108)*(Hoja1!$E$5:$E$1097=_xlfn.MAXIFS(Hoja1!$E$5:$E$1097,Hoja1!$B$5:$B$1097,B11108,Hoja1!$E$5:$E$1097,"&lt;="&amp;E11108)),Hoja1!$C$5:$C$1097,""),"")</f>
        <v>TMLP_53_JSA</v>
      </c>
      <c r="B11108" s="45" t="str">
        <f t="shared" si="348"/>
        <v>T-53</v>
      </c>
      <c r="C11108" s="45" t="str">
        <f t="shared" si="347"/>
        <v>JSA</v>
      </c>
      <c r="D11108" s="6" t="s">
        <v>571</v>
      </c>
      <c r="E11108" s="7" t="s">
        <v>7128</v>
      </c>
      <c r="F11108" s="8"/>
      <c r="G11108" s="9"/>
      <c r="H11108" s="9"/>
      <c r="I11108" s="47">
        <v>45000</v>
      </c>
      <c r="J11108" s="10">
        <v>8</v>
      </c>
    </row>
    <row r="11109" spans="1:10" x14ac:dyDescent="0.3">
      <c r="A11109" t="str" cm="1">
        <f t="array" ref="A11109">IFERROR(_xlfn.XLOOKUP(1,(Hoja1!$B$5:$B$1097=B11109)*(Hoja1!$E$5:$E$1097=_xlfn.MAXIFS(Hoja1!$E$5:$E$1097,Hoja1!$B$5:$B$1097,B11109,Hoja1!$E$5:$E$1097,"&lt;="&amp;E11109)),Hoja1!$C$5:$C$1097,""),"")</f>
        <v>CONST_1169D_KTIA</v>
      </c>
      <c r="B11109" s="45" t="str">
        <f t="shared" si="348"/>
        <v>C-1169D</v>
      </c>
      <c r="C11109" s="45" t="str">
        <f t="shared" si="347"/>
        <v>KTIA</v>
      </c>
      <c r="D11109" s="6" t="s">
        <v>542</v>
      </c>
      <c r="E11109" s="7" t="s">
        <v>7129</v>
      </c>
      <c r="F11109" s="8"/>
      <c r="G11109" s="9"/>
      <c r="H11109" s="9"/>
      <c r="I11109" s="47">
        <v>35000</v>
      </c>
      <c r="J11109" s="10">
        <v>8</v>
      </c>
    </row>
    <row r="11110" spans="1:10" x14ac:dyDescent="0.3">
      <c r="A11110" t="str" cm="1">
        <f t="array" ref="A11110">IFERROR(_xlfn.XLOOKUP(1,(Hoja1!$B$5:$B$1097=B11110)*(Hoja1!$E$5:$E$1097=_xlfn.MAXIFS(Hoja1!$E$5:$E$1097,Hoja1!$B$5:$B$1097,B11110,Hoja1!$E$5:$E$1097,"&lt;="&amp;E11110)),Hoja1!$C$5:$C$1097,""),"")</f>
        <v/>
      </c>
      <c r="B11110" s="45" t="str">
        <f t="shared" si="348"/>
        <v>C-1166</v>
      </c>
      <c r="C11110" s="45" t="str">
        <f t="shared" si="347"/>
        <v/>
      </c>
      <c r="D11110" s="6" t="s">
        <v>494</v>
      </c>
      <c r="E11110" s="7" t="s">
        <v>7130</v>
      </c>
      <c r="F11110" s="8"/>
      <c r="G11110" s="9"/>
      <c r="H11110" s="9"/>
      <c r="I11110" s="47">
        <v>30000</v>
      </c>
      <c r="J11110" s="10">
        <v>8</v>
      </c>
    </row>
    <row r="11111" spans="1:10" x14ac:dyDescent="0.3">
      <c r="A11111" t="str" cm="1">
        <f t="array" ref="A11111">IFERROR(_xlfn.XLOOKUP(1,(Hoja1!$B$5:$B$1097=B11111)*(Hoja1!$E$5:$E$1097=_xlfn.MAXIFS(Hoja1!$E$5:$E$1097,Hoja1!$B$5:$B$1097,B11111,Hoja1!$E$5:$E$1097,"&lt;="&amp;E11111)),Hoja1!$C$5:$C$1097,""),"")</f>
        <v/>
      </c>
      <c r="B11111" s="45" t="str">
        <f t="shared" si="348"/>
        <v>C-106</v>
      </c>
      <c r="C11111" s="45" t="str">
        <f t="shared" si="347"/>
        <v/>
      </c>
      <c r="D11111" s="6" t="s">
        <v>766</v>
      </c>
      <c r="E11111" s="7" t="s">
        <v>7131</v>
      </c>
      <c r="F11111" s="8"/>
      <c r="G11111" s="9"/>
      <c r="H11111" s="9"/>
      <c r="I11111" s="47">
        <v>37000</v>
      </c>
      <c r="J11111" s="10">
        <v>8</v>
      </c>
    </row>
    <row r="11112" spans="1:10" x14ac:dyDescent="0.3">
      <c r="A11112" t="str" cm="1">
        <f t="array" ref="A11112">IFERROR(_xlfn.XLOOKUP(1,(Hoja1!$B$5:$B$1097=B11112)*(Hoja1!$E$5:$E$1097=_xlfn.MAXIFS(Hoja1!$E$5:$E$1097,Hoja1!$B$5:$B$1097,B11112,Hoja1!$E$5:$E$1097,"&lt;="&amp;E11112)),Hoja1!$C$5:$C$1097,""),"")</f>
        <v>TMLP_104D_JSA</v>
      </c>
      <c r="B11112" s="45" t="str">
        <f t="shared" si="348"/>
        <v>T-104D</v>
      </c>
      <c r="C11112" s="45" t="str">
        <f t="shared" si="347"/>
        <v>JSA</v>
      </c>
      <c r="D11112" s="6" t="s">
        <v>832</v>
      </c>
      <c r="E11112" s="7" t="s">
        <v>7132</v>
      </c>
      <c r="F11112" s="8"/>
      <c r="G11112" s="9"/>
      <c r="H11112" s="9"/>
      <c r="I11112" s="47">
        <v>22000</v>
      </c>
      <c r="J11112" s="10">
        <v>8</v>
      </c>
    </row>
    <row r="11113" spans="1:10" x14ac:dyDescent="0.3">
      <c r="A11113" t="str" cm="1">
        <f t="array" ref="A11113">IFERROR(_xlfn.XLOOKUP(1,(Hoja1!$B$5:$B$1097=B11113)*(Hoja1!$E$5:$E$1097=_xlfn.MAXIFS(Hoja1!$E$5:$E$1097,Hoja1!$B$5:$B$1097,B11113,Hoja1!$E$5:$E$1097,"&lt;="&amp;E11113)),Hoja1!$C$5:$C$1097,""),"")</f>
        <v>CONST_266D_KTIA</v>
      </c>
      <c r="B11113" s="45" t="str">
        <f t="shared" si="348"/>
        <v>C-266D</v>
      </c>
      <c r="C11113" s="45" t="str">
        <f t="shared" si="347"/>
        <v>KTIA</v>
      </c>
      <c r="D11113" s="6" t="s">
        <v>976</v>
      </c>
      <c r="E11113" s="7" t="s">
        <v>7133</v>
      </c>
      <c r="F11113" s="8"/>
      <c r="G11113" s="9"/>
      <c r="H11113" s="9"/>
      <c r="I11113" s="47">
        <v>37000</v>
      </c>
      <c r="J11113" s="10">
        <v>8</v>
      </c>
    </row>
    <row r="11114" spans="1:10" x14ac:dyDescent="0.3">
      <c r="A11114" t="str" cm="1">
        <f t="array" ref="A11114">IFERROR(_xlfn.XLOOKUP(1,(Hoja1!$B$5:$B$1097=B11114)*(Hoja1!$E$5:$E$1097=_xlfn.MAXIFS(Hoja1!$E$5:$E$1097,Hoja1!$B$5:$B$1097,B11114,Hoja1!$E$5:$E$1097,"&lt;="&amp;E11114)),Hoja1!$C$5:$C$1097,""),"")</f>
        <v>CONST_239_KTIA</v>
      </c>
      <c r="B11114" s="45" t="str">
        <f t="shared" si="348"/>
        <v>C-239</v>
      </c>
      <c r="C11114" s="45" t="str">
        <f t="shared" si="347"/>
        <v>KTIA</v>
      </c>
      <c r="D11114" s="6" t="s">
        <v>567</v>
      </c>
      <c r="E11114" s="7" t="s">
        <v>7134</v>
      </c>
      <c r="F11114" s="8"/>
      <c r="G11114" s="9"/>
      <c r="H11114" s="9"/>
      <c r="I11114" s="47">
        <v>28000</v>
      </c>
      <c r="J11114" s="10">
        <v>8</v>
      </c>
    </row>
    <row r="11115" spans="1:10" x14ac:dyDescent="0.3">
      <c r="A11115" t="str" cm="1">
        <f t="array" ref="A11115">IFERROR(_xlfn.XLOOKUP(1,(Hoja1!$B$5:$B$1097=B11115)*(Hoja1!$E$5:$E$1097=_xlfn.MAXIFS(Hoja1!$E$5:$E$1097,Hoja1!$B$5:$B$1097,B11115,Hoja1!$E$5:$E$1097,"&lt;="&amp;E11115)),Hoja1!$C$5:$C$1097,""),"")</f>
        <v>CONST_166_KTIB</v>
      </c>
      <c r="B11115" s="45" t="str">
        <f t="shared" si="348"/>
        <v>C-166</v>
      </c>
      <c r="C11115" s="45" t="str">
        <f t="shared" si="347"/>
        <v>KTIB</v>
      </c>
      <c r="D11115" s="6" t="s">
        <v>977</v>
      </c>
      <c r="E11115" s="7" t="s">
        <v>7135</v>
      </c>
      <c r="F11115" s="8"/>
      <c r="G11115" s="9"/>
      <c r="H11115" s="9"/>
      <c r="I11115" s="47"/>
      <c r="J11115" s="10"/>
    </row>
    <row r="11116" spans="1:10" x14ac:dyDescent="0.3">
      <c r="A11116" t="str" cm="1">
        <f t="array" ref="A11116">IFERROR(_xlfn.XLOOKUP(1,(Hoja1!$B$5:$B$1097=B11116)*(Hoja1!$E$5:$E$1097=_xlfn.MAXIFS(Hoja1!$E$5:$E$1097,Hoja1!$B$5:$B$1097,B11116,Hoja1!$E$5:$E$1097,"&lt;="&amp;E11116)),Hoja1!$C$5:$C$1097,""),"")</f>
        <v>CONST_1203_JAR</v>
      </c>
      <c r="B11116" s="45" t="str">
        <f t="shared" si="348"/>
        <v>C-1203</v>
      </c>
      <c r="C11116" s="45" t="str">
        <f t="shared" si="347"/>
        <v>JAR</v>
      </c>
      <c r="D11116" s="6" t="s">
        <v>864</v>
      </c>
      <c r="E11116" s="7" t="s">
        <v>7136</v>
      </c>
      <c r="F11116" s="8"/>
      <c r="G11116" s="9"/>
      <c r="H11116" s="9"/>
      <c r="I11116" s="47">
        <v>100000</v>
      </c>
      <c r="J11116" s="10">
        <v>8</v>
      </c>
    </row>
    <row r="11117" spans="1:10" x14ac:dyDescent="0.3">
      <c r="A11117" t="str" cm="1">
        <f t="array" ref="A11117">IFERROR(_xlfn.XLOOKUP(1,(Hoja1!$B$5:$B$1097=B11117)*(Hoja1!$E$5:$E$1097=_xlfn.MAXIFS(Hoja1!$E$5:$E$1097,Hoja1!$B$5:$B$1097,B11117,Hoja1!$E$5:$E$1097,"&lt;="&amp;E11117)),Hoja1!$C$5:$C$1097,""),"")</f>
        <v>CONST_293_KTIA</v>
      </c>
      <c r="B11117" s="45" t="str">
        <f t="shared" si="348"/>
        <v>C-293</v>
      </c>
      <c r="C11117" s="45" t="str">
        <f t="shared" si="347"/>
        <v>KTIA</v>
      </c>
      <c r="D11117" s="6" t="s">
        <v>752</v>
      </c>
      <c r="E11117" s="7" t="s">
        <v>7137</v>
      </c>
      <c r="F11117" s="8"/>
      <c r="G11117" s="9"/>
      <c r="H11117" s="9"/>
      <c r="I11117" s="47">
        <v>50000</v>
      </c>
      <c r="J11117" s="10">
        <v>8</v>
      </c>
    </row>
    <row r="11118" spans="1:10" x14ac:dyDescent="0.3">
      <c r="A11118" t="str" cm="1">
        <f t="array" ref="A11118">IFERROR(_xlfn.XLOOKUP(1,(Hoja1!$B$5:$B$1097=B11118)*(Hoja1!$E$5:$E$1097=_xlfn.MAXIFS(Hoja1!$E$5:$E$1097,Hoja1!$B$5:$B$1097,B11118,Hoja1!$E$5:$E$1097,"&lt;="&amp;E11118)),Hoja1!$C$5:$C$1097,""),"")</f>
        <v>TMLP_81_JSA</v>
      </c>
      <c r="B11118" s="45" t="str">
        <f t="shared" si="348"/>
        <v>T-81</v>
      </c>
      <c r="C11118" s="45" t="str">
        <f t="shared" si="347"/>
        <v>JSA</v>
      </c>
      <c r="D11118" s="6" t="s">
        <v>973</v>
      </c>
      <c r="E11118" s="7" t="s">
        <v>7138</v>
      </c>
      <c r="F11118" s="8"/>
      <c r="G11118" s="9"/>
      <c r="H11118" s="9"/>
      <c r="I11118" s="47">
        <v>15000</v>
      </c>
      <c r="J11118" s="10">
        <v>8</v>
      </c>
    </row>
    <row r="11119" spans="1:10" x14ac:dyDescent="0.3">
      <c r="A11119" t="str" cm="1">
        <f t="array" ref="A11119">IFERROR(_xlfn.XLOOKUP(1,(Hoja1!$B$5:$B$1097=B11119)*(Hoja1!$E$5:$E$1097=_xlfn.MAXIFS(Hoja1!$E$5:$E$1097,Hoja1!$B$5:$B$1097,B11119,Hoja1!$E$5:$E$1097,"&lt;="&amp;E11119)),Hoja1!$C$5:$C$1097,""),"")</f>
        <v>CONST_539_JSA</v>
      </c>
      <c r="B11119" s="45" t="str">
        <f t="shared" si="348"/>
        <v>C-539</v>
      </c>
      <c r="C11119" s="45" t="str">
        <f t="shared" si="347"/>
        <v>JSA</v>
      </c>
      <c r="D11119" s="6" t="s">
        <v>935</v>
      </c>
      <c r="E11119" s="7" t="s">
        <v>7138</v>
      </c>
      <c r="F11119" s="8"/>
      <c r="G11119" s="9"/>
      <c r="H11119" s="9"/>
      <c r="I11119" s="47">
        <v>25000</v>
      </c>
      <c r="J11119" s="10">
        <v>8</v>
      </c>
    </row>
    <row r="11120" spans="1:10" x14ac:dyDescent="0.3">
      <c r="A11120" t="str" cm="1">
        <f t="array" ref="A11120">IFERROR(_xlfn.XLOOKUP(1,(Hoja1!$B$5:$B$1097=B11120)*(Hoja1!$E$5:$E$1097=_xlfn.MAXIFS(Hoja1!$E$5:$E$1097,Hoja1!$B$5:$B$1097,B11120,Hoja1!$E$5:$E$1097,"&lt;="&amp;E11120)),Hoja1!$C$5:$C$1097,""),"")</f>
        <v>CONST_523_JSA</v>
      </c>
      <c r="B11120" s="45" t="str">
        <f t="shared" si="348"/>
        <v>C-523</v>
      </c>
      <c r="C11120" s="45" t="str">
        <f t="shared" si="347"/>
        <v>JSA</v>
      </c>
      <c r="D11120" s="6" t="s">
        <v>936</v>
      </c>
      <c r="E11120" s="7" t="s">
        <v>7139</v>
      </c>
      <c r="F11120" s="8"/>
      <c r="G11120" s="9"/>
      <c r="H11120" s="9"/>
      <c r="I11120" s="47">
        <v>23000</v>
      </c>
      <c r="J11120" s="10">
        <v>8</v>
      </c>
    </row>
    <row r="11121" spans="1:10" x14ac:dyDescent="0.3">
      <c r="A11121" t="str" cm="1">
        <f t="array" ref="A11121">IFERROR(_xlfn.XLOOKUP(1,(Hoja1!$B$5:$B$1097=B11121)*(Hoja1!$E$5:$E$1097=_xlfn.MAXIFS(Hoja1!$E$5:$E$1097,Hoja1!$B$5:$B$1097,B11121,Hoja1!$E$5:$E$1097,"&lt;="&amp;E11121)),Hoja1!$C$5:$C$1097,""),"")</f>
        <v>TMLP_109_KTIA</v>
      </c>
      <c r="B11121" s="45" t="str">
        <f t="shared" si="348"/>
        <v>T-109</v>
      </c>
      <c r="C11121" s="45" t="str">
        <f t="shared" si="347"/>
        <v>KTIA</v>
      </c>
      <c r="D11121" s="6" t="s">
        <v>613</v>
      </c>
      <c r="E11121" s="7" t="s">
        <v>7140</v>
      </c>
      <c r="F11121" s="8"/>
      <c r="G11121" s="9"/>
      <c r="H11121" s="9"/>
      <c r="I11121" s="47">
        <v>43000</v>
      </c>
      <c r="J11121" s="10">
        <v>8</v>
      </c>
    </row>
    <row r="11122" spans="1:10" x14ac:dyDescent="0.3">
      <c r="A11122" t="str" cm="1">
        <f t="array" ref="A11122">IFERROR(_xlfn.XLOOKUP(1,(Hoja1!$B$5:$B$1097=B11122)*(Hoja1!$E$5:$E$1097=_xlfn.MAXIFS(Hoja1!$E$5:$E$1097,Hoja1!$B$5:$B$1097,B11122,Hoja1!$E$5:$E$1097,"&lt;="&amp;E11122)),Hoja1!$C$5:$C$1097,""),"")</f>
        <v>CONST_604_KTIA</v>
      </c>
      <c r="B11122" s="45" t="str">
        <f t="shared" si="348"/>
        <v>C-604</v>
      </c>
      <c r="C11122" s="45" t="str">
        <f t="shared" si="347"/>
        <v>KTIA</v>
      </c>
      <c r="D11122" s="6" t="s">
        <v>817</v>
      </c>
      <c r="E11122" s="7" t="s">
        <v>7141</v>
      </c>
      <c r="F11122" s="8"/>
      <c r="G11122" s="9"/>
      <c r="H11122" s="9"/>
      <c r="I11122" s="47">
        <v>52000</v>
      </c>
      <c r="J11122" s="10">
        <v>8</v>
      </c>
    </row>
    <row r="11123" spans="1:10" x14ac:dyDescent="0.3">
      <c r="A11123" t="str" cm="1">
        <f t="array" ref="A11123">IFERROR(_xlfn.XLOOKUP(1,(Hoja1!$B$5:$B$1097=B11123)*(Hoja1!$E$5:$E$1097=_xlfn.MAXIFS(Hoja1!$E$5:$E$1097,Hoja1!$B$5:$B$1097,B11123,Hoja1!$E$5:$E$1097,"&lt;="&amp;E11123)),Hoja1!$C$5:$C$1097,""),"")</f>
        <v>CONST_538_KTS</v>
      </c>
      <c r="B11123" s="45" t="str">
        <f t="shared" si="348"/>
        <v>C-538</v>
      </c>
      <c r="C11123" s="45" t="str">
        <f t="shared" si="347"/>
        <v>KTS</v>
      </c>
      <c r="D11123" s="6" t="s">
        <v>655</v>
      </c>
      <c r="E11123" s="7" t="s">
        <v>7142</v>
      </c>
      <c r="F11123" s="8"/>
      <c r="G11123" s="9"/>
      <c r="H11123" s="9"/>
      <c r="I11123" s="47">
        <v>50000</v>
      </c>
      <c r="J11123" s="10">
        <v>8</v>
      </c>
    </row>
    <row r="11124" spans="1:10" x14ac:dyDescent="0.3">
      <c r="A11124" t="str" cm="1">
        <f t="array" ref="A11124">IFERROR(_xlfn.XLOOKUP(1,(Hoja1!$B$5:$B$1097=B11124)*(Hoja1!$E$5:$E$1097=_xlfn.MAXIFS(Hoja1!$E$5:$E$1097,Hoja1!$B$5:$B$1097,B11124,Hoja1!$E$5:$E$1097,"&lt;="&amp;E11124)),Hoja1!$C$5:$C$1097,""),"")</f>
        <v>TMLP_207_KTIA</v>
      </c>
      <c r="B11124" s="45" t="str">
        <f t="shared" si="348"/>
        <v>T-207</v>
      </c>
      <c r="C11124" s="45" t="str">
        <f t="shared" si="347"/>
        <v>KTIA</v>
      </c>
      <c r="D11124" s="6" t="s">
        <v>957</v>
      </c>
      <c r="E11124" s="7" t="s">
        <v>7143</v>
      </c>
      <c r="F11124" s="8"/>
      <c r="G11124" s="9"/>
      <c r="H11124" s="9"/>
      <c r="I11124" s="47">
        <v>35000</v>
      </c>
      <c r="J11124" s="10">
        <v>8</v>
      </c>
    </row>
    <row r="11125" spans="1:10" x14ac:dyDescent="0.3">
      <c r="A11125" t="str" cm="1">
        <f t="array" ref="A11125">IFERROR(_xlfn.XLOOKUP(1,(Hoja1!$B$5:$B$1097=B11125)*(Hoja1!$E$5:$E$1097=_xlfn.MAXIFS(Hoja1!$E$5:$E$1097,Hoja1!$B$5:$B$1097,B11125,Hoja1!$E$5:$E$1097,"&lt;="&amp;E11125)),Hoja1!$C$5:$C$1097,""),"")</f>
        <v>CONST_156_KTIA</v>
      </c>
      <c r="B11125" s="45" t="str">
        <f t="shared" si="348"/>
        <v>C-156</v>
      </c>
      <c r="C11125" s="45" t="str">
        <f t="shared" si="347"/>
        <v>KTIA</v>
      </c>
      <c r="D11125" s="6" t="s">
        <v>763</v>
      </c>
      <c r="E11125" s="7" t="s">
        <v>7144</v>
      </c>
      <c r="F11125" s="8"/>
      <c r="G11125" s="9"/>
      <c r="H11125" s="9"/>
      <c r="I11125" s="47">
        <v>28000</v>
      </c>
      <c r="J11125" s="10">
        <v>8</v>
      </c>
    </row>
    <row r="11126" spans="1:10" x14ac:dyDescent="0.3">
      <c r="A11126" t="str" cm="1">
        <f t="array" ref="A11126">IFERROR(_xlfn.XLOOKUP(1,(Hoja1!$B$5:$B$1097=B11126)*(Hoja1!$E$5:$E$1097=_xlfn.MAXIFS(Hoja1!$E$5:$E$1097,Hoja1!$B$5:$B$1097,B11126,Hoja1!$E$5:$E$1097,"&lt;="&amp;E11126)),Hoja1!$C$5:$C$1097,""),"")</f>
        <v>CONST_102_KTIA</v>
      </c>
      <c r="B11126" s="45" t="str">
        <f t="shared" si="348"/>
        <v>C-102</v>
      </c>
      <c r="C11126" s="45" t="str">
        <f t="shared" si="347"/>
        <v>KTIA</v>
      </c>
      <c r="D11126" s="6" t="s">
        <v>643</v>
      </c>
      <c r="E11126" s="7" t="s">
        <v>7145</v>
      </c>
      <c r="F11126" s="8"/>
      <c r="G11126" s="9"/>
      <c r="H11126" s="9"/>
      <c r="I11126" s="47">
        <v>47000</v>
      </c>
      <c r="J11126" s="10">
        <v>8</v>
      </c>
    </row>
    <row r="11127" spans="1:10" x14ac:dyDescent="0.3">
      <c r="A11127" t="str" cm="1">
        <f t="array" ref="A11127">IFERROR(_xlfn.XLOOKUP(1,(Hoja1!$B$5:$B$1097=B11127)*(Hoja1!$E$5:$E$1097=_xlfn.MAXIFS(Hoja1!$E$5:$E$1097,Hoja1!$B$5:$B$1097,B11127,Hoja1!$E$5:$E$1097,"&lt;="&amp;E11127)),Hoja1!$C$5:$C$1097,""),"")</f>
        <v>TMLP_13D_KTIA</v>
      </c>
      <c r="B11127" s="45" t="str">
        <f t="shared" si="348"/>
        <v>T-13D</v>
      </c>
      <c r="C11127" s="45" t="str">
        <f t="shared" si="347"/>
        <v>KTIA</v>
      </c>
      <c r="D11127" s="6" t="s">
        <v>797</v>
      </c>
      <c r="E11127" s="7" t="s">
        <v>7146</v>
      </c>
      <c r="F11127" s="8"/>
      <c r="G11127" s="9"/>
      <c r="H11127" s="9"/>
      <c r="I11127" s="47">
        <v>50000</v>
      </c>
      <c r="J11127" s="10">
        <v>8</v>
      </c>
    </row>
    <row r="11128" spans="1:10" x14ac:dyDescent="0.3">
      <c r="A11128" t="str" cm="1">
        <f t="array" ref="A11128">IFERROR(_xlfn.XLOOKUP(1,(Hoja1!$B$5:$B$1097=B11128)*(Hoja1!$E$5:$E$1097=_xlfn.MAXIFS(Hoja1!$E$5:$E$1097,Hoja1!$B$5:$B$1097,B11128,Hoja1!$E$5:$E$1097,"&lt;="&amp;E11128)),Hoja1!$C$5:$C$1097,""),"")</f>
        <v>TMLP_27_JSA</v>
      </c>
      <c r="B11128" s="45" t="str">
        <f t="shared" si="348"/>
        <v>T-27</v>
      </c>
      <c r="C11128" s="45" t="str">
        <f t="shared" si="347"/>
        <v>JSA</v>
      </c>
      <c r="D11128" s="6" t="s">
        <v>715</v>
      </c>
      <c r="E11128" s="7" t="s">
        <v>7132</v>
      </c>
      <c r="F11128" s="8"/>
      <c r="G11128" s="9"/>
      <c r="H11128" s="9"/>
      <c r="I11128" s="47">
        <v>55000</v>
      </c>
      <c r="J11128" s="10">
        <v>8</v>
      </c>
    </row>
    <row r="11129" spans="1:10" x14ac:dyDescent="0.3">
      <c r="A11129" t="str" cm="1">
        <f t="array" ref="A11129">IFERROR(_xlfn.XLOOKUP(1,(Hoja1!$B$5:$B$1097=B11129)*(Hoja1!$E$5:$E$1097=_xlfn.MAXIFS(Hoja1!$E$5:$E$1097,Hoja1!$B$5:$B$1097,B11129,Hoja1!$E$5:$E$1097,"&lt;="&amp;E11129)),Hoja1!$C$5:$C$1097,""),"")</f>
        <v>CONST_185_KTIA</v>
      </c>
      <c r="B11129" s="45" t="str">
        <f t="shared" si="348"/>
        <v>C-185</v>
      </c>
      <c r="C11129" s="45" t="str">
        <f t="shared" si="347"/>
        <v>KTIA</v>
      </c>
      <c r="D11129" s="6" t="s">
        <v>688</v>
      </c>
      <c r="E11129" s="7" t="s">
        <v>7147</v>
      </c>
      <c r="F11129" s="8"/>
      <c r="G11129" s="9"/>
      <c r="H11129" s="9"/>
      <c r="I11129" s="47">
        <v>44000</v>
      </c>
      <c r="J11129" s="10">
        <v>8</v>
      </c>
    </row>
    <row r="11130" spans="1:10" x14ac:dyDescent="0.3">
      <c r="A11130" t="str" cm="1">
        <f t="array" ref="A11130">IFERROR(_xlfn.XLOOKUP(1,(Hoja1!$B$5:$B$1097=B11130)*(Hoja1!$E$5:$E$1097=_xlfn.MAXIFS(Hoja1!$E$5:$E$1097,Hoja1!$B$5:$B$1097,B11130,Hoja1!$E$5:$E$1097,"&lt;="&amp;E11130)),Hoja1!$C$5:$C$1097,""),"")</f>
        <v>TMLP_73_JSA</v>
      </c>
      <c r="B11130" s="45" t="str">
        <f t="shared" si="348"/>
        <v>T-73</v>
      </c>
      <c r="C11130" s="45" t="str">
        <f t="shared" si="347"/>
        <v>JSA</v>
      </c>
      <c r="D11130" s="6" t="s">
        <v>750</v>
      </c>
      <c r="E11130" s="7" t="s">
        <v>7147</v>
      </c>
      <c r="F11130" s="8"/>
      <c r="G11130" s="9"/>
      <c r="H11130" s="9"/>
      <c r="I11130" s="47">
        <v>15000</v>
      </c>
      <c r="J11130" s="10">
        <v>8</v>
      </c>
    </row>
    <row r="11131" spans="1:10" x14ac:dyDescent="0.3">
      <c r="A11131" t="str" cm="1">
        <f t="array" ref="A11131">IFERROR(_xlfn.XLOOKUP(1,(Hoja1!$B$5:$B$1097=B11131)*(Hoja1!$E$5:$E$1097=_xlfn.MAXIFS(Hoja1!$E$5:$E$1097,Hoja1!$B$5:$B$1097,B11131,Hoja1!$E$5:$E$1097,"&lt;="&amp;E11131)),Hoja1!$C$5:$C$1097,""),"")</f>
        <v>TMLP_703_KTIA</v>
      </c>
      <c r="B11131" s="45" t="str">
        <f t="shared" si="348"/>
        <v>T-703</v>
      </c>
      <c r="C11131" s="45" t="str">
        <f t="shared" si="347"/>
        <v>KTIA</v>
      </c>
      <c r="D11131" s="6" t="s">
        <v>630</v>
      </c>
      <c r="E11131" s="7" t="s">
        <v>7148</v>
      </c>
      <c r="F11131" s="8"/>
      <c r="G11131" s="9"/>
      <c r="H11131" s="9"/>
      <c r="I11131" s="47"/>
      <c r="J11131" s="10"/>
    </row>
    <row r="11132" spans="1:10" x14ac:dyDescent="0.3">
      <c r="A11132" t="str" cm="1">
        <f t="array" ref="A11132">IFERROR(_xlfn.XLOOKUP(1,(Hoja1!$B$5:$B$1097=B11132)*(Hoja1!$E$5:$E$1097=_xlfn.MAXIFS(Hoja1!$E$5:$E$1097,Hoja1!$B$5:$B$1097,B11132,Hoja1!$E$5:$E$1097,"&lt;="&amp;E11132)),Hoja1!$C$5:$C$1097,""),"")</f>
        <v>CONST_1200_JAR</v>
      </c>
      <c r="B11132" s="45" t="str">
        <f t="shared" si="348"/>
        <v>C-1200</v>
      </c>
      <c r="C11132" s="45" t="str">
        <f t="shared" si="347"/>
        <v>JAR</v>
      </c>
      <c r="D11132" s="6" t="s">
        <v>620</v>
      </c>
      <c r="E11132" s="7" t="s">
        <v>7149</v>
      </c>
      <c r="F11132" s="8"/>
      <c r="G11132" s="9"/>
      <c r="H11132" s="9"/>
      <c r="I11132" s="47"/>
      <c r="J11132" s="10"/>
    </row>
    <row r="11133" spans="1:10" x14ac:dyDescent="0.3">
      <c r="A11133" t="str" cm="1">
        <f t="array" ref="A11133">IFERROR(_xlfn.XLOOKUP(1,(Hoja1!$B$5:$B$1097=B11133)*(Hoja1!$E$5:$E$1097=_xlfn.MAXIFS(Hoja1!$E$5:$E$1097,Hoja1!$B$5:$B$1097,B11133,Hoja1!$E$5:$E$1097,"&lt;="&amp;E11133)),Hoja1!$C$5:$C$1097,""),"")</f>
        <v>CONST_255_JSA</v>
      </c>
      <c r="B11133" s="45" t="str">
        <f t="shared" si="348"/>
        <v>C-255</v>
      </c>
      <c r="C11133" s="45" t="str">
        <f t="shared" si="347"/>
        <v>JSA</v>
      </c>
      <c r="D11133" s="6" t="s">
        <v>742</v>
      </c>
      <c r="E11133" s="7" t="s">
        <v>7150</v>
      </c>
      <c r="F11133" s="8"/>
      <c r="G11133" s="9"/>
      <c r="H11133" s="9"/>
      <c r="I11133" s="47">
        <v>74000</v>
      </c>
      <c r="J11133" s="10">
        <v>8</v>
      </c>
    </row>
    <row r="11134" spans="1:10" x14ac:dyDescent="0.3">
      <c r="A11134" t="str" cm="1">
        <f t="array" ref="A11134">IFERROR(_xlfn.XLOOKUP(1,(Hoja1!$B$5:$B$1097=B11134)*(Hoja1!$E$5:$E$1097=_xlfn.MAXIFS(Hoja1!$E$5:$E$1097,Hoja1!$B$5:$B$1097,B11134,Hoja1!$E$5:$E$1097,"&lt;="&amp;E11134)),Hoja1!$C$5:$C$1097,""),"")</f>
        <v>CONST_1201_JAR</v>
      </c>
      <c r="B11134" s="45" t="str">
        <f t="shared" si="348"/>
        <v>C-1201</v>
      </c>
      <c r="C11134" s="45" t="str">
        <f t="shared" si="347"/>
        <v>JAR</v>
      </c>
      <c r="D11134" s="6" t="s">
        <v>560</v>
      </c>
      <c r="E11134" s="7" t="s">
        <v>7150</v>
      </c>
      <c r="F11134" s="8"/>
      <c r="G11134" s="9"/>
      <c r="H11134" s="9"/>
      <c r="I11134" s="47"/>
      <c r="J11134" s="10"/>
    </row>
    <row r="11135" spans="1:10" x14ac:dyDescent="0.3">
      <c r="A11135" t="str" cm="1">
        <f t="array" ref="A11135">IFERROR(_xlfn.XLOOKUP(1,(Hoja1!$B$5:$B$1097=B11135)*(Hoja1!$E$5:$E$1097=_xlfn.MAXIFS(Hoja1!$E$5:$E$1097,Hoja1!$B$5:$B$1097,B11135,Hoja1!$E$5:$E$1097,"&lt;="&amp;E11135)),Hoja1!$C$5:$C$1097,""),"")</f>
        <v>CONST_164_JSA</v>
      </c>
      <c r="B11135" s="45" t="str">
        <f t="shared" si="348"/>
        <v>C-164</v>
      </c>
      <c r="C11135" s="45" t="str">
        <f t="shared" si="347"/>
        <v>JSA</v>
      </c>
      <c r="D11135" s="6" t="s">
        <v>882</v>
      </c>
      <c r="E11135" s="7" t="s">
        <v>7137</v>
      </c>
      <c r="F11135" s="8"/>
      <c r="G11135" s="9"/>
      <c r="H11135" s="9"/>
      <c r="I11135" s="47">
        <v>30000</v>
      </c>
      <c r="J11135" s="10">
        <v>8</v>
      </c>
    </row>
    <row r="11136" spans="1:10" x14ac:dyDescent="0.3">
      <c r="A11136" t="str" cm="1">
        <f t="array" ref="A11136">IFERROR(_xlfn.XLOOKUP(1,(Hoja1!$B$5:$B$1097=B11136)*(Hoja1!$E$5:$E$1097=_xlfn.MAXIFS(Hoja1!$E$5:$E$1097,Hoja1!$B$5:$B$1097,B11136,Hoja1!$E$5:$E$1097,"&lt;="&amp;E11136)),Hoja1!$C$5:$C$1097,""),"")</f>
        <v>TMLP_704_KTIA</v>
      </c>
      <c r="B11136" s="45" t="str">
        <f t="shared" si="348"/>
        <v>T-704</v>
      </c>
      <c r="C11136" s="45" t="str">
        <f t="shared" si="347"/>
        <v>KTIA</v>
      </c>
      <c r="D11136" s="6" t="s">
        <v>678</v>
      </c>
      <c r="E11136" s="7" t="s">
        <v>7137</v>
      </c>
      <c r="F11136" s="8"/>
      <c r="G11136" s="9"/>
      <c r="H11136" s="9"/>
      <c r="I11136" s="47">
        <v>15000</v>
      </c>
      <c r="J11136" s="10">
        <v>8</v>
      </c>
    </row>
    <row r="11137" spans="1:10" x14ac:dyDescent="0.3">
      <c r="A11137" t="str" cm="1">
        <f t="array" ref="A11137">IFERROR(_xlfn.XLOOKUP(1,(Hoja1!$B$5:$B$1097=B11137)*(Hoja1!$E$5:$E$1097=_xlfn.MAXIFS(Hoja1!$E$5:$E$1097,Hoja1!$B$5:$B$1097,B11137,Hoja1!$E$5:$E$1097,"&lt;="&amp;E11137)),Hoja1!$C$5:$C$1097,""),"")</f>
        <v>TMLP_78D_KTIA</v>
      </c>
      <c r="B11137" s="45" t="str">
        <f t="shared" si="348"/>
        <v>T-78D</v>
      </c>
      <c r="C11137" s="45" t="str">
        <f t="shared" si="347"/>
        <v>KTIA</v>
      </c>
      <c r="D11137" s="6" t="s">
        <v>532</v>
      </c>
      <c r="E11137" s="7" t="s">
        <v>7138</v>
      </c>
      <c r="F11137" s="8"/>
      <c r="G11137" s="9"/>
      <c r="H11137" s="9"/>
      <c r="I11137" s="47">
        <v>45000</v>
      </c>
      <c r="J11137" s="10">
        <v>8</v>
      </c>
    </row>
    <row r="11138" spans="1:10" x14ac:dyDescent="0.3">
      <c r="A11138" t="str" cm="1">
        <f t="array" ref="A11138">IFERROR(_xlfn.XLOOKUP(1,(Hoja1!$B$5:$B$1097=B11138)*(Hoja1!$E$5:$E$1097=_xlfn.MAXIFS(Hoja1!$E$5:$E$1097,Hoja1!$B$5:$B$1097,B11138,Hoja1!$E$5:$E$1097,"&lt;="&amp;E11138)),Hoja1!$C$5:$C$1097,""),"")</f>
        <v>TMLP_13D_KTIA</v>
      </c>
      <c r="B11138" s="45" t="str">
        <f t="shared" si="348"/>
        <v>T-13D</v>
      </c>
      <c r="C11138" s="45" t="str">
        <f t="shared" si="347"/>
        <v>KTIA</v>
      </c>
      <c r="D11138" s="6" t="s">
        <v>797</v>
      </c>
      <c r="E11138" s="7" t="s">
        <v>7151</v>
      </c>
      <c r="F11138" s="8"/>
      <c r="G11138" s="9"/>
      <c r="H11138" s="9"/>
      <c r="I11138" s="47">
        <v>50000</v>
      </c>
      <c r="J11138" s="10">
        <v>8</v>
      </c>
    </row>
    <row r="11139" spans="1:10" x14ac:dyDescent="0.3">
      <c r="A11139" t="str" cm="1">
        <f t="array" ref="A11139">IFERROR(_xlfn.XLOOKUP(1,(Hoja1!$B$5:$B$1097=B11139)*(Hoja1!$E$5:$E$1097=_xlfn.MAXIFS(Hoja1!$E$5:$E$1097,Hoja1!$B$5:$B$1097,B11139,Hoja1!$E$5:$E$1097,"&lt;="&amp;E11139)),Hoja1!$C$5:$C$1097,""),"")</f>
        <v>TMLP_73_JSA</v>
      </c>
      <c r="B11139" s="45" t="str">
        <f t="shared" si="348"/>
        <v>T-73</v>
      </c>
      <c r="C11139" s="45" t="str">
        <f t="shared" ref="C11139:C11202" si="349">IFERROR(MID(A11139,FIND("_",A11139,FIND("_",A11139)+1)+1,LEN(A11139)),"")</f>
        <v>JSA</v>
      </c>
      <c r="D11139" s="6" t="s">
        <v>750</v>
      </c>
      <c r="E11139" s="7" t="s">
        <v>7152</v>
      </c>
      <c r="F11139" s="8"/>
      <c r="G11139" s="9"/>
      <c r="H11139" s="9"/>
      <c r="I11139" s="47">
        <v>15000</v>
      </c>
      <c r="J11139" s="10">
        <v>8</v>
      </c>
    </row>
    <row r="11140" spans="1:10" x14ac:dyDescent="0.3">
      <c r="A11140" t="str" cm="1">
        <f t="array" ref="A11140">IFERROR(_xlfn.XLOOKUP(1,(Hoja1!$B$5:$B$1097=B11140)*(Hoja1!$E$5:$E$1097=_xlfn.MAXIFS(Hoja1!$E$5:$E$1097,Hoja1!$B$5:$B$1097,B11140,Hoja1!$E$5:$E$1097,"&lt;="&amp;E11140)),Hoja1!$C$5:$C$1097,""),"")</f>
        <v>CONST_173_KTIA</v>
      </c>
      <c r="B11140" s="45" t="str">
        <f t="shared" si="348"/>
        <v>C-173</v>
      </c>
      <c r="C11140" s="45" t="str">
        <f t="shared" si="349"/>
        <v>KTIA</v>
      </c>
      <c r="D11140" s="6" t="s">
        <v>603</v>
      </c>
      <c r="E11140" s="7" t="s">
        <v>7153</v>
      </c>
      <c r="F11140" s="8"/>
      <c r="G11140" s="9"/>
      <c r="H11140" s="9"/>
      <c r="I11140" s="47">
        <v>49000</v>
      </c>
      <c r="J11140" s="10">
        <v>8</v>
      </c>
    </row>
    <row r="11141" spans="1:10" x14ac:dyDescent="0.3">
      <c r="A11141" t="str" cm="1">
        <f t="array" ref="A11141">IFERROR(_xlfn.XLOOKUP(1,(Hoja1!$B$5:$B$1097=B11141)*(Hoja1!$E$5:$E$1097=_xlfn.MAXIFS(Hoja1!$E$5:$E$1097,Hoja1!$B$5:$B$1097,B11141,Hoja1!$E$5:$E$1097,"&lt;="&amp;E11141)),Hoja1!$C$5:$C$1097,""),"")</f>
        <v>TMLP_1062_KTIA</v>
      </c>
      <c r="B11141" s="45" t="str">
        <f t="shared" si="348"/>
        <v>T-1062</v>
      </c>
      <c r="C11141" s="45" t="str">
        <f t="shared" si="349"/>
        <v>KTIA</v>
      </c>
      <c r="D11141" s="6" t="s">
        <v>928</v>
      </c>
      <c r="E11141" s="7" t="s">
        <v>7153</v>
      </c>
      <c r="F11141" s="8"/>
      <c r="G11141" s="9"/>
      <c r="H11141" s="9"/>
      <c r="I11141" s="47">
        <v>24000</v>
      </c>
      <c r="J11141" s="10">
        <v>8</v>
      </c>
    </row>
    <row r="11142" spans="1:10" x14ac:dyDescent="0.3">
      <c r="A11142" t="str" cm="1">
        <f t="array" ref="A11142">IFERROR(_xlfn.XLOOKUP(1,(Hoja1!$B$5:$B$1097=B11142)*(Hoja1!$E$5:$E$1097=_xlfn.MAXIFS(Hoja1!$E$5:$E$1097,Hoja1!$B$5:$B$1097,B11142,Hoja1!$E$5:$E$1097,"&lt;="&amp;E11142)),Hoja1!$C$5:$C$1097,""),"")</f>
        <v>TMLP_207_KTIA</v>
      </c>
      <c r="B11142" s="45" t="str">
        <f t="shared" si="348"/>
        <v>T-207</v>
      </c>
      <c r="C11142" s="45" t="str">
        <f t="shared" si="349"/>
        <v>KTIA</v>
      </c>
      <c r="D11142" s="6" t="s">
        <v>957</v>
      </c>
      <c r="E11142" s="7" t="s">
        <v>7153</v>
      </c>
      <c r="F11142" s="8"/>
      <c r="G11142" s="9"/>
      <c r="H11142" s="9"/>
      <c r="I11142" s="47">
        <v>38000</v>
      </c>
      <c r="J11142" s="10">
        <v>8</v>
      </c>
    </row>
    <row r="11143" spans="1:10" x14ac:dyDescent="0.3">
      <c r="A11143" t="str" cm="1">
        <f t="array" ref="A11143">IFERROR(_xlfn.XLOOKUP(1,(Hoja1!$B$5:$B$1097=B11143)*(Hoja1!$E$5:$E$1097=_xlfn.MAXIFS(Hoja1!$E$5:$E$1097,Hoja1!$B$5:$B$1097,B11143,Hoja1!$E$5:$E$1097,"&lt;="&amp;E11143)),Hoja1!$C$5:$C$1097,""),"")</f>
        <v>CONST_167_JSA</v>
      </c>
      <c r="B11143" s="45" t="str">
        <f t="shared" si="348"/>
        <v>C-167</v>
      </c>
      <c r="C11143" s="45" t="str">
        <f t="shared" si="349"/>
        <v>JSA</v>
      </c>
      <c r="D11143" s="6" t="s">
        <v>978</v>
      </c>
      <c r="E11143" s="7" t="s">
        <v>7154</v>
      </c>
      <c r="F11143" s="8"/>
      <c r="G11143" s="9"/>
      <c r="H11143" s="9"/>
      <c r="I11143" s="47">
        <v>30000</v>
      </c>
      <c r="J11143" s="10">
        <v>8</v>
      </c>
    </row>
    <row r="11144" spans="1:10" x14ac:dyDescent="0.3">
      <c r="A11144" t="str" cm="1">
        <f t="array" ref="A11144">IFERROR(_xlfn.XLOOKUP(1,(Hoja1!$B$5:$B$1097=B11144)*(Hoja1!$E$5:$E$1097=_xlfn.MAXIFS(Hoja1!$E$5:$E$1097,Hoja1!$B$5:$B$1097,B11144,Hoja1!$E$5:$E$1097,"&lt;="&amp;E11144)),Hoja1!$C$5:$C$1097,""),"")</f>
        <v>CONST_166_KTIB</v>
      </c>
      <c r="B11144" s="45" t="str">
        <f t="shared" si="348"/>
        <v>C-166</v>
      </c>
      <c r="C11144" s="45" t="str">
        <f t="shared" si="349"/>
        <v>KTIB</v>
      </c>
      <c r="D11144" s="6" t="s">
        <v>977</v>
      </c>
      <c r="E11144" s="7" t="s">
        <v>7155</v>
      </c>
      <c r="F11144" s="8"/>
      <c r="G11144" s="9"/>
      <c r="H11144" s="9"/>
      <c r="I11144" s="47"/>
      <c r="J11144" s="10"/>
    </row>
    <row r="11145" spans="1:10" x14ac:dyDescent="0.3">
      <c r="A11145" t="str" cm="1">
        <f t="array" ref="A11145">IFERROR(_xlfn.XLOOKUP(1,(Hoja1!$B$5:$B$1097=B11145)*(Hoja1!$E$5:$E$1097=_xlfn.MAXIFS(Hoja1!$E$5:$E$1097,Hoja1!$B$5:$B$1097,B11145,Hoja1!$E$5:$E$1097,"&lt;="&amp;E11145)),Hoja1!$C$5:$C$1097,""),"")</f>
        <v>CONST_239_KTIA</v>
      </c>
      <c r="B11145" s="45" t="str">
        <f t="shared" si="348"/>
        <v>C-239</v>
      </c>
      <c r="C11145" s="45" t="str">
        <f t="shared" si="349"/>
        <v>KTIA</v>
      </c>
      <c r="D11145" s="6" t="s">
        <v>567</v>
      </c>
      <c r="E11145" s="7" t="s">
        <v>7156</v>
      </c>
      <c r="F11145" s="8"/>
      <c r="G11145" s="9"/>
      <c r="H11145" s="9"/>
      <c r="I11145" s="47">
        <v>28000</v>
      </c>
      <c r="J11145" s="10">
        <v>8</v>
      </c>
    </row>
    <row r="11146" spans="1:10" x14ac:dyDescent="0.3">
      <c r="A11146" t="str" cm="1">
        <f t="array" ref="A11146">IFERROR(_xlfn.XLOOKUP(1,(Hoja1!$B$5:$B$1097=B11146)*(Hoja1!$E$5:$E$1097=_xlfn.MAXIFS(Hoja1!$E$5:$E$1097,Hoja1!$B$5:$B$1097,B11146,Hoja1!$E$5:$E$1097,"&lt;="&amp;E11146)),Hoja1!$C$5:$C$1097,""),"")</f>
        <v>CONST_1203_JAR</v>
      </c>
      <c r="B11146" s="45" t="str">
        <f t="shared" si="348"/>
        <v>C-1203</v>
      </c>
      <c r="C11146" s="45" t="str">
        <f t="shared" si="349"/>
        <v>JAR</v>
      </c>
      <c r="D11146" s="6" t="s">
        <v>864</v>
      </c>
      <c r="E11146" s="7" t="s">
        <v>7156</v>
      </c>
      <c r="F11146" s="8"/>
      <c r="G11146" s="9"/>
      <c r="H11146" s="9"/>
      <c r="I11146" s="47">
        <v>100000</v>
      </c>
      <c r="J11146" s="10">
        <v>8</v>
      </c>
    </row>
    <row r="11147" spans="1:10" x14ac:dyDescent="0.3">
      <c r="A11147" t="str" cm="1">
        <f t="array" ref="A11147">IFERROR(_xlfn.XLOOKUP(1,(Hoja1!$B$5:$B$1097=B11147)*(Hoja1!$E$5:$E$1097=_xlfn.MAXIFS(Hoja1!$E$5:$E$1097,Hoja1!$B$5:$B$1097,B11147,Hoja1!$E$5:$E$1097,"&lt;="&amp;E11147)),Hoja1!$C$5:$C$1097,""),"")</f>
        <v>CONST_293_KTIA</v>
      </c>
      <c r="B11147" s="45" t="str">
        <f t="shared" si="348"/>
        <v>C-293</v>
      </c>
      <c r="C11147" s="45" t="str">
        <f t="shared" si="349"/>
        <v>KTIA</v>
      </c>
      <c r="D11147" s="6" t="s">
        <v>752</v>
      </c>
      <c r="E11147" s="7" t="s">
        <v>7157</v>
      </c>
      <c r="F11147" s="8"/>
      <c r="G11147" s="9"/>
      <c r="H11147" s="9"/>
      <c r="I11147" s="47">
        <v>51000</v>
      </c>
      <c r="J11147" s="10">
        <v>8</v>
      </c>
    </row>
    <row r="11148" spans="1:10" x14ac:dyDescent="0.3">
      <c r="A11148" t="str" cm="1">
        <f t="array" ref="A11148">IFERROR(_xlfn.XLOOKUP(1,(Hoja1!$B$5:$B$1097=B11148)*(Hoja1!$E$5:$E$1097=_xlfn.MAXIFS(Hoja1!$E$5:$E$1097,Hoja1!$B$5:$B$1097,B11148,Hoja1!$E$5:$E$1097,"&lt;="&amp;E11148)),Hoja1!$C$5:$C$1097,""),"")</f>
        <v>CONST_604_KTIA</v>
      </c>
      <c r="B11148" s="45" t="str">
        <f t="shared" si="348"/>
        <v>C-604</v>
      </c>
      <c r="C11148" s="45" t="str">
        <f t="shared" si="349"/>
        <v>KTIA</v>
      </c>
      <c r="D11148" s="6" t="s">
        <v>817</v>
      </c>
      <c r="E11148" s="7" t="s">
        <v>7157</v>
      </c>
      <c r="F11148" s="8"/>
      <c r="G11148" s="9"/>
      <c r="H11148" s="9"/>
      <c r="I11148" s="47">
        <v>51000</v>
      </c>
      <c r="J11148" s="10">
        <v>8</v>
      </c>
    </row>
    <row r="11149" spans="1:10" x14ac:dyDescent="0.3">
      <c r="A11149" t="str" cm="1">
        <f t="array" ref="A11149">IFERROR(_xlfn.XLOOKUP(1,(Hoja1!$B$5:$B$1097=B11149)*(Hoja1!$E$5:$E$1097=_xlfn.MAXIFS(Hoja1!$E$5:$E$1097,Hoja1!$B$5:$B$1097,B11149,Hoja1!$E$5:$E$1097,"&lt;="&amp;E11149)),Hoja1!$C$5:$C$1097,""),"")</f>
        <v>TMLP_55D_KTIA</v>
      </c>
      <c r="B11149" s="45" t="str">
        <f t="shared" si="348"/>
        <v>T-55D</v>
      </c>
      <c r="C11149" s="45" t="str">
        <f t="shared" si="349"/>
        <v>KTIA</v>
      </c>
      <c r="D11149" s="6" t="s">
        <v>531</v>
      </c>
      <c r="E11149" s="7" t="s">
        <v>7158</v>
      </c>
      <c r="F11149" s="8"/>
      <c r="G11149" s="9"/>
      <c r="H11149" s="9"/>
      <c r="I11149" s="47">
        <v>50000</v>
      </c>
      <c r="J11149" s="10">
        <v>8</v>
      </c>
    </row>
    <row r="11150" spans="1:10" x14ac:dyDescent="0.3">
      <c r="A11150" t="str" cm="1">
        <f t="array" ref="A11150">IFERROR(_xlfn.XLOOKUP(1,(Hoja1!$B$5:$B$1097=B11150)*(Hoja1!$E$5:$E$1097=_xlfn.MAXIFS(Hoja1!$E$5:$E$1097,Hoja1!$B$5:$B$1097,B11150,Hoja1!$E$5:$E$1097,"&lt;="&amp;E11150)),Hoja1!$C$5:$C$1097,""),"")</f>
        <v>CONST_266D_KTIA</v>
      </c>
      <c r="B11150" s="45" t="str">
        <f t="shared" ref="B11150:B11213" si="350">IF(LEFT(D11150,1)="T","T-","C-")&amp;TRIM(RIGHT(D11150,LEN(D11150)-SEARCH(" ",D11150)))</f>
        <v>C-266D</v>
      </c>
      <c r="C11150" s="45" t="str">
        <f t="shared" si="349"/>
        <v>KTIA</v>
      </c>
      <c r="D11150" s="6" t="s">
        <v>953</v>
      </c>
      <c r="E11150" s="7" t="s">
        <v>7158</v>
      </c>
      <c r="F11150" s="8"/>
      <c r="G11150" s="9"/>
      <c r="H11150" s="9"/>
      <c r="I11150" s="47">
        <v>38000</v>
      </c>
      <c r="J11150" s="10">
        <v>8</v>
      </c>
    </row>
    <row r="11151" spans="1:10" x14ac:dyDescent="0.3">
      <c r="A11151" t="str" cm="1">
        <f t="array" ref="A11151">IFERROR(_xlfn.XLOOKUP(1,(Hoja1!$B$5:$B$1097=B11151)*(Hoja1!$E$5:$E$1097=_xlfn.MAXIFS(Hoja1!$E$5:$E$1097,Hoja1!$B$5:$B$1097,B11151,Hoja1!$E$5:$E$1097,"&lt;="&amp;E11151)),Hoja1!$C$5:$C$1097,""),"")</f>
        <v>CONST_523_JSA</v>
      </c>
      <c r="B11151" s="45" t="str">
        <f t="shared" si="350"/>
        <v>C-523</v>
      </c>
      <c r="C11151" s="45" t="str">
        <f t="shared" si="349"/>
        <v>JSA</v>
      </c>
      <c r="D11151" s="6" t="s">
        <v>936</v>
      </c>
      <c r="E11151" s="7" t="s">
        <v>7159</v>
      </c>
      <c r="F11151" s="8"/>
      <c r="G11151" s="9"/>
      <c r="H11151" s="9"/>
      <c r="I11151" s="47">
        <v>10000</v>
      </c>
      <c r="J11151" s="10">
        <v>8</v>
      </c>
    </row>
    <row r="11152" spans="1:10" x14ac:dyDescent="0.3">
      <c r="A11152" t="str" cm="1">
        <f t="array" ref="A11152">IFERROR(_xlfn.XLOOKUP(1,(Hoja1!$B$5:$B$1097=B11152)*(Hoja1!$E$5:$E$1097=_xlfn.MAXIFS(Hoja1!$E$5:$E$1097,Hoja1!$B$5:$B$1097,B11152,Hoja1!$E$5:$E$1097,"&lt;="&amp;E11152)),Hoja1!$C$5:$C$1097,""),"")</f>
        <v>CONST_102_KTIA</v>
      </c>
      <c r="B11152" s="45" t="str">
        <f t="shared" si="350"/>
        <v>C-102</v>
      </c>
      <c r="C11152" s="45" t="str">
        <f t="shared" si="349"/>
        <v>KTIA</v>
      </c>
      <c r="D11152" s="6" t="s">
        <v>643</v>
      </c>
      <c r="E11152" s="7" t="s">
        <v>7160</v>
      </c>
      <c r="F11152" s="8"/>
      <c r="G11152" s="9"/>
      <c r="H11152" s="9"/>
      <c r="I11152" s="47">
        <v>49000</v>
      </c>
      <c r="J11152" s="10">
        <v>8</v>
      </c>
    </row>
    <row r="11153" spans="1:10" x14ac:dyDescent="0.3">
      <c r="A11153" t="str" cm="1">
        <f t="array" ref="A11153">IFERROR(_xlfn.XLOOKUP(1,(Hoja1!$B$5:$B$1097=B11153)*(Hoja1!$E$5:$E$1097=_xlfn.MAXIFS(Hoja1!$E$5:$E$1097,Hoja1!$B$5:$B$1097,B11153,Hoja1!$E$5:$E$1097,"&lt;="&amp;E11153)),Hoja1!$C$5:$C$1097,""),"")</f>
        <v>CONST_539_JSA</v>
      </c>
      <c r="B11153" s="45" t="str">
        <f t="shared" si="350"/>
        <v>C-539</v>
      </c>
      <c r="C11153" s="45" t="str">
        <f t="shared" si="349"/>
        <v>JSA</v>
      </c>
      <c r="D11153" s="6" t="s">
        <v>935</v>
      </c>
      <c r="E11153" s="7" t="s">
        <v>7161</v>
      </c>
      <c r="F11153" s="8"/>
      <c r="G11153" s="9"/>
      <c r="H11153" s="9"/>
      <c r="I11153" s="47">
        <v>25000</v>
      </c>
      <c r="J11153" s="10">
        <v>8</v>
      </c>
    </row>
    <row r="11154" spans="1:10" x14ac:dyDescent="0.3">
      <c r="A11154" t="str" cm="1">
        <f t="array" ref="A11154">IFERROR(_xlfn.XLOOKUP(1,(Hoja1!$B$5:$B$1097=B11154)*(Hoja1!$E$5:$E$1097=_xlfn.MAXIFS(Hoja1!$E$5:$E$1097,Hoja1!$B$5:$B$1097,B11154,Hoja1!$E$5:$E$1097,"&lt;="&amp;E11154)),Hoja1!$C$5:$C$1097,""),"")</f>
        <v>CONST_156_KTIA</v>
      </c>
      <c r="B11154" s="45" t="str">
        <f t="shared" si="350"/>
        <v>C-156</v>
      </c>
      <c r="C11154" s="45" t="str">
        <f t="shared" si="349"/>
        <v>KTIA</v>
      </c>
      <c r="D11154" s="6" t="s">
        <v>763</v>
      </c>
      <c r="E11154" s="7" t="s">
        <v>7162</v>
      </c>
      <c r="F11154" s="8"/>
      <c r="G11154" s="9"/>
      <c r="H11154" s="9"/>
      <c r="I11154" s="47">
        <v>28000</v>
      </c>
      <c r="J11154" s="10">
        <v>8</v>
      </c>
    </row>
    <row r="11155" spans="1:10" x14ac:dyDescent="0.3">
      <c r="A11155" t="str" cm="1">
        <f t="array" ref="A11155">IFERROR(_xlfn.XLOOKUP(1,(Hoja1!$B$5:$B$1097=B11155)*(Hoja1!$E$5:$E$1097=_xlfn.MAXIFS(Hoja1!$E$5:$E$1097,Hoja1!$B$5:$B$1097,B11155,Hoja1!$E$5:$E$1097,"&lt;="&amp;E11155)),Hoja1!$C$5:$C$1097,""),"")</f>
        <v>TMLP_13D_KTIA</v>
      </c>
      <c r="B11155" s="45" t="str">
        <f t="shared" si="350"/>
        <v>T-13D</v>
      </c>
      <c r="C11155" s="45" t="str">
        <f t="shared" si="349"/>
        <v>KTIA</v>
      </c>
      <c r="D11155" s="6" t="s">
        <v>797</v>
      </c>
      <c r="E11155" s="7" t="s">
        <v>7163</v>
      </c>
      <c r="F11155" s="8"/>
      <c r="G11155" s="9"/>
      <c r="H11155" s="9"/>
      <c r="I11155" s="47">
        <v>50000</v>
      </c>
      <c r="J11155" s="10">
        <v>8</v>
      </c>
    </row>
    <row r="11156" spans="1:10" x14ac:dyDescent="0.3">
      <c r="A11156" t="str" cm="1">
        <f t="array" ref="A11156">IFERROR(_xlfn.XLOOKUP(1,(Hoja1!$B$5:$B$1097=B11156)*(Hoja1!$E$5:$E$1097=_xlfn.MAXIFS(Hoja1!$E$5:$E$1097,Hoja1!$B$5:$B$1097,B11156,Hoja1!$E$5:$E$1097,"&lt;="&amp;E11156)),Hoja1!$C$5:$C$1097,""),"")</f>
        <v>TMLP_27_JSA</v>
      </c>
      <c r="B11156" s="45" t="str">
        <f t="shared" si="350"/>
        <v>T-27</v>
      </c>
      <c r="C11156" s="45" t="str">
        <f t="shared" si="349"/>
        <v>JSA</v>
      </c>
      <c r="D11156" s="6" t="s">
        <v>715</v>
      </c>
      <c r="E11156" s="7" t="s">
        <v>7164</v>
      </c>
      <c r="F11156" s="8"/>
      <c r="G11156" s="9"/>
      <c r="H11156" s="9"/>
      <c r="I11156" s="47">
        <v>55000</v>
      </c>
      <c r="J11156" s="10">
        <v>8</v>
      </c>
    </row>
    <row r="11157" spans="1:10" x14ac:dyDescent="0.3">
      <c r="A11157" t="str" cm="1">
        <f t="array" ref="A11157">IFERROR(_xlfn.XLOOKUP(1,(Hoja1!$B$5:$B$1097=B11157)*(Hoja1!$E$5:$E$1097=_xlfn.MAXIFS(Hoja1!$E$5:$E$1097,Hoja1!$B$5:$B$1097,B11157,Hoja1!$E$5:$E$1097,"&lt;="&amp;E11157)),Hoja1!$C$5:$C$1097,""),"")</f>
        <v>TMLP_703_KTIA</v>
      </c>
      <c r="B11157" s="45" t="str">
        <f t="shared" si="350"/>
        <v>T-703</v>
      </c>
      <c r="C11157" s="45" t="str">
        <f t="shared" si="349"/>
        <v>KTIA</v>
      </c>
      <c r="D11157" s="6" t="s">
        <v>630</v>
      </c>
      <c r="E11157" s="7" t="s">
        <v>7164</v>
      </c>
      <c r="F11157" s="8"/>
      <c r="G11157" s="9"/>
      <c r="H11157" s="9"/>
      <c r="I11157" s="47">
        <v>54000</v>
      </c>
      <c r="J11157" s="10">
        <v>8</v>
      </c>
    </row>
    <row r="11158" spans="1:10" x14ac:dyDescent="0.3">
      <c r="A11158" t="str" cm="1">
        <f t="array" ref="A11158">IFERROR(_xlfn.XLOOKUP(1,(Hoja1!$B$5:$B$1097=B11158)*(Hoja1!$E$5:$E$1097=_xlfn.MAXIFS(Hoja1!$E$5:$E$1097,Hoja1!$B$5:$B$1097,B11158,Hoja1!$E$5:$E$1097,"&lt;="&amp;E11158)),Hoja1!$C$5:$C$1097,""),"")</f>
        <v>TMLP_207_KTIA</v>
      </c>
      <c r="B11158" s="45" t="str">
        <f t="shared" si="350"/>
        <v>T-207</v>
      </c>
      <c r="C11158" s="45" t="str">
        <f t="shared" si="349"/>
        <v>KTIA</v>
      </c>
      <c r="D11158" s="6" t="s">
        <v>957</v>
      </c>
      <c r="E11158" s="7" t="s">
        <v>7165</v>
      </c>
      <c r="F11158" s="8"/>
      <c r="G11158" s="9"/>
      <c r="H11158" s="9"/>
      <c r="I11158" s="47">
        <v>47000</v>
      </c>
      <c r="J11158" s="10">
        <v>8</v>
      </c>
    </row>
    <row r="11159" spans="1:10" x14ac:dyDescent="0.3">
      <c r="A11159" t="str" cm="1">
        <f t="array" ref="A11159">IFERROR(_xlfn.XLOOKUP(1,(Hoja1!$B$5:$B$1097=B11159)*(Hoja1!$E$5:$E$1097=_xlfn.MAXIFS(Hoja1!$E$5:$E$1097,Hoja1!$B$5:$B$1097,B11159,Hoja1!$E$5:$E$1097,"&lt;="&amp;E11159)),Hoja1!$C$5:$C$1097,""),"")</f>
        <v>TMLP_200_JSA</v>
      </c>
      <c r="B11159" s="45" t="str">
        <f t="shared" si="350"/>
        <v>T-200</v>
      </c>
      <c r="C11159" s="45" t="str">
        <f t="shared" si="349"/>
        <v>JSA</v>
      </c>
      <c r="D11159" s="6" t="s">
        <v>588</v>
      </c>
      <c r="E11159" s="7" t="s">
        <v>7166</v>
      </c>
      <c r="F11159" s="8"/>
      <c r="G11159" s="9"/>
      <c r="H11159" s="9"/>
      <c r="I11159" s="47">
        <v>20000</v>
      </c>
      <c r="J11159" s="10">
        <v>8</v>
      </c>
    </row>
    <row r="11160" spans="1:10" x14ac:dyDescent="0.3">
      <c r="A11160" t="str" cm="1">
        <f t="array" ref="A11160">IFERROR(_xlfn.XLOOKUP(1,(Hoja1!$B$5:$B$1097=B11160)*(Hoja1!$E$5:$E$1097=_xlfn.MAXIFS(Hoja1!$E$5:$E$1097,Hoja1!$B$5:$B$1097,B11160,Hoja1!$E$5:$E$1097,"&lt;="&amp;E11160)),Hoja1!$C$5:$C$1097,""),"")</f>
        <v>CONST_156_KTIA</v>
      </c>
      <c r="B11160" s="45" t="str">
        <f t="shared" si="350"/>
        <v>C-156</v>
      </c>
      <c r="C11160" s="45" t="str">
        <f t="shared" si="349"/>
        <v>KTIA</v>
      </c>
      <c r="D11160" s="6" t="s">
        <v>763</v>
      </c>
      <c r="E11160" s="7" t="s">
        <v>7167</v>
      </c>
      <c r="F11160" s="8"/>
      <c r="G11160" s="9"/>
      <c r="H11160" s="9"/>
      <c r="I11160" s="47">
        <v>29000</v>
      </c>
      <c r="J11160" s="10">
        <v>8</v>
      </c>
    </row>
    <row r="11161" spans="1:10" x14ac:dyDescent="0.3">
      <c r="A11161" t="str" cm="1">
        <f t="array" ref="A11161">IFERROR(_xlfn.XLOOKUP(1,(Hoja1!$B$5:$B$1097=B11161)*(Hoja1!$E$5:$E$1097=_xlfn.MAXIFS(Hoja1!$E$5:$E$1097,Hoja1!$B$5:$B$1097,B11161,Hoja1!$E$5:$E$1097,"&lt;="&amp;E11161)),Hoja1!$C$5:$C$1097,""),"")</f>
        <v>CONST_102_KTIA</v>
      </c>
      <c r="B11161" s="45" t="str">
        <f t="shared" si="350"/>
        <v>C-102</v>
      </c>
      <c r="C11161" s="45" t="str">
        <f t="shared" si="349"/>
        <v>KTIA</v>
      </c>
      <c r="D11161" s="6" t="s">
        <v>643</v>
      </c>
      <c r="E11161" s="7" t="s">
        <v>7168</v>
      </c>
      <c r="F11161" s="8"/>
      <c r="G11161" s="9"/>
      <c r="H11161" s="9"/>
      <c r="I11161" s="47">
        <v>50000</v>
      </c>
      <c r="J11161" s="10">
        <v>8</v>
      </c>
    </row>
    <row r="11162" spans="1:10" x14ac:dyDescent="0.3">
      <c r="A11162" t="str" cm="1">
        <f t="array" ref="A11162">IFERROR(_xlfn.XLOOKUP(1,(Hoja1!$B$5:$B$1097=B11162)*(Hoja1!$E$5:$E$1097=_xlfn.MAXIFS(Hoja1!$E$5:$E$1097,Hoja1!$B$5:$B$1097,B11162,Hoja1!$E$5:$E$1097,"&lt;="&amp;E11162)),Hoja1!$C$5:$C$1097,""),"")</f>
        <v>TMLP_115_KTIA</v>
      </c>
      <c r="B11162" s="45" t="str">
        <f t="shared" si="350"/>
        <v>T-115</v>
      </c>
      <c r="C11162" s="45" t="str">
        <f t="shared" si="349"/>
        <v>KTIA</v>
      </c>
      <c r="D11162" s="6" t="s">
        <v>912</v>
      </c>
      <c r="E11162" s="7" t="s">
        <v>7169</v>
      </c>
      <c r="F11162" s="8"/>
      <c r="G11162" s="9"/>
      <c r="H11162" s="9"/>
      <c r="I11162" s="47">
        <v>28000</v>
      </c>
      <c r="J11162" s="10">
        <v>7</v>
      </c>
    </row>
    <row r="11163" spans="1:10" x14ac:dyDescent="0.3">
      <c r="A11163" t="str" cm="1">
        <f t="array" ref="A11163">IFERROR(_xlfn.XLOOKUP(1,(Hoja1!$B$5:$B$1097=B11163)*(Hoja1!$E$5:$E$1097=_xlfn.MAXIFS(Hoja1!$E$5:$E$1097,Hoja1!$B$5:$B$1097,B11163,Hoja1!$E$5:$E$1097,"&lt;="&amp;E11163)),Hoja1!$C$5:$C$1097,""),"")</f>
        <v>TMLP_73_JSA</v>
      </c>
      <c r="B11163" s="45" t="str">
        <f t="shared" si="350"/>
        <v>T-73</v>
      </c>
      <c r="C11163" s="45" t="str">
        <f t="shared" si="349"/>
        <v>JSA</v>
      </c>
      <c r="D11163" s="6" t="s">
        <v>750</v>
      </c>
      <c r="E11163" s="7" t="s">
        <v>7170</v>
      </c>
      <c r="F11163" s="8"/>
      <c r="G11163" s="9"/>
      <c r="H11163" s="9"/>
      <c r="I11163" s="47">
        <v>15000</v>
      </c>
      <c r="J11163" s="10">
        <v>8</v>
      </c>
    </row>
    <row r="11164" spans="1:10" x14ac:dyDescent="0.3">
      <c r="A11164" t="str" cm="1">
        <f t="array" ref="A11164">IFERROR(_xlfn.XLOOKUP(1,(Hoja1!$B$5:$B$1097=B11164)*(Hoja1!$E$5:$E$1097=_xlfn.MAXIFS(Hoja1!$E$5:$E$1097,Hoja1!$B$5:$B$1097,B11164,Hoja1!$E$5:$E$1097,"&lt;="&amp;E11164)),Hoja1!$C$5:$C$1097,""),"")</f>
        <v>TMLP_115D_KTS</v>
      </c>
      <c r="B11164" s="45" t="str">
        <f t="shared" si="350"/>
        <v>T-115D</v>
      </c>
      <c r="C11164" s="45" t="str">
        <f t="shared" si="349"/>
        <v>KTS</v>
      </c>
      <c r="D11164" s="6" t="s">
        <v>717</v>
      </c>
      <c r="E11164" s="7" t="s">
        <v>7170</v>
      </c>
      <c r="F11164" s="8"/>
      <c r="G11164" s="9"/>
      <c r="H11164" s="9"/>
      <c r="I11164" s="47">
        <v>24000</v>
      </c>
      <c r="J11164" s="10">
        <v>8</v>
      </c>
    </row>
    <row r="11165" spans="1:10" x14ac:dyDescent="0.3">
      <c r="A11165" t="str" cm="1">
        <f t="array" ref="A11165">IFERROR(_xlfn.XLOOKUP(1,(Hoja1!$B$5:$B$1097=B11165)*(Hoja1!$E$5:$E$1097=_xlfn.MAXIFS(Hoja1!$E$5:$E$1097,Hoja1!$B$5:$B$1097,B11165,Hoja1!$E$5:$E$1097,"&lt;="&amp;E11165)),Hoja1!$C$5:$C$1097,""),"")</f>
        <v>CONST_293_KTIA</v>
      </c>
      <c r="B11165" s="45" t="str">
        <f t="shared" si="350"/>
        <v>C-293</v>
      </c>
      <c r="C11165" s="45" t="str">
        <f t="shared" si="349"/>
        <v>KTIA</v>
      </c>
      <c r="D11165" s="6" t="s">
        <v>752</v>
      </c>
      <c r="E11165" s="7" t="s">
        <v>7170</v>
      </c>
      <c r="F11165" s="8"/>
      <c r="G11165" s="9"/>
      <c r="H11165" s="9"/>
      <c r="I11165" s="47">
        <v>50000</v>
      </c>
      <c r="J11165" s="10">
        <v>8</v>
      </c>
    </row>
    <row r="11166" spans="1:10" x14ac:dyDescent="0.3">
      <c r="A11166" t="str" cm="1">
        <f t="array" ref="A11166">IFERROR(_xlfn.XLOOKUP(1,(Hoja1!$B$5:$B$1097=B11166)*(Hoja1!$E$5:$E$1097=_xlfn.MAXIFS(Hoja1!$E$5:$E$1097,Hoja1!$B$5:$B$1097,B11166,Hoja1!$E$5:$E$1097,"&lt;="&amp;E11166)),Hoja1!$C$5:$C$1097,""),"")</f>
        <v>TMLP_44_KTIA</v>
      </c>
      <c r="B11166" s="45" t="str">
        <f t="shared" si="350"/>
        <v>T-44</v>
      </c>
      <c r="C11166" s="45" t="str">
        <f t="shared" si="349"/>
        <v>KTIA</v>
      </c>
      <c r="D11166" s="6" t="s">
        <v>759</v>
      </c>
      <c r="E11166" s="7" t="s">
        <v>7171</v>
      </c>
      <c r="F11166" s="8"/>
      <c r="G11166" s="9"/>
      <c r="H11166" s="9"/>
      <c r="I11166" s="47">
        <v>23000</v>
      </c>
      <c r="J11166" s="10">
        <v>8</v>
      </c>
    </row>
    <row r="11167" spans="1:10" x14ac:dyDescent="0.3">
      <c r="A11167" t="str" cm="1">
        <f t="array" ref="A11167">IFERROR(_xlfn.XLOOKUP(1,(Hoja1!$B$5:$B$1097=B11167)*(Hoja1!$E$5:$E$1097=_xlfn.MAXIFS(Hoja1!$E$5:$E$1097,Hoja1!$B$5:$B$1097,B11167,Hoja1!$E$5:$E$1097,"&lt;="&amp;E11167)),Hoja1!$C$5:$C$1097,""),"")</f>
        <v>CONST_1124_JSA</v>
      </c>
      <c r="B11167" s="45" t="str">
        <f t="shared" si="350"/>
        <v>C-1124</v>
      </c>
      <c r="C11167" s="45" t="str">
        <f t="shared" si="349"/>
        <v>JSA</v>
      </c>
      <c r="D11167" s="6" t="s">
        <v>477</v>
      </c>
      <c r="E11167" s="7" t="s">
        <v>7171</v>
      </c>
      <c r="F11167" s="8"/>
      <c r="G11167" s="9"/>
      <c r="H11167" s="9"/>
      <c r="I11167" s="47">
        <v>12000</v>
      </c>
      <c r="J11167" s="10">
        <v>8</v>
      </c>
    </row>
    <row r="11168" spans="1:10" x14ac:dyDescent="0.3">
      <c r="A11168" t="str" cm="1">
        <f t="array" ref="A11168">IFERROR(_xlfn.XLOOKUP(1,(Hoja1!$B$5:$B$1097=B11168)*(Hoja1!$E$5:$E$1097=_xlfn.MAXIFS(Hoja1!$E$5:$E$1097,Hoja1!$B$5:$B$1097,B11168,Hoja1!$E$5:$E$1097,"&lt;="&amp;E11168)),Hoja1!$C$5:$C$1097,""),"")</f>
        <v>CONST_239_KTIA</v>
      </c>
      <c r="B11168" s="45" t="str">
        <f t="shared" si="350"/>
        <v>C-239</v>
      </c>
      <c r="C11168" s="45" t="str">
        <f t="shared" si="349"/>
        <v>KTIA</v>
      </c>
      <c r="D11168" s="6" t="s">
        <v>567</v>
      </c>
      <c r="E11168" s="7" t="s">
        <v>7172</v>
      </c>
      <c r="F11168" s="8"/>
      <c r="G11168" s="9"/>
      <c r="H11168" s="9"/>
      <c r="I11168" s="47">
        <v>28000</v>
      </c>
      <c r="J11168" s="10">
        <v>8</v>
      </c>
    </row>
    <row r="11169" spans="1:10" x14ac:dyDescent="0.3">
      <c r="A11169" t="str" cm="1">
        <f t="array" ref="A11169">IFERROR(_xlfn.XLOOKUP(1,(Hoja1!$B$5:$B$1097=B11169)*(Hoja1!$E$5:$E$1097=_xlfn.MAXIFS(Hoja1!$E$5:$E$1097,Hoja1!$B$5:$B$1097,B11169,Hoja1!$E$5:$E$1097,"&lt;="&amp;E11169)),Hoja1!$C$5:$C$1097,""),"")</f>
        <v>CONST_523_JSA</v>
      </c>
      <c r="B11169" s="45" t="str">
        <f t="shared" si="350"/>
        <v>C-523</v>
      </c>
      <c r="C11169" s="45" t="str">
        <f t="shared" si="349"/>
        <v>JSA</v>
      </c>
      <c r="D11169" s="6" t="s">
        <v>936</v>
      </c>
      <c r="E11169" s="7" t="s">
        <v>7173</v>
      </c>
      <c r="F11169" s="8"/>
      <c r="G11169" s="9"/>
      <c r="H11169" s="9"/>
      <c r="I11169" s="47">
        <v>10000</v>
      </c>
      <c r="J11169" s="10">
        <v>8</v>
      </c>
    </row>
    <row r="11170" spans="1:10" x14ac:dyDescent="0.3">
      <c r="A11170" t="str" cm="1">
        <f t="array" ref="A11170">IFERROR(_xlfn.XLOOKUP(1,(Hoja1!$B$5:$B$1097=B11170)*(Hoja1!$E$5:$E$1097=_xlfn.MAXIFS(Hoja1!$E$5:$E$1097,Hoja1!$B$5:$B$1097,B11170,Hoja1!$E$5:$E$1097,"&lt;="&amp;E11170)),Hoja1!$C$5:$C$1097,""),"")</f>
        <v>CONST_539_JSA</v>
      </c>
      <c r="B11170" s="45" t="str">
        <f t="shared" si="350"/>
        <v>C-539</v>
      </c>
      <c r="C11170" s="45" t="str">
        <f t="shared" si="349"/>
        <v>JSA</v>
      </c>
      <c r="D11170" s="6" t="s">
        <v>979</v>
      </c>
      <c r="E11170" s="7" t="s">
        <v>7174</v>
      </c>
      <c r="F11170" s="8"/>
      <c r="G11170" s="9"/>
      <c r="H11170" s="9"/>
      <c r="I11170" s="47">
        <v>25000</v>
      </c>
      <c r="J11170" s="10">
        <v>8</v>
      </c>
    </row>
    <row r="11171" spans="1:10" x14ac:dyDescent="0.3">
      <c r="A11171" t="str" cm="1">
        <f t="array" ref="A11171">IFERROR(_xlfn.XLOOKUP(1,(Hoja1!$B$5:$B$1097=B11171)*(Hoja1!$E$5:$E$1097=_xlfn.MAXIFS(Hoja1!$E$5:$E$1097,Hoja1!$B$5:$B$1097,B11171,Hoja1!$E$5:$E$1097,"&lt;="&amp;E11171)),Hoja1!$C$5:$C$1097,""),"")</f>
        <v>CONST_536D_JSA</v>
      </c>
      <c r="B11171" s="45" t="str">
        <f t="shared" si="350"/>
        <v>C-536D</v>
      </c>
      <c r="C11171" s="45" t="str">
        <f t="shared" si="349"/>
        <v>JSA</v>
      </c>
      <c r="D11171" s="6" t="s">
        <v>503</v>
      </c>
      <c r="E11171" s="7" t="s">
        <v>7175</v>
      </c>
      <c r="F11171" s="8"/>
      <c r="G11171" s="9"/>
      <c r="H11171" s="9"/>
      <c r="I11171" s="47">
        <v>25000</v>
      </c>
      <c r="J11171" s="10">
        <v>8</v>
      </c>
    </row>
    <row r="11172" spans="1:10" x14ac:dyDescent="0.3">
      <c r="A11172" t="str" cm="1">
        <f t="array" ref="A11172">IFERROR(_xlfn.XLOOKUP(1,(Hoja1!$B$5:$B$1097=B11172)*(Hoja1!$E$5:$E$1097=_xlfn.MAXIFS(Hoja1!$E$5:$E$1097,Hoja1!$B$5:$B$1097,B11172,Hoja1!$E$5:$E$1097,"&lt;="&amp;E11172)),Hoja1!$C$5:$C$1097,""),"")</f>
        <v>CONST_166_KTIB</v>
      </c>
      <c r="B11172" s="45" t="str">
        <f t="shared" si="350"/>
        <v>C-166</v>
      </c>
      <c r="C11172" s="45" t="str">
        <f t="shared" si="349"/>
        <v>KTIB</v>
      </c>
      <c r="D11172" s="6" t="s">
        <v>977</v>
      </c>
      <c r="E11172" s="7" t="s">
        <v>7176</v>
      </c>
      <c r="F11172" s="8"/>
      <c r="G11172" s="9"/>
      <c r="H11172" s="9"/>
      <c r="I11172" s="47">
        <v>40000</v>
      </c>
      <c r="J11172" s="10">
        <v>8</v>
      </c>
    </row>
    <row r="11173" spans="1:10" x14ac:dyDescent="0.3">
      <c r="A11173" t="str" cm="1">
        <f t="array" ref="A11173">IFERROR(_xlfn.XLOOKUP(1,(Hoja1!$B$5:$B$1097=B11173)*(Hoja1!$E$5:$E$1097=_xlfn.MAXIFS(Hoja1!$E$5:$E$1097,Hoja1!$B$5:$B$1097,B11173,Hoja1!$E$5:$E$1097,"&lt;="&amp;E11173)),Hoja1!$C$5:$C$1097,""),"")</f>
        <v>CONST_166_KTIB</v>
      </c>
      <c r="B11173" s="45" t="str">
        <f t="shared" si="350"/>
        <v>C-166</v>
      </c>
      <c r="C11173" s="45" t="str">
        <f t="shared" si="349"/>
        <v>KTIB</v>
      </c>
      <c r="D11173" s="6" t="s">
        <v>977</v>
      </c>
      <c r="E11173" s="7" t="s">
        <v>7177</v>
      </c>
      <c r="F11173" s="8"/>
      <c r="G11173" s="9">
        <v>0.96799999999999997</v>
      </c>
      <c r="H11173" s="9">
        <v>14.7</v>
      </c>
      <c r="I11173" s="47">
        <v>40000</v>
      </c>
      <c r="J11173" s="10">
        <v>8</v>
      </c>
    </row>
    <row r="11174" spans="1:10" x14ac:dyDescent="0.3">
      <c r="A11174" t="str" cm="1">
        <f t="array" ref="A11174">IFERROR(_xlfn.XLOOKUP(1,(Hoja1!$B$5:$B$1097=B11174)*(Hoja1!$E$5:$E$1097=_xlfn.MAXIFS(Hoja1!$E$5:$E$1097,Hoja1!$B$5:$B$1097,B11174,Hoja1!$E$5:$E$1097,"&lt;="&amp;E11174)),Hoja1!$C$5:$C$1097,""),"")</f>
        <v>CONST_102_KTIA</v>
      </c>
      <c r="B11174" s="45" t="str">
        <f t="shared" si="350"/>
        <v>C-102</v>
      </c>
      <c r="C11174" s="45" t="str">
        <f t="shared" si="349"/>
        <v>KTIA</v>
      </c>
      <c r="D11174" s="6" t="s">
        <v>643</v>
      </c>
      <c r="E11174" s="7" t="s">
        <v>7178</v>
      </c>
      <c r="F11174" s="8"/>
      <c r="G11174" s="9"/>
      <c r="H11174" s="9"/>
      <c r="I11174" s="47">
        <v>51000</v>
      </c>
      <c r="J11174" s="10">
        <v>8</v>
      </c>
    </row>
    <row r="11175" spans="1:10" x14ac:dyDescent="0.3">
      <c r="A11175" t="str" cm="1">
        <f t="array" ref="A11175">IFERROR(_xlfn.XLOOKUP(1,(Hoja1!$B$5:$B$1097=B11175)*(Hoja1!$E$5:$E$1097=_xlfn.MAXIFS(Hoja1!$E$5:$E$1097,Hoja1!$B$5:$B$1097,B11175,Hoja1!$E$5:$E$1097,"&lt;="&amp;E11175)),Hoja1!$C$5:$C$1097,""),"")</f>
        <v>TMLP_73_JSA</v>
      </c>
      <c r="B11175" s="45" t="str">
        <f t="shared" si="350"/>
        <v>T-73</v>
      </c>
      <c r="C11175" s="45" t="str">
        <f t="shared" si="349"/>
        <v>JSA</v>
      </c>
      <c r="D11175" s="6" t="s">
        <v>750</v>
      </c>
      <c r="E11175" s="7" t="s">
        <v>7177</v>
      </c>
      <c r="F11175" s="8"/>
      <c r="G11175" s="9"/>
      <c r="H11175" s="9"/>
      <c r="I11175" s="47">
        <v>16000</v>
      </c>
      <c r="J11175" s="10">
        <v>8</v>
      </c>
    </row>
    <row r="11176" spans="1:10" x14ac:dyDescent="0.3">
      <c r="A11176" t="str" cm="1">
        <f t="array" ref="A11176">IFERROR(_xlfn.XLOOKUP(1,(Hoja1!$B$5:$B$1097=B11176)*(Hoja1!$E$5:$E$1097=_xlfn.MAXIFS(Hoja1!$E$5:$E$1097,Hoja1!$B$5:$B$1097,B11176,Hoja1!$E$5:$E$1097,"&lt;="&amp;E11176)),Hoja1!$C$5:$C$1097,""),"")</f>
        <v>CONST_156_KTIA</v>
      </c>
      <c r="B11176" s="45" t="str">
        <f t="shared" si="350"/>
        <v>C-156</v>
      </c>
      <c r="C11176" s="45" t="str">
        <f t="shared" si="349"/>
        <v>KTIA</v>
      </c>
      <c r="D11176" s="6" t="s">
        <v>763</v>
      </c>
      <c r="E11176" s="7" t="s">
        <v>7179</v>
      </c>
      <c r="F11176" s="8"/>
      <c r="G11176" s="9"/>
      <c r="H11176" s="9"/>
      <c r="I11176" s="47">
        <v>30000</v>
      </c>
      <c r="J11176" s="10">
        <v>8</v>
      </c>
    </row>
    <row r="11177" spans="1:10" x14ac:dyDescent="0.3">
      <c r="A11177" t="str" cm="1">
        <f t="array" ref="A11177">IFERROR(_xlfn.XLOOKUP(1,(Hoja1!$B$5:$B$1097=B11177)*(Hoja1!$E$5:$E$1097=_xlfn.MAXIFS(Hoja1!$E$5:$E$1097,Hoja1!$B$5:$B$1097,B11177,Hoja1!$E$5:$E$1097,"&lt;="&amp;E11177)),Hoja1!$C$5:$C$1097,""),"")</f>
        <v>TMLP_81_JSA</v>
      </c>
      <c r="B11177" s="45" t="str">
        <f t="shared" si="350"/>
        <v>T-81</v>
      </c>
      <c r="C11177" s="45" t="str">
        <f t="shared" si="349"/>
        <v>JSA</v>
      </c>
      <c r="D11177" s="6" t="s">
        <v>973</v>
      </c>
      <c r="E11177" s="7" t="s">
        <v>7180</v>
      </c>
      <c r="F11177" s="8"/>
      <c r="G11177" s="9"/>
      <c r="H11177" s="9"/>
      <c r="I11177" s="47">
        <v>17000</v>
      </c>
      <c r="J11177" s="10">
        <v>7</v>
      </c>
    </row>
    <row r="11178" spans="1:10" x14ac:dyDescent="0.3">
      <c r="A11178" t="str" cm="1">
        <f t="array" ref="A11178">IFERROR(_xlfn.XLOOKUP(1,(Hoja1!$B$5:$B$1097=B11178)*(Hoja1!$E$5:$E$1097=_xlfn.MAXIFS(Hoja1!$E$5:$E$1097,Hoja1!$B$5:$B$1097,B11178,Hoja1!$E$5:$E$1097,"&lt;="&amp;E11178)),Hoja1!$C$5:$C$1097,""),"")</f>
        <v>CONST_541_JSA</v>
      </c>
      <c r="B11178" s="45" t="str">
        <f t="shared" si="350"/>
        <v>C-541</v>
      </c>
      <c r="C11178" s="45" t="str">
        <f t="shared" si="349"/>
        <v>JSA</v>
      </c>
      <c r="D11178" s="6" t="s">
        <v>515</v>
      </c>
      <c r="E11178" s="7" t="s">
        <v>7181</v>
      </c>
      <c r="F11178" s="8"/>
      <c r="G11178" s="9"/>
      <c r="H11178" s="9"/>
      <c r="I11178" s="47">
        <v>27000</v>
      </c>
      <c r="J11178" s="10">
        <v>8</v>
      </c>
    </row>
    <row r="11179" spans="1:10" x14ac:dyDescent="0.3">
      <c r="A11179" t="str" cm="1">
        <f t="array" ref="A11179">IFERROR(_xlfn.XLOOKUP(1,(Hoja1!$B$5:$B$1097=B11179)*(Hoja1!$E$5:$E$1097=_xlfn.MAXIFS(Hoja1!$E$5:$E$1097,Hoja1!$B$5:$B$1097,B11179,Hoja1!$E$5:$E$1097,"&lt;="&amp;E11179)),Hoja1!$C$5:$C$1097,""),"")</f>
        <v>CONST_1122D_KTIA</v>
      </c>
      <c r="B11179" s="45" t="str">
        <f t="shared" si="350"/>
        <v>C-1122D</v>
      </c>
      <c r="C11179" s="45" t="str">
        <f t="shared" si="349"/>
        <v>KTIA</v>
      </c>
      <c r="D11179" s="6" t="s">
        <v>555</v>
      </c>
      <c r="E11179" s="7" t="s">
        <v>7182</v>
      </c>
      <c r="F11179" s="8"/>
      <c r="G11179" s="9"/>
      <c r="H11179" s="9"/>
      <c r="I11179" s="47">
        <v>32000</v>
      </c>
      <c r="J11179" s="10">
        <v>8</v>
      </c>
    </row>
    <row r="11180" spans="1:10" x14ac:dyDescent="0.3">
      <c r="A11180" t="str" cm="1">
        <f t="array" ref="A11180">IFERROR(_xlfn.XLOOKUP(1,(Hoja1!$B$5:$B$1097=B11180)*(Hoja1!$E$5:$E$1097=_xlfn.MAXIFS(Hoja1!$E$5:$E$1097,Hoja1!$B$5:$B$1097,B11180,Hoja1!$E$5:$E$1097,"&lt;="&amp;E11180)),Hoja1!$C$5:$C$1097,""),"")</f>
        <v>CONST_536D_JSA</v>
      </c>
      <c r="B11180" s="45" t="str">
        <f t="shared" si="350"/>
        <v>C-536D</v>
      </c>
      <c r="C11180" s="45" t="str">
        <f t="shared" si="349"/>
        <v>JSA</v>
      </c>
      <c r="D11180" s="6" t="s">
        <v>503</v>
      </c>
      <c r="E11180" s="7" t="s">
        <v>7183</v>
      </c>
      <c r="F11180" s="8"/>
      <c r="G11180" s="9"/>
      <c r="H11180" s="9"/>
      <c r="I11180" s="47">
        <v>25000</v>
      </c>
      <c r="J11180" s="10">
        <v>8</v>
      </c>
    </row>
    <row r="11181" spans="1:10" x14ac:dyDescent="0.3">
      <c r="A11181" t="str" cm="1">
        <f t="array" ref="A11181">IFERROR(_xlfn.XLOOKUP(1,(Hoja1!$B$5:$B$1097=B11181)*(Hoja1!$E$5:$E$1097=_xlfn.MAXIFS(Hoja1!$E$5:$E$1097,Hoja1!$B$5:$B$1097,B11181,Hoja1!$E$5:$E$1097,"&lt;="&amp;E11181)),Hoja1!$C$5:$C$1097,""),"")</f>
        <v>TMLP_26_KTIA</v>
      </c>
      <c r="B11181" s="45" t="str">
        <f t="shared" si="350"/>
        <v>T-26</v>
      </c>
      <c r="C11181" s="45" t="str">
        <f t="shared" si="349"/>
        <v>KTIA</v>
      </c>
      <c r="D11181" s="6" t="s">
        <v>789</v>
      </c>
      <c r="E11181" s="7" t="s">
        <v>7184</v>
      </c>
      <c r="F11181" s="8"/>
      <c r="G11181" s="9"/>
      <c r="H11181" s="9"/>
      <c r="I11181" s="47">
        <v>50000</v>
      </c>
      <c r="J11181" s="10">
        <v>8</v>
      </c>
    </row>
    <row r="11182" spans="1:10" x14ac:dyDescent="0.3">
      <c r="A11182" t="str" cm="1">
        <f t="array" ref="A11182">IFERROR(_xlfn.XLOOKUP(1,(Hoja1!$B$5:$B$1097=B11182)*(Hoja1!$E$5:$E$1097=_xlfn.MAXIFS(Hoja1!$E$5:$E$1097,Hoja1!$B$5:$B$1097,B11182,Hoja1!$E$5:$E$1097,"&lt;="&amp;E11182)),Hoja1!$C$5:$C$1097,""),"")</f>
        <v>CONST_266D_KTIA</v>
      </c>
      <c r="B11182" s="45" t="str">
        <f t="shared" si="350"/>
        <v>C-266D</v>
      </c>
      <c r="C11182" s="45" t="str">
        <f t="shared" si="349"/>
        <v>KTIA</v>
      </c>
      <c r="D11182" s="6" t="s">
        <v>953</v>
      </c>
      <c r="E11182" s="7" t="s">
        <v>7185</v>
      </c>
      <c r="F11182" s="8"/>
      <c r="G11182" s="9"/>
      <c r="H11182" s="9"/>
      <c r="I11182" s="47">
        <v>38000</v>
      </c>
      <c r="J11182" s="10">
        <v>8</v>
      </c>
    </row>
    <row r="11183" spans="1:10" x14ac:dyDescent="0.3">
      <c r="A11183" t="str" cm="1">
        <f t="array" ref="A11183">IFERROR(_xlfn.XLOOKUP(1,(Hoja1!$B$5:$B$1097=B11183)*(Hoja1!$E$5:$E$1097=_xlfn.MAXIFS(Hoja1!$E$5:$E$1097,Hoja1!$B$5:$B$1097,B11183,Hoja1!$E$5:$E$1097,"&lt;="&amp;E11183)),Hoja1!$C$5:$C$1097,""),"")</f>
        <v>TMLP_770_JSA</v>
      </c>
      <c r="B11183" s="45" t="str">
        <f t="shared" si="350"/>
        <v>T-770</v>
      </c>
      <c r="C11183" s="45" t="str">
        <f t="shared" si="349"/>
        <v>JSA</v>
      </c>
      <c r="D11183" s="6" t="s">
        <v>733</v>
      </c>
      <c r="E11183" s="7" t="s">
        <v>7186</v>
      </c>
      <c r="F11183" s="8"/>
      <c r="G11183" s="9"/>
      <c r="H11183" s="9"/>
      <c r="I11183" s="47">
        <v>30000</v>
      </c>
      <c r="J11183" s="10">
        <v>7</v>
      </c>
    </row>
    <row r="11184" spans="1:10" x14ac:dyDescent="0.3">
      <c r="A11184" t="str" cm="1">
        <f t="array" ref="A11184">IFERROR(_xlfn.XLOOKUP(1,(Hoja1!$B$5:$B$1097=B11184)*(Hoja1!$E$5:$E$1097=_xlfn.MAXIFS(Hoja1!$E$5:$E$1097,Hoja1!$B$5:$B$1097,B11184,Hoja1!$E$5:$E$1097,"&lt;="&amp;E11184)),Hoja1!$C$5:$C$1097,""),"")</f>
        <v>TMLP_81_JSA</v>
      </c>
      <c r="B11184" s="45" t="str">
        <f t="shared" si="350"/>
        <v>T-81</v>
      </c>
      <c r="C11184" s="45" t="str">
        <f t="shared" si="349"/>
        <v>JSA</v>
      </c>
      <c r="D11184" s="6" t="s">
        <v>973</v>
      </c>
      <c r="E11184" s="7" t="s">
        <v>7187</v>
      </c>
      <c r="F11184" s="8"/>
      <c r="G11184" s="9"/>
      <c r="H11184" s="9"/>
      <c r="I11184" s="47">
        <v>16000</v>
      </c>
      <c r="J11184" s="10">
        <v>7</v>
      </c>
    </row>
    <row r="11185" spans="1:10" x14ac:dyDescent="0.3">
      <c r="A11185" t="str" cm="1">
        <f t="array" ref="A11185">IFERROR(_xlfn.XLOOKUP(1,(Hoja1!$B$5:$B$1097=B11185)*(Hoja1!$E$5:$E$1097=_xlfn.MAXIFS(Hoja1!$E$5:$E$1097,Hoja1!$B$5:$B$1097,B11185,Hoja1!$E$5:$E$1097,"&lt;="&amp;E11185)),Hoja1!$C$5:$C$1097,""),"")</f>
        <v>CONST_266D_KTIA</v>
      </c>
      <c r="B11185" s="45" t="str">
        <f t="shared" si="350"/>
        <v>C-266D</v>
      </c>
      <c r="C11185" s="45" t="str">
        <f t="shared" si="349"/>
        <v>KTIA</v>
      </c>
      <c r="D11185" s="6" t="s">
        <v>953</v>
      </c>
      <c r="E11185" s="7" t="s">
        <v>7188</v>
      </c>
      <c r="F11185" s="8"/>
      <c r="G11185" s="9"/>
      <c r="H11185" s="9"/>
      <c r="I11185" s="47">
        <v>38000</v>
      </c>
      <c r="J11185" s="10">
        <v>8</v>
      </c>
    </row>
    <row r="11186" spans="1:10" x14ac:dyDescent="0.3">
      <c r="A11186" t="str" cm="1">
        <f t="array" ref="A11186">IFERROR(_xlfn.XLOOKUP(1,(Hoja1!$B$5:$B$1097=B11186)*(Hoja1!$E$5:$E$1097=_xlfn.MAXIFS(Hoja1!$E$5:$E$1097,Hoja1!$B$5:$B$1097,B11186,Hoja1!$E$5:$E$1097,"&lt;="&amp;E11186)),Hoja1!$C$5:$C$1097,""),"")</f>
        <v>TMLP_942_JSA</v>
      </c>
      <c r="B11186" s="45" t="str">
        <f t="shared" si="350"/>
        <v>T-942</v>
      </c>
      <c r="C11186" s="45" t="str">
        <f t="shared" si="349"/>
        <v>JSA</v>
      </c>
      <c r="D11186" s="6" t="s">
        <v>961</v>
      </c>
      <c r="E11186" s="7" t="s">
        <v>7189</v>
      </c>
      <c r="F11186" s="8"/>
      <c r="G11186" s="9"/>
      <c r="H11186" s="9"/>
      <c r="I11186" s="47">
        <v>47000</v>
      </c>
      <c r="J11186" s="10">
        <v>8</v>
      </c>
    </row>
    <row r="11187" spans="1:10" x14ac:dyDescent="0.3">
      <c r="A11187" t="str" cm="1">
        <f t="array" ref="A11187">IFERROR(_xlfn.XLOOKUP(1,(Hoja1!$B$5:$B$1097=B11187)*(Hoja1!$E$5:$E$1097=_xlfn.MAXIFS(Hoja1!$E$5:$E$1097,Hoja1!$B$5:$B$1097,B11187,Hoja1!$E$5:$E$1097,"&lt;="&amp;E11187)),Hoja1!$C$5:$C$1097,""),"")</f>
        <v>TMLP_207_KTIA</v>
      </c>
      <c r="B11187" s="45" t="str">
        <f t="shared" si="350"/>
        <v>T-207</v>
      </c>
      <c r="C11187" s="45" t="str">
        <f t="shared" si="349"/>
        <v>KTIA</v>
      </c>
      <c r="D11187" s="6" t="s">
        <v>957</v>
      </c>
      <c r="E11187" s="7" t="s">
        <v>7190</v>
      </c>
      <c r="F11187" s="8"/>
      <c r="G11187" s="9"/>
      <c r="H11187" s="9"/>
      <c r="I11187" s="47">
        <v>48000</v>
      </c>
      <c r="J11187" s="10">
        <v>8</v>
      </c>
    </row>
    <row r="11188" spans="1:10" x14ac:dyDescent="0.3">
      <c r="A11188" t="str" cm="1">
        <f t="array" ref="A11188">IFERROR(_xlfn.XLOOKUP(1,(Hoja1!$B$5:$B$1097=B11188)*(Hoja1!$E$5:$E$1097=_xlfn.MAXIFS(Hoja1!$E$5:$E$1097,Hoja1!$B$5:$B$1097,B11188,Hoja1!$E$5:$E$1097,"&lt;="&amp;E11188)),Hoja1!$C$5:$C$1097,""),"")</f>
        <v>TMLP_26_KTIA</v>
      </c>
      <c r="B11188" s="45" t="str">
        <f t="shared" si="350"/>
        <v>T-26</v>
      </c>
      <c r="C11188" s="45" t="str">
        <f t="shared" si="349"/>
        <v>KTIA</v>
      </c>
      <c r="D11188" s="6" t="s">
        <v>789</v>
      </c>
      <c r="E11188" s="7" t="s">
        <v>7190</v>
      </c>
      <c r="F11188" s="8"/>
      <c r="G11188" s="9"/>
      <c r="H11188" s="9"/>
      <c r="I11188" s="47">
        <v>23000</v>
      </c>
      <c r="J11188" s="10">
        <v>8</v>
      </c>
    </row>
    <row r="11189" spans="1:10" x14ac:dyDescent="0.3">
      <c r="A11189" t="str" cm="1">
        <f t="array" ref="A11189">IFERROR(_xlfn.XLOOKUP(1,(Hoja1!$B$5:$B$1097=B11189)*(Hoja1!$E$5:$E$1097=_xlfn.MAXIFS(Hoja1!$E$5:$E$1097,Hoja1!$B$5:$B$1097,B11189,Hoja1!$E$5:$E$1097,"&lt;="&amp;E11189)),Hoja1!$C$5:$C$1097,""),"")</f>
        <v>CONST_1159_JSA</v>
      </c>
      <c r="B11189" s="45" t="str">
        <f t="shared" si="350"/>
        <v>C-1159</v>
      </c>
      <c r="C11189" s="45" t="str">
        <f t="shared" si="349"/>
        <v>JSA</v>
      </c>
      <c r="D11189" s="6" t="s">
        <v>807</v>
      </c>
      <c r="E11189" s="7" t="s">
        <v>7190</v>
      </c>
      <c r="F11189" s="8"/>
      <c r="G11189" s="9"/>
      <c r="H11189" s="9"/>
      <c r="I11189" s="47">
        <v>34000</v>
      </c>
      <c r="J11189" s="10">
        <v>8</v>
      </c>
    </row>
    <row r="11190" spans="1:10" x14ac:dyDescent="0.3">
      <c r="A11190" t="str" cm="1">
        <f t="array" ref="A11190">IFERROR(_xlfn.XLOOKUP(1,(Hoja1!$B$5:$B$1097=B11190)*(Hoja1!$E$5:$E$1097=_xlfn.MAXIFS(Hoja1!$E$5:$E$1097,Hoja1!$B$5:$B$1097,B11190,Hoja1!$E$5:$E$1097,"&lt;="&amp;E11190)),Hoja1!$C$5:$C$1097,""),"")</f>
        <v>TMLP_953_KTIA</v>
      </c>
      <c r="B11190" s="45" t="str">
        <f t="shared" si="350"/>
        <v>T-953</v>
      </c>
      <c r="C11190" s="45" t="str">
        <f t="shared" si="349"/>
        <v>KTIA</v>
      </c>
      <c r="D11190" s="6" t="s">
        <v>559</v>
      </c>
      <c r="E11190" s="7" t="s">
        <v>7191</v>
      </c>
      <c r="F11190" s="8"/>
      <c r="G11190" s="9"/>
      <c r="H11190" s="9"/>
      <c r="I11190" s="47">
        <v>30000</v>
      </c>
      <c r="J11190" s="10">
        <v>8</v>
      </c>
    </row>
    <row r="11191" spans="1:10" x14ac:dyDescent="0.3">
      <c r="A11191" t="str" cm="1">
        <f t="array" ref="A11191">IFERROR(_xlfn.XLOOKUP(1,(Hoja1!$B$5:$B$1097=B11191)*(Hoja1!$E$5:$E$1097=_xlfn.MAXIFS(Hoja1!$E$5:$E$1097,Hoja1!$B$5:$B$1097,B11191,Hoja1!$E$5:$E$1097,"&lt;="&amp;E11191)),Hoja1!$C$5:$C$1097,""),"")</f>
        <v>CONST_541_JSA</v>
      </c>
      <c r="B11191" s="45" t="str">
        <f t="shared" si="350"/>
        <v>C-541</v>
      </c>
      <c r="C11191" s="45" t="str">
        <f t="shared" si="349"/>
        <v>JSA</v>
      </c>
      <c r="D11191" s="6" t="s">
        <v>515</v>
      </c>
      <c r="E11191" s="7" t="s">
        <v>7192</v>
      </c>
      <c r="F11191" s="8"/>
      <c r="G11191" s="9"/>
      <c r="H11191" s="9"/>
      <c r="I11191" s="47">
        <v>17000</v>
      </c>
      <c r="J11191" s="10">
        <v>8</v>
      </c>
    </row>
    <row r="11192" spans="1:10" x14ac:dyDescent="0.3">
      <c r="A11192" t="str" cm="1">
        <f t="array" ref="A11192">IFERROR(_xlfn.XLOOKUP(1,(Hoja1!$B$5:$B$1097=B11192)*(Hoja1!$E$5:$E$1097=_xlfn.MAXIFS(Hoja1!$E$5:$E$1097,Hoja1!$B$5:$B$1097,B11192,Hoja1!$E$5:$E$1097,"&lt;="&amp;E11192)),Hoja1!$C$5:$C$1097,""),"")</f>
        <v>TMLP_73_JSA</v>
      </c>
      <c r="B11192" s="45" t="str">
        <f t="shared" si="350"/>
        <v>T-73</v>
      </c>
      <c r="C11192" s="45" t="str">
        <f t="shared" si="349"/>
        <v>JSA</v>
      </c>
      <c r="D11192" s="6" t="s">
        <v>750</v>
      </c>
      <c r="E11192" s="7" t="s">
        <v>7193</v>
      </c>
      <c r="F11192" s="8"/>
      <c r="G11192" s="9"/>
      <c r="H11192" s="9"/>
      <c r="I11192" s="47">
        <v>15000</v>
      </c>
      <c r="J11192" s="10">
        <v>8</v>
      </c>
    </row>
    <row r="11193" spans="1:10" x14ac:dyDescent="0.3">
      <c r="A11193" t="str" cm="1">
        <f t="array" ref="A11193">IFERROR(_xlfn.XLOOKUP(1,(Hoja1!$B$5:$B$1097=B11193)*(Hoja1!$E$5:$E$1097=_xlfn.MAXIFS(Hoja1!$E$5:$E$1097,Hoja1!$B$5:$B$1097,B11193,Hoja1!$E$5:$E$1097,"&lt;="&amp;E11193)),Hoja1!$C$5:$C$1097,""),"")</f>
        <v>CONST_1113_JSA</v>
      </c>
      <c r="B11193" s="45" t="str">
        <f t="shared" si="350"/>
        <v>C-1113</v>
      </c>
      <c r="C11193" s="45" t="str">
        <f t="shared" si="349"/>
        <v>JSA</v>
      </c>
      <c r="D11193" s="6" t="s">
        <v>487</v>
      </c>
      <c r="E11193" s="7" t="s">
        <v>7194</v>
      </c>
      <c r="F11193" s="8"/>
      <c r="G11193" s="9"/>
      <c r="H11193" s="9"/>
      <c r="I11193" s="47">
        <v>83000</v>
      </c>
      <c r="J11193" s="10">
        <v>8</v>
      </c>
    </row>
    <row r="11194" spans="1:10" x14ac:dyDescent="0.3">
      <c r="A11194" t="str" cm="1">
        <f t="array" ref="A11194">IFERROR(_xlfn.XLOOKUP(1,(Hoja1!$B$5:$B$1097=B11194)*(Hoja1!$E$5:$E$1097=_xlfn.MAXIFS(Hoja1!$E$5:$E$1097,Hoja1!$B$5:$B$1097,B11194,Hoja1!$E$5:$E$1097,"&lt;="&amp;E11194)),Hoja1!$C$5:$C$1097,""),"")</f>
        <v>CONST_185_KTIA</v>
      </c>
      <c r="B11194" s="45" t="str">
        <f t="shared" si="350"/>
        <v>C-185</v>
      </c>
      <c r="C11194" s="45" t="str">
        <f t="shared" si="349"/>
        <v>KTIA</v>
      </c>
      <c r="D11194" s="6" t="s">
        <v>688</v>
      </c>
      <c r="E11194" s="7" t="s">
        <v>7195</v>
      </c>
      <c r="F11194" s="8"/>
      <c r="G11194" s="9"/>
      <c r="H11194" s="9"/>
      <c r="I11194" s="47">
        <v>45000</v>
      </c>
      <c r="J11194" s="10">
        <v>8</v>
      </c>
    </row>
    <row r="11195" spans="1:10" x14ac:dyDescent="0.3">
      <c r="A11195" t="str" cm="1">
        <f t="array" ref="A11195">IFERROR(_xlfn.XLOOKUP(1,(Hoja1!$B$5:$B$1097=B11195)*(Hoja1!$E$5:$E$1097=_xlfn.MAXIFS(Hoja1!$E$5:$E$1097,Hoja1!$B$5:$B$1097,B11195,Hoja1!$E$5:$E$1097,"&lt;="&amp;E11195)),Hoja1!$C$5:$C$1097,""),"")</f>
        <v>CONST_102_KTIA</v>
      </c>
      <c r="B11195" s="45" t="str">
        <f t="shared" si="350"/>
        <v>C-102</v>
      </c>
      <c r="C11195" s="45" t="str">
        <f t="shared" si="349"/>
        <v>KTIA</v>
      </c>
      <c r="D11195" s="6" t="s">
        <v>643</v>
      </c>
      <c r="E11195" s="7" t="s">
        <v>7196</v>
      </c>
      <c r="F11195" s="8"/>
      <c r="G11195" s="9"/>
      <c r="H11195" s="9"/>
      <c r="I11195" s="47">
        <v>50000</v>
      </c>
      <c r="J11195" s="10">
        <v>8</v>
      </c>
    </row>
    <row r="11196" spans="1:10" x14ac:dyDescent="0.3">
      <c r="A11196" t="str" cm="1">
        <f t="array" ref="A11196">IFERROR(_xlfn.XLOOKUP(1,(Hoja1!$B$5:$B$1097=B11196)*(Hoja1!$E$5:$E$1097=_xlfn.MAXIFS(Hoja1!$E$5:$E$1097,Hoja1!$B$5:$B$1097,B11196,Hoja1!$E$5:$E$1097,"&lt;="&amp;E11196)),Hoja1!$C$5:$C$1097,""),"")</f>
        <v>CONST_156_KTIA</v>
      </c>
      <c r="B11196" s="45" t="str">
        <f t="shared" si="350"/>
        <v>C-156</v>
      </c>
      <c r="C11196" s="45" t="str">
        <f t="shared" si="349"/>
        <v>KTIA</v>
      </c>
      <c r="D11196" s="6" t="s">
        <v>763</v>
      </c>
      <c r="E11196" s="7" t="s">
        <v>7197</v>
      </c>
      <c r="F11196" s="8"/>
      <c r="G11196" s="9"/>
      <c r="H11196" s="9"/>
      <c r="I11196" s="47">
        <v>30000</v>
      </c>
      <c r="J11196" s="10">
        <v>8</v>
      </c>
    </row>
    <row r="11197" spans="1:10" x14ac:dyDescent="0.3">
      <c r="A11197" t="str" cm="1">
        <f t="array" ref="A11197">IFERROR(_xlfn.XLOOKUP(1,(Hoja1!$B$5:$B$1097=B11197)*(Hoja1!$E$5:$E$1097=_xlfn.MAXIFS(Hoja1!$E$5:$E$1097,Hoja1!$B$5:$B$1097,B11197,Hoja1!$E$5:$E$1097,"&lt;="&amp;E11197)),Hoja1!$C$5:$C$1097,""),"")</f>
        <v>CONST_1122D_KTIA</v>
      </c>
      <c r="B11197" s="45" t="str">
        <f t="shared" si="350"/>
        <v>C-1122D</v>
      </c>
      <c r="C11197" s="45" t="str">
        <f t="shared" si="349"/>
        <v>KTIA</v>
      </c>
      <c r="D11197" s="6" t="s">
        <v>555</v>
      </c>
      <c r="E11197" s="7" t="s">
        <v>7198</v>
      </c>
      <c r="F11197" s="8"/>
      <c r="G11197" s="9"/>
      <c r="H11197" s="9"/>
      <c r="I11197" s="47">
        <v>29000</v>
      </c>
      <c r="J11197" s="10">
        <v>8</v>
      </c>
    </row>
    <row r="11198" spans="1:10" x14ac:dyDescent="0.3">
      <c r="A11198" t="str" cm="1">
        <f t="array" ref="A11198">IFERROR(_xlfn.XLOOKUP(1,(Hoja1!$B$5:$B$1097=B11198)*(Hoja1!$E$5:$E$1097=_xlfn.MAXIFS(Hoja1!$E$5:$E$1097,Hoja1!$B$5:$B$1097,B11198,Hoja1!$E$5:$E$1097,"&lt;="&amp;E11198)),Hoja1!$C$5:$C$1097,""),"")</f>
        <v>CONST_539_JSA</v>
      </c>
      <c r="B11198" s="45" t="str">
        <f t="shared" si="350"/>
        <v>C-539</v>
      </c>
      <c r="C11198" s="45" t="str">
        <f t="shared" si="349"/>
        <v>JSA</v>
      </c>
      <c r="D11198" s="6" t="s">
        <v>935</v>
      </c>
      <c r="E11198" s="7" t="s">
        <v>7198</v>
      </c>
      <c r="F11198" s="8"/>
      <c r="G11198" s="9"/>
      <c r="H11198" s="9"/>
      <c r="I11198" s="47">
        <v>25000</v>
      </c>
      <c r="J11198" s="10">
        <v>8</v>
      </c>
    </row>
    <row r="11199" spans="1:10" x14ac:dyDescent="0.3">
      <c r="A11199" t="str" cm="1">
        <f t="array" ref="A11199">IFERROR(_xlfn.XLOOKUP(1,(Hoja1!$B$5:$B$1097=B11199)*(Hoja1!$E$5:$E$1097=_xlfn.MAXIFS(Hoja1!$E$5:$E$1097,Hoja1!$B$5:$B$1097,B11199,Hoja1!$E$5:$E$1097,"&lt;="&amp;E11199)),Hoja1!$C$5:$C$1097,""),"")</f>
        <v>CONST_565_JSA</v>
      </c>
      <c r="B11199" s="45" t="str">
        <f t="shared" si="350"/>
        <v>C-565</v>
      </c>
      <c r="C11199" s="45" t="str">
        <f t="shared" si="349"/>
        <v>JSA</v>
      </c>
      <c r="D11199" s="6" t="s">
        <v>924</v>
      </c>
      <c r="E11199" s="7" t="s">
        <v>7199</v>
      </c>
      <c r="F11199" s="8"/>
      <c r="G11199" s="9"/>
      <c r="H11199" s="9"/>
      <c r="I11199" s="47">
        <v>24000</v>
      </c>
      <c r="J11199" s="10">
        <v>8</v>
      </c>
    </row>
    <row r="11200" spans="1:10" x14ac:dyDescent="0.3">
      <c r="A11200" t="str" cm="1">
        <f t="array" ref="A11200">IFERROR(_xlfn.XLOOKUP(1,(Hoja1!$B$5:$B$1097=B11200)*(Hoja1!$E$5:$E$1097=_xlfn.MAXIFS(Hoja1!$E$5:$E$1097,Hoja1!$B$5:$B$1097,B11200,Hoja1!$E$5:$E$1097,"&lt;="&amp;E11200)),Hoja1!$C$5:$C$1097,""),"")</f>
        <v>TMLP_207_KTIA</v>
      </c>
      <c r="B11200" s="45" t="str">
        <f t="shared" si="350"/>
        <v>T-207</v>
      </c>
      <c r="C11200" s="45" t="str">
        <f t="shared" si="349"/>
        <v>KTIA</v>
      </c>
      <c r="D11200" s="6" t="s">
        <v>957</v>
      </c>
      <c r="E11200" s="7" t="s">
        <v>7200</v>
      </c>
      <c r="F11200" s="8"/>
      <c r="G11200" s="9"/>
      <c r="H11200" s="9"/>
      <c r="I11200" s="47">
        <v>47000</v>
      </c>
      <c r="J11200" s="10">
        <v>8</v>
      </c>
    </row>
    <row r="11201" spans="1:10" x14ac:dyDescent="0.3">
      <c r="A11201" t="str" cm="1">
        <f t="array" ref="A11201">IFERROR(_xlfn.XLOOKUP(1,(Hoja1!$B$5:$B$1097=B11201)*(Hoja1!$E$5:$E$1097=_xlfn.MAXIFS(Hoja1!$E$5:$E$1097,Hoja1!$B$5:$B$1097,B11201,Hoja1!$E$5:$E$1097,"&lt;="&amp;E11201)),Hoja1!$C$5:$C$1097,""),"")</f>
        <v>CONST_1124_JSA</v>
      </c>
      <c r="B11201" s="45" t="str">
        <f t="shared" si="350"/>
        <v>C-1124</v>
      </c>
      <c r="C11201" s="45" t="str">
        <f t="shared" si="349"/>
        <v>JSA</v>
      </c>
      <c r="D11201" s="6" t="s">
        <v>477</v>
      </c>
      <c r="E11201" s="7" t="s">
        <v>7201</v>
      </c>
      <c r="F11201" s="8"/>
      <c r="G11201" s="9"/>
      <c r="H11201" s="9"/>
      <c r="I11201" s="47">
        <v>13000</v>
      </c>
      <c r="J11201" s="10">
        <v>8</v>
      </c>
    </row>
    <row r="11202" spans="1:10" x14ac:dyDescent="0.3">
      <c r="A11202" t="str" cm="1">
        <f t="array" ref="A11202">IFERROR(_xlfn.XLOOKUP(1,(Hoja1!$B$5:$B$1097=B11202)*(Hoja1!$E$5:$E$1097=_xlfn.MAXIFS(Hoja1!$E$5:$E$1097,Hoja1!$B$5:$B$1097,B11202,Hoja1!$E$5:$E$1097,"&lt;="&amp;E11202)),Hoja1!$C$5:$C$1097,""),"")</f>
        <v>CONST_156_KTIA</v>
      </c>
      <c r="B11202" s="45" t="str">
        <f t="shared" si="350"/>
        <v>C-156</v>
      </c>
      <c r="C11202" s="45" t="str">
        <f t="shared" si="349"/>
        <v>KTIA</v>
      </c>
      <c r="D11202" s="6" t="s">
        <v>763</v>
      </c>
      <c r="E11202" s="7" t="s">
        <v>7202</v>
      </c>
      <c r="F11202" s="8"/>
      <c r="G11202" s="9"/>
      <c r="H11202" s="9"/>
      <c r="I11202" s="47">
        <v>30000</v>
      </c>
      <c r="J11202" s="10">
        <v>8</v>
      </c>
    </row>
    <row r="11203" spans="1:10" x14ac:dyDescent="0.3">
      <c r="A11203" t="str" cm="1">
        <f t="array" ref="A11203">IFERROR(_xlfn.XLOOKUP(1,(Hoja1!$B$5:$B$1097=B11203)*(Hoja1!$E$5:$E$1097=_xlfn.MAXIFS(Hoja1!$E$5:$E$1097,Hoja1!$B$5:$B$1097,B11203,Hoja1!$E$5:$E$1097,"&lt;="&amp;E11203)),Hoja1!$C$5:$C$1097,""),"")</f>
        <v>TMLP_212_KTIA</v>
      </c>
      <c r="B11203" s="45" t="str">
        <f t="shared" si="350"/>
        <v>T-212</v>
      </c>
      <c r="C11203" s="45" t="str">
        <f t="shared" ref="C11203:C11266" si="351">IFERROR(MID(A11203,FIND("_",A11203,FIND("_",A11203)+1)+1,LEN(A11203)),"")</f>
        <v>KTIA</v>
      </c>
      <c r="D11203" s="6" t="s">
        <v>949</v>
      </c>
      <c r="E11203" s="7" t="s">
        <v>7202</v>
      </c>
      <c r="F11203" s="8"/>
      <c r="G11203" s="9"/>
      <c r="H11203" s="9"/>
      <c r="I11203" s="47">
        <v>47000</v>
      </c>
      <c r="J11203" s="10">
        <v>8</v>
      </c>
    </row>
    <row r="11204" spans="1:10" x14ac:dyDescent="0.3">
      <c r="A11204" t="str" cm="1">
        <f t="array" ref="A11204">IFERROR(_xlfn.XLOOKUP(1,(Hoja1!$B$5:$B$1097=B11204)*(Hoja1!$E$5:$E$1097=_xlfn.MAXIFS(Hoja1!$E$5:$E$1097,Hoja1!$B$5:$B$1097,B11204,Hoja1!$E$5:$E$1097,"&lt;="&amp;E11204)),Hoja1!$C$5:$C$1097,""),"")</f>
        <v>CONST_102_KTIA</v>
      </c>
      <c r="B11204" s="45" t="str">
        <f t="shared" si="350"/>
        <v>C-102</v>
      </c>
      <c r="C11204" s="45" t="str">
        <f t="shared" si="351"/>
        <v>KTIA</v>
      </c>
      <c r="D11204" s="6" t="s">
        <v>643</v>
      </c>
      <c r="E11204" s="7" t="s">
        <v>7203</v>
      </c>
      <c r="F11204" s="8"/>
      <c r="G11204" s="9"/>
      <c r="H11204" s="9"/>
      <c r="I11204" s="47">
        <v>49000</v>
      </c>
      <c r="J11204" s="10">
        <v>8</v>
      </c>
    </row>
    <row r="11205" spans="1:10" x14ac:dyDescent="0.3">
      <c r="A11205" t="str" cm="1">
        <f t="array" ref="A11205">IFERROR(_xlfn.XLOOKUP(1,(Hoja1!$B$5:$B$1097=B11205)*(Hoja1!$E$5:$E$1097=_xlfn.MAXIFS(Hoja1!$E$5:$E$1097,Hoja1!$B$5:$B$1097,B11205,Hoja1!$E$5:$E$1097,"&lt;="&amp;E11205)),Hoja1!$C$5:$C$1097,""),"")</f>
        <v>TMLP_27_JSA</v>
      </c>
      <c r="B11205" s="45" t="str">
        <f t="shared" si="350"/>
        <v>T-27</v>
      </c>
      <c r="C11205" s="45" t="str">
        <f t="shared" si="351"/>
        <v>JSA</v>
      </c>
      <c r="D11205" s="6" t="s">
        <v>715</v>
      </c>
      <c r="E11205" s="7" t="s">
        <v>7203</v>
      </c>
      <c r="F11205" s="8"/>
      <c r="G11205" s="9"/>
      <c r="H11205" s="9"/>
      <c r="I11205" s="47">
        <v>56000</v>
      </c>
      <c r="J11205" s="10">
        <v>8</v>
      </c>
    </row>
    <row r="11206" spans="1:10" x14ac:dyDescent="0.3">
      <c r="A11206" t="str" cm="1">
        <f t="array" ref="A11206">IFERROR(_xlfn.XLOOKUP(1,(Hoja1!$B$5:$B$1097=B11206)*(Hoja1!$E$5:$E$1097=_xlfn.MAXIFS(Hoja1!$E$5:$E$1097,Hoja1!$B$5:$B$1097,B11206,Hoja1!$E$5:$E$1097,"&lt;="&amp;E11206)),Hoja1!$C$5:$C$1097,""),"")</f>
        <v>CONST_604_KTIA</v>
      </c>
      <c r="B11206" s="45" t="str">
        <f t="shared" si="350"/>
        <v>C-604</v>
      </c>
      <c r="C11206" s="45" t="str">
        <f t="shared" si="351"/>
        <v>KTIA</v>
      </c>
      <c r="D11206" s="6" t="s">
        <v>817</v>
      </c>
      <c r="E11206" s="7" t="s">
        <v>7204</v>
      </c>
      <c r="F11206" s="8"/>
      <c r="G11206" s="9"/>
      <c r="H11206" s="9"/>
      <c r="I11206" s="47">
        <v>54000</v>
      </c>
      <c r="J11206" s="10">
        <v>8</v>
      </c>
    </row>
    <row r="11207" spans="1:10" x14ac:dyDescent="0.3">
      <c r="A11207" t="str" cm="1">
        <f t="array" ref="A11207">IFERROR(_xlfn.XLOOKUP(1,(Hoja1!$B$5:$B$1097=B11207)*(Hoja1!$E$5:$E$1097=_xlfn.MAXIFS(Hoja1!$E$5:$E$1097,Hoja1!$B$5:$B$1097,B11207,Hoja1!$E$5:$E$1097,"&lt;="&amp;E11207)),Hoja1!$C$5:$C$1097,""),"")</f>
        <v>CONST_539_JSA</v>
      </c>
      <c r="B11207" s="45" t="str">
        <f t="shared" si="350"/>
        <v>C-539</v>
      </c>
      <c r="C11207" s="45" t="str">
        <f t="shared" si="351"/>
        <v>JSA</v>
      </c>
      <c r="D11207" s="6" t="s">
        <v>935</v>
      </c>
      <c r="E11207" s="7" t="s">
        <v>7204</v>
      </c>
      <c r="F11207" s="8"/>
      <c r="G11207" s="9"/>
      <c r="H11207" s="9"/>
      <c r="I11207" s="47">
        <v>25000</v>
      </c>
      <c r="J11207" s="10">
        <v>8</v>
      </c>
    </row>
    <row r="11208" spans="1:10" x14ac:dyDescent="0.3">
      <c r="A11208" t="str" cm="1">
        <f t="array" ref="A11208">IFERROR(_xlfn.XLOOKUP(1,(Hoja1!$B$5:$B$1097=B11208)*(Hoja1!$E$5:$E$1097=_xlfn.MAXIFS(Hoja1!$E$5:$E$1097,Hoja1!$B$5:$B$1097,B11208,Hoja1!$E$5:$E$1097,"&lt;="&amp;E11208)),Hoja1!$C$5:$C$1097,""),"")</f>
        <v>TMLP_7_KTIA</v>
      </c>
      <c r="B11208" s="45" t="str">
        <f t="shared" si="350"/>
        <v>T-7</v>
      </c>
      <c r="C11208" s="45" t="str">
        <f t="shared" si="351"/>
        <v>KTIA</v>
      </c>
      <c r="D11208" s="6" t="s">
        <v>644</v>
      </c>
      <c r="E11208" s="7" t="s">
        <v>7205</v>
      </c>
      <c r="F11208" s="8"/>
      <c r="G11208" s="9"/>
      <c r="H11208" s="9"/>
      <c r="I11208" s="47">
        <v>30000</v>
      </c>
      <c r="J11208" s="10">
        <v>8</v>
      </c>
    </row>
    <row r="11209" spans="1:10" x14ac:dyDescent="0.3">
      <c r="A11209" t="str" cm="1">
        <f t="array" ref="A11209">IFERROR(_xlfn.XLOOKUP(1,(Hoja1!$B$5:$B$1097=B11209)*(Hoja1!$E$5:$E$1097=_xlfn.MAXIFS(Hoja1!$E$5:$E$1097,Hoja1!$B$5:$B$1097,B11209,Hoja1!$E$5:$E$1097,"&lt;="&amp;E11209)),Hoja1!$C$5:$C$1097,""),"")</f>
        <v>CONST_523_JSA</v>
      </c>
      <c r="B11209" s="45" t="str">
        <f t="shared" si="350"/>
        <v>C-523</v>
      </c>
      <c r="C11209" s="45" t="str">
        <f t="shared" si="351"/>
        <v>JSA</v>
      </c>
      <c r="D11209" s="6" t="s">
        <v>936</v>
      </c>
      <c r="E11209" s="7" t="s">
        <v>7205</v>
      </c>
      <c r="F11209" s="8"/>
      <c r="G11209" s="9"/>
      <c r="H11209" s="9"/>
      <c r="I11209" s="47">
        <v>10000</v>
      </c>
      <c r="J11209" s="10">
        <v>8</v>
      </c>
    </row>
    <row r="11210" spans="1:10" x14ac:dyDescent="0.3">
      <c r="A11210" t="str" cm="1">
        <f t="array" ref="A11210">IFERROR(_xlfn.XLOOKUP(1,(Hoja1!$B$5:$B$1097=B11210)*(Hoja1!$E$5:$E$1097=_xlfn.MAXIFS(Hoja1!$E$5:$E$1097,Hoja1!$B$5:$B$1097,B11210,Hoja1!$E$5:$E$1097,"&lt;="&amp;E11210)),Hoja1!$C$5:$C$1097,""),"")</f>
        <v>CONST_538_KTS</v>
      </c>
      <c r="B11210" s="45" t="str">
        <f t="shared" si="350"/>
        <v>C-538</v>
      </c>
      <c r="C11210" s="45" t="str">
        <f t="shared" si="351"/>
        <v>KTS</v>
      </c>
      <c r="D11210" s="6" t="s">
        <v>655</v>
      </c>
      <c r="E11210" s="7" t="s">
        <v>7206</v>
      </c>
      <c r="F11210" s="8"/>
      <c r="G11210" s="9"/>
      <c r="H11210" s="9"/>
      <c r="I11210" s="47">
        <v>52000</v>
      </c>
      <c r="J11210" s="10">
        <v>8</v>
      </c>
    </row>
    <row r="11211" spans="1:10" x14ac:dyDescent="0.3">
      <c r="A11211" t="str" cm="1">
        <f t="array" ref="A11211">IFERROR(_xlfn.XLOOKUP(1,(Hoja1!$B$5:$B$1097=B11211)*(Hoja1!$E$5:$E$1097=_xlfn.MAXIFS(Hoja1!$E$5:$E$1097,Hoja1!$B$5:$B$1097,B11211,Hoja1!$E$5:$E$1097,"&lt;="&amp;E11211)),Hoja1!$C$5:$C$1097,""),"")</f>
        <v>CONST_185_KTIA</v>
      </c>
      <c r="B11211" s="45" t="str">
        <f t="shared" si="350"/>
        <v>C-185</v>
      </c>
      <c r="C11211" s="45" t="str">
        <f t="shared" si="351"/>
        <v>KTIA</v>
      </c>
      <c r="D11211" s="6" t="s">
        <v>688</v>
      </c>
      <c r="E11211" s="7" t="s">
        <v>7207</v>
      </c>
      <c r="F11211" s="8"/>
      <c r="G11211" s="9"/>
      <c r="H11211" s="9"/>
      <c r="I11211" s="47">
        <v>45000</v>
      </c>
      <c r="J11211" s="10">
        <v>8</v>
      </c>
    </row>
    <row r="11212" spans="1:10" x14ac:dyDescent="0.3">
      <c r="A11212" t="str" cm="1">
        <f t="array" ref="A11212">IFERROR(_xlfn.XLOOKUP(1,(Hoja1!$B$5:$B$1097=B11212)*(Hoja1!$E$5:$E$1097=_xlfn.MAXIFS(Hoja1!$E$5:$E$1097,Hoja1!$B$5:$B$1097,B11212,Hoja1!$E$5:$E$1097,"&lt;="&amp;E11212)),Hoja1!$C$5:$C$1097,""),"")</f>
        <v>TMLP_26_KTIA</v>
      </c>
      <c r="B11212" s="45" t="str">
        <f t="shared" si="350"/>
        <v>T-26</v>
      </c>
      <c r="C11212" s="45" t="str">
        <f t="shared" si="351"/>
        <v>KTIA</v>
      </c>
      <c r="D11212" s="6" t="s">
        <v>789</v>
      </c>
      <c r="E11212" s="7" t="s">
        <v>7208</v>
      </c>
      <c r="F11212" s="8"/>
      <c r="G11212" s="9"/>
      <c r="H11212" s="9"/>
      <c r="I11212" s="47">
        <v>21000</v>
      </c>
      <c r="J11212" s="10">
        <v>8</v>
      </c>
    </row>
    <row r="11213" spans="1:10" x14ac:dyDescent="0.3">
      <c r="A11213" t="str" cm="1">
        <f t="array" ref="A11213">IFERROR(_xlfn.XLOOKUP(1,(Hoja1!$B$5:$B$1097=B11213)*(Hoja1!$E$5:$E$1097=_xlfn.MAXIFS(Hoja1!$E$5:$E$1097,Hoja1!$B$5:$B$1097,B11213,Hoja1!$E$5:$E$1097,"&lt;="&amp;E11213)),Hoja1!$C$5:$C$1097,""),"")</f>
        <v>CONST_1122D_KTIA</v>
      </c>
      <c r="B11213" s="45" t="str">
        <f t="shared" si="350"/>
        <v>C-1122D</v>
      </c>
      <c r="C11213" s="45" t="str">
        <f t="shared" si="351"/>
        <v>KTIA</v>
      </c>
      <c r="D11213" s="6" t="s">
        <v>555</v>
      </c>
      <c r="E11213" s="7" t="s">
        <v>7209</v>
      </c>
      <c r="F11213" s="8"/>
      <c r="G11213" s="9"/>
      <c r="H11213" s="9"/>
      <c r="I11213" s="47">
        <v>28000</v>
      </c>
      <c r="J11213" s="10">
        <v>8</v>
      </c>
    </row>
    <row r="11214" spans="1:10" x14ac:dyDescent="0.3">
      <c r="A11214" t="str" cm="1">
        <f t="array" ref="A11214">IFERROR(_xlfn.XLOOKUP(1,(Hoja1!$B$5:$B$1097=B11214)*(Hoja1!$E$5:$E$1097=_xlfn.MAXIFS(Hoja1!$E$5:$E$1097,Hoja1!$B$5:$B$1097,B11214,Hoja1!$E$5:$E$1097,"&lt;="&amp;E11214)),Hoja1!$C$5:$C$1097,""),"")</f>
        <v>TMLP_73_JSA</v>
      </c>
      <c r="B11214" s="45" t="str">
        <f t="shared" ref="B11214:B11277" si="352">IF(LEFT(D11214,1)="T","T-","C-")&amp;TRIM(RIGHT(D11214,LEN(D11214)-SEARCH(" ",D11214)))</f>
        <v>T-73</v>
      </c>
      <c r="C11214" s="45" t="str">
        <f t="shared" si="351"/>
        <v>JSA</v>
      </c>
      <c r="D11214" s="6" t="s">
        <v>750</v>
      </c>
      <c r="E11214" s="7" t="s">
        <v>7210</v>
      </c>
      <c r="F11214" s="8"/>
      <c r="G11214" s="9"/>
      <c r="H11214" s="9"/>
      <c r="I11214" s="47">
        <v>15000</v>
      </c>
      <c r="J11214" s="10">
        <v>8</v>
      </c>
    </row>
    <row r="11215" spans="1:10" x14ac:dyDescent="0.3">
      <c r="A11215" t="str" cm="1">
        <f t="array" ref="A11215">IFERROR(_xlfn.XLOOKUP(1,(Hoja1!$B$5:$B$1097=B11215)*(Hoja1!$E$5:$E$1097=_xlfn.MAXIFS(Hoja1!$E$5:$E$1097,Hoja1!$B$5:$B$1097,B11215,Hoja1!$E$5:$E$1097,"&lt;="&amp;E11215)),Hoja1!$C$5:$C$1097,""),"")</f>
        <v>TMLP_137_KTIA</v>
      </c>
      <c r="B11215" s="45" t="str">
        <f t="shared" si="352"/>
        <v>T-137</v>
      </c>
      <c r="C11215" s="45" t="str">
        <f t="shared" si="351"/>
        <v>KTIA</v>
      </c>
      <c r="D11215" s="6" t="s">
        <v>705</v>
      </c>
      <c r="E11215" s="7" t="s">
        <v>7211</v>
      </c>
      <c r="F11215" s="8"/>
      <c r="G11215" s="9"/>
      <c r="H11215" s="9"/>
      <c r="I11215" s="47">
        <v>60000</v>
      </c>
      <c r="J11215" s="10">
        <v>8</v>
      </c>
    </row>
    <row r="11216" spans="1:10" x14ac:dyDescent="0.3">
      <c r="A11216" t="str" cm="1">
        <f t="array" ref="A11216">IFERROR(_xlfn.XLOOKUP(1,(Hoja1!$B$5:$B$1097=B11216)*(Hoja1!$E$5:$E$1097=_xlfn.MAXIFS(Hoja1!$E$5:$E$1097,Hoja1!$B$5:$B$1097,B11216,Hoja1!$E$5:$E$1097,"&lt;="&amp;E11216)),Hoja1!$C$5:$C$1097,""),"")</f>
        <v>TMLP_207_KTIA</v>
      </c>
      <c r="B11216" s="45" t="str">
        <f t="shared" si="352"/>
        <v>T-207</v>
      </c>
      <c r="C11216" s="45" t="str">
        <f t="shared" si="351"/>
        <v>KTIA</v>
      </c>
      <c r="D11216" s="6" t="s">
        <v>957</v>
      </c>
      <c r="E11216" s="7" t="s">
        <v>7212</v>
      </c>
      <c r="F11216" s="8"/>
      <c r="G11216" s="9"/>
      <c r="H11216" s="9"/>
      <c r="I11216" s="47">
        <v>46000</v>
      </c>
      <c r="J11216" s="10">
        <v>8</v>
      </c>
    </row>
    <row r="11217" spans="1:10" x14ac:dyDescent="0.3">
      <c r="A11217" t="str" cm="1">
        <f t="array" ref="A11217">IFERROR(_xlfn.XLOOKUP(1,(Hoja1!$B$5:$B$1097=B11217)*(Hoja1!$E$5:$E$1097=_xlfn.MAXIFS(Hoja1!$E$5:$E$1097,Hoja1!$B$5:$B$1097,B11217,Hoja1!$E$5:$E$1097,"&lt;="&amp;E11217)),Hoja1!$C$5:$C$1097,""),"")</f>
        <v>CONST_266D_KTIA</v>
      </c>
      <c r="B11217" s="45" t="str">
        <f t="shared" si="352"/>
        <v>C-266D</v>
      </c>
      <c r="C11217" s="45" t="str">
        <f t="shared" si="351"/>
        <v>KTIA</v>
      </c>
      <c r="D11217" s="6" t="s">
        <v>953</v>
      </c>
      <c r="E11217" s="7" t="s">
        <v>7213</v>
      </c>
      <c r="F11217" s="8"/>
      <c r="G11217" s="9"/>
      <c r="H11217" s="9"/>
      <c r="I11217" s="47">
        <v>37000</v>
      </c>
      <c r="J11217" s="10">
        <v>8</v>
      </c>
    </row>
    <row r="11218" spans="1:10" x14ac:dyDescent="0.3">
      <c r="A11218" t="str" cm="1">
        <f t="array" ref="A11218">IFERROR(_xlfn.XLOOKUP(1,(Hoja1!$B$5:$B$1097=B11218)*(Hoja1!$E$5:$E$1097=_xlfn.MAXIFS(Hoja1!$E$5:$E$1097,Hoja1!$B$5:$B$1097,B11218,Hoja1!$E$5:$E$1097,"&lt;="&amp;E11218)),Hoja1!$C$5:$C$1097,""),"")</f>
        <v>TMLP_212_KTIA</v>
      </c>
      <c r="B11218" s="45" t="str">
        <f t="shared" si="352"/>
        <v>T-212</v>
      </c>
      <c r="C11218" s="45" t="str">
        <f t="shared" si="351"/>
        <v>KTIA</v>
      </c>
      <c r="D11218" s="6" t="s">
        <v>949</v>
      </c>
      <c r="E11218" s="7" t="s">
        <v>7214</v>
      </c>
      <c r="F11218" s="8"/>
      <c r="G11218" s="9"/>
      <c r="H11218" s="9"/>
      <c r="I11218" s="47">
        <v>45000</v>
      </c>
      <c r="J11218" s="10">
        <v>8</v>
      </c>
    </row>
    <row r="11219" spans="1:10" x14ac:dyDescent="0.3">
      <c r="A11219" t="str" cm="1">
        <f t="array" ref="A11219">IFERROR(_xlfn.XLOOKUP(1,(Hoja1!$B$5:$B$1097=B11219)*(Hoja1!$E$5:$E$1097=_xlfn.MAXIFS(Hoja1!$E$5:$E$1097,Hoja1!$B$5:$B$1097,B11219,Hoja1!$E$5:$E$1097,"&lt;="&amp;E11219)),Hoja1!$C$5:$C$1097,""),"")</f>
        <v>TMLP_954_KTIA</v>
      </c>
      <c r="B11219" s="45" t="str">
        <f t="shared" si="352"/>
        <v>T-954</v>
      </c>
      <c r="C11219" s="45" t="str">
        <f t="shared" si="351"/>
        <v>KTIA</v>
      </c>
      <c r="D11219" s="6" t="s">
        <v>604</v>
      </c>
      <c r="E11219" s="7" t="s">
        <v>7214</v>
      </c>
      <c r="F11219" s="8"/>
      <c r="G11219" s="9"/>
      <c r="H11219" s="9"/>
      <c r="I11219" s="47">
        <v>26000</v>
      </c>
      <c r="J11219" s="10">
        <v>8</v>
      </c>
    </row>
    <row r="11220" spans="1:10" x14ac:dyDescent="0.3">
      <c r="A11220" t="str" cm="1">
        <f t="array" ref="A11220">IFERROR(_xlfn.XLOOKUP(1,(Hoja1!$B$5:$B$1097=B11220)*(Hoja1!$E$5:$E$1097=_xlfn.MAXIFS(Hoja1!$E$5:$E$1097,Hoja1!$B$5:$B$1097,B11220,Hoja1!$E$5:$E$1097,"&lt;="&amp;E11220)),Hoja1!$C$5:$C$1097,""),"")</f>
        <v>TMLP_109_KTIA</v>
      </c>
      <c r="B11220" s="45" t="str">
        <f t="shared" si="352"/>
        <v>T-109</v>
      </c>
      <c r="C11220" s="45" t="str">
        <f t="shared" si="351"/>
        <v>KTIA</v>
      </c>
      <c r="D11220" s="6" t="s">
        <v>613</v>
      </c>
      <c r="E11220" s="7" t="s">
        <v>7215</v>
      </c>
      <c r="F11220" s="8"/>
      <c r="G11220" s="9"/>
      <c r="H11220" s="9"/>
      <c r="I11220" s="47">
        <v>41000</v>
      </c>
      <c r="J11220" s="10">
        <v>8</v>
      </c>
    </row>
    <row r="11221" spans="1:10" x14ac:dyDescent="0.3">
      <c r="A11221" t="str" cm="1">
        <f t="array" ref="A11221">IFERROR(_xlfn.XLOOKUP(1,(Hoja1!$B$5:$B$1097=B11221)*(Hoja1!$E$5:$E$1097=_xlfn.MAXIFS(Hoja1!$E$5:$E$1097,Hoja1!$B$5:$B$1097,B11221,Hoja1!$E$5:$E$1097,"&lt;="&amp;E11221)),Hoja1!$C$5:$C$1097,""),"")</f>
        <v>CONST_541_JSA</v>
      </c>
      <c r="B11221" s="45" t="str">
        <f t="shared" si="352"/>
        <v>C-541</v>
      </c>
      <c r="C11221" s="45" t="str">
        <f t="shared" si="351"/>
        <v>JSA</v>
      </c>
      <c r="D11221" s="6" t="s">
        <v>515</v>
      </c>
      <c r="E11221" s="7" t="s">
        <v>7216</v>
      </c>
      <c r="F11221" s="8"/>
      <c r="G11221" s="9"/>
      <c r="H11221" s="9"/>
      <c r="I11221" s="47">
        <v>18000</v>
      </c>
      <c r="J11221" s="10">
        <v>8</v>
      </c>
    </row>
    <row r="11222" spans="1:10" x14ac:dyDescent="0.3">
      <c r="A11222" t="str" cm="1">
        <f t="array" ref="A11222">IFERROR(_xlfn.XLOOKUP(1,(Hoja1!$B$5:$B$1097=B11222)*(Hoja1!$E$5:$E$1097=_xlfn.MAXIFS(Hoja1!$E$5:$E$1097,Hoja1!$B$5:$B$1097,B11222,Hoja1!$E$5:$E$1097,"&lt;="&amp;E11222)),Hoja1!$C$5:$C$1097,""),"")</f>
        <v>TMLP_956_KTIA</v>
      </c>
      <c r="B11222" s="45" t="str">
        <f t="shared" si="352"/>
        <v>T-956</v>
      </c>
      <c r="C11222" s="45" t="str">
        <f t="shared" si="351"/>
        <v>KTIA</v>
      </c>
      <c r="D11222" s="6" t="s">
        <v>658</v>
      </c>
      <c r="E11222" s="7" t="s">
        <v>7217</v>
      </c>
      <c r="F11222" s="8"/>
      <c r="G11222" s="9"/>
      <c r="H11222" s="9"/>
      <c r="I11222" s="47">
        <v>30000</v>
      </c>
      <c r="J11222" s="10">
        <v>8</v>
      </c>
    </row>
    <row r="11223" spans="1:10" x14ac:dyDescent="0.3">
      <c r="A11223" t="str" cm="1">
        <f t="array" ref="A11223">IFERROR(_xlfn.XLOOKUP(1,(Hoja1!$B$5:$B$1097=B11223)*(Hoja1!$E$5:$E$1097=_xlfn.MAXIFS(Hoja1!$E$5:$E$1097,Hoja1!$B$5:$B$1097,B11223,Hoja1!$E$5:$E$1097,"&lt;="&amp;E11223)),Hoja1!$C$5:$C$1097,""),"")</f>
        <v>TMLP_843_KTIA</v>
      </c>
      <c r="B11223" s="45" t="str">
        <f t="shared" si="352"/>
        <v>T-843</v>
      </c>
      <c r="C11223" s="45" t="str">
        <f t="shared" si="351"/>
        <v>KTIA</v>
      </c>
      <c r="D11223" s="6" t="s">
        <v>569</v>
      </c>
      <c r="E11223" s="7" t="s">
        <v>7218</v>
      </c>
      <c r="F11223" s="8"/>
      <c r="G11223" s="9"/>
      <c r="H11223" s="9"/>
      <c r="I11223" s="47">
        <v>25000</v>
      </c>
      <c r="J11223" s="10">
        <v>8</v>
      </c>
    </row>
    <row r="11224" spans="1:10" x14ac:dyDescent="0.3">
      <c r="A11224" t="str" cm="1">
        <f t="array" ref="A11224">IFERROR(_xlfn.XLOOKUP(1,(Hoja1!$B$5:$B$1097=B11224)*(Hoja1!$E$5:$E$1097=_xlfn.MAXIFS(Hoja1!$E$5:$E$1097,Hoja1!$B$5:$B$1097,B11224,Hoja1!$E$5:$E$1097,"&lt;="&amp;E11224)),Hoja1!$C$5:$C$1097,""),"")</f>
        <v>CONST_523_JSA</v>
      </c>
      <c r="B11224" s="45" t="str">
        <f t="shared" si="352"/>
        <v>C-523</v>
      </c>
      <c r="C11224" s="45" t="str">
        <f t="shared" si="351"/>
        <v>JSA</v>
      </c>
      <c r="D11224" s="6" t="s">
        <v>936</v>
      </c>
      <c r="E11224" s="7" t="s">
        <v>7219</v>
      </c>
      <c r="F11224" s="8"/>
      <c r="G11224" s="9"/>
      <c r="H11224" s="9"/>
      <c r="I11224" s="47">
        <v>10000</v>
      </c>
      <c r="J11224" s="10">
        <v>8</v>
      </c>
    </row>
    <row r="11225" spans="1:10" x14ac:dyDescent="0.3">
      <c r="A11225" t="str" cm="1">
        <f t="array" ref="A11225">IFERROR(_xlfn.XLOOKUP(1,(Hoja1!$B$5:$B$1097=B11225)*(Hoja1!$E$5:$E$1097=_xlfn.MAXIFS(Hoja1!$E$5:$E$1097,Hoja1!$B$5:$B$1097,B11225,Hoja1!$E$5:$E$1097,"&lt;="&amp;E11225)),Hoja1!$C$5:$C$1097,""),"")</f>
        <v>TMLP_992_JSA</v>
      </c>
      <c r="B11225" s="45" t="str">
        <f t="shared" si="352"/>
        <v>T-992</v>
      </c>
      <c r="C11225" s="45" t="str">
        <f t="shared" si="351"/>
        <v>JSA</v>
      </c>
      <c r="D11225" s="6" t="s">
        <v>736</v>
      </c>
      <c r="E11225" s="7" t="s">
        <v>7219</v>
      </c>
      <c r="F11225" s="8"/>
      <c r="G11225" s="9"/>
      <c r="H11225" s="9"/>
      <c r="I11225" s="47">
        <v>76000</v>
      </c>
      <c r="J11225" s="10">
        <v>8</v>
      </c>
    </row>
    <row r="11226" spans="1:10" x14ac:dyDescent="0.3">
      <c r="A11226" t="str" cm="1">
        <f t="array" ref="A11226">IFERROR(_xlfn.XLOOKUP(1,(Hoja1!$B$5:$B$1097=B11226)*(Hoja1!$E$5:$E$1097=_xlfn.MAXIFS(Hoja1!$E$5:$E$1097,Hoja1!$B$5:$B$1097,B11226,Hoja1!$E$5:$E$1097,"&lt;="&amp;E11226)),Hoja1!$C$5:$C$1097,""),"")</f>
        <v>TMLP_73_JSA</v>
      </c>
      <c r="B11226" s="45" t="str">
        <f t="shared" si="352"/>
        <v>T-73</v>
      </c>
      <c r="C11226" s="45" t="str">
        <f t="shared" si="351"/>
        <v>JSA</v>
      </c>
      <c r="D11226" s="6" t="s">
        <v>750</v>
      </c>
      <c r="E11226" s="7" t="s">
        <v>7220</v>
      </c>
      <c r="F11226" s="8"/>
      <c r="G11226" s="9"/>
      <c r="H11226" s="9"/>
      <c r="I11226" s="47">
        <v>15000</v>
      </c>
      <c r="J11226" s="10">
        <v>8</v>
      </c>
    </row>
    <row r="11227" spans="1:10" x14ac:dyDescent="0.3">
      <c r="A11227" t="str" cm="1">
        <f t="array" ref="A11227">IFERROR(_xlfn.XLOOKUP(1,(Hoja1!$B$5:$B$1097=B11227)*(Hoja1!$E$5:$E$1097=_xlfn.MAXIFS(Hoja1!$E$5:$E$1097,Hoja1!$B$5:$B$1097,B11227,Hoja1!$E$5:$E$1097,"&lt;="&amp;E11227)),Hoja1!$C$5:$C$1097,""),"")</f>
        <v>CONST_539_JSA</v>
      </c>
      <c r="B11227" s="45" t="str">
        <f t="shared" si="352"/>
        <v>C-539</v>
      </c>
      <c r="C11227" s="45" t="str">
        <f t="shared" si="351"/>
        <v>JSA</v>
      </c>
      <c r="D11227" s="6" t="s">
        <v>935</v>
      </c>
      <c r="E11227" s="7" t="s">
        <v>7220</v>
      </c>
      <c r="F11227" s="8"/>
      <c r="G11227" s="9"/>
      <c r="H11227" s="9"/>
      <c r="I11227" s="47">
        <v>25000</v>
      </c>
      <c r="J11227" s="10">
        <v>8</v>
      </c>
    </row>
    <row r="11228" spans="1:10" x14ac:dyDescent="0.3">
      <c r="A11228" t="str" cm="1">
        <f t="array" ref="A11228">IFERROR(_xlfn.XLOOKUP(1,(Hoja1!$B$5:$B$1097=B11228)*(Hoja1!$E$5:$E$1097=_xlfn.MAXIFS(Hoja1!$E$5:$E$1097,Hoja1!$B$5:$B$1097,B11228,Hoja1!$E$5:$E$1097,"&lt;="&amp;E11228)),Hoja1!$C$5:$C$1097,""),"")</f>
        <v>CONST_239_KTIA</v>
      </c>
      <c r="B11228" s="45" t="str">
        <f t="shared" si="352"/>
        <v>C-239</v>
      </c>
      <c r="C11228" s="45" t="str">
        <f t="shared" si="351"/>
        <v>KTIA</v>
      </c>
      <c r="D11228" s="6" t="s">
        <v>567</v>
      </c>
      <c r="E11228" s="7" t="s">
        <v>7221</v>
      </c>
      <c r="F11228" s="8"/>
      <c r="G11228" s="9"/>
      <c r="H11228" s="9"/>
      <c r="I11228" s="47">
        <v>35000</v>
      </c>
      <c r="J11228" s="10">
        <v>8</v>
      </c>
    </row>
    <row r="11229" spans="1:10" x14ac:dyDescent="0.3">
      <c r="A11229" t="str" cm="1">
        <f t="array" ref="A11229">IFERROR(_xlfn.XLOOKUP(1,(Hoja1!$B$5:$B$1097=B11229)*(Hoja1!$E$5:$E$1097=_xlfn.MAXIFS(Hoja1!$E$5:$E$1097,Hoja1!$B$5:$B$1097,B11229,Hoja1!$E$5:$E$1097,"&lt;="&amp;E11229)),Hoja1!$C$5:$C$1097,""),"")</f>
        <v>TMLP_26_KTIA</v>
      </c>
      <c r="B11229" s="45" t="str">
        <f t="shared" si="352"/>
        <v>T-26</v>
      </c>
      <c r="C11229" s="45" t="str">
        <f t="shared" si="351"/>
        <v>KTIA</v>
      </c>
      <c r="D11229" s="6" t="s">
        <v>789</v>
      </c>
      <c r="E11229" s="7" t="s">
        <v>7221</v>
      </c>
      <c r="F11229" s="8"/>
      <c r="G11229" s="9"/>
      <c r="H11229" s="9"/>
      <c r="I11229" s="47">
        <v>20000</v>
      </c>
      <c r="J11229" s="10">
        <v>8</v>
      </c>
    </row>
    <row r="11230" spans="1:10" x14ac:dyDescent="0.3">
      <c r="A11230" t="str" cm="1">
        <f t="array" ref="A11230">IFERROR(_xlfn.XLOOKUP(1,(Hoja1!$B$5:$B$1097=B11230)*(Hoja1!$E$5:$E$1097=_xlfn.MAXIFS(Hoja1!$E$5:$E$1097,Hoja1!$B$5:$B$1097,B11230,Hoja1!$E$5:$E$1097,"&lt;="&amp;E11230)),Hoja1!$C$5:$C$1097,""),"")</f>
        <v>CONST_173_KTIA</v>
      </c>
      <c r="B11230" s="45" t="str">
        <f t="shared" si="352"/>
        <v>C-173</v>
      </c>
      <c r="C11230" s="45" t="str">
        <f t="shared" si="351"/>
        <v>KTIA</v>
      </c>
      <c r="D11230" s="6" t="s">
        <v>603</v>
      </c>
      <c r="E11230" s="7" t="s">
        <v>7222</v>
      </c>
      <c r="F11230" s="8"/>
      <c r="G11230" s="9"/>
      <c r="H11230" s="9"/>
      <c r="I11230" s="47">
        <v>46000</v>
      </c>
      <c r="J11230" s="10">
        <v>8</v>
      </c>
    </row>
    <row r="11231" spans="1:10" x14ac:dyDescent="0.3">
      <c r="A11231" t="str" cm="1">
        <f t="array" ref="A11231">IFERROR(_xlfn.XLOOKUP(1,(Hoja1!$B$5:$B$1097=B11231)*(Hoja1!$E$5:$E$1097=_xlfn.MAXIFS(Hoja1!$E$5:$E$1097,Hoja1!$B$5:$B$1097,B11231,Hoja1!$E$5:$E$1097,"&lt;="&amp;E11231)),Hoja1!$C$5:$C$1097,""),"")</f>
        <v>TMLP_1062_KTIA</v>
      </c>
      <c r="B11231" s="45" t="str">
        <f t="shared" si="352"/>
        <v>T-1062</v>
      </c>
      <c r="C11231" s="45" t="str">
        <f t="shared" si="351"/>
        <v>KTIA</v>
      </c>
      <c r="D11231" s="6" t="s">
        <v>928</v>
      </c>
      <c r="E11231" s="7" t="s">
        <v>7222</v>
      </c>
      <c r="F11231" s="8"/>
      <c r="G11231" s="9"/>
      <c r="H11231" s="9"/>
      <c r="I11231" s="47">
        <v>25000</v>
      </c>
      <c r="J11231" s="10">
        <v>8</v>
      </c>
    </row>
    <row r="11232" spans="1:10" x14ac:dyDescent="0.3">
      <c r="A11232" t="str" cm="1">
        <f t="array" ref="A11232">IFERROR(_xlfn.XLOOKUP(1,(Hoja1!$B$5:$B$1097=B11232)*(Hoja1!$E$5:$E$1097=_xlfn.MAXIFS(Hoja1!$E$5:$E$1097,Hoja1!$B$5:$B$1097,B11232,Hoja1!$E$5:$E$1097,"&lt;="&amp;E11232)),Hoja1!$C$5:$C$1097,""),"")</f>
        <v>CONST_185_KTIA</v>
      </c>
      <c r="B11232" s="45" t="str">
        <f t="shared" si="352"/>
        <v>C-185</v>
      </c>
      <c r="C11232" s="45" t="str">
        <f t="shared" si="351"/>
        <v>KTIA</v>
      </c>
      <c r="D11232" s="6" t="s">
        <v>688</v>
      </c>
      <c r="E11232" s="7" t="s">
        <v>7223</v>
      </c>
      <c r="F11232" s="8"/>
      <c r="G11232" s="9"/>
      <c r="H11232" s="9"/>
      <c r="I11232" s="47">
        <v>45000</v>
      </c>
      <c r="J11232" s="10">
        <v>8</v>
      </c>
    </row>
    <row r="11233" spans="1:10" x14ac:dyDescent="0.3">
      <c r="A11233" t="str" cm="1">
        <f t="array" ref="A11233">IFERROR(_xlfn.XLOOKUP(1,(Hoja1!$B$5:$B$1097=B11233)*(Hoja1!$E$5:$E$1097=_xlfn.MAXIFS(Hoja1!$E$5:$E$1097,Hoja1!$B$5:$B$1097,B11233,Hoja1!$E$5:$E$1097,"&lt;="&amp;E11233)),Hoja1!$C$5:$C$1097,""),"")</f>
        <v>TMLP_137_KTIA</v>
      </c>
      <c r="B11233" s="45" t="str">
        <f t="shared" si="352"/>
        <v>T-137</v>
      </c>
      <c r="C11233" s="45" t="str">
        <f t="shared" si="351"/>
        <v>KTIA</v>
      </c>
      <c r="D11233" s="6" t="s">
        <v>705</v>
      </c>
      <c r="E11233" s="7" t="s">
        <v>7224</v>
      </c>
      <c r="F11233" s="8"/>
      <c r="G11233" s="9"/>
      <c r="H11233" s="9"/>
      <c r="I11233" s="47">
        <v>58000</v>
      </c>
      <c r="J11233" s="10">
        <v>8</v>
      </c>
    </row>
    <row r="11234" spans="1:10" x14ac:dyDescent="0.3">
      <c r="A11234" t="str" cm="1">
        <f t="array" ref="A11234">IFERROR(_xlfn.XLOOKUP(1,(Hoja1!$B$5:$B$1097=B11234)*(Hoja1!$E$5:$E$1097=_xlfn.MAXIFS(Hoja1!$E$5:$E$1097,Hoja1!$B$5:$B$1097,B11234,Hoja1!$E$5:$E$1097,"&lt;="&amp;E11234)),Hoja1!$C$5:$C$1097,""),"")</f>
        <v>CONST_216_JSA</v>
      </c>
      <c r="B11234" s="45" t="str">
        <f t="shared" si="352"/>
        <v>C-216</v>
      </c>
      <c r="C11234" s="45" t="str">
        <f t="shared" si="351"/>
        <v>JSA</v>
      </c>
      <c r="D11234" s="6" t="s">
        <v>919</v>
      </c>
      <c r="E11234" s="7" t="s">
        <v>7225</v>
      </c>
      <c r="F11234" s="8"/>
      <c r="G11234" s="9"/>
      <c r="H11234" s="9"/>
      <c r="I11234" s="47">
        <v>30000</v>
      </c>
      <c r="J11234" s="10">
        <v>8</v>
      </c>
    </row>
    <row r="11235" spans="1:10" x14ac:dyDescent="0.3">
      <c r="A11235" t="str" cm="1">
        <f t="array" ref="A11235">IFERROR(_xlfn.XLOOKUP(1,(Hoja1!$B$5:$B$1097=B11235)*(Hoja1!$E$5:$E$1097=_xlfn.MAXIFS(Hoja1!$E$5:$E$1097,Hoja1!$B$5:$B$1097,B11235,Hoja1!$E$5:$E$1097,"&lt;="&amp;E11235)),Hoja1!$C$5:$C$1097,""),"")</f>
        <v>TMLP_212_KTIA</v>
      </c>
      <c r="B11235" s="45" t="str">
        <f t="shared" si="352"/>
        <v>T-212</v>
      </c>
      <c r="C11235" s="45" t="str">
        <f t="shared" si="351"/>
        <v>KTIA</v>
      </c>
      <c r="D11235" s="6" t="s">
        <v>949</v>
      </c>
      <c r="E11235" s="7" t="s">
        <v>7226</v>
      </c>
      <c r="F11235" s="8"/>
      <c r="G11235" s="9"/>
      <c r="H11235" s="9"/>
      <c r="I11235" s="47">
        <v>52000</v>
      </c>
      <c r="J11235" s="10">
        <v>8</v>
      </c>
    </row>
    <row r="11236" spans="1:10" x14ac:dyDescent="0.3">
      <c r="A11236" t="str" cm="1">
        <f t="array" ref="A11236">IFERROR(_xlfn.XLOOKUP(1,(Hoja1!$B$5:$B$1097=B11236)*(Hoja1!$E$5:$E$1097=_xlfn.MAXIFS(Hoja1!$E$5:$E$1097,Hoja1!$B$5:$B$1097,B11236,Hoja1!$E$5:$E$1097,"&lt;="&amp;E11236)),Hoja1!$C$5:$C$1097,""),"")</f>
        <v>TMLP_26_KTIA</v>
      </c>
      <c r="B11236" s="45" t="str">
        <f t="shared" si="352"/>
        <v>T-26</v>
      </c>
      <c r="C11236" s="45" t="str">
        <f t="shared" si="351"/>
        <v>KTIA</v>
      </c>
      <c r="D11236" s="6" t="s">
        <v>789</v>
      </c>
      <c r="E11236" s="7" t="s">
        <v>7227</v>
      </c>
      <c r="F11236" s="8"/>
      <c r="G11236" s="9"/>
      <c r="H11236" s="9"/>
      <c r="I11236" s="47">
        <v>21000</v>
      </c>
      <c r="J11236" s="10">
        <v>8</v>
      </c>
    </row>
    <row r="11237" spans="1:10" x14ac:dyDescent="0.3">
      <c r="A11237" t="str" cm="1">
        <f t="array" ref="A11237">IFERROR(_xlfn.XLOOKUP(1,(Hoja1!$B$5:$B$1097=B11237)*(Hoja1!$E$5:$E$1097=_xlfn.MAXIFS(Hoja1!$E$5:$E$1097,Hoja1!$B$5:$B$1097,B11237,Hoja1!$E$5:$E$1097,"&lt;="&amp;E11237)),Hoja1!$C$5:$C$1097,""),"")</f>
        <v>CONST_539_JSA</v>
      </c>
      <c r="B11237" s="45" t="str">
        <f t="shared" si="352"/>
        <v>C-539</v>
      </c>
      <c r="C11237" s="45" t="str">
        <f t="shared" si="351"/>
        <v>JSA</v>
      </c>
      <c r="D11237" s="6" t="s">
        <v>935</v>
      </c>
      <c r="E11237" s="7" t="s">
        <v>7228</v>
      </c>
      <c r="F11237" s="8"/>
      <c r="G11237" s="9"/>
      <c r="H11237" s="9"/>
      <c r="I11237" s="47">
        <v>25000</v>
      </c>
      <c r="J11237" s="10">
        <v>8</v>
      </c>
    </row>
    <row r="11238" spans="1:10" x14ac:dyDescent="0.3">
      <c r="A11238" t="str" cm="1">
        <f t="array" ref="A11238">IFERROR(_xlfn.XLOOKUP(1,(Hoja1!$B$5:$B$1097=B11238)*(Hoja1!$E$5:$E$1097=_xlfn.MAXIFS(Hoja1!$E$5:$E$1097,Hoja1!$B$5:$B$1097,B11238,Hoja1!$E$5:$E$1097,"&lt;="&amp;E11238)),Hoja1!$C$5:$C$1097,""),"")</f>
        <v>CONST_523_JSA</v>
      </c>
      <c r="B11238" s="45" t="str">
        <f t="shared" si="352"/>
        <v>C-523</v>
      </c>
      <c r="C11238" s="45" t="str">
        <f t="shared" si="351"/>
        <v>JSA</v>
      </c>
      <c r="D11238" s="6" t="s">
        <v>936</v>
      </c>
      <c r="E11238" s="7" t="s">
        <v>7229</v>
      </c>
      <c r="F11238" s="8"/>
      <c r="G11238" s="9"/>
      <c r="H11238" s="9"/>
      <c r="I11238" s="47">
        <v>10000</v>
      </c>
      <c r="J11238" s="10">
        <v>8</v>
      </c>
    </row>
    <row r="11239" spans="1:10" x14ac:dyDescent="0.3">
      <c r="A11239" t="str" cm="1">
        <f t="array" ref="A11239">IFERROR(_xlfn.XLOOKUP(1,(Hoja1!$B$5:$B$1097=B11239)*(Hoja1!$E$5:$E$1097=_xlfn.MAXIFS(Hoja1!$E$5:$E$1097,Hoja1!$B$5:$B$1097,B11239,Hoja1!$E$5:$E$1097,"&lt;="&amp;E11239)),Hoja1!$C$5:$C$1097,""),"")</f>
        <v>TMLP_95D_KTIA</v>
      </c>
      <c r="B11239" s="45" t="str">
        <f t="shared" si="352"/>
        <v>T-95D</v>
      </c>
      <c r="C11239" s="45" t="str">
        <f t="shared" si="351"/>
        <v>KTIA</v>
      </c>
      <c r="D11239" s="6" t="s">
        <v>980</v>
      </c>
      <c r="E11239" s="7" t="s">
        <v>7230</v>
      </c>
      <c r="F11239" s="8"/>
      <c r="G11239" s="9"/>
      <c r="H11239" s="9"/>
      <c r="I11239" s="47"/>
      <c r="J11239" s="10"/>
    </row>
    <row r="11240" spans="1:10" x14ac:dyDescent="0.3">
      <c r="A11240" t="str" cm="1">
        <f t="array" ref="A11240">IFERROR(_xlfn.XLOOKUP(1,(Hoja1!$B$5:$B$1097=B11240)*(Hoja1!$E$5:$E$1097=_xlfn.MAXIFS(Hoja1!$E$5:$E$1097,Hoja1!$B$5:$B$1097,B11240,Hoja1!$E$5:$E$1097,"&lt;="&amp;E11240)),Hoja1!$C$5:$C$1097,""),"")</f>
        <v>TMLP_81_JSA</v>
      </c>
      <c r="B11240" s="45" t="str">
        <f t="shared" si="352"/>
        <v>T-81</v>
      </c>
      <c r="C11240" s="45" t="str">
        <f t="shared" si="351"/>
        <v>JSA</v>
      </c>
      <c r="D11240" s="6" t="s">
        <v>973</v>
      </c>
      <c r="E11240" s="7" t="s">
        <v>7231</v>
      </c>
      <c r="F11240" s="8"/>
      <c r="G11240" s="9"/>
      <c r="H11240" s="9"/>
      <c r="I11240" s="47">
        <v>16000</v>
      </c>
      <c r="J11240" s="10">
        <v>8</v>
      </c>
    </row>
    <row r="11241" spans="1:10" x14ac:dyDescent="0.3">
      <c r="A11241" t="str" cm="1">
        <f t="array" ref="A11241">IFERROR(_xlfn.XLOOKUP(1,(Hoja1!$B$5:$B$1097=B11241)*(Hoja1!$E$5:$E$1097=_xlfn.MAXIFS(Hoja1!$E$5:$E$1097,Hoja1!$B$5:$B$1097,B11241,Hoja1!$E$5:$E$1097,"&lt;="&amp;E11241)),Hoja1!$C$5:$C$1097,""),"")</f>
        <v>TMLP_770_JSA</v>
      </c>
      <c r="B11241" s="45" t="str">
        <f t="shared" si="352"/>
        <v>T-770</v>
      </c>
      <c r="C11241" s="45" t="str">
        <f t="shared" si="351"/>
        <v>JSA</v>
      </c>
      <c r="D11241" s="6" t="s">
        <v>733</v>
      </c>
      <c r="E11241" s="7" t="s">
        <v>7232</v>
      </c>
      <c r="F11241" s="8"/>
      <c r="G11241" s="9"/>
      <c r="H11241" s="9"/>
      <c r="I11241" s="47">
        <v>44000</v>
      </c>
      <c r="J11241" s="10">
        <v>8</v>
      </c>
    </row>
    <row r="11242" spans="1:10" x14ac:dyDescent="0.3">
      <c r="A11242" t="str" cm="1">
        <f t="array" ref="A11242">IFERROR(_xlfn.XLOOKUP(1,(Hoja1!$B$5:$B$1097=B11242)*(Hoja1!$E$5:$E$1097=_xlfn.MAXIFS(Hoja1!$E$5:$E$1097,Hoja1!$B$5:$B$1097,B11242,Hoja1!$E$5:$E$1097,"&lt;="&amp;E11242)),Hoja1!$C$5:$C$1097,""),"")</f>
        <v>TMLP_65D_KTS</v>
      </c>
      <c r="B11242" s="45" t="str">
        <f t="shared" si="352"/>
        <v>T-65D</v>
      </c>
      <c r="C11242" s="45" t="str">
        <f t="shared" si="351"/>
        <v>KTS</v>
      </c>
      <c r="D11242" s="6" t="s">
        <v>981</v>
      </c>
      <c r="E11242" s="7" t="s">
        <v>7233</v>
      </c>
      <c r="F11242" s="8"/>
      <c r="G11242" s="9"/>
      <c r="H11242" s="9"/>
      <c r="I11242" s="47">
        <v>25000</v>
      </c>
      <c r="J11242" s="10">
        <v>8</v>
      </c>
    </row>
    <row r="11243" spans="1:10" x14ac:dyDescent="0.3">
      <c r="A11243" t="str" cm="1">
        <f t="array" ref="A11243">IFERROR(_xlfn.XLOOKUP(1,(Hoja1!$B$5:$B$1097=B11243)*(Hoja1!$E$5:$E$1097=_xlfn.MAXIFS(Hoja1!$E$5:$E$1097,Hoja1!$B$5:$B$1097,B11243,Hoja1!$E$5:$E$1097,"&lt;="&amp;E11243)),Hoja1!$C$5:$C$1097,""),"")</f>
        <v>TMLP_8_KTIA</v>
      </c>
      <c r="B11243" s="45" t="str">
        <f t="shared" si="352"/>
        <v>T-8</v>
      </c>
      <c r="C11243" s="45" t="str">
        <f t="shared" si="351"/>
        <v>KTIA</v>
      </c>
      <c r="D11243" s="6" t="s">
        <v>773</v>
      </c>
      <c r="E11243" s="7" t="s">
        <v>7234</v>
      </c>
      <c r="F11243" s="8"/>
      <c r="G11243" s="9"/>
      <c r="H11243" s="9"/>
      <c r="I11243" s="47">
        <v>27000</v>
      </c>
      <c r="J11243" s="10">
        <v>8</v>
      </c>
    </row>
    <row r="11244" spans="1:10" x14ac:dyDescent="0.3">
      <c r="A11244" t="str" cm="1">
        <f t="array" ref="A11244">IFERROR(_xlfn.XLOOKUP(1,(Hoja1!$B$5:$B$1097=B11244)*(Hoja1!$E$5:$E$1097=_xlfn.MAXIFS(Hoja1!$E$5:$E$1097,Hoja1!$B$5:$B$1097,B11244,Hoja1!$E$5:$E$1097,"&lt;="&amp;E11244)),Hoja1!$C$5:$C$1097,""),"")</f>
        <v>CONST_166_KTIB</v>
      </c>
      <c r="B11244" s="45" t="str">
        <f t="shared" si="352"/>
        <v>C-166</v>
      </c>
      <c r="C11244" s="45" t="str">
        <f t="shared" si="351"/>
        <v>KTIB</v>
      </c>
      <c r="D11244" s="6" t="s">
        <v>977</v>
      </c>
      <c r="E11244" s="7" t="s">
        <v>7235</v>
      </c>
      <c r="F11244" s="8"/>
      <c r="G11244" s="9"/>
      <c r="H11244" s="9"/>
      <c r="I11244" s="47">
        <v>25000</v>
      </c>
      <c r="J11244" s="10">
        <v>8</v>
      </c>
    </row>
    <row r="11245" spans="1:10" x14ac:dyDescent="0.3">
      <c r="A11245" t="str" cm="1">
        <f t="array" ref="A11245">IFERROR(_xlfn.XLOOKUP(1,(Hoja1!$B$5:$B$1097=B11245)*(Hoja1!$E$5:$E$1097=_xlfn.MAXIFS(Hoja1!$E$5:$E$1097,Hoja1!$B$5:$B$1097,B11245,Hoja1!$E$5:$E$1097,"&lt;="&amp;E11245)),Hoja1!$C$5:$C$1097,""),"")</f>
        <v>TMLP_9_KTS</v>
      </c>
      <c r="B11245" s="45" t="str">
        <f t="shared" si="352"/>
        <v>T-9</v>
      </c>
      <c r="C11245" s="45" t="str">
        <f t="shared" si="351"/>
        <v>KTS</v>
      </c>
      <c r="D11245" s="6" t="s">
        <v>563</v>
      </c>
      <c r="E11245" s="7" t="s">
        <v>7236</v>
      </c>
      <c r="F11245" s="8"/>
      <c r="G11245" s="9"/>
      <c r="H11245" s="9"/>
      <c r="I11245" s="47">
        <v>100000</v>
      </c>
      <c r="J11245" s="10">
        <v>7</v>
      </c>
    </row>
    <row r="11246" spans="1:10" x14ac:dyDescent="0.3">
      <c r="A11246" t="str" cm="1">
        <f t="array" ref="A11246">IFERROR(_xlfn.XLOOKUP(1,(Hoja1!$B$5:$B$1097=B11246)*(Hoja1!$E$5:$E$1097=_xlfn.MAXIFS(Hoja1!$E$5:$E$1097,Hoja1!$B$5:$B$1097,B11246,Hoja1!$E$5:$E$1097,"&lt;="&amp;E11246)),Hoja1!$C$5:$C$1097,""),"")</f>
        <v>TMLP_207_KTIA</v>
      </c>
      <c r="B11246" s="45" t="str">
        <f t="shared" si="352"/>
        <v>T-207</v>
      </c>
      <c r="C11246" s="45" t="str">
        <f t="shared" si="351"/>
        <v>KTIA</v>
      </c>
      <c r="D11246" s="6" t="s">
        <v>957</v>
      </c>
      <c r="E11246" s="7" t="s">
        <v>7237</v>
      </c>
      <c r="F11246" s="8"/>
      <c r="G11246" s="9"/>
      <c r="H11246" s="9"/>
      <c r="I11246" s="47">
        <v>48000</v>
      </c>
      <c r="J11246" s="10">
        <v>8</v>
      </c>
    </row>
    <row r="11247" spans="1:10" x14ac:dyDescent="0.3">
      <c r="A11247" t="str" cm="1">
        <f t="array" ref="A11247">IFERROR(_xlfn.XLOOKUP(1,(Hoja1!$B$5:$B$1097=B11247)*(Hoja1!$E$5:$E$1097=_xlfn.MAXIFS(Hoja1!$E$5:$E$1097,Hoja1!$B$5:$B$1097,B11247,Hoja1!$E$5:$E$1097,"&lt;="&amp;E11247)),Hoja1!$C$5:$C$1097,""),"")</f>
        <v>CONST_1203_JAR</v>
      </c>
      <c r="B11247" s="45" t="str">
        <f t="shared" si="352"/>
        <v>C-1203</v>
      </c>
      <c r="C11247" s="45" t="str">
        <f t="shared" si="351"/>
        <v>JAR</v>
      </c>
      <c r="D11247" s="6" t="s">
        <v>864</v>
      </c>
      <c r="E11247" s="7" t="s">
        <v>7237</v>
      </c>
      <c r="F11247" s="8"/>
      <c r="G11247" s="9"/>
      <c r="H11247" s="9"/>
      <c r="I11247" s="47">
        <v>100000</v>
      </c>
      <c r="J11247" s="10">
        <v>8</v>
      </c>
    </row>
    <row r="11248" spans="1:10" x14ac:dyDescent="0.3">
      <c r="A11248" t="str" cm="1">
        <f t="array" ref="A11248">IFERROR(_xlfn.XLOOKUP(1,(Hoja1!$B$5:$B$1097=B11248)*(Hoja1!$E$5:$E$1097=_xlfn.MAXIFS(Hoja1!$E$5:$E$1097,Hoja1!$B$5:$B$1097,B11248,Hoja1!$E$5:$E$1097,"&lt;="&amp;E11248)),Hoja1!$C$5:$C$1097,""),"")</f>
        <v>CONST_1124_JSA</v>
      </c>
      <c r="B11248" s="45" t="str">
        <f t="shared" si="352"/>
        <v>C-1124</v>
      </c>
      <c r="C11248" s="45" t="str">
        <f t="shared" si="351"/>
        <v>JSA</v>
      </c>
      <c r="D11248" s="6" t="s">
        <v>477</v>
      </c>
      <c r="E11248" s="7" t="s">
        <v>7238</v>
      </c>
      <c r="F11248" s="8"/>
      <c r="G11248" s="9"/>
      <c r="H11248" s="9"/>
      <c r="I11248" s="47">
        <v>12000</v>
      </c>
      <c r="J11248" s="10">
        <v>8</v>
      </c>
    </row>
    <row r="11249" spans="1:10" x14ac:dyDescent="0.3">
      <c r="A11249" t="str" cm="1">
        <f t="array" ref="A11249">IFERROR(_xlfn.XLOOKUP(1,(Hoja1!$B$5:$B$1097=B11249)*(Hoja1!$E$5:$E$1097=_xlfn.MAXIFS(Hoja1!$E$5:$E$1097,Hoja1!$B$5:$B$1097,B11249,Hoja1!$E$5:$E$1097,"&lt;="&amp;E11249)),Hoja1!$C$5:$C$1097,""),"")</f>
        <v>CONST_216_JSA</v>
      </c>
      <c r="B11249" s="45" t="str">
        <f t="shared" si="352"/>
        <v>C-216</v>
      </c>
      <c r="C11249" s="45" t="str">
        <f t="shared" si="351"/>
        <v>JSA</v>
      </c>
      <c r="D11249" s="6" t="s">
        <v>982</v>
      </c>
      <c r="E11249" s="7" t="s">
        <v>7239</v>
      </c>
      <c r="F11249" s="8"/>
      <c r="G11249" s="9"/>
      <c r="H11249" s="9"/>
      <c r="I11249" s="47">
        <v>29000</v>
      </c>
      <c r="J11249" s="10">
        <v>8</v>
      </c>
    </row>
    <row r="11250" spans="1:10" x14ac:dyDescent="0.3">
      <c r="A11250" t="str" cm="1">
        <f t="array" ref="A11250">IFERROR(_xlfn.XLOOKUP(1,(Hoja1!$B$5:$B$1097=B11250)*(Hoja1!$E$5:$E$1097=_xlfn.MAXIFS(Hoja1!$E$5:$E$1097,Hoja1!$B$5:$B$1097,B11250,Hoja1!$E$5:$E$1097,"&lt;="&amp;E11250)),Hoja1!$C$5:$C$1097,""),"")</f>
        <v>CONST_173_KTIA</v>
      </c>
      <c r="B11250" s="45" t="str">
        <f t="shared" si="352"/>
        <v>C-173</v>
      </c>
      <c r="C11250" s="45" t="str">
        <f t="shared" si="351"/>
        <v>KTIA</v>
      </c>
      <c r="D11250" s="6" t="s">
        <v>603</v>
      </c>
      <c r="E11250" s="7" t="s">
        <v>7240</v>
      </c>
      <c r="F11250" s="8"/>
      <c r="G11250" s="9"/>
      <c r="H11250" s="9"/>
      <c r="I11250" s="47">
        <v>43000</v>
      </c>
      <c r="J11250" s="10">
        <v>8</v>
      </c>
    </row>
    <row r="11251" spans="1:10" x14ac:dyDescent="0.3">
      <c r="A11251" t="str" cm="1">
        <f t="array" ref="A11251">IFERROR(_xlfn.XLOOKUP(1,(Hoja1!$B$5:$B$1097=B11251)*(Hoja1!$E$5:$E$1097=_xlfn.MAXIFS(Hoja1!$E$5:$E$1097,Hoja1!$B$5:$B$1097,B11251,Hoja1!$E$5:$E$1097,"&lt;="&amp;E11251)),Hoja1!$C$5:$C$1097,""),"")</f>
        <v>TMLP_109_KTIA</v>
      </c>
      <c r="B11251" s="45" t="str">
        <f t="shared" si="352"/>
        <v>T-109</v>
      </c>
      <c r="C11251" s="45" t="str">
        <f t="shared" si="351"/>
        <v>KTIA</v>
      </c>
      <c r="D11251" s="6" t="s">
        <v>613</v>
      </c>
      <c r="E11251" s="7" t="s">
        <v>7241</v>
      </c>
      <c r="F11251" s="8"/>
      <c r="G11251" s="9"/>
      <c r="H11251" s="9"/>
      <c r="I11251" s="47">
        <v>40000</v>
      </c>
      <c r="J11251" s="10">
        <v>8</v>
      </c>
    </row>
    <row r="11252" spans="1:10" x14ac:dyDescent="0.3">
      <c r="A11252" t="str" cm="1">
        <f t="array" ref="A11252">IFERROR(_xlfn.XLOOKUP(1,(Hoja1!$B$5:$B$1097=B11252)*(Hoja1!$E$5:$E$1097=_xlfn.MAXIFS(Hoja1!$E$5:$E$1097,Hoja1!$B$5:$B$1097,B11252,Hoja1!$E$5:$E$1097,"&lt;="&amp;E11252)),Hoja1!$C$5:$C$1097,""),"")</f>
        <v>TMLP_916_JSA</v>
      </c>
      <c r="B11252" s="45" t="str">
        <f t="shared" si="352"/>
        <v>T-916</v>
      </c>
      <c r="C11252" s="45" t="str">
        <f t="shared" si="351"/>
        <v>JSA</v>
      </c>
      <c r="D11252" s="6" t="s">
        <v>783</v>
      </c>
      <c r="E11252" s="7" t="s">
        <v>7242</v>
      </c>
      <c r="F11252" s="8"/>
      <c r="G11252" s="9"/>
      <c r="H11252" s="9"/>
      <c r="I11252" s="47">
        <v>8000</v>
      </c>
      <c r="J11252" s="10">
        <v>8</v>
      </c>
    </row>
    <row r="11253" spans="1:10" x14ac:dyDescent="0.3">
      <c r="A11253" t="str" cm="1">
        <f t="array" ref="A11253">IFERROR(_xlfn.XLOOKUP(1,(Hoja1!$B$5:$B$1097=B11253)*(Hoja1!$E$5:$E$1097=_xlfn.MAXIFS(Hoja1!$E$5:$E$1097,Hoja1!$B$5:$B$1097,B11253,Hoja1!$E$5:$E$1097,"&lt;="&amp;E11253)),Hoja1!$C$5:$C$1097,""),"")</f>
        <v>CONST_152_JSA</v>
      </c>
      <c r="B11253" s="45" t="str">
        <f t="shared" si="352"/>
        <v>C-152</v>
      </c>
      <c r="C11253" s="45" t="str">
        <f t="shared" si="351"/>
        <v>JSA</v>
      </c>
      <c r="D11253" s="6" t="s">
        <v>756</v>
      </c>
      <c r="E11253" s="7" t="s">
        <v>7243</v>
      </c>
      <c r="F11253" s="8"/>
      <c r="G11253" s="9"/>
      <c r="H11253" s="9"/>
      <c r="I11253" s="47">
        <v>30000</v>
      </c>
      <c r="J11253" s="10">
        <v>8</v>
      </c>
    </row>
    <row r="11254" spans="1:10" x14ac:dyDescent="0.3">
      <c r="A11254" t="str" cm="1">
        <f t="array" ref="A11254">IFERROR(_xlfn.XLOOKUP(1,(Hoja1!$B$5:$B$1097=B11254)*(Hoja1!$E$5:$E$1097=_xlfn.MAXIFS(Hoja1!$E$5:$E$1097,Hoja1!$B$5:$B$1097,B11254,Hoja1!$E$5:$E$1097,"&lt;="&amp;E11254)),Hoja1!$C$5:$C$1097,""),"")</f>
        <v>CONST_539_JSA</v>
      </c>
      <c r="B11254" s="45" t="str">
        <f t="shared" si="352"/>
        <v>C-539</v>
      </c>
      <c r="C11254" s="45" t="str">
        <f t="shared" si="351"/>
        <v>JSA</v>
      </c>
      <c r="D11254" s="6" t="s">
        <v>935</v>
      </c>
      <c r="E11254" s="7" t="s">
        <v>7244</v>
      </c>
      <c r="F11254" s="8"/>
      <c r="G11254" s="9"/>
      <c r="H11254" s="9"/>
      <c r="I11254" s="47">
        <v>24000</v>
      </c>
      <c r="J11254" s="10">
        <v>8</v>
      </c>
    </row>
    <row r="11255" spans="1:10" x14ac:dyDescent="0.3">
      <c r="A11255" t="str" cm="1">
        <f t="array" ref="A11255">IFERROR(_xlfn.XLOOKUP(1,(Hoja1!$B$5:$B$1097=B11255)*(Hoja1!$E$5:$E$1097=_xlfn.MAXIFS(Hoja1!$E$5:$E$1097,Hoja1!$B$5:$B$1097,B11255,Hoja1!$E$5:$E$1097,"&lt;="&amp;E11255)),Hoja1!$C$5:$C$1097,""),"")</f>
        <v>CONST_523_JSA</v>
      </c>
      <c r="B11255" s="45" t="str">
        <f t="shared" si="352"/>
        <v>C-523</v>
      </c>
      <c r="C11255" s="45" t="str">
        <f t="shared" si="351"/>
        <v>JSA</v>
      </c>
      <c r="D11255" s="6" t="s">
        <v>936</v>
      </c>
      <c r="E11255" s="7" t="s">
        <v>7244</v>
      </c>
      <c r="F11255" s="8"/>
      <c r="G11255" s="9"/>
      <c r="H11255" s="9"/>
      <c r="I11255" s="47">
        <v>10000</v>
      </c>
      <c r="J11255" s="10">
        <v>8</v>
      </c>
    </row>
    <row r="11256" spans="1:10" x14ac:dyDescent="0.3">
      <c r="A11256" t="str" cm="1">
        <f t="array" ref="A11256">IFERROR(_xlfn.XLOOKUP(1,(Hoja1!$B$5:$B$1097=B11256)*(Hoja1!$E$5:$E$1097=_xlfn.MAXIFS(Hoja1!$E$5:$E$1097,Hoja1!$B$5:$B$1097,B11256,Hoja1!$E$5:$E$1097,"&lt;="&amp;E11256)),Hoja1!$C$5:$C$1097,""),"")</f>
        <v>TMLP_26_KTIA</v>
      </c>
      <c r="B11256" s="45" t="str">
        <f t="shared" si="352"/>
        <v>T-26</v>
      </c>
      <c r="C11256" s="45" t="str">
        <f t="shared" si="351"/>
        <v>KTIA</v>
      </c>
      <c r="D11256" s="6" t="s">
        <v>789</v>
      </c>
      <c r="E11256" s="7" t="s">
        <v>7245</v>
      </c>
      <c r="F11256" s="8"/>
      <c r="G11256" s="9"/>
      <c r="H11256" s="9"/>
      <c r="I11256" s="47">
        <v>20000</v>
      </c>
      <c r="J11256" s="10">
        <v>8</v>
      </c>
    </row>
    <row r="11257" spans="1:10" x14ac:dyDescent="0.3">
      <c r="A11257" t="str" cm="1">
        <f t="array" ref="A11257">IFERROR(_xlfn.XLOOKUP(1,(Hoja1!$B$5:$B$1097=B11257)*(Hoja1!$E$5:$E$1097=_xlfn.MAXIFS(Hoja1!$E$5:$E$1097,Hoja1!$B$5:$B$1097,B11257,Hoja1!$E$5:$E$1097,"&lt;="&amp;E11257)),Hoja1!$C$5:$C$1097,""),"")</f>
        <v>TMLP_212_KTIA</v>
      </c>
      <c r="B11257" s="45" t="str">
        <f t="shared" si="352"/>
        <v>T-212</v>
      </c>
      <c r="C11257" s="45" t="str">
        <f t="shared" si="351"/>
        <v>KTIA</v>
      </c>
      <c r="D11257" s="6" t="s">
        <v>949</v>
      </c>
      <c r="E11257" s="7" t="s">
        <v>7246</v>
      </c>
      <c r="F11257" s="8"/>
      <c r="G11257" s="9"/>
      <c r="H11257" s="9"/>
      <c r="I11257" s="47">
        <v>50000</v>
      </c>
      <c r="J11257" s="10">
        <v>8</v>
      </c>
    </row>
    <row r="11258" spans="1:10" x14ac:dyDescent="0.3">
      <c r="A11258" t="str" cm="1">
        <f t="array" ref="A11258">IFERROR(_xlfn.XLOOKUP(1,(Hoja1!$B$5:$B$1097=B11258)*(Hoja1!$E$5:$E$1097=_xlfn.MAXIFS(Hoja1!$E$5:$E$1097,Hoja1!$B$5:$B$1097,B11258,Hoja1!$E$5:$E$1097,"&lt;="&amp;E11258)),Hoja1!$C$5:$C$1097,""),"")</f>
        <v>TMLP_799_KTIA</v>
      </c>
      <c r="B11258" s="45" t="str">
        <f t="shared" si="352"/>
        <v>T-799</v>
      </c>
      <c r="C11258" s="45" t="str">
        <f t="shared" si="351"/>
        <v>KTIA</v>
      </c>
      <c r="D11258" s="6" t="s">
        <v>538</v>
      </c>
      <c r="E11258" s="7" t="s">
        <v>7246</v>
      </c>
      <c r="F11258" s="8"/>
      <c r="G11258" s="9"/>
      <c r="H11258" s="9"/>
      <c r="I11258" s="47">
        <v>54000</v>
      </c>
      <c r="J11258" s="10">
        <v>8</v>
      </c>
    </row>
    <row r="11259" spans="1:10" x14ac:dyDescent="0.3">
      <c r="A11259" t="str" cm="1">
        <f t="array" ref="A11259">IFERROR(_xlfn.XLOOKUP(1,(Hoja1!$B$5:$B$1097=B11259)*(Hoja1!$E$5:$E$1097=_xlfn.MAXIFS(Hoja1!$E$5:$E$1097,Hoja1!$B$5:$B$1097,B11259,Hoja1!$E$5:$E$1097,"&lt;="&amp;E11259)),Hoja1!$C$5:$C$1097,""),"")</f>
        <v>CONST_534_JSA</v>
      </c>
      <c r="B11259" s="45" t="str">
        <f t="shared" si="352"/>
        <v>C-534</v>
      </c>
      <c r="C11259" s="45" t="str">
        <f t="shared" si="351"/>
        <v>JSA</v>
      </c>
      <c r="D11259" s="6" t="s">
        <v>811</v>
      </c>
      <c r="E11259" s="7" t="s">
        <v>7247</v>
      </c>
      <c r="F11259" s="8"/>
      <c r="G11259" s="9"/>
      <c r="H11259" s="9"/>
      <c r="I11259" s="47">
        <v>22000</v>
      </c>
      <c r="J11259" s="10">
        <v>8</v>
      </c>
    </row>
    <row r="11260" spans="1:10" x14ac:dyDescent="0.3">
      <c r="A11260" t="str" cm="1">
        <f t="array" ref="A11260">IFERROR(_xlfn.XLOOKUP(1,(Hoja1!$B$5:$B$1097=B11260)*(Hoja1!$E$5:$E$1097=_xlfn.MAXIFS(Hoja1!$E$5:$E$1097,Hoja1!$B$5:$B$1097,B11260,Hoja1!$E$5:$E$1097,"&lt;="&amp;E11260)),Hoja1!$C$5:$C$1097,""),"")</f>
        <v>CONST_1124_JSA</v>
      </c>
      <c r="B11260" s="45" t="str">
        <f t="shared" si="352"/>
        <v>C-1124</v>
      </c>
      <c r="C11260" s="45" t="str">
        <f t="shared" si="351"/>
        <v>JSA</v>
      </c>
      <c r="D11260" s="6" t="s">
        <v>477</v>
      </c>
      <c r="E11260" s="7" t="s">
        <v>7247</v>
      </c>
      <c r="F11260" s="8"/>
      <c r="G11260" s="9"/>
      <c r="H11260" s="9"/>
      <c r="I11260" s="47">
        <v>12000</v>
      </c>
      <c r="J11260" s="10">
        <v>8</v>
      </c>
    </row>
    <row r="11261" spans="1:10" x14ac:dyDescent="0.3">
      <c r="A11261" t="str" cm="1">
        <f t="array" ref="A11261">IFERROR(_xlfn.XLOOKUP(1,(Hoja1!$B$5:$B$1097=B11261)*(Hoja1!$E$5:$E$1097=_xlfn.MAXIFS(Hoja1!$E$5:$E$1097,Hoja1!$B$5:$B$1097,B11261,Hoja1!$E$5:$E$1097,"&lt;="&amp;E11261)),Hoja1!$C$5:$C$1097,""),"")</f>
        <v>CONST_188_KTS</v>
      </c>
      <c r="B11261" s="45" t="str">
        <f t="shared" si="352"/>
        <v>C-188</v>
      </c>
      <c r="C11261" s="45" t="str">
        <f t="shared" si="351"/>
        <v>KTS</v>
      </c>
      <c r="D11261" s="6" t="s">
        <v>908</v>
      </c>
      <c r="E11261" s="7" t="s">
        <v>7248</v>
      </c>
      <c r="F11261" s="8"/>
      <c r="G11261" s="9"/>
      <c r="H11261" s="9"/>
      <c r="I11261" s="47">
        <v>46000</v>
      </c>
      <c r="J11261" s="10">
        <v>8</v>
      </c>
    </row>
    <row r="11262" spans="1:10" x14ac:dyDescent="0.3">
      <c r="A11262" t="str" cm="1">
        <f t="array" ref="A11262">IFERROR(_xlfn.XLOOKUP(1,(Hoja1!$B$5:$B$1097=B11262)*(Hoja1!$E$5:$E$1097=_xlfn.MAXIFS(Hoja1!$E$5:$E$1097,Hoja1!$B$5:$B$1097,B11262,Hoja1!$E$5:$E$1097,"&lt;="&amp;E11262)),Hoja1!$C$5:$C$1097,""),"")</f>
        <v>TMLP_65D_KTS</v>
      </c>
      <c r="B11262" s="45" t="str">
        <f t="shared" si="352"/>
        <v>T-65D</v>
      </c>
      <c r="C11262" s="45" t="str">
        <f t="shared" si="351"/>
        <v>KTS</v>
      </c>
      <c r="D11262" s="6" t="s">
        <v>981</v>
      </c>
      <c r="E11262" s="7" t="s">
        <v>7249</v>
      </c>
      <c r="F11262" s="8"/>
      <c r="G11262" s="9"/>
      <c r="H11262" s="9"/>
      <c r="I11262" s="47">
        <v>24000</v>
      </c>
      <c r="J11262" s="10">
        <v>8</v>
      </c>
    </row>
    <row r="11263" spans="1:10" x14ac:dyDescent="0.3">
      <c r="A11263" t="str" cm="1">
        <f t="array" ref="A11263">IFERROR(_xlfn.XLOOKUP(1,(Hoja1!$B$5:$B$1097=B11263)*(Hoja1!$E$5:$E$1097=_xlfn.MAXIFS(Hoja1!$E$5:$E$1097,Hoja1!$B$5:$B$1097,B11263,Hoja1!$E$5:$E$1097,"&lt;="&amp;E11263)),Hoja1!$C$5:$C$1097,""),"")</f>
        <v>CONST_239_KTIA</v>
      </c>
      <c r="B11263" s="45" t="str">
        <f t="shared" si="352"/>
        <v>C-239</v>
      </c>
      <c r="C11263" s="45" t="str">
        <f t="shared" si="351"/>
        <v>KTIA</v>
      </c>
      <c r="D11263" s="6" t="s">
        <v>567</v>
      </c>
      <c r="E11263" s="7" t="s">
        <v>7250</v>
      </c>
      <c r="F11263" s="8"/>
      <c r="G11263" s="9"/>
      <c r="H11263" s="9"/>
      <c r="I11263" s="47">
        <v>29000</v>
      </c>
      <c r="J11263" s="10">
        <v>8</v>
      </c>
    </row>
    <row r="11264" spans="1:10" x14ac:dyDescent="0.3">
      <c r="A11264" t="str" cm="1">
        <f t="array" ref="A11264">IFERROR(_xlfn.XLOOKUP(1,(Hoja1!$B$5:$B$1097=B11264)*(Hoja1!$E$5:$E$1097=_xlfn.MAXIFS(Hoja1!$E$5:$E$1097,Hoja1!$B$5:$B$1097,B11264,Hoja1!$E$5:$E$1097,"&lt;="&amp;E11264)),Hoja1!$C$5:$C$1097,""),"")</f>
        <v>TMLP_770_JSA</v>
      </c>
      <c r="B11264" s="45" t="str">
        <f t="shared" si="352"/>
        <v>T-770</v>
      </c>
      <c r="C11264" s="45" t="str">
        <f t="shared" si="351"/>
        <v>JSA</v>
      </c>
      <c r="D11264" s="6" t="s">
        <v>733</v>
      </c>
      <c r="E11264" s="7" t="s">
        <v>7251</v>
      </c>
      <c r="F11264" s="8"/>
      <c r="G11264" s="9"/>
      <c r="H11264" s="9"/>
      <c r="I11264" s="47">
        <v>44000</v>
      </c>
      <c r="J11264" s="10">
        <v>8</v>
      </c>
    </row>
    <row r="11265" spans="1:10" x14ac:dyDescent="0.3">
      <c r="A11265" t="str" cm="1">
        <f t="array" ref="A11265">IFERROR(_xlfn.XLOOKUP(1,(Hoja1!$B$5:$B$1097=B11265)*(Hoja1!$E$5:$E$1097=_xlfn.MAXIFS(Hoja1!$E$5:$E$1097,Hoja1!$B$5:$B$1097,B11265,Hoja1!$E$5:$E$1097,"&lt;="&amp;E11265)),Hoja1!$C$5:$C$1097,""),"")</f>
        <v>CONST_156_KTIA</v>
      </c>
      <c r="B11265" s="45" t="str">
        <f t="shared" si="352"/>
        <v>C-156</v>
      </c>
      <c r="C11265" s="45" t="str">
        <f t="shared" si="351"/>
        <v>KTIA</v>
      </c>
      <c r="D11265" s="6" t="s">
        <v>763</v>
      </c>
      <c r="E11265" s="7" t="s">
        <v>7252</v>
      </c>
      <c r="F11265" s="8"/>
      <c r="G11265" s="9"/>
      <c r="H11265" s="9"/>
      <c r="I11265" s="47">
        <v>31000</v>
      </c>
      <c r="J11265" s="10">
        <v>8</v>
      </c>
    </row>
    <row r="11266" spans="1:10" x14ac:dyDescent="0.3">
      <c r="A11266" t="str" cm="1">
        <f t="array" ref="A11266">IFERROR(_xlfn.XLOOKUP(1,(Hoja1!$B$5:$B$1097=B11266)*(Hoja1!$E$5:$E$1097=_xlfn.MAXIFS(Hoja1!$E$5:$E$1097,Hoja1!$B$5:$B$1097,B11266,Hoja1!$E$5:$E$1097,"&lt;="&amp;E11266)),Hoja1!$C$5:$C$1097,""),"")</f>
        <v>TMLP_65D_KTS</v>
      </c>
      <c r="B11266" s="45" t="str">
        <f t="shared" si="352"/>
        <v>T-65D</v>
      </c>
      <c r="C11266" s="45" t="str">
        <f t="shared" si="351"/>
        <v>KTS</v>
      </c>
      <c r="D11266" s="6" t="s">
        <v>981</v>
      </c>
      <c r="E11266" s="7" t="s">
        <v>7253</v>
      </c>
      <c r="F11266" s="8"/>
      <c r="G11266" s="9"/>
      <c r="H11266" s="9"/>
      <c r="I11266" s="47">
        <v>25000</v>
      </c>
      <c r="J11266" s="10">
        <v>8</v>
      </c>
    </row>
    <row r="11267" spans="1:10" x14ac:dyDescent="0.3">
      <c r="A11267" t="str" cm="1">
        <f t="array" ref="A11267">IFERROR(_xlfn.XLOOKUP(1,(Hoja1!$B$5:$B$1097=B11267)*(Hoja1!$E$5:$E$1097=_xlfn.MAXIFS(Hoja1!$E$5:$E$1097,Hoja1!$B$5:$B$1097,B11267,Hoja1!$E$5:$E$1097,"&lt;="&amp;E11267)),Hoja1!$C$5:$C$1097,""),"")</f>
        <v>TMLP_953_KTIA</v>
      </c>
      <c r="B11267" s="45" t="str">
        <f t="shared" si="352"/>
        <v>T-953</v>
      </c>
      <c r="C11267" s="45" t="str">
        <f t="shared" ref="C11267:C11330" si="353">IFERROR(MID(A11267,FIND("_",A11267,FIND("_",A11267)+1)+1,LEN(A11267)),"")</f>
        <v>KTIA</v>
      </c>
      <c r="D11267" s="6" t="s">
        <v>559</v>
      </c>
      <c r="E11267" s="7" t="s">
        <v>7254</v>
      </c>
      <c r="F11267" s="8"/>
      <c r="G11267" s="9"/>
      <c r="H11267" s="9"/>
      <c r="I11267" s="47">
        <v>30000</v>
      </c>
      <c r="J11267" s="10">
        <v>8</v>
      </c>
    </row>
    <row r="11268" spans="1:10" x14ac:dyDescent="0.3">
      <c r="A11268" t="str" cm="1">
        <f t="array" ref="A11268">IFERROR(_xlfn.XLOOKUP(1,(Hoja1!$B$5:$B$1097=B11268)*(Hoja1!$E$5:$E$1097=_xlfn.MAXIFS(Hoja1!$E$5:$E$1097,Hoja1!$B$5:$B$1097,B11268,Hoja1!$E$5:$E$1097,"&lt;="&amp;E11268)),Hoja1!$C$5:$C$1097,""),"")</f>
        <v>CONST_266D_KTIA</v>
      </c>
      <c r="B11268" s="45" t="str">
        <f t="shared" si="352"/>
        <v>C-266D</v>
      </c>
      <c r="C11268" s="45" t="str">
        <f t="shared" si="353"/>
        <v>KTIA</v>
      </c>
      <c r="D11268" s="6" t="s">
        <v>953</v>
      </c>
      <c r="E11268" s="7" t="s">
        <v>7255</v>
      </c>
      <c r="F11268" s="8"/>
      <c r="G11268" s="9"/>
      <c r="H11268" s="9"/>
      <c r="I11268" s="47">
        <v>36000</v>
      </c>
      <c r="J11268" s="10">
        <v>8</v>
      </c>
    </row>
    <row r="11269" spans="1:10" x14ac:dyDescent="0.3">
      <c r="A11269" t="str" cm="1">
        <f t="array" ref="A11269">IFERROR(_xlfn.XLOOKUP(1,(Hoja1!$B$5:$B$1097=B11269)*(Hoja1!$E$5:$E$1097=_xlfn.MAXIFS(Hoja1!$E$5:$E$1097,Hoja1!$B$5:$B$1097,B11269,Hoja1!$E$5:$E$1097,"&lt;="&amp;E11269)),Hoja1!$C$5:$C$1097,""),"")</f>
        <v>TMLP_106_JSA</v>
      </c>
      <c r="B11269" s="45" t="str">
        <f t="shared" si="352"/>
        <v>T-106</v>
      </c>
      <c r="C11269" s="45" t="str">
        <f t="shared" si="353"/>
        <v>JSA</v>
      </c>
      <c r="D11269" s="6" t="s">
        <v>983</v>
      </c>
      <c r="E11269" s="7" t="s">
        <v>7256</v>
      </c>
      <c r="F11269" s="8"/>
      <c r="G11269" s="9"/>
      <c r="H11269" s="9"/>
      <c r="I11269" s="47"/>
      <c r="J11269" s="10"/>
    </row>
    <row r="11270" spans="1:10" x14ac:dyDescent="0.3">
      <c r="A11270" t="str" cm="1">
        <f t="array" ref="A11270">IFERROR(_xlfn.XLOOKUP(1,(Hoja1!$B$5:$B$1097=B11270)*(Hoja1!$E$5:$E$1097=_xlfn.MAXIFS(Hoja1!$E$5:$E$1097,Hoja1!$B$5:$B$1097,B11270,Hoja1!$E$5:$E$1097,"&lt;="&amp;E11270)),Hoja1!$C$5:$C$1097,""),"")</f>
        <v>CONST_152_JSA</v>
      </c>
      <c r="B11270" s="45" t="str">
        <f t="shared" si="352"/>
        <v>C-152</v>
      </c>
      <c r="C11270" s="45" t="str">
        <f t="shared" si="353"/>
        <v>JSA</v>
      </c>
      <c r="D11270" s="6" t="s">
        <v>756</v>
      </c>
      <c r="E11270" s="7" t="s">
        <v>7257</v>
      </c>
      <c r="F11270" s="8"/>
      <c r="G11270" s="9"/>
      <c r="H11270" s="9"/>
      <c r="I11270" s="47">
        <v>31000</v>
      </c>
      <c r="J11270" s="10">
        <v>8</v>
      </c>
    </row>
    <row r="11271" spans="1:10" x14ac:dyDescent="0.3">
      <c r="A11271" t="str" cm="1">
        <f t="array" ref="A11271">IFERROR(_xlfn.XLOOKUP(1,(Hoja1!$B$5:$B$1097=B11271)*(Hoja1!$E$5:$E$1097=_xlfn.MAXIFS(Hoja1!$E$5:$E$1097,Hoja1!$B$5:$B$1097,B11271,Hoja1!$E$5:$E$1097,"&lt;="&amp;E11271)),Hoja1!$C$5:$C$1097,""),"")</f>
        <v>TMLP_81_JSA</v>
      </c>
      <c r="B11271" s="45" t="str">
        <f t="shared" si="352"/>
        <v>T-81</v>
      </c>
      <c r="C11271" s="45" t="str">
        <f t="shared" si="353"/>
        <v>JSA</v>
      </c>
      <c r="D11271" s="6" t="s">
        <v>973</v>
      </c>
      <c r="E11271" s="7" t="s">
        <v>7258</v>
      </c>
      <c r="F11271" s="8"/>
      <c r="G11271" s="9"/>
      <c r="H11271" s="9"/>
      <c r="I11271" s="47">
        <v>18000</v>
      </c>
      <c r="J11271" s="10">
        <v>8</v>
      </c>
    </row>
    <row r="11272" spans="1:10" x14ac:dyDescent="0.3">
      <c r="A11272" t="str" cm="1">
        <f t="array" ref="A11272">IFERROR(_xlfn.XLOOKUP(1,(Hoja1!$B$5:$B$1097=B11272)*(Hoja1!$E$5:$E$1097=_xlfn.MAXIFS(Hoja1!$E$5:$E$1097,Hoja1!$B$5:$B$1097,B11272,Hoja1!$E$5:$E$1097,"&lt;="&amp;E11272)),Hoja1!$C$5:$C$1097,""),"")</f>
        <v>TMLP_65D_KTS</v>
      </c>
      <c r="B11272" s="45" t="str">
        <f t="shared" si="352"/>
        <v>T-65D</v>
      </c>
      <c r="C11272" s="45" t="str">
        <f t="shared" si="353"/>
        <v>KTS</v>
      </c>
      <c r="D11272" s="6" t="s">
        <v>981</v>
      </c>
      <c r="E11272" s="7" t="s">
        <v>7258</v>
      </c>
      <c r="F11272" s="8"/>
      <c r="G11272" s="9"/>
      <c r="H11272" s="9"/>
      <c r="I11272" s="47">
        <v>25000</v>
      </c>
      <c r="J11272" s="10">
        <v>8</v>
      </c>
    </row>
    <row r="11273" spans="1:10" x14ac:dyDescent="0.3">
      <c r="A11273" t="str" cm="1">
        <f t="array" ref="A11273">IFERROR(_xlfn.XLOOKUP(1,(Hoja1!$B$5:$B$1097=B11273)*(Hoja1!$E$5:$E$1097=_xlfn.MAXIFS(Hoja1!$E$5:$E$1097,Hoja1!$B$5:$B$1097,B11273,Hoja1!$E$5:$E$1097,"&lt;="&amp;E11273)),Hoja1!$C$5:$C$1097,""),"")</f>
        <v>TMLP_9_KTS</v>
      </c>
      <c r="B11273" s="45" t="str">
        <f t="shared" si="352"/>
        <v>T-9</v>
      </c>
      <c r="C11273" s="45" t="str">
        <f t="shared" si="353"/>
        <v>KTS</v>
      </c>
      <c r="D11273" s="6" t="s">
        <v>563</v>
      </c>
      <c r="E11273" s="7" t="s">
        <v>7259</v>
      </c>
      <c r="F11273" s="8"/>
      <c r="G11273" s="9"/>
      <c r="H11273" s="9"/>
      <c r="I11273" s="47">
        <v>43000</v>
      </c>
      <c r="J11273" s="10">
        <v>8</v>
      </c>
    </row>
    <row r="11274" spans="1:10" x14ac:dyDescent="0.3">
      <c r="A11274" t="str" cm="1">
        <f t="array" ref="A11274">IFERROR(_xlfn.XLOOKUP(1,(Hoja1!$B$5:$B$1097=B11274)*(Hoja1!$E$5:$E$1097=_xlfn.MAXIFS(Hoja1!$E$5:$E$1097,Hoja1!$B$5:$B$1097,B11274,Hoja1!$E$5:$E$1097,"&lt;="&amp;E11274)),Hoja1!$C$5:$C$1097,""),"")</f>
        <v>TMLP_122_JSA</v>
      </c>
      <c r="B11274" s="45" t="str">
        <f t="shared" si="352"/>
        <v>T-122</v>
      </c>
      <c r="C11274" s="45" t="str">
        <f t="shared" si="353"/>
        <v>JSA</v>
      </c>
      <c r="D11274" s="6" t="s">
        <v>642</v>
      </c>
      <c r="E11274" s="7" t="s">
        <v>7260</v>
      </c>
      <c r="F11274" s="8"/>
      <c r="G11274" s="9"/>
      <c r="H11274" s="9"/>
      <c r="I11274" s="47">
        <v>17000</v>
      </c>
      <c r="J11274" s="10">
        <v>8</v>
      </c>
    </row>
    <row r="11275" spans="1:10" x14ac:dyDescent="0.3">
      <c r="A11275" t="str" cm="1">
        <f t="array" ref="A11275">IFERROR(_xlfn.XLOOKUP(1,(Hoja1!$B$5:$B$1097=B11275)*(Hoja1!$E$5:$E$1097=_xlfn.MAXIFS(Hoja1!$E$5:$E$1097,Hoja1!$B$5:$B$1097,B11275,Hoja1!$E$5:$E$1097,"&lt;="&amp;E11275)),Hoja1!$C$5:$C$1097,""),"")</f>
        <v>TMLP_1062_KTIA</v>
      </c>
      <c r="B11275" s="45" t="str">
        <f t="shared" si="352"/>
        <v>T-1062</v>
      </c>
      <c r="C11275" s="45" t="str">
        <f t="shared" si="353"/>
        <v>KTIA</v>
      </c>
      <c r="D11275" s="6" t="s">
        <v>928</v>
      </c>
      <c r="E11275" s="7" t="s">
        <v>7255</v>
      </c>
      <c r="F11275" s="8"/>
      <c r="G11275" s="9"/>
      <c r="H11275" s="9"/>
      <c r="I11275" s="47">
        <v>25000</v>
      </c>
      <c r="J11275" s="10">
        <v>8</v>
      </c>
    </row>
    <row r="11276" spans="1:10" x14ac:dyDescent="0.3">
      <c r="A11276" t="str" cm="1">
        <f t="array" ref="A11276">IFERROR(_xlfn.XLOOKUP(1,(Hoja1!$B$5:$B$1097=B11276)*(Hoja1!$E$5:$E$1097=_xlfn.MAXIFS(Hoja1!$E$5:$E$1097,Hoja1!$B$5:$B$1097,B11276,Hoja1!$E$5:$E$1097,"&lt;="&amp;E11276)),Hoja1!$C$5:$C$1097,""),"")</f>
        <v>TMLP_137_KTIA</v>
      </c>
      <c r="B11276" s="45" t="str">
        <f t="shared" si="352"/>
        <v>T-137</v>
      </c>
      <c r="C11276" s="45" t="str">
        <f t="shared" si="353"/>
        <v>KTIA</v>
      </c>
      <c r="D11276" s="6" t="s">
        <v>705</v>
      </c>
      <c r="E11276" s="7" t="s">
        <v>7261</v>
      </c>
      <c r="F11276" s="8"/>
      <c r="G11276" s="9"/>
      <c r="H11276" s="9"/>
      <c r="I11276" s="47">
        <v>53000</v>
      </c>
      <c r="J11276" s="10">
        <v>8</v>
      </c>
    </row>
    <row r="11277" spans="1:10" x14ac:dyDescent="0.3">
      <c r="A11277" t="str" cm="1">
        <f t="array" ref="A11277">IFERROR(_xlfn.XLOOKUP(1,(Hoja1!$B$5:$B$1097=B11277)*(Hoja1!$E$5:$E$1097=_xlfn.MAXIFS(Hoja1!$E$5:$E$1097,Hoja1!$B$5:$B$1097,B11277,Hoja1!$E$5:$E$1097,"&lt;="&amp;E11277)),Hoja1!$C$5:$C$1097,""),"")</f>
        <v>TMLP_207_KTIA</v>
      </c>
      <c r="B11277" s="45" t="str">
        <f t="shared" si="352"/>
        <v>T-207</v>
      </c>
      <c r="C11277" s="45" t="str">
        <f t="shared" si="353"/>
        <v>KTIA</v>
      </c>
      <c r="D11277" s="6" t="s">
        <v>957</v>
      </c>
      <c r="E11277" s="7" t="s">
        <v>7262</v>
      </c>
      <c r="F11277" s="8"/>
      <c r="G11277" s="9"/>
      <c r="H11277" s="9"/>
      <c r="I11277" s="47">
        <v>47000</v>
      </c>
      <c r="J11277" s="10">
        <v>8</v>
      </c>
    </row>
    <row r="11278" spans="1:10" x14ac:dyDescent="0.3">
      <c r="A11278" t="str" cm="1">
        <f t="array" ref="A11278">IFERROR(_xlfn.XLOOKUP(1,(Hoja1!$B$5:$B$1097=B11278)*(Hoja1!$E$5:$E$1097=_xlfn.MAXIFS(Hoja1!$E$5:$E$1097,Hoja1!$B$5:$B$1097,B11278,Hoja1!$E$5:$E$1097,"&lt;="&amp;E11278)),Hoja1!$C$5:$C$1097,""),"")</f>
        <v>TMLP_109_KTIA</v>
      </c>
      <c r="B11278" s="45" t="str">
        <f t="shared" ref="B11278:B11341" si="354">IF(LEFT(D11278,1)="T","T-","C-")&amp;TRIM(RIGHT(D11278,LEN(D11278)-SEARCH(" ",D11278)))</f>
        <v>T-109</v>
      </c>
      <c r="C11278" s="45" t="str">
        <f t="shared" si="353"/>
        <v>KTIA</v>
      </c>
      <c r="D11278" s="6" t="s">
        <v>613</v>
      </c>
      <c r="E11278" s="7" t="s">
        <v>7263</v>
      </c>
      <c r="F11278" s="8"/>
      <c r="G11278" s="9"/>
      <c r="H11278" s="9"/>
      <c r="I11278" s="47">
        <v>42000</v>
      </c>
      <c r="J11278" s="10">
        <v>8</v>
      </c>
    </row>
    <row r="11279" spans="1:10" x14ac:dyDescent="0.3">
      <c r="A11279" t="str" cm="1">
        <f t="array" ref="A11279">IFERROR(_xlfn.XLOOKUP(1,(Hoja1!$B$5:$B$1097=B11279)*(Hoja1!$E$5:$E$1097=_xlfn.MAXIFS(Hoja1!$E$5:$E$1097,Hoja1!$B$5:$B$1097,B11279,Hoja1!$E$5:$E$1097,"&lt;="&amp;E11279)),Hoja1!$C$5:$C$1097,""),"")</f>
        <v>TMLP_770_JSA</v>
      </c>
      <c r="B11279" s="45" t="str">
        <f t="shared" si="354"/>
        <v>T-770</v>
      </c>
      <c r="C11279" s="45" t="str">
        <f t="shared" si="353"/>
        <v>JSA</v>
      </c>
      <c r="D11279" s="6" t="s">
        <v>733</v>
      </c>
      <c r="E11279" s="7" t="s">
        <v>7264</v>
      </c>
      <c r="F11279" s="8"/>
      <c r="G11279" s="9"/>
      <c r="H11279" s="9"/>
      <c r="I11279" s="47">
        <v>55000</v>
      </c>
      <c r="J11279" s="10">
        <v>8</v>
      </c>
    </row>
    <row r="11280" spans="1:10" x14ac:dyDescent="0.3">
      <c r="A11280" t="str" cm="1">
        <f t="array" ref="A11280">IFERROR(_xlfn.XLOOKUP(1,(Hoja1!$B$5:$B$1097=B11280)*(Hoja1!$E$5:$E$1097=_xlfn.MAXIFS(Hoja1!$E$5:$E$1097,Hoja1!$B$5:$B$1097,B11280,Hoja1!$E$5:$E$1097,"&lt;="&amp;E11280)),Hoja1!$C$5:$C$1097,""),"")</f>
        <v>CONST_534_JSA</v>
      </c>
      <c r="B11280" s="45" t="str">
        <f t="shared" si="354"/>
        <v>C-534</v>
      </c>
      <c r="C11280" s="45" t="str">
        <f t="shared" si="353"/>
        <v>JSA</v>
      </c>
      <c r="D11280" s="6" t="s">
        <v>811</v>
      </c>
      <c r="E11280" s="7" t="s">
        <v>7264</v>
      </c>
      <c r="F11280" s="8"/>
      <c r="G11280" s="9"/>
      <c r="H11280" s="9"/>
      <c r="I11280" s="47">
        <v>22000</v>
      </c>
      <c r="J11280" s="10">
        <v>8</v>
      </c>
    </row>
    <row r="11281" spans="1:10" x14ac:dyDescent="0.3">
      <c r="A11281" t="str" cm="1">
        <f t="array" ref="A11281">IFERROR(_xlfn.XLOOKUP(1,(Hoja1!$B$5:$B$1097=B11281)*(Hoja1!$E$5:$E$1097=_xlfn.MAXIFS(Hoja1!$E$5:$E$1097,Hoja1!$B$5:$B$1097,B11281,Hoja1!$E$5:$E$1097,"&lt;="&amp;E11281)),Hoja1!$C$5:$C$1097,""),"")</f>
        <v>TMLP_865_KTIA</v>
      </c>
      <c r="B11281" s="45" t="str">
        <f t="shared" si="354"/>
        <v>T-865</v>
      </c>
      <c r="C11281" s="45" t="str">
        <f t="shared" si="353"/>
        <v>KTIA</v>
      </c>
      <c r="D11281" s="6" t="s">
        <v>610</v>
      </c>
      <c r="E11281" s="7" t="s">
        <v>7264</v>
      </c>
      <c r="F11281" s="8"/>
      <c r="G11281" s="9"/>
      <c r="H11281" s="9"/>
      <c r="I11281" s="47">
        <v>40000</v>
      </c>
      <c r="J11281" s="10">
        <v>8</v>
      </c>
    </row>
    <row r="11282" spans="1:10" x14ac:dyDescent="0.3">
      <c r="A11282" t="str" cm="1">
        <f t="array" ref="A11282">IFERROR(_xlfn.XLOOKUP(1,(Hoja1!$B$5:$B$1097=B11282)*(Hoja1!$E$5:$E$1097=_xlfn.MAXIFS(Hoja1!$E$5:$E$1097,Hoja1!$B$5:$B$1097,B11282,Hoja1!$E$5:$E$1097,"&lt;="&amp;E11282)),Hoja1!$C$5:$C$1097,""),"")</f>
        <v>TMLP_212_KTIA</v>
      </c>
      <c r="B11282" s="45" t="str">
        <f t="shared" si="354"/>
        <v>T-212</v>
      </c>
      <c r="C11282" s="45" t="str">
        <f t="shared" si="353"/>
        <v>KTIA</v>
      </c>
      <c r="D11282" s="6" t="s">
        <v>949</v>
      </c>
      <c r="E11282" s="7" t="s">
        <v>7264</v>
      </c>
      <c r="F11282" s="8"/>
      <c r="G11282" s="9"/>
      <c r="H11282" s="9"/>
      <c r="I11282" s="47">
        <v>50000</v>
      </c>
      <c r="J11282" s="10">
        <v>8</v>
      </c>
    </row>
    <row r="11283" spans="1:10" x14ac:dyDescent="0.3">
      <c r="A11283" t="str" cm="1">
        <f t="array" ref="A11283">IFERROR(_xlfn.XLOOKUP(1,(Hoja1!$B$5:$B$1097=B11283)*(Hoja1!$E$5:$E$1097=_xlfn.MAXIFS(Hoja1!$E$5:$E$1097,Hoja1!$B$5:$B$1097,B11283,Hoja1!$E$5:$E$1097,"&lt;="&amp;E11283)),Hoja1!$C$5:$C$1097,""),"")</f>
        <v>CONST_523_JSA</v>
      </c>
      <c r="B11283" s="45" t="str">
        <f t="shared" si="354"/>
        <v>C-523</v>
      </c>
      <c r="C11283" s="45" t="str">
        <f t="shared" si="353"/>
        <v>JSA</v>
      </c>
      <c r="D11283" s="6" t="s">
        <v>936</v>
      </c>
      <c r="E11283" s="7" t="s">
        <v>7265</v>
      </c>
      <c r="F11283" s="8"/>
      <c r="G11283" s="9"/>
      <c r="H11283" s="9"/>
      <c r="I11283" s="47">
        <v>12000</v>
      </c>
      <c r="J11283" s="10">
        <v>8</v>
      </c>
    </row>
    <row r="11284" spans="1:10" x14ac:dyDescent="0.3">
      <c r="A11284" t="str" cm="1">
        <f t="array" ref="A11284">IFERROR(_xlfn.XLOOKUP(1,(Hoja1!$B$5:$B$1097=B11284)*(Hoja1!$E$5:$E$1097=_xlfn.MAXIFS(Hoja1!$E$5:$E$1097,Hoja1!$B$5:$B$1097,B11284,Hoja1!$E$5:$E$1097,"&lt;="&amp;E11284)),Hoja1!$C$5:$C$1097,""),"")</f>
        <v>TMLP_942_JSA</v>
      </c>
      <c r="B11284" s="45" t="str">
        <f t="shared" si="354"/>
        <v>T-942</v>
      </c>
      <c r="C11284" s="45" t="str">
        <f t="shared" si="353"/>
        <v>JSA</v>
      </c>
      <c r="D11284" s="6" t="s">
        <v>961</v>
      </c>
      <c r="E11284" s="7" t="s">
        <v>7266</v>
      </c>
      <c r="F11284" s="8"/>
      <c r="G11284" s="9"/>
      <c r="H11284" s="9"/>
      <c r="I11284" s="47">
        <v>45000</v>
      </c>
      <c r="J11284" s="10">
        <v>8</v>
      </c>
    </row>
    <row r="11285" spans="1:10" x14ac:dyDescent="0.3">
      <c r="A11285" t="str" cm="1">
        <f t="array" ref="A11285">IFERROR(_xlfn.XLOOKUP(1,(Hoja1!$B$5:$B$1097=B11285)*(Hoja1!$E$5:$E$1097=_xlfn.MAXIFS(Hoja1!$E$5:$E$1097,Hoja1!$B$5:$B$1097,B11285,Hoja1!$E$5:$E$1097,"&lt;="&amp;E11285)),Hoja1!$C$5:$C$1097,""),"")</f>
        <v>CONST_539_JSA</v>
      </c>
      <c r="B11285" s="45" t="str">
        <f t="shared" si="354"/>
        <v>C-539</v>
      </c>
      <c r="C11285" s="45" t="str">
        <f t="shared" si="353"/>
        <v>JSA</v>
      </c>
      <c r="D11285" s="6" t="s">
        <v>935</v>
      </c>
      <c r="E11285" s="7" t="s">
        <v>7267</v>
      </c>
      <c r="F11285" s="8"/>
      <c r="G11285" s="9"/>
      <c r="H11285" s="9"/>
      <c r="I11285" s="47">
        <v>25000</v>
      </c>
      <c r="J11285" s="10">
        <v>8</v>
      </c>
    </row>
    <row r="11286" spans="1:10" x14ac:dyDescent="0.3">
      <c r="A11286" t="str" cm="1">
        <f t="array" ref="A11286">IFERROR(_xlfn.XLOOKUP(1,(Hoja1!$B$5:$B$1097=B11286)*(Hoja1!$E$5:$E$1097=_xlfn.MAXIFS(Hoja1!$E$5:$E$1097,Hoja1!$B$5:$B$1097,B11286,Hoja1!$E$5:$E$1097,"&lt;="&amp;E11286)),Hoja1!$C$5:$C$1097,""),"")</f>
        <v>CONST_156_KTIA</v>
      </c>
      <c r="B11286" s="45" t="str">
        <f t="shared" si="354"/>
        <v>C-156</v>
      </c>
      <c r="C11286" s="45" t="str">
        <f t="shared" si="353"/>
        <v>KTIA</v>
      </c>
      <c r="D11286" s="6" t="s">
        <v>763</v>
      </c>
      <c r="E11286" s="7" t="s">
        <v>7268</v>
      </c>
      <c r="F11286" s="8"/>
      <c r="G11286" s="9"/>
      <c r="H11286" s="9"/>
      <c r="I11286" s="47">
        <v>30000</v>
      </c>
      <c r="J11286" s="10">
        <v>8</v>
      </c>
    </row>
    <row r="11287" spans="1:10" x14ac:dyDescent="0.3">
      <c r="A11287" t="str" cm="1">
        <f t="array" ref="A11287">IFERROR(_xlfn.XLOOKUP(1,(Hoja1!$B$5:$B$1097=B11287)*(Hoja1!$E$5:$E$1097=_xlfn.MAXIFS(Hoja1!$E$5:$E$1097,Hoja1!$B$5:$B$1097,B11287,Hoja1!$E$5:$E$1097,"&lt;="&amp;E11287)),Hoja1!$C$5:$C$1097,""),"")</f>
        <v>TMLP_63_JSA</v>
      </c>
      <c r="B11287" s="45" t="str">
        <f t="shared" si="354"/>
        <v>T-63</v>
      </c>
      <c r="C11287" s="45" t="str">
        <f t="shared" si="353"/>
        <v>JSA</v>
      </c>
      <c r="D11287" s="6" t="s">
        <v>710</v>
      </c>
      <c r="E11287" s="7" t="s">
        <v>7269</v>
      </c>
      <c r="F11287" s="8"/>
      <c r="G11287" s="9"/>
      <c r="H11287" s="9"/>
      <c r="I11287" s="47"/>
      <c r="J11287" s="10"/>
    </row>
    <row r="11288" spans="1:10" x14ac:dyDescent="0.3">
      <c r="A11288" t="str" cm="1">
        <f t="array" ref="A11288">IFERROR(_xlfn.XLOOKUP(1,(Hoja1!$B$5:$B$1097=B11288)*(Hoja1!$E$5:$E$1097=_xlfn.MAXIFS(Hoja1!$E$5:$E$1097,Hoja1!$B$5:$B$1097,B11288,Hoja1!$E$5:$E$1097,"&lt;="&amp;E11288)),Hoja1!$C$5:$C$1097,""),"")</f>
        <v>TMLP_106_JSA</v>
      </c>
      <c r="B11288" s="45" t="str">
        <f t="shared" si="354"/>
        <v>T-106</v>
      </c>
      <c r="C11288" s="45" t="str">
        <f t="shared" si="353"/>
        <v>JSA</v>
      </c>
      <c r="D11288" s="6" t="s">
        <v>983</v>
      </c>
      <c r="E11288" s="7" t="s">
        <v>7269</v>
      </c>
      <c r="F11288" s="8"/>
      <c r="G11288" s="9"/>
      <c r="H11288" s="9"/>
      <c r="I11288" s="47"/>
      <c r="J11288" s="10"/>
    </row>
    <row r="11289" spans="1:10" x14ac:dyDescent="0.3">
      <c r="A11289" t="str" cm="1">
        <f t="array" ref="A11289">IFERROR(_xlfn.XLOOKUP(1,(Hoja1!$B$5:$B$1097=B11289)*(Hoja1!$E$5:$E$1097=_xlfn.MAXIFS(Hoja1!$E$5:$E$1097,Hoja1!$B$5:$B$1097,B11289,Hoja1!$E$5:$E$1097,"&lt;="&amp;E11289)),Hoja1!$C$5:$C$1097,""),"")</f>
        <v>TMLP_9_KTS</v>
      </c>
      <c r="B11289" s="45" t="str">
        <f t="shared" si="354"/>
        <v>T-9</v>
      </c>
      <c r="C11289" s="45" t="str">
        <f t="shared" si="353"/>
        <v>KTS</v>
      </c>
      <c r="D11289" s="6" t="s">
        <v>563</v>
      </c>
      <c r="E11289" s="7" t="s">
        <v>7270</v>
      </c>
      <c r="F11289" s="8"/>
      <c r="G11289" s="9"/>
      <c r="H11289" s="9"/>
      <c r="I11289" s="47">
        <v>38000</v>
      </c>
      <c r="J11289" s="10">
        <v>8</v>
      </c>
    </row>
    <row r="11290" spans="1:10" x14ac:dyDescent="0.3">
      <c r="A11290" t="str" cm="1">
        <f t="array" ref="A11290">IFERROR(_xlfn.XLOOKUP(1,(Hoja1!$B$5:$B$1097=B11290)*(Hoja1!$E$5:$E$1097=_xlfn.MAXIFS(Hoja1!$E$5:$E$1097,Hoja1!$B$5:$B$1097,B11290,Hoja1!$E$5:$E$1097,"&lt;="&amp;E11290)),Hoja1!$C$5:$C$1097,""),"")</f>
        <v>CONST_221_JSA</v>
      </c>
      <c r="B11290" s="45" t="str">
        <f t="shared" si="354"/>
        <v>C-221</v>
      </c>
      <c r="C11290" s="45" t="str">
        <f t="shared" si="353"/>
        <v>JSA</v>
      </c>
      <c r="D11290" s="6" t="s">
        <v>984</v>
      </c>
      <c r="E11290" s="7" t="s">
        <v>7271</v>
      </c>
      <c r="F11290" s="8"/>
      <c r="G11290" s="9"/>
      <c r="H11290" s="9"/>
      <c r="I11290" s="47"/>
      <c r="J11290" s="10"/>
    </row>
    <row r="11291" spans="1:10" x14ac:dyDescent="0.3">
      <c r="A11291" t="str" cm="1">
        <f t="array" ref="A11291">IFERROR(_xlfn.XLOOKUP(1,(Hoja1!$B$5:$B$1097=B11291)*(Hoja1!$E$5:$E$1097=_xlfn.MAXIFS(Hoja1!$E$5:$E$1097,Hoja1!$B$5:$B$1097,B11291,Hoja1!$E$5:$E$1097,"&lt;="&amp;E11291)),Hoja1!$C$5:$C$1097,""),"")</f>
        <v>CONST_216_JSA</v>
      </c>
      <c r="B11291" s="45" t="str">
        <f t="shared" si="354"/>
        <v>C-216</v>
      </c>
      <c r="C11291" s="45" t="str">
        <f t="shared" si="353"/>
        <v>JSA</v>
      </c>
      <c r="D11291" s="6" t="s">
        <v>919</v>
      </c>
      <c r="E11291" s="7" t="s">
        <v>7272</v>
      </c>
      <c r="F11291" s="8"/>
      <c r="G11291" s="9"/>
      <c r="H11291" s="9"/>
      <c r="I11291" s="47">
        <v>30000</v>
      </c>
      <c r="J11291" s="10">
        <v>8</v>
      </c>
    </row>
    <row r="11292" spans="1:10" x14ac:dyDescent="0.3">
      <c r="A11292" t="str" cm="1">
        <f t="array" ref="A11292">IFERROR(_xlfn.XLOOKUP(1,(Hoja1!$B$5:$B$1097=B11292)*(Hoja1!$E$5:$E$1097=_xlfn.MAXIFS(Hoja1!$E$5:$E$1097,Hoja1!$B$5:$B$1097,B11292,Hoja1!$E$5:$E$1097,"&lt;="&amp;E11292)),Hoja1!$C$5:$C$1097,""),"")</f>
        <v>TMLP_9_KTS</v>
      </c>
      <c r="B11292" s="45" t="str">
        <f t="shared" si="354"/>
        <v>T-9</v>
      </c>
      <c r="C11292" s="45" t="str">
        <f t="shared" si="353"/>
        <v>KTS</v>
      </c>
      <c r="D11292" s="6" t="s">
        <v>563</v>
      </c>
      <c r="E11292" s="7" t="s">
        <v>7273</v>
      </c>
      <c r="F11292" s="8"/>
      <c r="G11292" s="9"/>
      <c r="H11292" s="9"/>
      <c r="I11292" s="47">
        <v>36000</v>
      </c>
      <c r="J11292" s="10">
        <v>8</v>
      </c>
    </row>
    <row r="11293" spans="1:10" x14ac:dyDescent="0.3">
      <c r="A11293" t="str" cm="1">
        <f t="array" ref="A11293">IFERROR(_xlfn.XLOOKUP(1,(Hoja1!$B$5:$B$1097=B11293)*(Hoja1!$E$5:$E$1097=_xlfn.MAXIFS(Hoja1!$E$5:$E$1097,Hoja1!$B$5:$B$1097,B11293,Hoja1!$E$5:$E$1097,"&lt;="&amp;E11293)),Hoja1!$C$5:$C$1097,""),"")</f>
        <v>TMLP_207_KTIA</v>
      </c>
      <c r="B11293" s="45" t="str">
        <f t="shared" si="354"/>
        <v>T-207</v>
      </c>
      <c r="C11293" s="45" t="str">
        <f t="shared" si="353"/>
        <v>KTIA</v>
      </c>
      <c r="D11293" s="6" t="s">
        <v>957</v>
      </c>
      <c r="E11293" s="7" t="s">
        <v>7274</v>
      </c>
      <c r="F11293" s="8"/>
      <c r="G11293" s="9"/>
      <c r="H11293" s="9"/>
      <c r="I11293" s="47">
        <v>46000</v>
      </c>
      <c r="J11293" s="10">
        <v>8</v>
      </c>
    </row>
    <row r="11294" spans="1:10" x14ac:dyDescent="0.3">
      <c r="A11294" t="str" cm="1">
        <f t="array" ref="A11294">IFERROR(_xlfn.XLOOKUP(1,(Hoja1!$B$5:$B$1097=B11294)*(Hoja1!$E$5:$E$1097=_xlfn.MAXIFS(Hoja1!$E$5:$E$1097,Hoja1!$B$5:$B$1097,B11294,Hoja1!$E$5:$E$1097,"&lt;="&amp;E11294)),Hoja1!$C$5:$C$1097,""),"")</f>
        <v>CONST_213_JSA</v>
      </c>
      <c r="B11294" s="45" t="str">
        <f t="shared" si="354"/>
        <v>C-213</v>
      </c>
      <c r="C11294" s="45" t="str">
        <f t="shared" si="353"/>
        <v>JSA</v>
      </c>
      <c r="D11294" s="6" t="s">
        <v>873</v>
      </c>
      <c r="E11294" s="7" t="s">
        <v>7274</v>
      </c>
      <c r="F11294" s="8"/>
      <c r="G11294" s="9"/>
      <c r="H11294" s="9"/>
      <c r="I11294" s="47">
        <v>48000</v>
      </c>
      <c r="J11294" s="10">
        <v>8</v>
      </c>
    </row>
    <row r="11295" spans="1:10" x14ac:dyDescent="0.3">
      <c r="A11295" t="str" cm="1">
        <f t="array" ref="A11295">IFERROR(_xlfn.XLOOKUP(1,(Hoja1!$B$5:$B$1097=B11295)*(Hoja1!$E$5:$E$1097=_xlfn.MAXIFS(Hoja1!$E$5:$E$1097,Hoja1!$B$5:$B$1097,B11295,Hoja1!$E$5:$E$1097,"&lt;="&amp;E11295)),Hoja1!$C$5:$C$1097,""),"")</f>
        <v>TMLP_122_JSA</v>
      </c>
      <c r="B11295" s="45" t="str">
        <f t="shared" si="354"/>
        <v>T-122</v>
      </c>
      <c r="C11295" s="45" t="str">
        <f t="shared" si="353"/>
        <v>JSA</v>
      </c>
      <c r="D11295" s="6" t="s">
        <v>642</v>
      </c>
      <c r="E11295" s="7" t="s">
        <v>7275</v>
      </c>
      <c r="F11295" s="8"/>
      <c r="G11295" s="9"/>
      <c r="H11295" s="9"/>
      <c r="I11295" s="47">
        <v>15000</v>
      </c>
      <c r="J11295" s="10">
        <v>8</v>
      </c>
    </row>
    <row r="11296" spans="1:10" x14ac:dyDescent="0.3">
      <c r="A11296" t="str" cm="1">
        <f t="array" ref="A11296">IFERROR(_xlfn.XLOOKUP(1,(Hoja1!$B$5:$B$1097=B11296)*(Hoja1!$E$5:$E$1097=_xlfn.MAXIFS(Hoja1!$E$5:$E$1097,Hoja1!$B$5:$B$1097,B11296,Hoja1!$E$5:$E$1097,"&lt;="&amp;E11296)),Hoja1!$C$5:$C$1097,""),"")</f>
        <v>CONST_238_JSA</v>
      </c>
      <c r="B11296" s="45" t="str">
        <f t="shared" si="354"/>
        <v>C-238</v>
      </c>
      <c r="C11296" s="45" t="str">
        <f t="shared" si="353"/>
        <v>JSA</v>
      </c>
      <c r="D11296" s="6" t="s">
        <v>985</v>
      </c>
      <c r="E11296" s="7" t="s">
        <v>7276</v>
      </c>
      <c r="F11296" s="8"/>
      <c r="G11296" s="9"/>
      <c r="H11296" s="9"/>
      <c r="I11296" s="47">
        <v>20000</v>
      </c>
      <c r="J11296" s="10">
        <v>8</v>
      </c>
    </row>
    <row r="11297" spans="1:10" x14ac:dyDescent="0.3">
      <c r="A11297" t="str" cm="1">
        <f t="array" ref="A11297">IFERROR(_xlfn.XLOOKUP(1,(Hoja1!$B$5:$B$1097=B11297)*(Hoja1!$E$5:$E$1097=_xlfn.MAXIFS(Hoja1!$E$5:$E$1097,Hoja1!$B$5:$B$1097,B11297,Hoja1!$E$5:$E$1097,"&lt;="&amp;E11297)),Hoja1!$C$5:$C$1097,""),"")</f>
        <v>CONST_156_KTIA</v>
      </c>
      <c r="B11297" s="45" t="str">
        <f t="shared" si="354"/>
        <v>C-156</v>
      </c>
      <c r="C11297" s="45" t="str">
        <f t="shared" si="353"/>
        <v>KTIA</v>
      </c>
      <c r="D11297" s="6" t="s">
        <v>763</v>
      </c>
      <c r="E11297" s="7" t="s">
        <v>7277</v>
      </c>
      <c r="F11297" s="8"/>
      <c r="G11297" s="9"/>
      <c r="H11297" s="9"/>
      <c r="I11297" s="47">
        <v>30000</v>
      </c>
      <c r="J11297" s="10">
        <v>8</v>
      </c>
    </row>
    <row r="11298" spans="1:10" x14ac:dyDescent="0.3">
      <c r="A11298" t="str" cm="1">
        <f t="array" ref="A11298">IFERROR(_xlfn.XLOOKUP(1,(Hoja1!$B$5:$B$1097=B11298)*(Hoja1!$E$5:$E$1097=_xlfn.MAXIFS(Hoja1!$E$5:$E$1097,Hoja1!$B$5:$B$1097,B11298,Hoja1!$E$5:$E$1097,"&lt;="&amp;E11298)),Hoja1!$C$5:$C$1097,""),"")</f>
        <v>CONST_239_KTIA</v>
      </c>
      <c r="B11298" s="45" t="str">
        <f t="shared" si="354"/>
        <v>C-239</v>
      </c>
      <c r="C11298" s="45" t="str">
        <f t="shared" si="353"/>
        <v>KTIA</v>
      </c>
      <c r="D11298" s="6" t="s">
        <v>567</v>
      </c>
      <c r="E11298" s="7" t="s">
        <v>7278</v>
      </c>
      <c r="F11298" s="8"/>
      <c r="G11298" s="9"/>
      <c r="H11298" s="9"/>
      <c r="I11298" s="47">
        <v>34000</v>
      </c>
      <c r="J11298" s="10">
        <v>8</v>
      </c>
    </row>
    <row r="11299" spans="1:10" x14ac:dyDescent="0.3">
      <c r="A11299" t="str" cm="1">
        <f t="array" ref="A11299">IFERROR(_xlfn.XLOOKUP(1,(Hoja1!$B$5:$B$1097=B11299)*(Hoja1!$E$5:$E$1097=_xlfn.MAXIFS(Hoja1!$E$5:$E$1097,Hoja1!$B$5:$B$1097,B11299,Hoja1!$E$5:$E$1097,"&lt;="&amp;E11299)),Hoja1!$C$5:$C$1097,""),"")</f>
        <v>TMLP_223_KTS</v>
      </c>
      <c r="B11299" s="45" t="str">
        <f t="shared" si="354"/>
        <v>T-223</v>
      </c>
      <c r="C11299" s="45" t="str">
        <f t="shared" si="353"/>
        <v>KTS</v>
      </c>
      <c r="D11299" s="6" t="s">
        <v>640</v>
      </c>
      <c r="E11299" s="7" t="s">
        <v>7279</v>
      </c>
      <c r="F11299" s="8"/>
      <c r="G11299" s="9"/>
      <c r="H11299" s="9"/>
      <c r="I11299" s="47">
        <v>46000</v>
      </c>
      <c r="J11299" s="10">
        <v>7</v>
      </c>
    </row>
    <row r="11300" spans="1:10" x14ac:dyDescent="0.3">
      <c r="A11300" t="str" cm="1">
        <f t="array" ref="A11300">IFERROR(_xlfn.XLOOKUP(1,(Hoja1!$B$5:$B$1097=B11300)*(Hoja1!$E$5:$E$1097=_xlfn.MAXIFS(Hoja1!$E$5:$E$1097,Hoja1!$B$5:$B$1097,B11300,Hoja1!$E$5:$E$1097,"&lt;="&amp;E11300)),Hoja1!$C$5:$C$1097,""),"")</f>
        <v>CONST_523_JSA</v>
      </c>
      <c r="B11300" s="45" t="str">
        <f t="shared" si="354"/>
        <v>C-523</v>
      </c>
      <c r="C11300" s="45" t="str">
        <f t="shared" si="353"/>
        <v>JSA</v>
      </c>
      <c r="D11300" s="6" t="s">
        <v>936</v>
      </c>
      <c r="E11300" s="7" t="s">
        <v>7280</v>
      </c>
      <c r="F11300" s="8"/>
      <c r="G11300" s="9"/>
      <c r="H11300" s="9"/>
      <c r="I11300" s="47">
        <v>10000</v>
      </c>
      <c r="J11300" s="10">
        <v>8</v>
      </c>
    </row>
    <row r="11301" spans="1:10" x14ac:dyDescent="0.3">
      <c r="A11301" t="str" cm="1">
        <f t="array" ref="A11301">IFERROR(_xlfn.XLOOKUP(1,(Hoja1!$B$5:$B$1097=B11301)*(Hoja1!$E$5:$E$1097=_xlfn.MAXIFS(Hoja1!$E$5:$E$1097,Hoja1!$B$5:$B$1097,B11301,Hoja1!$E$5:$E$1097,"&lt;="&amp;E11301)),Hoja1!$C$5:$C$1097,""),"")</f>
        <v>CONST_539_JSA</v>
      </c>
      <c r="B11301" s="45" t="str">
        <f t="shared" si="354"/>
        <v>C-539</v>
      </c>
      <c r="C11301" s="45" t="str">
        <f t="shared" si="353"/>
        <v>JSA</v>
      </c>
      <c r="D11301" s="6" t="s">
        <v>935</v>
      </c>
      <c r="E11301" s="7" t="s">
        <v>7281</v>
      </c>
      <c r="F11301" s="8"/>
      <c r="G11301" s="9"/>
      <c r="H11301" s="9"/>
      <c r="I11301" s="47">
        <v>25000</v>
      </c>
      <c r="J11301" s="10">
        <v>8</v>
      </c>
    </row>
    <row r="11302" spans="1:10" x14ac:dyDescent="0.3">
      <c r="A11302" t="str" cm="1">
        <f t="array" ref="A11302">IFERROR(_xlfn.XLOOKUP(1,(Hoja1!$B$5:$B$1097=B11302)*(Hoja1!$E$5:$E$1097=_xlfn.MAXIFS(Hoja1!$E$5:$E$1097,Hoja1!$B$5:$B$1097,B11302,Hoja1!$E$5:$E$1097,"&lt;="&amp;E11302)),Hoja1!$C$5:$C$1097,""),"")</f>
        <v>CONST_534_JSA</v>
      </c>
      <c r="B11302" s="45" t="str">
        <f t="shared" si="354"/>
        <v>C-534</v>
      </c>
      <c r="C11302" s="45" t="str">
        <f t="shared" si="353"/>
        <v>JSA</v>
      </c>
      <c r="D11302" s="6" t="s">
        <v>811</v>
      </c>
      <c r="E11302" s="7" t="s">
        <v>7282</v>
      </c>
      <c r="F11302" s="8"/>
      <c r="G11302" s="9"/>
      <c r="H11302" s="9"/>
      <c r="I11302" s="47">
        <v>23000</v>
      </c>
      <c r="J11302" s="10">
        <v>8</v>
      </c>
    </row>
    <row r="11303" spans="1:10" x14ac:dyDescent="0.3">
      <c r="A11303" t="str" cm="1">
        <f t="array" ref="A11303">IFERROR(_xlfn.XLOOKUP(1,(Hoja1!$B$5:$B$1097=B11303)*(Hoja1!$E$5:$E$1097=_xlfn.MAXIFS(Hoja1!$E$5:$E$1097,Hoja1!$B$5:$B$1097,B11303,Hoja1!$E$5:$E$1097,"&lt;="&amp;E11303)),Hoja1!$C$5:$C$1097,""),"")</f>
        <v>TMLP_137_KTIA</v>
      </c>
      <c r="B11303" s="45" t="str">
        <f t="shared" si="354"/>
        <v>T-137</v>
      </c>
      <c r="C11303" s="45" t="str">
        <f t="shared" si="353"/>
        <v>KTIA</v>
      </c>
      <c r="D11303" s="6" t="s">
        <v>705</v>
      </c>
      <c r="E11303" s="7" t="s">
        <v>7283</v>
      </c>
      <c r="F11303" s="8"/>
      <c r="G11303" s="9"/>
      <c r="H11303" s="9"/>
      <c r="I11303" s="47">
        <v>53000</v>
      </c>
      <c r="J11303" s="10">
        <v>8</v>
      </c>
    </row>
    <row r="11304" spans="1:10" x14ac:dyDescent="0.3">
      <c r="A11304" t="str" cm="1">
        <f t="array" ref="A11304">IFERROR(_xlfn.XLOOKUP(1,(Hoja1!$B$5:$B$1097=B11304)*(Hoja1!$E$5:$E$1097=_xlfn.MAXIFS(Hoja1!$E$5:$E$1097,Hoja1!$B$5:$B$1097,B11304,Hoja1!$E$5:$E$1097,"&lt;="&amp;E11304)),Hoja1!$C$5:$C$1097,""),"")</f>
        <v>TMLP_799_KTIA</v>
      </c>
      <c r="B11304" s="45" t="str">
        <f t="shared" si="354"/>
        <v>T-799</v>
      </c>
      <c r="C11304" s="45" t="str">
        <f t="shared" si="353"/>
        <v>KTIA</v>
      </c>
      <c r="D11304" s="6" t="s">
        <v>538</v>
      </c>
      <c r="E11304" s="7" t="s">
        <v>7284</v>
      </c>
      <c r="F11304" s="8"/>
      <c r="G11304" s="9"/>
      <c r="H11304" s="9"/>
      <c r="I11304" s="47">
        <v>54000</v>
      </c>
      <c r="J11304" s="10">
        <v>8</v>
      </c>
    </row>
    <row r="11305" spans="1:10" x14ac:dyDescent="0.3">
      <c r="A11305" t="str" cm="1">
        <f t="array" ref="A11305">IFERROR(_xlfn.XLOOKUP(1,(Hoja1!$B$5:$B$1097=B11305)*(Hoja1!$E$5:$E$1097=_xlfn.MAXIFS(Hoja1!$E$5:$E$1097,Hoja1!$B$5:$B$1097,B11305,Hoja1!$E$5:$E$1097,"&lt;="&amp;E11305)),Hoja1!$C$5:$C$1097,""),"")</f>
        <v>TMLP_81_JSA</v>
      </c>
      <c r="B11305" s="45" t="str">
        <f t="shared" si="354"/>
        <v>T-81</v>
      </c>
      <c r="C11305" s="45" t="str">
        <f t="shared" si="353"/>
        <v>JSA</v>
      </c>
      <c r="D11305" s="6" t="s">
        <v>973</v>
      </c>
      <c r="E11305" s="7" t="s">
        <v>7285</v>
      </c>
      <c r="F11305" s="8"/>
      <c r="G11305" s="9"/>
      <c r="H11305" s="9"/>
      <c r="I11305" s="47">
        <v>18000</v>
      </c>
      <c r="J11305" s="10">
        <v>8</v>
      </c>
    </row>
    <row r="11306" spans="1:10" x14ac:dyDescent="0.3">
      <c r="A11306" t="str" cm="1">
        <f t="array" ref="A11306">IFERROR(_xlfn.XLOOKUP(1,(Hoja1!$B$5:$B$1097=B11306)*(Hoja1!$E$5:$E$1097=_xlfn.MAXIFS(Hoja1!$E$5:$E$1097,Hoja1!$B$5:$B$1097,B11306,Hoja1!$E$5:$E$1097,"&lt;="&amp;E11306)),Hoja1!$C$5:$C$1097,""),"")</f>
        <v>TMLP_212_KTIA</v>
      </c>
      <c r="B11306" s="45" t="str">
        <f t="shared" si="354"/>
        <v>T-212</v>
      </c>
      <c r="C11306" s="45" t="str">
        <f t="shared" si="353"/>
        <v>KTIA</v>
      </c>
      <c r="D11306" s="6" t="s">
        <v>949</v>
      </c>
      <c r="E11306" s="7" t="s">
        <v>7285</v>
      </c>
      <c r="F11306" s="8"/>
      <c r="G11306" s="9"/>
      <c r="H11306" s="9"/>
      <c r="I11306" s="47">
        <v>52000</v>
      </c>
      <c r="J11306" s="10">
        <v>8</v>
      </c>
    </row>
    <row r="11307" spans="1:10" x14ac:dyDescent="0.3">
      <c r="A11307" t="str" cm="1">
        <f t="array" ref="A11307">IFERROR(_xlfn.XLOOKUP(1,(Hoja1!$B$5:$B$1097=B11307)*(Hoja1!$E$5:$E$1097=_xlfn.MAXIFS(Hoja1!$E$5:$E$1097,Hoja1!$B$5:$B$1097,B11307,Hoja1!$E$5:$E$1097,"&lt;="&amp;E11307)),Hoja1!$C$5:$C$1097,""),"")</f>
        <v>CONST_1145_JSA</v>
      </c>
      <c r="B11307" s="45" t="str">
        <f t="shared" si="354"/>
        <v>C-1145</v>
      </c>
      <c r="C11307" s="45" t="str">
        <f t="shared" si="353"/>
        <v>JSA</v>
      </c>
      <c r="D11307" s="6" t="s">
        <v>869</v>
      </c>
      <c r="E11307" s="7" t="s">
        <v>7286</v>
      </c>
      <c r="F11307" s="8"/>
      <c r="G11307" s="9"/>
      <c r="H11307" s="9"/>
      <c r="I11307" s="47">
        <v>69000</v>
      </c>
      <c r="J11307" s="10">
        <v>8</v>
      </c>
    </row>
    <row r="11308" spans="1:10" x14ac:dyDescent="0.3">
      <c r="A11308" t="str" cm="1">
        <f t="array" ref="A11308">IFERROR(_xlfn.XLOOKUP(1,(Hoja1!$B$5:$B$1097=B11308)*(Hoja1!$E$5:$E$1097=_xlfn.MAXIFS(Hoja1!$E$5:$E$1097,Hoja1!$B$5:$B$1097,B11308,Hoja1!$E$5:$E$1097,"&lt;="&amp;E11308)),Hoja1!$C$5:$C$1097,""),"")</f>
        <v>TMLP_223_KTS</v>
      </c>
      <c r="B11308" s="45" t="str">
        <f t="shared" si="354"/>
        <v>T-223</v>
      </c>
      <c r="C11308" s="45" t="str">
        <f t="shared" si="353"/>
        <v>KTS</v>
      </c>
      <c r="D11308" s="6" t="s">
        <v>640</v>
      </c>
      <c r="E11308" s="7" t="s">
        <v>7287</v>
      </c>
      <c r="F11308" s="8"/>
      <c r="G11308" s="9"/>
      <c r="H11308" s="9"/>
      <c r="I11308" s="47">
        <v>45000</v>
      </c>
      <c r="J11308" s="10">
        <v>7</v>
      </c>
    </row>
    <row r="11309" spans="1:10" x14ac:dyDescent="0.3">
      <c r="A11309" t="str" cm="1">
        <f t="array" ref="A11309">IFERROR(_xlfn.XLOOKUP(1,(Hoja1!$B$5:$B$1097=B11309)*(Hoja1!$E$5:$E$1097=_xlfn.MAXIFS(Hoja1!$E$5:$E$1097,Hoja1!$B$5:$B$1097,B11309,Hoja1!$E$5:$E$1097,"&lt;="&amp;E11309)),Hoja1!$C$5:$C$1097,""),"")</f>
        <v>CONST_216_JSA</v>
      </c>
      <c r="B11309" s="45" t="str">
        <f t="shared" si="354"/>
        <v>C-216</v>
      </c>
      <c r="C11309" s="45" t="str">
        <f t="shared" si="353"/>
        <v>JSA</v>
      </c>
      <c r="D11309" s="6" t="s">
        <v>919</v>
      </c>
      <c r="E11309" s="7" t="s">
        <v>7288</v>
      </c>
      <c r="F11309" s="8"/>
      <c r="G11309" s="9"/>
      <c r="H11309" s="9"/>
      <c r="I11309" s="47">
        <v>30000</v>
      </c>
      <c r="J11309" s="10">
        <v>8</v>
      </c>
    </row>
    <row r="11310" spans="1:10" x14ac:dyDescent="0.3">
      <c r="A11310" t="str" cm="1">
        <f t="array" ref="A11310">IFERROR(_xlfn.XLOOKUP(1,(Hoja1!$B$5:$B$1097=B11310)*(Hoja1!$E$5:$E$1097=_xlfn.MAXIFS(Hoja1!$E$5:$E$1097,Hoja1!$B$5:$B$1097,B11310,Hoja1!$E$5:$E$1097,"&lt;="&amp;E11310)),Hoja1!$C$5:$C$1097,""),"")</f>
        <v>TMLP_122_JSA</v>
      </c>
      <c r="B11310" s="45" t="str">
        <f t="shared" si="354"/>
        <v>T-122</v>
      </c>
      <c r="C11310" s="45" t="str">
        <f t="shared" si="353"/>
        <v>JSA</v>
      </c>
      <c r="D11310" s="6" t="s">
        <v>642</v>
      </c>
      <c r="E11310" s="7" t="s">
        <v>7289</v>
      </c>
      <c r="F11310" s="8"/>
      <c r="G11310" s="9"/>
      <c r="H11310" s="9"/>
      <c r="I11310" s="47">
        <v>14000</v>
      </c>
      <c r="J11310" s="10">
        <v>8</v>
      </c>
    </row>
    <row r="11311" spans="1:10" x14ac:dyDescent="0.3">
      <c r="A11311" t="str" cm="1">
        <f t="array" ref="A11311">IFERROR(_xlfn.XLOOKUP(1,(Hoja1!$B$5:$B$1097=B11311)*(Hoja1!$E$5:$E$1097=_xlfn.MAXIFS(Hoja1!$E$5:$E$1097,Hoja1!$B$5:$B$1097,B11311,Hoja1!$E$5:$E$1097,"&lt;="&amp;E11311)),Hoja1!$C$5:$C$1097,""),"")</f>
        <v>TMLP_65D_KTS</v>
      </c>
      <c r="B11311" s="45" t="str">
        <f t="shared" si="354"/>
        <v>T-65D</v>
      </c>
      <c r="C11311" s="45" t="str">
        <f t="shared" si="353"/>
        <v>KTS</v>
      </c>
      <c r="D11311" s="6" t="s">
        <v>981</v>
      </c>
      <c r="E11311" s="7" t="s">
        <v>7290</v>
      </c>
      <c r="F11311" s="8"/>
      <c r="G11311" s="9"/>
      <c r="H11311" s="9"/>
      <c r="I11311" s="47">
        <v>29000</v>
      </c>
      <c r="J11311" s="10">
        <v>8</v>
      </c>
    </row>
    <row r="11312" spans="1:10" x14ac:dyDescent="0.3">
      <c r="A11312" t="str" cm="1">
        <f t="array" ref="A11312">IFERROR(_xlfn.XLOOKUP(1,(Hoja1!$B$5:$B$1097=B11312)*(Hoja1!$E$5:$E$1097=_xlfn.MAXIFS(Hoja1!$E$5:$E$1097,Hoja1!$B$5:$B$1097,B11312,Hoja1!$E$5:$E$1097,"&lt;="&amp;E11312)),Hoja1!$C$5:$C$1097,""),"")</f>
        <v>TMLP_81_JSA</v>
      </c>
      <c r="B11312" s="45" t="str">
        <f t="shared" si="354"/>
        <v>T-81</v>
      </c>
      <c r="C11312" s="45" t="str">
        <f t="shared" si="353"/>
        <v>JSA</v>
      </c>
      <c r="D11312" s="6" t="s">
        <v>973</v>
      </c>
      <c r="E11312" s="7" t="s">
        <v>7291</v>
      </c>
      <c r="F11312" s="8"/>
      <c r="G11312" s="9"/>
      <c r="H11312" s="9"/>
      <c r="I11312" s="47">
        <v>17000</v>
      </c>
      <c r="J11312" s="10">
        <v>8</v>
      </c>
    </row>
    <row r="11313" spans="1:10" x14ac:dyDescent="0.3">
      <c r="A11313" t="str" cm="1">
        <f t="array" ref="A11313">IFERROR(_xlfn.XLOOKUP(1,(Hoja1!$B$5:$B$1097=B11313)*(Hoja1!$E$5:$E$1097=_xlfn.MAXIFS(Hoja1!$E$5:$E$1097,Hoja1!$B$5:$B$1097,B11313,Hoja1!$E$5:$E$1097,"&lt;="&amp;E11313)),Hoja1!$C$5:$C$1097,""),"")</f>
        <v>TMLP_115D_KTS</v>
      </c>
      <c r="B11313" s="45" t="str">
        <f t="shared" si="354"/>
        <v>T-115D</v>
      </c>
      <c r="C11313" s="45" t="str">
        <f t="shared" si="353"/>
        <v>KTS</v>
      </c>
      <c r="D11313" s="6" t="s">
        <v>717</v>
      </c>
      <c r="E11313" s="7" t="s">
        <v>7292</v>
      </c>
      <c r="F11313" s="8"/>
      <c r="G11313" s="9"/>
      <c r="H11313" s="9"/>
      <c r="I11313" s="47">
        <v>19000</v>
      </c>
      <c r="J11313" s="10">
        <v>8</v>
      </c>
    </row>
    <row r="11314" spans="1:10" x14ac:dyDescent="0.3">
      <c r="A11314" t="str" cm="1">
        <f t="array" ref="A11314">IFERROR(_xlfn.XLOOKUP(1,(Hoja1!$B$5:$B$1097=B11314)*(Hoja1!$E$5:$E$1097=_xlfn.MAXIFS(Hoja1!$E$5:$E$1097,Hoja1!$B$5:$B$1097,B11314,Hoja1!$E$5:$E$1097,"&lt;="&amp;E11314)),Hoja1!$C$5:$C$1097,""),"")</f>
        <v>TMLP_916_JSA</v>
      </c>
      <c r="B11314" s="45" t="str">
        <f t="shared" si="354"/>
        <v>T-916</v>
      </c>
      <c r="C11314" s="45" t="str">
        <f t="shared" si="353"/>
        <v>JSA</v>
      </c>
      <c r="D11314" s="6" t="s">
        <v>783</v>
      </c>
      <c r="E11314" s="7" t="s">
        <v>7293</v>
      </c>
      <c r="F11314" s="8"/>
      <c r="G11314" s="9"/>
      <c r="H11314" s="9"/>
      <c r="I11314" s="47">
        <v>40000</v>
      </c>
      <c r="J11314" s="10">
        <v>8</v>
      </c>
    </row>
    <row r="11315" spans="1:10" x14ac:dyDescent="0.3">
      <c r="A11315" t="str" cm="1">
        <f t="array" ref="A11315">IFERROR(_xlfn.XLOOKUP(1,(Hoja1!$B$5:$B$1097=B11315)*(Hoja1!$E$5:$E$1097=_xlfn.MAXIFS(Hoja1!$E$5:$E$1097,Hoja1!$B$5:$B$1097,B11315,Hoja1!$E$5:$E$1097,"&lt;="&amp;E11315)),Hoja1!$C$5:$C$1097,""),"")</f>
        <v>TMLP_730_JSA</v>
      </c>
      <c r="B11315" s="45" t="str">
        <f t="shared" si="354"/>
        <v>T-730</v>
      </c>
      <c r="C11315" s="45" t="str">
        <f t="shared" si="353"/>
        <v>JSA</v>
      </c>
      <c r="D11315" s="6" t="s">
        <v>858</v>
      </c>
      <c r="E11315" s="7" t="s">
        <v>7293</v>
      </c>
      <c r="F11315" s="8"/>
      <c r="G11315" s="9"/>
      <c r="H11315" s="9"/>
      <c r="I11315" s="47">
        <v>23000</v>
      </c>
      <c r="J11315" s="10">
        <v>8</v>
      </c>
    </row>
    <row r="11316" spans="1:10" x14ac:dyDescent="0.3">
      <c r="A11316" t="str" cm="1">
        <f t="array" ref="A11316">IFERROR(_xlfn.XLOOKUP(1,(Hoja1!$B$5:$B$1097=B11316)*(Hoja1!$E$5:$E$1097=_xlfn.MAXIFS(Hoja1!$E$5:$E$1097,Hoja1!$B$5:$B$1097,B11316,Hoja1!$E$5:$E$1097,"&lt;="&amp;E11316)),Hoja1!$C$5:$C$1097,""),"")</f>
        <v>CONST_1169_JSA</v>
      </c>
      <c r="B11316" s="45" t="str">
        <f t="shared" si="354"/>
        <v>C-1169</v>
      </c>
      <c r="C11316" s="45" t="str">
        <f t="shared" si="353"/>
        <v>JSA</v>
      </c>
      <c r="D11316" s="6" t="s">
        <v>501</v>
      </c>
      <c r="E11316" s="7" t="s">
        <v>7294</v>
      </c>
      <c r="F11316" s="8"/>
      <c r="G11316" s="9"/>
      <c r="H11316" s="9"/>
      <c r="I11316" s="47"/>
      <c r="J11316" s="10"/>
    </row>
    <row r="11317" spans="1:10" x14ac:dyDescent="0.3">
      <c r="A11317" t="str" cm="1">
        <f t="array" ref="A11317">IFERROR(_xlfn.XLOOKUP(1,(Hoja1!$B$5:$B$1097=B11317)*(Hoja1!$E$5:$E$1097=_xlfn.MAXIFS(Hoja1!$E$5:$E$1097,Hoja1!$B$5:$B$1097,B11317,Hoja1!$E$5:$E$1097,"&lt;="&amp;E11317)),Hoja1!$C$5:$C$1097,""),"")</f>
        <v>CONST_239_KTIA</v>
      </c>
      <c r="B11317" s="45" t="str">
        <f t="shared" si="354"/>
        <v>C-239</v>
      </c>
      <c r="C11317" s="45" t="str">
        <f t="shared" si="353"/>
        <v>KTIA</v>
      </c>
      <c r="D11317" s="6" t="s">
        <v>567</v>
      </c>
      <c r="E11317" s="7" t="s">
        <v>7295</v>
      </c>
      <c r="F11317" s="8"/>
      <c r="G11317" s="9"/>
      <c r="H11317" s="9"/>
      <c r="I11317" s="47">
        <v>34000</v>
      </c>
      <c r="J11317" s="10">
        <v>8</v>
      </c>
    </row>
    <row r="11318" spans="1:10" x14ac:dyDescent="0.3">
      <c r="A11318" t="str" cm="1">
        <f t="array" ref="A11318">IFERROR(_xlfn.XLOOKUP(1,(Hoja1!$B$5:$B$1097=B11318)*(Hoja1!$E$5:$E$1097=_xlfn.MAXIFS(Hoja1!$E$5:$E$1097,Hoja1!$B$5:$B$1097,B11318,Hoja1!$E$5:$E$1097,"&lt;="&amp;E11318)),Hoja1!$C$5:$C$1097,""),"")</f>
        <v>TMLP_23_KTIA</v>
      </c>
      <c r="B11318" s="45" t="str">
        <f t="shared" si="354"/>
        <v>T-23</v>
      </c>
      <c r="C11318" s="45" t="str">
        <f t="shared" si="353"/>
        <v>KTIA</v>
      </c>
      <c r="D11318" s="6" t="s">
        <v>593</v>
      </c>
      <c r="E11318" s="7" t="s">
        <v>7296</v>
      </c>
      <c r="F11318" s="8"/>
      <c r="G11318" s="9"/>
      <c r="H11318" s="9"/>
      <c r="I11318" s="47">
        <v>43000</v>
      </c>
      <c r="J11318" s="10">
        <v>8</v>
      </c>
    </row>
    <row r="11319" spans="1:10" x14ac:dyDescent="0.3">
      <c r="A11319" t="str" cm="1">
        <f t="array" ref="A11319">IFERROR(_xlfn.XLOOKUP(1,(Hoja1!$B$5:$B$1097=B11319)*(Hoja1!$E$5:$E$1097=_xlfn.MAXIFS(Hoja1!$E$5:$E$1097,Hoja1!$B$5:$B$1097,B11319,Hoja1!$E$5:$E$1097,"&lt;="&amp;E11319)),Hoja1!$C$5:$C$1097,""),"")</f>
        <v>CONST_523_JSA</v>
      </c>
      <c r="B11319" s="45" t="str">
        <f t="shared" si="354"/>
        <v>C-523</v>
      </c>
      <c r="C11319" s="45" t="str">
        <f t="shared" si="353"/>
        <v>JSA</v>
      </c>
      <c r="D11319" s="6" t="s">
        <v>936</v>
      </c>
      <c r="E11319" s="7" t="s">
        <v>7296</v>
      </c>
      <c r="F11319" s="8"/>
      <c r="G11319" s="9"/>
      <c r="H11319" s="9"/>
      <c r="I11319" s="47">
        <v>12000</v>
      </c>
      <c r="J11319" s="10">
        <v>8</v>
      </c>
    </row>
    <row r="11320" spans="1:10" x14ac:dyDescent="0.3">
      <c r="A11320" t="str" cm="1">
        <f t="array" ref="A11320">IFERROR(_xlfn.XLOOKUP(1,(Hoja1!$B$5:$B$1097=B11320)*(Hoja1!$E$5:$E$1097=_xlfn.MAXIFS(Hoja1!$E$5:$E$1097,Hoja1!$B$5:$B$1097,B11320,Hoja1!$E$5:$E$1097,"&lt;="&amp;E11320)),Hoja1!$C$5:$C$1097,""),"")</f>
        <v>CONST_539_JSA</v>
      </c>
      <c r="B11320" s="45" t="str">
        <f t="shared" si="354"/>
        <v>C-539</v>
      </c>
      <c r="C11320" s="45" t="str">
        <f t="shared" si="353"/>
        <v>JSA</v>
      </c>
      <c r="D11320" s="6" t="s">
        <v>935</v>
      </c>
      <c r="E11320" s="7" t="s">
        <v>7297</v>
      </c>
      <c r="F11320" s="8"/>
      <c r="G11320" s="9"/>
      <c r="H11320" s="9"/>
      <c r="I11320" s="47">
        <v>25000</v>
      </c>
      <c r="J11320" s="10">
        <v>8</v>
      </c>
    </row>
    <row r="11321" spans="1:10" x14ac:dyDescent="0.3">
      <c r="A11321" t="str" cm="1">
        <f t="array" ref="A11321">IFERROR(_xlfn.XLOOKUP(1,(Hoja1!$B$5:$B$1097=B11321)*(Hoja1!$E$5:$E$1097=_xlfn.MAXIFS(Hoja1!$E$5:$E$1097,Hoja1!$B$5:$B$1097,B11321,Hoja1!$E$5:$E$1097,"&lt;="&amp;E11321)),Hoja1!$C$5:$C$1097,""),"")</f>
        <v>CONST_265D_KTS</v>
      </c>
      <c r="B11321" s="45" t="str">
        <f t="shared" si="354"/>
        <v>C-265D</v>
      </c>
      <c r="C11321" s="45" t="str">
        <f t="shared" si="353"/>
        <v>KTS</v>
      </c>
      <c r="D11321" s="6" t="s">
        <v>986</v>
      </c>
      <c r="E11321" s="7" t="s">
        <v>7298</v>
      </c>
      <c r="F11321" s="8"/>
      <c r="G11321" s="9"/>
      <c r="H11321" s="9"/>
      <c r="I11321" s="47">
        <v>28000</v>
      </c>
      <c r="J11321" s="10">
        <v>8</v>
      </c>
    </row>
    <row r="11322" spans="1:10" x14ac:dyDescent="0.3">
      <c r="A11322" t="str" cm="1">
        <f t="array" ref="A11322">IFERROR(_xlfn.XLOOKUP(1,(Hoja1!$B$5:$B$1097=B11322)*(Hoja1!$E$5:$E$1097=_xlfn.MAXIFS(Hoja1!$E$5:$E$1097,Hoja1!$B$5:$B$1097,B11322,Hoja1!$E$5:$E$1097,"&lt;="&amp;E11322)),Hoja1!$C$5:$C$1097,""),"")</f>
        <v>TMLP_26_KTIA</v>
      </c>
      <c r="B11322" s="45" t="str">
        <f t="shared" si="354"/>
        <v>T-26</v>
      </c>
      <c r="C11322" s="45" t="str">
        <f t="shared" si="353"/>
        <v>KTIA</v>
      </c>
      <c r="D11322" s="6" t="s">
        <v>789</v>
      </c>
      <c r="E11322" s="7" t="s">
        <v>7298</v>
      </c>
      <c r="F11322" s="8"/>
      <c r="G11322" s="9"/>
      <c r="H11322" s="9"/>
      <c r="I11322" s="47">
        <v>22000</v>
      </c>
      <c r="J11322" s="10">
        <v>8</v>
      </c>
    </row>
    <row r="11323" spans="1:10" x14ac:dyDescent="0.3">
      <c r="A11323" t="str" cm="1">
        <f t="array" ref="A11323">IFERROR(_xlfn.XLOOKUP(1,(Hoja1!$B$5:$B$1097=B11323)*(Hoja1!$E$5:$E$1097=_xlfn.MAXIFS(Hoja1!$E$5:$E$1097,Hoja1!$B$5:$B$1097,B11323,Hoja1!$E$5:$E$1097,"&lt;="&amp;E11323)),Hoja1!$C$5:$C$1097,""),"")</f>
        <v>CONST_1200_JAR</v>
      </c>
      <c r="B11323" s="45" t="str">
        <f t="shared" si="354"/>
        <v>C-1200</v>
      </c>
      <c r="C11323" s="45" t="str">
        <f t="shared" si="353"/>
        <v>JAR</v>
      </c>
      <c r="D11323" s="6" t="s">
        <v>620</v>
      </c>
      <c r="E11323" s="7" t="s">
        <v>7299</v>
      </c>
      <c r="F11323" s="8"/>
      <c r="G11323" s="9"/>
      <c r="H11323" s="9"/>
      <c r="I11323" s="47"/>
      <c r="J11323" s="10"/>
    </row>
    <row r="11324" spans="1:10" x14ac:dyDescent="0.3">
      <c r="A11324" t="str" cm="1">
        <f t="array" ref="A11324">IFERROR(_xlfn.XLOOKUP(1,(Hoja1!$B$5:$B$1097=B11324)*(Hoja1!$E$5:$E$1097=_xlfn.MAXIFS(Hoja1!$E$5:$E$1097,Hoja1!$B$5:$B$1097,B11324,Hoja1!$E$5:$E$1097,"&lt;="&amp;E11324)),Hoja1!$C$5:$C$1097,""),"")</f>
        <v>CONST_1198_JAR</v>
      </c>
      <c r="B11324" s="45" t="str">
        <f t="shared" si="354"/>
        <v>C-1198</v>
      </c>
      <c r="C11324" s="45" t="str">
        <f t="shared" si="353"/>
        <v>JAR</v>
      </c>
      <c r="D11324" s="6" t="s">
        <v>754</v>
      </c>
      <c r="E11324" s="7" t="s">
        <v>7300</v>
      </c>
      <c r="F11324" s="8"/>
      <c r="G11324" s="9"/>
      <c r="H11324" s="9"/>
      <c r="I11324" s="47"/>
      <c r="J11324" s="10"/>
    </row>
    <row r="11325" spans="1:10" x14ac:dyDescent="0.3">
      <c r="A11325" t="str" cm="1">
        <f t="array" ref="A11325">IFERROR(_xlfn.XLOOKUP(1,(Hoja1!$B$5:$B$1097=B11325)*(Hoja1!$E$5:$E$1097=_xlfn.MAXIFS(Hoja1!$E$5:$E$1097,Hoja1!$B$5:$B$1097,B11325,Hoja1!$E$5:$E$1097,"&lt;="&amp;E11325)),Hoja1!$C$5:$C$1097,""),"")</f>
        <v>TMLP_63_JSA</v>
      </c>
      <c r="B11325" s="45" t="str">
        <f t="shared" si="354"/>
        <v>T-63</v>
      </c>
      <c r="C11325" s="45" t="str">
        <f t="shared" si="353"/>
        <v>JSA</v>
      </c>
      <c r="D11325" s="6" t="s">
        <v>710</v>
      </c>
      <c r="E11325" s="7" t="s">
        <v>7301</v>
      </c>
      <c r="F11325" s="8"/>
      <c r="G11325" s="9"/>
      <c r="H11325" s="9"/>
      <c r="I11325" s="47">
        <v>26000</v>
      </c>
      <c r="J11325" s="10">
        <v>8</v>
      </c>
    </row>
    <row r="11326" spans="1:10" x14ac:dyDescent="0.3">
      <c r="A11326" t="str" cm="1">
        <f t="array" ref="A11326">IFERROR(_xlfn.XLOOKUP(1,(Hoja1!$B$5:$B$1097=B11326)*(Hoja1!$E$5:$E$1097=_xlfn.MAXIFS(Hoja1!$E$5:$E$1097,Hoja1!$B$5:$B$1097,B11326,Hoja1!$E$5:$E$1097,"&lt;="&amp;E11326)),Hoja1!$C$5:$C$1097,""),"")</f>
        <v>TMLP_65D_KTS</v>
      </c>
      <c r="B11326" s="45" t="str">
        <f t="shared" si="354"/>
        <v>T-65D</v>
      </c>
      <c r="C11326" s="45" t="str">
        <f t="shared" si="353"/>
        <v>KTS</v>
      </c>
      <c r="D11326" s="6" t="s">
        <v>981</v>
      </c>
      <c r="E11326" s="7" t="s">
        <v>7302</v>
      </c>
      <c r="F11326" s="8"/>
      <c r="G11326" s="9"/>
      <c r="H11326" s="9"/>
      <c r="I11326" s="47"/>
      <c r="J11326" s="10"/>
    </row>
    <row r="11327" spans="1:10" x14ac:dyDescent="0.3">
      <c r="A11327" t="str" cm="1">
        <f t="array" ref="A11327">IFERROR(_xlfn.XLOOKUP(1,(Hoja1!$B$5:$B$1097=B11327)*(Hoja1!$E$5:$E$1097=_xlfn.MAXIFS(Hoja1!$E$5:$E$1097,Hoja1!$B$5:$B$1097,B11327,Hoja1!$E$5:$E$1097,"&lt;="&amp;E11327)),Hoja1!$C$5:$C$1097,""),"")</f>
        <v>TMLP_137_KTIA</v>
      </c>
      <c r="B11327" s="45" t="str">
        <f t="shared" si="354"/>
        <v>T-137</v>
      </c>
      <c r="C11327" s="45" t="str">
        <f t="shared" si="353"/>
        <v>KTIA</v>
      </c>
      <c r="D11327" s="6" t="s">
        <v>705</v>
      </c>
      <c r="E11327" s="7" t="s">
        <v>7303</v>
      </c>
      <c r="F11327" s="8"/>
      <c r="G11327" s="9"/>
      <c r="H11327" s="9"/>
      <c r="I11327" s="47">
        <v>52000</v>
      </c>
      <c r="J11327" s="10">
        <v>8</v>
      </c>
    </row>
    <row r="11328" spans="1:10" x14ac:dyDescent="0.3">
      <c r="A11328" t="str" cm="1">
        <f t="array" ref="A11328">IFERROR(_xlfn.XLOOKUP(1,(Hoja1!$B$5:$B$1097=B11328)*(Hoja1!$E$5:$E$1097=_xlfn.MAXIFS(Hoja1!$E$5:$E$1097,Hoja1!$B$5:$B$1097,B11328,Hoja1!$E$5:$E$1097,"&lt;="&amp;E11328)),Hoja1!$C$5:$C$1097,""),"")</f>
        <v>CONST_1179_KTIA</v>
      </c>
      <c r="B11328" s="45" t="str">
        <f t="shared" si="354"/>
        <v>C-1179</v>
      </c>
      <c r="C11328" s="45" t="str">
        <f t="shared" si="353"/>
        <v>KTIA</v>
      </c>
      <c r="D11328" s="6" t="s">
        <v>624</v>
      </c>
      <c r="E11328" s="7" t="s">
        <v>7303</v>
      </c>
      <c r="F11328" s="8"/>
      <c r="G11328" s="9"/>
      <c r="H11328" s="9"/>
      <c r="I11328" s="47">
        <v>48000</v>
      </c>
      <c r="J11328" s="10">
        <v>8</v>
      </c>
    </row>
    <row r="11329" spans="1:10" x14ac:dyDescent="0.3">
      <c r="A11329" t="str" cm="1">
        <f t="array" ref="A11329">IFERROR(_xlfn.XLOOKUP(1,(Hoja1!$B$5:$B$1097=B11329)*(Hoja1!$E$5:$E$1097=_xlfn.MAXIFS(Hoja1!$E$5:$E$1097,Hoja1!$B$5:$B$1097,B11329,Hoja1!$E$5:$E$1097,"&lt;="&amp;E11329)),Hoja1!$C$5:$C$1097,""),"")</f>
        <v>TMLP_730_JSA</v>
      </c>
      <c r="B11329" s="45" t="str">
        <f t="shared" si="354"/>
        <v>T-730</v>
      </c>
      <c r="C11329" s="45" t="str">
        <f t="shared" si="353"/>
        <v>JSA</v>
      </c>
      <c r="D11329" s="6" t="s">
        <v>858</v>
      </c>
      <c r="E11329" s="7" t="s">
        <v>7304</v>
      </c>
      <c r="F11329" s="8"/>
      <c r="G11329" s="9"/>
      <c r="H11329" s="9"/>
      <c r="I11329" s="47">
        <v>47000</v>
      </c>
      <c r="J11329" s="10">
        <v>8</v>
      </c>
    </row>
    <row r="11330" spans="1:10" x14ac:dyDescent="0.3">
      <c r="A11330" t="str" cm="1">
        <f t="array" ref="A11330">IFERROR(_xlfn.XLOOKUP(1,(Hoja1!$B$5:$B$1097=B11330)*(Hoja1!$E$5:$E$1097=_xlfn.MAXIFS(Hoja1!$E$5:$E$1097,Hoja1!$B$5:$B$1097,B11330,Hoja1!$E$5:$E$1097,"&lt;="&amp;E11330)),Hoja1!$C$5:$C$1097,""),"")</f>
        <v>CONST_1158_JSA</v>
      </c>
      <c r="B11330" s="45" t="str">
        <f t="shared" si="354"/>
        <v>C-1158</v>
      </c>
      <c r="C11330" s="45" t="str">
        <f t="shared" si="353"/>
        <v>JSA</v>
      </c>
      <c r="D11330" s="6" t="s">
        <v>495</v>
      </c>
      <c r="E11330" s="7" t="s">
        <v>7305</v>
      </c>
      <c r="F11330" s="8"/>
      <c r="G11330" s="9"/>
      <c r="H11330" s="9"/>
      <c r="I11330" s="47">
        <v>23000</v>
      </c>
      <c r="J11330" s="10">
        <v>8</v>
      </c>
    </row>
    <row r="11331" spans="1:10" x14ac:dyDescent="0.3">
      <c r="A11331" t="str" cm="1">
        <f t="array" ref="A11331">IFERROR(_xlfn.XLOOKUP(1,(Hoja1!$B$5:$B$1097=B11331)*(Hoja1!$E$5:$E$1097=_xlfn.MAXIFS(Hoja1!$E$5:$E$1097,Hoja1!$B$5:$B$1097,B11331,Hoja1!$E$5:$E$1097,"&lt;="&amp;E11331)),Hoja1!$C$5:$C$1097,""),"")</f>
        <v>CONST_216_JSA</v>
      </c>
      <c r="B11331" s="45" t="str">
        <f t="shared" si="354"/>
        <v>C-216</v>
      </c>
      <c r="C11331" s="45" t="str">
        <f t="shared" ref="C11331:C11394" si="355">IFERROR(MID(A11331,FIND("_",A11331,FIND("_",A11331)+1)+1,LEN(A11331)),"")</f>
        <v>JSA</v>
      </c>
      <c r="D11331" s="6" t="s">
        <v>987</v>
      </c>
      <c r="E11331" s="7" t="s">
        <v>7306</v>
      </c>
      <c r="F11331" s="8"/>
      <c r="G11331" s="9"/>
      <c r="H11331" s="9"/>
      <c r="I11331" s="47">
        <v>32000</v>
      </c>
      <c r="J11331" s="10">
        <v>8</v>
      </c>
    </row>
    <row r="11332" spans="1:10" x14ac:dyDescent="0.3">
      <c r="A11332" t="str" cm="1">
        <f t="array" ref="A11332">IFERROR(_xlfn.XLOOKUP(1,(Hoja1!$B$5:$B$1097=B11332)*(Hoja1!$E$5:$E$1097=_xlfn.MAXIFS(Hoja1!$E$5:$E$1097,Hoja1!$B$5:$B$1097,B11332,Hoja1!$E$5:$E$1097,"&lt;="&amp;E11332)),Hoja1!$C$5:$C$1097,""),"")</f>
        <v>TMLP_9_KTS</v>
      </c>
      <c r="B11332" s="45" t="str">
        <f t="shared" si="354"/>
        <v>T-9</v>
      </c>
      <c r="C11332" s="45" t="str">
        <f t="shared" si="355"/>
        <v>KTS</v>
      </c>
      <c r="D11332" s="6" t="s">
        <v>563</v>
      </c>
      <c r="E11332" s="7" t="s">
        <v>7307</v>
      </c>
      <c r="F11332" s="8"/>
      <c r="G11332" s="9"/>
      <c r="H11332" s="9"/>
      <c r="I11332" s="47">
        <v>31000</v>
      </c>
      <c r="J11332" s="10">
        <v>8</v>
      </c>
    </row>
    <row r="11333" spans="1:10" x14ac:dyDescent="0.3">
      <c r="A11333" t="str" cm="1">
        <f t="array" ref="A11333">IFERROR(_xlfn.XLOOKUP(1,(Hoja1!$B$5:$B$1097=B11333)*(Hoja1!$E$5:$E$1097=_xlfn.MAXIFS(Hoja1!$E$5:$E$1097,Hoja1!$B$5:$B$1097,B11333,Hoja1!$E$5:$E$1097,"&lt;="&amp;E11333)),Hoja1!$C$5:$C$1097,""),"")</f>
        <v>TMLP_122_JSA</v>
      </c>
      <c r="B11333" s="45" t="str">
        <f t="shared" si="354"/>
        <v>T-122</v>
      </c>
      <c r="C11333" s="45" t="str">
        <f t="shared" si="355"/>
        <v>JSA</v>
      </c>
      <c r="D11333" s="6" t="s">
        <v>642</v>
      </c>
      <c r="E11333" s="7" t="s">
        <v>7307</v>
      </c>
      <c r="F11333" s="8"/>
      <c r="G11333" s="9"/>
      <c r="H11333" s="9"/>
      <c r="I11333" s="47">
        <v>12000</v>
      </c>
      <c r="J11333" s="10">
        <v>8</v>
      </c>
    </row>
    <row r="11334" spans="1:10" x14ac:dyDescent="0.3">
      <c r="A11334" t="str" cm="1">
        <f t="array" ref="A11334">IFERROR(_xlfn.XLOOKUP(1,(Hoja1!$B$5:$B$1097=B11334)*(Hoja1!$E$5:$E$1097=_xlfn.MAXIFS(Hoja1!$E$5:$E$1097,Hoja1!$B$5:$B$1097,B11334,Hoja1!$E$5:$E$1097,"&lt;="&amp;E11334)),Hoja1!$C$5:$C$1097,""),"")</f>
        <v>TMLP_8_KTIA</v>
      </c>
      <c r="B11334" s="45" t="str">
        <f t="shared" si="354"/>
        <v>T-8</v>
      </c>
      <c r="C11334" s="45" t="str">
        <f t="shared" si="355"/>
        <v>KTIA</v>
      </c>
      <c r="D11334" s="6" t="s">
        <v>773</v>
      </c>
      <c r="E11334" s="7" t="s">
        <v>7308</v>
      </c>
      <c r="F11334" s="8"/>
      <c r="G11334" s="9"/>
      <c r="H11334" s="9"/>
      <c r="I11334" s="47">
        <v>27000</v>
      </c>
      <c r="J11334" s="10">
        <v>8</v>
      </c>
    </row>
    <row r="11335" spans="1:10" x14ac:dyDescent="0.3">
      <c r="A11335" t="str" cm="1">
        <f t="array" ref="A11335">IFERROR(_xlfn.XLOOKUP(1,(Hoja1!$B$5:$B$1097=B11335)*(Hoja1!$E$5:$E$1097=_xlfn.MAXIFS(Hoja1!$E$5:$E$1097,Hoja1!$B$5:$B$1097,B11335,Hoja1!$E$5:$E$1097,"&lt;="&amp;E11335)),Hoja1!$C$5:$C$1097,""),"")</f>
        <v>CONST_117_JSA</v>
      </c>
      <c r="B11335" s="45" t="str">
        <f t="shared" si="354"/>
        <v>C-117</v>
      </c>
      <c r="C11335" s="45" t="str">
        <f t="shared" si="355"/>
        <v>JSA</v>
      </c>
      <c r="D11335" s="6" t="s">
        <v>988</v>
      </c>
      <c r="E11335" s="7" t="s">
        <v>7309</v>
      </c>
      <c r="F11335" s="8"/>
      <c r="G11335" s="9"/>
      <c r="H11335" s="9"/>
      <c r="I11335" s="47">
        <v>20000</v>
      </c>
      <c r="J11335" s="10">
        <v>8</v>
      </c>
    </row>
    <row r="11336" spans="1:10" x14ac:dyDescent="0.3">
      <c r="A11336" t="str" cm="1">
        <f t="array" ref="A11336">IFERROR(_xlfn.XLOOKUP(1,(Hoja1!$B$5:$B$1097=B11336)*(Hoja1!$E$5:$E$1097=_xlfn.MAXIFS(Hoja1!$E$5:$E$1097,Hoja1!$B$5:$B$1097,B11336,Hoja1!$E$5:$E$1097,"&lt;="&amp;E11336)),Hoja1!$C$5:$C$1097,""),"")</f>
        <v>TMLP_223_KTS</v>
      </c>
      <c r="B11336" s="45" t="str">
        <f t="shared" si="354"/>
        <v>T-223</v>
      </c>
      <c r="C11336" s="45" t="str">
        <f t="shared" si="355"/>
        <v>KTS</v>
      </c>
      <c r="D11336" s="6" t="s">
        <v>640</v>
      </c>
      <c r="E11336" s="7" t="s">
        <v>7309</v>
      </c>
      <c r="F11336" s="8"/>
      <c r="G11336" s="9"/>
      <c r="H11336" s="9"/>
      <c r="I11336" s="47">
        <v>44000</v>
      </c>
      <c r="J11336" s="10">
        <v>7</v>
      </c>
    </row>
    <row r="11337" spans="1:10" x14ac:dyDescent="0.3">
      <c r="A11337" t="str" cm="1">
        <f t="array" ref="A11337">IFERROR(_xlfn.XLOOKUP(1,(Hoja1!$B$5:$B$1097=B11337)*(Hoja1!$E$5:$E$1097=_xlfn.MAXIFS(Hoja1!$E$5:$E$1097,Hoja1!$B$5:$B$1097,B11337,Hoja1!$E$5:$E$1097,"&lt;="&amp;E11337)),Hoja1!$C$5:$C$1097,""),"")</f>
        <v>CONST_221_JSA</v>
      </c>
      <c r="B11337" s="45" t="str">
        <f t="shared" si="354"/>
        <v>C-221</v>
      </c>
      <c r="C11337" s="45" t="str">
        <f t="shared" si="355"/>
        <v>JSA</v>
      </c>
      <c r="D11337" s="6" t="s">
        <v>984</v>
      </c>
      <c r="E11337" s="7" t="s">
        <v>7310</v>
      </c>
      <c r="F11337" s="8"/>
      <c r="G11337" s="9"/>
      <c r="H11337" s="9"/>
      <c r="I11337" s="47"/>
      <c r="J11337" s="10"/>
    </row>
    <row r="11338" spans="1:10" x14ac:dyDescent="0.3">
      <c r="A11338" t="str" cm="1">
        <f t="array" ref="A11338">IFERROR(_xlfn.XLOOKUP(1,(Hoja1!$B$5:$B$1097=B11338)*(Hoja1!$E$5:$E$1097=_xlfn.MAXIFS(Hoja1!$E$5:$E$1097,Hoja1!$B$5:$B$1097,B11338,Hoja1!$E$5:$E$1097,"&lt;="&amp;E11338)),Hoja1!$C$5:$C$1097,""),"")</f>
        <v>TMLP_81_JSA</v>
      </c>
      <c r="B11338" s="45" t="str">
        <f t="shared" si="354"/>
        <v>T-81</v>
      </c>
      <c r="C11338" s="45" t="str">
        <f t="shared" si="355"/>
        <v>JSA</v>
      </c>
      <c r="D11338" s="6" t="s">
        <v>973</v>
      </c>
      <c r="E11338" s="7" t="s">
        <v>7311</v>
      </c>
      <c r="F11338" s="8"/>
      <c r="G11338" s="9"/>
      <c r="H11338" s="9"/>
      <c r="I11338" s="47">
        <v>17000</v>
      </c>
      <c r="J11338" s="10">
        <v>7</v>
      </c>
    </row>
    <row r="11339" spans="1:10" x14ac:dyDescent="0.3">
      <c r="A11339" t="str" cm="1">
        <f t="array" ref="A11339">IFERROR(_xlfn.XLOOKUP(1,(Hoja1!$B$5:$B$1097=B11339)*(Hoja1!$E$5:$E$1097=_xlfn.MAXIFS(Hoja1!$E$5:$E$1097,Hoja1!$B$5:$B$1097,B11339,Hoja1!$E$5:$E$1097,"&lt;="&amp;E11339)),Hoja1!$C$5:$C$1097,""),"")</f>
        <v>TMLP_145_JSA</v>
      </c>
      <c r="B11339" s="45" t="str">
        <f t="shared" si="354"/>
        <v>T-145</v>
      </c>
      <c r="C11339" s="45" t="str">
        <f t="shared" si="355"/>
        <v>JSA</v>
      </c>
      <c r="D11339" s="6" t="s">
        <v>611</v>
      </c>
      <c r="E11339" s="7" t="s">
        <v>7312</v>
      </c>
      <c r="F11339" s="8"/>
      <c r="G11339" s="9"/>
      <c r="H11339" s="9"/>
      <c r="I11339" s="47">
        <v>39000</v>
      </c>
      <c r="J11339" s="10">
        <v>8</v>
      </c>
    </row>
    <row r="11340" spans="1:10" x14ac:dyDescent="0.3">
      <c r="A11340" t="str" cm="1">
        <f t="array" ref="A11340">IFERROR(_xlfn.XLOOKUP(1,(Hoja1!$B$5:$B$1097=B11340)*(Hoja1!$E$5:$E$1097=_xlfn.MAXIFS(Hoja1!$E$5:$E$1097,Hoja1!$B$5:$B$1097,B11340,Hoja1!$E$5:$E$1097,"&lt;="&amp;E11340)),Hoja1!$C$5:$C$1097,""),"")</f>
        <v>CONST_1179_KTIA</v>
      </c>
      <c r="B11340" s="45" t="str">
        <f t="shared" si="354"/>
        <v>C-1179</v>
      </c>
      <c r="C11340" s="45" t="str">
        <f t="shared" si="355"/>
        <v>KTIA</v>
      </c>
      <c r="D11340" s="6" t="s">
        <v>624</v>
      </c>
      <c r="E11340" s="7" t="s">
        <v>7313</v>
      </c>
      <c r="F11340" s="8"/>
      <c r="G11340" s="9"/>
      <c r="H11340" s="9"/>
      <c r="I11340" s="47">
        <v>47000</v>
      </c>
      <c r="J11340" s="10">
        <v>8</v>
      </c>
    </row>
    <row r="11341" spans="1:10" x14ac:dyDescent="0.3">
      <c r="A11341" t="str" cm="1">
        <f t="array" ref="A11341">IFERROR(_xlfn.XLOOKUP(1,(Hoja1!$B$5:$B$1097=B11341)*(Hoja1!$E$5:$E$1097=_xlfn.MAXIFS(Hoja1!$E$5:$E$1097,Hoja1!$B$5:$B$1097,B11341,Hoja1!$E$5:$E$1097,"&lt;="&amp;E11341)),Hoja1!$C$5:$C$1097,""),"")</f>
        <v>TMLP_212_KTIA</v>
      </c>
      <c r="B11341" s="45" t="str">
        <f t="shared" si="354"/>
        <v>T-212</v>
      </c>
      <c r="C11341" s="45" t="str">
        <f t="shared" si="355"/>
        <v>KTIA</v>
      </c>
      <c r="D11341" s="6" t="s">
        <v>949</v>
      </c>
      <c r="E11341" s="7" t="s">
        <v>7314</v>
      </c>
      <c r="F11341" s="8"/>
      <c r="G11341" s="9"/>
      <c r="H11341" s="9"/>
      <c r="I11341" s="47">
        <v>49000</v>
      </c>
      <c r="J11341" s="10">
        <v>8</v>
      </c>
    </row>
    <row r="11342" spans="1:10" x14ac:dyDescent="0.3">
      <c r="A11342" t="str" cm="1">
        <f t="array" ref="A11342">IFERROR(_xlfn.XLOOKUP(1,(Hoja1!$B$5:$B$1097=B11342)*(Hoja1!$E$5:$E$1097=_xlfn.MAXIFS(Hoja1!$E$5:$E$1097,Hoja1!$B$5:$B$1097,B11342,Hoja1!$E$5:$E$1097,"&lt;="&amp;E11342)),Hoja1!$C$5:$C$1097,""),"")</f>
        <v>CONST_238_JSA</v>
      </c>
      <c r="B11342" s="45" t="str">
        <f t="shared" ref="B11342:B11405" si="356">IF(LEFT(D11342,1)="T","T-","C-")&amp;TRIM(RIGHT(D11342,LEN(D11342)-SEARCH(" ",D11342)))</f>
        <v>C-238</v>
      </c>
      <c r="C11342" s="45" t="str">
        <f t="shared" si="355"/>
        <v>JSA</v>
      </c>
      <c r="D11342" s="6" t="s">
        <v>985</v>
      </c>
      <c r="E11342" s="7" t="s">
        <v>7315</v>
      </c>
      <c r="F11342" s="8"/>
      <c r="G11342" s="9"/>
      <c r="H11342" s="9"/>
      <c r="I11342" s="47">
        <v>19000</v>
      </c>
      <c r="J11342" s="10">
        <v>8</v>
      </c>
    </row>
    <row r="11343" spans="1:10" x14ac:dyDescent="0.3">
      <c r="A11343" t="str" cm="1">
        <f t="array" ref="A11343">IFERROR(_xlfn.XLOOKUP(1,(Hoja1!$B$5:$B$1097=B11343)*(Hoja1!$E$5:$E$1097=_xlfn.MAXIFS(Hoja1!$E$5:$E$1097,Hoja1!$B$5:$B$1097,B11343,Hoja1!$E$5:$E$1097,"&lt;="&amp;E11343)),Hoja1!$C$5:$C$1097,""),"")</f>
        <v>TMLP_223_KTS</v>
      </c>
      <c r="B11343" s="45" t="str">
        <f t="shared" si="356"/>
        <v>T-223</v>
      </c>
      <c r="C11343" s="45" t="str">
        <f t="shared" si="355"/>
        <v>KTS</v>
      </c>
      <c r="D11343" s="6" t="s">
        <v>640</v>
      </c>
      <c r="E11343" s="7" t="s">
        <v>7316</v>
      </c>
      <c r="F11343" s="8"/>
      <c r="G11343" s="9"/>
      <c r="H11343" s="9"/>
      <c r="I11343" s="47">
        <v>47000</v>
      </c>
      <c r="J11343" s="10">
        <v>8</v>
      </c>
    </row>
    <row r="11344" spans="1:10" x14ac:dyDescent="0.3">
      <c r="A11344" t="str" cm="1">
        <f t="array" ref="A11344">IFERROR(_xlfn.XLOOKUP(1,(Hoja1!$B$5:$B$1097=B11344)*(Hoja1!$E$5:$E$1097=_xlfn.MAXIFS(Hoja1!$E$5:$E$1097,Hoja1!$B$5:$B$1097,B11344,Hoja1!$E$5:$E$1097,"&lt;="&amp;E11344)),Hoja1!$C$5:$C$1097,""),"")</f>
        <v>CONST_541_JSA</v>
      </c>
      <c r="B11344" s="45" t="str">
        <f t="shared" si="356"/>
        <v>C-541</v>
      </c>
      <c r="C11344" s="45" t="str">
        <f t="shared" si="355"/>
        <v>JSA</v>
      </c>
      <c r="D11344" s="6" t="s">
        <v>515</v>
      </c>
      <c r="E11344" s="7" t="s">
        <v>7316</v>
      </c>
      <c r="F11344" s="8"/>
      <c r="G11344" s="9"/>
      <c r="H11344" s="9"/>
      <c r="I11344" s="47">
        <v>20000</v>
      </c>
      <c r="J11344" s="10">
        <v>8</v>
      </c>
    </row>
    <row r="11345" spans="1:10" x14ac:dyDescent="0.3">
      <c r="A11345" t="str" cm="1">
        <f t="array" ref="A11345">IFERROR(_xlfn.XLOOKUP(1,(Hoja1!$B$5:$B$1097=B11345)*(Hoja1!$E$5:$E$1097=_xlfn.MAXIFS(Hoja1!$E$5:$E$1097,Hoja1!$B$5:$B$1097,B11345,Hoja1!$E$5:$E$1097,"&lt;="&amp;E11345)),Hoja1!$C$5:$C$1097,""),"")</f>
        <v/>
      </c>
      <c r="B11345" s="45" t="str">
        <f t="shared" si="356"/>
        <v>T-106D</v>
      </c>
      <c r="C11345" s="45" t="str">
        <f t="shared" si="355"/>
        <v/>
      </c>
      <c r="D11345" s="6" t="s">
        <v>989</v>
      </c>
      <c r="E11345" s="7" t="s">
        <v>7317</v>
      </c>
      <c r="F11345" s="8"/>
      <c r="G11345" s="9"/>
      <c r="H11345" s="9"/>
      <c r="I11345" s="47">
        <v>23000</v>
      </c>
      <c r="J11345" s="10">
        <v>8</v>
      </c>
    </row>
    <row r="11346" spans="1:10" x14ac:dyDescent="0.3">
      <c r="A11346" t="str" cm="1">
        <f t="array" ref="A11346">IFERROR(_xlfn.XLOOKUP(1,(Hoja1!$B$5:$B$1097=B11346)*(Hoja1!$E$5:$E$1097=_xlfn.MAXIFS(Hoja1!$E$5:$E$1097,Hoja1!$B$5:$B$1097,B11346,Hoja1!$E$5:$E$1097,"&lt;="&amp;E11346)),Hoja1!$C$5:$C$1097,""),"")</f>
        <v>TMLP_708_JSA</v>
      </c>
      <c r="B11346" s="45" t="str">
        <f t="shared" si="356"/>
        <v>T-708</v>
      </c>
      <c r="C11346" s="45" t="str">
        <f t="shared" si="355"/>
        <v>JSA</v>
      </c>
      <c r="D11346" s="6" t="s">
        <v>947</v>
      </c>
      <c r="E11346" s="7" t="s">
        <v>7318</v>
      </c>
      <c r="F11346" s="8"/>
      <c r="G11346" s="9"/>
      <c r="H11346" s="9"/>
      <c r="I11346" s="47">
        <v>43000</v>
      </c>
      <c r="J11346" s="10">
        <v>8</v>
      </c>
    </row>
    <row r="11347" spans="1:10" x14ac:dyDescent="0.3">
      <c r="A11347" t="str" cm="1">
        <f t="array" ref="A11347">IFERROR(_xlfn.XLOOKUP(1,(Hoja1!$B$5:$B$1097=B11347)*(Hoja1!$E$5:$E$1097=_xlfn.MAXIFS(Hoja1!$E$5:$E$1097,Hoja1!$B$5:$B$1097,B11347,Hoja1!$E$5:$E$1097,"&lt;="&amp;E11347)),Hoja1!$C$5:$C$1097,""),"")</f>
        <v>CONST_1137_KTIA</v>
      </c>
      <c r="B11347" s="45" t="str">
        <f t="shared" si="356"/>
        <v>C-1137</v>
      </c>
      <c r="C11347" s="45" t="str">
        <f t="shared" si="355"/>
        <v>KTIA</v>
      </c>
      <c r="D11347" s="6" t="s">
        <v>564</v>
      </c>
      <c r="E11347" s="7" t="s">
        <v>7319</v>
      </c>
      <c r="F11347" s="8"/>
      <c r="G11347" s="9"/>
      <c r="H11347" s="9"/>
      <c r="I11347" s="47">
        <v>92000</v>
      </c>
      <c r="J11347" s="10">
        <v>8</v>
      </c>
    </row>
    <row r="11348" spans="1:10" x14ac:dyDescent="0.3">
      <c r="A11348" t="str" cm="1">
        <f t="array" ref="A11348">IFERROR(_xlfn.XLOOKUP(1,(Hoja1!$B$5:$B$1097=B11348)*(Hoja1!$E$5:$E$1097=_xlfn.MAXIFS(Hoja1!$E$5:$E$1097,Hoja1!$B$5:$B$1097,B11348,Hoja1!$E$5:$E$1097,"&lt;="&amp;E11348)),Hoja1!$C$5:$C$1097,""),"")</f>
        <v>TMLP_90A_JSA</v>
      </c>
      <c r="B11348" s="45" t="str">
        <f t="shared" si="356"/>
        <v>T-90A</v>
      </c>
      <c r="C11348" s="45" t="str">
        <f t="shared" si="355"/>
        <v>JSA</v>
      </c>
      <c r="D11348" s="6" t="s">
        <v>990</v>
      </c>
      <c r="E11348" s="7" t="s">
        <v>7320</v>
      </c>
      <c r="F11348" s="8"/>
      <c r="G11348" s="9"/>
      <c r="H11348" s="9"/>
      <c r="I11348" s="47">
        <v>62000</v>
      </c>
      <c r="J11348" s="10">
        <v>8</v>
      </c>
    </row>
    <row r="11349" spans="1:10" x14ac:dyDescent="0.3">
      <c r="A11349" t="str" cm="1">
        <f t="array" ref="A11349">IFERROR(_xlfn.XLOOKUP(1,(Hoja1!$B$5:$B$1097=B11349)*(Hoja1!$E$5:$E$1097=_xlfn.MAXIFS(Hoja1!$E$5:$E$1097,Hoja1!$B$5:$B$1097,B11349,Hoja1!$E$5:$E$1097,"&lt;="&amp;E11349)),Hoja1!$C$5:$C$1097,""),"")</f>
        <v>TMLP_81_JSA</v>
      </c>
      <c r="B11349" s="45" t="str">
        <f t="shared" si="356"/>
        <v>T-81</v>
      </c>
      <c r="C11349" s="45" t="str">
        <f t="shared" si="355"/>
        <v>JSA</v>
      </c>
      <c r="D11349" s="6" t="s">
        <v>973</v>
      </c>
      <c r="E11349" s="7" t="s">
        <v>7321</v>
      </c>
      <c r="F11349" s="8"/>
      <c r="G11349" s="9"/>
      <c r="H11349" s="9"/>
      <c r="I11349" s="47">
        <v>18000</v>
      </c>
      <c r="J11349" s="10">
        <v>7</v>
      </c>
    </row>
    <row r="11350" spans="1:10" x14ac:dyDescent="0.3">
      <c r="A11350" t="str" cm="1">
        <f t="array" ref="A11350">IFERROR(_xlfn.XLOOKUP(1,(Hoja1!$B$5:$B$1097=B11350)*(Hoja1!$E$5:$E$1097=_xlfn.MAXIFS(Hoja1!$E$5:$E$1097,Hoja1!$B$5:$B$1097,B11350,Hoja1!$E$5:$E$1097,"&lt;="&amp;E11350)),Hoja1!$C$5:$C$1097,""),"")</f>
        <v>CONST_511_KTIA</v>
      </c>
      <c r="B11350" s="45" t="str">
        <f t="shared" si="356"/>
        <v>C-511</v>
      </c>
      <c r="C11350" s="45" t="str">
        <f t="shared" si="355"/>
        <v>KTIA</v>
      </c>
      <c r="D11350" s="6" t="s">
        <v>518</v>
      </c>
      <c r="E11350" s="7" t="s">
        <v>7322</v>
      </c>
      <c r="F11350" s="8"/>
      <c r="G11350" s="9"/>
      <c r="H11350" s="9"/>
      <c r="I11350" s="47">
        <v>55000</v>
      </c>
      <c r="J11350" s="10">
        <v>8</v>
      </c>
    </row>
    <row r="11351" spans="1:10" x14ac:dyDescent="0.3">
      <c r="A11351" t="str" cm="1">
        <f t="array" ref="A11351">IFERROR(_xlfn.XLOOKUP(1,(Hoja1!$B$5:$B$1097=B11351)*(Hoja1!$E$5:$E$1097=_xlfn.MAXIFS(Hoja1!$E$5:$E$1097,Hoja1!$B$5:$B$1097,B11351,Hoja1!$E$5:$E$1097,"&lt;="&amp;E11351)),Hoja1!$C$5:$C$1097,""),"")</f>
        <v>CONST_223_JSA</v>
      </c>
      <c r="B11351" s="45" t="str">
        <f t="shared" si="356"/>
        <v>C-223</v>
      </c>
      <c r="C11351" s="45" t="str">
        <f t="shared" si="355"/>
        <v>JSA</v>
      </c>
      <c r="D11351" s="6" t="s">
        <v>886</v>
      </c>
      <c r="E11351" s="7" t="s">
        <v>7323</v>
      </c>
      <c r="F11351" s="8"/>
      <c r="G11351" s="9"/>
      <c r="H11351" s="9"/>
      <c r="I11351" s="47"/>
      <c r="J11351" s="10"/>
    </row>
    <row r="11352" spans="1:10" x14ac:dyDescent="0.3">
      <c r="A11352" t="str" cm="1">
        <f t="array" ref="A11352">IFERROR(_xlfn.XLOOKUP(1,(Hoja1!$B$5:$B$1097=B11352)*(Hoja1!$E$5:$E$1097=_xlfn.MAXIFS(Hoja1!$E$5:$E$1097,Hoja1!$B$5:$B$1097,B11352,Hoja1!$E$5:$E$1097,"&lt;="&amp;E11352)),Hoja1!$C$5:$C$1097,""),"")</f>
        <v>CONST_221_JSA</v>
      </c>
      <c r="B11352" s="45" t="str">
        <f t="shared" si="356"/>
        <v>C-221</v>
      </c>
      <c r="C11352" s="45" t="str">
        <f t="shared" si="355"/>
        <v>JSA</v>
      </c>
      <c r="D11352" s="6" t="s">
        <v>984</v>
      </c>
      <c r="E11352" s="7" t="s">
        <v>7324</v>
      </c>
      <c r="F11352" s="8"/>
      <c r="G11352" s="9"/>
      <c r="H11352" s="9"/>
      <c r="I11352" s="47"/>
      <c r="J11352" s="10"/>
    </row>
    <row r="11353" spans="1:10" x14ac:dyDescent="0.3">
      <c r="A11353" t="str" cm="1">
        <f t="array" ref="A11353">IFERROR(_xlfn.XLOOKUP(1,(Hoja1!$B$5:$B$1097=B11353)*(Hoja1!$E$5:$E$1097=_xlfn.MAXIFS(Hoja1!$E$5:$E$1097,Hoja1!$B$5:$B$1097,B11353,Hoja1!$E$5:$E$1097,"&lt;="&amp;E11353)),Hoja1!$C$5:$C$1097,""),"")</f>
        <v>CONST_117_JSA</v>
      </c>
      <c r="B11353" s="45" t="str">
        <f t="shared" si="356"/>
        <v>C-117</v>
      </c>
      <c r="C11353" s="45" t="str">
        <f t="shared" si="355"/>
        <v>JSA</v>
      </c>
      <c r="D11353" s="6" t="s">
        <v>988</v>
      </c>
      <c r="E11353" s="7" t="s">
        <v>7325</v>
      </c>
      <c r="F11353" s="8"/>
      <c r="G11353" s="9"/>
      <c r="H11353" s="9"/>
      <c r="I11353" s="47">
        <v>19000</v>
      </c>
      <c r="J11353" s="10">
        <v>8</v>
      </c>
    </row>
    <row r="11354" spans="1:10" x14ac:dyDescent="0.3">
      <c r="A11354" t="str" cm="1">
        <f t="array" ref="A11354">IFERROR(_xlfn.XLOOKUP(1,(Hoja1!$B$5:$B$1097=B11354)*(Hoja1!$E$5:$E$1097=_xlfn.MAXIFS(Hoja1!$E$5:$E$1097,Hoja1!$B$5:$B$1097,B11354,Hoja1!$E$5:$E$1097,"&lt;="&amp;E11354)),Hoja1!$C$5:$C$1097,""),"")</f>
        <v>TMLP_65D_KTS</v>
      </c>
      <c r="B11354" s="45" t="str">
        <f t="shared" si="356"/>
        <v>T-65D</v>
      </c>
      <c r="C11354" s="45" t="str">
        <f t="shared" si="355"/>
        <v>KTS</v>
      </c>
      <c r="D11354" s="6" t="s">
        <v>981</v>
      </c>
      <c r="E11354" s="7" t="s">
        <v>7326</v>
      </c>
      <c r="F11354" s="8"/>
      <c r="G11354" s="9"/>
      <c r="H11354" s="9"/>
      <c r="I11354" s="47">
        <v>30000</v>
      </c>
      <c r="J11354" s="10">
        <v>8</v>
      </c>
    </row>
    <row r="11355" spans="1:10" x14ac:dyDescent="0.3">
      <c r="A11355" t="str" cm="1">
        <f t="array" ref="A11355">IFERROR(_xlfn.XLOOKUP(1,(Hoja1!$B$5:$B$1097=B11355)*(Hoja1!$E$5:$E$1097=_xlfn.MAXIFS(Hoja1!$E$5:$E$1097,Hoja1!$B$5:$B$1097,B11355,Hoja1!$E$5:$E$1097,"&lt;="&amp;E11355)),Hoja1!$C$5:$C$1097,""),"")</f>
        <v>CONST_133_JSA</v>
      </c>
      <c r="B11355" s="45" t="str">
        <f t="shared" si="356"/>
        <v>C-133</v>
      </c>
      <c r="C11355" s="45" t="str">
        <f t="shared" si="355"/>
        <v>JSA</v>
      </c>
      <c r="D11355" s="6" t="s">
        <v>872</v>
      </c>
      <c r="E11355" s="7" t="s">
        <v>7327</v>
      </c>
      <c r="F11355" s="8"/>
      <c r="G11355" s="9"/>
      <c r="H11355" s="9"/>
      <c r="I11355" s="47">
        <v>28000</v>
      </c>
      <c r="J11355" s="10">
        <v>8</v>
      </c>
    </row>
    <row r="11356" spans="1:10" x14ac:dyDescent="0.3">
      <c r="A11356" t="str" cm="1">
        <f t="array" ref="A11356">IFERROR(_xlfn.XLOOKUP(1,(Hoja1!$B$5:$B$1097=B11356)*(Hoja1!$E$5:$E$1097=_xlfn.MAXIFS(Hoja1!$E$5:$E$1097,Hoja1!$B$5:$B$1097,B11356,Hoja1!$E$5:$E$1097,"&lt;="&amp;E11356)),Hoja1!$C$5:$C$1097,""),"")</f>
        <v>CONST_221_JSA</v>
      </c>
      <c r="B11356" s="45" t="str">
        <f t="shared" si="356"/>
        <v>C-221</v>
      </c>
      <c r="C11356" s="45" t="str">
        <f t="shared" si="355"/>
        <v>JSA</v>
      </c>
      <c r="D11356" s="6" t="s">
        <v>984</v>
      </c>
      <c r="E11356" s="7" t="s">
        <v>7328</v>
      </c>
      <c r="F11356" s="8"/>
      <c r="G11356" s="9"/>
      <c r="H11356" s="9"/>
      <c r="I11356" s="47"/>
      <c r="J11356" s="10"/>
    </row>
    <row r="11357" spans="1:10" x14ac:dyDescent="0.3">
      <c r="A11357" t="str" cm="1">
        <f t="array" ref="A11357">IFERROR(_xlfn.XLOOKUP(1,(Hoja1!$B$5:$B$1097=B11357)*(Hoja1!$E$5:$E$1097=_xlfn.MAXIFS(Hoja1!$E$5:$E$1097,Hoja1!$B$5:$B$1097,B11357,Hoja1!$E$5:$E$1097,"&lt;="&amp;E11357)),Hoja1!$C$5:$C$1097,""),"")</f>
        <v>TMLP_145_JSA</v>
      </c>
      <c r="B11357" s="45" t="str">
        <f t="shared" si="356"/>
        <v>T-145</v>
      </c>
      <c r="C11357" s="45" t="str">
        <f t="shared" si="355"/>
        <v>JSA</v>
      </c>
      <c r="D11357" s="6" t="s">
        <v>611</v>
      </c>
      <c r="E11357" s="7" t="s">
        <v>7328</v>
      </c>
      <c r="F11357" s="8"/>
      <c r="G11357" s="9"/>
      <c r="H11357" s="9"/>
      <c r="I11357" s="47">
        <v>40000</v>
      </c>
      <c r="J11357" s="10">
        <v>8</v>
      </c>
    </row>
    <row r="11358" spans="1:10" x14ac:dyDescent="0.3">
      <c r="A11358" t="str" cm="1">
        <f t="array" ref="A11358">IFERROR(_xlfn.XLOOKUP(1,(Hoja1!$B$5:$B$1097=B11358)*(Hoja1!$E$5:$E$1097=_xlfn.MAXIFS(Hoja1!$E$5:$E$1097,Hoja1!$B$5:$B$1097,B11358,Hoja1!$E$5:$E$1097,"&lt;="&amp;E11358)),Hoja1!$C$5:$C$1097,""),"")</f>
        <v>TMLP_137_KTIA</v>
      </c>
      <c r="B11358" s="45" t="str">
        <f t="shared" si="356"/>
        <v>T-137</v>
      </c>
      <c r="C11358" s="45" t="str">
        <f t="shared" si="355"/>
        <v>KTIA</v>
      </c>
      <c r="D11358" s="6" t="s">
        <v>705</v>
      </c>
      <c r="E11358" s="7" t="s">
        <v>7329</v>
      </c>
      <c r="F11358" s="8"/>
      <c r="G11358" s="9"/>
      <c r="H11358" s="9"/>
      <c r="I11358" s="47">
        <v>50000</v>
      </c>
      <c r="J11358" s="10">
        <v>8</v>
      </c>
    </row>
    <row r="11359" spans="1:10" x14ac:dyDescent="0.3">
      <c r="A11359" t="str" cm="1">
        <f t="array" ref="A11359">IFERROR(_xlfn.XLOOKUP(1,(Hoja1!$B$5:$B$1097=B11359)*(Hoja1!$E$5:$E$1097=_xlfn.MAXIFS(Hoja1!$E$5:$E$1097,Hoja1!$B$5:$B$1097,B11359,Hoja1!$E$5:$E$1097,"&lt;="&amp;E11359)),Hoja1!$C$5:$C$1097,""),"")</f>
        <v>TMLP_953_KTIA</v>
      </c>
      <c r="B11359" s="45" t="str">
        <f t="shared" si="356"/>
        <v>T-953</v>
      </c>
      <c r="C11359" s="45" t="str">
        <f t="shared" si="355"/>
        <v>KTIA</v>
      </c>
      <c r="D11359" s="6" t="s">
        <v>559</v>
      </c>
      <c r="E11359" s="7" t="s">
        <v>7330</v>
      </c>
      <c r="F11359" s="8"/>
      <c r="G11359" s="9"/>
      <c r="H11359" s="9"/>
      <c r="I11359" s="47">
        <v>30000</v>
      </c>
      <c r="J11359" s="10">
        <v>8</v>
      </c>
    </row>
    <row r="11360" spans="1:10" x14ac:dyDescent="0.3">
      <c r="A11360" t="str" cm="1">
        <f t="array" ref="A11360">IFERROR(_xlfn.XLOOKUP(1,(Hoja1!$B$5:$B$1097=B11360)*(Hoja1!$E$5:$E$1097=_xlfn.MAXIFS(Hoja1!$E$5:$E$1097,Hoja1!$B$5:$B$1097,B11360,Hoja1!$E$5:$E$1097,"&lt;="&amp;E11360)),Hoja1!$C$5:$C$1097,""),"")</f>
        <v>CONST_1169_JSA</v>
      </c>
      <c r="B11360" s="45" t="str">
        <f t="shared" si="356"/>
        <v>C-1169</v>
      </c>
      <c r="C11360" s="45" t="str">
        <f t="shared" si="355"/>
        <v>JSA</v>
      </c>
      <c r="D11360" s="6" t="s">
        <v>501</v>
      </c>
      <c r="E11360" s="7" t="s">
        <v>7331</v>
      </c>
      <c r="F11360" s="8"/>
      <c r="G11360" s="9"/>
      <c r="H11360" s="9"/>
      <c r="I11360" s="47">
        <v>49000</v>
      </c>
      <c r="J11360" s="10">
        <v>8</v>
      </c>
    </row>
    <row r="11361" spans="1:10" x14ac:dyDescent="0.3">
      <c r="A11361" t="str" cm="1">
        <f t="array" ref="A11361">IFERROR(_xlfn.XLOOKUP(1,(Hoja1!$B$5:$B$1097=B11361)*(Hoja1!$E$5:$E$1097=_xlfn.MAXIFS(Hoja1!$E$5:$E$1097,Hoja1!$B$5:$B$1097,B11361,Hoja1!$E$5:$E$1097,"&lt;="&amp;E11361)),Hoja1!$C$5:$C$1097,""),"")</f>
        <v>CONST_117_JSA</v>
      </c>
      <c r="B11361" s="45" t="str">
        <f t="shared" si="356"/>
        <v>C-117</v>
      </c>
      <c r="C11361" s="45" t="str">
        <f t="shared" si="355"/>
        <v>JSA</v>
      </c>
      <c r="D11361" s="6" t="s">
        <v>988</v>
      </c>
      <c r="E11361" s="7" t="s">
        <v>7332</v>
      </c>
      <c r="F11361" s="8"/>
      <c r="G11361" s="9"/>
      <c r="H11361" s="9"/>
      <c r="I11361" s="47">
        <v>19000</v>
      </c>
      <c r="J11361" s="10">
        <v>8</v>
      </c>
    </row>
    <row r="11362" spans="1:10" x14ac:dyDescent="0.3">
      <c r="A11362" t="str" cm="1">
        <f t="array" ref="A11362">IFERROR(_xlfn.XLOOKUP(1,(Hoja1!$B$5:$B$1097=B11362)*(Hoja1!$E$5:$E$1097=_xlfn.MAXIFS(Hoja1!$E$5:$E$1097,Hoja1!$B$5:$B$1097,B11362,Hoja1!$E$5:$E$1097,"&lt;="&amp;E11362)),Hoja1!$C$5:$C$1097,""),"")</f>
        <v>TMLP_13D_KTIA</v>
      </c>
      <c r="B11362" s="45" t="str">
        <f t="shared" si="356"/>
        <v>T-13D</v>
      </c>
      <c r="C11362" s="45" t="str">
        <f t="shared" si="355"/>
        <v>KTIA</v>
      </c>
      <c r="D11362" s="6" t="s">
        <v>797</v>
      </c>
      <c r="E11362" s="7" t="s">
        <v>7332</v>
      </c>
      <c r="F11362" s="8"/>
      <c r="G11362" s="9"/>
      <c r="H11362" s="9"/>
      <c r="I11362" s="47">
        <v>50000</v>
      </c>
      <c r="J11362" s="10">
        <v>8</v>
      </c>
    </row>
    <row r="11363" spans="1:10" x14ac:dyDescent="0.3">
      <c r="A11363" t="str" cm="1">
        <f t="array" ref="A11363">IFERROR(_xlfn.XLOOKUP(1,(Hoja1!$B$5:$B$1097=B11363)*(Hoja1!$E$5:$E$1097=_xlfn.MAXIFS(Hoja1!$E$5:$E$1097,Hoja1!$B$5:$B$1097,B11363,Hoja1!$E$5:$E$1097,"&lt;="&amp;E11363)),Hoja1!$C$5:$C$1097,""),"")</f>
        <v>CONST_223_JSA</v>
      </c>
      <c r="B11363" s="45" t="str">
        <f t="shared" si="356"/>
        <v>C-223</v>
      </c>
      <c r="C11363" s="45" t="str">
        <f t="shared" si="355"/>
        <v>JSA</v>
      </c>
      <c r="D11363" s="6" t="s">
        <v>886</v>
      </c>
      <c r="E11363" s="7" t="s">
        <v>7333</v>
      </c>
      <c r="F11363" s="8"/>
      <c r="G11363" s="9"/>
      <c r="H11363" s="9"/>
      <c r="I11363" s="47"/>
      <c r="J11363" s="10"/>
    </row>
    <row r="11364" spans="1:10" x14ac:dyDescent="0.3">
      <c r="A11364" t="str" cm="1">
        <f t="array" ref="A11364">IFERROR(_xlfn.XLOOKUP(1,(Hoja1!$B$5:$B$1097=B11364)*(Hoja1!$E$5:$E$1097=_xlfn.MAXIFS(Hoja1!$E$5:$E$1097,Hoja1!$B$5:$B$1097,B11364,Hoja1!$E$5:$E$1097,"&lt;="&amp;E11364)),Hoja1!$C$5:$C$1097,""),"")</f>
        <v/>
      </c>
      <c r="B11364" s="45" t="str">
        <f t="shared" si="356"/>
        <v>T-106D</v>
      </c>
      <c r="C11364" s="45" t="str">
        <f t="shared" si="355"/>
        <v/>
      </c>
      <c r="D11364" s="6" t="s">
        <v>989</v>
      </c>
      <c r="E11364" s="7" t="s">
        <v>7334</v>
      </c>
      <c r="F11364" s="8"/>
      <c r="G11364" s="9"/>
      <c r="H11364" s="9"/>
      <c r="I11364" s="47">
        <v>22000</v>
      </c>
      <c r="J11364" s="10">
        <v>8</v>
      </c>
    </row>
    <row r="11365" spans="1:10" x14ac:dyDescent="0.3">
      <c r="A11365" t="str" cm="1">
        <f t="array" ref="A11365">IFERROR(_xlfn.XLOOKUP(1,(Hoja1!$B$5:$B$1097=B11365)*(Hoja1!$E$5:$E$1097=_xlfn.MAXIFS(Hoja1!$E$5:$E$1097,Hoja1!$B$5:$B$1097,B11365,Hoja1!$E$5:$E$1097,"&lt;="&amp;E11365)),Hoja1!$C$5:$C$1097,""),"")</f>
        <v>TMLP_90A_JSA</v>
      </c>
      <c r="B11365" s="45" t="str">
        <f t="shared" si="356"/>
        <v>T-90A</v>
      </c>
      <c r="C11365" s="45" t="str">
        <f t="shared" si="355"/>
        <v>JSA</v>
      </c>
      <c r="D11365" s="6" t="s">
        <v>990</v>
      </c>
      <c r="E11365" s="7" t="s">
        <v>7335</v>
      </c>
      <c r="F11365" s="8"/>
      <c r="G11365" s="9"/>
      <c r="H11365" s="9"/>
      <c r="I11365" s="47">
        <v>63000</v>
      </c>
      <c r="J11365" s="10">
        <v>8</v>
      </c>
    </row>
    <row r="11366" spans="1:10" x14ac:dyDescent="0.3">
      <c r="A11366" t="str" cm="1">
        <f t="array" ref="A11366">IFERROR(_xlfn.XLOOKUP(1,(Hoja1!$B$5:$B$1097=B11366)*(Hoja1!$E$5:$E$1097=_xlfn.MAXIFS(Hoja1!$E$5:$E$1097,Hoja1!$B$5:$B$1097,B11366,Hoja1!$E$5:$E$1097,"&lt;="&amp;E11366)),Hoja1!$C$5:$C$1097,""),"")</f>
        <v>CONST_266D_KTIA</v>
      </c>
      <c r="B11366" s="45" t="str">
        <f t="shared" si="356"/>
        <v>C-266D</v>
      </c>
      <c r="C11366" s="45" t="str">
        <f t="shared" si="355"/>
        <v>KTIA</v>
      </c>
      <c r="D11366" s="6" t="s">
        <v>953</v>
      </c>
      <c r="E11366" s="7" t="s">
        <v>7336</v>
      </c>
      <c r="F11366" s="8"/>
      <c r="G11366" s="9"/>
      <c r="H11366" s="9"/>
      <c r="I11366" s="47">
        <v>36000</v>
      </c>
      <c r="J11366" s="10">
        <v>8</v>
      </c>
    </row>
    <row r="11367" spans="1:10" x14ac:dyDescent="0.3">
      <c r="A11367" t="str" cm="1">
        <f t="array" ref="A11367">IFERROR(_xlfn.XLOOKUP(1,(Hoja1!$B$5:$B$1097=B11367)*(Hoja1!$E$5:$E$1097=_xlfn.MAXIFS(Hoja1!$E$5:$E$1097,Hoja1!$B$5:$B$1097,B11367,Hoja1!$E$5:$E$1097,"&lt;="&amp;E11367)),Hoja1!$C$5:$C$1097,""),"")</f>
        <v>CONST_238_JSA</v>
      </c>
      <c r="B11367" s="45" t="str">
        <f t="shared" si="356"/>
        <v>C-238</v>
      </c>
      <c r="C11367" s="45" t="str">
        <f t="shared" si="355"/>
        <v>JSA</v>
      </c>
      <c r="D11367" s="6" t="s">
        <v>985</v>
      </c>
      <c r="E11367" s="7" t="s">
        <v>7337</v>
      </c>
      <c r="F11367" s="8"/>
      <c r="G11367" s="9"/>
      <c r="H11367" s="9"/>
      <c r="I11367" s="47">
        <v>17000</v>
      </c>
      <c r="J11367" s="10">
        <v>8</v>
      </c>
    </row>
    <row r="11368" spans="1:10" x14ac:dyDescent="0.3">
      <c r="A11368" t="str" cm="1">
        <f t="array" ref="A11368">IFERROR(_xlfn.XLOOKUP(1,(Hoja1!$B$5:$B$1097=B11368)*(Hoja1!$E$5:$E$1097=_xlfn.MAXIFS(Hoja1!$E$5:$E$1097,Hoja1!$B$5:$B$1097,B11368,Hoja1!$E$5:$E$1097,"&lt;="&amp;E11368)),Hoja1!$C$5:$C$1097,""),"")</f>
        <v>TMLP_81_JSA</v>
      </c>
      <c r="B11368" s="45" t="str">
        <f t="shared" si="356"/>
        <v>T-81</v>
      </c>
      <c r="C11368" s="45" t="str">
        <f t="shared" si="355"/>
        <v>JSA</v>
      </c>
      <c r="D11368" s="6" t="s">
        <v>973</v>
      </c>
      <c r="E11368" s="7" t="s">
        <v>7338</v>
      </c>
      <c r="F11368" s="8"/>
      <c r="G11368" s="9"/>
      <c r="H11368" s="9"/>
      <c r="I11368" s="47">
        <v>17000</v>
      </c>
      <c r="J11368" s="10">
        <v>7</v>
      </c>
    </row>
    <row r="11369" spans="1:10" x14ac:dyDescent="0.3">
      <c r="A11369" t="str" cm="1">
        <f t="array" ref="A11369">IFERROR(_xlfn.XLOOKUP(1,(Hoja1!$B$5:$B$1097=B11369)*(Hoja1!$E$5:$E$1097=_xlfn.MAXIFS(Hoja1!$E$5:$E$1097,Hoja1!$B$5:$B$1097,B11369,Hoja1!$E$5:$E$1097,"&lt;="&amp;E11369)),Hoja1!$C$5:$C$1097,""),"")</f>
        <v>CONST_539_JSA</v>
      </c>
      <c r="B11369" s="45" t="str">
        <f t="shared" si="356"/>
        <v>C-539</v>
      </c>
      <c r="C11369" s="45" t="str">
        <f t="shared" si="355"/>
        <v>JSA</v>
      </c>
      <c r="D11369" s="6" t="s">
        <v>935</v>
      </c>
      <c r="E11369" s="7" t="s">
        <v>7338</v>
      </c>
      <c r="F11369" s="8"/>
      <c r="G11369" s="9"/>
      <c r="H11369" s="9"/>
      <c r="I11369" s="47">
        <v>25000</v>
      </c>
      <c r="J11369" s="10">
        <v>8</v>
      </c>
    </row>
    <row r="11370" spans="1:10" x14ac:dyDescent="0.3">
      <c r="A11370" t="str" cm="1">
        <f t="array" ref="A11370">IFERROR(_xlfn.XLOOKUP(1,(Hoja1!$B$5:$B$1097=B11370)*(Hoja1!$E$5:$E$1097=_xlfn.MAXIFS(Hoja1!$E$5:$E$1097,Hoja1!$B$5:$B$1097,B11370,Hoja1!$E$5:$E$1097,"&lt;="&amp;E11370)),Hoja1!$C$5:$C$1097,""),"")</f>
        <v>CONST_304_JSA</v>
      </c>
      <c r="B11370" s="45" t="str">
        <f t="shared" si="356"/>
        <v>C-304</v>
      </c>
      <c r="C11370" s="45" t="str">
        <f t="shared" si="355"/>
        <v>JSA</v>
      </c>
      <c r="D11370" s="6" t="s">
        <v>825</v>
      </c>
      <c r="E11370" s="7" t="s">
        <v>7339</v>
      </c>
      <c r="F11370" s="8"/>
      <c r="G11370" s="9"/>
      <c r="H11370" s="9"/>
      <c r="I11370" s="47">
        <v>35000</v>
      </c>
      <c r="J11370" s="10">
        <v>8</v>
      </c>
    </row>
    <row r="11371" spans="1:10" x14ac:dyDescent="0.3">
      <c r="A11371" t="str" cm="1">
        <f t="array" ref="A11371">IFERROR(_xlfn.XLOOKUP(1,(Hoja1!$B$5:$B$1097=B11371)*(Hoja1!$E$5:$E$1097=_xlfn.MAXIFS(Hoja1!$E$5:$E$1097,Hoja1!$B$5:$B$1097,B11371,Hoja1!$E$5:$E$1097,"&lt;="&amp;E11371)),Hoja1!$C$5:$C$1097,""),"")</f>
        <v>TMLP_13D_KTIA</v>
      </c>
      <c r="B11371" s="45" t="str">
        <f t="shared" si="356"/>
        <v>T-13D</v>
      </c>
      <c r="C11371" s="45" t="str">
        <f t="shared" si="355"/>
        <v>KTIA</v>
      </c>
      <c r="D11371" s="6" t="s">
        <v>797</v>
      </c>
      <c r="E11371" s="7" t="s">
        <v>7340</v>
      </c>
      <c r="F11371" s="8"/>
      <c r="G11371" s="9"/>
      <c r="H11371" s="9"/>
      <c r="I11371" s="47">
        <v>51000</v>
      </c>
      <c r="J11371" s="10">
        <v>8</v>
      </c>
    </row>
    <row r="11372" spans="1:10" x14ac:dyDescent="0.3">
      <c r="A11372" t="str" cm="1">
        <f t="array" ref="A11372">IFERROR(_xlfn.XLOOKUP(1,(Hoja1!$B$5:$B$1097=B11372)*(Hoja1!$E$5:$E$1097=_xlfn.MAXIFS(Hoja1!$E$5:$E$1097,Hoja1!$B$5:$B$1097,B11372,Hoja1!$E$5:$E$1097,"&lt;="&amp;E11372)),Hoja1!$C$5:$C$1097,""),"")</f>
        <v>TMLP_137_KTIA</v>
      </c>
      <c r="B11372" s="45" t="str">
        <f t="shared" si="356"/>
        <v>T-137</v>
      </c>
      <c r="C11372" s="45" t="str">
        <f t="shared" si="355"/>
        <v>KTIA</v>
      </c>
      <c r="D11372" s="6" t="s">
        <v>705</v>
      </c>
      <c r="E11372" s="7" t="s">
        <v>7341</v>
      </c>
      <c r="F11372" s="8"/>
      <c r="G11372" s="9"/>
      <c r="H11372" s="9"/>
      <c r="I11372" s="47">
        <v>49000</v>
      </c>
      <c r="J11372" s="10">
        <v>8</v>
      </c>
    </row>
    <row r="11373" spans="1:10" x14ac:dyDescent="0.3">
      <c r="A11373" t="str" cm="1">
        <f t="array" ref="A11373">IFERROR(_xlfn.XLOOKUP(1,(Hoja1!$B$5:$B$1097=B11373)*(Hoja1!$E$5:$E$1097=_xlfn.MAXIFS(Hoja1!$E$5:$E$1097,Hoja1!$B$5:$B$1097,B11373,Hoja1!$E$5:$E$1097,"&lt;="&amp;E11373)),Hoja1!$C$5:$C$1097,""),"")</f>
        <v>TMLP_1062_KTIA</v>
      </c>
      <c r="B11373" s="45" t="str">
        <f t="shared" si="356"/>
        <v>T-1062</v>
      </c>
      <c r="C11373" s="45" t="str">
        <f t="shared" si="355"/>
        <v>KTIA</v>
      </c>
      <c r="D11373" s="6" t="s">
        <v>928</v>
      </c>
      <c r="E11373" s="7" t="s">
        <v>7341</v>
      </c>
      <c r="F11373" s="8"/>
      <c r="G11373" s="9"/>
      <c r="H11373" s="9"/>
      <c r="I11373" s="47">
        <v>25000</v>
      </c>
      <c r="J11373" s="10">
        <v>8</v>
      </c>
    </row>
    <row r="11374" spans="1:10" x14ac:dyDescent="0.3">
      <c r="A11374" t="str" cm="1">
        <f t="array" ref="A11374">IFERROR(_xlfn.XLOOKUP(1,(Hoja1!$B$5:$B$1097=B11374)*(Hoja1!$E$5:$E$1097=_xlfn.MAXIFS(Hoja1!$E$5:$E$1097,Hoja1!$B$5:$B$1097,B11374,Hoja1!$E$5:$E$1097,"&lt;="&amp;E11374)),Hoja1!$C$5:$C$1097,""),"")</f>
        <v>CONST_221_JSA</v>
      </c>
      <c r="B11374" s="45" t="str">
        <f t="shared" si="356"/>
        <v>C-221</v>
      </c>
      <c r="C11374" s="45" t="str">
        <f t="shared" si="355"/>
        <v>JSA</v>
      </c>
      <c r="D11374" s="6" t="s">
        <v>984</v>
      </c>
      <c r="E11374" s="7" t="s">
        <v>7341</v>
      </c>
      <c r="F11374" s="8"/>
      <c r="G11374" s="9"/>
      <c r="H11374" s="9"/>
      <c r="I11374" s="47"/>
      <c r="J11374" s="10"/>
    </row>
    <row r="11375" spans="1:10" x14ac:dyDescent="0.3">
      <c r="A11375" t="str" cm="1">
        <f t="array" ref="A11375">IFERROR(_xlfn.XLOOKUP(1,(Hoja1!$B$5:$B$1097=B11375)*(Hoja1!$E$5:$E$1097=_xlfn.MAXIFS(Hoja1!$E$5:$E$1097,Hoja1!$B$5:$B$1097,B11375,Hoja1!$E$5:$E$1097,"&lt;="&amp;E11375)),Hoja1!$C$5:$C$1097,""),"")</f>
        <v>TMLP_145_JSA</v>
      </c>
      <c r="B11375" s="45" t="str">
        <f t="shared" si="356"/>
        <v>T-145</v>
      </c>
      <c r="C11375" s="45" t="str">
        <f t="shared" si="355"/>
        <v>JSA</v>
      </c>
      <c r="D11375" s="6" t="s">
        <v>611</v>
      </c>
      <c r="E11375" s="7" t="s">
        <v>7342</v>
      </c>
      <c r="F11375" s="8"/>
      <c r="G11375" s="9"/>
      <c r="H11375" s="9"/>
      <c r="I11375" s="47">
        <v>40000</v>
      </c>
      <c r="J11375" s="10">
        <v>8</v>
      </c>
    </row>
    <row r="11376" spans="1:10" x14ac:dyDescent="0.3">
      <c r="A11376" t="str" cm="1">
        <f t="array" ref="A11376">IFERROR(_xlfn.XLOOKUP(1,(Hoja1!$B$5:$B$1097=B11376)*(Hoja1!$E$5:$E$1097=_xlfn.MAXIFS(Hoja1!$E$5:$E$1097,Hoja1!$B$5:$B$1097,B11376,Hoja1!$E$5:$E$1097,"&lt;="&amp;E11376)),Hoja1!$C$5:$C$1097,""),"")</f>
        <v/>
      </c>
      <c r="B11376" s="45" t="str">
        <f t="shared" si="356"/>
        <v>T-106D</v>
      </c>
      <c r="C11376" s="45" t="str">
        <f t="shared" si="355"/>
        <v/>
      </c>
      <c r="D11376" s="6" t="s">
        <v>989</v>
      </c>
      <c r="E11376" s="7" t="s">
        <v>7343</v>
      </c>
      <c r="F11376" s="8"/>
      <c r="G11376" s="9"/>
      <c r="H11376" s="9"/>
      <c r="I11376" s="47">
        <v>20000</v>
      </c>
      <c r="J11376" s="10">
        <v>8</v>
      </c>
    </row>
    <row r="11377" spans="1:10" x14ac:dyDescent="0.3">
      <c r="A11377" t="str" cm="1">
        <f t="array" ref="A11377">IFERROR(_xlfn.XLOOKUP(1,(Hoja1!$B$5:$B$1097=B11377)*(Hoja1!$E$5:$E$1097=_xlfn.MAXIFS(Hoja1!$E$5:$E$1097,Hoja1!$B$5:$B$1097,B11377,Hoja1!$E$5:$E$1097,"&lt;="&amp;E11377)),Hoja1!$C$5:$C$1097,""),"")</f>
        <v>CONST_117_JSA</v>
      </c>
      <c r="B11377" s="45" t="str">
        <f t="shared" si="356"/>
        <v>C-117</v>
      </c>
      <c r="C11377" s="45" t="str">
        <f t="shared" si="355"/>
        <v>JSA</v>
      </c>
      <c r="D11377" s="6" t="s">
        <v>988</v>
      </c>
      <c r="E11377" s="7" t="s">
        <v>7342</v>
      </c>
      <c r="F11377" s="8"/>
      <c r="G11377" s="9"/>
      <c r="H11377" s="9"/>
      <c r="I11377" s="47">
        <v>18000</v>
      </c>
      <c r="J11377" s="10">
        <v>8</v>
      </c>
    </row>
    <row r="11378" spans="1:10" x14ac:dyDescent="0.3">
      <c r="A11378" t="str" cm="1">
        <f t="array" ref="A11378">IFERROR(_xlfn.XLOOKUP(1,(Hoja1!$B$5:$B$1097=B11378)*(Hoja1!$E$5:$E$1097=_xlfn.MAXIFS(Hoja1!$E$5:$E$1097,Hoja1!$B$5:$B$1097,B11378,Hoja1!$E$5:$E$1097,"&lt;="&amp;E11378)),Hoja1!$C$5:$C$1097,""),"")</f>
        <v>TMLP_211_JSA</v>
      </c>
      <c r="B11378" s="45" t="str">
        <f t="shared" si="356"/>
        <v>T-211</v>
      </c>
      <c r="C11378" s="45" t="str">
        <f t="shared" si="355"/>
        <v>JSA</v>
      </c>
      <c r="D11378" s="6" t="s">
        <v>677</v>
      </c>
      <c r="E11378" s="7" t="s">
        <v>7344</v>
      </c>
      <c r="F11378" s="8"/>
      <c r="G11378" s="9"/>
      <c r="H11378" s="9"/>
      <c r="I11378" s="47">
        <v>15000</v>
      </c>
      <c r="J11378" s="10">
        <v>8</v>
      </c>
    </row>
    <row r="11379" spans="1:10" x14ac:dyDescent="0.3">
      <c r="A11379" t="str" cm="1">
        <f t="array" ref="A11379">IFERROR(_xlfn.XLOOKUP(1,(Hoja1!$B$5:$B$1097=B11379)*(Hoja1!$E$5:$E$1097=_xlfn.MAXIFS(Hoja1!$E$5:$E$1097,Hoja1!$B$5:$B$1097,B11379,Hoja1!$E$5:$E$1097,"&lt;="&amp;E11379)),Hoja1!$C$5:$C$1097,""),"")</f>
        <v>CONST_541_JSA</v>
      </c>
      <c r="B11379" s="45" t="str">
        <f t="shared" si="356"/>
        <v>C-541</v>
      </c>
      <c r="C11379" s="45" t="str">
        <f t="shared" si="355"/>
        <v>JSA</v>
      </c>
      <c r="D11379" s="6" t="s">
        <v>515</v>
      </c>
      <c r="E11379" s="7" t="s">
        <v>7345</v>
      </c>
      <c r="F11379" s="8"/>
      <c r="G11379" s="9"/>
      <c r="H11379" s="9"/>
      <c r="I11379" s="47">
        <v>17000</v>
      </c>
      <c r="J11379" s="10">
        <v>8</v>
      </c>
    </row>
    <row r="11380" spans="1:10" x14ac:dyDescent="0.3">
      <c r="A11380" t="str" cm="1">
        <f t="array" ref="A11380">IFERROR(_xlfn.XLOOKUP(1,(Hoja1!$B$5:$B$1097=B11380)*(Hoja1!$E$5:$E$1097=_xlfn.MAXIFS(Hoja1!$E$5:$E$1097,Hoja1!$B$5:$B$1097,B11380,Hoja1!$E$5:$E$1097,"&lt;="&amp;E11380)),Hoja1!$C$5:$C$1097,""),"")</f>
        <v>TMLP_63_JSA</v>
      </c>
      <c r="B11380" s="45" t="str">
        <f t="shared" si="356"/>
        <v>T-63</v>
      </c>
      <c r="C11380" s="45" t="str">
        <f t="shared" si="355"/>
        <v>JSA</v>
      </c>
      <c r="D11380" s="6" t="s">
        <v>710</v>
      </c>
      <c r="E11380" s="7" t="s">
        <v>7345</v>
      </c>
      <c r="F11380" s="8"/>
      <c r="G11380" s="9"/>
      <c r="H11380" s="9"/>
      <c r="I11380" s="47">
        <v>27000</v>
      </c>
      <c r="J11380" s="10">
        <v>8</v>
      </c>
    </row>
    <row r="11381" spans="1:10" x14ac:dyDescent="0.3">
      <c r="A11381" t="str" cm="1">
        <f t="array" ref="A11381">IFERROR(_xlfn.XLOOKUP(1,(Hoja1!$B$5:$B$1097=B11381)*(Hoja1!$E$5:$E$1097=_xlfn.MAXIFS(Hoja1!$E$5:$E$1097,Hoja1!$B$5:$B$1097,B11381,Hoja1!$E$5:$E$1097,"&lt;="&amp;E11381)),Hoja1!$C$5:$C$1097,""),"")</f>
        <v>TMLP_958_KTIA</v>
      </c>
      <c r="B11381" s="45" t="str">
        <f t="shared" si="356"/>
        <v>T-958</v>
      </c>
      <c r="C11381" s="45" t="str">
        <f t="shared" si="355"/>
        <v>KTIA</v>
      </c>
      <c r="D11381" s="6" t="s">
        <v>476</v>
      </c>
      <c r="E11381" s="7" t="s">
        <v>7345</v>
      </c>
      <c r="F11381" s="8"/>
      <c r="G11381" s="9"/>
      <c r="H11381" s="9"/>
      <c r="I11381" s="47">
        <v>4000</v>
      </c>
      <c r="J11381" s="10">
        <v>8</v>
      </c>
    </row>
    <row r="11382" spans="1:10" x14ac:dyDescent="0.3">
      <c r="A11382" t="str" cm="1">
        <f t="array" ref="A11382">IFERROR(_xlfn.XLOOKUP(1,(Hoja1!$B$5:$B$1097=B11382)*(Hoja1!$E$5:$E$1097=_xlfn.MAXIFS(Hoja1!$E$5:$E$1097,Hoja1!$B$5:$B$1097,B11382,Hoja1!$E$5:$E$1097,"&lt;="&amp;E11382)),Hoja1!$C$5:$C$1097,""),"")</f>
        <v>TMLP_81_JSA</v>
      </c>
      <c r="B11382" s="45" t="str">
        <f t="shared" si="356"/>
        <v>T-81</v>
      </c>
      <c r="C11382" s="45" t="str">
        <f t="shared" si="355"/>
        <v>JSA</v>
      </c>
      <c r="D11382" s="6" t="s">
        <v>973</v>
      </c>
      <c r="E11382" s="7" t="s">
        <v>7346</v>
      </c>
      <c r="F11382" s="8"/>
      <c r="G11382" s="9"/>
      <c r="H11382" s="9"/>
      <c r="I11382" s="47">
        <v>18000</v>
      </c>
      <c r="J11382" s="10">
        <v>7</v>
      </c>
    </row>
    <row r="11383" spans="1:10" x14ac:dyDescent="0.3">
      <c r="A11383" t="str" cm="1">
        <f t="array" ref="A11383">IFERROR(_xlfn.XLOOKUP(1,(Hoja1!$B$5:$B$1097=B11383)*(Hoja1!$E$5:$E$1097=_xlfn.MAXIFS(Hoja1!$E$5:$E$1097,Hoja1!$B$5:$B$1097,B11383,Hoja1!$E$5:$E$1097,"&lt;="&amp;E11383)),Hoja1!$C$5:$C$1097,""),"")</f>
        <v>TMLP_8_KTIA</v>
      </c>
      <c r="B11383" s="45" t="str">
        <f t="shared" si="356"/>
        <v>T-8</v>
      </c>
      <c r="C11383" s="45" t="str">
        <f t="shared" si="355"/>
        <v>KTIA</v>
      </c>
      <c r="D11383" s="6" t="s">
        <v>773</v>
      </c>
      <c r="E11383" s="7" t="s">
        <v>7347</v>
      </c>
      <c r="F11383" s="8"/>
      <c r="G11383" s="9"/>
      <c r="H11383" s="9"/>
      <c r="I11383" s="47">
        <v>27000</v>
      </c>
      <c r="J11383" s="10">
        <v>8</v>
      </c>
    </row>
    <row r="11384" spans="1:10" x14ac:dyDescent="0.3">
      <c r="A11384" t="str" cm="1">
        <f t="array" ref="A11384">IFERROR(_xlfn.XLOOKUP(1,(Hoja1!$B$5:$B$1097=B11384)*(Hoja1!$E$5:$E$1097=_xlfn.MAXIFS(Hoja1!$E$5:$E$1097,Hoja1!$B$5:$B$1097,B11384,Hoja1!$E$5:$E$1097,"&lt;="&amp;E11384)),Hoja1!$C$5:$C$1097,""),"")</f>
        <v>TMLP_65D_KTS</v>
      </c>
      <c r="B11384" s="45" t="str">
        <f t="shared" si="356"/>
        <v>T-65D</v>
      </c>
      <c r="C11384" s="45" t="str">
        <f t="shared" si="355"/>
        <v>KTS</v>
      </c>
      <c r="D11384" s="6" t="s">
        <v>981</v>
      </c>
      <c r="E11384" s="7" t="s">
        <v>7348</v>
      </c>
      <c r="F11384" s="8"/>
      <c r="G11384" s="9"/>
      <c r="H11384" s="9"/>
      <c r="I11384" s="47">
        <v>29000</v>
      </c>
      <c r="J11384" s="10">
        <v>8</v>
      </c>
    </row>
    <row r="11385" spans="1:10" x14ac:dyDescent="0.3">
      <c r="A11385" t="str" cm="1">
        <f t="array" ref="A11385">IFERROR(_xlfn.XLOOKUP(1,(Hoja1!$B$5:$B$1097=B11385)*(Hoja1!$E$5:$E$1097=_xlfn.MAXIFS(Hoja1!$E$5:$E$1097,Hoja1!$B$5:$B$1097,B11385,Hoja1!$E$5:$E$1097,"&lt;="&amp;E11385)),Hoja1!$C$5:$C$1097,""),"")</f>
        <v>CONST_156_KTIA</v>
      </c>
      <c r="B11385" s="45" t="str">
        <f t="shared" si="356"/>
        <v>C-156</v>
      </c>
      <c r="C11385" s="45" t="str">
        <f t="shared" si="355"/>
        <v>KTIA</v>
      </c>
      <c r="D11385" s="6" t="s">
        <v>763</v>
      </c>
      <c r="E11385" s="7" t="s">
        <v>7349</v>
      </c>
      <c r="F11385" s="8"/>
      <c r="G11385" s="9"/>
      <c r="H11385" s="9"/>
      <c r="I11385" s="47">
        <v>30000</v>
      </c>
      <c r="J11385" s="10">
        <v>8</v>
      </c>
    </row>
    <row r="11386" spans="1:10" x14ac:dyDescent="0.3">
      <c r="A11386" t="str" cm="1">
        <f t="array" ref="A11386">IFERROR(_xlfn.XLOOKUP(1,(Hoja1!$B$5:$B$1097=B11386)*(Hoja1!$E$5:$E$1097=_xlfn.MAXIFS(Hoja1!$E$5:$E$1097,Hoja1!$B$5:$B$1097,B11386,Hoja1!$E$5:$E$1097,"&lt;="&amp;E11386)),Hoja1!$C$5:$C$1097,""),"")</f>
        <v>CONST_1179_KTIA</v>
      </c>
      <c r="B11386" s="45" t="str">
        <f t="shared" si="356"/>
        <v>C-1179</v>
      </c>
      <c r="C11386" s="45" t="str">
        <f t="shared" si="355"/>
        <v>KTIA</v>
      </c>
      <c r="D11386" s="6" t="s">
        <v>624</v>
      </c>
      <c r="E11386" s="7" t="s">
        <v>7350</v>
      </c>
      <c r="F11386" s="8"/>
      <c r="G11386" s="9"/>
      <c r="H11386" s="9"/>
      <c r="I11386" s="47">
        <v>47000</v>
      </c>
      <c r="J11386" s="10">
        <v>8</v>
      </c>
    </row>
    <row r="11387" spans="1:10" x14ac:dyDescent="0.3">
      <c r="A11387" t="str" cm="1">
        <f t="array" ref="A11387">IFERROR(_xlfn.XLOOKUP(1,(Hoja1!$B$5:$B$1097=B11387)*(Hoja1!$E$5:$E$1097=_xlfn.MAXIFS(Hoja1!$E$5:$E$1097,Hoja1!$B$5:$B$1097,B11387,Hoja1!$E$5:$E$1097,"&lt;="&amp;E11387)),Hoja1!$C$5:$C$1097,""),"")</f>
        <v>CONST_290_KTIB</v>
      </c>
      <c r="B11387" s="45" t="str">
        <f t="shared" si="356"/>
        <v>C-290</v>
      </c>
      <c r="C11387" s="45" t="str">
        <f t="shared" si="355"/>
        <v>KTIB</v>
      </c>
      <c r="D11387" s="6" t="s">
        <v>991</v>
      </c>
      <c r="E11387" s="7" t="s">
        <v>7351</v>
      </c>
      <c r="F11387" s="8"/>
      <c r="G11387" s="9"/>
      <c r="H11387" s="9"/>
      <c r="I11387" s="47">
        <v>29000</v>
      </c>
      <c r="J11387" s="10">
        <v>8</v>
      </c>
    </row>
    <row r="11388" spans="1:10" x14ac:dyDescent="0.3">
      <c r="A11388" t="str" cm="1">
        <f t="array" ref="A11388">IFERROR(_xlfn.XLOOKUP(1,(Hoja1!$B$5:$B$1097=B11388)*(Hoja1!$E$5:$E$1097=_xlfn.MAXIFS(Hoja1!$E$5:$E$1097,Hoja1!$B$5:$B$1097,B11388,Hoja1!$E$5:$E$1097,"&lt;="&amp;E11388)),Hoja1!$C$5:$C$1097,""),"")</f>
        <v>TMLP_13D_KTIA</v>
      </c>
      <c r="B11388" s="45" t="str">
        <f t="shared" si="356"/>
        <v>T-13D</v>
      </c>
      <c r="C11388" s="45" t="str">
        <f t="shared" si="355"/>
        <v>KTIA</v>
      </c>
      <c r="D11388" s="6" t="s">
        <v>797</v>
      </c>
      <c r="E11388" s="7" t="s">
        <v>7351</v>
      </c>
      <c r="F11388" s="8"/>
      <c r="G11388" s="9"/>
      <c r="H11388" s="9"/>
      <c r="I11388" s="47">
        <v>50000</v>
      </c>
      <c r="J11388" s="10">
        <v>8</v>
      </c>
    </row>
    <row r="11389" spans="1:10" x14ac:dyDescent="0.3">
      <c r="A11389" t="str" cm="1">
        <f t="array" ref="A11389">IFERROR(_xlfn.XLOOKUP(1,(Hoja1!$B$5:$B$1097=B11389)*(Hoja1!$E$5:$E$1097=_xlfn.MAXIFS(Hoja1!$E$5:$E$1097,Hoja1!$B$5:$B$1097,B11389,Hoja1!$E$5:$E$1097,"&lt;="&amp;E11389)),Hoja1!$C$5:$C$1097,""),"")</f>
        <v>CONST_113_JSA</v>
      </c>
      <c r="B11389" s="45" t="str">
        <f t="shared" si="356"/>
        <v>C-113</v>
      </c>
      <c r="C11389" s="45" t="str">
        <f t="shared" si="355"/>
        <v>JSA</v>
      </c>
      <c r="D11389" s="6" t="s">
        <v>927</v>
      </c>
      <c r="E11389" s="7" t="s">
        <v>7352</v>
      </c>
      <c r="F11389" s="8"/>
      <c r="G11389" s="9"/>
      <c r="H11389" s="9"/>
      <c r="I11389" s="47">
        <v>48000</v>
      </c>
      <c r="J11389" s="10">
        <v>8</v>
      </c>
    </row>
    <row r="11390" spans="1:10" x14ac:dyDescent="0.3">
      <c r="A11390" t="str" cm="1">
        <f t="array" ref="A11390">IFERROR(_xlfn.XLOOKUP(1,(Hoja1!$B$5:$B$1097=B11390)*(Hoja1!$E$5:$E$1097=_xlfn.MAXIFS(Hoja1!$E$5:$E$1097,Hoja1!$B$5:$B$1097,B11390,Hoja1!$E$5:$E$1097,"&lt;="&amp;E11390)),Hoja1!$C$5:$C$1097,""),"")</f>
        <v>CONST_117_JSA</v>
      </c>
      <c r="B11390" s="45" t="str">
        <f t="shared" si="356"/>
        <v>C-117</v>
      </c>
      <c r="C11390" s="45" t="str">
        <f t="shared" si="355"/>
        <v>JSA</v>
      </c>
      <c r="D11390" s="6" t="s">
        <v>988</v>
      </c>
      <c r="E11390" s="7" t="s">
        <v>7353</v>
      </c>
      <c r="F11390" s="8"/>
      <c r="G11390" s="9"/>
      <c r="H11390" s="9"/>
      <c r="I11390" s="47">
        <v>18000</v>
      </c>
      <c r="J11390" s="10">
        <v>8</v>
      </c>
    </row>
    <row r="11391" spans="1:10" x14ac:dyDescent="0.3">
      <c r="A11391" t="str" cm="1">
        <f t="array" ref="A11391">IFERROR(_xlfn.XLOOKUP(1,(Hoja1!$B$5:$B$1097=B11391)*(Hoja1!$E$5:$E$1097=_xlfn.MAXIFS(Hoja1!$E$5:$E$1097,Hoja1!$B$5:$B$1097,B11391,Hoja1!$E$5:$E$1097,"&lt;="&amp;E11391)),Hoja1!$C$5:$C$1097,""),"")</f>
        <v>CONST_304_JSA</v>
      </c>
      <c r="B11391" s="45" t="str">
        <f t="shared" si="356"/>
        <v>C-304</v>
      </c>
      <c r="C11391" s="45" t="str">
        <f t="shared" si="355"/>
        <v>JSA</v>
      </c>
      <c r="D11391" s="6" t="s">
        <v>825</v>
      </c>
      <c r="E11391" s="7" t="s">
        <v>7354</v>
      </c>
      <c r="F11391" s="8"/>
      <c r="G11391" s="9"/>
      <c r="H11391" s="9"/>
      <c r="I11391" s="47">
        <v>85000</v>
      </c>
      <c r="J11391" s="10">
        <v>8</v>
      </c>
    </row>
    <row r="11392" spans="1:10" x14ac:dyDescent="0.3">
      <c r="A11392" t="str" cm="1">
        <f t="array" ref="A11392">IFERROR(_xlfn.XLOOKUP(1,(Hoja1!$B$5:$B$1097=B11392)*(Hoja1!$E$5:$E$1097=_xlfn.MAXIFS(Hoja1!$E$5:$E$1097,Hoja1!$B$5:$B$1097,B11392,Hoja1!$E$5:$E$1097,"&lt;="&amp;E11392)),Hoja1!$C$5:$C$1097,""),"")</f>
        <v>CONST_221_JSA</v>
      </c>
      <c r="B11392" s="45" t="str">
        <f t="shared" si="356"/>
        <v>C-221</v>
      </c>
      <c r="C11392" s="45" t="str">
        <f t="shared" si="355"/>
        <v>JSA</v>
      </c>
      <c r="D11392" s="6" t="s">
        <v>984</v>
      </c>
      <c r="E11392" s="7" t="s">
        <v>7354</v>
      </c>
      <c r="F11392" s="8"/>
      <c r="G11392" s="9"/>
      <c r="H11392" s="9"/>
      <c r="I11392" s="47"/>
      <c r="J11392" s="10"/>
    </row>
    <row r="11393" spans="1:10" x14ac:dyDescent="0.3">
      <c r="A11393" t="str" cm="1">
        <f t="array" ref="A11393">IFERROR(_xlfn.XLOOKUP(1,(Hoja1!$B$5:$B$1097=B11393)*(Hoja1!$E$5:$E$1097=_xlfn.MAXIFS(Hoja1!$E$5:$E$1097,Hoja1!$B$5:$B$1097,B11393,Hoja1!$E$5:$E$1097,"&lt;="&amp;E11393)),Hoja1!$C$5:$C$1097,""),"")</f>
        <v>TMLP_958_KTIA</v>
      </c>
      <c r="B11393" s="45" t="str">
        <f t="shared" si="356"/>
        <v>T-958</v>
      </c>
      <c r="C11393" s="45" t="str">
        <f t="shared" si="355"/>
        <v>KTIA</v>
      </c>
      <c r="D11393" s="6" t="s">
        <v>476</v>
      </c>
      <c r="E11393" s="7" t="s">
        <v>7354</v>
      </c>
      <c r="F11393" s="8"/>
      <c r="G11393" s="9"/>
      <c r="H11393" s="9"/>
      <c r="I11393" s="47">
        <v>22000</v>
      </c>
      <c r="J11393" s="10">
        <v>8</v>
      </c>
    </row>
    <row r="11394" spans="1:10" x14ac:dyDescent="0.3">
      <c r="A11394" t="str" cm="1">
        <f t="array" ref="A11394">IFERROR(_xlfn.XLOOKUP(1,(Hoja1!$B$5:$B$1097=B11394)*(Hoja1!$E$5:$E$1097=_xlfn.MAXIFS(Hoja1!$E$5:$E$1097,Hoja1!$B$5:$B$1097,B11394,Hoja1!$E$5:$E$1097,"&lt;="&amp;E11394)),Hoja1!$C$5:$C$1097,""),"")</f>
        <v>CONST_216_JSA</v>
      </c>
      <c r="B11394" s="45" t="str">
        <f t="shared" si="356"/>
        <v>C-216</v>
      </c>
      <c r="C11394" s="45" t="str">
        <f t="shared" si="355"/>
        <v>JSA</v>
      </c>
      <c r="D11394" s="6" t="s">
        <v>919</v>
      </c>
      <c r="E11394" s="7" t="s">
        <v>7354</v>
      </c>
      <c r="F11394" s="8"/>
      <c r="G11394" s="9"/>
      <c r="H11394" s="9"/>
      <c r="I11394" s="47">
        <v>30000</v>
      </c>
      <c r="J11394" s="10">
        <v>8</v>
      </c>
    </row>
    <row r="11395" spans="1:10" x14ac:dyDescent="0.3">
      <c r="A11395" t="str" cm="1">
        <f t="array" ref="A11395">IFERROR(_xlfn.XLOOKUP(1,(Hoja1!$B$5:$B$1097=B11395)*(Hoja1!$E$5:$E$1097=_xlfn.MAXIFS(Hoja1!$E$5:$E$1097,Hoja1!$B$5:$B$1097,B11395,Hoja1!$E$5:$E$1097,"&lt;="&amp;E11395)),Hoja1!$C$5:$C$1097,""),"")</f>
        <v>CONST_564_JSA</v>
      </c>
      <c r="B11395" s="45" t="str">
        <f t="shared" si="356"/>
        <v>C-564</v>
      </c>
      <c r="C11395" s="45" t="str">
        <f t="shared" ref="C11395:C11458" si="357">IFERROR(MID(A11395,FIND("_",A11395,FIND("_",A11395)+1)+1,LEN(A11395)),"")</f>
        <v>JSA</v>
      </c>
      <c r="D11395" s="6" t="s">
        <v>760</v>
      </c>
      <c r="E11395" s="7" t="s">
        <v>7355</v>
      </c>
      <c r="F11395" s="8"/>
      <c r="G11395" s="9"/>
      <c r="H11395" s="9"/>
      <c r="I11395" s="47">
        <v>28000</v>
      </c>
      <c r="J11395" s="10">
        <v>8</v>
      </c>
    </row>
    <row r="11396" spans="1:10" x14ac:dyDescent="0.3">
      <c r="A11396" t="str" cm="1">
        <f t="array" ref="A11396">IFERROR(_xlfn.XLOOKUP(1,(Hoja1!$B$5:$B$1097=B11396)*(Hoja1!$E$5:$E$1097=_xlfn.MAXIFS(Hoja1!$E$5:$E$1097,Hoja1!$B$5:$B$1097,B11396,Hoja1!$E$5:$E$1097,"&lt;="&amp;E11396)),Hoja1!$C$5:$C$1097,""),"")</f>
        <v>TMLP_211_JSA</v>
      </c>
      <c r="B11396" s="45" t="str">
        <f t="shared" si="356"/>
        <v>T-211</v>
      </c>
      <c r="C11396" s="45" t="str">
        <f t="shared" si="357"/>
        <v>JSA</v>
      </c>
      <c r="D11396" s="6" t="s">
        <v>677</v>
      </c>
      <c r="E11396" s="7" t="s">
        <v>7356</v>
      </c>
      <c r="F11396" s="8"/>
      <c r="G11396" s="9"/>
      <c r="H11396" s="9"/>
      <c r="I11396" s="47">
        <v>17000</v>
      </c>
      <c r="J11396" s="10">
        <v>8</v>
      </c>
    </row>
    <row r="11397" spans="1:10" x14ac:dyDescent="0.3">
      <c r="A11397" t="str" cm="1">
        <f t="array" ref="A11397">IFERROR(_xlfn.XLOOKUP(1,(Hoja1!$B$5:$B$1097=B11397)*(Hoja1!$E$5:$E$1097=_xlfn.MAXIFS(Hoja1!$E$5:$E$1097,Hoja1!$B$5:$B$1097,B11397,Hoja1!$E$5:$E$1097,"&lt;="&amp;E11397)),Hoja1!$C$5:$C$1097,""),"")</f>
        <v>CONST_541_JSA</v>
      </c>
      <c r="B11397" s="45" t="str">
        <f t="shared" si="356"/>
        <v>C-541</v>
      </c>
      <c r="C11397" s="45" t="str">
        <f t="shared" si="357"/>
        <v>JSA</v>
      </c>
      <c r="D11397" s="6" t="s">
        <v>515</v>
      </c>
      <c r="E11397" s="7" t="s">
        <v>7357</v>
      </c>
      <c r="F11397" s="8"/>
      <c r="G11397" s="9"/>
      <c r="H11397" s="9"/>
      <c r="I11397" s="47">
        <v>18000</v>
      </c>
      <c r="J11397" s="10">
        <v>8</v>
      </c>
    </row>
    <row r="11398" spans="1:10" x14ac:dyDescent="0.3">
      <c r="A11398" t="str" cm="1">
        <f t="array" ref="A11398">IFERROR(_xlfn.XLOOKUP(1,(Hoja1!$B$5:$B$1097=B11398)*(Hoja1!$E$5:$E$1097=_xlfn.MAXIFS(Hoja1!$E$5:$E$1097,Hoja1!$B$5:$B$1097,B11398,Hoja1!$E$5:$E$1097,"&lt;="&amp;E11398)),Hoja1!$C$5:$C$1097,""),"")</f>
        <v/>
      </c>
      <c r="B11398" s="45" t="str">
        <f t="shared" si="356"/>
        <v>T-106D</v>
      </c>
      <c r="C11398" s="45" t="str">
        <f t="shared" si="357"/>
        <v/>
      </c>
      <c r="D11398" s="6" t="s">
        <v>989</v>
      </c>
      <c r="E11398" s="7" t="s">
        <v>7358</v>
      </c>
      <c r="F11398" s="8"/>
      <c r="G11398" s="9"/>
      <c r="H11398" s="9"/>
      <c r="I11398" s="47">
        <v>22000</v>
      </c>
      <c r="J11398" s="10">
        <v>8</v>
      </c>
    </row>
    <row r="11399" spans="1:10" x14ac:dyDescent="0.3">
      <c r="A11399" t="str" cm="1">
        <f t="array" ref="A11399">IFERROR(_xlfn.XLOOKUP(1,(Hoja1!$B$5:$B$1097=B11399)*(Hoja1!$E$5:$E$1097=_xlfn.MAXIFS(Hoja1!$E$5:$E$1097,Hoja1!$B$5:$B$1097,B11399,Hoja1!$E$5:$E$1097,"&lt;="&amp;E11399)),Hoja1!$C$5:$C$1097,""),"")</f>
        <v>CONST_539_JSA</v>
      </c>
      <c r="B11399" s="45" t="str">
        <f t="shared" si="356"/>
        <v>C-539</v>
      </c>
      <c r="C11399" s="45" t="str">
        <f t="shared" si="357"/>
        <v>JSA</v>
      </c>
      <c r="D11399" s="6" t="s">
        <v>935</v>
      </c>
      <c r="E11399" s="7" t="s">
        <v>7359</v>
      </c>
      <c r="F11399" s="8"/>
      <c r="G11399" s="9"/>
      <c r="H11399" s="9"/>
      <c r="I11399" s="47">
        <v>25000</v>
      </c>
      <c r="J11399" s="10">
        <v>8</v>
      </c>
    </row>
    <row r="11400" spans="1:10" x14ac:dyDescent="0.3">
      <c r="A11400" t="str" cm="1">
        <f t="array" ref="A11400">IFERROR(_xlfn.XLOOKUP(1,(Hoja1!$B$5:$B$1097=B11400)*(Hoja1!$E$5:$E$1097=_xlfn.MAXIFS(Hoja1!$E$5:$E$1097,Hoja1!$B$5:$B$1097,B11400,Hoja1!$E$5:$E$1097,"&lt;="&amp;E11400)),Hoja1!$C$5:$C$1097,""),"")</f>
        <v>CONST_1179_KTIA</v>
      </c>
      <c r="B11400" s="45" t="str">
        <f t="shared" si="356"/>
        <v>C-1179</v>
      </c>
      <c r="C11400" s="45" t="str">
        <f t="shared" si="357"/>
        <v>KTIA</v>
      </c>
      <c r="D11400" s="6" t="s">
        <v>624</v>
      </c>
      <c r="E11400" s="7" t="s">
        <v>7360</v>
      </c>
      <c r="F11400" s="8"/>
      <c r="G11400" s="9"/>
      <c r="H11400" s="9"/>
      <c r="I11400" s="47">
        <v>46000</v>
      </c>
      <c r="J11400" s="10">
        <v>8</v>
      </c>
    </row>
    <row r="11401" spans="1:10" x14ac:dyDescent="0.3">
      <c r="A11401" t="str" cm="1">
        <f t="array" ref="A11401">IFERROR(_xlfn.XLOOKUP(1,(Hoja1!$B$5:$B$1097=B11401)*(Hoja1!$E$5:$E$1097=_xlfn.MAXIFS(Hoja1!$E$5:$E$1097,Hoja1!$B$5:$B$1097,B11401,Hoja1!$E$5:$E$1097,"&lt;="&amp;E11401)),Hoja1!$C$5:$C$1097,""),"")</f>
        <v>TMLP_65D_KTS</v>
      </c>
      <c r="B11401" s="45" t="str">
        <f t="shared" si="356"/>
        <v>T-65D</v>
      </c>
      <c r="C11401" s="45" t="str">
        <f t="shared" si="357"/>
        <v>KTS</v>
      </c>
      <c r="D11401" s="6" t="s">
        <v>981</v>
      </c>
      <c r="E11401" s="7" t="s">
        <v>7361</v>
      </c>
      <c r="F11401" s="8"/>
      <c r="G11401" s="9"/>
      <c r="H11401" s="9"/>
      <c r="I11401" s="47">
        <v>27000</v>
      </c>
      <c r="J11401" s="10">
        <v>8</v>
      </c>
    </row>
    <row r="11402" spans="1:10" x14ac:dyDescent="0.3">
      <c r="A11402" t="str" cm="1">
        <f t="array" ref="A11402">IFERROR(_xlfn.XLOOKUP(1,(Hoja1!$B$5:$B$1097=B11402)*(Hoja1!$E$5:$E$1097=_xlfn.MAXIFS(Hoja1!$E$5:$E$1097,Hoja1!$B$5:$B$1097,B11402,Hoja1!$E$5:$E$1097,"&lt;="&amp;E11402)),Hoja1!$C$5:$C$1097,""),"")</f>
        <v>CONST_500_KTIA</v>
      </c>
      <c r="B11402" s="45" t="str">
        <f t="shared" si="356"/>
        <v>C-500</v>
      </c>
      <c r="C11402" s="45" t="str">
        <f t="shared" si="357"/>
        <v>KTIA</v>
      </c>
      <c r="D11402" s="6" t="s">
        <v>917</v>
      </c>
      <c r="E11402" s="7" t="s">
        <v>7362</v>
      </c>
      <c r="F11402" s="8"/>
      <c r="G11402" s="9"/>
      <c r="H11402" s="9"/>
      <c r="I11402" s="47">
        <v>24000</v>
      </c>
      <c r="J11402" s="10">
        <v>8</v>
      </c>
    </row>
    <row r="11403" spans="1:10" x14ac:dyDescent="0.3">
      <c r="A11403" t="str" cm="1">
        <f t="array" ref="A11403">IFERROR(_xlfn.XLOOKUP(1,(Hoja1!$B$5:$B$1097=B11403)*(Hoja1!$E$5:$E$1097=_xlfn.MAXIFS(Hoja1!$E$5:$E$1097,Hoja1!$B$5:$B$1097,B11403,Hoja1!$E$5:$E$1097,"&lt;="&amp;E11403)),Hoja1!$C$5:$C$1097,""),"")</f>
        <v>TMLP_550_KTIA</v>
      </c>
      <c r="B11403" s="45" t="str">
        <f t="shared" si="356"/>
        <v>T-550</v>
      </c>
      <c r="C11403" s="45" t="str">
        <f t="shared" si="357"/>
        <v>KTIA</v>
      </c>
      <c r="D11403" s="6" t="s">
        <v>785</v>
      </c>
      <c r="E11403" s="7" t="s">
        <v>7362</v>
      </c>
      <c r="F11403" s="8"/>
      <c r="G11403" s="9"/>
      <c r="H11403" s="9"/>
      <c r="I11403" s="47">
        <v>53000</v>
      </c>
      <c r="J11403" s="10">
        <v>8</v>
      </c>
    </row>
    <row r="11404" spans="1:10" x14ac:dyDescent="0.3">
      <c r="A11404" t="str" cm="1">
        <f t="array" ref="A11404">IFERROR(_xlfn.XLOOKUP(1,(Hoja1!$B$5:$B$1097=B11404)*(Hoja1!$E$5:$E$1097=_xlfn.MAXIFS(Hoja1!$E$5:$E$1097,Hoja1!$B$5:$B$1097,B11404,Hoja1!$E$5:$E$1097,"&lt;="&amp;E11404)),Hoja1!$C$5:$C$1097,""),"")</f>
        <v>CONST_500_KTIA</v>
      </c>
      <c r="B11404" s="45" t="str">
        <f t="shared" si="356"/>
        <v>C-500</v>
      </c>
      <c r="C11404" s="45" t="str">
        <f t="shared" si="357"/>
        <v>KTIA</v>
      </c>
      <c r="D11404" s="6" t="s">
        <v>917</v>
      </c>
      <c r="E11404" s="7" t="s">
        <v>7363</v>
      </c>
      <c r="F11404" s="8"/>
      <c r="G11404" s="9"/>
      <c r="H11404" s="9"/>
      <c r="I11404" s="47">
        <v>26000</v>
      </c>
      <c r="J11404" s="10">
        <v>8</v>
      </c>
    </row>
    <row r="11405" spans="1:10" x14ac:dyDescent="0.3">
      <c r="A11405" t="str" cm="1">
        <f t="array" ref="A11405">IFERROR(_xlfn.XLOOKUP(1,(Hoja1!$B$5:$B$1097=B11405)*(Hoja1!$E$5:$E$1097=_xlfn.MAXIFS(Hoja1!$E$5:$E$1097,Hoja1!$B$5:$B$1097,B11405,Hoja1!$E$5:$E$1097,"&lt;="&amp;E11405)),Hoja1!$C$5:$C$1097,""),"")</f>
        <v>CONST_1144_JSA</v>
      </c>
      <c r="B11405" s="45" t="str">
        <f t="shared" si="356"/>
        <v>C-1144</v>
      </c>
      <c r="C11405" s="45" t="str">
        <f t="shared" si="357"/>
        <v>JSA</v>
      </c>
      <c r="D11405" s="6" t="s">
        <v>686</v>
      </c>
      <c r="E11405" s="7" t="s">
        <v>7364</v>
      </c>
      <c r="F11405" s="8"/>
      <c r="G11405" s="9"/>
      <c r="H11405" s="9"/>
      <c r="I11405" s="47">
        <v>33000</v>
      </c>
      <c r="J11405" s="10">
        <v>8</v>
      </c>
    </row>
    <row r="11406" spans="1:10" x14ac:dyDescent="0.3">
      <c r="A11406" t="str" cm="1">
        <f t="array" ref="A11406">IFERROR(_xlfn.XLOOKUP(1,(Hoja1!$B$5:$B$1097=B11406)*(Hoja1!$E$5:$E$1097=_xlfn.MAXIFS(Hoja1!$E$5:$E$1097,Hoja1!$B$5:$B$1097,B11406,Hoja1!$E$5:$E$1097,"&lt;="&amp;E11406)),Hoja1!$C$5:$C$1097,""),"")</f>
        <v>CONST_255_JSA</v>
      </c>
      <c r="B11406" s="45" t="str">
        <f t="shared" ref="B11406:B11469" si="358">IF(LEFT(D11406,1)="T","T-","C-")&amp;TRIM(RIGHT(D11406,LEN(D11406)-SEARCH(" ",D11406)))</f>
        <v>C-255</v>
      </c>
      <c r="C11406" s="45" t="str">
        <f t="shared" si="357"/>
        <v>JSA</v>
      </c>
      <c r="D11406" s="6" t="s">
        <v>742</v>
      </c>
      <c r="E11406" s="7" t="s">
        <v>7365</v>
      </c>
      <c r="F11406" s="8"/>
      <c r="G11406" s="9"/>
      <c r="H11406" s="9"/>
      <c r="I11406" s="47">
        <v>86000</v>
      </c>
      <c r="J11406" s="10">
        <v>8</v>
      </c>
    </row>
    <row r="11407" spans="1:10" x14ac:dyDescent="0.3">
      <c r="A11407" t="str" cm="1">
        <f t="array" ref="A11407">IFERROR(_xlfn.XLOOKUP(1,(Hoja1!$B$5:$B$1097=B11407)*(Hoja1!$E$5:$E$1097=_xlfn.MAXIFS(Hoja1!$E$5:$E$1097,Hoja1!$B$5:$B$1097,B11407,Hoja1!$E$5:$E$1097,"&lt;="&amp;E11407)),Hoja1!$C$5:$C$1097,""),"")</f>
        <v>TMLP_63_JSA</v>
      </c>
      <c r="B11407" s="45" t="str">
        <f t="shared" si="358"/>
        <v>T-63</v>
      </c>
      <c r="C11407" s="45" t="str">
        <f t="shared" si="357"/>
        <v>JSA</v>
      </c>
      <c r="D11407" s="6" t="s">
        <v>710</v>
      </c>
      <c r="E11407" s="7" t="s">
        <v>7366</v>
      </c>
      <c r="F11407" s="8"/>
      <c r="G11407" s="9"/>
      <c r="H11407" s="9"/>
      <c r="I11407" s="47">
        <v>35000</v>
      </c>
      <c r="J11407" s="10">
        <v>8</v>
      </c>
    </row>
    <row r="11408" spans="1:10" x14ac:dyDescent="0.3">
      <c r="A11408" t="str" cm="1">
        <f t="array" ref="A11408">IFERROR(_xlfn.XLOOKUP(1,(Hoja1!$B$5:$B$1097=B11408)*(Hoja1!$E$5:$E$1097=_xlfn.MAXIFS(Hoja1!$E$5:$E$1097,Hoja1!$B$5:$B$1097,B11408,Hoja1!$E$5:$E$1097,"&lt;="&amp;E11408)),Hoja1!$C$5:$C$1097,""),"")</f>
        <v>CONST_197_KTIA</v>
      </c>
      <c r="B11408" s="45" t="str">
        <f t="shared" si="358"/>
        <v>C-197</v>
      </c>
      <c r="C11408" s="45" t="str">
        <f t="shared" si="357"/>
        <v>KTIA</v>
      </c>
      <c r="D11408" s="6" t="s">
        <v>720</v>
      </c>
      <c r="E11408" s="7" t="s">
        <v>7366</v>
      </c>
      <c r="F11408" s="8"/>
      <c r="G11408" s="9"/>
      <c r="H11408" s="9"/>
      <c r="I11408" s="47">
        <v>4000</v>
      </c>
      <c r="J11408" s="10">
        <v>8</v>
      </c>
    </row>
    <row r="11409" spans="1:10" x14ac:dyDescent="0.3">
      <c r="A11409" t="str" cm="1">
        <f t="array" ref="A11409">IFERROR(_xlfn.XLOOKUP(1,(Hoja1!$B$5:$B$1097=B11409)*(Hoja1!$E$5:$E$1097=_xlfn.MAXIFS(Hoja1!$E$5:$E$1097,Hoja1!$B$5:$B$1097,B11409,Hoja1!$E$5:$E$1097,"&lt;="&amp;E11409)),Hoja1!$C$5:$C$1097,""),"")</f>
        <v>CONST_238_JSA</v>
      </c>
      <c r="B11409" s="45" t="str">
        <f t="shared" si="358"/>
        <v>C-238</v>
      </c>
      <c r="C11409" s="45" t="str">
        <f t="shared" si="357"/>
        <v>JSA</v>
      </c>
      <c r="D11409" s="6" t="s">
        <v>985</v>
      </c>
      <c r="E11409" s="7" t="s">
        <v>7367</v>
      </c>
      <c r="F11409" s="8"/>
      <c r="G11409" s="9"/>
      <c r="H11409" s="9"/>
      <c r="I11409" s="47">
        <v>20000</v>
      </c>
      <c r="J11409" s="10">
        <v>8</v>
      </c>
    </row>
    <row r="11410" spans="1:10" x14ac:dyDescent="0.3">
      <c r="A11410" t="str" cm="1">
        <f t="array" ref="A11410">IFERROR(_xlfn.XLOOKUP(1,(Hoja1!$B$5:$B$1097=B11410)*(Hoja1!$E$5:$E$1097=_xlfn.MAXIFS(Hoja1!$E$5:$E$1097,Hoja1!$B$5:$B$1097,B11410,Hoja1!$E$5:$E$1097,"&lt;="&amp;E11410)),Hoja1!$C$5:$C$1097,""),"")</f>
        <v>CONST_290_KTIB</v>
      </c>
      <c r="B11410" s="45" t="str">
        <f t="shared" si="358"/>
        <v>C-290</v>
      </c>
      <c r="C11410" s="45" t="str">
        <f t="shared" si="357"/>
        <v>KTIB</v>
      </c>
      <c r="D11410" s="6" t="s">
        <v>991</v>
      </c>
      <c r="E11410" s="7" t="s">
        <v>7368</v>
      </c>
      <c r="F11410" s="8"/>
      <c r="G11410" s="9"/>
      <c r="H11410" s="9"/>
      <c r="I11410" s="47">
        <v>29000</v>
      </c>
      <c r="J11410" s="10">
        <v>8</v>
      </c>
    </row>
    <row r="11411" spans="1:10" x14ac:dyDescent="0.3">
      <c r="A11411" t="str" cm="1">
        <f t="array" ref="A11411">IFERROR(_xlfn.XLOOKUP(1,(Hoja1!$B$5:$B$1097=B11411)*(Hoja1!$E$5:$E$1097=_xlfn.MAXIFS(Hoja1!$E$5:$E$1097,Hoja1!$B$5:$B$1097,B11411,Hoja1!$E$5:$E$1097,"&lt;="&amp;E11411)),Hoja1!$C$5:$C$1097,""),"")</f>
        <v>TMLP_15_KTIA</v>
      </c>
      <c r="B11411" s="45" t="str">
        <f t="shared" si="358"/>
        <v>T-15</v>
      </c>
      <c r="C11411" s="45" t="str">
        <f t="shared" si="357"/>
        <v>KTIA</v>
      </c>
      <c r="D11411" s="6" t="s">
        <v>627</v>
      </c>
      <c r="E11411" s="7" t="s">
        <v>7368</v>
      </c>
      <c r="F11411" s="8"/>
      <c r="G11411" s="9"/>
      <c r="H11411" s="9"/>
      <c r="I11411" s="47">
        <v>25000</v>
      </c>
      <c r="J11411" s="10">
        <v>8</v>
      </c>
    </row>
    <row r="11412" spans="1:10" x14ac:dyDescent="0.3">
      <c r="A11412" t="str" cm="1">
        <f t="array" ref="A11412">IFERROR(_xlfn.XLOOKUP(1,(Hoja1!$B$5:$B$1097=B11412)*(Hoja1!$E$5:$E$1097=_xlfn.MAXIFS(Hoja1!$E$5:$E$1097,Hoja1!$B$5:$B$1097,B11412,Hoja1!$E$5:$E$1097,"&lt;="&amp;E11412)),Hoja1!$C$5:$C$1097,""),"")</f>
        <v>TMLP_19_KTIA</v>
      </c>
      <c r="B11412" s="45" t="str">
        <f t="shared" si="358"/>
        <v>T-19</v>
      </c>
      <c r="C11412" s="45" t="str">
        <f t="shared" si="357"/>
        <v>KTIA</v>
      </c>
      <c r="D11412" s="6" t="s">
        <v>781</v>
      </c>
      <c r="E11412" s="7" t="s">
        <v>7369</v>
      </c>
      <c r="F11412" s="8"/>
      <c r="G11412" s="9"/>
      <c r="H11412" s="9"/>
      <c r="I11412" s="47">
        <v>37000</v>
      </c>
      <c r="J11412" s="10">
        <v>8</v>
      </c>
    </row>
    <row r="11413" spans="1:10" x14ac:dyDescent="0.3">
      <c r="A11413" t="str" cm="1">
        <f t="array" ref="A11413">IFERROR(_xlfn.XLOOKUP(1,(Hoja1!$B$5:$B$1097=B11413)*(Hoja1!$E$5:$E$1097=_xlfn.MAXIFS(Hoja1!$E$5:$E$1097,Hoja1!$B$5:$B$1097,B11413,Hoja1!$E$5:$E$1097,"&lt;="&amp;E11413)),Hoja1!$C$5:$C$1097,""),"")</f>
        <v>TMLP_65D_KTS</v>
      </c>
      <c r="B11413" s="45" t="str">
        <f t="shared" si="358"/>
        <v>T-65D</v>
      </c>
      <c r="C11413" s="45" t="str">
        <f t="shared" si="357"/>
        <v>KTS</v>
      </c>
      <c r="D11413" s="6" t="s">
        <v>981</v>
      </c>
      <c r="E11413" s="7" t="s">
        <v>7370</v>
      </c>
      <c r="F11413" s="8"/>
      <c r="G11413" s="9"/>
      <c r="H11413" s="9"/>
      <c r="I11413" s="47">
        <v>29000</v>
      </c>
      <c r="J11413" s="10">
        <v>8</v>
      </c>
    </row>
    <row r="11414" spans="1:10" x14ac:dyDescent="0.3">
      <c r="A11414" t="str" cm="1">
        <f t="array" ref="A11414">IFERROR(_xlfn.XLOOKUP(1,(Hoja1!$B$5:$B$1097=B11414)*(Hoja1!$E$5:$E$1097=_xlfn.MAXIFS(Hoja1!$E$5:$E$1097,Hoja1!$B$5:$B$1097,B11414,Hoja1!$E$5:$E$1097,"&lt;="&amp;E11414)),Hoja1!$C$5:$C$1097,""),"")</f>
        <v>CONST_221_JSA</v>
      </c>
      <c r="B11414" s="45" t="str">
        <f t="shared" si="358"/>
        <v>C-221</v>
      </c>
      <c r="C11414" s="45" t="str">
        <f t="shared" si="357"/>
        <v>JSA</v>
      </c>
      <c r="D11414" s="6" t="s">
        <v>984</v>
      </c>
      <c r="E11414" s="7" t="s">
        <v>7370</v>
      </c>
      <c r="F11414" s="8"/>
      <c r="G11414" s="9"/>
      <c r="H11414" s="9"/>
      <c r="I11414" s="47"/>
      <c r="J11414" s="10"/>
    </row>
    <row r="11415" spans="1:10" x14ac:dyDescent="0.3">
      <c r="A11415" t="str" cm="1">
        <f t="array" ref="A11415">IFERROR(_xlfn.XLOOKUP(1,(Hoja1!$B$5:$B$1097=B11415)*(Hoja1!$E$5:$E$1097=_xlfn.MAXIFS(Hoja1!$E$5:$E$1097,Hoja1!$B$5:$B$1097,B11415,Hoja1!$E$5:$E$1097,"&lt;="&amp;E11415)),Hoja1!$C$5:$C$1097,""),"")</f>
        <v>CONST_216_JSA</v>
      </c>
      <c r="B11415" s="45" t="str">
        <f t="shared" si="358"/>
        <v>C-216</v>
      </c>
      <c r="C11415" s="45" t="str">
        <f t="shared" si="357"/>
        <v>JSA</v>
      </c>
      <c r="D11415" s="6" t="s">
        <v>919</v>
      </c>
      <c r="E11415" s="7" t="s">
        <v>7371</v>
      </c>
      <c r="F11415" s="8"/>
      <c r="G11415" s="9"/>
      <c r="H11415" s="9"/>
      <c r="I11415" s="47">
        <v>31000</v>
      </c>
      <c r="J11415" s="10">
        <v>8</v>
      </c>
    </row>
    <row r="11416" spans="1:10" x14ac:dyDescent="0.3">
      <c r="A11416" t="str" cm="1">
        <f t="array" ref="A11416">IFERROR(_xlfn.XLOOKUP(1,(Hoja1!$B$5:$B$1097=B11416)*(Hoja1!$E$5:$E$1097=_xlfn.MAXIFS(Hoja1!$E$5:$E$1097,Hoja1!$B$5:$B$1097,B11416,Hoja1!$E$5:$E$1097,"&lt;="&amp;E11416)),Hoja1!$C$5:$C$1097,""),"")</f>
        <v>TMLP_90A_JSA</v>
      </c>
      <c r="B11416" s="45" t="str">
        <f t="shared" si="358"/>
        <v>T-90A</v>
      </c>
      <c r="C11416" s="45" t="str">
        <f t="shared" si="357"/>
        <v>JSA</v>
      </c>
      <c r="D11416" s="6" t="s">
        <v>990</v>
      </c>
      <c r="E11416" s="7" t="s">
        <v>7371</v>
      </c>
      <c r="F11416" s="8"/>
      <c r="G11416" s="9"/>
      <c r="H11416" s="9"/>
      <c r="I11416" s="47">
        <v>66000</v>
      </c>
      <c r="J11416" s="10">
        <v>8</v>
      </c>
    </row>
    <row r="11417" spans="1:10" x14ac:dyDescent="0.3">
      <c r="A11417" t="str" cm="1">
        <f t="array" ref="A11417">IFERROR(_xlfn.XLOOKUP(1,(Hoja1!$B$5:$B$1097=B11417)*(Hoja1!$E$5:$E$1097=_xlfn.MAXIFS(Hoja1!$E$5:$E$1097,Hoja1!$B$5:$B$1097,B11417,Hoja1!$E$5:$E$1097,"&lt;="&amp;E11417)),Hoja1!$C$5:$C$1097,""),"")</f>
        <v>TMLP_81_JSA</v>
      </c>
      <c r="B11417" s="45" t="str">
        <f t="shared" si="358"/>
        <v>T-81</v>
      </c>
      <c r="C11417" s="45" t="str">
        <f t="shared" si="357"/>
        <v>JSA</v>
      </c>
      <c r="D11417" s="6" t="s">
        <v>973</v>
      </c>
      <c r="E11417" s="7" t="s">
        <v>7372</v>
      </c>
      <c r="F11417" s="8"/>
      <c r="G11417" s="9"/>
      <c r="H11417" s="9"/>
      <c r="I11417" s="47">
        <v>20000</v>
      </c>
      <c r="J11417" s="10">
        <v>8</v>
      </c>
    </row>
    <row r="11418" spans="1:10" x14ac:dyDescent="0.3">
      <c r="A11418" t="str" cm="1">
        <f t="array" ref="A11418">IFERROR(_xlfn.XLOOKUP(1,(Hoja1!$B$5:$B$1097=B11418)*(Hoja1!$E$5:$E$1097=_xlfn.MAXIFS(Hoja1!$E$5:$E$1097,Hoja1!$B$5:$B$1097,B11418,Hoja1!$E$5:$E$1097,"&lt;="&amp;E11418)),Hoja1!$C$5:$C$1097,""),"")</f>
        <v>TMLP_122_JSA</v>
      </c>
      <c r="B11418" s="45" t="str">
        <f t="shared" si="358"/>
        <v>T-122</v>
      </c>
      <c r="C11418" s="45" t="str">
        <f t="shared" si="357"/>
        <v>JSA</v>
      </c>
      <c r="D11418" s="6" t="s">
        <v>642</v>
      </c>
      <c r="E11418" s="7" t="s">
        <v>7372</v>
      </c>
      <c r="F11418" s="8"/>
      <c r="G11418" s="9"/>
      <c r="H11418" s="9"/>
      <c r="I11418" s="47">
        <v>15000</v>
      </c>
      <c r="J11418" s="10">
        <v>8</v>
      </c>
    </row>
    <row r="11419" spans="1:10" x14ac:dyDescent="0.3">
      <c r="A11419" t="str" cm="1">
        <f t="array" ref="A11419">IFERROR(_xlfn.XLOOKUP(1,(Hoja1!$B$5:$B$1097=B11419)*(Hoja1!$E$5:$E$1097=_xlfn.MAXIFS(Hoja1!$E$5:$E$1097,Hoja1!$B$5:$B$1097,B11419,Hoja1!$E$5:$E$1097,"&lt;="&amp;E11419)),Hoja1!$C$5:$C$1097,""),"")</f>
        <v>TMLP_734_KTIA</v>
      </c>
      <c r="B11419" s="45" t="str">
        <f t="shared" si="358"/>
        <v>T-734</v>
      </c>
      <c r="C11419" s="45" t="str">
        <f t="shared" si="357"/>
        <v>KTIA</v>
      </c>
      <c r="D11419" s="6" t="s">
        <v>540</v>
      </c>
      <c r="E11419" s="7" t="s">
        <v>7373</v>
      </c>
      <c r="F11419" s="8"/>
      <c r="G11419" s="9"/>
      <c r="H11419" s="9"/>
      <c r="I11419" s="47">
        <v>5000</v>
      </c>
      <c r="J11419" s="10">
        <v>8</v>
      </c>
    </row>
    <row r="11420" spans="1:10" x14ac:dyDescent="0.3">
      <c r="A11420" t="str" cm="1">
        <f t="array" ref="A11420">IFERROR(_xlfn.XLOOKUP(1,(Hoja1!$B$5:$B$1097=B11420)*(Hoja1!$E$5:$E$1097=_xlfn.MAXIFS(Hoja1!$E$5:$E$1097,Hoja1!$B$5:$B$1097,B11420,Hoja1!$E$5:$E$1097,"&lt;="&amp;E11420)),Hoja1!$C$5:$C$1097,""),"")</f>
        <v>TMLP_137_KTIA</v>
      </c>
      <c r="B11420" s="45" t="str">
        <f t="shared" si="358"/>
        <v>T-137</v>
      </c>
      <c r="C11420" s="45" t="str">
        <f t="shared" si="357"/>
        <v>KTIA</v>
      </c>
      <c r="D11420" s="6" t="s">
        <v>705</v>
      </c>
      <c r="E11420" s="7" t="s">
        <v>7374</v>
      </c>
      <c r="F11420" s="8"/>
      <c r="G11420" s="9"/>
      <c r="H11420" s="9"/>
      <c r="I11420" s="47">
        <v>49000</v>
      </c>
      <c r="J11420" s="10">
        <v>8</v>
      </c>
    </row>
    <row r="11421" spans="1:10" x14ac:dyDescent="0.3">
      <c r="A11421" t="str" cm="1">
        <f t="array" ref="A11421">IFERROR(_xlfn.XLOOKUP(1,(Hoja1!$B$5:$B$1097=B11421)*(Hoja1!$E$5:$E$1097=_xlfn.MAXIFS(Hoja1!$E$5:$E$1097,Hoja1!$B$5:$B$1097,B11421,Hoja1!$E$5:$E$1097,"&lt;="&amp;E11421)),Hoja1!$C$5:$C$1097,""),"")</f>
        <v>TMLP_19_KTIA</v>
      </c>
      <c r="B11421" s="45" t="str">
        <f t="shared" si="358"/>
        <v>T-19</v>
      </c>
      <c r="C11421" s="45" t="str">
        <f t="shared" si="357"/>
        <v>KTIA</v>
      </c>
      <c r="D11421" s="6" t="s">
        <v>781</v>
      </c>
      <c r="E11421" s="7" t="s">
        <v>7375</v>
      </c>
      <c r="F11421" s="8"/>
      <c r="G11421" s="9"/>
      <c r="H11421" s="9"/>
      <c r="I11421" s="47">
        <v>37000</v>
      </c>
      <c r="J11421" s="10">
        <v>8</v>
      </c>
    </row>
    <row r="11422" spans="1:10" x14ac:dyDescent="0.3">
      <c r="A11422" t="str" cm="1">
        <f t="array" ref="A11422">IFERROR(_xlfn.XLOOKUP(1,(Hoja1!$B$5:$B$1097=B11422)*(Hoja1!$E$5:$E$1097=_xlfn.MAXIFS(Hoja1!$E$5:$E$1097,Hoja1!$B$5:$B$1097,B11422,Hoja1!$E$5:$E$1097,"&lt;="&amp;E11422)),Hoja1!$C$5:$C$1097,""),"")</f>
        <v>TMLP_15_KTIA</v>
      </c>
      <c r="B11422" s="45" t="str">
        <f t="shared" si="358"/>
        <v>T-15</v>
      </c>
      <c r="C11422" s="45" t="str">
        <f t="shared" si="357"/>
        <v>KTIA</v>
      </c>
      <c r="D11422" s="6" t="s">
        <v>627</v>
      </c>
      <c r="E11422" s="7" t="s">
        <v>7376</v>
      </c>
      <c r="F11422" s="8"/>
      <c r="G11422" s="9"/>
      <c r="H11422" s="9"/>
      <c r="I11422" s="47">
        <v>25000</v>
      </c>
      <c r="J11422" s="10">
        <v>8</v>
      </c>
    </row>
    <row r="11423" spans="1:10" x14ac:dyDescent="0.3">
      <c r="A11423" t="str" cm="1">
        <f t="array" ref="A11423">IFERROR(_xlfn.XLOOKUP(1,(Hoja1!$B$5:$B$1097=B11423)*(Hoja1!$E$5:$E$1097=_xlfn.MAXIFS(Hoja1!$E$5:$E$1097,Hoja1!$B$5:$B$1097,B11423,Hoja1!$E$5:$E$1097,"&lt;="&amp;E11423)),Hoja1!$C$5:$C$1097,""),"")</f>
        <v>TMLP_958_KTIA</v>
      </c>
      <c r="B11423" s="45" t="str">
        <f t="shared" si="358"/>
        <v>T-958</v>
      </c>
      <c r="C11423" s="45" t="str">
        <f t="shared" si="357"/>
        <v>KTIA</v>
      </c>
      <c r="D11423" s="6" t="s">
        <v>476</v>
      </c>
      <c r="E11423" s="7" t="s">
        <v>7377</v>
      </c>
      <c r="F11423" s="8"/>
      <c r="G11423" s="9"/>
      <c r="H11423" s="9"/>
      <c r="I11423" s="47">
        <v>25000</v>
      </c>
      <c r="J11423" s="10">
        <v>8</v>
      </c>
    </row>
    <row r="11424" spans="1:10" x14ac:dyDescent="0.3">
      <c r="A11424" t="str" cm="1">
        <f t="array" ref="A11424">IFERROR(_xlfn.XLOOKUP(1,(Hoja1!$B$5:$B$1097=B11424)*(Hoja1!$E$5:$E$1097=_xlfn.MAXIFS(Hoja1!$E$5:$E$1097,Hoja1!$B$5:$B$1097,B11424,Hoja1!$E$5:$E$1097,"&lt;="&amp;E11424)),Hoja1!$C$5:$C$1097,""),"")</f>
        <v/>
      </c>
      <c r="B11424" s="45" t="str">
        <f t="shared" si="358"/>
        <v>T-106D</v>
      </c>
      <c r="C11424" s="45" t="str">
        <f t="shared" si="357"/>
        <v/>
      </c>
      <c r="D11424" s="6" t="s">
        <v>989</v>
      </c>
      <c r="E11424" s="7" t="s">
        <v>7378</v>
      </c>
      <c r="F11424" s="8"/>
      <c r="G11424" s="9"/>
      <c r="H11424" s="9"/>
      <c r="I11424" s="47">
        <v>25000</v>
      </c>
      <c r="J11424" s="10">
        <v>8</v>
      </c>
    </row>
    <row r="11425" spans="1:10" x14ac:dyDescent="0.3">
      <c r="A11425" t="str" cm="1">
        <f t="array" ref="A11425">IFERROR(_xlfn.XLOOKUP(1,(Hoja1!$B$5:$B$1097=B11425)*(Hoja1!$E$5:$E$1097=_xlfn.MAXIFS(Hoja1!$E$5:$E$1097,Hoja1!$B$5:$B$1097,B11425,Hoja1!$E$5:$E$1097,"&lt;="&amp;E11425)),Hoja1!$C$5:$C$1097,""),"")</f>
        <v>TMLP_734_KTIA</v>
      </c>
      <c r="B11425" s="45" t="str">
        <f t="shared" si="358"/>
        <v>T-734</v>
      </c>
      <c r="C11425" s="45" t="str">
        <f t="shared" si="357"/>
        <v>KTIA</v>
      </c>
      <c r="D11425" s="6" t="s">
        <v>540</v>
      </c>
      <c r="E11425" s="7" t="s">
        <v>7379</v>
      </c>
      <c r="F11425" s="8"/>
      <c r="G11425" s="9"/>
      <c r="H11425" s="9"/>
      <c r="I11425" s="47">
        <v>5000</v>
      </c>
      <c r="J11425" s="10">
        <v>8</v>
      </c>
    </row>
    <row r="11426" spans="1:10" x14ac:dyDescent="0.3">
      <c r="A11426" t="str" cm="1">
        <f t="array" ref="A11426">IFERROR(_xlfn.XLOOKUP(1,(Hoja1!$B$5:$B$1097=B11426)*(Hoja1!$E$5:$E$1097=_xlfn.MAXIFS(Hoja1!$E$5:$E$1097,Hoja1!$B$5:$B$1097,B11426,Hoja1!$E$5:$E$1097,"&lt;="&amp;E11426)),Hoja1!$C$5:$C$1097,""),"")</f>
        <v>CONST_500_KTIA</v>
      </c>
      <c r="B11426" s="45" t="str">
        <f t="shared" si="358"/>
        <v>C-500</v>
      </c>
      <c r="C11426" s="45" t="str">
        <f t="shared" si="357"/>
        <v>KTIA</v>
      </c>
      <c r="D11426" s="6" t="s">
        <v>917</v>
      </c>
      <c r="E11426" s="7" t="s">
        <v>7380</v>
      </c>
      <c r="F11426" s="8"/>
      <c r="G11426" s="9"/>
      <c r="H11426" s="9"/>
      <c r="I11426" s="47">
        <v>25000</v>
      </c>
      <c r="J11426" s="10">
        <v>8</v>
      </c>
    </row>
    <row r="11427" spans="1:10" x14ac:dyDescent="0.3">
      <c r="A11427" t="str" cm="1">
        <f t="array" ref="A11427">IFERROR(_xlfn.XLOOKUP(1,(Hoja1!$B$5:$B$1097=B11427)*(Hoja1!$E$5:$E$1097=_xlfn.MAXIFS(Hoja1!$E$5:$E$1097,Hoja1!$B$5:$B$1097,B11427,Hoja1!$E$5:$E$1097,"&lt;="&amp;E11427)),Hoja1!$C$5:$C$1097,""),"")</f>
        <v>CONST_216_JSA</v>
      </c>
      <c r="B11427" s="45" t="str">
        <f t="shared" si="358"/>
        <v>C-216</v>
      </c>
      <c r="C11427" s="45" t="str">
        <f t="shared" si="357"/>
        <v>JSA</v>
      </c>
      <c r="D11427" s="6" t="s">
        <v>919</v>
      </c>
      <c r="E11427" s="7" t="s">
        <v>7381</v>
      </c>
      <c r="F11427" s="8"/>
      <c r="G11427" s="9"/>
      <c r="H11427" s="9"/>
      <c r="I11427" s="47">
        <v>30000</v>
      </c>
      <c r="J11427" s="10">
        <v>8</v>
      </c>
    </row>
    <row r="11428" spans="1:10" x14ac:dyDescent="0.3">
      <c r="A11428" t="str" cm="1">
        <f t="array" ref="A11428">IFERROR(_xlfn.XLOOKUP(1,(Hoja1!$B$5:$B$1097=B11428)*(Hoja1!$E$5:$E$1097=_xlfn.MAXIFS(Hoja1!$E$5:$E$1097,Hoja1!$B$5:$B$1097,B11428,Hoja1!$E$5:$E$1097,"&lt;="&amp;E11428)),Hoja1!$C$5:$C$1097,""),"")</f>
        <v>TMLP_81_JSA</v>
      </c>
      <c r="B11428" s="45" t="str">
        <f t="shared" si="358"/>
        <v>T-81</v>
      </c>
      <c r="C11428" s="45" t="str">
        <f t="shared" si="357"/>
        <v>JSA</v>
      </c>
      <c r="D11428" s="6" t="s">
        <v>973</v>
      </c>
      <c r="E11428" s="7" t="s">
        <v>7381</v>
      </c>
      <c r="F11428" s="8"/>
      <c r="G11428" s="9"/>
      <c r="H11428" s="9"/>
      <c r="I11428" s="47">
        <v>18000</v>
      </c>
      <c r="J11428" s="10">
        <v>8</v>
      </c>
    </row>
    <row r="11429" spans="1:10" x14ac:dyDescent="0.3">
      <c r="A11429" t="str" cm="1">
        <f t="array" ref="A11429">IFERROR(_xlfn.XLOOKUP(1,(Hoja1!$B$5:$B$1097=B11429)*(Hoja1!$E$5:$E$1097=_xlfn.MAXIFS(Hoja1!$E$5:$E$1097,Hoja1!$B$5:$B$1097,B11429,Hoja1!$E$5:$E$1097,"&lt;="&amp;E11429)),Hoja1!$C$5:$C$1097,""),"")</f>
        <v>TMLP_27_JSA</v>
      </c>
      <c r="B11429" s="45" t="str">
        <f t="shared" si="358"/>
        <v>T-27</v>
      </c>
      <c r="C11429" s="45" t="str">
        <f t="shared" si="357"/>
        <v>JSA</v>
      </c>
      <c r="D11429" s="6" t="s">
        <v>715</v>
      </c>
      <c r="E11429" s="7" t="s">
        <v>7382</v>
      </c>
      <c r="F11429" s="8"/>
      <c r="G11429" s="9"/>
      <c r="H11429" s="9"/>
      <c r="I11429" s="47">
        <v>55000</v>
      </c>
      <c r="J11429" s="10">
        <v>8</v>
      </c>
    </row>
    <row r="11430" spans="1:10" x14ac:dyDescent="0.3">
      <c r="A11430" t="str" cm="1">
        <f t="array" ref="A11430">IFERROR(_xlfn.XLOOKUP(1,(Hoja1!$B$5:$B$1097=B11430)*(Hoja1!$E$5:$E$1097=_xlfn.MAXIFS(Hoja1!$E$5:$E$1097,Hoja1!$B$5:$B$1097,B11430,Hoja1!$E$5:$E$1097,"&lt;="&amp;E11430)),Hoja1!$C$5:$C$1097,""),"")</f>
        <v>TMLP_902_KTIA</v>
      </c>
      <c r="B11430" s="45" t="str">
        <f t="shared" si="358"/>
        <v>T-902</v>
      </c>
      <c r="C11430" s="45" t="str">
        <f t="shared" si="357"/>
        <v>KTIA</v>
      </c>
      <c r="D11430" s="6" t="s">
        <v>512</v>
      </c>
      <c r="E11430" s="7" t="s">
        <v>7382</v>
      </c>
      <c r="F11430" s="8"/>
      <c r="G11430" s="9"/>
      <c r="H11430" s="9"/>
      <c r="I11430" s="47">
        <v>50000</v>
      </c>
      <c r="J11430" s="10">
        <v>8</v>
      </c>
    </row>
    <row r="11431" spans="1:10" x14ac:dyDescent="0.3">
      <c r="A11431" t="str" cm="1">
        <f t="array" ref="A11431">IFERROR(_xlfn.XLOOKUP(1,(Hoja1!$B$5:$B$1097=B11431)*(Hoja1!$E$5:$E$1097=_xlfn.MAXIFS(Hoja1!$E$5:$E$1097,Hoja1!$B$5:$B$1097,B11431,Hoja1!$E$5:$E$1097,"&lt;="&amp;E11431)),Hoja1!$C$5:$C$1097,""),"")</f>
        <v>CONST_117_JSA</v>
      </c>
      <c r="B11431" s="45" t="str">
        <f t="shared" si="358"/>
        <v>C-117</v>
      </c>
      <c r="C11431" s="45" t="str">
        <f t="shared" si="357"/>
        <v>JSA</v>
      </c>
      <c r="D11431" s="6" t="s">
        <v>988</v>
      </c>
      <c r="E11431" s="7" t="s">
        <v>7383</v>
      </c>
      <c r="F11431" s="8"/>
      <c r="G11431" s="9"/>
      <c r="H11431" s="9"/>
      <c r="I11431" s="47">
        <v>19000</v>
      </c>
      <c r="J11431" s="10">
        <v>8</v>
      </c>
    </row>
    <row r="11432" spans="1:10" x14ac:dyDescent="0.3">
      <c r="A11432" t="str" cm="1">
        <f t="array" ref="A11432">IFERROR(_xlfn.XLOOKUP(1,(Hoja1!$B$5:$B$1097=B11432)*(Hoja1!$E$5:$E$1097=_xlfn.MAXIFS(Hoja1!$E$5:$E$1097,Hoja1!$B$5:$B$1097,B11432,Hoja1!$E$5:$E$1097,"&lt;="&amp;E11432)),Hoja1!$C$5:$C$1097,""),"")</f>
        <v>TMLP_65D_KTS</v>
      </c>
      <c r="B11432" s="45" t="str">
        <f t="shared" si="358"/>
        <v>T-65D</v>
      </c>
      <c r="C11432" s="45" t="str">
        <f t="shared" si="357"/>
        <v>KTS</v>
      </c>
      <c r="D11432" s="6" t="s">
        <v>981</v>
      </c>
      <c r="E11432" s="7" t="s">
        <v>7383</v>
      </c>
      <c r="F11432" s="8"/>
      <c r="G11432" s="9"/>
      <c r="H11432" s="9"/>
      <c r="I11432" s="47">
        <v>32000</v>
      </c>
      <c r="J11432" s="10">
        <v>8</v>
      </c>
    </row>
    <row r="11433" spans="1:10" x14ac:dyDescent="0.3">
      <c r="A11433" t="str" cm="1">
        <f t="array" ref="A11433">IFERROR(_xlfn.XLOOKUP(1,(Hoja1!$B$5:$B$1097=B11433)*(Hoja1!$E$5:$E$1097=_xlfn.MAXIFS(Hoja1!$E$5:$E$1097,Hoja1!$B$5:$B$1097,B11433,Hoja1!$E$5:$E$1097,"&lt;="&amp;E11433)),Hoja1!$C$5:$C$1097,""),"")</f>
        <v>CONST_221_JSA</v>
      </c>
      <c r="B11433" s="45" t="str">
        <f t="shared" si="358"/>
        <v>C-221</v>
      </c>
      <c r="C11433" s="45" t="str">
        <f t="shared" si="357"/>
        <v>JSA</v>
      </c>
      <c r="D11433" s="6" t="s">
        <v>984</v>
      </c>
      <c r="E11433" s="7" t="s">
        <v>7384</v>
      </c>
      <c r="F11433" s="8"/>
      <c r="G11433" s="9"/>
      <c r="H11433" s="9"/>
      <c r="I11433" s="47"/>
      <c r="J11433" s="10"/>
    </row>
    <row r="11434" spans="1:10" x14ac:dyDescent="0.3">
      <c r="A11434" t="str" cm="1">
        <f t="array" ref="A11434">IFERROR(_xlfn.XLOOKUP(1,(Hoja1!$B$5:$B$1097=B11434)*(Hoja1!$E$5:$E$1097=_xlfn.MAXIFS(Hoja1!$E$5:$E$1097,Hoja1!$B$5:$B$1097,B11434,Hoja1!$E$5:$E$1097,"&lt;="&amp;E11434)),Hoja1!$C$5:$C$1097,""),"")</f>
        <v>CONST_156_KTIA</v>
      </c>
      <c r="B11434" s="45" t="str">
        <f t="shared" si="358"/>
        <v>C-156</v>
      </c>
      <c r="C11434" s="45" t="str">
        <f t="shared" si="357"/>
        <v>KTIA</v>
      </c>
      <c r="D11434" s="6" t="s">
        <v>763</v>
      </c>
      <c r="E11434" s="7" t="s">
        <v>7384</v>
      </c>
      <c r="F11434" s="8"/>
      <c r="G11434" s="9"/>
      <c r="H11434" s="9"/>
      <c r="I11434" s="47">
        <v>32000</v>
      </c>
      <c r="J11434" s="10">
        <v>8</v>
      </c>
    </row>
    <row r="11435" spans="1:10" x14ac:dyDescent="0.3">
      <c r="A11435" t="str" cm="1">
        <f t="array" ref="A11435">IFERROR(_xlfn.XLOOKUP(1,(Hoja1!$B$5:$B$1097=B11435)*(Hoja1!$E$5:$E$1097=_xlfn.MAXIFS(Hoja1!$E$5:$E$1097,Hoja1!$B$5:$B$1097,B11435,Hoja1!$E$5:$E$1097,"&lt;="&amp;E11435)),Hoja1!$C$5:$C$1097,""),"")</f>
        <v>CONST_304_JSA</v>
      </c>
      <c r="B11435" s="45" t="str">
        <f t="shared" si="358"/>
        <v>C-304</v>
      </c>
      <c r="C11435" s="45" t="str">
        <f t="shared" si="357"/>
        <v>JSA</v>
      </c>
      <c r="D11435" s="6" t="s">
        <v>825</v>
      </c>
      <c r="E11435" s="7" t="s">
        <v>7385</v>
      </c>
      <c r="F11435" s="8"/>
      <c r="G11435" s="9"/>
      <c r="H11435" s="9"/>
      <c r="I11435" s="47">
        <v>85000</v>
      </c>
      <c r="J11435" s="10">
        <v>8</v>
      </c>
    </row>
    <row r="11436" spans="1:10" x14ac:dyDescent="0.3">
      <c r="A11436" t="str" cm="1">
        <f t="array" ref="A11436">IFERROR(_xlfn.XLOOKUP(1,(Hoja1!$B$5:$B$1097=B11436)*(Hoja1!$E$5:$E$1097=_xlfn.MAXIFS(Hoja1!$E$5:$E$1097,Hoja1!$B$5:$B$1097,B11436,Hoja1!$E$5:$E$1097,"&lt;="&amp;E11436)),Hoja1!$C$5:$C$1097,""),"")</f>
        <v>CONST_1144_JSA</v>
      </c>
      <c r="B11436" s="45" t="str">
        <f t="shared" si="358"/>
        <v>C-1144</v>
      </c>
      <c r="C11436" s="45" t="str">
        <f t="shared" si="357"/>
        <v>JSA</v>
      </c>
      <c r="D11436" s="6" t="s">
        <v>686</v>
      </c>
      <c r="E11436" s="7" t="s">
        <v>7386</v>
      </c>
      <c r="F11436" s="8"/>
      <c r="G11436" s="9"/>
      <c r="H11436" s="9"/>
      <c r="I11436" s="47">
        <v>50000</v>
      </c>
      <c r="J11436" s="10">
        <v>8</v>
      </c>
    </row>
    <row r="11437" spans="1:10" x14ac:dyDescent="0.3">
      <c r="A11437" t="str" cm="1">
        <f t="array" ref="A11437">IFERROR(_xlfn.XLOOKUP(1,(Hoja1!$B$5:$B$1097=B11437)*(Hoja1!$E$5:$E$1097=_xlfn.MAXIFS(Hoja1!$E$5:$E$1097,Hoja1!$B$5:$B$1097,B11437,Hoja1!$E$5:$E$1097,"&lt;="&amp;E11437)),Hoja1!$C$5:$C$1097,""),"")</f>
        <v>TMLP_782_KTIA</v>
      </c>
      <c r="B11437" s="45" t="str">
        <f t="shared" si="358"/>
        <v>T-782</v>
      </c>
      <c r="C11437" s="45" t="str">
        <f t="shared" si="357"/>
        <v>KTIA</v>
      </c>
      <c r="D11437" s="6" t="s">
        <v>587</v>
      </c>
      <c r="E11437" s="7" t="s">
        <v>7387</v>
      </c>
      <c r="F11437" s="8"/>
      <c r="G11437" s="9"/>
      <c r="H11437" s="9"/>
      <c r="I11437" s="47">
        <v>22000</v>
      </c>
      <c r="J11437" s="10">
        <v>8</v>
      </c>
    </row>
    <row r="11438" spans="1:10" x14ac:dyDescent="0.3">
      <c r="A11438" t="str" cm="1">
        <f t="array" ref="A11438">IFERROR(_xlfn.XLOOKUP(1,(Hoja1!$B$5:$B$1097=B11438)*(Hoja1!$E$5:$E$1097=_xlfn.MAXIFS(Hoja1!$E$5:$E$1097,Hoja1!$B$5:$B$1097,B11438,Hoja1!$E$5:$E$1097,"&lt;="&amp;E11438)),Hoja1!$C$5:$C$1097,""),"")</f>
        <v>CONST_166_KTIB</v>
      </c>
      <c r="B11438" s="45" t="str">
        <f t="shared" si="358"/>
        <v>C-166</v>
      </c>
      <c r="C11438" s="45" t="str">
        <f t="shared" si="357"/>
        <v>KTIB</v>
      </c>
      <c r="D11438" s="6" t="s">
        <v>977</v>
      </c>
      <c r="E11438" s="7" t="s">
        <v>7388</v>
      </c>
      <c r="F11438" s="8"/>
      <c r="G11438" s="9"/>
      <c r="H11438" s="9"/>
      <c r="I11438" s="47">
        <v>27000</v>
      </c>
      <c r="J11438" s="10">
        <v>8</v>
      </c>
    </row>
    <row r="11439" spans="1:10" x14ac:dyDescent="0.3">
      <c r="A11439" t="str" cm="1">
        <f t="array" ref="A11439">IFERROR(_xlfn.XLOOKUP(1,(Hoja1!$B$5:$B$1097=B11439)*(Hoja1!$E$5:$E$1097=_xlfn.MAXIFS(Hoja1!$E$5:$E$1097,Hoja1!$B$5:$B$1097,B11439,Hoja1!$E$5:$E$1097,"&lt;="&amp;E11439)),Hoja1!$C$5:$C$1097,""),"")</f>
        <v>TMLP_708_JSA</v>
      </c>
      <c r="B11439" s="45" t="str">
        <f t="shared" si="358"/>
        <v>T-708</v>
      </c>
      <c r="C11439" s="45" t="str">
        <f t="shared" si="357"/>
        <v>JSA</v>
      </c>
      <c r="D11439" s="6" t="s">
        <v>947</v>
      </c>
      <c r="E11439" s="7" t="s">
        <v>7388</v>
      </c>
      <c r="F11439" s="8"/>
      <c r="G11439" s="9"/>
      <c r="H11439" s="9"/>
      <c r="I11439" s="47">
        <v>33000</v>
      </c>
      <c r="J11439" s="10">
        <v>8</v>
      </c>
    </row>
    <row r="11440" spans="1:10" x14ac:dyDescent="0.3">
      <c r="A11440" t="str" cm="1">
        <f t="array" ref="A11440">IFERROR(_xlfn.XLOOKUP(1,(Hoja1!$B$5:$B$1097=B11440)*(Hoja1!$E$5:$E$1097=_xlfn.MAXIFS(Hoja1!$E$5:$E$1097,Hoja1!$B$5:$B$1097,B11440,Hoja1!$E$5:$E$1097,"&lt;="&amp;E11440)),Hoja1!$C$5:$C$1097,""),"")</f>
        <v>CONST_167_JSA</v>
      </c>
      <c r="B11440" s="45" t="str">
        <f t="shared" si="358"/>
        <v>C-167</v>
      </c>
      <c r="C11440" s="45" t="str">
        <f t="shared" si="357"/>
        <v>JSA</v>
      </c>
      <c r="D11440" s="6" t="s">
        <v>978</v>
      </c>
      <c r="E11440" s="7" t="s">
        <v>7389</v>
      </c>
      <c r="F11440" s="8"/>
      <c r="G11440" s="9"/>
      <c r="H11440" s="9"/>
      <c r="I11440" s="47"/>
      <c r="J11440" s="10"/>
    </row>
    <row r="11441" spans="1:10" x14ac:dyDescent="0.3">
      <c r="A11441" t="str" cm="1">
        <f t="array" ref="A11441">IFERROR(_xlfn.XLOOKUP(1,(Hoja1!$B$5:$B$1097=B11441)*(Hoja1!$E$5:$E$1097=_xlfn.MAXIFS(Hoja1!$E$5:$E$1097,Hoja1!$B$5:$B$1097,B11441,Hoja1!$E$5:$E$1097,"&lt;="&amp;E11441)),Hoja1!$C$5:$C$1097,""),"")</f>
        <v>TMLP_734_KTIA</v>
      </c>
      <c r="B11441" s="45" t="str">
        <f t="shared" si="358"/>
        <v>T-734</v>
      </c>
      <c r="C11441" s="45" t="str">
        <f t="shared" si="357"/>
        <v>KTIA</v>
      </c>
      <c r="D11441" s="6" t="s">
        <v>540</v>
      </c>
      <c r="E11441" s="7" t="s">
        <v>7390</v>
      </c>
      <c r="F11441" s="8"/>
      <c r="G11441" s="9"/>
      <c r="H11441" s="9"/>
      <c r="I11441" s="47">
        <v>20000</v>
      </c>
      <c r="J11441" s="10">
        <v>8</v>
      </c>
    </row>
    <row r="11442" spans="1:10" x14ac:dyDescent="0.3">
      <c r="A11442" t="str" cm="1">
        <f t="array" ref="A11442">IFERROR(_xlfn.XLOOKUP(1,(Hoja1!$B$5:$B$1097=B11442)*(Hoja1!$E$5:$E$1097=_xlfn.MAXIFS(Hoja1!$E$5:$E$1097,Hoja1!$B$5:$B$1097,B11442,Hoja1!$E$5:$E$1097,"&lt;="&amp;E11442)),Hoja1!$C$5:$C$1097,""),"")</f>
        <v>TMLP_704_KTIA</v>
      </c>
      <c r="B11442" s="45" t="str">
        <f t="shared" si="358"/>
        <v>T-704</v>
      </c>
      <c r="C11442" s="45" t="str">
        <f t="shared" si="357"/>
        <v>KTIA</v>
      </c>
      <c r="D11442" s="6" t="s">
        <v>678</v>
      </c>
      <c r="E11442" s="7" t="s">
        <v>7391</v>
      </c>
      <c r="F11442" s="8"/>
      <c r="G11442" s="9"/>
      <c r="H11442" s="9"/>
      <c r="I11442" s="47">
        <v>15000</v>
      </c>
      <c r="J11442" s="10">
        <v>8</v>
      </c>
    </row>
    <row r="11443" spans="1:10" x14ac:dyDescent="0.3">
      <c r="A11443" t="str" cm="1">
        <f t="array" ref="A11443">IFERROR(_xlfn.XLOOKUP(1,(Hoja1!$B$5:$B$1097=B11443)*(Hoja1!$E$5:$E$1097=_xlfn.MAXIFS(Hoja1!$E$5:$E$1097,Hoja1!$B$5:$B$1097,B11443,Hoja1!$E$5:$E$1097,"&lt;="&amp;E11443)),Hoja1!$C$5:$C$1097,""),"")</f>
        <v>CONST_593_JSA</v>
      </c>
      <c r="B11443" s="45" t="str">
        <f t="shared" si="358"/>
        <v>C-593</v>
      </c>
      <c r="C11443" s="45" t="str">
        <f t="shared" si="357"/>
        <v>JSA</v>
      </c>
      <c r="D11443" s="6" t="s">
        <v>636</v>
      </c>
      <c r="E11443" s="7" t="s">
        <v>7392</v>
      </c>
      <c r="F11443" s="8"/>
      <c r="G11443" s="9"/>
      <c r="H11443" s="9"/>
      <c r="I11443" s="47">
        <v>33000</v>
      </c>
      <c r="J11443" s="10">
        <v>8</v>
      </c>
    </row>
    <row r="11444" spans="1:10" x14ac:dyDescent="0.3">
      <c r="A11444" t="str" cm="1">
        <f t="array" ref="A11444">IFERROR(_xlfn.XLOOKUP(1,(Hoja1!$B$5:$B$1097=B11444)*(Hoja1!$E$5:$E$1097=_xlfn.MAXIFS(Hoja1!$E$5:$E$1097,Hoja1!$B$5:$B$1097,B11444,Hoja1!$E$5:$E$1097,"&lt;="&amp;E11444)),Hoja1!$C$5:$C$1097,""),"")</f>
        <v>CONST_134D_KTIA</v>
      </c>
      <c r="B11444" s="45" t="str">
        <f t="shared" si="358"/>
        <v>C-134D</v>
      </c>
      <c r="C11444" s="45" t="str">
        <f t="shared" si="357"/>
        <v>KTIA</v>
      </c>
      <c r="D11444" s="6" t="s">
        <v>673</v>
      </c>
      <c r="E11444" s="7" t="s">
        <v>7393</v>
      </c>
      <c r="F11444" s="8"/>
      <c r="G11444" s="9"/>
      <c r="H11444" s="9"/>
      <c r="I11444" s="47">
        <v>71000</v>
      </c>
      <c r="J11444" s="10">
        <v>8</v>
      </c>
    </row>
    <row r="11445" spans="1:10" x14ac:dyDescent="0.3">
      <c r="A11445" t="str" cm="1">
        <f t="array" ref="A11445">IFERROR(_xlfn.XLOOKUP(1,(Hoja1!$B$5:$B$1097=B11445)*(Hoja1!$E$5:$E$1097=_xlfn.MAXIFS(Hoja1!$E$5:$E$1097,Hoja1!$B$5:$B$1097,B11445,Hoja1!$E$5:$E$1097,"&lt;="&amp;E11445)),Hoja1!$C$5:$C$1097,""),"")</f>
        <v>CONST_221_JSA</v>
      </c>
      <c r="B11445" s="45" t="str">
        <f t="shared" si="358"/>
        <v>C-221</v>
      </c>
      <c r="C11445" s="45" t="str">
        <f t="shared" si="357"/>
        <v>JSA</v>
      </c>
      <c r="D11445" s="6" t="s">
        <v>984</v>
      </c>
      <c r="E11445" s="7" t="s">
        <v>7394</v>
      </c>
      <c r="F11445" s="8"/>
      <c r="G11445" s="9"/>
      <c r="H11445" s="9"/>
      <c r="I11445" s="47"/>
      <c r="J11445" s="10"/>
    </row>
    <row r="11446" spans="1:10" x14ac:dyDescent="0.3">
      <c r="A11446" t="str" cm="1">
        <f t="array" ref="A11446">IFERROR(_xlfn.XLOOKUP(1,(Hoja1!$B$5:$B$1097=B11446)*(Hoja1!$E$5:$E$1097=_xlfn.MAXIFS(Hoja1!$E$5:$E$1097,Hoja1!$B$5:$B$1097,B11446,Hoja1!$E$5:$E$1097,"&lt;="&amp;E11446)),Hoja1!$C$5:$C$1097,""),"")</f>
        <v>CONST_234D_KTIA</v>
      </c>
      <c r="B11446" s="45" t="str">
        <f t="shared" si="358"/>
        <v>C-234D</v>
      </c>
      <c r="C11446" s="45" t="str">
        <f t="shared" si="357"/>
        <v>KTIA</v>
      </c>
      <c r="D11446" s="6" t="s">
        <v>992</v>
      </c>
      <c r="E11446" s="7" t="s">
        <v>7395</v>
      </c>
      <c r="F11446" s="8"/>
      <c r="G11446" s="9"/>
      <c r="H11446" s="9"/>
      <c r="I11446" s="47">
        <v>21000</v>
      </c>
      <c r="J11446" s="10">
        <v>8</v>
      </c>
    </row>
    <row r="11447" spans="1:10" x14ac:dyDescent="0.3">
      <c r="A11447" t="str" cm="1">
        <f t="array" ref="A11447">IFERROR(_xlfn.XLOOKUP(1,(Hoja1!$B$5:$B$1097=B11447)*(Hoja1!$E$5:$E$1097=_xlfn.MAXIFS(Hoja1!$E$5:$E$1097,Hoja1!$B$5:$B$1097,B11447,Hoja1!$E$5:$E$1097,"&lt;="&amp;E11447)),Hoja1!$C$5:$C$1097,""),"")</f>
        <v>CONST_197_KTIA</v>
      </c>
      <c r="B11447" s="45" t="str">
        <f t="shared" si="358"/>
        <v>C-197</v>
      </c>
      <c r="C11447" s="45" t="str">
        <f t="shared" si="357"/>
        <v>KTIA</v>
      </c>
      <c r="D11447" s="6" t="s">
        <v>720</v>
      </c>
      <c r="E11447" s="7" t="s">
        <v>7396</v>
      </c>
      <c r="F11447" s="8"/>
      <c r="G11447" s="9"/>
      <c r="H11447" s="9"/>
      <c r="I11447" s="47">
        <v>45000</v>
      </c>
      <c r="J11447" s="10">
        <v>8</v>
      </c>
    </row>
    <row r="11448" spans="1:10" x14ac:dyDescent="0.3">
      <c r="A11448" t="str" cm="1">
        <f t="array" ref="A11448">IFERROR(_xlfn.XLOOKUP(1,(Hoja1!$B$5:$B$1097=B11448)*(Hoja1!$E$5:$E$1097=_xlfn.MAXIFS(Hoja1!$E$5:$E$1097,Hoja1!$B$5:$B$1097,B11448,Hoja1!$E$5:$E$1097,"&lt;="&amp;E11448)),Hoja1!$C$5:$C$1097,""),"")</f>
        <v>TMLP_137_KTIA</v>
      </c>
      <c r="B11448" s="45" t="str">
        <f t="shared" si="358"/>
        <v>T-137</v>
      </c>
      <c r="C11448" s="45" t="str">
        <f t="shared" si="357"/>
        <v>KTIA</v>
      </c>
      <c r="D11448" s="6" t="s">
        <v>705</v>
      </c>
      <c r="E11448" s="7" t="s">
        <v>7396</v>
      </c>
      <c r="F11448" s="8"/>
      <c r="G11448" s="9"/>
      <c r="H11448" s="9"/>
      <c r="I11448" s="47">
        <v>41000</v>
      </c>
      <c r="J11448" s="10">
        <v>8</v>
      </c>
    </row>
    <row r="11449" spans="1:10" x14ac:dyDescent="0.3">
      <c r="A11449" t="str" cm="1">
        <f t="array" ref="A11449">IFERROR(_xlfn.XLOOKUP(1,(Hoja1!$B$5:$B$1097=B11449)*(Hoja1!$E$5:$E$1097=_xlfn.MAXIFS(Hoja1!$E$5:$E$1097,Hoja1!$B$5:$B$1097,B11449,Hoja1!$E$5:$E$1097,"&lt;="&amp;E11449)),Hoja1!$C$5:$C$1097,""),"")</f>
        <v>CONST_146D_KTIA</v>
      </c>
      <c r="B11449" s="45" t="str">
        <f t="shared" si="358"/>
        <v>C-146D</v>
      </c>
      <c r="C11449" s="45" t="str">
        <f t="shared" si="357"/>
        <v>KTIA</v>
      </c>
      <c r="D11449" s="6" t="s">
        <v>993</v>
      </c>
      <c r="E11449" s="7" t="s">
        <v>7397</v>
      </c>
      <c r="F11449" s="8"/>
      <c r="G11449" s="9"/>
      <c r="H11449" s="9"/>
      <c r="I11449" s="47">
        <v>20000</v>
      </c>
      <c r="J11449" s="10">
        <v>8</v>
      </c>
    </row>
    <row r="11450" spans="1:10" x14ac:dyDescent="0.3">
      <c r="A11450" t="str" cm="1">
        <f t="array" ref="A11450">IFERROR(_xlfn.XLOOKUP(1,(Hoja1!$B$5:$B$1097=B11450)*(Hoja1!$E$5:$E$1097=_xlfn.MAXIFS(Hoja1!$E$5:$E$1097,Hoja1!$B$5:$B$1097,B11450,Hoja1!$E$5:$E$1097,"&lt;="&amp;E11450)),Hoja1!$C$5:$C$1097,""),"")</f>
        <v>TMLP_211_JSA</v>
      </c>
      <c r="B11450" s="45" t="str">
        <f t="shared" si="358"/>
        <v>T-211</v>
      </c>
      <c r="C11450" s="45" t="str">
        <f t="shared" si="357"/>
        <v>JSA</v>
      </c>
      <c r="D11450" s="6" t="s">
        <v>677</v>
      </c>
      <c r="E11450" s="7" t="s">
        <v>7398</v>
      </c>
      <c r="F11450" s="8"/>
      <c r="G11450" s="9"/>
      <c r="H11450" s="9"/>
      <c r="I11450" s="47">
        <v>15000</v>
      </c>
      <c r="J11450" s="10">
        <v>8</v>
      </c>
    </row>
    <row r="11451" spans="1:10" x14ac:dyDescent="0.3">
      <c r="A11451" t="str" cm="1">
        <f t="array" ref="A11451">IFERROR(_xlfn.XLOOKUP(1,(Hoja1!$B$5:$B$1097=B11451)*(Hoja1!$E$5:$E$1097=_xlfn.MAXIFS(Hoja1!$E$5:$E$1097,Hoja1!$B$5:$B$1097,B11451,Hoja1!$E$5:$E$1097,"&lt;="&amp;E11451)),Hoja1!$C$5:$C$1097,""),"")</f>
        <v>TMLP_133_JSA</v>
      </c>
      <c r="B11451" s="45" t="str">
        <f t="shared" si="358"/>
        <v>T-133</v>
      </c>
      <c r="C11451" s="45" t="str">
        <f t="shared" si="357"/>
        <v>JSA</v>
      </c>
      <c r="D11451" s="6" t="s">
        <v>786</v>
      </c>
      <c r="E11451" s="7" t="s">
        <v>7398</v>
      </c>
      <c r="F11451" s="8"/>
      <c r="G11451" s="9"/>
      <c r="H11451" s="9"/>
      <c r="I11451" s="47">
        <v>82000</v>
      </c>
      <c r="J11451" s="10">
        <v>8</v>
      </c>
    </row>
    <row r="11452" spans="1:10" x14ac:dyDescent="0.3">
      <c r="A11452" t="str" cm="1">
        <f t="array" ref="A11452">IFERROR(_xlfn.XLOOKUP(1,(Hoja1!$B$5:$B$1097=B11452)*(Hoja1!$E$5:$E$1097=_xlfn.MAXIFS(Hoja1!$E$5:$E$1097,Hoja1!$B$5:$B$1097,B11452,Hoja1!$E$5:$E$1097,"&lt;="&amp;E11452)),Hoja1!$C$5:$C$1097,""),"")</f>
        <v>TMLP_222_KTIA</v>
      </c>
      <c r="B11452" s="45" t="str">
        <f t="shared" si="358"/>
        <v>T-222</v>
      </c>
      <c r="C11452" s="45" t="str">
        <f t="shared" si="357"/>
        <v>KTIA</v>
      </c>
      <c r="D11452" s="6" t="s">
        <v>994</v>
      </c>
      <c r="E11452" s="7" t="s">
        <v>7399</v>
      </c>
      <c r="F11452" s="8"/>
      <c r="G11452" s="9"/>
      <c r="H11452" s="9"/>
      <c r="I11452" s="47">
        <v>40000</v>
      </c>
      <c r="J11452" s="10">
        <v>8</v>
      </c>
    </row>
    <row r="11453" spans="1:10" x14ac:dyDescent="0.3">
      <c r="A11453" t="str" cm="1">
        <f t="array" ref="A11453">IFERROR(_xlfn.XLOOKUP(1,(Hoja1!$B$5:$B$1097=B11453)*(Hoja1!$E$5:$E$1097=_xlfn.MAXIFS(Hoja1!$E$5:$E$1097,Hoja1!$B$5:$B$1097,B11453,Hoja1!$E$5:$E$1097,"&lt;="&amp;E11453)),Hoja1!$C$5:$C$1097,""),"")</f>
        <v>TMLP_81_JSA</v>
      </c>
      <c r="B11453" s="45" t="str">
        <f t="shared" si="358"/>
        <v>T-81</v>
      </c>
      <c r="C11453" s="45" t="str">
        <f t="shared" si="357"/>
        <v>JSA</v>
      </c>
      <c r="D11453" s="6" t="s">
        <v>973</v>
      </c>
      <c r="E11453" s="7" t="s">
        <v>7400</v>
      </c>
      <c r="F11453" s="8"/>
      <c r="G11453" s="9"/>
      <c r="H11453" s="9"/>
      <c r="I11453" s="47">
        <v>17000</v>
      </c>
      <c r="J11453" s="10">
        <v>8</v>
      </c>
    </row>
    <row r="11454" spans="1:10" x14ac:dyDescent="0.3">
      <c r="A11454" t="str" cm="1">
        <f t="array" ref="A11454">IFERROR(_xlfn.XLOOKUP(1,(Hoja1!$B$5:$B$1097=B11454)*(Hoja1!$E$5:$E$1097=_xlfn.MAXIFS(Hoja1!$E$5:$E$1097,Hoja1!$B$5:$B$1097,B11454,Hoja1!$E$5:$E$1097,"&lt;="&amp;E11454)),Hoja1!$C$5:$C$1097,""),"")</f>
        <v>CONST_234D_KTIA</v>
      </c>
      <c r="B11454" s="45" t="str">
        <f t="shared" si="358"/>
        <v>C-234D</v>
      </c>
      <c r="C11454" s="45" t="str">
        <f t="shared" si="357"/>
        <v>KTIA</v>
      </c>
      <c r="D11454" s="6" t="s">
        <v>992</v>
      </c>
      <c r="E11454" s="7" t="s">
        <v>7401</v>
      </c>
      <c r="F11454" s="8"/>
      <c r="G11454" s="9"/>
      <c r="H11454" s="9"/>
      <c r="I11454" s="47">
        <v>20000</v>
      </c>
      <c r="J11454" s="10">
        <v>8</v>
      </c>
    </row>
    <row r="11455" spans="1:10" x14ac:dyDescent="0.3">
      <c r="A11455" t="str" cm="1">
        <f t="array" ref="A11455">IFERROR(_xlfn.XLOOKUP(1,(Hoja1!$B$5:$B$1097=B11455)*(Hoja1!$E$5:$E$1097=_xlfn.MAXIFS(Hoja1!$E$5:$E$1097,Hoja1!$B$5:$B$1097,B11455,Hoja1!$E$5:$E$1097,"&lt;="&amp;E11455)),Hoja1!$C$5:$C$1097,""),"")</f>
        <v>TMLP_791_JSA</v>
      </c>
      <c r="B11455" s="45" t="str">
        <f t="shared" si="358"/>
        <v>T-791</v>
      </c>
      <c r="C11455" s="45" t="str">
        <f t="shared" si="357"/>
        <v>JSA</v>
      </c>
      <c r="D11455" s="6" t="s">
        <v>734</v>
      </c>
      <c r="E11455" s="7" t="s">
        <v>7402</v>
      </c>
      <c r="F11455" s="8"/>
      <c r="G11455" s="9"/>
      <c r="H11455" s="9"/>
      <c r="I11455" s="47">
        <v>98000</v>
      </c>
      <c r="J11455" s="10">
        <v>8</v>
      </c>
    </row>
    <row r="11456" spans="1:10" x14ac:dyDescent="0.3">
      <c r="A11456" t="str" cm="1">
        <f t="array" ref="A11456">IFERROR(_xlfn.XLOOKUP(1,(Hoja1!$B$5:$B$1097=B11456)*(Hoja1!$E$5:$E$1097=_xlfn.MAXIFS(Hoja1!$E$5:$E$1097,Hoja1!$B$5:$B$1097,B11456,Hoja1!$E$5:$E$1097,"&lt;="&amp;E11456)),Hoja1!$C$5:$C$1097,""),"")</f>
        <v>CONST_346_KTIA</v>
      </c>
      <c r="B11456" s="45" t="str">
        <f t="shared" si="358"/>
        <v>C-346</v>
      </c>
      <c r="C11456" s="45" t="str">
        <f t="shared" si="357"/>
        <v>KTIA</v>
      </c>
      <c r="D11456" s="6" t="s">
        <v>795</v>
      </c>
      <c r="E11456" s="7" t="s">
        <v>7402</v>
      </c>
      <c r="F11456" s="8"/>
      <c r="G11456" s="9"/>
      <c r="H11456" s="9"/>
      <c r="I11456" s="47">
        <v>55000</v>
      </c>
      <c r="J11456" s="10">
        <v>8</v>
      </c>
    </row>
    <row r="11457" spans="1:10" x14ac:dyDescent="0.3">
      <c r="A11457" t="str" cm="1">
        <f t="array" ref="A11457">IFERROR(_xlfn.XLOOKUP(1,(Hoja1!$B$5:$B$1097=B11457)*(Hoja1!$E$5:$E$1097=_xlfn.MAXIFS(Hoja1!$E$5:$E$1097,Hoja1!$B$5:$B$1097,B11457,Hoja1!$E$5:$E$1097,"&lt;="&amp;E11457)),Hoja1!$C$5:$C$1097,""),"")</f>
        <v>CONST_197_KTIA</v>
      </c>
      <c r="B11457" s="45" t="str">
        <f t="shared" si="358"/>
        <v>C-197</v>
      </c>
      <c r="C11457" s="45" t="str">
        <f t="shared" si="357"/>
        <v>KTIA</v>
      </c>
      <c r="D11457" s="6" t="s">
        <v>720</v>
      </c>
      <c r="E11457" s="7" t="s">
        <v>7403</v>
      </c>
      <c r="F11457" s="8"/>
      <c r="G11457" s="9"/>
      <c r="H11457" s="9"/>
      <c r="I11457" s="47">
        <v>52000</v>
      </c>
      <c r="J11457" s="10">
        <v>8</v>
      </c>
    </row>
    <row r="11458" spans="1:10" x14ac:dyDescent="0.3">
      <c r="A11458" t="str" cm="1">
        <f t="array" ref="A11458">IFERROR(_xlfn.XLOOKUP(1,(Hoja1!$B$5:$B$1097=B11458)*(Hoja1!$E$5:$E$1097=_xlfn.MAXIFS(Hoja1!$E$5:$E$1097,Hoja1!$B$5:$B$1097,B11458,Hoja1!$E$5:$E$1097,"&lt;="&amp;E11458)),Hoja1!$C$5:$C$1097,""),"")</f>
        <v>CONST_107_KTIA</v>
      </c>
      <c r="B11458" s="45" t="str">
        <f t="shared" si="358"/>
        <v>C-107</v>
      </c>
      <c r="C11458" s="45" t="str">
        <f t="shared" si="357"/>
        <v>KTIA</v>
      </c>
      <c r="D11458" s="6" t="s">
        <v>561</v>
      </c>
      <c r="E11458" s="7" t="s">
        <v>7403</v>
      </c>
      <c r="F11458" s="8"/>
      <c r="G11458" s="9"/>
      <c r="H11458" s="9"/>
      <c r="I11458" s="47">
        <v>55000</v>
      </c>
      <c r="J11458" s="10">
        <v>8</v>
      </c>
    </row>
    <row r="11459" spans="1:10" x14ac:dyDescent="0.3">
      <c r="A11459" t="str" cm="1">
        <f t="array" ref="A11459">IFERROR(_xlfn.XLOOKUP(1,(Hoja1!$B$5:$B$1097=B11459)*(Hoja1!$E$5:$E$1097=_xlfn.MAXIFS(Hoja1!$E$5:$E$1097,Hoja1!$B$5:$B$1097,B11459,Hoja1!$E$5:$E$1097,"&lt;="&amp;E11459)),Hoja1!$C$5:$C$1097,""),"")</f>
        <v>CONST_146D_KTIA</v>
      </c>
      <c r="B11459" s="45" t="str">
        <f t="shared" si="358"/>
        <v>C-146D</v>
      </c>
      <c r="C11459" s="45" t="str">
        <f t="shared" ref="C11459:C11522" si="359">IFERROR(MID(A11459,FIND("_",A11459,FIND("_",A11459)+1)+1,LEN(A11459)),"")</f>
        <v>KTIA</v>
      </c>
      <c r="D11459" s="6" t="s">
        <v>993</v>
      </c>
      <c r="E11459" s="7" t="s">
        <v>7404</v>
      </c>
      <c r="F11459" s="8"/>
      <c r="G11459" s="9"/>
      <c r="H11459" s="9"/>
      <c r="I11459" s="47">
        <v>23000</v>
      </c>
      <c r="J11459" s="10">
        <v>8</v>
      </c>
    </row>
    <row r="11460" spans="1:10" x14ac:dyDescent="0.3">
      <c r="A11460" t="str" cm="1">
        <f t="array" ref="A11460">IFERROR(_xlfn.XLOOKUP(1,(Hoja1!$B$5:$B$1097=B11460)*(Hoja1!$E$5:$E$1097=_xlfn.MAXIFS(Hoja1!$E$5:$E$1097,Hoja1!$B$5:$B$1097,B11460,Hoja1!$E$5:$E$1097,"&lt;="&amp;E11460)),Hoja1!$C$5:$C$1097,""),"")</f>
        <v>TMLP_704_KTIA</v>
      </c>
      <c r="B11460" s="45" t="str">
        <f t="shared" si="358"/>
        <v>T-704</v>
      </c>
      <c r="C11460" s="45" t="str">
        <f t="shared" si="359"/>
        <v>KTIA</v>
      </c>
      <c r="D11460" s="6" t="s">
        <v>678</v>
      </c>
      <c r="E11460" s="7" t="s">
        <v>7405</v>
      </c>
      <c r="F11460" s="8"/>
      <c r="G11460" s="9"/>
      <c r="H11460" s="9"/>
      <c r="I11460" s="47">
        <v>17000</v>
      </c>
      <c r="J11460" s="10">
        <v>8</v>
      </c>
    </row>
    <row r="11461" spans="1:10" x14ac:dyDescent="0.3">
      <c r="A11461" t="str" cm="1">
        <f t="array" ref="A11461">IFERROR(_xlfn.XLOOKUP(1,(Hoja1!$B$5:$B$1097=B11461)*(Hoja1!$E$5:$E$1097=_xlfn.MAXIFS(Hoja1!$E$5:$E$1097,Hoja1!$B$5:$B$1097,B11461,Hoja1!$E$5:$E$1097,"&lt;="&amp;E11461)),Hoja1!$C$5:$C$1097,""),"")</f>
        <v>CONST_525A_KTIA</v>
      </c>
      <c r="B11461" s="45" t="str">
        <f t="shared" si="358"/>
        <v>C-525A</v>
      </c>
      <c r="C11461" s="45" t="str">
        <f t="shared" si="359"/>
        <v>KTIA</v>
      </c>
      <c r="D11461" s="6" t="s">
        <v>971</v>
      </c>
      <c r="E11461" s="7" t="s">
        <v>7406</v>
      </c>
      <c r="F11461" s="8"/>
      <c r="G11461" s="9"/>
      <c r="H11461" s="9"/>
      <c r="I11461" s="47"/>
      <c r="J11461" s="10"/>
    </row>
    <row r="11462" spans="1:10" x14ac:dyDescent="0.3">
      <c r="A11462" t="str" cm="1">
        <f t="array" ref="A11462">IFERROR(_xlfn.XLOOKUP(1,(Hoja1!$B$5:$B$1097=B11462)*(Hoja1!$E$5:$E$1097=_xlfn.MAXIFS(Hoja1!$E$5:$E$1097,Hoja1!$B$5:$B$1097,B11462,Hoja1!$E$5:$E$1097,"&lt;="&amp;E11462)),Hoja1!$C$5:$C$1097,""),"")</f>
        <v>TMLP_942_JSA</v>
      </c>
      <c r="B11462" s="45" t="str">
        <f t="shared" si="358"/>
        <v>T-942</v>
      </c>
      <c r="C11462" s="45" t="str">
        <f t="shared" si="359"/>
        <v>JSA</v>
      </c>
      <c r="D11462" s="6" t="s">
        <v>961</v>
      </c>
      <c r="E11462" s="7" t="s">
        <v>7407</v>
      </c>
      <c r="F11462" s="8"/>
      <c r="G11462" s="9"/>
      <c r="H11462" s="9"/>
      <c r="I11462" s="47">
        <v>15000</v>
      </c>
      <c r="J11462" s="10">
        <v>8</v>
      </c>
    </row>
    <row r="11463" spans="1:10" x14ac:dyDescent="0.3">
      <c r="A11463" t="str" cm="1">
        <f t="array" ref="A11463">IFERROR(_xlfn.XLOOKUP(1,(Hoja1!$B$5:$B$1097=B11463)*(Hoja1!$E$5:$E$1097=_xlfn.MAXIFS(Hoja1!$E$5:$E$1097,Hoja1!$B$5:$B$1097,B11463,Hoja1!$E$5:$E$1097,"&lt;="&amp;E11463)),Hoja1!$C$5:$C$1097,""),"")</f>
        <v>CONST_1136_JSA</v>
      </c>
      <c r="B11463" s="45" t="str">
        <f t="shared" si="358"/>
        <v>C-1136</v>
      </c>
      <c r="C11463" s="45" t="str">
        <f t="shared" si="359"/>
        <v>JSA</v>
      </c>
      <c r="D11463" s="6" t="s">
        <v>491</v>
      </c>
      <c r="E11463" s="7" t="s">
        <v>7408</v>
      </c>
      <c r="F11463" s="8"/>
      <c r="G11463" s="9"/>
      <c r="H11463" s="9"/>
      <c r="I11463" s="47">
        <v>40000</v>
      </c>
      <c r="J11463" s="10">
        <v>8</v>
      </c>
    </row>
    <row r="11464" spans="1:10" x14ac:dyDescent="0.3">
      <c r="A11464" t="str" cm="1">
        <f t="array" ref="A11464">IFERROR(_xlfn.XLOOKUP(1,(Hoja1!$B$5:$B$1097=B11464)*(Hoja1!$E$5:$E$1097=_xlfn.MAXIFS(Hoja1!$E$5:$E$1097,Hoja1!$B$5:$B$1097,B11464,Hoja1!$E$5:$E$1097,"&lt;="&amp;E11464)),Hoja1!$C$5:$C$1097,""),"")</f>
        <v>CONST_1169_JSA</v>
      </c>
      <c r="B11464" s="45" t="str">
        <f t="shared" si="358"/>
        <v>C-1169</v>
      </c>
      <c r="C11464" s="45" t="str">
        <f t="shared" si="359"/>
        <v>JSA</v>
      </c>
      <c r="D11464" s="6" t="s">
        <v>501</v>
      </c>
      <c r="E11464" s="7" t="s">
        <v>7409</v>
      </c>
      <c r="F11464" s="8"/>
      <c r="G11464" s="9"/>
      <c r="H11464" s="9"/>
      <c r="I11464" s="47">
        <v>43000</v>
      </c>
      <c r="J11464" s="10">
        <v>8</v>
      </c>
    </row>
    <row r="11465" spans="1:10" x14ac:dyDescent="0.3">
      <c r="A11465" t="str" cm="1">
        <f t="array" ref="A11465">IFERROR(_xlfn.XLOOKUP(1,(Hoja1!$B$5:$B$1097=B11465)*(Hoja1!$E$5:$E$1097=_xlfn.MAXIFS(Hoja1!$E$5:$E$1097,Hoja1!$B$5:$B$1097,B11465,Hoja1!$E$5:$E$1097,"&lt;="&amp;E11465)),Hoja1!$C$5:$C$1097,""),"")</f>
        <v>CONST_1112_JSA</v>
      </c>
      <c r="B11465" s="45" t="str">
        <f t="shared" si="358"/>
        <v>C-1112</v>
      </c>
      <c r="C11465" s="45" t="str">
        <f t="shared" si="359"/>
        <v>JSA</v>
      </c>
      <c r="D11465" s="6" t="s">
        <v>485</v>
      </c>
      <c r="E11465" s="7" t="s">
        <v>7410</v>
      </c>
      <c r="F11465" s="8"/>
      <c r="G11465" s="9"/>
      <c r="H11465" s="9"/>
      <c r="I11465" s="47"/>
      <c r="J11465" s="10"/>
    </row>
    <row r="11466" spans="1:10" x14ac:dyDescent="0.3">
      <c r="A11466" t="str" cm="1">
        <f t="array" ref="A11466">IFERROR(_xlfn.XLOOKUP(1,(Hoja1!$B$5:$B$1097=B11466)*(Hoja1!$E$5:$E$1097=_xlfn.MAXIFS(Hoja1!$E$5:$E$1097,Hoja1!$B$5:$B$1097,B11466,Hoja1!$E$5:$E$1097,"&lt;="&amp;E11466)),Hoja1!$C$5:$C$1097,""),"")</f>
        <v>CONST_1200_JAR</v>
      </c>
      <c r="B11466" s="45" t="str">
        <f t="shared" si="358"/>
        <v>C-1200</v>
      </c>
      <c r="C11466" s="45" t="str">
        <f t="shared" si="359"/>
        <v>JAR</v>
      </c>
      <c r="D11466" s="6" t="s">
        <v>620</v>
      </c>
      <c r="E11466" s="7" t="s">
        <v>7411</v>
      </c>
      <c r="F11466" s="8"/>
      <c r="G11466" s="9"/>
      <c r="H11466" s="9"/>
      <c r="I11466" s="47"/>
      <c r="J11466" s="10"/>
    </row>
    <row r="11467" spans="1:10" x14ac:dyDescent="0.3">
      <c r="A11467" t="str" cm="1">
        <f t="array" ref="A11467">IFERROR(_xlfn.XLOOKUP(1,(Hoja1!$B$5:$B$1097=B11467)*(Hoja1!$E$5:$E$1097=_xlfn.MAXIFS(Hoja1!$E$5:$E$1097,Hoja1!$B$5:$B$1097,B11467,Hoja1!$E$5:$E$1097,"&lt;="&amp;E11467)),Hoja1!$C$5:$C$1097,""),"")</f>
        <v>CONST_1198_JAR</v>
      </c>
      <c r="B11467" s="45" t="str">
        <f t="shared" si="358"/>
        <v>C-1198</v>
      </c>
      <c r="C11467" s="45" t="str">
        <f t="shared" si="359"/>
        <v>JAR</v>
      </c>
      <c r="D11467" s="6" t="s">
        <v>754</v>
      </c>
      <c r="E11467" s="7" t="s">
        <v>7412</v>
      </c>
      <c r="F11467" s="8"/>
      <c r="G11467" s="9"/>
      <c r="H11467" s="9"/>
      <c r="I11467" s="47"/>
      <c r="J11467" s="10"/>
    </row>
    <row r="11468" spans="1:10" x14ac:dyDescent="0.3">
      <c r="A11468" t="str" cm="1">
        <f t="array" ref="A11468">IFERROR(_xlfn.XLOOKUP(1,(Hoja1!$B$5:$B$1097=B11468)*(Hoja1!$E$5:$E$1097=_xlfn.MAXIFS(Hoja1!$E$5:$E$1097,Hoja1!$B$5:$B$1097,B11468,Hoja1!$E$5:$E$1097,"&lt;="&amp;E11468)),Hoja1!$C$5:$C$1097,""),"")</f>
        <v>CONST_228_JSA</v>
      </c>
      <c r="B11468" s="45" t="str">
        <f t="shared" si="358"/>
        <v>C-228</v>
      </c>
      <c r="C11468" s="45" t="str">
        <f t="shared" si="359"/>
        <v>JSA</v>
      </c>
      <c r="D11468" s="6" t="s">
        <v>995</v>
      </c>
      <c r="E11468" s="7" t="s">
        <v>7413</v>
      </c>
      <c r="F11468" s="8"/>
      <c r="G11468" s="9"/>
      <c r="H11468" s="9"/>
      <c r="I11468" s="47">
        <v>100000</v>
      </c>
      <c r="J11468" s="10">
        <v>7</v>
      </c>
    </row>
    <row r="11469" spans="1:10" x14ac:dyDescent="0.3">
      <c r="A11469" t="str" cm="1">
        <f t="array" ref="A11469">IFERROR(_xlfn.XLOOKUP(1,(Hoja1!$B$5:$B$1097=B11469)*(Hoja1!$E$5:$E$1097=_xlfn.MAXIFS(Hoja1!$E$5:$E$1097,Hoja1!$B$5:$B$1097,B11469,Hoja1!$E$5:$E$1097,"&lt;="&amp;E11469)),Hoja1!$C$5:$C$1097,""),"")</f>
        <v>TMLP_8_KTIA</v>
      </c>
      <c r="B11469" s="45" t="str">
        <f t="shared" si="358"/>
        <v>T-8</v>
      </c>
      <c r="C11469" s="45" t="str">
        <f t="shared" si="359"/>
        <v>KTIA</v>
      </c>
      <c r="D11469" s="6" t="s">
        <v>773</v>
      </c>
      <c r="E11469" s="7" t="s">
        <v>7414</v>
      </c>
      <c r="F11469" s="8"/>
      <c r="G11469" s="9"/>
      <c r="H11469" s="9"/>
      <c r="I11469" s="47">
        <v>27000</v>
      </c>
      <c r="J11469" s="10">
        <v>8</v>
      </c>
    </row>
    <row r="11470" spans="1:10" x14ac:dyDescent="0.3">
      <c r="A11470" t="str" cm="1">
        <f t="array" ref="A11470">IFERROR(_xlfn.XLOOKUP(1,(Hoja1!$B$5:$B$1097=B11470)*(Hoja1!$E$5:$E$1097=_xlfn.MAXIFS(Hoja1!$E$5:$E$1097,Hoja1!$B$5:$B$1097,B11470,Hoja1!$E$5:$E$1097,"&lt;="&amp;E11470)),Hoja1!$C$5:$C$1097,""),"")</f>
        <v>CONST_255_JSA</v>
      </c>
      <c r="B11470" s="45" t="str">
        <f t="shared" ref="B11470:B11533" si="360">IF(LEFT(D11470,1)="T","T-","C-")&amp;TRIM(RIGHT(D11470,LEN(D11470)-SEARCH(" ",D11470)))</f>
        <v>C-255</v>
      </c>
      <c r="C11470" s="45" t="str">
        <f t="shared" si="359"/>
        <v>JSA</v>
      </c>
      <c r="D11470" s="6" t="s">
        <v>742</v>
      </c>
      <c r="E11470" s="7" t="s">
        <v>7406</v>
      </c>
      <c r="F11470" s="8"/>
      <c r="G11470" s="9"/>
      <c r="H11470" s="9"/>
      <c r="I11470" s="47">
        <v>84000</v>
      </c>
      <c r="J11470" s="10">
        <v>8</v>
      </c>
    </row>
    <row r="11471" spans="1:10" x14ac:dyDescent="0.3">
      <c r="A11471" t="str" cm="1">
        <f t="array" ref="A11471">IFERROR(_xlfn.XLOOKUP(1,(Hoja1!$B$5:$B$1097=B11471)*(Hoja1!$E$5:$E$1097=_xlfn.MAXIFS(Hoja1!$E$5:$E$1097,Hoja1!$B$5:$B$1097,B11471,Hoja1!$E$5:$E$1097,"&lt;="&amp;E11471)),Hoja1!$C$5:$C$1097,""),"")</f>
        <v>TMLP_25_KTIA</v>
      </c>
      <c r="B11471" s="45" t="str">
        <f t="shared" si="360"/>
        <v>T-25</v>
      </c>
      <c r="C11471" s="45" t="str">
        <f t="shared" si="359"/>
        <v>KTIA</v>
      </c>
      <c r="D11471" s="6" t="s">
        <v>689</v>
      </c>
      <c r="E11471" s="7" t="s">
        <v>7415</v>
      </c>
      <c r="F11471" s="8"/>
      <c r="G11471" s="9"/>
      <c r="H11471" s="9"/>
      <c r="I11471" s="47"/>
      <c r="J11471" s="10"/>
    </row>
    <row r="11472" spans="1:10" x14ac:dyDescent="0.3">
      <c r="A11472" t="str" cm="1">
        <f t="array" ref="A11472">IFERROR(_xlfn.XLOOKUP(1,(Hoja1!$B$5:$B$1097=B11472)*(Hoja1!$E$5:$E$1097=_xlfn.MAXIFS(Hoja1!$E$5:$E$1097,Hoja1!$B$5:$B$1097,B11472,Hoja1!$E$5:$E$1097,"&lt;="&amp;E11472)),Hoja1!$C$5:$C$1097,""),"")</f>
        <v>TMLP_220_JSA</v>
      </c>
      <c r="B11472" s="45" t="str">
        <f t="shared" si="360"/>
        <v>T-220</v>
      </c>
      <c r="C11472" s="45" t="str">
        <f t="shared" si="359"/>
        <v>JSA</v>
      </c>
      <c r="D11472" s="6" t="s">
        <v>553</v>
      </c>
      <c r="E11472" s="7" t="s">
        <v>7407</v>
      </c>
      <c r="F11472" s="8"/>
      <c r="G11472" s="9"/>
      <c r="H11472" s="9"/>
      <c r="I11472" s="47">
        <v>100000</v>
      </c>
      <c r="J11472" s="10">
        <v>8</v>
      </c>
    </row>
    <row r="11473" spans="1:10" x14ac:dyDescent="0.3">
      <c r="A11473" t="str" cm="1">
        <f t="array" ref="A11473">IFERROR(_xlfn.XLOOKUP(1,(Hoja1!$B$5:$B$1097=B11473)*(Hoja1!$E$5:$E$1097=_xlfn.MAXIFS(Hoja1!$E$5:$E$1097,Hoja1!$B$5:$B$1097,B11473,Hoja1!$E$5:$E$1097,"&lt;="&amp;E11473)),Hoja1!$C$5:$C$1097,""),"")</f>
        <v>TMLP_112_KTIB</v>
      </c>
      <c r="B11473" s="45" t="str">
        <f t="shared" si="360"/>
        <v>T-112</v>
      </c>
      <c r="C11473" s="45" t="str">
        <f t="shared" si="359"/>
        <v>KTIB</v>
      </c>
      <c r="D11473" s="6" t="s">
        <v>685</v>
      </c>
      <c r="E11473" s="7" t="s">
        <v>7416</v>
      </c>
      <c r="F11473" s="8"/>
      <c r="G11473" s="9"/>
      <c r="H11473" s="9"/>
      <c r="I11473" s="47">
        <v>30000</v>
      </c>
      <c r="J11473" s="10">
        <v>8</v>
      </c>
    </row>
    <row r="11474" spans="1:10" x14ac:dyDescent="0.3">
      <c r="A11474" t="str" cm="1">
        <f t="array" ref="A11474">IFERROR(_xlfn.XLOOKUP(1,(Hoja1!$B$5:$B$1097=B11474)*(Hoja1!$E$5:$E$1097=_xlfn.MAXIFS(Hoja1!$E$5:$E$1097,Hoja1!$B$5:$B$1097,B11474,Hoja1!$E$5:$E$1097,"&lt;="&amp;E11474)),Hoja1!$C$5:$C$1097,""),"")</f>
        <v>TMLP_211_JSA</v>
      </c>
      <c r="B11474" s="45" t="str">
        <f t="shared" si="360"/>
        <v>T-211</v>
      </c>
      <c r="C11474" s="45" t="str">
        <f t="shared" si="359"/>
        <v>JSA</v>
      </c>
      <c r="D11474" s="6" t="s">
        <v>677</v>
      </c>
      <c r="E11474" s="7" t="s">
        <v>7417</v>
      </c>
      <c r="F11474" s="8"/>
      <c r="G11474" s="9"/>
      <c r="H11474" s="9"/>
      <c r="I11474" s="47">
        <v>15000</v>
      </c>
      <c r="J11474" s="10">
        <v>8</v>
      </c>
    </row>
    <row r="11475" spans="1:10" x14ac:dyDescent="0.3">
      <c r="A11475" t="str" cm="1">
        <f t="array" ref="A11475">IFERROR(_xlfn.XLOOKUP(1,(Hoja1!$B$5:$B$1097=B11475)*(Hoja1!$E$5:$E$1097=_xlfn.MAXIFS(Hoja1!$E$5:$E$1097,Hoja1!$B$5:$B$1097,B11475,Hoja1!$E$5:$E$1097,"&lt;="&amp;E11475)),Hoja1!$C$5:$C$1097,""),"")</f>
        <v>TMLP_734_KTIA</v>
      </c>
      <c r="B11475" s="45" t="str">
        <f t="shared" si="360"/>
        <v>T-734</v>
      </c>
      <c r="C11475" s="45" t="str">
        <f t="shared" si="359"/>
        <v>KTIA</v>
      </c>
      <c r="D11475" s="6" t="s">
        <v>540</v>
      </c>
      <c r="E11475" s="7" t="s">
        <v>7417</v>
      </c>
      <c r="F11475" s="8"/>
      <c r="G11475" s="9"/>
      <c r="H11475" s="9"/>
      <c r="I11475" s="47">
        <v>20000</v>
      </c>
      <c r="J11475" s="10">
        <v>8</v>
      </c>
    </row>
    <row r="11476" spans="1:10" x14ac:dyDescent="0.3">
      <c r="A11476" t="str" cm="1">
        <f t="array" ref="A11476">IFERROR(_xlfn.XLOOKUP(1,(Hoja1!$B$5:$B$1097=B11476)*(Hoja1!$E$5:$E$1097=_xlfn.MAXIFS(Hoja1!$E$5:$E$1097,Hoja1!$B$5:$B$1097,B11476,Hoja1!$E$5:$E$1097,"&lt;="&amp;E11476)),Hoja1!$C$5:$C$1097,""),"")</f>
        <v>TMLP_222_KTIA</v>
      </c>
      <c r="B11476" s="45" t="str">
        <f t="shared" si="360"/>
        <v>T-222</v>
      </c>
      <c r="C11476" s="45" t="str">
        <f t="shared" si="359"/>
        <v>KTIA</v>
      </c>
      <c r="D11476" s="6" t="s">
        <v>994</v>
      </c>
      <c r="E11476" s="7" t="s">
        <v>7418</v>
      </c>
      <c r="F11476" s="8"/>
      <c r="G11476" s="9"/>
      <c r="H11476" s="9"/>
      <c r="I11476" s="47">
        <v>41000</v>
      </c>
      <c r="J11476" s="10">
        <v>8</v>
      </c>
    </row>
    <row r="11477" spans="1:10" x14ac:dyDescent="0.3">
      <c r="A11477" t="str" cm="1">
        <f t="array" ref="A11477">IFERROR(_xlfn.XLOOKUP(1,(Hoja1!$B$5:$B$1097=B11477)*(Hoja1!$E$5:$E$1097=_xlfn.MAXIFS(Hoja1!$E$5:$E$1097,Hoja1!$B$5:$B$1097,B11477,Hoja1!$E$5:$E$1097,"&lt;="&amp;E11477)),Hoja1!$C$5:$C$1097,""),"")</f>
        <v>CONST_1112_JSA</v>
      </c>
      <c r="B11477" s="45" t="str">
        <f t="shared" si="360"/>
        <v>C-1112</v>
      </c>
      <c r="C11477" s="45" t="str">
        <f t="shared" si="359"/>
        <v>JSA</v>
      </c>
      <c r="D11477" s="6" t="s">
        <v>485</v>
      </c>
      <c r="E11477" s="7" t="s">
        <v>7418</v>
      </c>
      <c r="F11477" s="8"/>
      <c r="G11477" s="9"/>
      <c r="H11477" s="9"/>
      <c r="I11477" s="47"/>
      <c r="J11477" s="10"/>
    </row>
    <row r="11478" spans="1:10" x14ac:dyDescent="0.3">
      <c r="A11478" t="str" cm="1">
        <f t="array" ref="A11478">IFERROR(_xlfn.XLOOKUP(1,(Hoja1!$B$5:$B$1097=B11478)*(Hoja1!$E$5:$E$1097=_xlfn.MAXIFS(Hoja1!$E$5:$E$1097,Hoja1!$B$5:$B$1097,B11478,Hoja1!$E$5:$E$1097,"&lt;="&amp;E11478)),Hoja1!$C$5:$C$1097,""),"")</f>
        <v>TMLP_791_JSA</v>
      </c>
      <c r="B11478" s="45" t="str">
        <f t="shared" si="360"/>
        <v>T-791</v>
      </c>
      <c r="C11478" s="45" t="str">
        <f t="shared" si="359"/>
        <v>JSA</v>
      </c>
      <c r="D11478" s="6" t="s">
        <v>734</v>
      </c>
      <c r="E11478" s="7" t="s">
        <v>7419</v>
      </c>
      <c r="F11478" s="8"/>
      <c r="G11478" s="9"/>
      <c r="H11478" s="9"/>
      <c r="I11478" s="47">
        <v>97000</v>
      </c>
      <c r="J11478" s="10">
        <v>8</v>
      </c>
    </row>
    <row r="11479" spans="1:10" x14ac:dyDescent="0.3">
      <c r="A11479" t="str" cm="1">
        <f t="array" ref="A11479">IFERROR(_xlfn.XLOOKUP(1,(Hoja1!$B$5:$B$1097=B11479)*(Hoja1!$E$5:$E$1097=_xlfn.MAXIFS(Hoja1!$E$5:$E$1097,Hoja1!$B$5:$B$1097,B11479,Hoja1!$E$5:$E$1097,"&lt;="&amp;E11479)),Hoja1!$C$5:$C$1097,""),"")</f>
        <v>TMLP_81_JSA</v>
      </c>
      <c r="B11479" s="45" t="str">
        <f t="shared" si="360"/>
        <v>T-81</v>
      </c>
      <c r="C11479" s="45" t="str">
        <f t="shared" si="359"/>
        <v>JSA</v>
      </c>
      <c r="D11479" s="6" t="s">
        <v>973</v>
      </c>
      <c r="E11479" s="7" t="s">
        <v>7418</v>
      </c>
      <c r="F11479" s="8"/>
      <c r="G11479" s="9"/>
      <c r="H11479" s="9"/>
      <c r="I11479" s="47">
        <v>16000</v>
      </c>
      <c r="J11479" s="10">
        <v>8</v>
      </c>
    </row>
    <row r="11480" spans="1:10" x14ac:dyDescent="0.3">
      <c r="A11480" t="str" cm="1">
        <f t="array" ref="A11480">IFERROR(_xlfn.XLOOKUP(1,(Hoja1!$B$5:$B$1097=B11480)*(Hoja1!$E$5:$E$1097=_xlfn.MAXIFS(Hoja1!$E$5:$E$1097,Hoja1!$B$5:$B$1097,B11480,Hoja1!$E$5:$E$1097,"&lt;="&amp;E11480)),Hoja1!$C$5:$C$1097,""),"")</f>
        <v>TMLP_942_JSA</v>
      </c>
      <c r="B11480" s="45" t="str">
        <f t="shared" si="360"/>
        <v>T-942</v>
      </c>
      <c r="C11480" s="45" t="str">
        <f t="shared" si="359"/>
        <v>JSA</v>
      </c>
      <c r="D11480" s="6" t="s">
        <v>961</v>
      </c>
      <c r="E11480" s="7" t="s">
        <v>7420</v>
      </c>
      <c r="F11480" s="8"/>
      <c r="G11480" s="9"/>
      <c r="H11480" s="9"/>
      <c r="I11480" s="47">
        <v>20000</v>
      </c>
      <c r="J11480" s="10">
        <v>8</v>
      </c>
    </row>
    <row r="11481" spans="1:10" x14ac:dyDescent="0.3">
      <c r="A11481" t="str" cm="1">
        <f t="array" ref="A11481">IFERROR(_xlfn.XLOOKUP(1,(Hoja1!$B$5:$B$1097=B11481)*(Hoja1!$E$5:$E$1097=_xlfn.MAXIFS(Hoja1!$E$5:$E$1097,Hoja1!$B$5:$B$1097,B11481,Hoja1!$E$5:$E$1097,"&lt;="&amp;E11481)),Hoja1!$C$5:$C$1097,""),"")</f>
        <v>CONST_1169_JSA</v>
      </c>
      <c r="B11481" s="45" t="str">
        <f t="shared" si="360"/>
        <v>C-1169</v>
      </c>
      <c r="C11481" s="45" t="str">
        <f t="shared" si="359"/>
        <v>JSA</v>
      </c>
      <c r="D11481" s="6" t="s">
        <v>501</v>
      </c>
      <c r="E11481" s="7" t="s">
        <v>7421</v>
      </c>
      <c r="F11481" s="8"/>
      <c r="G11481" s="9"/>
      <c r="H11481" s="9"/>
      <c r="I11481" s="47">
        <v>41000</v>
      </c>
      <c r="J11481" s="10">
        <v>8</v>
      </c>
    </row>
    <row r="11482" spans="1:10" x14ac:dyDescent="0.3">
      <c r="A11482" t="str" cm="1">
        <f t="array" ref="A11482">IFERROR(_xlfn.XLOOKUP(1,(Hoja1!$B$5:$B$1097=B11482)*(Hoja1!$E$5:$E$1097=_xlfn.MAXIFS(Hoja1!$E$5:$E$1097,Hoja1!$B$5:$B$1097,B11482,Hoja1!$E$5:$E$1097,"&lt;="&amp;E11482)),Hoja1!$C$5:$C$1097,""),"")</f>
        <v>TMLP_145D_KTIA</v>
      </c>
      <c r="B11482" s="45" t="str">
        <f t="shared" si="360"/>
        <v>T-145D</v>
      </c>
      <c r="C11482" s="45" t="str">
        <f t="shared" si="359"/>
        <v>KTIA</v>
      </c>
      <c r="D11482" s="6" t="s">
        <v>996</v>
      </c>
      <c r="E11482" s="7" t="s">
        <v>7422</v>
      </c>
      <c r="F11482" s="8"/>
      <c r="G11482" s="9"/>
      <c r="H11482" s="9"/>
      <c r="I11482" s="47">
        <v>45000</v>
      </c>
      <c r="J11482" s="10">
        <v>8</v>
      </c>
    </row>
    <row r="11483" spans="1:10" x14ac:dyDescent="0.3">
      <c r="A11483" t="str" cm="1">
        <f t="array" ref="A11483">IFERROR(_xlfn.XLOOKUP(1,(Hoja1!$B$5:$B$1097=B11483)*(Hoja1!$E$5:$E$1097=_xlfn.MAXIFS(Hoja1!$E$5:$E$1097,Hoja1!$B$5:$B$1097,B11483,Hoja1!$E$5:$E$1097,"&lt;="&amp;E11483)),Hoja1!$C$5:$C$1097,""),"")</f>
        <v>CONST_1180_KTIA</v>
      </c>
      <c r="B11483" s="45" t="str">
        <f t="shared" si="360"/>
        <v>C-1180</v>
      </c>
      <c r="C11483" s="45" t="str">
        <f t="shared" si="359"/>
        <v>KTIA</v>
      </c>
      <c r="D11483" s="6" t="s">
        <v>475</v>
      </c>
      <c r="E11483" s="7" t="s">
        <v>7423</v>
      </c>
      <c r="F11483" s="8"/>
      <c r="G11483" s="9"/>
      <c r="H11483" s="9"/>
      <c r="I11483" s="47">
        <v>15000</v>
      </c>
      <c r="J11483" s="10">
        <v>8</v>
      </c>
    </row>
    <row r="11484" spans="1:10" x14ac:dyDescent="0.3">
      <c r="A11484" t="str" cm="1">
        <f t="array" ref="A11484">IFERROR(_xlfn.XLOOKUP(1,(Hoja1!$B$5:$B$1097=B11484)*(Hoja1!$E$5:$E$1097=_xlfn.MAXIFS(Hoja1!$E$5:$E$1097,Hoja1!$B$5:$B$1097,B11484,Hoja1!$E$5:$E$1097,"&lt;="&amp;E11484)),Hoja1!$C$5:$C$1097,""),"")</f>
        <v>TMLP_112_KTIB</v>
      </c>
      <c r="B11484" s="45" t="str">
        <f t="shared" si="360"/>
        <v>T-112</v>
      </c>
      <c r="C11484" s="45" t="str">
        <f t="shared" si="359"/>
        <v>KTIB</v>
      </c>
      <c r="D11484" s="6" t="s">
        <v>685</v>
      </c>
      <c r="E11484" s="7" t="s">
        <v>7424</v>
      </c>
      <c r="F11484" s="8"/>
      <c r="G11484" s="9"/>
      <c r="H11484" s="9"/>
      <c r="I11484" s="47">
        <v>28000</v>
      </c>
      <c r="J11484" s="10">
        <v>8</v>
      </c>
    </row>
    <row r="11485" spans="1:10" x14ac:dyDescent="0.3">
      <c r="A11485" t="str" cm="1">
        <f t="array" ref="A11485">IFERROR(_xlfn.XLOOKUP(1,(Hoja1!$B$5:$B$1097=B11485)*(Hoja1!$E$5:$E$1097=_xlfn.MAXIFS(Hoja1!$E$5:$E$1097,Hoja1!$B$5:$B$1097,B11485,Hoja1!$E$5:$E$1097,"&lt;="&amp;E11485)),Hoja1!$C$5:$C$1097,""),"")</f>
        <v>CONST_228_JSA</v>
      </c>
      <c r="B11485" s="45" t="str">
        <f t="shared" si="360"/>
        <v>C-228</v>
      </c>
      <c r="C11485" s="45" t="str">
        <f t="shared" si="359"/>
        <v>JSA</v>
      </c>
      <c r="D11485" s="6" t="s">
        <v>995</v>
      </c>
      <c r="E11485" s="7" t="s">
        <v>7425</v>
      </c>
      <c r="F11485" s="8"/>
      <c r="G11485" s="9"/>
      <c r="H11485" s="9"/>
      <c r="I11485" s="47">
        <v>68000</v>
      </c>
      <c r="J11485" s="10">
        <v>7</v>
      </c>
    </row>
    <row r="11486" spans="1:10" x14ac:dyDescent="0.3">
      <c r="A11486" t="str" cm="1">
        <f t="array" ref="A11486">IFERROR(_xlfn.XLOOKUP(1,(Hoja1!$B$5:$B$1097=B11486)*(Hoja1!$E$5:$E$1097=_xlfn.MAXIFS(Hoja1!$E$5:$E$1097,Hoja1!$B$5:$B$1097,B11486,Hoja1!$E$5:$E$1097,"&lt;="&amp;E11486)),Hoja1!$C$5:$C$1097,""),"")</f>
        <v>CONST_525A_KTIA</v>
      </c>
      <c r="B11486" s="45" t="str">
        <f t="shared" si="360"/>
        <v>C-525A</v>
      </c>
      <c r="C11486" s="45" t="str">
        <f t="shared" si="359"/>
        <v>KTIA</v>
      </c>
      <c r="D11486" s="6" t="s">
        <v>971</v>
      </c>
      <c r="E11486" s="7" t="s">
        <v>7426</v>
      </c>
      <c r="F11486" s="8"/>
      <c r="G11486" s="9"/>
      <c r="H11486" s="9"/>
      <c r="I11486" s="47">
        <v>33000</v>
      </c>
      <c r="J11486" s="10">
        <v>7</v>
      </c>
    </row>
    <row r="11487" spans="1:10" x14ac:dyDescent="0.3">
      <c r="A11487" t="str" cm="1">
        <f t="array" ref="A11487">IFERROR(_xlfn.XLOOKUP(1,(Hoja1!$B$5:$B$1097=B11487)*(Hoja1!$E$5:$E$1097=_xlfn.MAXIFS(Hoja1!$E$5:$E$1097,Hoja1!$B$5:$B$1097,B11487,Hoja1!$E$5:$E$1097,"&lt;="&amp;E11487)),Hoja1!$C$5:$C$1097,""),"")</f>
        <v>CONST_146D_KTIA</v>
      </c>
      <c r="B11487" s="45" t="str">
        <f t="shared" si="360"/>
        <v>C-146D</v>
      </c>
      <c r="C11487" s="45" t="str">
        <f t="shared" si="359"/>
        <v>KTIA</v>
      </c>
      <c r="D11487" s="6" t="s">
        <v>993</v>
      </c>
      <c r="E11487" s="7" t="s">
        <v>7427</v>
      </c>
      <c r="F11487" s="8"/>
      <c r="G11487" s="9"/>
      <c r="H11487" s="9"/>
      <c r="I11487" s="47">
        <v>23000</v>
      </c>
      <c r="J11487" s="10">
        <v>8</v>
      </c>
    </row>
    <row r="11488" spans="1:10" x14ac:dyDescent="0.3">
      <c r="A11488" t="str" cm="1">
        <f t="array" ref="A11488">IFERROR(_xlfn.XLOOKUP(1,(Hoja1!$B$5:$B$1097=B11488)*(Hoja1!$E$5:$E$1097=_xlfn.MAXIFS(Hoja1!$E$5:$E$1097,Hoja1!$B$5:$B$1097,B11488,Hoja1!$E$5:$E$1097,"&lt;="&amp;E11488)),Hoja1!$C$5:$C$1097,""),"")</f>
        <v>CONST_234D_KTIA</v>
      </c>
      <c r="B11488" s="45" t="str">
        <f t="shared" si="360"/>
        <v>C-234D</v>
      </c>
      <c r="C11488" s="45" t="str">
        <f t="shared" si="359"/>
        <v>KTIA</v>
      </c>
      <c r="D11488" s="6" t="s">
        <v>992</v>
      </c>
      <c r="E11488" s="7" t="s">
        <v>7428</v>
      </c>
      <c r="F11488" s="8"/>
      <c r="G11488" s="9"/>
      <c r="H11488" s="9"/>
      <c r="I11488" s="47">
        <v>20000</v>
      </c>
      <c r="J11488" s="10">
        <v>8</v>
      </c>
    </row>
    <row r="11489" spans="1:10" x14ac:dyDescent="0.3">
      <c r="A11489" t="str" cm="1">
        <f t="array" ref="A11489">IFERROR(_xlfn.XLOOKUP(1,(Hoja1!$B$5:$B$1097=B11489)*(Hoja1!$E$5:$E$1097=_xlfn.MAXIFS(Hoja1!$E$5:$E$1097,Hoja1!$B$5:$B$1097,B11489,Hoja1!$E$5:$E$1097,"&lt;="&amp;E11489)),Hoja1!$C$5:$C$1097,""),"")</f>
        <v>CONST_338_JAR</v>
      </c>
      <c r="B11489" s="45" t="str">
        <f t="shared" si="360"/>
        <v>C-338</v>
      </c>
      <c r="C11489" s="45" t="str">
        <f t="shared" si="359"/>
        <v>JAR</v>
      </c>
      <c r="D11489" s="6" t="s">
        <v>605</v>
      </c>
      <c r="E11489" s="7" t="s">
        <v>7429</v>
      </c>
      <c r="F11489" s="8"/>
      <c r="G11489" s="9"/>
      <c r="H11489" s="9"/>
      <c r="I11489" s="47"/>
      <c r="J11489" s="10"/>
    </row>
    <row r="11490" spans="1:10" x14ac:dyDescent="0.3">
      <c r="A11490" t="str" cm="1">
        <f t="array" ref="A11490">IFERROR(_xlfn.XLOOKUP(1,(Hoja1!$B$5:$B$1097=B11490)*(Hoja1!$E$5:$E$1097=_xlfn.MAXIFS(Hoja1!$E$5:$E$1097,Hoja1!$B$5:$B$1097,B11490,Hoja1!$E$5:$E$1097,"&lt;="&amp;E11490)),Hoja1!$C$5:$C$1097,""),"")</f>
        <v>CONST_197_KTIA</v>
      </c>
      <c r="B11490" s="45" t="str">
        <f t="shared" si="360"/>
        <v>C-197</v>
      </c>
      <c r="C11490" s="45" t="str">
        <f t="shared" si="359"/>
        <v>KTIA</v>
      </c>
      <c r="D11490" s="6" t="s">
        <v>720</v>
      </c>
      <c r="E11490" s="7" t="s">
        <v>7429</v>
      </c>
      <c r="F11490" s="8"/>
      <c r="G11490" s="9"/>
      <c r="H11490" s="9"/>
      <c r="I11490" s="47">
        <v>35000</v>
      </c>
      <c r="J11490" s="10">
        <v>8</v>
      </c>
    </row>
    <row r="11491" spans="1:10" x14ac:dyDescent="0.3">
      <c r="A11491" t="str" cm="1">
        <f t="array" ref="A11491">IFERROR(_xlfn.XLOOKUP(1,(Hoja1!$B$5:$B$1097=B11491)*(Hoja1!$E$5:$E$1097=_xlfn.MAXIFS(Hoja1!$E$5:$E$1097,Hoja1!$B$5:$B$1097,B11491,Hoja1!$E$5:$E$1097,"&lt;="&amp;E11491)),Hoja1!$C$5:$C$1097,""),"")</f>
        <v>CONST_1144_JSA</v>
      </c>
      <c r="B11491" s="45" t="str">
        <f t="shared" si="360"/>
        <v>C-1144</v>
      </c>
      <c r="C11491" s="45" t="str">
        <f t="shared" si="359"/>
        <v>JSA</v>
      </c>
      <c r="D11491" s="6" t="s">
        <v>686</v>
      </c>
      <c r="E11491" s="7" t="s">
        <v>7430</v>
      </c>
      <c r="F11491" s="8"/>
      <c r="G11491" s="9"/>
      <c r="H11491" s="9"/>
      <c r="I11491" s="47">
        <v>48000</v>
      </c>
      <c r="J11491" s="10">
        <v>8</v>
      </c>
    </row>
    <row r="11492" spans="1:10" x14ac:dyDescent="0.3">
      <c r="A11492" t="str" cm="1">
        <f t="array" ref="A11492">IFERROR(_xlfn.XLOOKUP(1,(Hoja1!$B$5:$B$1097=B11492)*(Hoja1!$E$5:$E$1097=_xlfn.MAXIFS(Hoja1!$E$5:$E$1097,Hoja1!$B$5:$B$1097,B11492,Hoja1!$E$5:$E$1097,"&lt;="&amp;E11492)),Hoja1!$C$5:$C$1097,""),"")</f>
        <v>CONST_153_KTIA</v>
      </c>
      <c r="B11492" s="45" t="str">
        <f t="shared" si="360"/>
        <v>C-153</v>
      </c>
      <c r="C11492" s="45" t="str">
        <f t="shared" si="359"/>
        <v>KTIA</v>
      </c>
      <c r="D11492" s="6" t="s">
        <v>714</v>
      </c>
      <c r="E11492" s="7" t="s">
        <v>7431</v>
      </c>
      <c r="F11492" s="8"/>
      <c r="G11492" s="9"/>
      <c r="H11492" s="9"/>
      <c r="I11492" s="47">
        <v>40000</v>
      </c>
      <c r="J11492" s="10">
        <v>8</v>
      </c>
    </row>
    <row r="11493" spans="1:10" x14ac:dyDescent="0.3">
      <c r="A11493" t="str" cm="1">
        <f t="array" ref="A11493">IFERROR(_xlfn.XLOOKUP(1,(Hoja1!$B$5:$B$1097=B11493)*(Hoja1!$E$5:$E$1097=_xlfn.MAXIFS(Hoja1!$E$5:$E$1097,Hoja1!$B$5:$B$1097,B11493,Hoja1!$E$5:$E$1097,"&lt;="&amp;E11493)),Hoja1!$C$5:$C$1097,""),"")</f>
        <v>CONST_1138_JSA</v>
      </c>
      <c r="B11493" s="45" t="str">
        <f t="shared" si="360"/>
        <v>C-1138</v>
      </c>
      <c r="C11493" s="45" t="str">
        <f t="shared" si="359"/>
        <v>JSA</v>
      </c>
      <c r="D11493" s="6" t="s">
        <v>493</v>
      </c>
      <c r="E11493" s="7" t="s">
        <v>7432</v>
      </c>
      <c r="F11493" s="8"/>
      <c r="G11493" s="9"/>
      <c r="H11493" s="9"/>
      <c r="I11493" s="47">
        <v>33000</v>
      </c>
      <c r="J11493" s="10">
        <v>8</v>
      </c>
    </row>
    <row r="11494" spans="1:10" x14ac:dyDescent="0.3">
      <c r="A11494" t="str" cm="1">
        <f t="array" ref="A11494">IFERROR(_xlfn.XLOOKUP(1,(Hoja1!$B$5:$B$1097=B11494)*(Hoja1!$E$5:$E$1097=_xlfn.MAXIFS(Hoja1!$E$5:$E$1097,Hoja1!$B$5:$B$1097,B11494,Hoja1!$E$5:$E$1097,"&lt;="&amp;E11494)),Hoja1!$C$5:$C$1097,""),"")</f>
        <v>TMLP_211_JSA</v>
      </c>
      <c r="B11494" s="45" t="str">
        <f t="shared" si="360"/>
        <v>T-211</v>
      </c>
      <c r="C11494" s="45" t="str">
        <f t="shared" si="359"/>
        <v>JSA</v>
      </c>
      <c r="D11494" s="6" t="s">
        <v>677</v>
      </c>
      <c r="E11494" s="7" t="s">
        <v>7433</v>
      </c>
      <c r="F11494" s="8"/>
      <c r="G11494" s="9"/>
      <c r="H11494" s="9"/>
      <c r="I11494" s="47">
        <v>16000</v>
      </c>
      <c r="J11494" s="10">
        <v>8</v>
      </c>
    </row>
    <row r="11495" spans="1:10" x14ac:dyDescent="0.3">
      <c r="A11495" t="str" cm="1">
        <f t="array" ref="A11495">IFERROR(_xlfn.XLOOKUP(1,(Hoja1!$B$5:$B$1097=B11495)*(Hoja1!$E$5:$E$1097=_xlfn.MAXIFS(Hoja1!$E$5:$E$1097,Hoja1!$B$5:$B$1097,B11495,Hoja1!$E$5:$E$1097,"&lt;="&amp;E11495)),Hoja1!$C$5:$C$1097,""),"")</f>
        <v>CONST_197_KTIA</v>
      </c>
      <c r="B11495" s="45" t="str">
        <f t="shared" si="360"/>
        <v>C-197</v>
      </c>
      <c r="C11495" s="45" t="str">
        <f t="shared" si="359"/>
        <v>KTIA</v>
      </c>
      <c r="D11495" s="6" t="s">
        <v>720</v>
      </c>
      <c r="E11495" s="7" t="s">
        <v>7434</v>
      </c>
      <c r="F11495" s="8"/>
      <c r="G11495" s="9"/>
      <c r="H11495" s="9"/>
      <c r="I11495" s="47">
        <v>36000</v>
      </c>
      <c r="J11495" s="10">
        <v>8</v>
      </c>
    </row>
    <row r="11496" spans="1:10" x14ac:dyDescent="0.3">
      <c r="A11496" t="str" cm="1">
        <f t="array" ref="A11496">IFERROR(_xlfn.XLOOKUP(1,(Hoja1!$B$5:$B$1097=B11496)*(Hoja1!$E$5:$E$1097=_xlfn.MAXIFS(Hoja1!$E$5:$E$1097,Hoja1!$B$5:$B$1097,B11496,Hoja1!$E$5:$E$1097,"&lt;="&amp;E11496)),Hoja1!$C$5:$C$1097,""),"")</f>
        <v>CONST_1136_JSA</v>
      </c>
      <c r="B11496" s="45" t="str">
        <f t="shared" si="360"/>
        <v>C-1136</v>
      </c>
      <c r="C11496" s="45" t="str">
        <f t="shared" si="359"/>
        <v>JSA</v>
      </c>
      <c r="D11496" s="6" t="s">
        <v>491</v>
      </c>
      <c r="E11496" s="7" t="s">
        <v>7435</v>
      </c>
      <c r="F11496" s="8"/>
      <c r="G11496" s="9"/>
      <c r="H11496" s="9"/>
      <c r="I11496" s="47">
        <v>40000</v>
      </c>
      <c r="J11496" s="10">
        <v>8</v>
      </c>
    </row>
    <row r="11497" spans="1:10" x14ac:dyDescent="0.3">
      <c r="A11497" t="str" cm="1">
        <f t="array" ref="A11497">IFERROR(_xlfn.XLOOKUP(1,(Hoja1!$B$5:$B$1097=B11497)*(Hoja1!$E$5:$E$1097=_xlfn.MAXIFS(Hoja1!$E$5:$E$1097,Hoja1!$B$5:$B$1097,B11497,Hoja1!$E$5:$E$1097,"&lt;="&amp;E11497)),Hoja1!$C$5:$C$1097,""),"")</f>
        <v>CONST_338_JAR</v>
      </c>
      <c r="B11497" s="45" t="str">
        <f t="shared" si="360"/>
        <v>C-338</v>
      </c>
      <c r="C11497" s="45" t="str">
        <f t="shared" si="359"/>
        <v>JAR</v>
      </c>
      <c r="D11497" s="6" t="s">
        <v>605</v>
      </c>
      <c r="E11497" s="7" t="s">
        <v>7436</v>
      </c>
      <c r="F11497" s="8"/>
      <c r="G11497" s="9"/>
      <c r="H11497" s="9"/>
      <c r="I11497" s="47">
        <v>100000</v>
      </c>
      <c r="J11497" s="10">
        <v>8</v>
      </c>
    </row>
    <row r="11498" spans="1:10" x14ac:dyDescent="0.3">
      <c r="A11498" t="str" cm="1">
        <f t="array" ref="A11498">IFERROR(_xlfn.XLOOKUP(1,(Hoja1!$B$5:$B$1097=B11498)*(Hoja1!$E$5:$E$1097=_xlfn.MAXIFS(Hoja1!$E$5:$E$1097,Hoja1!$B$5:$B$1097,B11498,Hoja1!$E$5:$E$1097,"&lt;="&amp;E11498)),Hoja1!$C$5:$C$1097,""),"")</f>
        <v>CONST_234D_KTIA</v>
      </c>
      <c r="B11498" s="45" t="str">
        <f t="shared" si="360"/>
        <v>C-234D</v>
      </c>
      <c r="C11498" s="45" t="str">
        <f t="shared" si="359"/>
        <v>KTIA</v>
      </c>
      <c r="D11498" s="6" t="s">
        <v>992</v>
      </c>
      <c r="E11498" s="7" t="s">
        <v>7436</v>
      </c>
      <c r="F11498" s="8"/>
      <c r="G11498" s="9"/>
      <c r="H11498" s="9"/>
      <c r="I11498" s="47">
        <v>22000</v>
      </c>
      <c r="J11498" s="10">
        <v>8</v>
      </c>
    </row>
    <row r="11499" spans="1:10" x14ac:dyDescent="0.3">
      <c r="A11499" t="str" cm="1">
        <f t="array" ref="A11499">IFERROR(_xlfn.XLOOKUP(1,(Hoja1!$B$5:$B$1097=B11499)*(Hoja1!$E$5:$E$1097=_xlfn.MAXIFS(Hoja1!$E$5:$E$1097,Hoja1!$B$5:$B$1097,B11499,Hoja1!$E$5:$E$1097,"&lt;="&amp;E11499)),Hoja1!$C$5:$C$1097,""),"")</f>
        <v>TMLP_799_KTIA</v>
      </c>
      <c r="B11499" s="45" t="str">
        <f t="shared" si="360"/>
        <v>T-799</v>
      </c>
      <c r="C11499" s="45" t="str">
        <f t="shared" si="359"/>
        <v>KTIA</v>
      </c>
      <c r="D11499" s="6" t="s">
        <v>538</v>
      </c>
      <c r="E11499" s="7" t="s">
        <v>7436</v>
      </c>
      <c r="F11499" s="8"/>
      <c r="G11499" s="9"/>
      <c r="H11499" s="9"/>
      <c r="I11499" s="47">
        <v>55000</v>
      </c>
      <c r="J11499" s="10">
        <v>8</v>
      </c>
    </row>
    <row r="11500" spans="1:10" x14ac:dyDescent="0.3">
      <c r="A11500" t="str" cm="1">
        <f t="array" ref="A11500">IFERROR(_xlfn.XLOOKUP(1,(Hoja1!$B$5:$B$1097=B11500)*(Hoja1!$E$5:$E$1097=_xlfn.MAXIFS(Hoja1!$E$5:$E$1097,Hoja1!$B$5:$B$1097,B11500,Hoja1!$E$5:$E$1097,"&lt;="&amp;E11500)),Hoja1!$C$5:$C$1097,""),"")</f>
        <v>TMLP_81_JSA</v>
      </c>
      <c r="B11500" s="45" t="str">
        <f t="shared" si="360"/>
        <v>T-81</v>
      </c>
      <c r="C11500" s="45" t="str">
        <f t="shared" si="359"/>
        <v>JSA</v>
      </c>
      <c r="D11500" s="6" t="s">
        <v>973</v>
      </c>
      <c r="E11500" s="7" t="s">
        <v>7437</v>
      </c>
      <c r="F11500" s="8"/>
      <c r="G11500" s="9"/>
      <c r="H11500" s="9"/>
      <c r="I11500" s="47">
        <v>20000</v>
      </c>
      <c r="J11500" s="10">
        <v>8</v>
      </c>
    </row>
    <row r="11501" spans="1:10" x14ac:dyDescent="0.3">
      <c r="A11501" t="str" cm="1">
        <f t="array" ref="A11501">IFERROR(_xlfn.XLOOKUP(1,(Hoja1!$B$5:$B$1097=B11501)*(Hoja1!$E$5:$E$1097=_xlfn.MAXIFS(Hoja1!$E$5:$E$1097,Hoja1!$B$5:$B$1097,B11501,Hoja1!$E$5:$E$1097,"&lt;="&amp;E11501)),Hoja1!$C$5:$C$1097,""),"")</f>
        <v>CONST_146D_KTIA</v>
      </c>
      <c r="B11501" s="45" t="str">
        <f t="shared" si="360"/>
        <v>C-146D</v>
      </c>
      <c r="C11501" s="45" t="str">
        <f t="shared" si="359"/>
        <v>KTIA</v>
      </c>
      <c r="D11501" s="6" t="s">
        <v>993</v>
      </c>
      <c r="E11501" s="7" t="s">
        <v>7437</v>
      </c>
      <c r="F11501" s="8"/>
      <c r="G11501" s="9"/>
      <c r="H11501" s="9"/>
      <c r="I11501" s="47">
        <v>23000</v>
      </c>
      <c r="J11501" s="10">
        <v>8</v>
      </c>
    </row>
    <row r="11502" spans="1:10" x14ac:dyDescent="0.3">
      <c r="A11502" t="str" cm="1">
        <f t="array" ref="A11502">IFERROR(_xlfn.XLOOKUP(1,(Hoja1!$B$5:$B$1097=B11502)*(Hoja1!$E$5:$E$1097=_xlfn.MAXIFS(Hoja1!$E$5:$E$1097,Hoja1!$B$5:$B$1097,B11502,Hoja1!$E$5:$E$1097,"&lt;="&amp;E11502)),Hoja1!$C$5:$C$1097,""),"")</f>
        <v>CONST_107_KTIA</v>
      </c>
      <c r="B11502" s="45" t="str">
        <f t="shared" si="360"/>
        <v>C-107</v>
      </c>
      <c r="C11502" s="45" t="str">
        <f t="shared" si="359"/>
        <v>KTIA</v>
      </c>
      <c r="D11502" s="6" t="s">
        <v>561</v>
      </c>
      <c r="E11502" s="7" t="s">
        <v>7438</v>
      </c>
      <c r="F11502" s="8"/>
      <c r="G11502" s="9"/>
      <c r="H11502" s="9"/>
      <c r="I11502" s="47">
        <v>55000</v>
      </c>
      <c r="J11502" s="10">
        <v>8</v>
      </c>
    </row>
    <row r="11503" spans="1:10" x14ac:dyDescent="0.3">
      <c r="A11503" t="str" cm="1">
        <f t="array" ref="A11503">IFERROR(_xlfn.XLOOKUP(1,(Hoja1!$B$5:$B$1097=B11503)*(Hoja1!$E$5:$E$1097=_xlfn.MAXIFS(Hoja1!$E$5:$E$1097,Hoja1!$B$5:$B$1097,B11503,Hoja1!$E$5:$E$1097,"&lt;="&amp;E11503)),Hoja1!$C$5:$C$1097,""),"")</f>
        <v>CONST_599_KTIA</v>
      </c>
      <c r="B11503" s="45" t="str">
        <f t="shared" si="360"/>
        <v>C-599</v>
      </c>
      <c r="C11503" s="45" t="str">
        <f t="shared" si="359"/>
        <v>KTIA</v>
      </c>
      <c r="D11503" s="6" t="s">
        <v>619</v>
      </c>
      <c r="E11503" s="7" t="s">
        <v>7439</v>
      </c>
      <c r="F11503" s="8"/>
      <c r="G11503" s="9"/>
      <c r="H11503" s="9"/>
      <c r="I11503" s="47"/>
      <c r="J11503" s="10"/>
    </row>
    <row r="11504" spans="1:10" x14ac:dyDescent="0.3">
      <c r="A11504" t="str" cm="1">
        <f t="array" ref="A11504">IFERROR(_xlfn.XLOOKUP(1,(Hoja1!$B$5:$B$1097=B11504)*(Hoja1!$E$5:$E$1097=_xlfn.MAXIFS(Hoja1!$E$5:$E$1097,Hoja1!$B$5:$B$1097,B11504,Hoja1!$E$5:$E$1097,"&lt;="&amp;E11504)),Hoja1!$C$5:$C$1097,""),"")</f>
        <v>TMLP_112_KTIB</v>
      </c>
      <c r="B11504" s="45" t="str">
        <f t="shared" si="360"/>
        <v>T-112</v>
      </c>
      <c r="C11504" s="45" t="str">
        <f t="shared" si="359"/>
        <v>KTIB</v>
      </c>
      <c r="D11504" s="6" t="s">
        <v>685</v>
      </c>
      <c r="E11504" s="7" t="s">
        <v>7440</v>
      </c>
      <c r="F11504" s="8"/>
      <c r="G11504" s="9"/>
      <c r="H11504" s="9"/>
      <c r="I11504" s="47">
        <v>23000</v>
      </c>
      <c r="J11504" s="10">
        <v>8</v>
      </c>
    </row>
    <row r="11505" spans="1:10" x14ac:dyDescent="0.3">
      <c r="A11505" t="str" cm="1">
        <f t="array" ref="A11505">IFERROR(_xlfn.XLOOKUP(1,(Hoja1!$B$5:$B$1097=B11505)*(Hoja1!$E$5:$E$1097=_xlfn.MAXIFS(Hoja1!$E$5:$E$1097,Hoja1!$B$5:$B$1097,B11505,Hoja1!$E$5:$E$1097,"&lt;="&amp;E11505)),Hoja1!$C$5:$C$1097,""),"")</f>
        <v>CONST_525A_KTIA</v>
      </c>
      <c r="B11505" s="45" t="str">
        <f t="shared" si="360"/>
        <v>C-525A</v>
      </c>
      <c r="C11505" s="45" t="str">
        <f t="shared" si="359"/>
        <v>KTIA</v>
      </c>
      <c r="D11505" s="6" t="s">
        <v>971</v>
      </c>
      <c r="E11505" s="7" t="s">
        <v>7441</v>
      </c>
      <c r="F11505" s="8"/>
      <c r="G11505" s="9"/>
      <c r="H11505" s="9"/>
      <c r="I11505" s="47">
        <v>40000</v>
      </c>
      <c r="J11505" s="10">
        <v>8</v>
      </c>
    </row>
    <row r="11506" spans="1:10" x14ac:dyDescent="0.3">
      <c r="A11506" t="str" cm="1">
        <f t="array" ref="A11506">IFERROR(_xlfn.XLOOKUP(1,(Hoja1!$B$5:$B$1097=B11506)*(Hoja1!$E$5:$E$1097=_xlfn.MAXIFS(Hoja1!$E$5:$E$1097,Hoja1!$B$5:$B$1097,B11506,Hoja1!$E$5:$E$1097,"&lt;="&amp;E11506)),Hoja1!$C$5:$C$1097,""),"")</f>
        <v>CONST_228_JSA</v>
      </c>
      <c r="B11506" s="45" t="str">
        <f t="shared" si="360"/>
        <v>C-228</v>
      </c>
      <c r="C11506" s="45" t="str">
        <f t="shared" si="359"/>
        <v>JSA</v>
      </c>
      <c r="D11506" s="6" t="s">
        <v>995</v>
      </c>
      <c r="E11506" s="7" t="s">
        <v>7442</v>
      </c>
      <c r="F11506" s="8"/>
      <c r="G11506" s="9"/>
      <c r="H11506" s="9"/>
      <c r="I11506" s="47">
        <v>47000</v>
      </c>
      <c r="J11506" s="10">
        <v>7</v>
      </c>
    </row>
    <row r="11507" spans="1:10" x14ac:dyDescent="0.3">
      <c r="A11507" t="str" cm="1">
        <f t="array" ref="A11507">IFERROR(_xlfn.XLOOKUP(1,(Hoja1!$B$5:$B$1097=B11507)*(Hoja1!$E$5:$E$1097=_xlfn.MAXIFS(Hoja1!$E$5:$E$1097,Hoja1!$B$5:$B$1097,B11507,Hoja1!$E$5:$E$1097,"&lt;="&amp;E11507)),Hoja1!$C$5:$C$1097,""),"")</f>
        <v>CONST_207D_KTIA</v>
      </c>
      <c r="B11507" s="45" t="str">
        <f t="shared" si="360"/>
        <v>C-207D</v>
      </c>
      <c r="C11507" s="45" t="str">
        <f t="shared" si="359"/>
        <v>KTIA</v>
      </c>
      <c r="D11507" s="6" t="s">
        <v>967</v>
      </c>
      <c r="E11507" s="7" t="s">
        <v>7443</v>
      </c>
      <c r="F11507" s="8"/>
      <c r="G11507" s="9"/>
      <c r="H11507" s="9"/>
      <c r="I11507" s="47">
        <v>40000</v>
      </c>
      <c r="J11507" s="10">
        <v>7</v>
      </c>
    </row>
    <row r="11508" spans="1:10" x14ac:dyDescent="0.3">
      <c r="A11508" t="str" cm="1">
        <f t="array" ref="A11508">IFERROR(_xlfn.XLOOKUP(1,(Hoja1!$B$5:$B$1097=B11508)*(Hoja1!$E$5:$E$1097=_xlfn.MAXIFS(Hoja1!$E$5:$E$1097,Hoja1!$B$5:$B$1097,B11508,Hoja1!$E$5:$E$1097,"&lt;="&amp;E11508)),Hoja1!$C$5:$C$1097,""),"")</f>
        <v>CONST_1112_JSA</v>
      </c>
      <c r="B11508" s="45" t="str">
        <f t="shared" si="360"/>
        <v>C-1112</v>
      </c>
      <c r="C11508" s="45" t="str">
        <f t="shared" si="359"/>
        <v>JSA</v>
      </c>
      <c r="D11508" s="6" t="s">
        <v>485</v>
      </c>
      <c r="E11508" s="7" t="s">
        <v>7444</v>
      </c>
      <c r="F11508" s="8"/>
      <c r="G11508" s="9"/>
      <c r="H11508" s="9"/>
      <c r="I11508" s="47"/>
      <c r="J11508" s="10"/>
    </row>
    <row r="11509" spans="1:10" x14ac:dyDescent="0.3">
      <c r="A11509" t="str" cm="1">
        <f t="array" ref="A11509">IFERROR(_xlfn.XLOOKUP(1,(Hoja1!$B$5:$B$1097=B11509)*(Hoja1!$E$5:$E$1097=_xlfn.MAXIFS(Hoja1!$E$5:$E$1097,Hoja1!$B$5:$B$1097,B11509,Hoja1!$E$5:$E$1097,"&lt;="&amp;E11509)),Hoja1!$C$5:$C$1097,""),"")</f>
        <v>CONST_1180_KTIA</v>
      </c>
      <c r="B11509" s="45" t="str">
        <f t="shared" si="360"/>
        <v>C-1180</v>
      </c>
      <c r="C11509" s="45" t="str">
        <f t="shared" si="359"/>
        <v>KTIA</v>
      </c>
      <c r="D11509" s="6" t="s">
        <v>475</v>
      </c>
      <c r="E11509" s="7" t="s">
        <v>7445</v>
      </c>
      <c r="F11509" s="8"/>
      <c r="G11509" s="9"/>
      <c r="H11509" s="9"/>
      <c r="I11509" s="47">
        <v>15000</v>
      </c>
      <c r="J11509" s="10">
        <v>8</v>
      </c>
    </row>
    <row r="11510" spans="1:10" x14ac:dyDescent="0.3">
      <c r="A11510" t="str" cm="1">
        <f t="array" ref="A11510">IFERROR(_xlfn.XLOOKUP(1,(Hoja1!$B$5:$B$1097=B11510)*(Hoja1!$E$5:$E$1097=_xlfn.MAXIFS(Hoja1!$E$5:$E$1097,Hoja1!$B$5:$B$1097,B11510,Hoja1!$E$5:$E$1097,"&lt;="&amp;E11510)),Hoja1!$C$5:$C$1097,""),"")</f>
        <v>TMLP_734_KTIA</v>
      </c>
      <c r="B11510" s="45" t="str">
        <f t="shared" si="360"/>
        <v>T-734</v>
      </c>
      <c r="C11510" s="45" t="str">
        <f t="shared" si="359"/>
        <v>KTIA</v>
      </c>
      <c r="D11510" s="6" t="s">
        <v>540</v>
      </c>
      <c r="E11510" s="7" t="s">
        <v>7446</v>
      </c>
      <c r="F11510" s="8"/>
      <c r="G11510" s="9"/>
      <c r="H11510" s="9"/>
      <c r="I11510" s="47">
        <v>17000</v>
      </c>
      <c r="J11510" s="10">
        <v>8</v>
      </c>
    </row>
    <row r="11511" spans="1:10" x14ac:dyDescent="0.3">
      <c r="A11511" t="str" cm="1">
        <f t="array" ref="A11511">IFERROR(_xlfn.XLOOKUP(1,(Hoja1!$B$5:$B$1097=B11511)*(Hoja1!$E$5:$E$1097=_xlfn.MAXIFS(Hoja1!$E$5:$E$1097,Hoja1!$B$5:$B$1097,B11511,Hoja1!$E$5:$E$1097,"&lt;="&amp;E11511)),Hoja1!$C$5:$C$1097,""),"")</f>
        <v>TMLP_708_JSA</v>
      </c>
      <c r="B11511" s="45" t="str">
        <f t="shared" si="360"/>
        <v>T-708</v>
      </c>
      <c r="C11511" s="45" t="str">
        <f t="shared" si="359"/>
        <v>JSA</v>
      </c>
      <c r="D11511" s="6" t="s">
        <v>947</v>
      </c>
      <c r="E11511" s="7" t="s">
        <v>7447</v>
      </c>
      <c r="F11511" s="8"/>
      <c r="G11511" s="9"/>
      <c r="H11511" s="9"/>
      <c r="I11511" s="47">
        <v>37000</v>
      </c>
      <c r="J11511" s="10">
        <v>8</v>
      </c>
    </row>
    <row r="11512" spans="1:10" x14ac:dyDescent="0.3">
      <c r="A11512" t="str" cm="1">
        <f t="array" ref="A11512">IFERROR(_xlfn.XLOOKUP(1,(Hoja1!$B$5:$B$1097=B11512)*(Hoja1!$E$5:$E$1097=_xlfn.MAXIFS(Hoja1!$E$5:$E$1097,Hoja1!$B$5:$B$1097,B11512,Hoja1!$E$5:$E$1097,"&lt;="&amp;E11512)),Hoja1!$C$5:$C$1097,""),"")</f>
        <v>TMLP_1D_KTS</v>
      </c>
      <c r="B11512" s="45" t="str">
        <f t="shared" si="360"/>
        <v>T-1D</v>
      </c>
      <c r="C11512" s="45" t="str">
        <f t="shared" si="359"/>
        <v>KTS</v>
      </c>
      <c r="D11512" s="6" t="s">
        <v>596</v>
      </c>
      <c r="E11512" s="7" t="s">
        <v>7448</v>
      </c>
      <c r="F11512" s="8"/>
      <c r="G11512" s="9"/>
      <c r="H11512" s="9"/>
      <c r="I11512" s="47">
        <v>55000</v>
      </c>
      <c r="J11512" s="10">
        <v>8</v>
      </c>
    </row>
    <row r="11513" spans="1:10" x14ac:dyDescent="0.3">
      <c r="A11513" t="str" cm="1">
        <f t="array" ref="A11513">IFERROR(_xlfn.XLOOKUP(1,(Hoja1!$B$5:$B$1097=B11513)*(Hoja1!$E$5:$E$1097=_xlfn.MAXIFS(Hoja1!$E$5:$E$1097,Hoja1!$B$5:$B$1097,B11513,Hoja1!$E$5:$E$1097,"&lt;="&amp;E11513)),Hoja1!$C$5:$C$1097,""),"")</f>
        <v>TMLP_195_KTIA</v>
      </c>
      <c r="B11513" s="45" t="str">
        <f t="shared" si="360"/>
        <v>T-195</v>
      </c>
      <c r="C11513" s="45" t="str">
        <f t="shared" si="359"/>
        <v>KTIA</v>
      </c>
      <c r="D11513" s="6" t="s">
        <v>884</v>
      </c>
      <c r="E11513" s="7" t="s">
        <v>7449</v>
      </c>
      <c r="F11513" s="8"/>
      <c r="G11513" s="9"/>
      <c r="H11513" s="9"/>
      <c r="I11513" s="47">
        <v>62000</v>
      </c>
      <c r="J11513" s="10">
        <v>8</v>
      </c>
    </row>
    <row r="11514" spans="1:10" x14ac:dyDescent="0.3">
      <c r="A11514" t="str" cm="1">
        <f t="array" ref="A11514">IFERROR(_xlfn.XLOOKUP(1,(Hoja1!$B$5:$B$1097=B11514)*(Hoja1!$E$5:$E$1097=_xlfn.MAXIFS(Hoja1!$E$5:$E$1097,Hoja1!$B$5:$B$1097,B11514,Hoja1!$E$5:$E$1097,"&lt;="&amp;E11514)),Hoja1!$C$5:$C$1097,""),"")</f>
        <v>TMLP_211_JSA</v>
      </c>
      <c r="B11514" s="45" t="str">
        <f t="shared" si="360"/>
        <v>T-211</v>
      </c>
      <c r="C11514" s="45" t="str">
        <f t="shared" si="359"/>
        <v>JSA</v>
      </c>
      <c r="D11514" s="6" t="s">
        <v>677</v>
      </c>
      <c r="E11514" s="7" t="s">
        <v>7449</v>
      </c>
      <c r="F11514" s="8"/>
      <c r="G11514" s="9"/>
      <c r="H11514" s="9"/>
      <c r="I11514" s="47">
        <v>19000</v>
      </c>
      <c r="J11514" s="10">
        <v>8</v>
      </c>
    </row>
    <row r="11515" spans="1:10" x14ac:dyDescent="0.3">
      <c r="A11515" t="str" cm="1">
        <f t="array" ref="A11515">IFERROR(_xlfn.XLOOKUP(1,(Hoja1!$B$5:$B$1097=B11515)*(Hoja1!$E$5:$E$1097=_xlfn.MAXIFS(Hoja1!$E$5:$E$1097,Hoja1!$B$5:$B$1097,B11515,Hoja1!$E$5:$E$1097,"&lt;="&amp;E11515)),Hoja1!$C$5:$C$1097,""),"")</f>
        <v/>
      </c>
      <c r="B11515" s="45" t="str">
        <f t="shared" si="360"/>
        <v>T-106D</v>
      </c>
      <c r="C11515" s="45" t="str">
        <f t="shared" si="359"/>
        <v/>
      </c>
      <c r="D11515" s="6" t="s">
        <v>989</v>
      </c>
      <c r="E11515" s="7" t="s">
        <v>7450</v>
      </c>
      <c r="F11515" s="8"/>
      <c r="G11515" s="9"/>
      <c r="H11515" s="9"/>
      <c r="I11515" s="47">
        <v>23000</v>
      </c>
      <c r="J11515" s="10">
        <v>8</v>
      </c>
    </row>
    <row r="11516" spans="1:10" x14ac:dyDescent="0.3">
      <c r="A11516" t="str" cm="1">
        <f t="array" ref="A11516">IFERROR(_xlfn.XLOOKUP(1,(Hoja1!$B$5:$B$1097=B11516)*(Hoja1!$E$5:$E$1097=_xlfn.MAXIFS(Hoja1!$E$5:$E$1097,Hoja1!$B$5:$B$1097,B11516,Hoja1!$E$5:$E$1097,"&lt;="&amp;E11516)),Hoja1!$C$5:$C$1097,""),"")</f>
        <v>TMLP_112_KTIB</v>
      </c>
      <c r="B11516" s="45" t="str">
        <f t="shared" si="360"/>
        <v>T-112</v>
      </c>
      <c r="C11516" s="45" t="str">
        <f t="shared" si="359"/>
        <v>KTIB</v>
      </c>
      <c r="D11516" s="6" t="s">
        <v>685</v>
      </c>
      <c r="E11516" s="7" t="s">
        <v>7451</v>
      </c>
      <c r="F11516" s="8"/>
      <c r="G11516" s="9"/>
      <c r="H11516" s="9"/>
      <c r="I11516" s="47">
        <v>23000</v>
      </c>
      <c r="J11516" s="10">
        <v>8</v>
      </c>
    </row>
    <row r="11517" spans="1:10" x14ac:dyDescent="0.3">
      <c r="A11517" t="str" cm="1">
        <f t="array" ref="A11517">IFERROR(_xlfn.XLOOKUP(1,(Hoja1!$B$5:$B$1097=B11517)*(Hoja1!$E$5:$E$1097=_xlfn.MAXIFS(Hoja1!$E$5:$E$1097,Hoja1!$B$5:$B$1097,B11517,Hoja1!$E$5:$E$1097,"&lt;="&amp;E11517)),Hoja1!$C$5:$C$1097,""),"")</f>
        <v>TMLP_791_JSA</v>
      </c>
      <c r="B11517" s="45" t="str">
        <f t="shared" si="360"/>
        <v>T-791</v>
      </c>
      <c r="C11517" s="45" t="str">
        <f t="shared" si="359"/>
        <v>JSA</v>
      </c>
      <c r="D11517" s="6" t="s">
        <v>734</v>
      </c>
      <c r="E11517" s="7" t="s">
        <v>7452</v>
      </c>
      <c r="F11517" s="8"/>
      <c r="G11517" s="9"/>
      <c r="H11517" s="9"/>
      <c r="I11517" s="47">
        <v>100000</v>
      </c>
      <c r="J11517" s="10">
        <v>8</v>
      </c>
    </row>
    <row r="11518" spans="1:10" x14ac:dyDescent="0.3">
      <c r="A11518" t="str" cm="1">
        <f t="array" ref="A11518">IFERROR(_xlfn.XLOOKUP(1,(Hoja1!$B$5:$B$1097=B11518)*(Hoja1!$E$5:$E$1097=_xlfn.MAXIFS(Hoja1!$E$5:$E$1097,Hoja1!$B$5:$B$1097,B11518,Hoja1!$E$5:$E$1097,"&lt;="&amp;E11518)),Hoja1!$C$5:$C$1097,""),"")</f>
        <v>TMLP_81_JSA</v>
      </c>
      <c r="B11518" s="45" t="str">
        <f t="shared" si="360"/>
        <v>T-81</v>
      </c>
      <c r="C11518" s="45" t="str">
        <f t="shared" si="359"/>
        <v>JSA</v>
      </c>
      <c r="D11518" s="6" t="s">
        <v>973</v>
      </c>
      <c r="E11518" s="7" t="s">
        <v>7453</v>
      </c>
      <c r="F11518" s="8"/>
      <c r="G11518" s="9"/>
      <c r="H11518" s="9"/>
      <c r="I11518" s="47">
        <v>17000</v>
      </c>
      <c r="J11518" s="10">
        <v>8</v>
      </c>
    </row>
    <row r="11519" spans="1:10" x14ac:dyDescent="0.3">
      <c r="A11519" t="str" cm="1">
        <f t="array" ref="A11519">IFERROR(_xlfn.XLOOKUP(1,(Hoja1!$B$5:$B$1097=B11519)*(Hoja1!$E$5:$E$1097=_xlfn.MAXIFS(Hoja1!$E$5:$E$1097,Hoja1!$B$5:$B$1097,B11519,Hoja1!$E$5:$E$1097,"&lt;="&amp;E11519)),Hoja1!$C$5:$C$1097,""),"")</f>
        <v>TMLP_953_KTIA</v>
      </c>
      <c r="B11519" s="45" t="str">
        <f t="shared" si="360"/>
        <v>T-953</v>
      </c>
      <c r="C11519" s="45" t="str">
        <f t="shared" si="359"/>
        <v>KTIA</v>
      </c>
      <c r="D11519" s="6" t="s">
        <v>559</v>
      </c>
      <c r="E11519" s="7" t="s">
        <v>7454</v>
      </c>
      <c r="F11519" s="8"/>
      <c r="G11519" s="9"/>
      <c r="H11519" s="9"/>
      <c r="I11519" s="47">
        <v>30000</v>
      </c>
      <c r="J11519" s="10">
        <v>8</v>
      </c>
    </row>
    <row r="11520" spans="1:10" x14ac:dyDescent="0.3">
      <c r="A11520" t="str" cm="1">
        <f t="array" ref="A11520">IFERROR(_xlfn.XLOOKUP(1,(Hoja1!$B$5:$B$1097=B11520)*(Hoja1!$E$5:$E$1097=_xlfn.MAXIFS(Hoja1!$E$5:$E$1097,Hoja1!$B$5:$B$1097,B11520,Hoja1!$E$5:$E$1097,"&lt;="&amp;E11520)),Hoja1!$C$5:$C$1097,""),"")</f>
        <v>TMLP_1062_KTIA</v>
      </c>
      <c r="B11520" s="45" t="str">
        <f t="shared" si="360"/>
        <v>T-1062</v>
      </c>
      <c r="C11520" s="45" t="str">
        <f t="shared" si="359"/>
        <v>KTIA</v>
      </c>
      <c r="D11520" s="6" t="s">
        <v>928</v>
      </c>
      <c r="E11520" s="7" t="s">
        <v>7455</v>
      </c>
      <c r="F11520" s="8"/>
      <c r="G11520" s="9"/>
      <c r="H11520" s="9"/>
      <c r="I11520" s="47">
        <v>25000</v>
      </c>
      <c r="J11520" s="10">
        <v>8</v>
      </c>
    </row>
    <row r="11521" spans="1:10" x14ac:dyDescent="0.3">
      <c r="A11521" t="str" cm="1">
        <f t="array" ref="A11521">IFERROR(_xlfn.XLOOKUP(1,(Hoja1!$B$5:$B$1097=B11521)*(Hoja1!$E$5:$E$1097=_xlfn.MAXIFS(Hoja1!$E$5:$E$1097,Hoja1!$B$5:$B$1097,B11521,Hoja1!$E$5:$E$1097,"&lt;="&amp;E11521)),Hoja1!$C$5:$C$1097,""),"")</f>
        <v>CONST_228_JSA</v>
      </c>
      <c r="B11521" s="45" t="str">
        <f t="shared" si="360"/>
        <v>C-228</v>
      </c>
      <c r="C11521" s="45" t="str">
        <f t="shared" si="359"/>
        <v>JSA</v>
      </c>
      <c r="D11521" s="6" t="s">
        <v>995</v>
      </c>
      <c r="E11521" s="7" t="s">
        <v>7456</v>
      </c>
      <c r="F11521" s="8"/>
      <c r="G11521" s="9"/>
      <c r="H11521" s="9"/>
      <c r="I11521" s="47">
        <v>67000</v>
      </c>
      <c r="J11521" s="10">
        <v>8</v>
      </c>
    </row>
    <row r="11522" spans="1:10" x14ac:dyDescent="0.3">
      <c r="A11522" t="str" cm="1">
        <f t="array" ref="A11522">IFERROR(_xlfn.XLOOKUP(1,(Hoja1!$B$5:$B$1097=B11522)*(Hoja1!$E$5:$E$1097=_xlfn.MAXIFS(Hoja1!$E$5:$E$1097,Hoja1!$B$5:$B$1097,B11522,Hoja1!$E$5:$E$1097,"&lt;="&amp;E11522)),Hoja1!$C$5:$C$1097,""),"")</f>
        <v>CONST_525A_KTIA</v>
      </c>
      <c r="B11522" s="45" t="str">
        <f t="shared" si="360"/>
        <v>C-525A</v>
      </c>
      <c r="C11522" s="45" t="str">
        <f t="shared" si="359"/>
        <v>KTIA</v>
      </c>
      <c r="D11522" s="6" t="s">
        <v>971</v>
      </c>
      <c r="E11522" s="7" t="s">
        <v>7457</v>
      </c>
      <c r="F11522" s="8"/>
      <c r="G11522" s="9"/>
      <c r="H11522" s="9"/>
      <c r="I11522" s="47">
        <v>42000</v>
      </c>
      <c r="J11522" s="10">
        <v>8</v>
      </c>
    </row>
    <row r="11523" spans="1:10" x14ac:dyDescent="0.3">
      <c r="A11523" t="str" cm="1">
        <f t="array" ref="A11523">IFERROR(_xlfn.XLOOKUP(1,(Hoja1!$B$5:$B$1097=B11523)*(Hoja1!$E$5:$E$1097=_xlfn.MAXIFS(Hoja1!$E$5:$E$1097,Hoja1!$B$5:$B$1097,B11523,Hoja1!$E$5:$E$1097,"&lt;="&amp;E11523)),Hoja1!$C$5:$C$1097,""),"")</f>
        <v>CONST_338_JAR</v>
      </c>
      <c r="B11523" s="45" t="str">
        <f t="shared" si="360"/>
        <v>C-338</v>
      </c>
      <c r="C11523" s="45" t="str">
        <f t="shared" ref="C11523:C11586" si="361">IFERROR(MID(A11523,FIND("_",A11523,FIND("_",A11523)+1)+1,LEN(A11523)),"")</f>
        <v>JAR</v>
      </c>
      <c r="D11523" s="6" t="s">
        <v>605</v>
      </c>
      <c r="E11523" s="7" t="s">
        <v>7458</v>
      </c>
      <c r="F11523" s="8"/>
      <c r="G11523" s="9"/>
      <c r="H11523" s="9"/>
      <c r="I11523" s="47">
        <v>100000</v>
      </c>
      <c r="J11523" s="10">
        <v>8</v>
      </c>
    </row>
    <row r="11524" spans="1:10" x14ac:dyDescent="0.3">
      <c r="A11524" t="str" cm="1">
        <f t="array" ref="A11524">IFERROR(_xlfn.XLOOKUP(1,(Hoja1!$B$5:$B$1097=B11524)*(Hoja1!$E$5:$E$1097=_xlfn.MAXIFS(Hoja1!$E$5:$E$1097,Hoja1!$B$5:$B$1097,B11524,Hoja1!$E$5:$E$1097,"&lt;="&amp;E11524)),Hoja1!$C$5:$C$1097,""),"")</f>
        <v>CONST_234D_KTIA</v>
      </c>
      <c r="B11524" s="45" t="str">
        <f t="shared" si="360"/>
        <v>C-234D</v>
      </c>
      <c r="C11524" s="45" t="str">
        <f t="shared" si="361"/>
        <v>KTIA</v>
      </c>
      <c r="D11524" s="6" t="s">
        <v>992</v>
      </c>
      <c r="E11524" s="7" t="s">
        <v>7459</v>
      </c>
      <c r="F11524" s="8"/>
      <c r="G11524" s="9"/>
      <c r="H11524" s="9"/>
      <c r="I11524" s="47">
        <v>24000</v>
      </c>
      <c r="J11524" s="10">
        <v>8</v>
      </c>
    </row>
    <row r="11525" spans="1:10" x14ac:dyDescent="0.3">
      <c r="A11525" t="str" cm="1">
        <f t="array" ref="A11525">IFERROR(_xlfn.XLOOKUP(1,(Hoja1!$B$5:$B$1097=B11525)*(Hoja1!$E$5:$E$1097=_xlfn.MAXIFS(Hoja1!$E$5:$E$1097,Hoja1!$B$5:$B$1097,B11525,Hoja1!$E$5:$E$1097,"&lt;="&amp;E11525)),Hoja1!$C$5:$C$1097,""),"")</f>
        <v>CONST_107_KTIA</v>
      </c>
      <c r="B11525" s="45" t="str">
        <f t="shared" si="360"/>
        <v>C-107</v>
      </c>
      <c r="C11525" s="45" t="str">
        <f t="shared" si="361"/>
        <v>KTIA</v>
      </c>
      <c r="D11525" s="6" t="s">
        <v>561</v>
      </c>
      <c r="E11525" s="7" t="s">
        <v>7460</v>
      </c>
      <c r="F11525" s="8"/>
      <c r="G11525" s="9"/>
      <c r="H11525" s="9"/>
      <c r="I11525" s="47">
        <v>52000</v>
      </c>
      <c r="J11525" s="10">
        <v>8</v>
      </c>
    </row>
    <row r="11526" spans="1:10" x14ac:dyDescent="0.3">
      <c r="A11526" t="str" cm="1">
        <f t="array" ref="A11526">IFERROR(_xlfn.XLOOKUP(1,(Hoja1!$B$5:$B$1097=B11526)*(Hoja1!$E$5:$E$1097=_xlfn.MAXIFS(Hoja1!$E$5:$E$1097,Hoja1!$B$5:$B$1097,B11526,Hoja1!$E$5:$E$1097,"&lt;="&amp;E11526)),Hoja1!$C$5:$C$1097,""),"")</f>
        <v>CONST_1158D_KTIA</v>
      </c>
      <c r="B11526" s="45" t="str">
        <f t="shared" si="360"/>
        <v>C-1158D</v>
      </c>
      <c r="C11526" s="45" t="str">
        <f t="shared" si="361"/>
        <v>KTIA</v>
      </c>
      <c r="D11526" s="6" t="s">
        <v>541</v>
      </c>
      <c r="E11526" s="7" t="s">
        <v>7461</v>
      </c>
      <c r="F11526" s="8"/>
      <c r="G11526" s="9"/>
      <c r="H11526" s="9"/>
      <c r="I11526" s="47">
        <v>24000</v>
      </c>
      <c r="J11526" s="10">
        <v>8</v>
      </c>
    </row>
    <row r="11527" spans="1:10" x14ac:dyDescent="0.3">
      <c r="A11527" t="str" cm="1">
        <f t="array" ref="A11527">IFERROR(_xlfn.XLOOKUP(1,(Hoja1!$B$5:$B$1097=B11527)*(Hoja1!$E$5:$E$1097=_xlfn.MAXIFS(Hoja1!$E$5:$E$1097,Hoja1!$B$5:$B$1097,B11527,Hoja1!$E$5:$E$1097,"&lt;="&amp;E11527)),Hoja1!$C$5:$C$1097,""),"")</f>
        <v>CONST_107_KTIA</v>
      </c>
      <c r="B11527" s="45" t="str">
        <f t="shared" si="360"/>
        <v>C-107</v>
      </c>
      <c r="C11527" s="45" t="str">
        <f t="shared" si="361"/>
        <v>KTIA</v>
      </c>
      <c r="D11527" s="6" t="s">
        <v>561</v>
      </c>
      <c r="E11527" s="7" t="s">
        <v>7462</v>
      </c>
      <c r="F11527" s="8"/>
      <c r="G11527" s="9"/>
      <c r="H11527" s="9"/>
      <c r="I11527" s="47">
        <v>53000</v>
      </c>
      <c r="J11527" s="10">
        <v>8</v>
      </c>
    </row>
    <row r="11528" spans="1:10" x14ac:dyDescent="0.3">
      <c r="A11528" t="str" cm="1">
        <f t="array" ref="A11528">IFERROR(_xlfn.XLOOKUP(1,(Hoja1!$B$5:$B$1097=B11528)*(Hoja1!$E$5:$E$1097=_xlfn.MAXIFS(Hoja1!$E$5:$E$1097,Hoja1!$B$5:$B$1097,B11528,Hoja1!$E$5:$E$1097,"&lt;="&amp;E11528)),Hoja1!$C$5:$C$1097,""),"")</f>
        <v>TMLP_211_JSA</v>
      </c>
      <c r="B11528" s="45" t="str">
        <f t="shared" si="360"/>
        <v>T-211</v>
      </c>
      <c r="C11528" s="45" t="str">
        <f t="shared" si="361"/>
        <v>JSA</v>
      </c>
      <c r="D11528" s="6" t="s">
        <v>677</v>
      </c>
      <c r="E11528" s="7" t="s">
        <v>7463</v>
      </c>
      <c r="F11528" s="8"/>
      <c r="G11528" s="9"/>
      <c r="H11528" s="9"/>
      <c r="I11528" s="47">
        <v>18000</v>
      </c>
      <c r="J11528" s="10">
        <v>8</v>
      </c>
    </row>
    <row r="11529" spans="1:10" x14ac:dyDescent="0.3">
      <c r="A11529" t="str" cm="1">
        <f t="array" ref="A11529">IFERROR(_xlfn.XLOOKUP(1,(Hoja1!$B$5:$B$1097=B11529)*(Hoja1!$E$5:$E$1097=_xlfn.MAXIFS(Hoja1!$E$5:$E$1097,Hoja1!$B$5:$B$1097,B11529,Hoja1!$E$5:$E$1097,"&lt;="&amp;E11529)),Hoja1!$C$5:$C$1097,""),"")</f>
        <v>TMLP_942_JSA</v>
      </c>
      <c r="B11529" s="45" t="str">
        <f t="shared" si="360"/>
        <v>T-942</v>
      </c>
      <c r="C11529" s="45" t="str">
        <f t="shared" si="361"/>
        <v>JSA</v>
      </c>
      <c r="D11529" s="6" t="s">
        <v>961</v>
      </c>
      <c r="E11529" s="7" t="s">
        <v>7464</v>
      </c>
      <c r="F11529" s="8"/>
      <c r="G11529" s="9"/>
      <c r="H11529" s="9"/>
      <c r="I11529" s="47">
        <v>27000</v>
      </c>
      <c r="J11529" s="10">
        <v>8</v>
      </c>
    </row>
    <row r="11530" spans="1:10" x14ac:dyDescent="0.3">
      <c r="A11530" t="str" cm="1">
        <f t="array" ref="A11530">IFERROR(_xlfn.XLOOKUP(1,(Hoja1!$B$5:$B$1097=B11530)*(Hoja1!$E$5:$E$1097=_xlfn.MAXIFS(Hoja1!$E$5:$E$1097,Hoja1!$B$5:$B$1097,B11530,Hoja1!$E$5:$E$1097,"&lt;="&amp;E11530)),Hoja1!$C$5:$C$1097,""),"")</f>
        <v>TMLP_112_KTIB</v>
      </c>
      <c r="B11530" s="45" t="str">
        <f t="shared" si="360"/>
        <v>T-112</v>
      </c>
      <c r="C11530" s="45" t="str">
        <f t="shared" si="361"/>
        <v>KTIB</v>
      </c>
      <c r="D11530" s="6" t="s">
        <v>685</v>
      </c>
      <c r="E11530" s="7" t="s">
        <v>7465</v>
      </c>
      <c r="F11530" s="8"/>
      <c r="G11530" s="9"/>
      <c r="H11530" s="9"/>
      <c r="I11530" s="47">
        <v>23000</v>
      </c>
      <c r="J11530" s="10">
        <v>8</v>
      </c>
    </row>
    <row r="11531" spans="1:10" x14ac:dyDescent="0.3">
      <c r="A11531" t="str" cm="1">
        <f t="array" ref="A11531">IFERROR(_xlfn.XLOOKUP(1,(Hoja1!$B$5:$B$1097=B11531)*(Hoja1!$E$5:$E$1097=_xlfn.MAXIFS(Hoja1!$E$5:$E$1097,Hoja1!$B$5:$B$1097,B11531,Hoja1!$E$5:$E$1097,"&lt;="&amp;E11531)),Hoja1!$C$5:$C$1097,""),"")</f>
        <v>TMLP_1D_KTS</v>
      </c>
      <c r="B11531" s="45" t="str">
        <f t="shared" si="360"/>
        <v>T-1D</v>
      </c>
      <c r="C11531" s="45" t="str">
        <f t="shared" si="361"/>
        <v>KTS</v>
      </c>
      <c r="D11531" s="6" t="s">
        <v>596</v>
      </c>
      <c r="E11531" s="7" t="s">
        <v>7466</v>
      </c>
      <c r="F11531" s="8"/>
      <c r="G11531" s="9"/>
      <c r="H11531" s="9"/>
      <c r="I11531" s="47">
        <v>15000</v>
      </c>
      <c r="J11531" s="10">
        <v>8</v>
      </c>
    </row>
    <row r="11532" spans="1:10" x14ac:dyDescent="0.3">
      <c r="A11532" t="str" cm="1">
        <f t="array" ref="A11532">IFERROR(_xlfn.XLOOKUP(1,(Hoja1!$B$5:$B$1097=B11532)*(Hoja1!$E$5:$E$1097=_xlfn.MAXIFS(Hoja1!$E$5:$E$1097,Hoja1!$B$5:$B$1097,B11532,Hoja1!$E$5:$E$1097,"&lt;="&amp;E11532)),Hoja1!$C$5:$C$1097,""),"")</f>
        <v>CONST_207D_KTIA</v>
      </c>
      <c r="B11532" s="45" t="str">
        <f t="shared" si="360"/>
        <v>C-207D</v>
      </c>
      <c r="C11532" s="45" t="str">
        <f t="shared" si="361"/>
        <v>KTIA</v>
      </c>
      <c r="D11532" s="6" t="s">
        <v>967</v>
      </c>
      <c r="E11532" s="7" t="s">
        <v>7467</v>
      </c>
      <c r="F11532" s="8"/>
      <c r="G11532" s="9"/>
      <c r="H11532" s="9"/>
      <c r="I11532" s="47">
        <v>39000</v>
      </c>
      <c r="J11532" s="10">
        <v>8</v>
      </c>
    </row>
    <row r="11533" spans="1:10" x14ac:dyDescent="0.3">
      <c r="A11533" t="str" cm="1">
        <f t="array" ref="A11533">IFERROR(_xlfn.XLOOKUP(1,(Hoja1!$B$5:$B$1097=B11533)*(Hoja1!$E$5:$E$1097=_xlfn.MAXIFS(Hoja1!$E$5:$E$1097,Hoja1!$B$5:$B$1097,B11533,Hoja1!$E$5:$E$1097,"&lt;="&amp;E11533)),Hoja1!$C$5:$C$1097,""),"")</f>
        <v>TMLP_81_JSA</v>
      </c>
      <c r="B11533" s="45" t="str">
        <f t="shared" si="360"/>
        <v>T-81</v>
      </c>
      <c r="C11533" s="45" t="str">
        <f t="shared" si="361"/>
        <v>JSA</v>
      </c>
      <c r="D11533" s="6" t="s">
        <v>973</v>
      </c>
      <c r="E11533" s="7" t="s">
        <v>7468</v>
      </c>
      <c r="F11533" s="8"/>
      <c r="G11533" s="9"/>
      <c r="H11533" s="9"/>
      <c r="I11533" s="47">
        <v>19000</v>
      </c>
      <c r="J11533" s="10">
        <v>8</v>
      </c>
    </row>
    <row r="11534" spans="1:10" x14ac:dyDescent="0.3">
      <c r="A11534" t="str" cm="1">
        <f t="array" ref="A11534">IFERROR(_xlfn.XLOOKUP(1,(Hoja1!$B$5:$B$1097=B11534)*(Hoja1!$E$5:$E$1097=_xlfn.MAXIFS(Hoja1!$E$5:$E$1097,Hoja1!$B$5:$B$1097,B11534,Hoja1!$E$5:$E$1097,"&lt;="&amp;E11534)),Hoja1!$C$5:$C$1097,""),"")</f>
        <v>CONST_228_JSA</v>
      </c>
      <c r="B11534" s="45" t="str">
        <f t="shared" ref="B11534:B11597" si="362">IF(LEFT(D11534,1)="T","T-","C-")&amp;TRIM(RIGHT(D11534,LEN(D11534)-SEARCH(" ",D11534)))</f>
        <v>C-228</v>
      </c>
      <c r="C11534" s="45" t="str">
        <f t="shared" si="361"/>
        <v>JSA</v>
      </c>
      <c r="D11534" s="6" t="s">
        <v>995</v>
      </c>
      <c r="E11534" s="7" t="s">
        <v>7469</v>
      </c>
      <c r="F11534" s="8"/>
      <c r="G11534" s="9"/>
      <c r="H11534" s="9"/>
      <c r="I11534" s="47">
        <v>70000</v>
      </c>
      <c r="J11534" s="10">
        <v>8</v>
      </c>
    </row>
    <row r="11535" spans="1:10" x14ac:dyDescent="0.3">
      <c r="A11535" t="str" cm="1">
        <f t="array" ref="A11535">IFERROR(_xlfn.XLOOKUP(1,(Hoja1!$B$5:$B$1097=B11535)*(Hoja1!$E$5:$E$1097=_xlfn.MAXIFS(Hoja1!$E$5:$E$1097,Hoja1!$B$5:$B$1097,B11535,Hoja1!$E$5:$E$1097,"&lt;="&amp;E11535)),Hoja1!$C$5:$C$1097,""),"")</f>
        <v>CONST_525A_KTIA</v>
      </c>
      <c r="B11535" s="45" t="str">
        <f t="shared" si="362"/>
        <v>C-525A</v>
      </c>
      <c r="C11535" s="45" t="str">
        <f t="shared" si="361"/>
        <v>KTIA</v>
      </c>
      <c r="D11535" s="6" t="s">
        <v>971</v>
      </c>
      <c r="E11535" s="7" t="s">
        <v>7470</v>
      </c>
      <c r="F11535" s="8"/>
      <c r="G11535" s="9"/>
      <c r="H11535" s="9"/>
      <c r="I11535" s="47">
        <v>47000</v>
      </c>
      <c r="J11535" s="10">
        <v>8</v>
      </c>
    </row>
    <row r="11536" spans="1:10" x14ac:dyDescent="0.3">
      <c r="A11536" t="str" cm="1">
        <f t="array" ref="A11536">IFERROR(_xlfn.XLOOKUP(1,(Hoja1!$B$5:$B$1097=B11536)*(Hoja1!$E$5:$E$1097=_xlfn.MAXIFS(Hoja1!$E$5:$E$1097,Hoja1!$B$5:$B$1097,B11536,Hoja1!$E$5:$E$1097,"&lt;="&amp;E11536)),Hoja1!$C$5:$C$1097,""),"")</f>
        <v>CONST_599_KTIA</v>
      </c>
      <c r="B11536" s="45" t="str">
        <f t="shared" si="362"/>
        <v>C-599</v>
      </c>
      <c r="C11536" s="45" t="str">
        <f t="shared" si="361"/>
        <v>KTIA</v>
      </c>
      <c r="D11536" s="6" t="s">
        <v>619</v>
      </c>
      <c r="E11536" s="7" t="s">
        <v>7471</v>
      </c>
      <c r="F11536" s="8"/>
      <c r="G11536" s="9"/>
      <c r="H11536" s="9"/>
      <c r="I11536" s="47">
        <v>25000</v>
      </c>
      <c r="J11536" s="10">
        <v>8</v>
      </c>
    </row>
    <row r="11537" spans="1:10" x14ac:dyDescent="0.3">
      <c r="A11537" t="str" cm="1">
        <f t="array" ref="A11537">IFERROR(_xlfn.XLOOKUP(1,(Hoja1!$B$5:$B$1097=B11537)*(Hoja1!$E$5:$E$1097=_xlfn.MAXIFS(Hoja1!$E$5:$E$1097,Hoja1!$B$5:$B$1097,B11537,Hoja1!$E$5:$E$1097,"&lt;="&amp;E11537)),Hoja1!$C$5:$C$1097,""),"")</f>
        <v>CONST_146D_KTIA</v>
      </c>
      <c r="B11537" s="45" t="str">
        <f t="shared" si="362"/>
        <v>C-146D</v>
      </c>
      <c r="C11537" s="45" t="str">
        <f t="shared" si="361"/>
        <v>KTIA</v>
      </c>
      <c r="D11537" s="6" t="s">
        <v>993</v>
      </c>
      <c r="E11537" s="7" t="s">
        <v>7471</v>
      </c>
      <c r="F11537" s="8"/>
      <c r="G11537" s="9"/>
      <c r="H11537" s="9"/>
      <c r="I11537" s="47">
        <v>21000</v>
      </c>
      <c r="J11537" s="10">
        <v>8</v>
      </c>
    </row>
    <row r="11538" spans="1:10" x14ac:dyDescent="0.3">
      <c r="A11538" t="str" cm="1">
        <f t="array" ref="A11538">IFERROR(_xlfn.XLOOKUP(1,(Hoja1!$B$5:$B$1097=B11538)*(Hoja1!$E$5:$E$1097=_xlfn.MAXIFS(Hoja1!$E$5:$E$1097,Hoja1!$B$5:$B$1097,B11538,Hoja1!$E$5:$E$1097,"&lt;="&amp;E11538)),Hoja1!$C$5:$C$1097,""),"")</f>
        <v>CONST_158_JSA</v>
      </c>
      <c r="B11538" s="45" t="str">
        <f t="shared" si="362"/>
        <v>C-158</v>
      </c>
      <c r="C11538" s="45" t="str">
        <f t="shared" si="361"/>
        <v>JSA</v>
      </c>
      <c r="D11538" s="6" t="s">
        <v>997</v>
      </c>
      <c r="E11538" s="7" t="s">
        <v>7472</v>
      </c>
      <c r="F11538" s="8"/>
      <c r="G11538" s="9"/>
      <c r="H11538" s="9"/>
      <c r="I11538" s="47">
        <v>22000</v>
      </c>
      <c r="J11538" s="10">
        <v>8</v>
      </c>
    </row>
    <row r="11539" spans="1:10" x14ac:dyDescent="0.3">
      <c r="A11539" t="str" cm="1">
        <f t="array" ref="A11539">IFERROR(_xlfn.XLOOKUP(1,(Hoja1!$B$5:$B$1097=B11539)*(Hoja1!$E$5:$E$1097=_xlfn.MAXIFS(Hoja1!$E$5:$E$1097,Hoja1!$B$5:$B$1097,B11539,Hoja1!$E$5:$E$1097,"&lt;="&amp;E11539)),Hoja1!$C$5:$C$1097,""),"")</f>
        <v>CONST_234D_KTIA</v>
      </c>
      <c r="B11539" s="45" t="str">
        <f t="shared" si="362"/>
        <v>C-234D</v>
      </c>
      <c r="C11539" s="45" t="str">
        <f t="shared" si="361"/>
        <v>KTIA</v>
      </c>
      <c r="D11539" s="6" t="s">
        <v>992</v>
      </c>
      <c r="E11539" s="7" t="s">
        <v>7472</v>
      </c>
      <c r="F11539" s="8"/>
      <c r="G11539" s="9"/>
      <c r="H11539" s="9"/>
      <c r="I11539" s="47">
        <v>21000</v>
      </c>
      <c r="J11539" s="10">
        <v>8</v>
      </c>
    </row>
    <row r="11540" spans="1:10" x14ac:dyDescent="0.3">
      <c r="A11540" t="str" cm="1">
        <f t="array" ref="A11540">IFERROR(_xlfn.XLOOKUP(1,(Hoja1!$B$5:$B$1097=B11540)*(Hoja1!$E$5:$E$1097=_xlfn.MAXIFS(Hoja1!$E$5:$E$1097,Hoja1!$B$5:$B$1097,B11540,Hoja1!$E$5:$E$1097,"&lt;="&amp;E11540)),Hoja1!$C$5:$C$1097,""),"")</f>
        <v>TMLP_43D_KTIA</v>
      </c>
      <c r="B11540" s="45" t="str">
        <f t="shared" si="362"/>
        <v>T-43D</v>
      </c>
      <c r="C11540" s="45" t="str">
        <f t="shared" si="361"/>
        <v>KTIA</v>
      </c>
      <c r="D11540" s="6" t="s">
        <v>595</v>
      </c>
      <c r="E11540" s="7" t="s">
        <v>7473</v>
      </c>
      <c r="F11540" s="8"/>
      <c r="G11540" s="9"/>
      <c r="H11540" s="9"/>
      <c r="I11540" s="47">
        <v>34000</v>
      </c>
      <c r="J11540" s="10">
        <v>8</v>
      </c>
    </row>
    <row r="11541" spans="1:10" x14ac:dyDescent="0.3">
      <c r="A11541" t="str" cm="1">
        <f t="array" ref="A11541">IFERROR(_xlfn.XLOOKUP(1,(Hoja1!$B$5:$B$1097=B11541)*(Hoja1!$E$5:$E$1097=_xlfn.MAXIFS(Hoja1!$E$5:$E$1097,Hoja1!$B$5:$B$1097,B11541,Hoja1!$E$5:$E$1097,"&lt;="&amp;E11541)),Hoja1!$C$5:$C$1097,""),"")</f>
        <v>CONST_1158D_KTIA</v>
      </c>
      <c r="B11541" s="45" t="str">
        <f t="shared" si="362"/>
        <v>C-1158D</v>
      </c>
      <c r="C11541" s="45" t="str">
        <f t="shared" si="361"/>
        <v>KTIA</v>
      </c>
      <c r="D11541" s="6" t="s">
        <v>541</v>
      </c>
      <c r="E11541" s="7" t="s">
        <v>7474</v>
      </c>
      <c r="F11541" s="8"/>
      <c r="G11541" s="9"/>
      <c r="H11541" s="9"/>
      <c r="I11541" s="47">
        <v>25000</v>
      </c>
      <c r="J11541" s="10">
        <v>8</v>
      </c>
    </row>
    <row r="11542" spans="1:10" x14ac:dyDescent="0.3">
      <c r="A11542" t="str" cm="1">
        <f t="array" ref="A11542">IFERROR(_xlfn.XLOOKUP(1,(Hoja1!$B$5:$B$1097=B11542)*(Hoja1!$E$5:$E$1097=_xlfn.MAXIFS(Hoja1!$E$5:$E$1097,Hoja1!$B$5:$B$1097,B11542,Hoja1!$E$5:$E$1097,"&lt;="&amp;E11542)),Hoja1!$C$5:$C$1097,""),"")</f>
        <v>CONST_1112_JSA</v>
      </c>
      <c r="B11542" s="45" t="str">
        <f t="shared" si="362"/>
        <v>C-1112</v>
      </c>
      <c r="C11542" s="45" t="str">
        <f t="shared" si="361"/>
        <v>JSA</v>
      </c>
      <c r="D11542" s="6" t="s">
        <v>485</v>
      </c>
      <c r="E11542" s="7" t="s">
        <v>7475</v>
      </c>
      <c r="F11542" s="8"/>
      <c r="G11542" s="9"/>
      <c r="H11542" s="9"/>
      <c r="I11542" s="47">
        <v>28000</v>
      </c>
      <c r="J11542" s="10">
        <v>8</v>
      </c>
    </row>
    <row r="11543" spans="1:10" x14ac:dyDescent="0.3">
      <c r="A11543" t="str" cm="1">
        <f t="array" ref="A11543">IFERROR(_xlfn.XLOOKUP(1,(Hoja1!$B$5:$B$1097=B11543)*(Hoja1!$E$5:$E$1097=_xlfn.MAXIFS(Hoja1!$E$5:$E$1097,Hoja1!$B$5:$B$1097,B11543,Hoja1!$E$5:$E$1097,"&lt;="&amp;E11543)),Hoja1!$C$5:$C$1097,""),"")</f>
        <v>TMLP_213D_KTIA</v>
      </c>
      <c r="B11543" s="45" t="str">
        <f t="shared" si="362"/>
        <v>T-213D</v>
      </c>
      <c r="C11543" s="45" t="str">
        <f t="shared" si="361"/>
        <v>KTIA</v>
      </c>
      <c r="D11543" s="6" t="s">
        <v>865</v>
      </c>
      <c r="E11543" s="7" t="s">
        <v>7476</v>
      </c>
      <c r="F11543" s="8"/>
      <c r="G11543" s="9"/>
      <c r="H11543" s="9"/>
      <c r="I11543" s="47">
        <v>20000</v>
      </c>
      <c r="J11543" s="10">
        <v>8</v>
      </c>
    </row>
    <row r="11544" spans="1:10" x14ac:dyDescent="0.3">
      <c r="A11544" t="str" cm="1">
        <f t="array" ref="A11544">IFERROR(_xlfn.XLOOKUP(1,(Hoja1!$B$5:$B$1097=B11544)*(Hoja1!$E$5:$E$1097=_xlfn.MAXIFS(Hoja1!$E$5:$E$1097,Hoja1!$B$5:$B$1097,B11544,Hoja1!$E$5:$E$1097,"&lt;="&amp;E11544)),Hoja1!$C$5:$C$1097,""),"")</f>
        <v>TMLP_708_JSA</v>
      </c>
      <c r="B11544" s="45" t="str">
        <f t="shared" si="362"/>
        <v>T-708</v>
      </c>
      <c r="C11544" s="45" t="str">
        <f t="shared" si="361"/>
        <v>JSA</v>
      </c>
      <c r="D11544" s="6" t="s">
        <v>947</v>
      </c>
      <c r="E11544" s="7" t="s">
        <v>7477</v>
      </c>
      <c r="F11544" s="8"/>
      <c r="G11544" s="9"/>
      <c r="H11544" s="9"/>
      <c r="I11544" s="47">
        <v>45000</v>
      </c>
      <c r="J11544" s="10">
        <v>8</v>
      </c>
    </row>
    <row r="11545" spans="1:10" x14ac:dyDescent="0.3">
      <c r="A11545" t="str" cm="1">
        <f t="array" ref="A11545">IFERROR(_xlfn.XLOOKUP(1,(Hoja1!$B$5:$B$1097=B11545)*(Hoja1!$E$5:$E$1097=_xlfn.MAXIFS(Hoja1!$E$5:$E$1097,Hoja1!$B$5:$B$1097,B11545,Hoja1!$E$5:$E$1097,"&lt;="&amp;E11545)),Hoja1!$C$5:$C$1097,""),"")</f>
        <v>TMLP_828_JSA</v>
      </c>
      <c r="B11545" s="45" t="str">
        <f t="shared" si="362"/>
        <v>T-828</v>
      </c>
      <c r="C11545" s="45" t="str">
        <f t="shared" si="361"/>
        <v>JSA</v>
      </c>
      <c r="D11545" s="6" t="s">
        <v>577</v>
      </c>
      <c r="E11545" s="7" t="s">
        <v>7477</v>
      </c>
      <c r="F11545" s="8"/>
      <c r="G11545" s="9"/>
      <c r="H11545" s="9"/>
      <c r="I11545" s="47">
        <v>65000</v>
      </c>
      <c r="J11545" s="10">
        <v>8</v>
      </c>
    </row>
    <row r="11546" spans="1:10" x14ac:dyDescent="0.3">
      <c r="A11546" t="str" cm="1">
        <f t="array" ref="A11546">IFERROR(_xlfn.XLOOKUP(1,(Hoja1!$B$5:$B$1097=B11546)*(Hoja1!$E$5:$E$1097=_xlfn.MAXIFS(Hoja1!$E$5:$E$1097,Hoja1!$B$5:$B$1097,B11546,Hoja1!$E$5:$E$1097,"&lt;="&amp;E11546)),Hoja1!$C$5:$C$1097,""),"")</f>
        <v>TMLP_8_KTIA</v>
      </c>
      <c r="B11546" s="45" t="str">
        <f t="shared" si="362"/>
        <v>T-8</v>
      </c>
      <c r="C11546" s="45" t="str">
        <f t="shared" si="361"/>
        <v>KTIA</v>
      </c>
      <c r="D11546" s="6" t="s">
        <v>773</v>
      </c>
      <c r="E11546" s="7" t="s">
        <v>7478</v>
      </c>
      <c r="F11546" s="8"/>
      <c r="G11546" s="9"/>
      <c r="H11546" s="9"/>
      <c r="I11546" s="47">
        <v>29000</v>
      </c>
      <c r="J11546" s="10">
        <v>8</v>
      </c>
    </row>
    <row r="11547" spans="1:10" x14ac:dyDescent="0.3">
      <c r="A11547" t="str" cm="1">
        <f t="array" ref="A11547">IFERROR(_xlfn.XLOOKUP(1,(Hoja1!$B$5:$B$1097=B11547)*(Hoja1!$E$5:$E$1097=_xlfn.MAXIFS(Hoja1!$E$5:$E$1097,Hoja1!$B$5:$B$1097,B11547,Hoja1!$E$5:$E$1097,"&lt;="&amp;E11547)),Hoja1!$C$5:$C$1097,""),"")</f>
        <v>TMLP_27_JSA</v>
      </c>
      <c r="B11547" s="45" t="str">
        <f t="shared" si="362"/>
        <v>T-27</v>
      </c>
      <c r="C11547" s="45" t="str">
        <f t="shared" si="361"/>
        <v>JSA</v>
      </c>
      <c r="D11547" s="6" t="s">
        <v>715</v>
      </c>
      <c r="E11547" s="7" t="s">
        <v>7469</v>
      </c>
      <c r="F11547" s="8"/>
      <c r="G11547" s="9"/>
      <c r="H11547" s="9"/>
      <c r="I11547" s="47">
        <v>52000</v>
      </c>
      <c r="J11547" s="10">
        <v>8</v>
      </c>
    </row>
    <row r="11548" spans="1:10" x14ac:dyDescent="0.3">
      <c r="A11548" t="str" cm="1">
        <f t="array" ref="A11548">IFERROR(_xlfn.XLOOKUP(1,(Hoja1!$B$5:$B$1097=B11548)*(Hoja1!$E$5:$E$1097=_xlfn.MAXIFS(Hoja1!$E$5:$E$1097,Hoja1!$B$5:$B$1097,B11548,Hoja1!$E$5:$E$1097,"&lt;="&amp;E11548)),Hoja1!$C$5:$C$1097,""),"")</f>
        <v>TMLP_725_JSA</v>
      </c>
      <c r="B11548" s="45" t="str">
        <f t="shared" si="362"/>
        <v>T-725</v>
      </c>
      <c r="C11548" s="45" t="str">
        <f t="shared" si="361"/>
        <v>JSA</v>
      </c>
      <c r="D11548" s="6" t="s">
        <v>524</v>
      </c>
      <c r="E11548" s="7" t="s">
        <v>7479</v>
      </c>
      <c r="F11548" s="8"/>
      <c r="G11548" s="9"/>
      <c r="H11548" s="9"/>
      <c r="I11548" s="47">
        <v>20000</v>
      </c>
      <c r="J11548" s="10">
        <v>8</v>
      </c>
    </row>
    <row r="11549" spans="1:10" x14ac:dyDescent="0.3">
      <c r="A11549" t="str" cm="1">
        <f t="array" ref="A11549">IFERROR(_xlfn.XLOOKUP(1,(Hoja1!$B$5:$B$1097=B11549)*(Hoja1!$E$5:$E$1097=_xlfn.MAXIFS(Hoja1!$E$5:$E$1097,Hoja1!$B$5:$B$1097,B11549,Hoja1!$E$5:$E$1097,"&lt;="&amp;E11549)),Hoja1!$C$5:$C$1097,""),"")</f>
        <v>TMLP_68D_KTIA</v>
      </c>
      <c r="B11549" s="45" t="str">
        <f t="shared" si="362"/>
        <v>T-68D</v>
      </c>
      <c r="C11549" s="45" t="str">
        <f t="shared" si="361"/>
        <v>KTIA</v>
      </c>
      <c r="D11549" s="6" t="s">
        <v>856</v>
      </c>
      <c r="E11549" s="7" t="s">
        <v>7471</v>
      </c>
      <c r="F11549" s="8"/>
      <c r="G11549" s="9"/>
      <c r="H11549" s="9"/>
      <c r="I11549" s="47">
        <v>35000</v>
      </c>
      <c r="J11549" s="10">
        <v>8</v>
      </c>
    </row>
    <row r="11550" spans="1:10" x14ac:dyDescent="0.3">
      <c r="A11550" t="str" cm="1">
        <f t="array" ref="A11550">IFERROR(_xlfn.XLOOKUP(1,(Hoja1!$B$5:$B$1097=B11550)*(Hoja1!$E$5:$E$1097=_xlfn.MAXIFS(Hoja1!$E$5:$E$1097,Hoja1!$B$5:$B$1097,B11550,Hoja1!$E$5:$E$1097,"&lt;="&amp;E11550)),Hoja1!$C$5:$C$1097,""),"")</f>
        <v>TMLP_78D_KTIA</v>
      </c>
      <c r="B11550" s="45" t="str">
        <f t="shared" si="362"/>
        <v>T-78D</v>
      </c>
      <c r="C11550" s="45" t="str">
        <f t="shared" si="361"/>
        <v>KTIA</v>
      </c>
      <c r="D11550" s="6" t="s">
        <v>532</v>
      </c>
      <c r="E11550" s="7" t="s">
        <v>7472</v>
      </c>
      <c r="F11550" s="8"/>
      <c r="G11550" s="9"/>
      <c r="H11550" s="9"/>
      <c r="I11550" s="47">
        <v>48000</v>
      </c>
      <c r="J11550" s="10">
        <v>8</v>
      </c>
    </row>
    <row r="11551" spans="1:10" x14ac:dyDescent="0.3">
      <c r="A11551" t="str" cm="1">
        <f t="array" ref="A11551">IFERROR(_xlfn.XLOOKUP(1,(Hoja1!$B$5:$B$1097=B11551)*(Hoja1!$E$5:$E$1097=_xlfn.MAXIFS(Hoja1!$E$5:$E$1097,Hoja1!$B$5:$B$1097,B11551,Hoja1!$E$5:$E$1097,"&lt;="&amp;E11551)),Hoja1!$C$5:$C$1097,""),"")</f>
        <v>TMLP_148_KTIA</v>
      </c>
      <c r="B11551" s="45" t="str">
        <f t="shared" si="362"/>
        <v>T-148</v>
      </c>
      <c r="C11551" s="45" t="str">
        <f t="shared" si="361"/>
        <v>KTIA</v>
      </c>
      <c r="D11551" s="6" t="s">
        <v>656</v>
      </c>
      <c r="E11551" s="7" t="s">
        <v>7480</v>
      </c>
      <c r="F11551" s="8"/>
      <c r="G11551" s="9"/>
      <c r="H11551" s="9"/>
      <c r="I11551" s="47">
        <v>35000</v>
      </c>
      <c r="J11551" s="10">
        <v>8</v>
      </c>
    </row>
    <row r="11552" spans="1:10" x14ac:dyDescent="0.3">
      <c r="A11552" t="str" cm="1">
        <f t="array" ref="A11552">IFERROR(_xlfn.XLOOKUP(1,(Hoja1!$B$5:$B$1097=B11552)*(Hoja1!$E$5:$E$1097=_xlfn.MAXIFS(Hoja1!$E$5:$E$1097,Hoja1!$B$5:$B$1097,B11552,Hoja1!$E$5:$E$1097,"&lt;="&amp;E11552)),Hoja1!$C$5:$C$1097,""),"")</f>
        <v>TMLP_843_KTIA</v>
      </c>
      <c r="B11552" s="45" t="str">
        <f t="shared" si="362"/>
        <v>T-843</v>
      </c>
      <c r="C11552" s="45" t="str">
        <f t="shared" si="361"/>
        <v>KTIA</v>
      </c>
      <c r="D11552" s="6" t="s">
        <v>569</v>
      </c>
      <c r="E11552" s="7" t="s">
        <v>7481</v>
      </c>
      <c r="F11552" s="8"/>
      <c r="G11552" s="9"/>
      <c r="H11552" s="9"/>
      <c r="I11552" s="47">
        <v>25000</v>
      </c>
      <c r="J11552" s="10">
        <v>8</v>
      </c>
    </row>
    <row r="11553" spans="1:10" x14ac:dyDescent="0.3">
      <c r="A11553" t="str" cm="1">
        <f t="array" ref="A11553">IFERROR(_xlfn.XLOOKUP(1,(Hoja1!$B$5:$B$1097=B11553)*(Hoja1!$E$5:$E$1097=_xlfn.MAXIFS(Hoja1!$E$5:$E$1097,Hoja1!$B$5:$B$1097,B11553,Hoja1!$E$5:$E$1097,"&lt;="&amp;E11553)),Hoja1!$C$5:$C$1097,""),"")</f>
        <v>TMLP_942_JSA</v>
      </c>
      <c r="B11553" s="45" t="str">
        <f t="shared" si="362"/>
        <v>T-942</v>
      </c>
      <c r="C11553" s="45" t="str">
        <f t="shared" si="361"/>
        <v>JSA</v>
      </c>
      <c r="D11553" s="6" t="s">
        <v>961</v>
      </c>
      <c r="E11553" s="7" t="s">
        <v>7482</v>
      </c>
      <c r="F11553" s="8"/>
      <c r="G11553" s="9"/>
      <c r="H11553" s="9"/>
      <c r="I11553" s="47">
        <v>28000</v>
      </c>
      <c r="J11553" s="10">
        <v>8</v>
      </c>
    </row>
    <row r="11554" spans="1:10" x14ac:dyDescent="0.3">
      <c r="A11554" t="str" cm="1">
        <f t="array" ref="A11554">IFERROR(_xlfn.XLOOKUP(1,(Hoja1!$B$5:$B$1097=B11554)*(Hoja1!$E$5:$E$1097=_xlfn.MAXIFS(Hoja1!$E$5:$E$1097,Hoja1!$B$5:$B$1097,B11554,Hoja1!$E$5:$E$1097,"&lt;="&amp;E11554)),Hoja1!$C$5:$C$1097,""),"")</f>
        <v/>
      </c>
      <c r="B11554" s="45" t="str">
        <f t="shared" si="362"/>
        <v>T-106D</v>
      </c>
      <c r="C11554" s="45" t="str">
        <f t="shared" si="361"/>
        <v/>
      </c>
      <c r="D11554" s="6" t="s">
        <v>989</v>
      </c>
      <c r="E11554" s="7" t="s">
        <v>7483</v>
      </c>
      <c r="F11554" s="8"/>
      <c r="G11554" s="9"/>
      <c r="H11554" s="9"/>
      <c r="I11554" s="47">
        <v>23000</v>
      </c>
      <c r="J11554" s="10">
        <v>8</v>
      </c>
    </row>
    <row r="11555" spans="1:10" x14ac:dyDescent="0.3">
      <c r="A11555" t="str" cm="1">
        <f t="array" ref="A11555">IFERROR(_xlfn.XLOOKUP(1,(Hoja1!$B$5:$B$1097=B11555)*(Hoja1!$E$5:$E$1097=_xlfn.MAXIFS(Hoja1!$E$5:$E$1097,Hoja1!$B$5:$B$1097,B11555,Hoja1!$E$5:$E$1097,"&lt;="&amp;E11555)),Hoja1!$C$5:$C$1097,""),"")</f>
        <v>TMLP_43D_KTIA</v>
      </c>
      <c r="B11555" s="45" t="str">
        <f t="shared" si="362"/>
        <v>T-43D</v>
      </c>
      <c r="C11555" s="45" t="str">
        <f t="shared" si="361"/>
        <v>KTIA</v>
      </c>
      <c r="D11555" s="6" t="s">
        <v>595</v>
      </c>
      <c r="E11555" s="7" t="s">
        <v>7484</v>
      </c>
      <c r="F11555" s="8"/>
      <c r="G11555" s="9"/>
      <c r="H11555" s="9"/>
      <c r="I11555" s="47">
        <v>37000</v>
      </c>
      <c r="J11555" s="10">
        <v>8</v>
      </c>
    </row>
    <row r="11556" spans="1:10" x14ac:dyDescent="0.3">
      <c r="A11556" t="str" cm="1">
        <f t="array" ref="A11556">IFERROR(_xlfn.XLOOKUP(1,(Hoja1!$B$5:$B$1097=B11556)*(Hoja1!$E$5:$E$1097=_xlfn.MAXIFS(Hoja1!$E$5:$E$1097,Hoja1!$B$5:$B$1097,B11556,Hoja1!$E$5:$E$1097,"&lt;="&amp;E11556)),Hoja1!$C$5:$C$1097,""),"")</f>
        <v>TMLP_112_KTIB</v>
      </c>
      <c r="B11556" s="45" t="str">
        <f t="shared" si="362"/>
        <v>T-112</v>
      </c>
      <c r="C11556" s="45" t="str">
        <f t="shared" si="361"/>
        <v>KTIB</v>
      </c>
      <c r="D11556" s="6" t="s">
        <v>685</v>
      </c>
      <c r="E11556" s="7" t="s">
        <v>7485</v>
      </c>
      <c r="F11556" s="8"/>
      <c r="G11556" s="9"/>
      <c r="H11556" s="9"/>
      <c r="I11556" s="47"/>
      <c r="J11556" s="10"/>
    </row>
    <row r="11557" spans="1:10" x14ac:dyDescent="0.3">
      <c r="A11557" t="str" cm="1">
        <f t="array" ref="A11557">IFERROR(_xlfn.XLOOKUP(1,(Hoja1!$B$5:$B$1097=B11557)*(Hoja1!$E$5:$E$1097=_xlfn.MAXIFS(Hoja1!$E$5:$E$1097,Hoja1!$B$5:$B$1097,B11557,Hoja1!$E$5:$E$1097,"&lt;="&amp;E11557)),Hoja1!$C$5:$C$1097,""),"")</f>
        <v>TMLP_791_JSA</v>
      </c>
      <c r="B11557" s="45" t="str">
        <f t="shared" si="362"/>
        <v>T-791</v>
      </c>
      <c r="C11557" s="45" t="str">
        <f t="shared" si="361"/>
        <v>JSA</v>
      </c>
      <c r="D11557" s="6" t="s">
        <v>734</v>
      </c>
      <c r="E11557" s="7" t="s">
        <v>7486</v>
      </c>
      <c r="F11557" s="8"/>
      <c r="G11557" s="9"/>
      <c r="H11557" s="9"/>
      <c r="I11557" s="47">
        <v>100000</v>
      </c>
      <c r="J11557" s="10">
        <v>8</v>
      </c>
    </row>
    <row r="11558" spans="1:10" x14ac:dyDescent="0.3">
      <c r="A11558" t="str" cm="1">
        <f t="array" ref="A11558">IFERROR(_xlfn.XLOOKUP(1,(Hoja1!$B$5:$B$1097=B11558)*(Hoja1!$E$5:$E$1097=_xlfn.MAXIFS(Hoja1!$E$5:$E$1097,Hoja1!$B$5:$B$1097,B11558,Hoja1!$E$5:$E$1097,"&lt;="&amp;E11558)),Hoja1!$C$5:$C$1097,""),"")</f>
        <v>TMLP_81_JSA</v>
      </c>
      <c r="B11558" s="45" t="str">
        <f t="shared" si="362"/>
        <v>T-81</v>
      </c>
      <c r="C11558" s="45" t="str">
        <f t="shared" si="361"/>
        <v>JSA</v>
      </c>
      <c r="D11558" s="6" t="s">
        <v>973</v>
      </c>
      <c r="E11558" s="7" t="s">
        <v>7487</v>
      </c>
      <c r="F11558" s="8"/>
      <c r="G11558" s="9"/>
      <c r="H11558" s="9"/>
      <c r="I11558" s="47">
        <v>20000</v>
      </c>
      <c r="J11558" s="10">
        <v>8</v>
      </c>
    </row>
    <row r="11559" spans="1:10" x14ac:dyDescent="0.3">
      <c r="A11559" t="str" cm="1">
        <f t="array" ref="A11559">IFERROR(_xlfn.XLOOKUP(1,(Hoja1!$B$5:$B$1097=B11559)*(Hoja1!$E$5:$E$1097=_xlfn.MAXIFS(Hoja1!$E$5:$E$1097,Hoja1!$B$5:$B$1097,B11559,Hoja1!$E$5:$E$1097,"&lt;="&amp;E11559)),Hoja1!$C$5:$C$1097,""),"")</f>
        <v>TMLP_1D_KTS</v>
      </c>
      <c r="B11559" s="45" t="str">
        <f t="shared" si="362"/>
        <v>T-1D</v>
      </c>
      <c r="C11559" s="45" t="str">
        <f t="shared" si="361"/>
        <v>KTS</v>
      </c>
      <c r="D11559" s="6" t="s">
        <v>596</v>
      </c>
      <c r="E11559" s="7" t="s">
        <v>7487</v>
      </c>
      <c r="F11559" s="8"/>
      <c r="G11559" s="9"/>
      <c r="H11559" s="9"/>
      <c r="I11559" s="47">
        <v>21000</v>
      </c>
      <c r="J11559" s="10">
        <v>8</v>
      </c>
    </row>
    <row r="11560" spans="1:10" x14ac:dyDescent="0.3">
      <c r="A11560" t="str" cm="1">
        <f t="array" ref="A11560">IFERROR(_xlfn.XLOOKUP(1,(Hoja1!$B$5:$B$1097=B11560)*(Hoja1!$E$5:$E$1097=_xlfn.MAXIFS(Hoja1!$E$5:$E$1097,Hoja1!$B$5:$B$1097,B11560,Hoja1!$E$5:$E$1097,"&lt;="&amp;E11560)),Hoja1!$C$5:$C$1097,""),"")</f>
        <v>TMLP_708_JSA</v>
      </c>
      <c r="B11560" s="45" t="str">
        <f t="shared" si="362"/>
        <v>T-708</v>
      </c>
      <c r="C11560" s="45" t="str">
        <f t="shared" si="361"/>
        <v>JSA</v>
      </c>
      <c r="D11560" s="6" t="s">
        <v>947</v>
      </c>
      <c r="E11560" s="7" t="s">
        <v>7488</v>
      </c>
      <c r="F11560" s="8"/>
      <c r="G11560" s="9"/>
      <c r="H11560" s="9"/>
      <c r="I11560" s="47">
        <v>45000</v>
      </c>
      <c r="J11560" s="10">
        <v>8</v>
      </c>
    </row>
    <row r="11561" spans="1:10" x14ac:dyDescent="0.3">
      <c r="A11561" t="str" cm="1">
        <f t="array" ref="A11561">IFERROR(_xlfn.XLOOKUP(1,(Hoja1!$B$5:$B$1097=B11561)*(Hoja1!$E$5:$E$1097=_xlfn.MAXIFS(Hoja1!$E$5:$E$1097,Hoja1!$B$5:$B$1097,B11561,Hoja1!$E$5:$E$1097,"&lt;="&amp;E11561)),Hoja1!$C$5:$C$1097,""),"")</f>
        <v>TMLP_65D_KTS</v>
      </c>
      <c r="B11561" s="45" t="str">
        <f t="shared" si="362"/>
        <v>T-65D</v>
      </c>
      <c r="C11561" s="45" t="str">
        <f t="shared" si="361"/>
        <v>KTS</v>
      </c>
      <c r="D11561" s="6" t="s">
        <v>981</v>
      </c>
      <c r="E11561" s="7" t="s">
        <v>7489</v>
      </c>
      <c r="F11561" s="8"/>
      <c r="G11561" s="9"/>
      <c r="H11561" s="9"/>
      <c r="I11561" s="47"/>
      <c r="J11561" s="10"/>
    </row>
    <row r="11562" spans="1:10" x14ac:dyDescent="0.3">
      <c r="A11562" t="str" cm="1">
        <f t="array" ref="A11562">IFERROR(_xlfn.XLOOKUP(1,(Hoja1!$B$5:$B$1097=B11562)*(Hoja1!$E$5:$E$1097=_xlfn.MAXIFS(Hoja1!$E$5:$E$1097,Hoja1!$B$5:$B$1097,B11562,Hoja1!$E$5:$E$1097,"&lt;="&amp;E11562)),Hoja1!$C$5:$C$1097,""),"")</f>
        <v>TMLP_725_JSA</v>
      </c>
      <c r="B11562" s="45" t="str">
        <f t="shared" si="362"/>
        <v>T-725</v>
      </c>
      <c r="C11562" s="45" t="str">
        <f t="shared" si="361"/>
        <v>JSA</v>
      </c>
      <c r="D11562" s="6" t="s">
        <v>524</v>
      </c>
      <c r="E11562" s="7" t="s">
        <v>7490</v>
      </c>
      <c r="F11562" s="8"/>
      <c r="G11562" s="9"/>
      <c r="H11562" s="9"/>
      <c r="I11562" s="47">
        <v>21000</v>
      </c>
      <c r="J11562" s="10">
        <v>8</v>
      </c>
    </row>
    <row r="11563" spans="1:10" x14ac:dyDescent="0.3">
      <c r="A11563" t="str" cm="1">
        <f t="array" ref="A11563">IFERROR(_xlfn.XLOOKUP(1,(Hoja1!$B$5:$B$1097=B11563)*(Hoja1!$E$5:$E$1097=_xlfn.MAXIFS(Hoja1!$E$5:$E$1097,Hoja1!$B$5:$B$1097,B11563,Hoja1!$E$5:$E$1097,"&lt;="&amp;E11563)),Hoja1!$C$5:$C$1097,""),"")</f>
        <v>TMLP_7_KTIA</v>
      </c>
      <c r="B11563" s="45" t="str">
        <f t="shared" si="362"/>
        <v>T-7</v>
      </c>
      <c r="C11563" s="45" t="str">
        <f t="shared" si="361"/>
        <v>KTIA</v>
      </c>
      <c r="D11563" s="6" t="s">
        <v>644</v>
      </c>
      <c r="E11563" s="7" t="s">
        <v>7491</v>
      </c>
      <c r="F11563" s="8"/>
      <c r="G11563" s="9"/>
      <c r="H11563" s="9"/>
      <c r="I11563" s="47">
        <v>30000</v>
      </c>
      <c r="J11563" s="10">
        <v>8</v>
      </c>
    </row>
    <row r="11564" spans="1:10" x14ac:dyDescent="0.3">
      <c r="A11564" t="str" cm="1">
        <f t="array" ref="A11564">IFERROR(_xlfn.XLOOKUP(1,(Hoja1!$B$5:$B$1097=B11564)*(Hoja1!$E$5:$E$1097=_xlfn.MAXIFS(Hoja1!$E$5:$E$1097,Hoja1!$B$5:$B$1097,B11564,Hoja1!$E$5:$E$1097,"&lt;="&amp;E11564)),Hoja1!$C$5:$C$1097,""),"")</f>
        <v>TMLP_903_KTIA</v>
      </c>
      <c r="B11564" s="45" t="str">
        <f t="shared" si="362"/>
        <v>T-903</v>
      </c>
      <c r="C11564" s="45" t="str">
        <f t="shared" si="361"/>
        <v>KTIA</v>
      </c>
      <c r="D11564" s="6" t="s">
        <v>506</v>
      </c>
      <c r="E11564" s="7" t="s">
        <v>7482</v>
      </c>
      <c r="F11564" s="8"/>
      <c r="G11564" s="9"/>
      <c r="H11564" s="9"/>
      <c r="I11564" s="47">
        <v>62000</v>
      </c>
      <c r="J11564" s="10">
        <v>8</v>
      </c>
    </row>
    <row r="11565" spans="1:10" x14ac:dyDescent="0.3">
      <c r="A11565" t="str" cm="1">
        <f t="array" ref="A11565">IFERROR(_xlfn.XLOOKUP(1,(Hoja1!$B$5:$B$1097=B11565)*(Hoja1!$E$5:$E$1097=_xlfn.MAXIFS(Hoja1!$E$5:$E$1097,Hoja1!$B$5:$B$1097,B11565,Hoja1!$E$5:$E$1097,"&lt;="&amp;E11565)),Hoja1!$C$5:$C$1097,""),"")</f>
        <v>CONST_338_JAR</v>
      </c>
      <c r="B11565" s="45" t="str">
        <f t="shared" si="362"/>
        <v>C-338</v>
      </c>
      <c r="C11565" s="45" t="str">
        <f t="shared" si="361"/>
        <v>JAR</v>
      </c>
      <c r="D11565" s="6" t="s">
        <v>605</v>
      </c>
      <c r="E11565" s="7" t="s">
        <v>7483</v>
      </c>
      <c r="F11565" s="8"/>
      <c r="G11565" s="9"/>
      <c r="H11565" s="9"/>
      <c r="I11565" s="47">
        <v>60000</v>
      </c>
      <c r="J11565" s="10">
        <v>8</v>
      </c>
    </row>
    <row r="11566" spans="1:10" x14ac:dyDescent="0.3">
      <c r="A11566" t="str" cm="1">
        <f t="array" ref="A11566">IFERROR(_xlfn.XLOOKUP(1,(Hoja1!$B$5:$B$1097=B11566)*(Hoja1!$E$5:$E$1097=_xlfn.MAXIFS(Hoja1!$E$5:$E$1097,Hoja1!$B$5:$B$1097,B11566,Hoja1!$E$5:$E$1097,"&lt;="&amp;E11566)),Hoja1!$C$5:$C$1097,""),"")</f>
        <v>CONST_228_JSA</v>
      </c>
      <c r="B11566" s="45" t="str">
        <f t="shared" si="362"/>
        <v>C-228</v>
      </c>
      <c r="C11566" s="45" t="str">
        <f t="shared" si="361"/>
        <v>JSA</v>
      </c>
      <c r="D11566" s="6" t="s">
        <v>995</v>
      </c>
      <c r="E11566" s="7" t="s">
        <v>7485</v>
      </c>
      <c r="F11566" s="8"/>
      <c r="G11566" s="9"/>
      <c r="H11566" s="9"/>
      <c r="I11566" s="47">
        <v>66000</v>
      </c>
      <c r="J11566" s="10">
        <v>8</v>
      </c>
    </row>
    <row r="11567" spans="1:10" x14ac:dyDescent="0.3">
      <c r="A11567" t="str" cm="1">
        <f t="array" ref="A11567">IFERROR(_xlfn.XLOOKUP(1,(Hoja1!$B$5:$B$1097=B11567)*(Hoja1!$E$5:$E$1097=_xlfn.MAXIFS(Hoja1!$E$5:$E$1097,Hoja1!$B$5:$B$1097,B11567,Hoja1!$E$5:$E$1097,"&lt;="&amp;E11567)),Hoja1!$C$5:$C$1097,""),"")</f>
        <v>CONST_146D_KTIA</v>
      </c>
      <c r="B11567" s="45" t="str">
        <f t="shared" si="362"/>
        <v>C-146D</v>
      </c>
      <c r="C11567" s="45" t="str">
        <f t="shared" si="361"/>
        <v>KTIA</v>
      </c>
      <c r="D11567" s="6" t="s">
        <v>993</v>
      </c>
      <c r="E11567" s="7" t="s">
        <v>7492</v>
      </c>
      <c r="F11567" s="8"/>
      <c r="G11567" s="9"/>
      <c r="H11567" s="9"/>
      <c r="I11567" s="47">
        <v>24000</v>
      </c>
      <c r="J11567" s="10">
        <v>8</v>
      </c>
    </row>
    <row r="11568" spans="1:10" x14ac:dyDescent="0.3">
      <c r="A11568" t="str" cm="1">
        <f t="array" ref="A11568">IFERROR(_xlfn.XLOOKUP(1,(Hoja1!$B$5:$B$1097=B11568)*(Hoja1!$E$5:$E$1097=_xlfn.MAXIFS(Hoja1!$E$5:$E$1097,Hoja1!$B$5:$B$1097,B11568,Hoja1!$E$5:$E$1097,"&lt;="&amp;E11568)),Hoja1!$C$5:$C$1097,""),"")</f>
        <v>CONST_1158D_KTIA</v>
      </c>
      <c r="B11568" s="45" t="str">
        <f t="shared" si="362"/>
        <v>C-1158D</v>
      </c>
      <c r="C11568" s="45" t="str">
        <f t="shared" si="361"/>
        <v>KTIA</v>
      </c>
      <c r="D11568" s="6" t="s">
        <v>541</v>
      </c>
      <c r="E11568" s="7" t="s">
        <v>7493</v>
      </c>
      <c r="F11568" s="8"/>
      <c r="G11568" s="9"/>
      <c r="H11568" s="9"/>
      <c r="I11568" s="47">
        <v>26000</v>
      </c>
      <c r="J11568" s="10">
        <v>8</v>
      </c>
    </row>
    <row r="11569" spans="1:10" x14ac:dyDescent="0.3">
      <c r="A11569" t="str" cm="1">
        <f t="array" ref="A11569">IFERROR(_xlfn.XLOOKUP(1,(Hoja1!$B$5:$B$1097=B11569)*(Hoja1!$E$5:$E$1097=_xlfn.MAXIFS(Hoja1!$E$5:$E$1097,Hoja1!$B$5:$B$1097,B11569,Hoja1!$E$5:$E$1097,"&lt;="&amp;E11569)),Hoja1!$C$5:$C$1097,""),"")</f>
        <v>CONST_1180_KTIA</v>
      </c>
      <c r="B11569" s="45" t="str">
        <f t="shared" si="362"/>
        <v>C-1180</v>
      </c>
      <c r="C11569" s="45" t="str">
        <f t="shared" si="361"/>
        <v>KTIA</v>
      </c>
      <c r="D11569" s="6" t="s">
        <v>475</v>
      </c>
      <c r="E11569" s="7" t="s">
        <v>7493</v>
      </c>
      <c r="F11569" s="8"/>
      <c r="G11569" s="9"/>
      <c r="H11569" s="9"/>
      <c r="I11569" s="47">
        <v>17000</v>
      </c>
      <c r="J11569" s="10">
        <v>8</v>
      </c>
    </row>
    <row r="11570" spans="1:10" x14ac:dyDescent="0.3">
      <c r="A11570" t="str" cm="1">
        <f t="array" ref="A11570">IFERROR(_xlfn.XLOOKUP(1,(Hoja1!$B$5:$B$1097=B11570)*(Hoja1!$E$5:$E$1097=_xlfn.MAXIFS(Hoja1!$E$5:$E$1097,Hoja1!$B$5:$B$1097,B11570,Hoja1!$E$5:$E$1097,"&lt;="&amp;E11570)),Hoja1!$C$5:$C$1097,""),"")</f>
        <v>CONST_1136_JSA</v>
      </c>
      <c r="B11570" s="45" t="str">
        <f t="shared" si="362"/>
        <v>C-1136</v>
      </c>
      <c r="C11570" s="45" t="str">
        <f t="shared" si="361"/>
        <v>JSA</v>
      </c>
      <c r="D11570" s="6" t="s">
        <v>491</v>
      </c>
      <c r="E11570" s="7" t="s">
        <v>7494</v>
      </c>
      <c r="F11570" s="8"/>
      <c r="G11570" s="9"/>
      <c r="H11570" s="9"/>
      <c r="I11570" s="47">
        <v>42000</v>
      </c>
      <c r="J11570" s="10">
        <v>8</v>
      </c>
    </row>
    <row r="11571" spans="1:10" x14ac:dyDescent="0.3">
      <c r="A11571" t="str" cm="1">
        <f t="array" ref="A11571">IFERROR(_xlfn.XLOOKUP(1,(Hoja1!$B$5:$B$1097=B11571)*(Hoja1!$E$5:$E$1097=_xlfn.MAXIFS(Hoja1!$E$5:$E$1097,Hoja1!$B$5:$B$1097,B11571,Hoja1!$E$5:$E$1097,"&lt;="&amp;E11571)),Hoja1!$C$5:$C$1097,""),"")</f>
        <v>CONST_525A_KTIA</v>
      </c>
      <c r="B11571" s="45" t="str">
        <f t="shared" si="362"/>
        <v>C-525A</v>
      </c>
      <c r="C11571" s="45" t="str">
        <f t="shared" si="361"/>
        <v>KTIA</v>
      </c>
      <c r="D11571" s="6" t="s">
        <v>971</v>
      </c>
      <c r="E11571" s="7" t="s">
        <v>7495</v>
      </c>
      <c r="F11571" s="8"/>
      <c r="G11571" s="9"/>
      <c r="H11571" s="9"/>
      <c r="I11571" s="47">
        <v>48000</v>
      </c>
      <c r="J11571" s="10">
        <v>8</v>
      </c>
    </row>
    <row r="11572" spans="1:10" x14ac:dyDescent="0.3">
      <c r="A11572" t="str" cm="1">
        <f t="array" ref="A11572">IFERROR(_xlfn.XLOOKUP(1,(Hoja1!$B$5:$B$1097=B11572)*(Hoja1!$E$5:$E$1097=_xlfn.MAXIFS(Hoja1!$E$5:$E$1097,Hoja1!$B$5:$B$1097,B11572,Hoja1!$E$5:$E$1097,"&lt;="&amp;E11572)),Hoja1!$C$5:$C$1097,""),"")</f>
        <v>CONST_207D_KTIA</v>
      </c>
      <c r="B11572" s="45" t="str">
        <f t="shared" si="362"/>
        <v>C-207D</v>
      </c>
      <c r="C11572" s="45" t="str">
        <f t="shared" si="361"/>
        <v>KTIA</v>
      </c>
      <c r="D11572" s="6" t="s">
        <v>967</v>
      </c>
      <c r="E11572" s="7" t="s">
        <v>7496</v>
      </c>
      <c r="F11572" s="8"/>
      <c r="G11572" s="9"/>
      <c r="H11572" s="9"/>
      <c r="I11572" s="47">
        <v>43000</v>
      </c>
      <c r="J11572" s="10">
        <v>8</v>
      </c>
    </row>
    <row r="11573" spans="1:10" x14ac:dyDescent="0.3">
      <c r="A11573" t="str" cm="1">
        <f t="array" ref="A11573">IFERROR(_xlfn.XLOOKUP(1,(Hoja1!$B$5:$B$1097=B11573)*(Hoja1!$E$5:$E$1097=_xlfn.MAXIFS(Hoja1!$E$5:$E$1097,Hoja1!$B$5:$B$1097,B11573,Hoja1!$E$5:$E$1097,"&lt;="&amp;E11573)),Hoja1!$C$5:$C$1097,""),"")</f>
        <v>CONST_227_JSA</v>
      </c>
      <c r="B11573" s="45" t="str">
        <f t="shared" si="362"/>
        <v>C-227</v>
      </c>
      <c r="C11573" s="45" t="str">
        <f t="shared" si="361"/>
        <v>JSA</v>
      </c>
      <c r="D11573" s="6" t="s">
        <v>537</v>
      </c>
      <c r="E11573" s="7" t="s">
        <v>7497</v>
      </c>
      <c r="F11573" s="8"/>
      <c r="G11573" s="9"/>
      <c r="H11573" s="9"/>
      <c r="I11573" s="47">
        <v>21000</v>
      </c>
      <c r="J11573" s="10">
        <v>8</v>
      </c>
    </row>
    <row r="11574" spans="1:10" x14ac:dyDescent="0.3">
      <c r="A11574" t="str" cm="1">
        <f t="array" ref="A11574">IFERROR(_xlfn.XLOOKUP(1,(Hoja1!$B$5:$B$1097=B11574)*(Hoja1!$E$5:$E$1097=_xlfn.MAXIFS(Hoja1!$E$5:$E$1097,Hoja1!$B$5:$B$1097,B11574,Hoja1!$E$5:$E$1097,"&lt;="&amp;E11574)),Hoja1!$C$5:$C$1097,""),"")</f>
        <v>CONST_1136_JSA</v>
      </c>
      <c r="B11574" s="45" t="str">
        <f t="shared" si="362"/>
        <v>C-1136</v>
      </c>
      <c r="C11574" s="45" t="str">
        <f t="shared" si="361"/>
        <v>JSA</v>
      </c>
      <c r="D11574" s="6" t="s">
        <v>491</v>
      </c>
      <c r="E11574" s="7" t="s">
        <v>7498</v>
      </c>
      <c r="F11574" s="8"/>
      <c r="G11574" s="9"/>
      <c r="H11574" s="9"/>
      <c r="I11574" s="47">
        <v>41000</v>
      </c>
      <c r="J11574" s="10">
        <v>8</v>
      </c>
    </row>
    <row r="11575" spans="1:10" x14ac:dyDescent="0.3">
      <c r="A11575" t="str" cm="1">
        <f t="array" ref="A11575">IFERROR(_xlfn.XLOOKUP(1,(Hoja1!$B$5:$B$1097=B11575)*(Hoja1!$E$5:$E$1097=_xlfn.MAXIFS(Hoja1!$E$5:$E$1097,Hoja1!$B$5:$B$1097,B11575,Hoja1!$E$5:$E$1097,"&lt;="&amp;E11575)),Hoja1!$C$5:$C$1097,""),"")</f>
        <v>TMLP_82T_KTS</v>
      </c>
      <c r="B11575" s="45" t="str">
        <f t="shared" si="362"/>
        <v>T-82T</v>
      </c>
      <c r="C11575" s="45" t="str">
        <f t="shared" si="361"/>
        <v>KTS</v>
      </c>
      <c r="D11575" s="6" t="s">
        <v>814</v>
      </c>
      <c r="E11575" s="7" t="s">
        <v>7499</v>
      </c>
      <c r="F11575" s="8"/>
      <c r="G11575" s="9"/>
      <c r="H11575" s="9"/>
      <c r="I11575" s="47">
        <v>21000</v>
      </c>
      <c r="J11575" s="10">
        <v>8</v>
      </c>
    </row>
    <row r="11576" spans="1:10" x14ac:dyDescent="0.3">
      <c r="A11576" t="str" cm="1">
        <f t="array" ref="A11576">IFERROR(_xlfn.XLOOKUP(1,(Hoja1!$B$5:$B$1097=B11576)*(Hoja1!$E$5:$E$1097=_xlfn.MAXIFS(Hoja1!$E$5:$E$1097,Hoja1!$B$5:$B$1097,B11576,Hoja1!$E$5:$E$1097,"&lt;="&amp;E11576)),Hoja1!$C$5:$C$1097,""),"")</f>
        <v>CONST_512_JSA</v>
      </c>
      <c r="B11576" s="45" t="str">
        <f t="shared" si="362"/>
        <v>C-512</v>
      </c>
      <c r="C11576" s="45" t="str">
        <f t="shared" si="361"/>
        <v>JSA</v>
      </c>
      <c r="D11576" s="6" t="s">
        <v>519</v>
      </c>
      <c r="E11576" s="7" t="s">
        <v>7500</v>
      </c>
      <c r="F11576" s="8"/>
      <c r="G11576" s="9"/>
      <c r="H11576" s="9"/>
      <c r="I11576" s="47">
        <v>22000</v>
      </c>
      <c r="J11576" s="10">
        <v>8</v>
      </c>
    </row>
    <row r="11577" spans="1:10" x14ac:dyDescent="0.3">
      <c r="A11577" t="str" cm="1">
        <f t="array" ref="A11577">IFERROR(_xlfn.XLOOKUP(1,(Hoja1!$B$5:$B$1097=B11577)*(Hoja1!$E$5:$E$1097=_xlfn.MAXIFS(Hoja1!$E$5:$E$1097,Hoja1!$B$5:$B$1097,B11577,Hoja1!$E$5:$E$1097,"&lt;="&amp;E11577)),Hoja1!$C$5:$C$1097,""),"")</f>
        <v>CONST_107_KTIA</v>
      </c>
      <c r="B11577" s="45" t="str">
        <f t="shared" si="362"/>
        <v>C-107</v>
      </c>
      <c r="C11577" s="45" t="str">
        <f t="shared" si="361"/>
        <v>KTIA</v>
      </c>
      <c r="D11577" s="6" t="s">
        <v>561</v>
      </c>
      <c r="E11577" s="7" t="s">
        <v>7501</v>
      </c>
      <c r="F11577" s="8"/>
      <c r="G11577" s="9"/>
      <c r="H11577" s="9"/>
      <c r="I11577" s="47">
        <v>53000</v>
      </c>
      <c r="J11577" s="10">
        <v>8</v>
      </c>
    </row>
    <row r="11578" spans="1:10" x14ac:dyDescent="0.3">
      <c r="A11578" t="str" cm="1">
        <f t="array" ref="A11578">IFERROR(_xlfn.XLOOKUP(1,(Hoja1!$B$5:$B$1097=B11578)*(Hoja1!$E$5:$E$1097=_xlfn.MAXIFS(Hoja1!$E$5:$E$1097,Hoja1!$B$5:$B$1097,B11578,Hoja1!$E$5:$E$1097,"&lt;="&amp;E11578)),Hoja1!$C$5:$C$1097,""),"")</f>
        <v>TMLP_708_JSA</v>
      </c>
      <c r="B11578" s="45" t="str">
        <f t="shared" si="362"/>
        <v>T-708</v>
      </c>
      <c r="C11578" s="45" t="str">
        <f t="shared" si="361"/>
        <v>JSA</v>
      </c>
      <c r="D11578" s="6" t="s">
        <v>947</v>
      </c>
      <c r="E11578" s="7" t="s">
        <v>7502</v>
      </c>
      <c r="F11578" s="8"/>
      <c r="G11578" s="9"/>
      <c r="H11578" s="9"/>
      <c r="I11578" s="47">
        <v>45000</v>
      </c>
      <c r="J11578" s="10">
        <v>8</v>
      </c>
    </row>
    <row r="11579" spans="1:10" x14ac:dyDescent="0.3">
      <c r="A11579" t="str" cm="1">
        <f t="array" ref="A11579">IFERROR(_xlfn.XLOOKUP(1,(Hoja1!$B$5:$B$1097=B11579)*(Hoja1!$E$5:$E$1097=_xlfn.MAXIFS(Hoja1!$E$5:$E$1097,Hoja1!$B$5:$B$1097,B11579,Hoja1!$E$5:$E$1097,"&lt;="&amp;E11579)),Hoja1!$C$5:$C$1097,""),"")</f>
        <v>TMLP_43D_KTIA</v>
      </c>
      <c r="B11579" s="45" t="str">
        <f t="shared" si="362"/>
        <v>T-43D</v>
      </c>
      <c r="C11579" s="45" t="str">
        <f t="shared" si="361"/>
        <v>KTIA</v>
      </c>
      <c r="D11579" s="6" t="s">
        <v>595</v>
      </c>
      <c r="E11579" s="7" t="s">
        <v>7503</v>
      </c>
      <c r="F11579" s="8"/>
      <c r="G11579" s="9"/>
      <c r="H11579" s="9"/>
      <c r="I11579" s="47">
        <v>40000</v>
      </c>
      <c r="J11579" s="10">
        <v>8</v>
      </c>
    </row>
    <row r="11580" spans="1:10" x14ac:dyDescent="0.3">
      <c r="A11580" t="str" cm="1">
        <f t="array" ref="A11580">IFERROR(_xlfn.XLOOKUP(1,(Hoja1!$B$5:$B$1097=B11580)*(Hoja1!$E$5:$E$1097=_xlfn.MAXIFS(Hoja1!$E$5:$E$1097,Hoja1!$B$5:$B$1097,B11580,Hoja1!$E$5:$E$1097,"&lt;="&amp;E11580)),Hoja1!$C$5:$C$1097,""),"")</f>
        <v>TMLP_39_KTIA</v>
      </c>
      <c r="B11580" s="45" t="str">
        <f t="shared" si="362"/>
        <v>T-39</v>
      </c>
      <c r="C11580" s="45" t="str">
        <f t="shared" si="361"/>
        <v>KTIA</v>
      </c>
      <c r="D11580" s="6" t="s">
        <v>998</v>
      </c>
      <c r="E11580" s="7" t="s">
        <v>7504</v>
      </c>
      <c r="F11580" s="8"/>
      <c r="G11580" s="9"/>
      <c r="H11580" s="9"/>
      <c r="I11580" s="47"/>
      <c r="J11580" s="10"/>
    </row>
    <row r="11581" spans="1:10" x14ac:dyDescent="0.3">
      <c r="A11581" t="str" cm="1">
        <f t="array" ref="A11581">IFERROR(_xlfn.XLOOKUP(1,(Hoja1!$B$5:$B$1097=B11581)*(Hoja1!$E$5:$E$1097=_xlfn.MAXIFS(Hoja1!$E$5:$E$1097,Hoja1!$B$5:$B$1097,B11581,Hoja1!$E$5:$E$1097,"&lt;="&amp;E11581)),Hoja1!$C$5:$C$1097,""),"")</f>
        <v>CONST_304_JSA</v>
      </c>
      <c r="B11581" s="45" t="str">
        <f t="shared" si="362"/>
        <v>C-304</v>
      </c>
      <c r="C11581" s="45" t="str">
        <f t="shared" si="361"/>
        <v>JSA</v>
      </c>
      <c r="D11581" s="6" t="s">
        <v>825</v>
      </c>
      <c r="E11581" s="7" t="s">
        <v>7505</v>
      </c>
      <c r="F11581" s="8"/>
      <c r="G11581" s="9"/>
      <c r="H11581" s="9"/>
      <c r="I11581" s="47">
        <v>82000</v>
      </c>
      <c r="J11581" s="10">
        <v>8</v>
      </c>
    </row>
    <row r="11582" spans="1:10" x14ac:dyDescent="0.3">
      <c r="A11582" t="str" cm="1">
        <f t="array" ref="A11582">IFERROR(_xlfn.XLOOKUP(1,(Hoja1!$B$5:$B$1097=B11582)*(Hoja1!$E$5:$E$1097=_xlfn.MAXIFS(Hoja1!$E$5:$E$1097,Hoja1!$B$5:$B$1097,B11582,Hoja1!$E$5:$E$1097,"&lt;="&amp;E11582)),Hoja1!$C$5:$C$1097,""),"")</f>
        <v>TMLP_1D_KTS</v>
      </c>
      <c r="B11582" s="45" t="str">
        <f t="shared" si="362"/>
        <v>T-1D</v>
      </c>
      <c r="C11582" s="45" t="str">
        <f t="shared" si="361"/>
        <v>KTS</v>
      </c>
      <c r="D11582" s="6" t="s">
        <v>999</v>
      </c>
      <c r="E11582" s="7" t="s">
        <v>7506</v>
      </c>
      <c r="F11582" s="8"/>
      <c r="G11582" s="9"/>
      <c r="H11582" s="9"/>
      <c r="I11582" s="47">
        <v>21000</v>
      </c>
      <c r="J11582" s="10">
        <v>8</v>
      </c>
    </row>
    <row r="11583" spans="1:10" x14ac:dyDescent="0.3">
      <c r="A11583" t="str" cm="1">
        <f t="array" ref="A11583">IFERROR(_xlfn.XLOOKUP(1,(Hoja1!$B$5:$B$1097=B11583)*(Hoja1!$E$5:$E$1097=_xlfn.MAXIFS(Hoja1!$E$5:$E$1097,Hoja1!$B$5:$B$1097,B11583,Hoja1!$E$5:$E$1097,"&lt;="&amp;E11583)),Hoja1!$C$5:$C$1097,""),"")</f>
        <v>TMLP_39_KTIA</v>
      </c>
      <c r="B11583" s="45" t="str">
        <f t="shared" si="362"/>
        <v>T-39</v>
      </c>
      <c r="C11583" s="45" t="str">
        <f t="shared" si="361"/>
        <v>KTIA</v>
      </c>
      <c r="D11583" s="6" t="s">
        <v>998</v>
      </c>
      <c r="E11583" s="7" t="s">
        <v>7507</v>
      </c>
      <c r="F11583" s="8"/>
      <c r="G11583" s="9"/>
      <c r="H11583" s="9"/>
      <c r="I11583" s="47">
        <v>20000</v>
      </c>
      <c r="J11583" s="10">
        <v>8</v>
      </c>
    </row>
    <row r="11584" spans="1:10" x14ac:dyDescent="0.3">
      <c r="A11584" t="str" cm="1">
        <f t="array" ref="A11584">IFERROR(_xlfn.XLOOKUP(1,(Hoja1!$B$5:$B$1097=B11584)*(Hoja1!$E$5:$E$1097=_xlfn.MAXIFS(Hoja1!$E$5:$E$1097,Hoja1!$B$5:$B$1097,B11584,Hoja1!$E$5:$E$1097,"&lt;="&amp;E11584)),Hoja1!$C$5:$C$1097,""),"")</f>
        <v>TMLP_43D_KTIA</v>
      </c>
      <c r="B11584" s="45" t="str">
        <f t="shared" si="362"/>
        <v>T-43D</v>
      </c>
      <c r="C11584" s="45" t="str">
        <f t="shared" si="361"/>
        <v>KTIA</v>
      </c>
      <c r="D11584" s="6" t="s">
        <v>595</v>
      </c>
      <c r="E11584" s="7" t="s">
        <v>7508</v>
      </c>
      <c r="F11584" s="8"/>
      <c r="G11584" s="9"/>
      <c r="H11584" s="9"/>
      <c r="I11584" s="47"/>
      <c r="J11584" s="10"/>
    </row>
    <row r="11585" spans="1:10" x14ac:dyDescent="0.3">
      <c r="A11585" t="str" cm="1">
        <f t="array" ref="A11585">IFERROR(_xlfn.XLOOKUP(1,(Hoja1!$B$5:$B$1097=B11585)*(Hoja1!$E$5:$E$1097=_xlfn.MAXIFS(Hoja1!$E$5:$E$1097,Hoja1!$B$5:$B$1097,B11585,Hoja1!$E$5:$E$1097,"&lt;="&amp;E11585)),Hoja1!$C$5:$C$1097,""),"")</f>
        <v>TMLP_942_JSA</v>
      </c>
      <c r="B11585" s="45" t="str">
        <f t="shared" si="362"/>
        <v>T-942</v>
      </c>
      <c r="C11585" s="45" t="str">
        <f t="shared" si="361"/>
        <v>JSA</v>
      </c>
      <c r="D11585" s="6" t="s">
        <v>961</v>
      </c>
      <c r="E11585" s="7" t="s">
        <v>7508</v>
      </c>
      <c r="F11585" s="8"/>
      <c r="G11585" s="9"/>
      <c r="H11585" s="9"/>
      <c r="I11585" s="47">
        <v>29000</v>
      </c>
      <c r="J11585" s="10">
        <v>8</v>
      </c>
    </row>
    <row r="11586" spans="1:10" x14ac:dyDescent="0.3">
      <c r="A11586" t="str" cm="1">
        <f t="array" ref="A11586">IFERROR(_xlfn.XLOOKUP(1,(Hoja1!$B$5:$B$1097=B11586)*(Hoja1!$E$5:$E$1097=_xlfn.MAXIFS(Hoja1!$E$5:$E$1097,Hoja1!$B$5:$B$1097,B11586,Hoja1!$E$5:$E$1097,"&lt;="&amp;E11586)),Hoja1!$C$5:$C$1097,""),"")</f>
        <v>TMLP_65D_KTS</v>
      </c>
      <c r="B11586" s="45" t="str">
        <f t="shared" si="362"/>
        <v>T-65D</v>
      </c>
      <c r="C11586" s="45" t="str">
        <f t="shared" si="361"/>
        <v>KTS</v>
      </c>
      <c r="D11586" s="6" t="s">
        <v>981</v>
      </c>
      <c r="E11586" s="7" t="s">
        <v>7509</v>
      </c>
      <c r="F11586" s="8"/>
      <c r="G11586" s="9"/>
      <c r="H11586" s="9"/>
      <c r="I11586" s="47">
        <v>27000</v>
      </c>
      <c r="J11586" s="10">
        <v>8</v>
      </c>
    </row>
    <row r="11587" spans="1:10" x14ac:dyDescent="0.3">
      <c r="A11587" t="str" cm="1">
        <f t="array" ref="A11587">IFERROR(_xlfn.XLOOKUP(1,(Hoja1!$B$5:$B$1097=B11587)*(Hoja1!$E$5:$E$1097=_xlfn.MAXIFS(Hoja1!$E$5:$E$1097,Hoja1!$B$5:$B$1097,B11587,Hoja1!$E$5:$E$1097,"&lt;="&amp;E11587)),Hoja1!$C$5:$C$1097,""),"")</f>
        <v>CONST_318_KTIA</v>
      </c>
      <c r="B11587" s="45" t="str">
        <f t="shared" si="362"/>
        <v>C-318</v>
      </c>
      <c r="C11587" s="45" t="str">
        <f t="shared" ref="C11587:C11650" si="363">IFERROR(MID(A11587,FIND("_",A11587,FIND("_",A11587)+1)+1,LEN(A11587)),"")</f>
        <v>KTIA</v>
      </c>
      <c r="D11587" s="6" t="s">
        <v>728</v>
      </c>
      <c r="E11587" s="7" t="s">
        <v>7509</v>
      </c>
      <c r="F11587" s="8"/>
      <c r="G11587" s="9"/>
      <c r="H11587" s="9"/>
      <c r="I11587" s="47">
        <v>40000</v>
      </c>
      <c r="J11587" s="10">
        <v>8</v>
      </c>
    </row>
    <row r="11588" spans="1:10" x14ac:dyDescent="0.3">
      <c r="A11588" t="str" cm="1">
        <f t="array" ref="A11588">IFERROR(_xlfn.XLOOKUP(1,(Hoja1!$B$5:$B$1097=B11588)*(Hoja1!$E$5:$E$1097=_xlfn.MAXIFS(Hoja1!$E$5:$E$1097,Hoja1!$B$5:$B$1097,B11588,Hoja1!$E$5:$E$1097,"&lt;="&amp;E11588)),Hoja1!$C$5:$C$1097,""),"")</f>
        <v>TMLP_791_JSA</v>
      </c>
      <c r="B11588" s="45" t="str">
        <f t="shared" si="362"/>
        <v>T-791</v>
      </c>
      <c r="C11588" s="45" t="str">
        <f t="shared" si="363"/>
        <v>JSA</v>
      </c>
      <c r="D11588" s="6" t="s">
        <v>734</v>
      </c>
      <c r="E11588" s="7" t="s">
        <v>7510</v>
      </c>
      <c r="F11588" s="8"/>
      <c r="G11588" s="9"/>
      <c r="H11588" s="9"/>
      <c r="I11588" s="47">
        <v>100000</v>
      </c>
      <c r="J11588" s="10">
        <v>8</v>
      </c>
    </row>
    <row r="11589" spans="1:10" x14ac:dyDescent="0.3">
      <c r="A11589" t="str" cm="1">
        <f t="array" ref="A11589">IFERROR(_xlfn.XLOOKUP(1,(Hoja1!$B$5:$B$1097=B11589)*(Hoja1!$E$5:$E$1097=_xlfn.MAXIFS(Hoja1!$E$5:$E$1097,Hoja1!$B$5:$B$1097,B11589,Hoja1!$E$5:$E$1097,"&lt;="&amp;E11589)),Hoja1!$C$5:$C$1097,""),"")</f>
        <v>CONST_107_KTIA</v>
      </c>
      <c r="B11589" s="45" t="str">
        <f t="shared" si="362"/>
        <v>C-107</v>
      </c>
      <c r="C11589" s="45" t="str">
        <f t="shared" si="363"/>
        <v>KTIA</v>
      </c>
      <c r="D11589" s="6" t="s">
        <v>561</v>
      </c>
      <c r="E11589" s="7" t="s">
        <v>7511</v>
      </c>
      <c r="F11589" s="8"/>
      <c r="G11589" s="9"/>
      <c r="H11589" s="9"/>
      <c r="I11589" s="47">
        <v>53000</v>
      </c>
      <c r="J11589" s="10">
        <v>8</v>
      </c>
    </row>
    <row r="11590" spans="1:10" x14ac:dyDescent="0.3">
      <c r="A11590" t="str" cm="1">
        <f t="array" ref="A11590">IFERROR(_xlfn.XLOOKUP(1,(Hoja1!$B$5:$B$1097=B11590)*(Hoja1!$E$5:$E$1097=_xlfn.MAXIFS(Hoja1!$E$5:$E$1097,Hoja1!$B$5:$B$1097,B11590,Hoja1!$E$5:$E$1097,"&lt;="&amp;E11590)),Hoja1!$C$5:$C$1097,""),"")</f>
        <v>TMLP_82T_KTS</v>
      </c>
      <c r="B11590" s="45" t="str">
        <f t="shared" si="362"/>
        <v>T-82T</v>
      </c>
      <c r="C11590" s="45" t="str">
        <f t="shared" si="363"/>
        <v>KTS</v>
      </c>
      <c r="D11590" s="6" t="s">
        <v>814</v>
      </c>
      <c r="E11590" s="7" t="s">
        <v>7511</v>
      </c>
      <c r="F11590" s="8"/>
      <c r="G11590" s="9"/>
      <c r="H11590" s="9"/>
      <c r="I11590" s="47">
        <v>20000</v>
      </c>
      <c r="J11590" s="10">
        <v>8</v>
      </c>
    </row>
    <row r="11591" spans="1:10" x14ac:dyDescent="0.3">
      <c r="A11591" t="str" cm="1">
        <f t="array" ref="A11591">IFERROR(_xlfn.XLOOKUP(1,(Hoja1!$B$5:$B$1097=B11591)*(Hoja1!$E$5:$E$1097=_xlfn.MAXIFS(Hoja1!$E$5:$E$1097,Hoja1!$B$5:$B$1097,B11591,Hoja1!$E$5:$E$1097,"&lt;="&amp;E11591)),Hoja1!$C$5:$C$1097,""),"")</f>
        <v>CONST_1199_JAR</v>
      </c>
      <c r="B11591" s="45" t="str">
        <f t="shared" si="362"/>
        <v>C-1199</v>
      </c>
      <c r="C11591" s="45" t="str">
        <f t="shared" si="363"/>
        <v>JAR</v>
      </c>
      <c r="D11591" s="6" t="s">
        <v>558</v>
      </c>
      <c r="E11591" s="7" t="s">
        <v>7512</v>
      </c>
      <c r="F11591" s="8"/>
      <c r="G11591" s="9"/>
      <c r="H11591" s="9"/>
      <c r="I11591" s="47"/>
      <c r="J11591" s="10"/>
    </row>
    <row r="11592" spans="1:10" x14ac:dyDescent="0.3">
      <c r="A11592" t="str" cm="1">
        <f t="array" ref="A11592">IFERROR(_xlfn.XLOOKUP(1,(Hoja1!$B$5:$B$1097=B11592)*(Hoja1!$E$5:$E$1097=_xlfn.MAXIFS(Hoja1!$E$5:$E$1097,Hoja1!$B$5:$B$1097,B11592,Hoja1!$E$5:$E$1097,"&lt;="&amp;E11592)),Hoja1!$C$5:$C$1097,""),"")</f>
        <v>CONST_158_JSA</v>
      </c>
      <c r="B11592" s="45" t="str">
        <f t="shared" si="362"/>
        <v>C-158</v>
      </c>
      <c r="C11592" s="45" t="str">
        <f t="shared" si="363"/>
        <v>JSA</v>
      </c>
      <c r="D11592" s="6" t="s">
        <v>997</v>
      </c>
      <c r="E11592" s="7" t="s">
        <v>7513</v>
      </c>
      <c r="F11592" s="8"/>
      <c r="G11592" s="9"/>
      <c r="H11592" s="9"/>
      <c r="I11592" s="47">
        <v>24000</v>
      </c>
      <c r="J11592" s="10">
        <v>8</v>
      </c>
    </row>
    <row r="11593" spans="1:10" x14ac:dyDescent="0.3">
      <c r="A11593" t="str" cm="1">
        <f t="array" ref="A11593">IFERROR(_xlfn.XLOOKUP(1,(Hoja1!$B$5:$B$1097=B11593)*(Hoja1!$E$5:$E$1097=_xlfn.MAXIFS(Hoja1!$E$5:$E$1097,Hoja1!$B$5:$B$1097,B11593,Hoja1!$E$5:$E$1097,"&lt;="&amp;E11593)),Hoja1!$C$5:$C$1097,""),"")</f>
        <v>TMLP_708_JSA</v>
      </c>
      <c r="B11593" s="45" t="str">
        <f t="shared" si="362"/>
        <v>T-708</v>
      </c>
      <c r="C11593" s="45" t="str">
        <f t="shared" si="363"/>
        <v>JSA</v>
      </c>
      <c r="D11593" s="6" t="s">
        <v>947</v>
      </c>
      <c r="E11593" s="7" t="s">
        <v>7513</v>
      </c>
      <c r="F11593" s="8"/>
      <c r="G11593" s="9"/>
      <c r="H11593" s="9"/>
      <c r="I11593" s="47">
        <v>45000</v>
      </c>
      <c r="J11593" s="10">
        <v>8</v>
      </c>
    </row>
    <row r="11594" spans="1:10" x14ac:dyDescent="0.3">
      <c r="A11594" t="str" cm="1">
        <f t="array" ref="A11594">IFERROR(_xlfn.XLOOKUP(1,(Hoja1!$B$5:$B$1097=B11594)*(Hoja1!$E$5:$E$1097=_xlfn.MAXIFS(Hoja1!$E$5:$E$1097,Hoja1!$B$5:$B$1097,B11594,Hoja1!$E$5:$E$1097,"&lt;="&amp;E11594)),Hoja1!$C$5:$C$1097,""),"")</f>
        <v>CONST_1180_KTIA</v>
      </c>
      <c r="B11594" s="45" t="str">
        <f t="shared" si="362"/>
        <v>C-1180</v>
      </c>
      <c r="C11594" s="45" t="str">
        <f t="shared" si="363"/>
        <v>KTIA</v>
      </c>
      <c r="D11594" s="6" t="s">
        <v>475</v>
      </c>
      <c r="E11594" s="7" t="s">
        <v>7514</v>
      </c>
      <c r="F11594" s="8"/>
      <c r="G11594" s="9"/>
      <c r="H11594" s="9"/>
      <c r="I11594" s="47">
        <v>15000</v>
      </c>
      <c r="J11594" s="10">
        <v>8</v>
      </c>
    </row>
    <row r="11595" spans="1:10" x14ac:dyDescent="0.3">
      <c r="A11595" t="str" cm="1">
        <f t="array" ref="A11595">IFERROR(_xlfn.XLOOKUP(1,(Hoja1!$B$5:$B$1097=B11595)*(Hoja1!$E$5:$E$1097=_xlfn.MAXIFS(Hoja1!$E$5:$E$1097,Hoja1!$B$5:$B$1097,B11595,Hoja1!$E$5:$E$1097,"&lt;="&amp;E11595)),Hoja1!$C$5:$C$1097,""),"")</f>
        <v>TMLP_112_KTIB</v>
      </c>
      <c r="B11595" s="45" t="str">
        <f t="shared" si="362"/>
        <v>T-112</v>
      </c>
      <c r="C11595" s="45" t="str">
        <f t="shared" si="363"/>
        <v>KTIB</v>
      </c>
      <c r="D11595" s="6" t="s">
        <v>685</v>
      </c>
      <c r="E11595" s="7" t="s">
        <v>7514</v>
      </c>
      <c r="F11595" s="8"/>
      <c r="G11595" s="9"/>
      <c r="H11595" s="9"/>
      <c r="I11595" s="47">
        <v>22000</v>
      </c>
      <c r="J11595" s="10">
        <v>8</v>
      </c>
    </row>
    <row r="11596" spans="1:10" x14ac:dyDescent="0.3">
      <c r="A11596" t="str" cm="1">
        <f t="array" ref="A11596">IFERROR(_xlfn.XLOOKUP(1,(Hoja1!$B$5:$B$1097=B11596)*(Hoja1!$E$5:$E$1097=_xlfn.MAXIFS(Hoja1!$E$5:$E$1097,Hoja1!$B$5:$B$1097,B11596,Hoja1!$E$5:$E$1097,"&lt;="&amp;E11596)),Hoja1!$C$5:$C$1097,""),"")</f>
        <v>CONST_319_JSA</v>
      </c>
      <c r="B11596" s="45" t="str">
        <f t="shared" si="362"/>
        <v>C-319</v>
      </c>
      <c r="C11596" s="45" t="str">
        <f t="shared" si="363"/>
        <v>JSA</v>
      </c>
      <c r="D11596" s="6" t="s">
        <v>583</v>
      </c>
      <c r="E11596" s="7" t="s">
        <v>7514</v>
      </c>
      <c r="F11596" s="8"/>
      <c r="G11596" s="9"/>
      <c r="H11596" s="9"/>
      <c r="I11596" s="47">
        <v>100000</v>
      </c>
      <c r="J11596" s="10">
        <v>8</v>
      </c>
    </row>
    <row r="11597" spans="1:10" x14ac:dyDescent="0.3">
      <c r="A11597" t="str" cm="1">
        <f t="array" ref="A11597">IFERROR(_xlfn.XLOOKUP(1,(Hoja1!$B$5:$B$1097=B11597)*(Hoja1!$E$5:$E$1097=_xlfn.MAXIFS(Hoja1!$E$5:$E$1097,Hoja1!$B$5:$B$1097,B11597,Hoja1!$E$5:$E$1097,"&lt;="&amp;E11597)),Hoja1!$C$5:$C$1097,""),"")</f>
        <v>CONST_146D_KTIA</v>
      </c>
      <c r="B11597" s="45" t="str">
        <f t="shared" si="362"/>
        <v>C-146D</v>
      </c>
      <c r="C11597" s="45" t="str">
        <f t="shared" si="363"/>
        <v>KTIA</v>
      </c>
      <c r="D11597" s="6" t="s">
        <v>993</v>
      </c>
      <c r="E11597" s="7" t="s">
        <v>7515</v>
      </c>
      <c r="F11597" s="8"/>
      <c r="G11597" s="9"/>
      <c r="H11597" s="9"/>
      <c r="I11597" s="47">
        <v>25000</v>
      </c>
      <c r="J11597" s="10">
        <v>8</v>
      </c>
    </row>
    <row r="11598" spans="1:10" x14ac:dyDescent="0.3">
      <c r="A11598" t="str" cm="1">
        <f t="array" ref="A11598">IFERROR(_xlfn.XLOOKUP(1,(Hoja1!$B$5:$B$1097=B11598)*(Hoja1!$E$5:$E$1097=_xlfn.MAXIFS(Hoja1!$E$5:$E$1097,Hoja1!$B$5:$B$1097,B11598,Hoja1!$E$5:$E$1097,"&lt;="&amp;E11598)),Hoja1!$C$5:$C$1097,""),"")</f>
        <v>TMLP_111_JSA</v>
      </c>
      <c r="B11598" s="45" t="str">
        <f t="shared" ref="B11598:B11661" si="364">IF(LEFT(D11598,1)="T","T-","C-")&amp;TRIM(RIGHT(D11598,LEN(D11598)-SEARCH(" ",D11598)))</f>
        <v>T-111</v>
      </c>
      <c r="C11598" s="45" t="str">
        <f t="shared" si="363"/>
        <v>JSA</v>
      </c>
      <c r="D11598" s="6" t="s">
        <v>676</v>
      </c>
      <c r="E11598" s="7" t="s">
        <v>7516</v>
      </c>
      <c r="F11598" s="8"/>
      <c r="G11598" s="9"/>
      <c r="H11598" s="9"/>
      <c r="I11598" s="47">
        <v>25000</v>
      </c>
      <c r="J11598" s="10">
        <v>8</v>
      </c>
    </row>
    <row r="11599" spans="1:10" x14ac:dyDescent="0.3">
      <c r="A11599" t="str" cm="1">
        <f t="array" ref="A11599">IFERROR(_xlfn.XLOOKUP(1,(Hoja1!$B$5:$B$1097=B11599)*(Hoja1!$E$5:$E$1097=_xlfn.MAXIFS(Hoja1!$E$5:$E$1097,Hoja1!$B$5:$B$1097,B11599,Hoja1!$E$5:$E$1097,"&lt;="&amp;E11599)),Hoja1!$C$5:$C$1097,""),"")</f>
        <v>TMLP_810_JSA</v>
      </c>
      <c r="B11599" s="45" t="str">
        <f t="shared" si="364"/>
        <v>T-810</v>
      </c>
      <c r="C11599" s="45" t="str">
        <f t="shared" si="363"/>
        <v>JSA</v>
      </c>
      <c r="D11599" s="6" t="s">
        <v>711</v>
      </c>
      <c r="E11599" s="7" t="s">
        <v>7516</v>
      </c>
      <c r="F11599" s="8"/>
      <c r="G11599" s="9"/>
      <c r="H11599" s="9"/>
      <c r="I11599" s="47">
        <v>21000</v>
      </c>
      <c r="J11599" s="10">
        <v>8</v>
      </c>
    </row>
    <row r="11600" spans="1:10" x14ac:dyDescent="0.3">
      <c r="A11600" t="str" cm="1">
        <f t="array" ref="A11600">IFERROR(_xlfn.XLOOKUP(1,(Hoja1!$B$5:$B$1097=B11600)*(Hoja1!$E$5:$E$1097=_xlfn.MAXIFS(Hoja1!$E$5:$E$1097,Hoja1!$B$5:$B$1097,B11600,Hoja1!$E$5:$E$1097,"&lt;="&amp;E11600)),Hoja1!$C$5:$C$1097,""),"")</f>
        <v>TMLP_82T_KTS</v>
      </c>
      <c r="B11600" s="45" t="str">
        <f t="shared" si="364"/>
        <v>T-82T</v>
      </c>
      <c r="C11600" s="45" t="str">
        <f t="shared" si="363"/>
        <v>KTS</v>
      </c>
      <c r="D11600" s="6" t="s">
        <v>814</v>
      </c>
      <c r="E11600" s="7" t="s">
        <v>7517</v>
      </c>
      <c r="F11600" s="8"/>
      <c r="G11600" s="9"/>
      <c r="H11600" s="9"/>
      <c r="I11600" s="47">
        <v>20000</v>
      </c>
      <c r="J11600" s="10">
        <v>8</v>
      </c>
    </row>
    <row r="11601" spans="1:10" x14ac:dyDescent="0.3">
      <c r="A11601" t="str" cm="1">
        <f t="array" ref="A11601">IFERROR(_xlfn.XLOOKUP(1,(Hoja1!$B$5:$B$1097=B11601)*(Hoja1!$E$5:$E$1097=_xlfn.MAXIFS(Hoja1!$E$5:$E$1097,Hoja1!$B$5:$B$1097,B11601,Hoja1!$E$5:$E$1097,"&lt;="&amp;E11601)),Hoja1!$C$5:$C$1097,""),"")</f>
        <v>TMLP_81_JSA</v>
      </c>
      <c r="B11601" s="45" t="str">
        <f t="shared" si="364"/>
        <v>T-81</v>
      </c>
      <c r="C11601" s="45" t="str">
        <f t="shared" si="363"/>
        <v>JSA</v>
      </c>
      <c r="D11601" s="6" t="s">
        <v>973</v>
      </c>
      <c r="E11601" s="7" t="s">
        <v>7518</v>
      </c>
      <c r="F11601" s="8"/>
      <c r="G11601" s="9"/>
      <c r="H11601" s="9"/>
      <c r="I11601" s="47"/>
      <c r="J11601" s="10"/>
    </row>
    <row r="11602" spans="1:10" x14ac:dyDescent="0.3">
      <c r="A11602" t="str" cm="1">
        <f t="array" ref="A11602">IFERROR(_xlfn.XLOOKUP(1,(Hoja1!$B$5:$B$1097=B11602)*(Hoja1!$E$5:$E$1097=_xlfn.MAXIFS(Hoja1!$E$5:$E$1097,Hoja1!$B$5:$B$1097,B11602,Hoja1!$E$5:$E$1097,"&lt;="&amp;E11602)),Hoja1!$C$5:$C$1097,""),"")</f>
        <v/>
      </c>
      <c r="B11602" s="45" t="str">
        <f t="shared" si="364"/>
        <v>T-106D</v>
      </c>
      <c r="C11602" s="45" t="str">
        <f t="shared" si="363"/>
        <v/>
      </c>
      <c r="D11602" s="6" t="s">
        <v>989</v>
      </c>
      <c r="E11602" s="7" t="s">
        <v>7519</v>
      </c>
      <c r="F11602" s="8"/>
      <c r="G11602" s="9"/>
      <c r="H11602" s="9"/>
      <c r="I11602" s="47">
        <v>23000</v>
      </c>
      <c r="J11602" s="10">
        <v>8</v>
      </c>
    </row>
    <row r="11603" spans="1:10" x14ac:dyDescent="0.3">
      <c r="A11603" t="str" cm="1">
        <f t="array" ref="A11603">IFERROR(_xlfn.XLOOKUP(1,(Hoja1!$B$5:$B$1097=B11603)*(Hoja1!$E$5:$E$1097=_xlfn.MAXIFS(Hoja1!$E$5:$E$1097,Hoja1!$B$5:$B$1097,B11603,Hoja1!$E$5:$E$1097,"&lt;="&amp;E11603)),Hoja1!$C$5:$C$1097,""),"")</f>
        <v>TMLP_1D_KTS</v>
      </c>
      <c r="B11603" s="45" t="str">
        <f t="shared" si="364"/>
        <v>T-1D</v>
      </c>
      <c r="C11603" s="45" t="str">
        <f t="shared" si="363"/>
        <v>KTS</v>
      </c>
      <c r="D11603" s="6" t="s">
        <v>596</v>
      </c>
      <c r="E11603" s="7" t="s">
        <v>7519</v>
      </c>
      <c r="F11603" s="8"/>
      <c r="G11603" s="9"/>
      <c r="H11603" s="9"/>
      <c r="I11603" s="47">
        <v>20000</v>
      </c>
      <c r="J11603" s="10">
        <v>8</v>
      </c>
    </row>
    <row r="11604" spans="1:10" x14ac:dyDescent="0.3">
      <c r="A11604" t="str" cm="1">
        <f t="array" ref="A11604">IFERROR(_xlfn.XLOOKUP(1,(Hoja1!$B$5:$B$1097=B11604)*(Hoja1!$E$5:$E$1097=_xlfn.MAXIFS(Hoja1!$E$5:$E$1097,Hoja1!$B$5:$B$1097,B11604,Hoja1!$E$5:$E$1097,"&lt;="&amp;E11604)),Hoja1!$C$5:$C$1097,""),"")</f>
        <v>CONST_1180_KTIA</v>
      </c>
      <c r="B11604" s="45" t="str">
        <f t="shared" si="364"/>
        <v>C-1180</v>
      </c>
      <c r="C11604" s="45" t="str">
        <f t="shared" si="363"/>
        <v>KTIA</v>
      </c>
      <c r="D11604" s="6" t="s">
        <v>475</v>
      </c>
      <c r="E11604" s="7" t="s">
        <v>7520</v>
      </c>
      <c r="F11604" s="8"/>
      <c r="G11604" s="9"/>
      <c r="H11604" s="9"/>
      <c r="I11604" s="47">
        <v>15000</v>
      </c>
      <c r="J11604" s="10">
        <v>8</v>
      </c>
    </row>
    <row r="11605" spans="1:10" x14ac:dyDescent="0.3">
      <c r="A11605" t="str" cm="1">
        <f t="array" ref="A11605">IFERROR(_xlfn.XLOOKUP(1,(Hoja1!$B$5:$B$1097=B11605)*(Hoja1!$E$5:$E$1097=_xlfn.MAXIFS(Hoja1!$E$5:$E$1097,Hoja1!$B$5:$B$1097,B11605,Hoja1!$E$5:$E$1097,"&lt;="&amp;E11605)),Hoja1!$C$5:$C$1097,""),"")</f>
        <v>CONST_525A_KTIA</v>
      </c>
      <c r="B11605" s="45" t="str">
        <f t="shared" si="364"/>
        <v>C-525A</v>
      </c>
      <c r="C11605" s="45" t="str">
        <f t="shared" si="363"/>
        <v>KTIA</v>
      </c>
      <c r="D11605" s="6" t="s">
        <v>971</v>
      </c>
      <c r="E11605" s="7" t="s">
        <v>7521</v>
      </c>
      <c r="F11605" s="8"/>
      <c r="G11605" s="9"/>
      <c r="H11605" s="9"/>
      <c r="I11605" s="47">
        <v>50000</v>
      </c>
      <c r="J11605" s="10">
        <v>8</v>
      </c>
    </row>
    <row r="11606" spans="1:10" x14ac:dyDescent="0.3">
      <c r="A11606" t="str" cm="1">
        <f t="array" ref="A11606">IFERROR(_xlfn.XLOOKUP(1,(Hoja1!$B$5:$B$1097=B11606)*(Hoja1!$E$5:$E$1097=_xlfn.MAXIFS(Hoja1!$E$5:$E$1097,Hoja1!$B$5:$B$1097,B11606,Hoja1!$E$5:$E$1097,"&lt;="&amp;E11606)),Hoja1!$C$5:$C$1097,""),"")</f>
        <v>CONST_599_KTIA</v>
      </c>
      <c r="B11606" s="45" t="str">
        <f t="shared" si="364"/>
        <v>C-599</v>
      </c>
      <c r="C11606" s="45" t="str">
        <f t="shared" si="363"/>
        <v>KTIA</v>
      </c>
      <c r="D11606" s="6" t="s">
        <v>619</v>
      </c>
      <c r="E11606" s="7" t="s">
        <v>7522</v>
      </c>
      <c r="F11606" s="8"/>
      <c r="G11606" s="9"/>
      <c r="H11606" s="9"/>
      <c r="I11606" s="47">
        <v>26000</v>
      </c>
      <c r="J11606" s="10">
        <v>8</v>
      </c>
    </row>
    <row r="11607" spans="1:10" x14ac:dyDescent="0.3">
      <c r="A11607" t="str" cm="1">
        <f t="array" ref="A11607">IFERROR(_xlfn.XLOOKUP(1,(Hoja1!$B$5:$B$1097=B11607)*(Hoja1!$E$5:$E$1097=_xlfn.MAXIFS(Hoja1!$E$5:$E$1097,Hoja1!$B$5:$B$1097,B11607,Hoja1!$E$5:$E$1097,"&lt;="&amp;E11607)),Hoja1!$C$5:$C$1097,""),"")</f>
        <v>CONST_158_JSA</v>
      </c>
      <c r="B11607" s="45" t="str">
        <f t="shared" si="364"/>
        <v>C-158</v>
      </c>
      <c r="C11607" s="45" t="str">
        <f t="shared" si="363"/>
        <v>JSA</v>
      </c>
      <c r="D11607" s="6" t="s">
        <v>997</v>
      </c>
      <c r="E11607" s="7" t="s">
        <v>7523</v>
      </c>
      <c r="F11607" s="8"/>
      <c r="G11607" s="9"/>
      <c r="H11607" s="9"/>
      <c r="I11607" s="47">
        <v>25000</v>
      </c>
      <c r="J11607" s="10">
        <v>8</v>
      </c>
    </row>
    <row r="11608" spans="1:10" x14ac:dyDescent="0.3">
      <c r="A11608" t="str" cm="1">
        <f t="array" ref="A11608">IFERROR(_xlfn.XLOOKUP(1,(Hoja1!$B$5:$B$1097=B11608)*(Hoja1!$E$5:$E$1097=_xlfn.MAXIFS(Hoja1!$E$5:$E$1097,Hoja1!$B$5:$B$1097,B11608,Hoja1!$E$5:$E$1097,"&lt;="&amp;E11608)),Hoja1!$C$5:$C$1097,""),"")</f>
        <v>CONST_227_JSA</v>
      </c>
      <c r="B11608" s="45" t="str">
        <f t="shared" si="364"/>
        <v>C-227</v>
      </c>
      <c r="C11608" s="45" t="str">
        <f t="shared" si="363"/>
        <v>JSA</v>
      </c>
      <c r="D11608" s="6" t="s">
        <v>537</v>
      </c>
      <c r="E11608" s="7" t="s">
        <v>7524</v>
      </c>
      <c r="F11608" s="8"/>
      <c r="G11608" s="9"/>
      <c r="H11608" s="9"/>
      <c r="I11608" s="47">
        <v>25000</v>
      </c>
      <c r="J11608" s="10">
        <v>8</v>
      </c>
    </row>
    <row r="11609" spans="1:10" x14ac:dyDescent="0.3">
      <c r="A11609" t="str" cm="1">
        <f t="array" ref="A11609">IFERROR(_xlfn.XLOOKUP(1,(Hoja1!$B$5:$B$1097=B11609)*(Hoja1!$E$5:$E$1097=_xlfn.MAXIFS(Hoja1!$E$5:$E$1097,Hoja1!$B$5:$B$1097,B11609,Hoja1!$E$5:$E$1097,"&lt;="&amp;E11609)),Hoja1!$C$5:$C$1097,""),"")</f>
        <v>CONST_1158D_KTIA</v>
      </c>
      <c r="B11609" s="45" t="str">
        <f t="shared" si="364"/>
        <v>C-1158D</v>
      </c>
      <c r="C11609" s="45" t="str">
        <f t="shared" si="363"/>
        <v>KTIA</v>
      </c>
      <c r="D11609" s="6" t="s">
        <v>541</v>
      </c>
      <c r="E11609" s="7" t="s">
        <v>7525</v>
      </c>
      <c r="F11609" s="8"/>
      <c r="G11609" s="9"/>
      <c r="H11609" s="9"/>
      <c r="I11609" s="47">
        <v>25000</v>
      </c>
      <c r="J11609" s="10">
        <v>8</v>
      </c>
    </row>
    <row r="11610" spans="1:10" x14ac:dyDescent="0.3">
      <c r="A11610" t="str" cm="1">
        <f t="array" ref="A11610">IFERROR(_xlfn.XLOOKUP(1,(Hoja1!$B$5:$B$1097=B11610)*(Hoja1!$E$5:$E$1097=_xlfn.MAXIFS(Hoja1!$E$5:$E$1097,Hoja1!$B$5:$B$1097,B11610,Hoja1!$E$5:$E$1097,"&lt;="&amp;E11610)),Hoja1!$C$5:$C$1097,""),"")</f>
        <v>CONST_107_KTIA</v>
      </c>
      <c r="B11610" s="45" t="str">
        <f t="shared" si="364"/>
        <v>C-107</v>
      </c>
      <c r="C11610" s="45" t="str">
        <f t="shared" si="363"/>
        <v>KTIA</v>
      </c>
      <c r="D11610" s="6" t="s">
        <v>561</v>
      </c>
      <c r="E11610" s="7" t="s">
        <v>7526</v>
      </c>
      <c r="F11610" s="8"/>
      <c r="G11610" s="9"/>
      <c r="H11610" s="9"/>
      <c r="I11610" s="47">
        <v>52000</v>
      </c>
      <c r="J11610" s="10">
        <v>8</v>
      </c>
    </row>
    <row r="11611" spans="1:10" x14ac:dyDescent="0.3">
      <c r="A11611" t="str" cm="1">
        <f t="array" ref="A11611">IFERROR(_xlfn.XLOOKUP(1,(Hoja1!$B$5:$B$1097=B11611)*(Hoja1!$E$5:$E$1097=_xlfn.MAXIFS(Hoja1!$E$5:$E$1097,Hoja1!$B$5:$B$1097,B11611,Hoja1!$E$5:$E$1097,"&lt;="&amp;E11611)),Hoja1!$C$5:$C$1097,""),"")</f>
        <v>CONST_1136_JSA</v>
      </c>
      <c r="B11611" s="45" t="str">
        <f t="shared" si="364"/>
        <v>C-1136</v>
      </c>
      <c r="C11611" s="45" t="str">
        <f t="shared" si="363"/>
        <v>JSA</v>
      </c>
      <c r="D11611" s="6" t="s">
        <v>491</v>
      </c>
      <c r="E11611" s="7" t="s">
        <v>7527</v>
      </c>
      <c r="F11611" s="8"/>
      <c r="G11611" s="9"/>
      <c r="H11611" s="9"/>
      <c r="I11611" s="47">
        <v>40000</v>
      </c>
      <c r="J11611" s="10">
        <v>8</v>
      </c>
    </row>
    <row r="11612" spans="1:10" x14ac:dyDescent="0.3">
      <c r="A11612" t="str" cm="1">
        <f t="array" ref="A11612">IFERROR(_xlfn.XLOOKUP(1,(Hoja1!$B$5:$B$1097=B11612)*(Hoja1!$E$5:$E$1097=_xlfn.MAXIFS(Hoja1!$E$5:$E$1097,Hoja1!$B$5:$B$1097,B11612,Hoja1!$E$5:$E$1097,"&lt;="&amp;E11612)),Hoja1!$C$5:$C$1097,""),"")</f>
        <v>CONST_221_JSA</v>
      </c>
      <c r="B11612" s="45" t="str">
        <f t="shared" si="364"/>
        <v>C-221</v>
      </c>
      <c r="C11612" s="45" t="str">
        <f t="shared" si="363"/>
        <v>JSA</v>
      </c>
      <c r="D11612" s="6" t="s">
        <v>984</v>
      </c>
      <c r="E11612" s="7" t="s">
        <v>7528</v>
      </c>
      <c r="F11612" s="8"/>
      <c r="G11612" s="9"/>
      <c r="H11612" s="9"/>
      <c r="I11612" s="47"/>
      <c r="J11612" s="10"/>
    </row>
    <row r="11613" spans="1:10" x14ac:dyDescent="0.3">
      <c r="A11613" t="str" cm="1">
        <f t="array" ref="A11613">IFERROR(_xlfn.XLOOKUP(1,(Hoja1!$B$5:$B$1097=B11613)*(Hoja1!$E$5:$E$1097=_xlfn.MAXIFS(Hoja1!$E$5:$E$1097,Hoja1!$B$5:$B$1097,B11613,Hoja1!$E$5:$E$1097,"&lt;="&amp;E11613)),Hoja1!$C$5:$C$1097,""),"")</f>
        <v>TMLP_43D_KTIA</v>
      </c>
      <c r="B11613" s="45" t="str">
        <f t="shared" si="364"/>
        <v>T-43D</v>
      </c>
      <c r="C11613" s="45" t="str">
        <f t="shared" si="363"/>
        <v>KTIA</v>
      </c>
      <c r="D11613" s="6" t="s">
        <v>595</v>
      </c>
      <c r="E11613" s="7" t="s">
        <v>7529</v>
      </c>
      <c r="F11613" s="8"/>
      <c r="G11613" s="9"/>
      <c r="H11613" s="9"/>
      <c r="I11613" s="47"/>
      <c r="J11613" s="10"/>
    </row>
    <row r="11614" spans="1:10" x14ac:dyDescent="0.3">
      <c r="A11614" t="str" cm="1">
        <f t="array" ref="A11614">IFERROR(_xlfn.XLOOKUP(1,(Hoja1!$B$5:$B$1097=B11614)*(Hoja1!$E$5:$E$1097=_xlfn.MAXIFS(Hoja1!$E$5:$E$1097,Hoja1!$B$5:$B$1097,B11614,Hoja1!$E$5:$E$1097,"&lt;="&amp;E11614)),Hoja1!$C$5:$C$1097,""),"")</f>
        <v>TMLP_791_JSA</v>
      </c>
      <c r="B11614" s="45" t="str">
        <f t="shared" si="364"/>
        <v>T-791</v>
      </c>
      <c r="C11614" s="45" t="str">
        <f t="shared" si="363"/>
        <v>JSA</v>
      </c>
      <c r="D11614" s="6" t="s">
        <v>734</v>
      </c>
      <c r="E11614" s="7" t="s">
        <v>7530</v>
      </c>
      <c r="F11614" s="8"/>
      <c r="G11614" s="9"/>
      <c r="H11614" s="9"/>
      <c r="I11614" s="47">
        <v>98000</v>
      </c>
      <c r="J11614" s="10">
        <v>8</v>
      </c>
    </row>
    <row r="11615" spans="1:10" x14ac:dyDescent="0.3">
      <c r="A11615" t="str" cm="1">
        <f t="array" ref="A11615">IFERROR(_xlfn.XLOOKUP(1,(Hoja1!$B$5:$B$1097=B11615)*(Hoja1!$E$5:$E$1097=_xlfn.MAXIFS(Hoja1!$E$5:$E$1097,Hoja1!$B$5:$B$1097,B11615,Hoja1!$E$5:$E$1097,"&lt;="&amp;E11615)),Hoja1!$C$5:$C$1097,""),"")</f>
        <v>TMLP_68D_KTIA</v>
      </c>
      <c r="B11615" s="45" t="str">
        <f t="shared" si="364"/>
        <v>T-68D</v>
      </c>
      <c r="C11615" s="45" t="str">
        <f t="shared" si="363"/>
        <v>KTIA</v>
      </c>
      <c r="D11615" s="6" t="s">
        <v>856</v>
      </c>
      <c r="E11615" s="7" t="s">
        <v>7531</v>
      </c>
      <c r="F11615" s="8"/>
      <c r="G11615" s="9"/>
      <c r="H11615" s="9"/>
      <c r="I11615" s="47">
        <v>35000</v>
      </c>
      <c r="J11615" s="10">
        <v>8</v>
      </c>
    </row>
    <row r="11616" spans="1:10" x14ac:dyDescent="0.3">
      <c r="A11616" t="str" cm="1">
        <f t="array" ref="A11616">IFERROR(_xlfn.XLOOKUP(1,(Hoja1!$B$5:$B$1097=B11616)*(Hoja1!$E$5:$E$1097=_xlfn.MAXIFS(Hoja1!$E$5:$E$1097,Hoja1!$B$5:$B$1097,B11616,Hoja1!$E$5:$E$1097,"&lt;="&amp;E11616)),Hoja1!$C$5:$C$1097,""),"")</f>
        <v>CONST_338_JAR</v>
      </c>
      <c r="B11616" s="45" t="str">
        <f t="shared" si="364"/>
        <v>C-338</v>
      </c>
      <c r="C11616" s="45" t="str">
        <f t="shared" si="363"/>
        <v>JAR</v>
      </c>
      <c r="D11616" s="6" t="s">
        <v>605</v>
      </c>
      <c r="E11616" s="7" t="s">
        <v>7516</v>
      </c>
      <c r="F11616" s="8"/>
      <c r="G11616" s="9"/>
      <c r="H11616" s="9"/>
      <c r="I11616" s="47">
        <v>100000</v>
      </c>
      <c r="J11616" s="10">
        <v>8</v>
      </c>
    </row>
    <row r="11617" spans="1:10" x14ac:dyDescent="0.3">
      <c r="A11617" t="str" cm="1">
        <f t="array" ref="A11617">IFERROR(_xlfn.XLOOKUP(1,(Hoja1!$B$5:$B$1097=B11617)*(Hoja1!$E$5:$E$1097=_xlfn.MAXIFS(Hoja1!$E$5:$E$1097,Hoja1!$B$5:$B$1097,B11617,Hoja1!$E$5:$E$1097,"&lt;="&amp;E11617)),Hoja1!$C$5:$C$1097,""),"")</f>
        <v>CONST_1145_JSA</v>
      </c>
      <c r="B11617" s="45" t="str">
        <f t="shared" si="364"/>
        <v>C-1145</v>
      </c>
      <c r="C11617" s="45" t="str">
        <f t="shared" si="363"/>
        <v>JSA</v>
      </c>
      <c r="D11617" s="6" t="s">
        <v>869</v>
      </c>
      <c r="E11617" s="7" t="s">
        <v>7516</v>
      </c>
      <c r="F11617" s="8"/>
      <c r="G11617" s="9"/>
      <c r="H11617" s="9"/>
      <c r="I11617" s="47">
        <v>69000</v>
      </c>
      <c r="J11617" s="10">
        <v>8</v>
      </c>
    </row>
    <row r="11618" spans="1:10" x14ac:dyDescent="0.3">
      <c r="A11618" t="str" cm="1">
        <f t="array" ref="A11618">IFERROR(_xlfn.XLOOKUP(1,(Hoja1!$B$5:$B$1097=B11618)*(Hoja1!$E$5:$E$1097=_xlfn.MAXIFS(Hoja1!$E$5:$E$1097,Hoja1!$B$5:$B$1097,B11618,Hoja1!$E$5:$E$1097,"&lt;="&amp;E11618)),Hoja1!$C$5:$C$1097,""),"")</f>
        <v>CONST_334_JSA</v>
      </c>
      <c r="B11618" s="45" t="str">
        <f t="shared" si="364"/>
        <v>C-334</v>
      </c>
      <c r="C11618" s="45" t="str">
        <f t="shared" si="363"/>
        <v>JSA</v>
      </c>
      <c r="D11618" s="6" t="s">
        <v>802</v>
      </c>
      <c r="E11618" s="7" t="s">
        <v>7517</v>
      </c>
      <c r="F11618" s="8"/>
      <c r="G11618" s="9"/>
      <c r="H11618" s="9"/>
      <c r="I11618" s="47">
        <v>90000</v>
      </c>
      <c r="J11618" s="10">
        <v>8</v>
      </c>
    </row>
    <row r="11619" spans="1:10" x14ac:dyDescent="0.3">
      <c r="A11619" t="str" cm="1">
        <f t="array" ref="A11619">IFERROR(_xlfn.XLOOKUP(1,(Hoja1!$B$5:$B$1097=B11619)*(Hoja1!$E$5:$E$1097=_xlfn.MAXIFS(Hoja1!$E$5:$E$1097,Hoja1!$B$5:$B$1097,B11619,Hoja1!$E$5:$E$1097,"&lt;="&amp;E11619)),Hoja1!$C$5:$C$1097,""),"")</f>
        <v>CONST_329_JSA</v>
      </c>
      <c r="B11619" s="45" t="str">
        <f t="shared" si="364"/>
        <v>C-329</v>
      </c>
      <c r="C11619" s="45" t="str">
        <f t="shared" si="363"/>
        <v>JSA</v>
      </c>
      <c r="D11619" s="6" t="s">
        <v>1000</v>
      </c>
      <c r="E11619" s="7" t="s">
        <v>7519</v>
      </c>
      <c r="F11619" s="8"/>
      <c r="G11619" s="9"/>
      <c r="H11619" s="9"/>
      <c r="I11619" s="47">
        <v>100000</v>
      </c>
      <c r="J11619" s="10">
        <v>8</v>
      </c>
    </row>
    <row r="11620" spans="1:10" x14ac:dyDescent="0.3">
      <c r="A11620" t="str" cm="1">
        <f t="array" ref="A11620">IFERROR(_xlfn.XLOOKUP(1,(Hoja1!$B$5:$B$1097=B11620)*(Hoja1!$E$5:$E$1097=_xlfn.MAXIFS(Hoja1!$E$5:$E$1097,Hoja1!$B$5:$B$1097,B11620,Hoja1!$E$5:$E$1097,"&lt;="&amp;E11620)),Hoja1!$C$5:$C$1097,""),"")</f>
        <v>CONST_327_JSA</v>
      </c>
      <c r="B11620" s="45" t="str">
        <f t="shared" si="364"/>
        <v>C-327</v>
      </c>
      <c r="C11620" s="45" t="str">
        <f t="shared" si="363"/>
        <v>JSA</v>
      </c>
      <c r="D11620" s="6" t="s">
        <v>1001</v>
      </c>
      <c r="E11620" s="7" t="s">
        <v>7532</v>
      </c>
      <c r="F11620" s="8"/>
      <c r="G11620" s="9"/>
      <c r="H11620" s="9"/>
      <c r="I11620" s="47">
        <v>62000</v>
      </c>
      <c r="J11620" s="10">
        <v>8</v>
      </c>
    </row>
    <row r="11621" spans="1:10" x14ac:dyDescent="0.3">
      <c r="A11621" t="str" cm="1">
        <f t="array" ref="A11621">IFERROR(_xlfn.XLOOKUP(1,(Hoja1!$B$5:$B$1097=B11621)*(Hoja1!$E$5:$E$1097=_xlfn.MAXIFS(Hoja1!$E$5:$E$1097,Hoja1!$B$5:$B$1097,B11621,Hoja1!$E$5:$E$1097,"&lt;="&amp;E11621)),Hoja1!$C$5:$C$1097,""),"")</f>
        <v>TMLP_912_KTIA</v>
      </c>
      <c r="B11621" s="45" t="str">
        <f t="shared" si="364"/>
        <v>T-912</v>
      </c>
      <c r="C11621" s="45" t="str">
        <f t="shared" si="363"/>
        <v>KTIA</v>
      </c>
      <c r="D11621" s="6" t="s">
        <v>915</v>
      </c>
      <c r="E11621" s="7" t="s">
        <v>7533</v>
      </c>
      <c r="F11621" s="8"/>
      <c r="G11621" s="9"/>
      <c r="H11621" s="9"/>
      <c r="I11621" s="47">
        <v>60000</v>
      </c>
      <c r="J11621" s="10">
        <v>8</v>
      </c>
    </row>
    <row r="11622" spans="1:10" x14ac:dyDescent="0.3">
      <c r="A11622" t="str" cm="1">
        <f t="array" ref="A11622">IFERROR(_xlfn.XLOOKUP(1,(Hoja1!$B$5:$B$1097=B11622)*(Hoja1!$E$5:$E$1097=_xlfn.MAXIFS(Hoja1!$E$5:$E$1097,Hoja1!$B$5:$B$1097,B11622,Hoja1!$E$5:$E$1097,"&lt;="&amp;E11622)),Hoja1!$C$5:$C$1097,""),"")</f>
        <v>TMLP_915_JSA</v>
      </c>
      <c r="B11622" s="45" t="str">
        <f t="shared" si="364"/>
        <v>T-915</v>
      </c>
      <c r="C11622" s="45" t="str">
        <f t="shared" si="363"/>
        <v>JSA</v>
      </c>
      <c r="D11622" s="6" t="s">
        <v>875</v>
      </c>
      <c r="E11622" s="7" t="s">
        <v>7534</v>
      </c>
      <c r="F11622" s="8"/>
      <c r="G11622" s="9"/>
      <c r="H11622" s="9"/>
      <c r="I11622" s="47">
        <v>47000</v>
      </c>
      <c r="J11622" s="10">
        <v>8</v>
      </c>
    </row>
    <row r="11623" spans="1:10" x14ac:dyDescent="0.3">
      <c r="A11623" t="str" cm="1">
        <f t="array" ref="A11623">IFERROR(_xlfn.XLOOKUP(1,(Hoja1!$B$5:$B$1097=B11623)*(Hoja1!$E$5:$E$1097=_xlfn.MAXIFS(Hoja1!$E$5:$E$1097,Hoja1!$B$5:$B$1097,B11623,Hoja1!$E$5:$E$1097,"&lt;="&amp;E11623)),Hoja1!$C$5:$C$1097,""),"")</f>
        <v>CONST_185_KTIA</v>
      </c>
      <c r="B11623" s="45" t="str">
        <f t="shared" si="364"/>
        <v>C-185</v>
      </c>
      <c r="C11623" s="45" t="str">
        <f t="shared" si="363"/>
        <v>KTIA</v>
      </c>
      <c r="D11623" s="6" t="s">
        <v>688</v>
      </c>
      <c r="E11623" s="7" t="s">
        <v>7535</v>
      </c>
      <c r="F11623" s="8"/>
      <c r="G11623" s="9"/>
      <c r="H11623" s="9"/>
      <c r="I11623" s="47">
        <v>47000</v>
      </c>
      <c r="J11623" s="10">
        <v>8</v>
      </c>
    </row>
    <row r="11624" spans="1:10" x14ac:dyDescent="0.3">
      <c r="A11624" t="str" cm="1">
        <f t="array" ref="A11624">IFERROR(_xlfn.XLOOKUP(1,(Hoja1!$B$5:$B$1097=B11624)*(Hoja1!$E$5:$E$1097=_xlfn.MAXIFS(Hoja1!$E$5:$E$1097,Hoja1!$B$5:$B$1097,B11624,Hoja1!$E$5:$E$1097,"&lt;="&amp;E11624)),Hoja1!$C$5:$C$1097,""),"")</f>
        <v>TMLP_82T_KTS</v>
      </c>
      <c r="B11624" s="45" t="str">
        <f t="shared" si="364"/>
        <v>T-82T</v>
      </c>
      <c r="C11624" s="45" t="str">
        <f t="shared" si="363"/>
        <v>KTS</v>
      </c>
      <c r="D11624" s="6" t="s">
        <v>814</v>
      </c>
      <c r="E11624" s="7" t="s">
        <v>7536</v>
      </c>
      <c r="F11624" s="8"/>
      <c r="G11624" s="9"/>
      <c r="H11624" s="9"/>
      <c r="I11624" s="47">
        <v>21000</v>
      </c>
      <c r="J11624" s="10">
        <v>8</v>
      </c>
    </row>
    <row r="11625" spans="1:10" x14ac:dyDescent="0.3">
      <c r="A11625" t="str" cm="1">
        <f t="array" ref="A11625">IFERROR(_xlfn.XLOOKUP(1,(Hoja1!$B$5:$B$1097=B11625)*(Hoja1!$E$5:$E$1097=_xlfn.MAXIFS(Hoja1!$E$5:$E$1097,Hoja1!$B$5:$B$1097,B11625,Hoja1!$E$5:$E$1097,"&lt;="&amp;E11625)),Hoja1!$C$5:$C$1097,""),"")</f>
        <v>CONST_1201_JAR</v>
      </c>
      <c r="B11625" s="45" t="str">
        <f t="shared" si="364"/>
        <v>C-1201</v>
      </c>
      <c r="C11625" s="45" t="str">
        <f t="shared" si="363"/>
        <v>JAR</v>
      </c>
      <c r="D11625" s="6" t="s">
        <v>560</v>
      </c>
      <c r="E11625" s="7" t="s">
        <v>7537</v>
      </c>
      <c r="F11625" s="8"/>
      <c r="G11625" s="9"/>
      <c r="H11625" s="9"/>
      <c r="I11625" s="47">
        <v>100000</v>
      </c>
      <c r="J11625" s="10">
        <v>8</v>
      </c>
    </row>
    <row r="11626" spans="1:10" x14ac:dyDescent="0.3">
      <c r="A11626" t="str" cm="1">
        <f t="array" ref="A11626">IFERROR(_xlfn.XLOOKUP(1,(Hoja1!$B$5:$B$1097=B11626)*(Hoja1!$E$5:$E$1097=_xlfn.MAXIFS(Hoja1!$E$5:$E$1097,Hoja1!$B$5:$B$1097,B11626,Hoja1!$E$5:$E$1097,"&lt;="&amp;E11626)),Hoja1!$C$5:$C$1097,""),"")</f>
        <v>CONST_525A_KTIA</v>
      </c>
      <c r="B11626" s="45" t="str">
        <f t="shared" si="364"/>
        <v>C-525A</v>
      </c>
      <c r="C11626" s="45" t="str">
        <f t="shared" si="363"/>
        <v>KTIA</v>
      </c>
      <c r="D11626" s="6" t="s">
        <v>971</v>
      </c>
      <c r="E11626" s="7" t="s">
        <v>7537</v>
      </c>
      <c r="F11626" s="8"/>
      <c r="G11626" s="9"/>
      <c r="H11626" s="9"/>
      <c r="I11626" s="47">
        <v>49000</v>
      </c>
      <c r="J11626" s="10">
        <v>8</v>
      </c>
    </row>
    <row r="11627" spans="1:10" x14ac:dyDescent="0.3">
      <c r="A11627" t="str" cm="1">
        <f t="array" ref="A11627">IFERROR(_xlfn.XLOOKUP(1,(Hoja1!$B$5:$B$1097=B11627)*(Hoja1!$E$5:$E$1097=_xlfn.MAXIFS(Hoja1!$E$5:$E$1097,Hoja1!$B$5:$B$1097,B11627,Hoja1!$E$5:$E$1097,"&lt;="&amp;E11627)),Hoja1!$C$5:$C$1097,""),"")</f>
        <v>CONST_271_JAR</v>
      </c>
      <c r="B11627" s="45" t="str">
        <f t="shared" si="364"/>
        <v>C-271</v>
      </c>
      <c r="C11627" s="45" t="str">
        <f t="shared" si="363"/>
        <v>JAR</v>
      </c>
      <c r="D11627" s="6" t="s">
        <v>839</v>
      </c>
      <c r="E11627" s="7" t="s">
        <v>7537</v>
      </c>
      <c r="F11627" s="8"/>
      <c r="G11627" s="9"/>
      <c r="H11627" s="9"/>
      <c r="I11627" s="47">
        <v>6000</v>
      </c>
      <c r="J11627" s="10">
        <v>8</v>
      </c>
    </row>
    <row r="11628" spans="1:10" x14ac:dyDescent="0.3">
      <c r="A11628" t="str" cm="1">
        <f t="array" ref="A11628">IFERROR(_xlfn.XLOOKUP(1,(Hoja1!$B$5:$B$1097=B11628)*(Hoja1!$E$5:$E$1097=_xlfn.MAXIFS(Hoja1!$E$5:$E$1097,Hoja1!$B$5:$B$1097,B11628,Hoja1!$E$5:$E$1097,"&lt;="&amp;E11628)),Hoja1!$C$5:$C$1097,""),"")</f>
        <v>CONST_599_KTIA</v>
      </c>
      <c r="B11628" s="45" t="str">
        <f t="shared" si="364"/>
        <v>C-599</v>
      </c>
      <c r="C11628" s="45" t="str">
        <f t="shared" si="363"/>
        <v>KTIA</v>
      </c>
      <c r="D11628" s="6" t="s">
        <v>619</v>
      </c>
      <c r="E11628" s="7" t="s">
        <v>7538</v>
      </c>
      <c r="F11628" s="8"/>
      <c r="G11628" s="9"/>
      <c r="H11628" s="9"/>
      <c r="I11628" s="47">
        <v>27000</v>
      </c>
      <c r="J11628" s="10">
        <v>8</v>
      </c>
    </row>
    <row r="11629" spans="1:10" x14ac:dyDescent="0.3">
      <c r="A11629" t="str" cm="1">
        <f t="array" ref="A11629">IFERROR(_xlfn.XLOOKUP(1,(Hoja1!$B$5:$B$1097=B11629)*(Hoja1!$E$5:$E$1097=_xlfn.MAXIFS(Hoja1!$E$5:$E$1097,Hoja1!$B$5:$B$1097,B11629,Hoja1!$E$5:$E$1097,"&lt;="&amp;E11629)),Hoja1!$C$5:$C$1097,""),"")</f>
        <v>TMLP_902_KTIA</v>
      </c>
      <c r="B11629" s="45" t="str">
        <f t="shared" si="364"/>
        <v>T-902</v>
      </c>
      <c r="C11629" s="45" t="str">
        <f t="shared" si="363"/>
        <v>KTIA</v>
      </c>
      <c r="D11629" s="6" t="s">
        <v>512</v>
      </c>
      <c r="E11629" s="7" t="s">
        <v>7539</v>
      </c>
      <c r="F11629" s="8"/>
      <c r="G11629" s="9"/>
      <c r="H11629" s="9"/>
      <c r="I11629" s="47">
        <v>60000</v>
      </c>
      <c r="J11629" s="10">
        <v>8</v>
      </c>
    </row>
    <row r="11630" spans="1:10" x14ac:dyDescent="0.3">
      <c r="A11630" t="str" cm="1">
        <f t="array" ref="A11630">IFERROR(_xlfn.XLOOKUP(1,(Hoja1!$B$5:$B$1097=B11630)*(Hoja1!$E$5:$E$1097=_xlfn.MAXIFS(Hoja1!$E$5:$E$1097,Hoja1!$B$5:$B$1097,B11630,Hoja1!$E$5:$E$1097,"&lt;="&amp;E11630)),Hoja1!$C$5:$C$1097,""),"")</f>
        <v>CONST_1158D_KTIA</v>
      </c>
      <c r="B11630" s="45" t="str">
        <f t="shared" si="364"/>
        <v>C-1158D</v>
      </c>
      <c r="C11630" s="45" t="str">
        <f t="shared" si="363"/>
        <v>KTIA</v>
      </c>
      <c r="D11630" s="6" t="s">
        <v>541</v>
      </c>
      <c r="E11630" s="7" t="s">
        <v>7540</v>
      </c>
      <c r="F11630" s="8"/>
      <c r="G11630" s="9"/>
      <c r="H11630" s="9"/>
      <c r="I11630" s="47">
        <v>26000</v>
      </c>
      <c r="J11630" s="10">
        <v>8</v>
      </c>
    </row>
    <row r="11631" spans="1:10" x14ac:dyDescent="0.3">
      <c r="A11631" t="str" cm="1">
        <f t="array" ref="A11631">IFERROR(_xlfn.XLOOKUP(1,(Hoja1!$B$5:$B$1097=B11631)*(Hoja1!$E$5:$E$1097=_xlfn.MAXIFS(Hoja1!$E$5:$E$1097,Hoja1!$B$5:$B$1097,B11631,Hoja1!$E$5:$E$1097,"&lt;="&amp;E11631)),Hoja1!$C$5:$C$1097,""),"")</f>
        <v>CONST_224_JSA</v>
      </c>
      <c r="B11631" s="45" t="str">
        <f t="shared" si="364"/>
        <v>C-224</v>
      </c>
      <c r="C11631" s="45" t="str">
        <f t="shared" si="363"/>
        <v>JSA</v>
      </c>
      <c r="D11631" s="6" t="s">
        <v>1002</v>
      </c>
      <c r="E11631" s="7" t="s">
        <v>7541</v>
      </c>
      <c r="F11631" s="8"/>
      <c r="G11631" s="9"/>
      <c r="H11631" s="9"/>
      <c r="I11631" s="47">
        <v>16000</v>
      </c>
      <c r="J11631" s="10">
        <v>8</v>
      </c>
    </row>
    <row r="11632" spans="1:10" x14ac:dyDescent="0.3">
      <c r="A11632" t="str" cm="1">
        <f t="array" ref="A11632">IFERROR(_xlfn.XLOOKUP(1,(Hoja1!$B$5:$B$1097=B11632)*(Hoja1!$E$5:$E$1097=_xlfn.MAXIFS(Hoja1!$E$5:$E$1097,Hoja1!$B$5:$B$1097,B11632,Hoja1!$E$5:$E$1097,"&lt;="&amp;E11632)),Hoja1!$C$5:$C$1097,""),"")</f>
        <v>TMLP_1D_KTS</v>
      </c>
      <c r="B11632" s="45" t="str">
        <f t="shared" si="364"/>
        <v>T-1D</v>
      </c>
      <c r="C11632" s="45" t="str">
        <f t="shared" si="363"/>
        <v>KTS</v>
      </c>
      <c r="D11632" s="6" t="s">
        <v>596</v>
      </c>
      <c r="E11632" s="7" t="s">
        <v>7542</v>
      </c>
      <c r="F11632" s="8"/>
      <c r="G11632" s="9"/>
      <c r="H11632" s="9"/>
      <c r="I11632" s="47">
        <v>20000</v>
      </c>
      <c r="J11632" s="10">
        <v>8</v>
      </c>
    </row>
    <row r="11633" spans="1:10" x14ac:dyDescent="0.3">
      <c r="A11633" t="str" cm="1">
        <f t="array" ref="A11633">IFERROR(_xlfn.XLOOKUP(1,(Hoja1!$B$5:$B$1097=B11633)*(Hoja1!$E$5:$E$1097=_xlfn.MAXIFS(Hoja1!$E$5:$E$1097,Hoja1!$B$5:$B$1097,B11633,Hoja1!$E$5:$E$1097,"&lt;="&amp;E11633)),Hoja1!$C$5:$C$1097,""),"")</f>
        <v>CONST_227_JSA</v>
      </c>
      <c r="B11633" s="45" t="str">
        <f t="shared" si="364"/>
        <v>C-227</v>
      </c>
      <c r="C11633" s="45" t="str">
        <f t="shared" si="363"/>
        <v>JSA</v>
      </c>
      <c r="D11633" s="6" t="s">
        <v>537</v>
      </c>
      <c r="E11633" s="7" t="s">
        <v>7542</v>
      </c>
      <c r="F11633" s="8"/>
      <c r="G11633" s="9"/>
      <c r="H11633" s="9"/>
      <c r="I11633" s="47">
        <v>25000</v>
      </c>
      <c r="J11633" s="10">
        <v>8</v>
      </c>
    </row>
    <row r="11634" spans="1:10" x14ac:dyDescent="0.3">
      <c r="A11634" t="str" cm="1">
        <f t="array" ref="A11634">IFERROR(_xlfn.XLOOKUP(1,(Hoja1!$B$5:$B$1097=B11634)*(Hoja1!$E$5:$E$1097=_xlfn.MAXIFS(Hoja1!$E$5:$E$1097,Hoja1!$B$5:$B$1097,B11634,Hoja1!$E$5:$E$1097,"&lt;="&amp;E11634)),Hoja1!$C$5:$C$1097,""),"")</f>
        <v>CONST_1159_JSA</v>
      </c>
      <c r="B11634" s="45" t="str">
        <f t="shared" si="364"/>
        <v>C-1159</v>
      </c>
      <c r="C11634" s="45" t="str">
        <f t="shared" si="363"/>
        <v>JSA</v>
      </c>
      <c r="D11634" s="6" t="s">
        <v>807</v>
      </c>
      <c r="E11634" s="7" t="s">
        <v>7543</v>
      </c>
      <c r="F11634" s="8"/>
      <c r="G11634" s="9"/>
      <c r="H11634" s="9"/>
      <c r="I11634" s="47">
        <v>32000</v>
      </c>
      <c r="J11634" s="10">
        <v>8</v>
      </c>
    </row>
    <row r="11635" spans="1:10" x14ac:dyDescent="0.3">
      <c r="A11635" t="str" cm="1">
        <f t="array" ref="A11635">IFERROR(_xlfn.XLOOKUP(1,(Hoja1!$B$5:$B$1097=B11635)*(Hoja1!$E$5:$E$1097=_xlfn.MAXIFS(Hoja1!$E$5:$E$1097,Hoja1!$B$5:$B$1097,B11635,Hoja1!$E$5:$E$1097,"&lt;="&amp;E11635)),Hoja1!$C$5:$C$1097,""),"")</f>
        <v>CONST_1145_JSA</v>
      </c>
      <c r="B11635" s="45" t="str">
        <f t="shared" si="364"/>
        <v>C-1145</v>
      </c>
      <c r="C11635" s="45" t="str">
        <f t="shared" si="363"/>
        <v>JSA</v>
      </c>
      <c r="D11635" s="6" t="s">
        <v>869</v>
      </c>
      <c r="E11635" s="7" t="s">
        <v>7544</v>
      </c>
      <c r="F11635" s="8"/>
      <c r="G11635" s="9"/>
      <c r="H11635" s="9"/>
      <c r="I11635" s="47">
        <v>69000</v>
      </c>
      <c r="J11635" s="10">
        <v>8</v>
      </c>
    </row>
    <row r="11636" spans="1:10" x14ac:dyDescent="0.3">
      <c r="A11636" t="str" cm="1">
        <f t="array" ref="A11636">IFERROR(_xlfn.XLOOKUP(1,(Hoja1!$B$5:$B$1097=B11636)*(Hoja1!$E$5:$E$1097=_xlfn.MAXIFS(Hoja1!$E$5:$E$1097,Hoja1!$B$5:$B$1097,B11636,Hoja1!$E$5:$E$1097,"&lt;="&amp;E11636)),Hoja1!$C$5:$C$1097,""),"")</f>
        <v>CONST_117_JSA</v>
      </c>
      <c r="B11636" s="45" t="str">
        <f t="shared" si="364"/>
        <v>C-117</v>
      </c>
      <c r="C11636" s="45" t="str">
        <f t="shared" si="363"/>
        <v>JSA</v>
      </c>
      <c r="D11636" s="6" t="s">
        <v>988</v>
      </c>
      <c r="E11636" s="7" t="s">
        <v>7545</v>
      </c>
      <c r="F11636" s="8"/>
      <c r="G11636" s="9"/>
      <c r="H11636" s="9"/>
      <c r="I11636" s="47">
        <v>18000</v>
      </c>
      <c r="J11636" s="10">
        <v>8</v>
      </c>
    </row>
    <row r="11637" spans="1:10" x14ac:dyDescent="0.3">
      <c r="A11637" t="str" cm="1">
        <f t="array" ref="A11637">IFERROR(_xlfn.XLOOKUP(1,(Hoja1!$B$5:$B$1097=B11637)*(Hoja1!$E$5:$E$1097=_xlfn.MAXIFS(Hoja1!$E$5:$E$1097,Hoja1!$B$5:$B$1097,B11637,Hoja1!$E$5:$E$1097,"&lt;="&amp;E11637)),Hoja1!$C$5:$C$1097,""),"")</f>
        <v>TMLP_72D_KTIA</v>
      </c>
      <c r="B11637" s="45" t="str">
        <f t="shared" si="364"/>
        <v>T-72D</v>
      </c>
      <c r="C11637" s="45" t="str">
        <f t="shared" si="363"/>
        <v>KTIA</v>
      </c>
      <c r="D11637" s="6" t="s">
        <v>578</v>
      </c>
      <c r="E11637" s="7" t="s">
        <v>7546</v>
      </c>
      <c r="F11637" s="8"/>
      <c r="G11637" s="9"/>
      <c r="H11637" s="9"/>
      <c r="I11637" s="47">
        <v>27000</v>
      </c>
      <c r="J11637" s="10">
        <v>8</v>
      </c>
    </row>
    <row r="11638" spans="1:10" x14ac:dyDescent="0.3">
      <c r="A11638" t="str" cm="1">
        <f t="array" ref="A11638">IFERROR(_xlfn.XLOOKUP(1,(Hoja1!$B$5:$B$1097=B11638)*(Hoja1!$E$5:$E$1097=_xlfn.MAXIFS(Hoja1!$E$5:$E$1097,Hoja1!$B$5:$B$1097,B11638,Hoja1!$E$5:$E$1097,"&lt;="&amp;E11638)),Hoja1!$C$5:$C$1097,""),"")</f>
        <v>CONST_221_JSA</v>
      </c>
      <c r="B11638" s="45" t="str">
        <f t="shared" si="364"/>
        <v>C-221</v>
      </c>
      <c r="C11638" s="45" t="str">
        <f t="shared" si="363"/>
        <v>JSA</v>
      </c>
      <c r="D11638" s="6" t="s">
        <v>984</v>
      </c>
      <c r="E11638" s="7" t="s">
        <v>7547</v>
      </c>
      <c r="F11638" s="8"/>
      <c r="G11638" s="9"/>
      <c r="H11638" s="9"/>
      <c r="I11638" s="47"/>
      <c r="J11638" s="10"/>
    </row>
    <row r="11639" spans="1:10" x14ac:dyDescent="0.3">
      <c r="A11639" t="str" cm="1">
        <f t="array" ref="A11639">IFERROR(_xlfn.XLOOKUP(1,(Hoja1!$B$5:$B$1097=B11639)*(Hoja1!$E$5:$E$1097=_xlfn.MAXIFS(Hoja1!$E$5:$E$1097,Hoja1!$B$5:$B$1097,B11639,Hoja1!$E$5:$E$1097,"&lt;="&amp;E11639)),Hoja1!$C$5:$C$1097,""),"")</f>
        <v>CONST_1180_KTIA</v>
      </c>
      <c r="B11639" s="45" t="str">
        <f t="shared" si="364"/>
        <v>C-1180</v>
      </c>
      <c r="C11639" s="45" t="str">
        <f t="shared" si="363"/>
        <v>KTIA</v>
      </c>
      <c r="D11639" s="6" t="s">
        <v>475</v>
      </c>
      <c r="E11639" s="7" t="s">
        <v>7548</v>
      </c>
      <c r="F11639" s="8"/>
      <c r="G11639" s="9"/>
      <c r="H11639" s="9"/>
      <c r="I11639" s="47">
        <v>13000</v>
      </c>
      <c r="J11639" s="10">
        <v>8</v>
      </c>
    </row>
    <row r="11640" spans="1:10" x14ac:dyDescent="0.3">
      <c r="A11640" t="str" cm="1">
        <f t="array" ref="A11640">IFERROR(_xlfn.XLOOKUP(1,(Hoja1!$B$5:$B$1097=B11640)*(Hoja1!$E$5:$E$1097=_xlfn.MAXIFS(Hoja1!$E$5:$E$1097,Hoja1!$B$5:$B$1097,B11640,Hoja1!$E$5:$E$1097,"&lt;="&amp;E11640)),Hoja1!$C$5:$C$1097,""),"")</f>
        <v>TMLP_828_JSA</v>
      </c>
      <c r="B11640" s="45" t="str">
        <f t="shared" si="364"/>
        <v>T-828</v>
      </c>
      <c r="C11640" s="45" t="str">
        <f t="shared" si="363"/>
        <v>JSA</v>
      </c>
      <c r="D11640" s="6" t="s">
        <v>577</v>
      </c>
      <c r="E11640" s="7" t="s">
        <v>7549</v>
      </c>
      <c r="F11640" s="8"/>
      <c r="G11640" s="9"/>
      <c r="H11640" s="9"/>
      <c r="I11640" s="47">
        <v>65000</v>
      </c>
      <c r="J11640" s="10">
        <v>8</v>
      </c>
    </row>
    <row r="11641" spans="1:10" x14ac:dyDescent="0.3">
      <c r="A11641" t="str" cm="1">
        <f t="array" ref="A11641">IFERROR(_xlfn.XLOOKUP(1,(Hoja1!$B$5:$B$1097=B11641)*(Hoja1!$E$5:$E$1097=_xlfn.MAXIFS(Hoja1!$E$5:$E$1097,Hoja1!$B$5:$B$1097,B11641,Hoja1!$E$5:$E$1097,"&lt;="&amp;E11641)),Hoja1!$C$5:$C$1097,""),"")</f>
        <v>CONST_190_KTIA</v>
      </c>
      <c r="B11641" s="45" t="str">
        <f t="shared" si="364"/>
        <v>C-190</v>
      </c>
      <c r="C11641" s="45" t="str">
        <f t="shared" si="363"/>
        <v>KTIA</v>
      </c>
      <c r="D11641" s="6" t="s">
        <v>787</v>
      </c>
      <c r="E11641" s="7" t="s">
        <v>7550</v>
      </c>
      <c r="F11641" s="8"/>
      <c r="G11641" s="9"/>
      <c r="H11641" s="9"/>
      <c r="I11641" s="47">
        <v>55000</v>
      </c>
      <c r="J11641" s="10">
        <v>8</v>
      </c>
    </row>
    <row r="11642" spans="1:10" x14ac:dyDescent="0.3">
      <c r="A11642" t="str" cm="1">
        <f t="array" ref="A11642">IFERROR(_xlfn.XLOOKUP(1,(Hoja1!$B$5:$B$1097=B11642)*(Hoja1!$E$5:$E$1097=_xlfn.MAXIFS(Hoja1!$E$5:$E$1097,Hoja1!$B$5:$B$1097,B11642,Hoja1!$E$5:$E$1097,"&lt;="&amp;E11642)),Hoja1!$C$5:$C$1097,""),"")</f>
        <v>TMLP_915_JSA</v>
      </c>
      <c r="B11642" s="45" t="str">
        <f t="shared" si="364"/>
        <v>T-915</v>
      </c>
      <c r="C11642" s="45" t="str">
        <f t="shared" si="363"/>
        <v>JSA</v>
      </c>
      <c r="D11642" s="6" t="s">
        <v>875</v>
      </c>
      <c r="E11642" s="7" t="s">
        <v>7551</v>
      </c>
      <c r="F11642" s="8"/>
      <c r="G11642" s="9"/>
      <c r="H11642" s="9"/>
      <c r="I11642" s="47">
        <v>44000</v>
      </c>
      <c r="J11642" s="10">
        <v>8</v>
      </c>
    </row>
    <row r="11643" spans="1:10" x14ac:dyDescent="0.3">
      <c r="A11643" t="str" cm="1">
        <f t="array" ref="A11643">IFERROR(_xlfn.XLOOKUP(1,(Hoja1!$B$5:$B$1097=B11643)*(Hoja1!$E$5:$E$1097=_xlfn.MAXIFS(Hoja1!$E$5:$E$1097,Hoja1!$B$5:$B$1097,B11643,Hoja1!$E$5:$E$1097,"&lt;="&amp;E11643)),Hoja1!$C$5:$C$1097,""),"")</f>
        <v>CONST_1180_KTIA</v>
      </c>
      <c r="B11643" s="45" t="str">
        <f t="shared" si="364"/>
        <v>C-1180</v>
      </c>
      <c r="C11643" s="45" t="str">
        <f t="shared" si="363"/>
        <v>KTIA</v>
      </c>
      <c r="D11643" s="6" t="s">
        <v>475</v>
      </c>
      <c r="E11643" s="7" t="s">
        <v>7552</v>
      </c>
      <c r="F11643" s="8"/>
      <c r="G11643" s="9"/>
      <c r="H11643" s="9"/>
      <c r="I11643" s="47">
        <v>18000</v>
      </c>
      <c r="J11643" s="10">
        <v>8</v>
      </c>
    </row>
    <row r="11644" spans="1:10" x14ac:dyDescent="0.3">
      <c r="A11644" t="str" cm="1">
        <f t="array" ref="A11644">IFERROR(_xlfn.XLOOKUP(1,(Hoja1!$B$5:$B$1097=B11644)*(Hoja1!$E$5:$E$1097=_xlfn.MAXIFS(Hoja1!$E$5:$E$1097,Hoja1!$B$5:$B$1097,B11644,Hoja1!$E$5:$E$1097,"&lt;="&amp;E11644)),Hoja1!$C$5:$C$1097,""),"")</f>
        <v>TMLP_834_JSA</v>
      </c>
      <c r="B11644" s="45" t="str">
        <f t="shared" si="364"/>
        <v>T-834</v>
      </c>
      <c r="C11644" s="45" t="str">
        <f t="shared" si="363"/>
        <v>JSA</v>
      </c>
      <c r="D11644" s="6" t="s">
        <v>592</v>
      </c>
      <c r="E11644" s="7" t="s">
        <v>7553</v>
      </c>
      <c r="F11644" s="8"/>
      <c r="G11644" s="9"/>
      <c r="H11644" s="9"/>
      <c r="I11644" s="47">
        <v>15000</v>
      </c>
      <c r="J11644" s="10">
        <v>8</v>
      </c>
    </row>
    <row r="11645" spans="1:10" x14ac:dyDescent="0.3">
      <c r="A11645" t="str" cm="1">
        <f t="array" ref="A11645">IFERROR(_xlfn.XLOOKUP(1,(Hoja1!$B$5:$B$1097=B11645)*(Hoja1!$E$5:$E$1097=_xlfn.MAXIFS(Hoja1!$E$5:$E$1097,Hoja1!$B$5:$B$1097,B11645,Hoja1!$E$5:$E$1097,"&lt;="&amp;E11645)),Hoja1!$C$5:$C$1097,""),"")</f>
        <v>CONST_221_JSA</v>
      </c>
      <c r="B11645" s="45" t="str">
        <f t="shared" si="364"/>
        <v>C-221</v>
      </c>
      <c r="C11645" s="45" t="str">
        <f t="shared" si="363"/>
        <v>JSA</v>
      </c>
      <c r="D11645" s="6" t="s">
        <v>984</v>
      </c>
      <c r="E11645" s="7" t="s">
        <v>7554</v>
      </c>
      <c r="F11645" s="8"/>
      <c r="G11645" s="9"/>
      <c r="H11645" s="9"/>
      <c r="I11645" s="47"/>
      <c r="J11645" s="10"/>
    </row>
    <row r="11646" spans="1:10" x14ac:dyDescent="0.3">
      <c r="A11646" t="str" cm="1">
        <f t="array" ref="A11646">IFERROR(_xlfn.XLOOKUP(1,(Hoja1!$B$5:$B$1097=B11646)*(Hoja1!$E$5:$E$1097=_xlfn.MAXIFS(Hoja1!$E$5:$E$1097,Hoja1!$B$5:$B$1097,B11646,Hoja1!$E$5:$E$1097,"&lt;="&amp;E11646)),Hoja1!$C$5:$C$1097,""),"")</f>
        <v>TMLP_90A_JSA</v>
      </c>
      <c r="B11646" s="45" t="str">
        <f t="shared" si="364"/>
        <v>T-90A</v>
      </c>
      <c r="C11646" s="45" t="str">
        <f t="shared" si="363"/>
        <v>JSA</v>
      </c>
      <c r="D11646" s="6" t="s">
        <v>990</v>
      </c>
      <c r="E11646" s="7" t="s">
        <v>7555</v>
      </c>
      <c r="F11646" s="8"/>
      <c r="G11646" s="9"/>
      <c r="H11646" s="9"/>
      <c r="I11646" s="47">
        <v>67000</v>
      </c>
      <c r="J11646" s="10">
        <v>8</v>
      </c>
    </row>
    <row r="11647" spans="1:10" x14ac:dyDescent="0.3">
      <c r="A11647" t="str" cm="1">
        <f t="array" ref="A11647">IFERROR(_xlfn.XLOOKUP(1,(Hoja1!$B$5:$B$1097=B11647)*(Hoja1!$E$5:$E$1097=_xlfn.MAXIFS(Hoja1!$E$5:$E$1097,Hoja1!$B$5:$B$1097,B11647,Hoja1!$E$5:$E$1097,"&lt;="&amp;E11647)),Hoja1!$C$5:$C$1097,""),"")</f>
        <v>CONST_346_KTIA</v>
      </c>
      <c r="B11647" s="45" t="str">
        <f t="shared" si="364"/>
        <v>C-346</v>
      </c>
      <c r="C11647" s="45" t="str">
        <f t="shared" si="363"/>
        <v>KTIA</v>
      </c>
      <c r="D11647" s="6" t="s">
        <v>795</v>
      </c>
      <c r="E11647" s="7" t="s">
        <v>7556</v>
      </c>
      <c r="F11647" s="8"/>
      <c r="G11647" s="9"/>
      <c r="H11647" s="9"/>
      <c r="I11647" s="47">
        <v>55000</v>
      </c>
      <c r="J11647" s="10">
        <v>8</v>
      </c>
    </row>
    <row r="11648" spans="1:10" x14ac:dyDescent="0.3">
      <c r="A11648" t="str" cm="1">
        <f t="array" ref="A11648">IFERROR(_xlfn.XLOOKUP(1,(Hoja1!$B$5:$B$1097=B11648)*(Hoja1!$E$5:$E$1097=_xlfn.MAXIFS(Hoja1!$E$5:$E$1097,Hoja1!$B$5:$B$1097,B11648,Hoja1!$E$5:$E$1097,"&lt;="&amp;E11648)),Hoja1!$C$5:$C$1097,""),"")</f>
        <v>CONST_599_KTIA</v>
      </c>
      <c r="B11648" s="45" t="str">
        <f t="shared" si="364"/>
        <v>C-599</v>
      </c>
      <c r="C11648" s="45" t="str">
        <f t="shared" si="363"/>
        <v>KTIA</v>
      </c>
      <c r="D11648" s="6" t="s">
        <v>619</v>
      </c>
      <c r="E11648" s="7" t="s">
        <v>7557</v>
      </c>
      <c r="F11648" s="8"/>
      <c r="G11648" s="9"/>
      <c r="H11648" s="9"/>
      <c r="I11648" s="47">
        <v>25000</v>
      </c>
      <c r="J11648" s="10">
        <v>8</v>
      </c>
    </row>
    <row r="11649" spans="1:10" x14ac:dyDescent="0.3">
      <c r="A11649" t="str" cm="1">
        <f t="array" ref="A11649">IFERROR(_xlfn.XLOOKUP(1,(Hoja1!$B$5:$B$1097=B11649)*(Hoja1!$E$5:$E$1097=_xlfn.MAXIFS(Hoja1!$E$5:$E$1097,Hoja1!$B$5:$B$1097,B11649,Hoja1!$E$5:$E$1097,"&lt;="&amp;E11649)),Hoja1!$C$5:$C$1097,""),"")</f>
        <v>TMLP_82T_KTS</v>
      </c>
      <c r="B11649" s="45" t="str">
        <f t="shared" si="364"/>
        <v>T-82T</v>
      </c>
      <c r="C11649" s="45" t="str">
        <f t="shared" si="363"/>
        <v>KTS</v>
      </c>
      <c r="D11649" s="6" t="s">
        <v>814</v>
      </c>
      <c r="E11649" s="7" t="s">
        <v>7549</v>
      </c>
      <c r="F11649" s="8"/>
      <c r="G11649" s="9"/>
      <c r="H11649" s="9"/>
      <c r="I11649" s="47">
        <v>20000</v>
      </c>
      <c r="J11649" s="10">
        <v>8</v>
      </c>
    </row>
    <row r="11650" spans="1:10" x14ac:dyDescent="0.3">
      <c r="A11650" t="str" cm="1">
        <f t="array" ref="A11650">IFERROR(_xlfn.XLOOKUP(1,(Hoja1!$B$5:$B$1097=B11650)*(Hoja1!$E$5:$E$1097=_xlfn.MAXIFS(Hoja1!$E$5:$E$1097,Hoja1!$B$5:$B$1097,B11650,Hoja1!$E$5:$E$1097,"&lt;="&amp;E11650)),Hoja1!$C$5:$C$1097,""),"")</f>
        <v>CONST_525A_KTIA</v>
      </c>
      <c r="B11650" s="45" t="str">
        <f t="shared" si="364"/>
        <v>C-525A</v>
      </c>
      <c r="C11650" s="45" t="str">
        <f t="shared" si="363"/>
        <v>KTIA</v>
      </c>
      <c r="D11650" s="6" t="s">
        <v>971</v>
      </c>
      <c r="E11650" s="7" t="s">
        <v>7558</v>
      </c>
      <c r="F11650" s="8"/>
      <c r="G11650" s="9"/>
      <c r="H11650" s="9"/>
      <c r="I11650" s="47">
        <v>51000</v>
      </c>
      <c r="J11650" s="10">
        <v>8</v>
      </c>
    </row>
    <row r="11651" spans="1:10" x14ac:dyDescent="0.3">
      <c r="A11651" t="str" cm="1">
        <f t="array" ref="A11651">IFERROR(_xlfn.XLOOKUP(1,(Hoja1!$B$5:$B$1097=B11651)*(Hoja1!$E$5:$E$1097=_xlfn.MAXIFS(Hoja1!$E$5:$E$1097,Hoja1!$B$5:$B$1097,B11651,Hoja1!$E$5:$E$1097,"&lt;="&amp;E11651)),Hoja1!$C$5:$C$1097,""),"")</f>
        <v/>
      </c>
      <c r="B11651" s="45" t="str">
        <f t="shared" si="364"/>
        <v>T-106D</v>
      </c>
      <c r="C11651" s="45" t="str">
        <f t="shared" ref="C11651:C11714" si="365">IFERROR(MID(A11651,FIND("_",A11651,FIND("_",A11651)+1)+1,LEN(A11651)),"")</f>
        <v/>
      </c>
      <c r="D11651" s="6" t="s">
        <v>989</v>
      </c>
      <c r="E11651" s="7" t="s">
        <v>7559</v>
      </c>
      <c r="F11651" s="8"/>
      <c r="G11651" s="9"/>
      <c r="H11651" s="9"/>
      <c r="I11651" s="47">
        <v>22000</v>
      </c>
      <c r="J11651" s="10">
        <v>8</v>
      </c>
    </row>
    <row r="11652" spans="1:10" x14ac:dyDescent="0.3">
      <c r="A11652" t="str" cm="1">
        <f t="array" ref="A11652">IFERROR(_xlfn.XLOOKUP(1,(Hoja1!$B$5:$B$1097=B11652)*(Hoja1!$E$5:$E$1097=_xlfn.MAXIFS(Hoja1!$E$5:$E$1097,Hoja1!$B$5:$B$1097,B11652,Hoja1!$E$5:$E$1097,"&lt;="&amp;E11652)),Hoja1!$C$5:$C$1097,""),"")</f>
        <v>TMLP_902_KTIA</v>
      </c>
      <c r="B11652" s="45" t="str">
        <f t="shared" si="364"/>
        <v>T-902</v>
      </c>
      <c r="C11652" s="45" t="str">
        <f t="shared" si="365"/>
        <v>KTIA</v>
      </c>
      <c r="D11652" s="6" t="s">
        <v>512</v>
      </c>
      <c r="E11652" s="7" t="s">
        <v>7560</v>
      </c>
      <c r="F11652" s="8"/>
      <c r="G11652" s="9"/>
      <c r="H11652" s="9"/>
      <c r="I11652" s="47">
        <v>60000</v>
      </c>
      <c r="J11652" s="10">
        <v>8</v>
      </c>
    </row>
    <row r="11653" spans="1:10" x14ac:dyDescent="0.3">
      <c r="A11653" t="str" cm="1">
        <f t="array" ref="A11653">IFERROR(_xlfn.XLOOKUP(1,(Hoja1!$B$5:$B$1097=B11653)*(Hoja1!$E$5:$E$1097=_xlfn.MAXIFS(Hoja1!$E$5:$E$1097,Hoja1!$B$5:$B$1097,B11653,Hoja1!$E$5:$E$1097,"&lt;="&amp;E11653)),Hoja1!$C$5:$C$1097,""),"")</f>
        <v>TMLP_39_KTIA</v>
      </c>
      <c r="B11653" s="45" t="str">
        <f t="shared" si="364"/>
        <v>T-39</v>
      </c>
      <c r="C11653" s="45" t="str">
        <f t="shared" si="365"/>
        <v>KTIA</v>
      </c>
      <c r="D11653" s="6" t="s">
        <v>998</v>
      </c>
      <c r="E11653" s="7" t="s">
        <v>7561</v>
      </c>
      <c r="F11653" s="8"/>
      <c r="G11653" s="9"/>
      <c r="H11653" s="9"/>
      <c r="I11653" s="47">
        <v>13000</v>
      </c>
      <c r="J11653" s="10">
        <v>8</v>
      </c>
    </row>
    <row r="11654" spans="1:10" x14ac:dyDescent="0.3">
      <c r="A11654" t="str" cm="1">
        <f t="array" ref="A11654">IFERROR(_xlfn.XLOOKUP(1,(Hoja1!$B$5:$B$1097=B11654)*(Hoja1!$E$5:$E$1097=_xlfn.MAXIFS(Hoja1!$E$5:$E$1097,Hoja1!$B$5:$B$1097,B11654,Hoja1!$E$5:$E$1097,"&lt;="&amp;E11654)),Hoja1!$C$5:$C$1097,""),"")</f>
        <v>CONST_1199_JAR</v>
      </c>
      <c r="B11654" s="45" t="str">
        <f t="shared" si="364"/>
        <v>C-1199</v>
      </c>
      <c r="C11654" s="45" t="str">
        <f t="shared" si="365"/>
        <v>JAR</v>
      </c>
      <c r="D11654" s="6" t="s">
        <v>558</v>
      </c>
      <c r="E11654" s="7" t="s">
        <v>7553</v>
      </c>
      <c r="F11654" s="8"/>
      <c r="G11654" s="9"/>
      <c r="H11654" s="9"/>
      <c r="I11654" s="47">
        <v>93000</v>
      </c>
      <c r="J11654" s="10">
        <v>8</v>
      </c>
    </row>
    <row r="11655" spans="1:10" x14ac:dyDescent="0.3">
      <c r="A11655" t="str" cm="1">
        <f t="array" ref="A11655">IFERROR(_xlfn.XLOOKUP(1,(Hoja1!$B$5:$B$1097=B11655)*(Hoja1!$E$5:$E$1097=_xlfn.MAXIFS(Hoja1!$E$5:$E$1097,Hoja1!$B$5:$B$1097,B11655,Hoja1!$E$5:$E$1097,"&lt;="&amp;E11655)),Hoja1!$C$5:$C$1097,""),"")</f>
        <v>CONST_227_JSA</v>
      </c>
      <c r="B11655" s="45" t="str">
        <f t="shared" si="364"/>
        <v>C-227</v>
      </c>
      <c r="C11655" s="45" t="str">
        <f t="shared" si="365"/>
        <v>JSA</v>
      </c>
      <c r="D11655" s="6" t="s">
        <v>537</v>
      </c>
      <c r="E11655" s="7" t="s">
        <v>7562</v>
      </c>
      <c r="F11655" s="8"/>
      <c r="G11655" s="9"/>
      <c r="H11655" s="9"/>
      <c r="I11655" s="47">
        <v>26000</v>
      </c>
      <c r="J11655" s="10">
        <v>8</v>
      </c>
    </row>
    <row r="11656" spans="1:10" x14ac:dyDescent="0.3">
      <c r="A11656" t="str" cm="1">
        <f t="array" ref="A11656">IFERROR(_xlfn.XLOOKUP(1,(Hoja1!$B$5:$B$1097=B11656)*(Hoja1!$E$5:$E$1097=_xlfn.MAXIFS(Hoja1!$E$5:$E$1097,Hoja1!$B$5:$B$1097,B11656,Hoja1!$E$5:$E$1097,"&lt;="&amp;E11656)),Hoja1!$C$5:$C$1097,""),"")</f>
        <v>TMLP_1D_KTS</v>
      </c>
      <c r="B11656" s="45" t="str">
        <f t="shared" si="364"/>
        <v>T-1D</v>
      </c>
      <c r="C11656" s="45" t="str">
        <f t="shared" si="365"/>
        <v>KTS</v>
      </c>
      <c r="D11656" s="6" t="s">
        <v>596</v>
      </c>
      <c r="E11656" s="7" t="s">
        <v>7563</v>
      </c>
      <c r="F11656" s="8"/>
      <c r="G11656" s="9"/>
      <c r="H11656" s="9"/>
      <c r="I11656" s="47">
        <v>21000</v>
      </c>
      <c r="J11656" s="10">
        <v>8</v>
      </c>
    </row>
    <row r="11657" spans="1:10" x14ac:dyDescent="0.3">
      <c r="A11657" t="str" cm="1">
        <f t="array" ref="A11657">IFERROR(_xlfn.XLOOKUP(1,(Hoja1!$B$5:$B$1097=B11657)*(Hoja1!$E$5:$E$1097=_xlfn.MAXIFS(Hoja1!$E$5:$E$1097,Hoja1!$B$5:$B$1097,B11657,Hoja1!$E$5:$E$1097,"&lt;="&amp;E11657)),Hoja1!$C$5:$C$1097,""),"")</f>
        <v>CONST_207D_KTIA</v>
      </c>
      <c r="B11657" s="45" t="str">
        <f t="shared" si="364"/>
        <v>C-207D</v>
      </c>
      <c r="C11657" s="45" t="str">
        <f t="shared" si="365"/>
        <v>KTIA</v>
      </c>
      <c r="D11657" s="6" t="s">
        <v>967</v>
      </c>
      <c r="E11657" s="7" t="s">
        <v>7564</v>
      </c>
      <c r="F11657" s="8"/>
      <c r="G11657" s="9"/>
      <c r="H11657" s="9"/>
      <c r="I11657" s="47">
        <v>40000</v>
      </c>
      <c r="J11657" s="10">
        <v>8</v>
      </c>
    </row>
    <row r="11658" spans="1:10" x14ac:dyDescent="0.3">
      <c r="A11658" t="str" cm="1">
        <f t="array" ref="A11658">IFERROR(_xlfn.XLOOKUP(1,(Hoja1!$B$5:$B$1097=B11658)*(Hoja1!$E$5:$E$1097=_xlfn.MAXIFS(Hoja1!$E$5:$E$1097,Hoja1!$B$5:$B$1097,B11658,Hoja1!$E$5:$E$1097,"&lt;="&amp;E11658)),Hoja1!$C$5:$C$1097,""),"")</f>
        <v>CONST_1136_JSA</v>
      </c>
      <c r="B11658" s="45" t="str">
        <f t="shared" si="364"/>
        <v>C-1136</v>
      </c>
      <c r="C11658" s="45" t="str">
        <f t="shared" si="365"/>
        <v>JSA</v>
      </c>
      <c r="D11658" s="6" t="s">
        <v>491</v>
      </c>
      <c r="E11658" s="7" t="s">
        <v>7565</v>
      </c>
      <c r="F11658" s="8"/>
      <c r="G11658" s="9"/>
      <c r="H11658" s="9"/>
      <c r="I11658" s="47">
        <v>40000</v>
      </c>
      <c r="J11658" s="10">
        <v>8</v>
      </c>
    </row>
    <row r="11659" spans="1:10" x14ac:dyDescent="0.3">
      <c r="A11659" t="str" cm="1">
        <f t="array" ref="A11659">IFERROR(_xlfn.XLOOKUP(1,(Hoja1!$B$5:$B$1097=B11659)*(Hoja1!$E$5:$E$1097=_xlfn.MAXIFS(Hoja1!$E$5:$E$1097,Hoja1!$B$5:$B$1097,B11659,Hoja1!$E$5:$E$1097,"&lt;="&amp;E11659)),Hoja1!$C$5:$C$1097,""),"")</f>
        <v>CONST_107_KTIA</v>
      </c>
      <c r="B11659" s="45" t="str">
        <f t="shared" si="364"/>
        <v>C-107</v>
      </c>
      <c r="C11659" s="45" t="str">
        <f t="shared" si="365"/>
        <v>KTIA</v>
      </c>
      <c r="D11659" s="6" t="s">
        <v>561</v>
      </c>
      <c r="E11659" s="7" t="s">
        <v>7566</v>
      </c>
      <c r="F11659" s="8"/>
      <c r="G11659" s="9"/>
      <c r="H11659" s="9"/>
      <c r="I11659" s="47">
        <v>50000</v>
      </c>
      <c r="J11659" s="10">
        <v>8</v>
      </c>
    </row>
    <row r="11660" spans="1:10" x14ac:dyDescent="0.3">
      <c r="A11660" t="str" cm="1">
        <f t="array" ref="A11660">IFERROR(_xlfn.XLOOKUP(1,(Hoja1!$B$5:$B$1097=B11660)*(Hoja1!$E$5:$E$1097=_xlfn.MAXIFS(Hoja1!$E$5:$E$1097,Hoja1!$B$5:$B$1097,B11660,Hoja1!$E$5:$E$1097,"&lt;="&amp;E11660)),Hoja1!$C$5:$C$1097,""),"")</f>
        <v>CONST_318_KTIA</v>
      </c>
      <c r="B11660" s="45" t="str">
        <f t="shared" si="364"/>
        <v>C-318</v>
      </c>
      <c r="C11660" s="45" t="str">
        <f t="shared" si="365"/>
        <v>KTIA</v>
      </c>
      <c r="D11660" s="6" t="s">
        <v>728</v>
      </c>
      <c r="E11660" s="7" t="s">
        <v>7567</v>
      </c>
      <c r="F11660" s="8"/>
      <c r="G11660" s="9"/>
      <c r="H11660" s="9"/>
      <c r="I11660" s="47">
        <v>40000</v>
      </c>
      <c r="J11660" s="10">
        <v>8</v>
      </c>
    </row>
    <row r="11661" spans="1:10" x14ac:dyDescent="0.3">
      <c r="A11661" t="str" cm="1">
        <f t="array" ref="A11661">IFERROR(_xlfn.XLOOKUP(1,(Hoja1!$B$5:$B$1097=B11661)*(Hoja1!$E$5:$E$1097=_xlfn.MAXIFS(Hoja1!$E$5:$E$1097,Hoja1!$B$5:$B$1097,B11661,Hoja1!$E$5:$E$1097,"&lt;="&amp;E11661)),Hoja1!$C$5:$C$1097,""),"")</f>
        <v>CONST_1159_JSA</v>
      </c>
      <c r="B11661" s="45" t="str">
        <f t="shared" si="364"/>
        <v>C-1159</v>
      </c>
      <c r="C11661" s="45" t="str">
        <f t="shared" si="365"/>
        <v>JSA</v>
      </c>
      <c r="D11661" s="6" t="s">
        <v>807</v>
      </c>
      <c r="E11661" s="7" t="s">
        <v>7567</v>
      </c>
      <c r="F11661" s="8"/>
      <c r="G11661" s="9"/>
      <c r="H11661" s="9"/>
      <c r="I11661" s="47">
        <v>25000</v>
      </c>
      <c r="J11661" s="10">
        <v>8</v>
      </c>
    </row>
    <row r="11662" spans="1:10" x14ac:dyDescent="0.3">
      <c r="A11662" t="str" cm="1">
        <f t="array" ref="A11662">IFERROR(_xlfn.XLOOKUP(1,(Hoja1!$B$5:$B$1097=B11662)*(Hoja1!$E$5:$E$1097=_xlfn.MAXIFS(Hoja1!$E$5:$E$1097,Hoja1!$B$5:$B$1097,B11662,Hoja1!$E$5:$E$1097,"&lt;="&amp;E11662)),Hoja1!$C$5:$C$1097,""),"")</f>
        <v>TMLP_43D_KTIA</v>
      </c>
      <c r="B11662" s="45" t="str">
        <f t="shared" ref="B11662:B11725" si="366">IF(LEFT(D11662,1)="T","T-","C-")&amp;TRIM(RIGHT(D11662,LEN(D11662)-SEARCH(" ",D11662)))</f>
        <v>T-43D</v>
      </c>
      <c r="C11662" s="45" t="str">
        <f t="shared" si="365"/>
        <v>KTIA</v>
      </c>
      <c r="D11662" s="6" t="s">
        <v>595</v>
      </c>
      <c r="E11662" s="7" t="s">
        <v>7568</v>
      </c>
      <c r="F11662" s="8"/>
      <c r="G11662" s="9"/>
      <c r="H11662" s="9"/>
      <c r="I11662" s="47">
        <v>38000</v>
      </c>
      <c r="J11662" s="10">
        <v>8</v>
      </c>
    </row>
    <row r="11663" spans="1:10" x14ac:dyDescent="0.3">
      <c r="A11663" t="str" cm="1">
        <f t="array" ref="A11663">IFERROR(_xlfn.XLOOKUP(1,(Hoja1!$B$5:$B$1097=B11663)*(Hoja1!$E$5:$E$1097=_xlfn.MAXIFS(Hoja1!$E$5:$E$1097,Hoja1!$B$5:$B$1097,B11663,Hoja1!$E$5:$E$1097,"&lt;="&amp;E11663)),Hoja1!$C$5:$C$1097,""),"")</f>
        <v>TMLP_109_KTIA</v>
      </c>
      <c r="B11663" s="45" t="str">
        <f t="shared" si="366"/>
        <v>T-109</v>
      </c>
      <c r="C11663" s="45" t="str">
        <f t="shared" si="365"/>
        <v>KTIA</v>
      </c>
      <c r="D11663" s="6" t="s">
        <v>613</v>
      </c>
      <c r="E11663" s="7" t="s">
        <v>7569</v>
      </c>
      <c r="F11663" s="8"/>
      <c r="G11663" s="9"/>
      <c r="H11663" s="9"/>
      <c r="I11663" s="47">
        <v>35000</v>
      </c>
      <c r="J11663" s="10">
        <v>8</v>
      </c>
    </row>
    <row r="11664" spans="1:10" x14ac:dyDescent="0.3">
      <c r="A11664" t="str" cm="1">
        <f t="array" ref="A11664">IFERROR(_xlfn.XLOOKUP(1,(Hoja1!$B$5:$B$1097=B11664)*(Hoja1!$E$5:$E$1097=_xlfn.MAXIFS(Hoja1!$E$5:$E$1097,Hoja1!$B$5:$B$1097,B11664,Hoja1!$E$5:$E$1097,"&lt;="&amp;E11664)),Hoja1!$C$5:$C$1097,""),"")</f>
        <v>TMLP_27_JSA</v>
      </c>
      <c r="B11664" s="45" t="str">
        <f t="shared" si="366"/>
        <v>T-27</v>
      </c>
      <c r="C11664" s="45" t="str">
        <f t="shared" si="365"/>
        <v>JSA</v>
      </c>
      <c r="D11664" s="6" t="s">
        <v>715</v>
      </c>
      <c r="E11664" s="7" t="s">
        <v>7570</v>
      </c>
      <c r="F11664" s="8"/>
      <c r="G11664" s="9"/>
      <c r="H11664" s="9"/>
      <c r="I11664" s="47">
        <v>53000</v>
      </c>
      <c r="J11664" s="10">
        <v>8</v>
      </c>
    </row>
    <row r="11665" spans="1:10" x14ac:dyDescent="0.3">
      <c r="A11665" t="str" cm="1">
        <f t="array" ref="A11665">IFERROR(_xlfn.XLOOKUP(1,(Hoja1!$B$5:$B$1097=B11665)*(Hoja1!$E$5:$E$1097=_xlfn.MAXIFS(Hoja1!$E$5:$E$1097,Hoja1!$B$5:$B$1097,B11665,Hoja1!$E$5:$E$1097,"&lt;="&amp;E11665)),Hoja1!$C$5:$C$1097,""),"")</f>
        <v>CONST_207D_KTIA</v>
      </c>
      <c r="B11665" s="45" t="str">
        <f t="shared" si="366"/>
        <v>C-207D</v>
      </c>
      <c r="C11665" s="45" t="str">
        <f t="shared" si="365"/>
        <v>KTIA</v>
      </c>
      <c r="D11665" s="6" t="s">
        <v>967</v>
      </c>
      <c r="E11665" s="7" t="s">
        <v>7571</v>
      </c>
      <c r="F11665" s="8"/>
      <c r="G11665" s="9"/>
      <c r="H11665" s="9"/>
      <c r="I11665" s="47">
        <v>38000</v>
      </c>
      <c r="J11665" s="10">
        <v>8</v>
      </c>
    </row>
    <row r="11666" spans="1:10" x14ac:dyDescent="0.3">
      <c r="A11666" t="str" cm="1">
        <f t="array" ref="A11666">IFERROR(_xlfn.XLOOKUP(1,(Hoja1!$B$5:$B$1097=B11666)*(Hoja1!$E$5:$E$1097=_xlfn.MAXIFS(Hoja1!$E$5:$E$1097,Hoja1!$B$5:$B$1097,B11666,Hoja1!$E$5:$E$1097,"&lt;="&amp;E11666)),Hoja1!$C$5:$C$1097,""),"")</f>
        <v>CONST_525A_KTIA</v>
      </c>
      <c r="B11666" s="45" t="str">
        <f t="shared" si="366"/>
        <v>C-525A</v>
      </c>
      <c r="C11666" s="45" t="str">
        <f t="shared" si="365"/>
        <v>KTIA</v>
      </c>
      <c r="D11666" s="6" t="s">
        <v>971</v>
      </c>
      <c r="E11666" s="7" t="s">
        <v>7572</v>
      </c>
      <c r="F11666" s="8"/>
      <c r="G11666" s="9"/>
      <c r="H11666" s="9"/>
      <c r="I11666" s="47">
        <v>50000</v>
      </c>
      <c r="J11666" s="10">
        <v>8</v>
      </c>
    </row>
    <row r="11667" spans="1:10" x14ac:dyDescent="0.3">
      <c r="A11667" t="str" cm="1">
        <f t="array" ref="A11667">IFERROR(_xlfn.XLOOKUP(1,(Hoja1!$B$5:$B$1097=B11667)*(Hoja1!$E$5:$E$1097=_xlfn.MAXIFS(Hoja1!$E$5:$E$1097,Hoja1!$B$5:$B$1097,B11667,Hoja1!$E$5:$E$1097,"&lt;="&amp;E11667)),Hoja1!$C$5:$C$1097,""),"")</f>
        <v>TMLP_111_JSA</v>
      </c>
      <c r="B11667" s="45" t="str">
        <f t="shared" si="366"/>
        <v>T-111</v>
      </c>
      <c r="C11667" s="45" t="str">
        <f t="shared" si="365"/>
        <v>JSA</v>
      </c>
      <c r="D11667" s="6" t="s">
        <v>676</v>
      </c>
      <c r="E11667" s="7" t="s">
        <v>7573</v>
      </c>
      <c r="F11667" s="8"/>
      <c r="G11667" s="9"/>
      <c r="H11667" s="9"/>
      <c r="I11667" s="47">
        <v>25000</v>
      </c>
      <c r="J11667" s="10">
        <v>8</v>
      </c>
    </row>
    <row r="11668" spans="1:10" x14ac:dyDescent="0.3">
      <c r="A11668" t="str" cm="1">
        <f t="array" ref="A11668">IFERROR(_xlfn.XLOOKUP(1,(Hoja1!$B$5:$B$1097=B11668)*(Hoja1!$E$5:$E$1097=_xlfn.MAXIFS(Hoja1!$E$5:$E$1097,Hoja1!$B$5:$B$1097,B11668,Hoja1!$E$5:$E$1097,"&lt;="&amp;E11668)),Hoja1!$C$5:$C$1097,""),"")</f>
        <v>CONST_1136_JSA</v>
      </c>
      <c r="B11668" s="45" t="str">
        <f t="shared" si="366"/>
        <v>C-1136</v>
      </c>
      <c r="C11668" s="45" t="str">
        <f t="shared" si="365"/>
        <v>JSA</v>
      </c>
      <c r="D11668" s="6" t="s">
        <v>491</v>
      </c>
      <c r="E11668" s="7" t="s">
        <v>7574</v>
      </c>
      <c r="F11668" s="8"/>
      <c r="G11668" s="9"/>
      <c r="H11668" s="9"/>
      <c r="I11668" s="47">
        <v>40000</v>
      </c>
      <c r="J11668" s="10">
        <v>8</v>
      </c>
    </row>
    <row r="11669" spans="1:10" x14ac:dyDescent="0.3">
      <c r="A11669" t="str" cm="1">
        <f t="array" ref="A11669">IFERROR(_xlfn.XLOOKUP(1,(Hoja1!$B$5:$B$1097=B11669)*(Hoja1!$E$5:$E$1097=_xlfn.MAXIFS(Hoja1!$E$5:$E$1097,Hoja1!$B$5:$B$1097,B11669,Hoja1!$E$5:$E$1097,"&lt;="&amp;E11669)),Hoja1!$C$5:$C$1097,""),"")</f>
        <v>TMLP_65D_KTS</v>
      </c>
      <c r="B11669" s="45" t="str">
        <f t="shared" si="366"/>
        <v>T-65D</v>
      </c>
      <c r="C11669" s="45" t="str">
        <f t="shared" si="365"/>
        <v>KTS</v>
      </c>
      <c r="D11669" s="6" t="s">
        <v>981</v>
      </c>
      <c r="E11669" s="7" t="s">
        <v>7574</v>
      </c>
      <c r="F11669" s="8"/>
      <c r="G11669" s="9"/>
      <c r="H11669" s="9"/>
      <c r="I11669" s="47">
        <v>32000</v>
      </c>
      <c r="J11669" s="10">
        <v>8</v>
      </c>
    </row>
    <row r="11670" spans="1:10" x14ac:dyDescent="0.3">
      <c r="A11670" t="str" cm="1">
        <f t="array" ref="A11670">IFERROR(_xlfn.XLOOKUP(1,(Hoja1!$B$5:$B$1097=B11670)*(Hoja1!$E$5:$E$1097=_xlfn.MAXIFS(Hoja1!$E$5:$E$1097,Hoja1!$B$5:$B$1097,B11670,Hoja1!$E$5:$E$1097,"&lt;="&amp;E11670)),Hoja1!$C$5:$C$1097,""),"")</f>
        <v>TMLP_791_JSA</v>
      </c>
      <c r="B11670" s="45" t="str">
        <f t="shared" si="366"/>
        <v>T-791</v>
      </c>
      <c r="C11670" s="45" t="str">
        <f t="shared" si="365"/>
        <v>JSA</v>
      </c>
      <c r="D11670" s="6" t="s">
        <v>734</v>
      </c>
      <c r="E11670" s="7" t="s">
        <v>7575</v>
      </c>
      <c r="F11670" s="8"/>
      <c r="G11670" s="9"/>
      <c r="H11670" s="9"/>
      <c r="I11670" s="47">
        <v>100000</v>
      </c>
      <c r="J11670" s="10">
        <v>8</v>
      </c>
    </row>
    <row r="11671" spans="1:10" x14ac:dyDescent="0.3">
      <c r="A11671" t="str" cm="1">
        <f t="array" ref="A11671">IFERROR(_xlfn.XLOOKUP(1,(Hoja1!$B$5:$B$1097=B11671)*(Hoja1!$E$5:$E$1097=_xlfn.MAXIFS(Hoja1!$E$5:$E$1097,Hoja1!$B$5:$B$1097,B11671,Hoja1!$E$5:$E$1097,"&lt;="&amp;E11671)),Hoja1!$C$5:$C$1097,""),"")</f>
        <v>CONST_599_KTIA</v>
      </c>
      <c r="B11671" s="45" t="str">
        <f t="shared" si="366"/>
        <v>C-599</v>
      </c>
      <c r="C11671" s="45" t="str">
        <f t="shared" si="365"/>
        <v>KTIA</v>
      </c>
      <c r="D11671" s="6" t="s">
        <v>619</v>
      </c>
      <c r="E11671" s="7" t="s">
        <v>7576</v>
      </c>
      <c r="F11671" s="8"/>
      <c r="G11671" s="9"/>
      <c r="H11671" s="9"/>
      <c r="I11671" s="47">
        <v>28000</v>
      </c>
      <c r="J11671" s="10">
        <v>8</v>
      </c>
    </row>
    <row r="11672" spans="1:10" x14ac:dyDescent="0.3">
      <c r="A11672" t="str" cm="1">
        <f t="array" ref="A11672">IFERROR(_xlfn.XLOOKUP(1,(Hoja1!$B$5:$B$1097=B11672)*(Hoja1!$E$5:$E$1097=_xlfn.MAXIFS(Hoja1!$E$5:$E$1097,Hoja1!$B$5:$B$1097,B11672,Hoja1!$E$5:$E$1097,"&lt;="&amp;E11672)),Hoja1!$C$5:$C$1097,""),"")</f>
        <v>CONST_321_JSA</v>
      </c>
      <c r="B11672" s="45" t="str">
        <f t="shared" si="366"/>
        <v>C-321</v>
      </c>
      <c r="C11672" s="45" t="str">
        <f t="shared" si="365"/>
        <v>JSA</v>
      </c>
      <c r="D11672" s="6" t="s">
        <v>840</v>
      </c>
      <c r="E11672" s="7" t="s">
        <v>7577</v>
      </c>
      <c r="F11672" s="8"/>
      <c r="G11672" s="9"/>
      <c r="H11672" s="9"/>
      <c r="I11672" s="47">
        <v>55000</v>
      </c>
      <c r="J11672" s="10">
        <v>8</v>
      </c>
    </row>
    <row r="11673" spans="1:10" x14ac:dyDescent="0.3">
      <c r="A11673" t="str" cm="1">
        <f t="array" ref="A11673">IFERROR(_xlfn.XLOOKUP(1,(Hoja1!$B$5:$B$1097=B11673)*(Hoja1!$E$5:$E$1097=_xlfn.MAXIFS(Hoja1!$E$5:$E$1097,Hoja1!$B$5:$B$1097,B11673,Hoja1!$E$5:$E$1097,"&lt;="&amp;E11673)),Hoja1!$C$5:$C$1097,""),"")</f>
        <v>CONST_158_JSA</v>
      </c>
      <c r="B11673" s="45" t="str">
        <f t="shared" si="366"/>
        <v>C-158</v>
      </c>
      <c r="C11673" s="45" t="str">
        <f t="shared" si="365"/>
        <v>JSA</v>
      </c>
      <c r="D11673" s="6" t="s">
        <v>997</v>
      </c>
      <c r="E11673" s="7" t="s">
        <v>7577</v>
      </c>
      <c r="F11673" s="8"/>
      <c r="G11673" s="9"/>
      <c r="H11673" s="9"/>
      <c r="I11673" s="47">
        <v>27000</v>
      </c>
      <c r="J11673" s="10">
        <v>8</v>
      </c>
    </row>
    <row r="11674" spans="1:10" x14ac:dyDescent="0.3">
      <c r="A11674" t="str" cm="1">
        <f t="array" ref="A11674">IFERROR(_xlfn.XLOOKUP(1,(Hoja1!$B$5:$B$1097=B11674)*(Hoja1!$E$5:$E$1097=_xlfn.MAXIFS(Hoja1!$E$5:$E$1097,Hoja1!$B$5:$B$1097,B11674,Hoja1!$E$5:$E$1097,"&lt;="&amp;E11674)),Hoja1!$C$5:$C$1097,""),"")</f>
        <v>CONST_107_KTIA</v>
      </c>
      <c r="B11674" s="45" t="str">
        <f t="shared" si="366"/>
        <v>C-107</v>
      </c>
      <c r="C11674" s="45" t="str">
        <f t="shared" si="365"/>
        <v>KTIA</v>
      </c>
      <c r="D11674" s="6" t="s">
        <v>561</v>
      </c>
      <c r="E11674" s="7" t="s">
        <v>7578</v>
      </c>
      <c r="F11674" s="8"/>
      <c r="G11674" s="9"/>
      <c r="H11674" s="9"/>
      <c r="I11674" s="47">
        <v>50000</v>
      </c>
      <c r="J11674" s="10">
        <v>8</v>
      </c>
    </row>
    <row r="11675" spans="1:10" x14ac:dyDescent="0.3">
      <c r="A11675" t="str" cm="1">
        <f t="array" ref="A11675">IFERROR(_xlfn.XLOOKUP(1,(Hoja1!$B$5:$B$1097=B11675)*(Hoja1!$E$5:$E$1097=_xlfn.MAXIFS(Hoja1!$E$5:$E$1097,Hoja1!$B$5:$B$1097,B11675,Hoja1!$E$5:$E$1097,"&lt;="&amp;E11675)),Hoja1!$C$5:$C$1097,""),"")</f>
        <v>TMLP_27_JSA</v>
      </c>
      <c r="B11675" s="45" t="str">
        <f t="shared" si="366"/>
        <v>T-27</v>
      </c>
      <c r="C11675" s="45" t="str">
        <f t="shared" si="365"/>
        <v>JSA</v>
      </c>
      <c r="D11675" s="6" t="s">
        <v>715</v>
      </c>
      <c r="E11675" s="7" t="s">
        <v>7579</v>
      </c>
      <c r="F11675" s="8"/>
      <c r="G11675" s="9"/>
      <c r="H11675" s="9"/>
      <c r="I11675" s="47">
        <v>52000</v>
      </c>
      <c r="J11675" s="10">
        <v>8</v>
      </c>
    </row>
    <row r="11676" spans="1:10" x14ac:dyDescent="0.3">
      <c r="A11676" t="str" cm="1">
        <f t="array" ref="A11676">IFERROR(_xlfn.XLOOKUP(1,(Hoja1!$B$5:$B$1097=B11676)*(Hoja1!$E$5:$E$1097=_xlfn.MAXIFS(Hoja1!$E$5:$E$1097,Hoja1!$B$5:$B$1097,B11676,Hoja1!$E$5:$E$1097,"&lt;="&amp;E11676)),Hoja1!$C$5:$C$1097,""),"")</f>
        <v>TMLP_23_KTIA</v>
      </c>
      <c r="B11676" s="45" t="str">
        <f t="shared" si="366"/>
        <v>T-23</v>
      </c>
      <c r="C11676" s="45" t="str">
        <f t="shared" si="365"/>
        <v>KTIA</v>
      </c>
      <c r="D11676" s="6" t="s">
        <v>593</v>
      </c>
      <c r="E11676" s="7" t="s">
        <v>7580</v>
      </c>
      <c r="F11676" s="8"/>
      <c r="G11676" s="9"/>
      <c r="H11676" s="9"/>
      <c r="I11676" s="47">
        <v>18000</v>
      </c>
      <c r="J11676" s="10">
        <v>8</v>
      </c>
    </row>
    <row r="11677" spans="1:10" x14ac:dyDescent="0.3">
      <c r="A11677" t="str" cm="1">
        <f t="array" ref="A11677">IFERROR(_xlfn.XLOOKUP(1,(Hoja1!$B$5:$B$1097=B11677)*(Hoja1!$E$5:$E$1097=_xlfn.MAXIFS(Hoja1!$E$5:$E$1097,Hoja1!$B$5:$B$1097,B11677,Hoja1!$E$5:$E$1097,"&lt;="&amp;E11677)),Hoja1!$C$5:$C$1097,""),"")</f>
        <v>TMLP_39_KTIA</v>
      </c>
      <c r="B11677" s="45" t="str">
        <f t="shared" si="366"/>
        <v>T-39</v>
      </c>
      <c r="C11677" s="45" t="str">
        <f t="shared" si="365"/>
        <v>KTIA</v>
      </c>
      <c r="D11677" s="6" t="s">
        <v>998</v>
      </c>
      <c r="E11677" s="7" t="s">
        <v>7581</v>
      </c>
      <c r="F11677" s="8"/>
      <c r="G11677" s="9"/>
      <c r="H11677" s="9"/>
      <c r="I11677" s="47"/>
      <c r="J11677" s="10"/>
    </row>
    <row r="11678" spans="1:10" x14ac:dyDescent="0.3">
      <c r="A11678" t="str" cm="1">
        <f t="array" ref="A11678">IFERROR(_xlfn.XLOOKUP(1,(Hoja1!$B$5:$B$1097=B11678)*(Hoja1!$E$5:$E$1097=_xlfn.MAXIFS(Hoja1!$E$5:$E$1097,Hoja1!$B$5:$B$1097,B11678,Hoja1!$E$5:$E$1097,"&lt;="&amp;E11678)),Hoja1!$C$5:$C$1097,""),"")</f>
        <v>TMLP_43D_KTIA</v>
      </c>
      <c r="B11678" s="45" t="str">
        <f t="shared" si="366"/>
        <v>T-43D</v>
      </c>
      <c r="C11678" s="45" t="str">
        <f t="shared" si="365"/>
        <v>KTIA</v>
      </c>
      <c r="D11678" s="6" t="s">
        <v>595</v>
      </c>
      <c r="E11678" s="7" t="s">
        <v>7582</v>
      </c>
      <c r="F11678" s="8"/>
      <c r="G11678" s="9"/>
      <c r="H11678" s="9"/>
      <c r="I11678" s="47">
        <v>40000</v>
      </c>
      <c r="J11678" s="10">
        <v>8</v>
      </c>
    </row>
    <row r="11679" spans="1:10" x14ac:dyDescent="0.3">
      <c r="A11679" t="str" cm="1">
        <f t="array" ref="A11679">IFERROR(_xlfn.XLOOKUP(1,(Hoja1!$B$5:$B$1097=B11679)*(Hoja1!$E$5:$E$1097=_xlfn.MAXIFS(Hoja1!$E$5:$E$1097,Hoja1!$B$5:$B$1097,B11679,Hoja1!$E$5:$E$1097,"&lt;="&amp;E11679)),Hoja1!$C$5:$C$1097,""),"")</f>
        <v>TMLP_63_JSA</v>
      </c>
      <c r="B11679" s="45" t="str">
        <f t="shared" si="366"/>
        <v>T-63</v>
      </c>
      <c r="C11679" s="45" t="str">
        <f t="shared" si="365"/>
        <v>JSA</v>
      </c>
      <c r="D11679" s="6" t="s">
        <v>710</v>
      </c>
      <c r="E11679" s="7" t="s">
        <v>7583</v>
      </c>
      <c r="F11679" s="8"/>
      <c r="G11679" s="9"/>
      <c r="H11679" s="9"/>
      <c r="I11679" s="47">
        <v>5000</v>
      </c>
      <c r="J11679" s="10">
        <v>8</v>
      </c>
    </row>
    <row r="11680" spans="1:10" x14ac:dyDescent="0.3">
      <c r="A11680" t="str" cm="1">
        <f t="array" ref="A11680">IFERROR(_xlfn.XLOOKUP(1,(Hoja1!$B$5:$B$1097=B11680)*(Hoja1!$E$5:$E$1097=_xlfn.MAXIFS(Hoja1!$E$5:$E$1097,Hoja1!$B$5:$B$1097,B11680,Hoja1!$E$5:$E$1097,"&lt;="&amp;E11680)),Hoja1!$C$5:$C$1097,""),"")</f>
        <v>CONST_306_JAR</v>
      </c>
      <c r="B11680" s="45" t="str">
        <f t="shared" si="366"/>
        <v>C-306</v>
      </c>
      <c r="C11680" s="45" t="str">
        <f t="shared" si="365"/>
        <v>JAR</v>
      </c>
      <c r="D11680" s="6" t="s">
        <v>790</v>
      </c>
      <c r="E11680" s="7" t="s">
        <v>7584</v>
      </c>
      <c r="F11680" s="8"/>
      <c r="G11680" s="9"/>
      <c r="H11680" s="9"/>
      <c r="I11680" s="47">
        <v>63000</v>
      </c>
      <c r="J11680" s="10">
        <v>8</v>
      </c>
    </row>
    <row r="11681" spans="1:10" x14ac:dyDescent="0.3">
      <c r="A11681" t="str" cm="1">
        <f t="array" ref="A11681">IFERROR(_xlfn.XLOOKUP(1,(Hoja1!$B$5:$B$1097=B11681)*(Hoja1!$E$5:$E$1097=_xlfn.MAXIFS(Hoja1!$E$5:$E$1097,Hoja1!$B$5:$B$1097,B11681,Hoja1!$E$5:$E$1097,"&lt;="&amp;E11681)),Hoja1!$C$5:$C$1097,""),"")</f>
        <v>CONST_1159_JSA</v>
      </c>
      <c r="B11681" s="45" t="str">
        <f t="shared" si="366"/>
        <v>C-1159</v>
      </c>
      <c r="C11681" s="45" t="str">
        <f t="shared" si="365"/>
        <v>JSA</v>
      </c>
      <c r="D11681" s="6" t="s">
        <v>807</v>
      </c>
      <c r="E11681" s="7" t="s">
        <v>7585</v>
      </c>
      <c r="F11681" s="8"/>
      <c r="G11681" s="9"/>
      <c r="H11681" s="9"/>
      <c r="I11681" s="47">
        <v>30000</v>
      </c>
      <c r="J11681" s="10">
        <v>8</v>
      </c>
    </row>
    <row r="11682" spans="1:10" x14ac:dyDescent="0.3">
      <c r="A11682" t="str" cm="1">
        <f t="array" ref="A11682">IFERROR(_xlfn.XLOOKUP(1,(Hoja1!$B$5:$B$1097=B11682)*(Hoja1!$E$5:$E$1097=_xlfn.MAXIFS(Hoja1!$E$5:$E$1097,Hoja1!$B$5:$B$1097,B11682,Hoja1!$E$5:$E$1097,"&lt;="&amp;E11682)),Hoja1!$C$5:$C$1097,""),"")</f>
        <v>TMLP_1D_KTS</v>
      </c>
      <c r="B11682" s="45" t="str">
        <f t="shared" si="366"/>
        <v>T-1D</v>
      </c>
      <c r="C11682" s="45" t="str">
        <f t="shared" si="365"/>
        <v>KTS</v>
      </c>
      <c r="D11682" s="6" t="s">
        <v>596</v>
      </c>
      <c r="E11682" s="7" t="s">
        <v>7586</v>
      </c>
      <c r="F11682" s="8"/>
      <c r="G11682" s="9"/>
      <c r="H11682" s="9"/>
      <c r="I11682" s="47">
        <v>21000</v>
      </c>
      <c r="J11682" s="10">
        <v>8</v>
      </c>
    </row>
    <row r="11683" spans="1:10" x14ac:dyDescent="0.3">
      <c r="A11683" t="str" cm="1">
        <f t="array" ref="A11683">IFERROR(_xlfn.XLOOKUP(1,(Hoja1!$B$5:$B$1097=B11683)*(Hoja1!$E$5:$E$1097=_xlfn.MAXIFS(Hoja1!$E$5:$E$1097,Hoja1!$B$5:$B$1097,B11683,Hoja1!$E$5:$E$1097,"&lt;="&amp;E11683)),Hoja1!$C$5:$C$1097,""),"")</f>
        <v>TMLP_834_JSA</v>
      </c>
      <c r="B11683" s="45" t="str">
        <f t="shared" si="366"/>
        <v>T-834</v>
      </c>
      <c r="C11683" s="45" t="str">
        <f t="shared" si="365"/>
        <v>JSA</v>
      </c>
      <c r="D11683" s="6" t="s">
        <v>592</v>
      </c>
      <c r="E11683" s="7" t="s">
        <v>7587</v>
      </c>
      <c r="F11683" s="8"/>
      <c r="G11683" s="9"/>
      <c r="H11683" s="9"/>
      <c r="I11683" s="47">
        <v>15000</v>
      </c>
      <c r="J11683" s="10">
        <v>8</v>
      </c>
    </row>
    <row r="11684" spans="1:10" x14ac:dyDescent="0.3">
      <c r="A11684" t="str" cm="1">
        <f t="array" ref="A11684">IFERROR(_xlfn.XLOOKUP(1,(Hoja1!$B$5:$B$1097=B11684)*(Hoja1!$E$5:$E$1097=_xlfn.MAXIFS(Hoja1!$E$5:$E$1097,Hoja1!$B$5:$B$1097,B11684,Hoja1!$E$5:$E$1097,"&lt;="&amp;E11684)),Hoja1!$C$5:$C$1097,""),"")</f>
        <v>CONST_347_KTIA</v>
      </c>
      <c r="B11684" s="45" t="str">
        <f t="shared" si="366"/>
        <v>C-347</v>
      </c>
      <c r="C11684" s="45" t="str">
        <f t="shared" si="365"/>
        <v>KTIA</v>
      </c>
      <c r="D11684" s="6" t="s">
        <v>755</v>
      </c>
      <c r="E11684" s="7" t="s">
        <v>7588</v>
      </c>
      <c r="F11684" s="8"/>
      <c r="G11684" s="9"/>
      <c r="H11684" s="9"/>
      <c r="I11684" s="47">
        <v>36000</v>
      </c>
      <c r="J11684" s="10">
        <v>8</v>
      </c>
    </row>
    <row r="11685" spans="1:10" x14ac:dyDescent="0.3">
      <c r="A11685" t="str" cm="1">
        <f t="array" ref="A11685">IFERROR(_xlfn.XLOOKUP(1,(Hoja1!$B$5:$B$1097=B11685)*(Hoja1!$E$5:$E$1097=_xlfn.MAXIFS(Hoja1!$E$5:$E$1097,Hoja1!$B$5:$B$1097,B11685,Hoja1!$E$5:$E$1097,"&lt;="&amp;E11685)),Hoja1!$C$5:$C$1097,""),"")</f>
        <v>CONST_599_KTIA</v>
      </c>
      <c r="B11685" s="45" t="str">
        <f t="shared" si="366"/>
        <v>C-599</v>
      </c>
      <c r="C11685" s="45" t="str">
        <f t="shared" si="365"/>
        <v>KTIA</v>
      </c>
      <c r="D11685" s="6" t="s">
        <v>619</v>
      </c>
      <c r="E11685" s="7" t="s">
        <v>7589</v>
      </c>
      <c r="F11685" s="8"/>
      <c r="G11685" s="9"/>
      <c r="H11685" s="9"/>
      <c r="I11685" s="47">
        <v>30000</v>
      </c>
      <c r="J11685" s="10">
        <v>8</v>
      </c>
    </row>
    <row r="11686" spans="1:10" x14ac:dyDescent="0.3">
      <c r="A11686" t="str" cm="1">
        <f t="array" ref="A11686">IFERROR(_xlfn.XLOOKUP(1,(Hoja1!$B$5:$B$1097=B11686)*(Hoja1!$E$5:$E$1097=_xlfn.MAXIFS(Hoja1!$E$5:$E$1097,Hoja1!$B$5:$B$1097,B11686,Hoja1!$E$5:$E$1097,"&lt;="&amp;E11686)),Hoja1!$C$5:$C$1097,""),"")</f>
        <v>TMLP_791_JSA</v>
      </c>
      <c r="B11686" s="45" t="str">
        <f t="shared" si="366"/>
        <v>T-791</v>
      </c>
      <c r="C11686" s="45" t="str">
        <f t="shared" si="365"/>
        <v>JSA</v>
      </c>
      <c r="D11686" s="6" t="s">
        <v>734</v>
      </c>
      <c r="E11686" s="7" t="s">
        <v>7590</v>
      </c>
      <c r="F11686" s="8"/>
      <c r="G11686" s="9"/>
      <c r="H11686" s="9"/>
      <c r="I11686" s="47">
        <v>100000</v>
      </c>
      <c r="J11686" s="10">
        <v>8</v>
      </c>
    </row>
    <row r="11687" spans="1:10" x14ac:dyDescent="0.3">
      <c r="A11687" t="str" cm="1">
        <f t="array" ref="A11687">IFERROR(_xlfn.XLOOKUP(1,(Hoja1!$B$5:$B$1097=B11687)*(Hoja1!$E$5:$E$1097=_xlfn.MAXIFS(Hoja1!$E$5:$E$1097,Hoja1!$B$5:$B$1097,B11687,Hoja1!$E$5:$E$1097,"&lt;="&amp;E11687)),Hoja1!$C$5:$C$1097,""),"")</f>
        <v>TMLP_65D_KTS</v>
      </c>
      <c r="B11687" s="45" t="str">
        <f t="shared" si="366"/>
        <v>T-65D</v>
      </c>
      <c r="C11687" s="45" t="str">
        <f t="shared" si="365"/>
        <v>KTS</v>
      </c>
      <c r="D11687" s="6" t="s">
        <v>981</v>
      </c>
      <c r="E11687" s="7" t="s">
        <v>7591</v>
      </c>
      <c r="F11687" s="8"/>
      <c r="G11687" s="9"/>
      <c r="H11687" s="9"/>
      <c r="I11687" s="47">
        <v>28000</v>
      </c>
      <c r="J11687" s="10">
        <v>8</v>
      </c>
    </row>
    <row r="11688" spans="1:10" x14ac:dyDescent="0.3">
      <c r="A11688" t="str" cm="1">
        <f t="array" ref="A11688">IFERROR(_xlfn.XLOOKUP(1,(Hoja1!$B$5:$B$1097=B11688)*(Hoja1!$E$5:$E$1097=_xlfn.MAXIFS(Hoja1!$E$5:$E$1097,Hoja1!$B$5:$B$1097,B11688,Hoja1!$E$5:$E$1097,"&lt;="&amp;E11688)),Hoja1!$C$5:$C$1097,""),"")</f>
        <v>TMLP_63_JSA</v>
      </c>
      <c r="B11688" s="45" t="str">
        <f t="shared" si="366"/>
        <v>T-63</v>
      </c>
      <c r="C11688" s="45" t="str">
        <f t="shared" si="365"/>
        <v>JSA</v>
      </c>
      <c r="D11688" s="6" t="s">
        <v>710</v>
      </c>
      <c r="E11688" s="7" t="s">
        <v>7592</v>
      </c>
      <c r="F11688" s="8"/>
      <c r="G11688" s="9"/>
      <c r="H11688" s="9"/>
      <c r="I11688" s="47">
        <v>5000</v>
      </c>
      <c r="J11688" s="10">
        <v>8</v>
      </c>
    </row>
    <row r="11689" spans="1:10" x14ac:dyDescent="0.3">
      <c r="A11689" t="str" cm="1">
        <f t="array" ref="A11689">IFERROR(_xlfn.XLOOKUP(1,(Hoja1!$B$5:$B$1097=B11689)*(Hoja1!$E$5:$E$1097=_xlfn.MAXIFS(Hoja1!$E$5:$E$1097,Hoja1!$B$5:$B$1097,B11689,Hoja1!$E$5:$E$1097,"&lt;="&amp;E11689)),Hoja1!$C$5:$C$1097,""),"")</f>
        <v/>
      </c>
      <c r="B11689" s="45" t="str">
        <f t="shared" si="366"/>
        <v>T-106D</v>
      </c>
      <c r="C11689" s="45" t="str">
        <f t="shared" si="365"/>
        <v/>
      </c>
      <c r="D11689" s="6" t="s">
        <v>989</v>
      </c>
      <c r="E11689" s="7" t="s">
        <v>7592</v>
      </c>
      <c r="F11689" s="8"/>
      <c r="G11689" s="9"/>
      <c r="H11689" s="9"/>
      <c r="I11689" s="47">
        <v>23000</v>
      </c>
      <c r="J11689" s="10">
        <v>8</v>
      </c>
    </row>
    <row r="11690" spans="1:10" x14ac:dyDescent="0.3">
      <c r="A11690" t="str" cm="1">
        <f t="array" ref="A11690">IFERROR(_xlfn.XLOOKUP(1,(Hoja1!$B$5:$B$1097=B11690)*(Hoja1!$E$5:$E$1097=_xlfn.MAXIFS(Hoja1!$E$5:$E$1097,Hoja1!$B$5:$B$1097,B11690,Hoja1!$E$5:$E$1097,"&lt;="&amp;E11690)),Hoja1!$C$5:$C$1097,""),"")</f>
        <v>TMLP_94D_KTS</v>
      </c>
      <c r="B11690" s="45" t="str">
        <f t="shared" si="366"/>
        <v>T-94D</v>
      </c>
      <c r="C11690" s="45" t="str">
        <f t="shared" si="365"/>
        <v>KTS</v>
      </c>
      <c r="D11690" s="6" t="s">
        <v>616</v>
      </c>
      <c r="E11690" s="7" t="s">
        <v>7593</v>
      </c>
      <c r="F11690" s="8"/>
      <c r="G11690" s="9"/>
      <c r="H11690" s="9"/>
      <c r="I11690" s="47">
        <v>24000</v>
      </c>
      <c r="J11690" s="10">
        <v>8</v>
      </c>
    </row>
    <row r="11691" spans="1:10" x14ac:dyDescent="0.3">
      <c r="A11691" t="str" cm="1">
        <f t="array" ref="A11691">IFERROR(_xlfn.XLOOKUP(1,(Hoja1!$B$5:$B$1097=B11691)*(Hoja1!$E$5:$E$1097=_xlfn.MAXIFS(Hoja1!$E$5:$E$1097,Hoja1!$B$5:$B$1097,B11691,Hoja1!$E$5:$E$1097,"&lt;="&amp;E11691)),Hoja1!$C$5:$C$1097,""),"")</f>
        <v>CONST_1159_JSA</v>
      </c>
      <c r="B11691" s="45" t="str">
        <f t="shared" si="366"/>
        <v>C-1159</v>
      </c>
      <c r="C11691" s="45" t="str">
        <f t="shared" si="365"/>
        <v>JSA</v>
      </c>
      <c r="D11691" s="6" t="s">
        <v>807</v>
      </c>
      <c r="E11691" s="7" t="s">
        <v>7593</v>
      </c>
      <c r="F11691" s="8"/>
      <c r="G11691" s="9"/>
      <c r="H11691" s="9"/>
      <c r="I11691" s="47">
        <v>30000</v>
      </c>
      <c r="J11691" s="10">
        <v>8</v>
      </c>
    </row>
    <row r="11692" spans="1:10" x14ac:dyDescent="0.3">
      <c r="A11692" t="str" cm="1">
        <f t="array" ref="A11692">IFERROR(_xlfn.XLOOKUP(1,(Hoja1!$B$5:$B$1097=B11692)*(Hoja1!$E$5:$E$1097=_xlfn.MAXIFS(Hoja1!$E$5:$E$1097,Hoja1!$B$5:$B$1097,B11692,Hoja1!$E$5:$E$1097,"&lt;="&amp;E11692)),Hoja1!$C$5:$C$1097,""),"")</f>
        <v>CONST_224_JSA</v>
      </c>
      <c r="B11692" s="45" t="str">
        <f t="shared" si="366"/>
        <v>C-224</v>
      </c>
      <c r="C11692" s="45" t="str">
        <f t="shared" si="365"/>
        <v>JSA</v>
      </c>
      <c r="D11692" s="6" t="s">
        <v>1002</v>
      </c>
      <c r="E11692" s="7" t="s">
        <v>7593</v>
      </c>
      <c r="F11692" s="8"/>
      <c r="G11692" s="9"/>
      <c r="H11692" s="9"/>
      <c r="I11692" s="47">
        <v>15000</v>
      </c>
      <c r="J11692" s="10">
        <v>8</v>
      </c>
    </row>
    <row r="11693" spans="1:10" x14ac:dyDescent="0.3">
      <c r="A11693" t="str" cm="1">
        <f t="array" ref="A11693">IFERROR(_xlfn.XLOOKUP(1,(Hoja1!$B$5:$B$1097=B11693)*(Hoja1!$E$5:$E$1097=_xlfn.MAXIFS(Hoja1!$E$5:$E$1097,Hoja1!$B$5:$B$1097,B11693,Hoja1!$E$5:$E$1097,"&lt;="&amp;E11693)),Hoja1!$C$5:$C$1097,""),"")</f>
        <v>TMLP_111_JSA</v>
      </c>
      <c r="B11693" s="45" t="str">
        <f t="shared" si="366"/>
        <v>T-111</v>
      </c>
      <c r="C11693" s="45" t="str">
        <f t="shared" si="365"/>
        <v>JSA</v>
      </c>
      <c r="D11693" s="6" t="s">
        <v>676</v>
      </c>
      <c r="E11693" s="7" t="s">
        <v>7594</v>
      </c>
      <c r="F11693" s="8"/>
      <c r="G11693" s="9"/>
      <c r="H11693" s="9"/>
      <c r="I11693" s="47">
        <v>26000</v>
      </c>
      <c r="J11693" s="10">
        <v>8</v>
      </c>
    </row>
    <row r="11694" spans="1:10" x14ac:dyDescent="0.3">
      <c r="A11694" t="str" cm="1">
        <f t="array" ref="A11694">IFERROR(_xlfn.XLOOKUP(1,(Hoja1!$B$5:$B$1097=B11694)*(Hoja1!$E$5:$E$1097=_xlfn.MAXIFS(Hoja1!$E$5:$E$1097,Hoja1!$B$5:$B$1097,B11694,Hoja1!$E$5:$E$1097,"&lt;="&amp;E11694)),Hoja1!$C$5:$C$1097,""),"")</f>
        <v>TMLP_109_KTIA</v>
      </c>
      <c r="B11694" s="45" t="str">
        <f t="shared" si="366"/>
        <v>T-109</v>
      </c>
      <c r="C11694" s="45" t="str">
        <f t="shared" si="365"/>
        <v>KTIA</v>
      </c>
      <c r="D11694" s="6" t="s">
        <v>613</v>
      </c>
      <c r="E11694" s="7" t="s">
        <v>7595</v>
      </c>
      <c r="F11694" s="8"/>
      <c r="G11694" s="9"/>
      <c r="H11694" s="9"/>
      <c r="I11694" s="47">
        <v>65000</v>
      </c>
      <c r="J11694" s="10">
        <v>8</v>
      </c>
    </row>
    <row r="11695" spans="1:10" x14ac:dyDescent="0.3">
      <c r="A11695" t="str" cm="1">
        <f t="array" ref="A11695">IFERROR(_xlfn.XLOOKUP(1,(Hoja1!$B$5:$B$1097=B11695)*(Hoja1!$E$5:$E$1097=_xlfn.MAXIFS(Hoja1!$E$5:$E$1097,Hoja1!$B$5:$B$1097,B11695,Hoja1!$E$5:$E$1097,"&lt;="&amp;E11695)),Hoja1!$C$5:$C$1097,""),"")</f>
        <v>TMLP_23_KTIA</v>
      </c>
      <c r="B11695" s="45" t="str">
        <f t="shared" si="366"/>
        <v>T-23</v>
      </c>
      <c r="C11695" s="45" t="str">
        <f t="shared" si="365"/>
        <v>KTIA</v>
      </c>
      <c r="D11695" s="6" t="s">
        <v>593</v>
      </c>
      <c r="E11695" s="7" t="s">
        <v>7596</v>
      </c>
      <c r="F11695" s="8"/>
      <c r="G11695" s="9"/>
      <c r="H11695" s="9"/>
      <c r="I11695" s="47">
        <v>24000</v>
      </c>
      <c r="J11695" s="10">
        <v>8</v>
      </c>
    </row>
    <row r="11696" spans="1:10" x14ac:dyDescent="0.3">
      <c r="A11696" t="str" cm="1">
        <f t="array" ref="A11696">IFERROR(_xlfn.XLOOKUP(1,(Hoja1!$B$5:$B$1097=B11696)*(Hoja1!$E$5:$E$1097=_xlfn.MAXIFS(Hoja1!$E$5:$E$1097,Hoja1!$B$5:$B$1097,B11696,Hoja1!$E$5:$E$1097,"&lt;="&amp;E11696)),Hoja1!$C$5:$C$1097,""),"")</f>
        <v>TMLP_39_KTIA</v>
      </c>
      <c r="B11696" s="45" t="str">
        <f t="shared" si="366"/>
        <v>T-39</v>
      </c>
      <c r="C11696" s="45" t="str">
        <f t="shared" si="365"/>
        <v>KTIA</v>
      </c>
      <c r="D11696" s="6" t="s">
        <v>998</v>
      </c>
      <c r="E11696" s="7" t="s">
        <v>7597</v>
      </c>
      <c r="F11696" s="8"/>
      <c r="G11696" s="9"/>
      <c r="H11696" s="9"/>
      <c r="I11696" s="47"/>
      <c r="J11696" s="10"/>
    </row>
    <row r="11697" spans="1:10" x14ac:dyDescent="0.3">
      <c r="A11697" t="str" cm="1">
        <f t="array" ref="A11697">IFERROR(_xlfn.XLOOKUP(1,(Hoja1!$B$5:$B$1097=B11697)*(Hoja1!$E$5:$E$1097=_xlfn.MAXIFS(Hoja1!$E$5:$E$1097,Hoja1!$B$5:$B$1097,B11697,Hoja1!$E$5:$E$1097,"&lt;="&amp;E11697)),Hoja1!$C$5:$C$1097,""),"")</f>
        <v>TMLP_902_KTIA</v>
      </c>
      <c r="B11697" s="45" t="str">
        <f t="shared" si="366"/>
        <v>T-902</v>
      </c>
      <c r="C11697" s="45" t="str">
        <f t="shared" si="365"/>
        <v>KTIA</v>
      </c>
      <c r="D11697" s="6" t="s">
        <v>512</v>
      </c>
      <c r="E11697" s="7" t="s">
        <v>7598</v>
      </c>
      <c r="F11697" s="8"/>
      <c r="G11697" s="9"/>
      <c r="H11697" s="9"/>
      <c r="I11697" s="47">
        <v>59000</v>
      </c>
      <c r="J11697" s="10">
        <v>8</v>
      </c>
    </row>
    <row r="11698" spans="1:10" x14ac:dyDescent="0.3">
      <c r="A11698" t="str" cm="1">
        <f t="array" ref="A11698">IFERROR(_xlfn.XLOOKUP(1,(Hoja1!$B$5:$B$1097=B11698)*(Hoja1!$E$5:$E$1097=_xlfn.MAXIFS(Hoja1!$E$5:$E$1097,Hoja1!$B$5:$B$1097,B11698,Hoja1!$E$5:$E$1097,"&lt;="&amp;E11698)),Hoja1!$C$5:$C$1097,""),"")</f>
        <v>TMLP_27_JSA</v>
      </c>
      <c r="B11698" s="45" t="str">
        <f t="shared" si="366"/>
        <v>T-27</v>
      </c>
      <c r="C11698" s="45" t="str">
        <f t="shared" si="365"/>
        <v>JSA</v>
      </c>
      <c r="D11698" s="6" t="s">
        <v>715</v>
      </c>
      <c r="E11698" s="7" t="s">
        <v>7599</v>
      </c>
      <c r="F11698" s="8"/>
      <c r="G11698" s="9"/>
      <c r="H11698" s="9"/>
      <c r="I11698" s="47">
        <v>54000</v>
      </c>
      <c r="J11698" s="10">
        <v>8</v>
      </c>
    </row>
    <row r="11699" spans="1:10" x14ac:dyDescent="0.3">
      <c r="A11699" t="str" cm="1">
        <f t="array" ref="A11699">IFERROR(_xlfn.XLOOKUP(1,(Hoja1!$B$5:$B$1097=B11699)*(Hoja1!$E$5:$E$1097=_xlfn.MAXIFS(Hoja1!$E$5:$E$1097,Hoja1!$B$5:$B$1097,B11699,Hoja1!$E$5:$E$1097,"&lt;="&amp;E11699)),Hoja1!$C$5:$C$1097,""),"")</f>
        <v>CONST_1158D_KTIA</v>
      </c>
      <c r="B11699" s="45" t="str">
        <f t="shared" si="366"/>
        <v>C-1158D</v>
      </c>
      <c r="C11699" s="45" t="str">
        <f t="shared" si="365"/>
        <v>KTIA</v>
      </c>
      <c r="D11699" s="6" t="s">
        <v>541</v>
      </c>
      <c r="E11699" s="7" t="s">
        <v>7600</v>
      </c>
      <c r="F11699" s="8"/>
      <c r="G11699" s="9"/>
      <c r="H11699" s="9"/>
      <c r="I11699" s="47">
        <v>25000</v>
      </c>
      <c r="J11699" s="10">
        <v>8</v>
      </c>
    </row>
    <row r="11700" spans="1:10" x14ac:dyDescent="0.3">
      <c r="A11700" t="str" cm="1">
        <f t="array" ref="A11700">IFERROR(_xlfn.XLOOKUP(1,(Hoja1!$B$5:$B$1097=B11700)*(Hoja1!$E$5:$E$1097=_xlfn.MAXIFS(Hoja1!$E$5:$E$1097,Hoja1!$B$5:$B$1097,B11700,Hoja1!$E$5:$E$1097,"&lt;="&amp;E11700)),Hoja1!$C$5:$C$1097,""),"")</f>
        <v>CONST_1136_JSA</v>
      </c>
      <c r="B11700" s="45" t="str">
        <f t="shared" si="366"/>
        <v>C-1136</v>
      </c>
      <c r="C11700" s="45" t="str">
        <f t="shared" si="365"/>
        <v>JSA</v>
      </c>
      <c r="D11700" s="6" t="s">
        <v>491</v>
      </c>
      <c r="E11700" s="7" t="s">
        <v>7601</v>
      </c>
      <c r="F11700" s="8"/>
      <c r="G11700" s="9"/>
      <c r="H11700" s="9"/>
      <c r="I11700" s="47">
        <v>40000</v>
      </c>
      <c r="J11700" s="10">
        <v>8</v>
      </c>
    </row>
    <row r="11701" spans="1:10" x14ac:dyDescent="0.3">
      <c r="A11701" t="str" cm="1">
        <f t="array" ref="A11701">IFERROR(_xlfn.XLOOKUP(1,(Hoja1!$B$5:$B$1097=B11701)*(Hoja1!$E$5:$E$1097=_xlfn.MAXIFS(Hoja1!$E$5:$E$1097,Hoja1!$B$5:$B$1097,B11701,Hoja1!$E$5:$E$1097,"&lt;="&amp;E11701)),Hoja1!$C$5:$C$1097,""),"")</f>
        <v>CONST_158_JSA</v>
      </c>
      <c r="B11701" s="45" t="str">
        <f t="shared" si="366"/>
        <v>C-158</v>
      </c>
      <c r="C11701" s="45" t="str">
        <f t="shared" si="365"/>
        <v>JSA</v>
      </c>
      <c r="D11701" s="6" t="s">
        <v>997</v>
      </c>
      <c r="E11701" s="7" t="s">
        <v>7602</v>
      </c>
      <c r="F11701" s="8"/>
      <c r="G11701" s="9"/>
      <c r="H11701" s="9"/>
      <c r="I11701" s="47">
        <v>26000</v>
      </c>
      <c r="J11701" s="10">
        <v>8</v>
      </c>
    </row>
    <row r="11702" spans="1:10" x14ac:dyDescent="0.3">
      <c r="A11702" t="str" cm="1">
        <f t="array" ref="A11702">IFERROR(_xlfn.XLOOKUP(1,(Hoja1!$B$5:$B$1097=B11702)*(Hoja1!$E$5:$E$1097=_xlfn.MAXIFS(Hoja1!$E$5:$E$1097,Hoja1!$B$5:$B$1097,B11702,Hoja1!$E$5:$E$1097,"&lt;="&amp;E11702)),Hoja1!$C$5:$C$1097,""),"")</f>
        <v>CONST_167_JSA</v>
      </c>
      <c r="B11702" s="45" t="str">
        <f t="shared" si="366"/>
        <v>C-167</v>
      </c>
      <c r="C11702" s="45" t="str">
        <f t="shared" si="365"/>
        <v>JSA</v>
      </c>
      <c r="D11702" s="6" t="s">
        <v>978</v>
      </c>
      <c r="E11702" s="7" t="s">
        <v>7603</v>
      </c>
      <c r="F11702" s="8"/>
      <c r="G11702" s="9"/>
      <c r="H11702" s="9"/>
      <c r="I11702" s="47"/>
      <c r="J11702" s="10"/>
    </row>
    <row r="11703" spans="1:10" x14ac:dyDescent="0.3">
      <c r="A11703" t="str" cm="1">
        <f t="array" ref="A11703">IFERROR(_xlfn.XLOOKUP(1,(Hoja1!$B$5:$B$1097=B11703)*(Hoja1!$E$5:$E$1097=_xlfn.MAXIFS(Hoja1!$E$5:$E$1097,Hoja1!$B$5:$B$1097,B11703,Hoja1!$E$5:$E$1097,"&lt;="&amp;E11703)),Hoja1!$C$5:$C$1097,""),"")</f>
        <v>CONST_166_KTIB</v>
      </c>
      <c r="B11703" s="45" t="str">
        <f t="shared" si="366"/>
        <v>C-166</v>
      </c>
      <c r="C11703" s="45" t="str">
        <f t="shared" si="365"/>
        <v>KTIB</v>
      </c>
      <c r="D11703" s="6" t="s">
        <v>977</v>
      </c>
      <c r="E11703" s="7" t="s">
        <v>7604</v>
      </c>
      <c r="F11703" s="8"/>
      <c r="G11703" s="9"/>
      <c r="H11703" s="9"/>
      <c r="I11703" s="47">
        <v>30000</v>
      </c>
      <c r="J11703" s="10">
        <v>8</v>
      </c>
    </row>
    <row r="11704" spans="1:10" x14ac:dyDescent="0.3">
      <c r="A11704" t="str" cm="1">
        <f t="array" ref="A11704">IFERROR(_xlfn.XLOOKUP(1,(Hoja1!$B$5:$B$1097=B11704)*(Hoja1!$E$5:$E$1097=_xlfn.MAXIFS(Hoja1!$E$5:$E$1097,Hoja1!$B$5:$B$1097,B11704,Hoja1!$E$5:$E$1097,"&lt;="&amp;E11704)),Hoja1!$C$5:$C$1097,""),"")</f>
        <v>CONST_221_JSA</v>
      </c>
      <c r="B11704" s="45" t="str">
        <f t="shared" si="366"/>
        <v>C-221</v>
      </c>
      <c r="C11704" s="45" t="str">
        <f t="shared" si="365"/>
        <v>JSA</v>
      </c>
      <c r="D11704" s="6" t="s">
        <v>984</v>
      </c>
      <c r="E11704" s="7" t="s">
        <v>7604</v>
      </c>
      <c r="F11704" s="8"/>
      <c r="G11704" s="9"/>
      <c r="H11704" s="9"/>
      <c r="I11704" s="47"/>
      <c r="J11704" s="10"/>
    </row>
    <row r="11705" spans="1:10" x14ac:dyDescent="0.3">
      <c r="A11705" t="str" cm="1">
        <f t="array" ref="A11705">IFERROR(_xlfn.XLOOKUP(1,(Hoja1!$B$5:$B$1097=B11705)*(Hoja1!$E$5:$E$1097=_xlfn.MAXIFS(Hoja1!$E$5:$E$1097,Hoja1!$B$5:$B$1097,B11705,Hoja1!$E$5:$E$1097,"&lt;="&amp;E11705)),Hoja1!$C$5:$C$1097,""),"")</f>
        <v>TMLP_112_KTIB</v>
      </c>
      <c r="B11705" s="45" t="str">
        <f t="shared" si="366"/>
        <v>T-112</v>
      </c>
      <c r="C11705" s="45" t="str">
        <f t="shared" si="365"/>
        <v>KTIB</v>
      </c>
      <c r="D11705" s="6" t="s">
        <v>685</v>
      </c>
      <c r="E11705" s="7" t="s">
        <v>7605</v>
      </c>
      <c r="F11705" s="8"/>
      <c r="G11705" s="9"/>
      <c r="H11705" s="9"/>
      <c r="I11705" s="47"/>
      <c r="J11705" s="10"/>
    </row>
    <row r="11706" spans="1:10" x14ac:dyDescent="0.3">
      <c r="A11706" t="str" cm="1">
        <f t="array" ref="A11706">IFERROR(_xlfn.XLOOKUP(1,(Hoja1!$B$5:$B$1097=B11706)*(Hoja1!$E$5:$E$1097=_xlfn.MAXIFS(Hoja1!$E$5:$E$1097,Hoja1!$B$5:$B$1097,B11706,Hoja1!$E$5:$E$1097,"&lt;="&amp;E11706)),Hoja1!$C$5:$C$1097,""),"")</f>
        <v>CONST_227_JSA</v>
      </c>
      <c r="B11706" s="45" t="str">
        <f t="shared" si="366"/>
        <v>C-227</v>
      </c>
      <c r="C11706" s="45" t="str">
        <f t="shared" si="365"/>
        <v>JSA</v>
      </c>
      <c r="D11706" s="6" t="s">
        <v>537</v>
      </c>
      <c r="E11706" s="7" t="s">
        <v>7606</v>
      </c>
      <c r="F11706" s="8"/>
      <c r="G11706" s="9"/>
      <c r="H11706" s="9"/>
      <c r="I11706" s="47">
        <v>26000</v>
      </c>
      <c r="J11706" s="10">
        <v>8</v>
      </c>
    </row>
    <row r="11707" spans="1:10" x14ac:dyDescent="0.3">
      <c r="A11707" t="str" cm="1">
        <f t="array" ref="A11707">IFERROR(_xlfn.XLOOKUP(1,(Hoja1!$B$5:$B$1097=B11707)*(Hoja1!$E$5:$E$1097=_xlfn.MAXIFS(Hoja1!$E$5:$E$1097,Hoja1!$B$5:$B$1097,B11707,Hoja1!$E$5:$E$1097,"&lt;="&amp;E11707)),Hoja1!$C$5:$C$1097,""),"")</f>
        <v>TMLP_82T_KTS</v>
      </c>
      <c r="B11707" s="45" t="str">
        <f t="shared" si="366"/>
        <v>T-82T</v>
      </c>
      <c r="C11707" s="45" t="str">
        <f t="shared" si="365"/>
        <v>KTS</v>
      </c>
      <c r="D11707" s="6" t="s">
        <v>814</v>
      </c>
      <c r="E11707" s="7" t="s">
        <v>7596</v>
      </c>
      <c r="F11707" s="8"/>
      <c r="G11707" s="9"/>
      <c r="H11707" s="9"/>
      <c r="I11707" s="47"/>
      <c r="J11707" s="10"/>
    </row>
    <row r="11708" spans="1:10" x14ac:dyDescent="0.3">
      <c r="A11708" t="str" cm="1">
        <f t="array" ref="A11708">IFERROR(_xlfn.XLOOKUP(1,(Hoja1!$B$5:$B$1097=B11708)*(Hoja1!$E$5:$E$1097=_xlfn.MAXIFS(Hoja1!$E$5:$E$1097,Hoja1!$B$5:$B$1097,B11708,Hoja1!$E$5:$E$1097,"&lt;="&amp;E11708)),Hoja1!$C$5:$C$1097,""),"")</f>
        <v>CONST_117_JSA</v>
      </c>
      <c r="B11708" s="45" t="str">
        <f t="shared" si="366"/>
        <v>C-117</v>
      </c>
      <c r="C11708" s="45" t="str">
        <f t="shared" si="365"/>
        <v>JSA</v>
      </c>
      <c r="D11708" s="6" t="s">
        <v>988</v>
      </c>
      <c r="E11708" s="7" t="s">
        <v>7597</v>
      </c>
      <c r="F11708" s="8"/>
      <c r="G11708" s="9"/>
      <c r="H11708" s="9"/>
      <c r="I11708" s="47">
        <v>18000</v>
      </c>
      <c r="J11708" s="10">
        <v>8</v>
      </c>
    </row>
    <row r="11709" spans="1:10" x14ac:dyDescent="0.3">
      <c r="A11709" t="str" cm="1">
        <f t="array" ref="A11709">IFERROR(_xlfn.XLOOKUP(1,(Hoja1!$B$5:$B$1097=B11709)*(Hoja1!$E$5:$E$1097=_xlfn.MAXIFS(Hoja1!$E$5:$E$1097,Hoja1!$B$5:$B$1097,B11709,Hoja1!$E$5:$E$1097,"&lt;="&amp;E11709)),Hoja1!$C$5:$C$1097,""),"")</f>
        <v>CONST_512_JSA</v>
      </c>
      <c r="B11709" s="45" t="str">
        <f t="shared" si="366"/>
        <v>C-512</v>
      </c>
      <c r="C11709" s="45" t="str">
        <f t="shared" si="365"/>
        <v>JSA</v>
      </c>
      <c r="D11709" s="6" t="s">
        <v>519</v>
      </c>
      <c r="E11709" s="7" t="s">
        <v>7599</v>
      </c>
      <c r="F11709" s="8"/>
      <c r="G11709" s="9"/>
      <c r="H11709" s="9"/>
      <c r="I11709" s="47">
        <v>22000</v>
      </c>
      <c r="J11709" s="10">
        <v>8</v>
      </c>
    </row>
    <row r="11710" spans="1:10" x14ac:dyDescent="0.3">
      <c r="A11710" t="str" cm="1">
        <f t="array" ref="A11710">IFERROR(_xlfn.XLOOKUP(1,(Hoja1!$B$5:$B$1097=B11710)*(Hoja1!$E$5:$E$1097=_xlfn.MAXIFS(Hoja1!$E$5:$E$1097,Hoja1!$B$5:$B$1097,B11710,Hoja1!$E$5:$E$1097,"&lt;="&amp;E11710)),Hoja1!$C$5:$C$1097,""),"")</f>
        <v>CONST_224_JSA</v>
      </c>
      <c r="B11710" s="45" t="str">
        <f t="shared" si="366"/>
        <v>C-224</v>
      </c>
      <c r="C11710" s="45" t="str">
        <f t="shared" si="365"/>
        <v>JSA</v>
      </c>
      <c r="D11710" s="6" t="s">
        <v>1002</v>
      </c>
      <c r="E11710" s="7" t="s">
        <v>7607</v>
      </c>
      <c r="F11710" s="8"/>
      <c r="G11710" s="9"/>
      <c r="H11710" s="9"/>
      <c r="I11710" s="47">
        <v>19000</v>
      </c>
      <c r="J11710" s="10">
        <v>8</v>
      </c>
    </row>
    <row r="11711" spans="1:10" x14ac:dyDescent="0.3">
      <c r="A11711" t="str" cm="1">
        <f t="array" ref="A11711">IFERROR(_xlfn.XLOOKUP(1,(Hoja1!$B$5:$B$1097=B11711)*(Hoja1!$E$5:$E$1097=_xlfn.MAXIFS(Hoja1!$E$5:$E$1097,Hoja1!$B$5:$B$1097,B11711,Hoja1!$E$5:$E$1097,"&lt;="&amp;E11711)),Hoja1!$C$5:$C$1097,""),"")</f>
        <v>CONST_216_JSA</v>
      </c>
      <c r="B11711" s="45" t="str">
        <f t="shared" si="366"/>
        <v>C-216</v>
      </c>
      <c r="C11711" s="45" t="str">
        <f t="shared" si="365"/>
        <v>JSA</v>
      </c>
      <c r="D11711" s="6" t="s">
        <v>919</v>
      </c>
      <c r="E11711" s="7" t="s">
        <v>7608</v>
      </c>
      <c r="F11711" s="8"/>
      <c r="G11711" s="9"/>
      <c r="H11711" s="9"/>
      <c r="I11711" s="47">
        <v>37000</v>
      </c>
      <c r="J11711" s="10">
        <v>8</v>
      </c>
    </row>
    <row r="11712" spans="1:10" x14ac:dyDescent="0.3">
      <c r="A11712" t="str" cm="1">
        <f t="array" ref="A11712">IFERROR(_xlfn.XLOOKUP(1,(Hoja1!$B$5:$B$1097=B11712)*(Hoja1!$E$5:$E$1097=_xlfn.MAXIFS(Hoja1!$E$5:$E$1097,Hoja1!$B$5:$B$1097,B11712,Hoja1!$E$5:$E$1097,"&lt;="&amp;E11712)),Hoja1!$C$5:$C$1097,""),"")</f>
        <v>CONST_271_JAR</v>
      </c>
      <c r="B11712" s="45" t="str">
        <f t="shared" si="366"/>
        <v>C-271</v>
      </c>
      <c r="C11712" s="45" t="str">
        <f t="shared" si="365"/>
        <v>JAR</v>
      </c>
      <c r="D11712" s="6" t="s">
        <v>839</v>
      </c>
      <c r="E11712" s="7" t="s">
        <v>7592</v>
      </c>
      <c r="F11712" s="8"/>
      <c r="G11712" s="9"/>
      <c r="H11712" s="9"/>
      <c r="I11712" s="47"/>
      <c r="J11712" s="10"/>
    </row>
    <row r="11713" spans="1:10" x14ac:dyDescent="0.3">
      <c r="A11713" t="str" cm="1">
        <f t="array" ref="A11713">IFERROR(_xlfn.XLOOKUP(1,(Hoja1!$B$5:$B$1097=B11713)*(Hoja1!$E$5:$E$1097=_xlfn.MAXIFS(Hoja1!$E$5:$E$1097,Hoja1!$B$5:$B$1097,B11713,Hoja1!$E$5:$E$1097,"&lt;="&amp;E11713)),Hoja1!$C$5:$C$1097,""),"")</f>
        <v>CONST_149_JSA</v>
      </c>
      <c r="B11713" s="45" t="str">
        <f t="shared" si="366"/>
        <v>C-149</v>
      </c>
      <c r="C11713" s="45" t="str">
        <f t="shared" si="365"/>
        <v>JSA</v>
      </c>
      <c r="D11713" s="6" t="s">
        <v>1003</v>
      </c>
      <c r="E11713" s="7" t="s">
        <v>7599</v>
      </c>
      <c r="F11713" s="8"/>
      <c r="G11713" s="9"/>
      <c r="H11713" s="9"/>
      <c r="I11713" s="47"/>
      <c r="J11713" s="10"/>
    </row>
    <row r="11714" spans="1:10" x14ac:dyDescent="0.3">
      <c r="A11714" t="str" cm="1">
        <f t="array" ref="A11714">IFERROR(_xlfn.XLOOKUP(1,(Hoja1!$B$5:$B$1097=B11714)*(Hoja1!$E$5:$E$1097=_xlfn.MAXIFS(Hoja1!$E$5:$E$1097,Hoja1!$B$5:$B$1097,B11714,Hoja1!$E$5:$E$1097,"&lt;="&amp;E11714)),Hoja1!$C$5:$C$1097,""),"")</f>
        <v>TMLP_82T_KTS</v>
      </c>
      <c r="B11714" s="45" t="str">
        <f t="shared" si="366"/>
        <v>T-82T</v>
      </c>
      <c r="C11714" s="45" t="str">
        <f t="shared" si="365"/>
        <v>KTS</v>
      </c>
      <c r="D11714" s="6" t="s">
        <v>814</v>
      </c>
      <c r="E11714" s="7" t="s">
        <v>7609</v>
      </c>
      <c r="F11714" s="8"/>
      <c r="G11714" s="9"/>
      <c r="H11714" s="9"/>
      <c r="I11714" s="47">
        <v>25000</v>
      </c>
      <c r="J11714" s="10">
        <v>8</v>
      </c>
    </row>
    <row r="11715" spans="1:10" x14ac:dyDescent="0.3">
      <c r="A11715" t="str" cm="1">
        <f t="array" ref="A11715">IFERROR(_xlfn.XLOOKUP(1,(Hoja1!$B$5:$B$1097=B11715)*(Hoja1!$E$5:$E$1097=_xlfn.MAXIFS(Hoja1!$E$5:$E$1097,Hoja1!$B$5:$B$1097,B11715,Hoja1!$E$5:$E$1097,"&lt;="&amp;E11715)),Hoja1!$C$5:$C$1097,""),"")</f>
        <v>CONST_166_KTIB</v>
      </c>
      <c r="B11715" s="45" t="str">
        <f t="shared" si="366"/>
        <v>C-166</v>
      </c>
      <c r="C11715" s="45" t="str">
        <f t="shared" ref="C11715:C11778" si="367">IFERROR(MID(A11715,FIND("_",A11715,FIND("_",A11715)+1)+1,LEN(A11715)),"")</f>
        <v>KTIB</v>
      </c>
      <c r="D11715" s="6" t="s">
        <v>977</v>
      </c>
      <c r="E11715" s="7" t="s">
        <v>7610</v>
      </c>
      <c r="F11715" s="8"/>
      <c r="G11715" s="9"/>
      <c r="H11715" s="9"/>
      <c r="I11715" s="47">
        <v>27000</v>
      </c>
      <c r="J11715" s="10">
        <v>8</v>
      </c>
    </row>
    <row r="11716" spans="1:10" x14ac:dyDescent="0.3">
      <c r="A11716" t="str" cm="1">
        <f t="array" ref="A11716">IFERROR(_xlfn.XLOOKUP(1,(Hoja1!$B$5:$B$1097=B11716)*(Hoja1!$E$5:$E$1097=_xlfn.MAXIFS(Hoja1!$E$5:$E$1097,Hoja1!$B$5:$B$1097,B11716,Hoja1!$E$5:$E$1097,"&lt;="&amp;E11716)),Hoja1!$C$5:$C$1097,""),"")</f>
        <v>CONST_167_JSA</v>
      </c>
      <c r="B11716" s="45" t="str">
        <f t="shared" si="366"/>
        <v>C-167</v>
      </c>
      <c r="C11716" s="45" t="str">
        <f t="shared" si="367"/>
        <v>JSA</v>
      </c>
      <c r="D11716" s="6" t="s">
        <v>978</v>
      </c>
      <c r="E11716" s="7" t="s">
        <v>7611</v>
      </c>
      <c r="F11716" s="8"/>
      <c r="G11716" s="9"/>
      <c r="H11716" s="9"/>
      <c r="I11716" s="47"/>
      <c r="J11716" s="10"/>
    </row>
    <row r="11717" spans="1:10" x14ac:dyDescent="0.3">
      <c r="A11717" t="str" cm="1">
        <f t="array" ref="A11717">IFERROR(_xlfn.XLOOKUP(1,(Hoja1!$B$5:$B$1097=B11717)*(Hoja1!$E$5:$E$1097=_xlfn.MAXIFS(Hoja1!$E$5:$E$1097,Hoja1!$B$5:$B$1097,B11717,Hoja1!$E$5:$E$1097,"&lt;="&amp;E11717)),Hoja1!$C$5:$C$1097,""),"")</f>
        <v>CONST_221_JSA</v>
      </c>
      <c r="B11717" s="45" t="str">
        <f t="shared" si="366"/>
        <v>C-221</v>
      </c>
      <c r="C11717" s="45" t="str">
        <f t="shared" si="367"/>
        <v>JSA</v>
      </c>
      <c r="D11717" s="6" t="s">
        <v>984</v>
      </c>
      <c r="E11717" s="7" t="s">
        <v>7612</v>
      </c>
      <c r="F11717" s="8"/>
      <c r="G11717" s="9"/>
      <c r="H11717" s="9"/>
      <c r="I11717" s="47"/>
      <c r="J11717" s="10"/>
    </row>
    <row r="11718" spans="1:10" x14ac:dyDescent="0.3">
      <c r="A11718" t="str" cm="1">
        <f t="array" ref="A11718">IFERROR(_xlfn.XLOOKUP(1,(Hoja1!$B$5:$B$1097=B11718)*(Hoja1!$E$5:$E$1097=_xlfn.MAXIFS(Hoja1!$E$5:$E$1097,Hoja1!$B$5:$B$1097,B11718,Hoja1!$E$5:$E$1097,"&lt;="&amp;E11718)),Hoja1!$C$5:$C$1097,""),"")</f>
        <v>TMLP_708_JSA</v>
      </c>
      <c r="B11718" s="45" t="str">
        <f t="shared" si="366"/>
        <v>T-708</v>
      </c>
      <c r="C11718" s="45" t="str">
        <f t="shared" si="367"/>
        <v>JSA</v>
      </c>
      <c r="D11718" s="6" t="s">
        <v>947</v>
      </c>
      <c r="E11718" s="7" t="s">
        <v>7612</v>
      </c>
      <c r="F11718" s="8"/>
      <c r="G11718" s="9"/>
      <c r="H11718" s="9"/>
      <c r="I11718" s="47">
        <v>45000</v>
      </c>
      <c r="J11718" s="10">
        <v>8</v>
      </c>
    </row>
    <row r="11719" spans="1:10" x14ac:dyDescent="0.3">
      <c r="A11719" t="str" cm="1">
        <f t="array" ref="A11719">IFERROR(_xlfn.XLOOKUP(1,(Hoja1!$B$5:$B$1097=B11719)*(Hoja1!$E$5:$E$1097=_xlfn.MAXIFS(Hoja1!$E$5:$E$1097,Hoja1!$B$5:$B$1097,B11719,Hoja1!$E$5:$E$1097,"&lt;="&amp;E11719)),Hoja1!$C$5:$C$1097,""),"")</f>
        <v>CONST_153_KTIA</v>
      </c>
      <c r="B11719" s="45" t="str">
        <f t="shared" si="366"/>
        <v>C-153</v>
      </c>
      <c r="C11719" s="45" t="str">
        <f t="shared" si="367"/>
        <v>KTIA</v>
      </c>
      <c r="D11719" s="6" t="s">
        <v>714</v>
      </c>
      <c r="E11719" s="7" t="s">
        <v>7613</v>
      </c>
      <c r="F11719" s="8"/>
      <c r="G11719" s="9"/>
      <c r="H11719" s="9"/>
      <c r="I11719" s="47">
        <v>40000</v>
      </c>
      <c r="J11719" s="10">
        <v>8</v>
      </c>
    </row>
    <row r="11720" spans="1:10" x14ac:dyDescent="0.3">
      <c r="A11720" t="str" cm="1">
        <f t="array" ref="A11720">IFERROR(_xlfn.XLOOKUP(1,(Hoja1!$B$5:$B$1097=B11720)*(Hoja1!$E$5:$E$1097=_xlfn.MAXIFS(Hoja1!$E$5:$E$1097,Hoja1!$B$5:$B$1097,B11720,Hoja1!$E$5:$E$1097,"&lt;="&amp;E11720)),Hoja1!$C$5:$C$1097,""),"")</f>
        <v>CONST_599_KTIA</v>
      </c>
      <c r="B11720" s="45" t="str">
        <f t="shared" si="366"/>
        <v>C-599</v>
      </c>
      <c r="C11720" s="45" t="str">
        <f t="shared" si="367"/>
        <v>KTIA</v>
      </c>
      <c r="D11720" s="6" t="s">
        <v>619</v>
      </c>
      <c r="E11720" s="7" t="s">
        <v>7614</v>
      </c>
      <c r="F11720" s="8"/>
      <c r="G11720" s="9"/>
      <c r="H11720" s="9"/>
      <c r="I11720" s="47">
        <v>27000</v>
      </c>
      <c r="J11720" s="10">
        <v>8</v>
      </c>
    </row>
    <row r="11721" spans="1:10" x14ac:dyDescent="0.3">
      <c r="A11721" t="str" cm="1">
        <f t="array" ref="A11721">IFERROR(_xlfn.XLOOKUP(1,(Hoja1!$B$5:$B$1097=B11721)*(Hoja1!$E$5:$E$1097=_xlfn.MAXIFS(Hoja1!$E$5:$E$1097,Hoja1!$B$5:$B$1097,B11721,Hoja1!$E$5:$E$1097,"&lt;="&amp;E11721)),Hoja1!$C$5:$C$1097,""),"")</f>
        <v>TMLP_224_KTIA</v>
      </c>
      <c r="B11721" s="45" t="str">
        <f t="shared" si="366"/>
        <v>T-224</v>
      </c>
      <c r="C11721" s="45" t="str">
        <f t="shared" si="367"/>
        <v>KTIA</v>
      </c>
      <c r="D11721" s="6" t="s">
        <v>1004</v>
      </c>
      <c r="E11721" s="7" t="s">
        <v>7615</v>
      </c>
      <c r="F11721" s="8"/>
      <c r="G11721" s="9"/>
      <c r="H11721" s="9"/>
      <c r="I11721" s="47">
        <v>15000</v>
      </c>
      <c r="J11721" s="10">
        <v>8</v>
      </c>
    </row>
    <row r="11722" spans="1:10" x14ac:dyDescent="0.3">
      <c r="A11722" t="str" cm="1">
        <f t="array" ref="A11722">IFERROR(_xlfn.XLOOKUP(1,(Hoja1!$B$5:$B$1097=B11722)*(Hoja1!$E$5:$E$1097=_xlfn.MAXIFS(Hoja1!$E$5:$E$1097,Hoja1!$B$5:$B$1097,B11722,Hoja1!$E$5:$E$1097,"&lt;="&amp;E11722)),Hoja1!$C$5:$C$1097,""),"")</f>
        <v>TMLP_63_JSA</v>
      </c>
      <c r="B11722" s="45" t="str">
        <f t="shared" si="366"/>
        <v>T-63</v>
      </c>
      <c r="C11722" s="45" t="str">
        <f t="shared" si="367"/>
        <v>JSA</v>
      </c>
      <c r="D11722" s="6" t="s">
        <v>710</v>
      </c>
      <c r="E11722" s="7" t="s">
        <v>7615</v>
      </c>
      <c r="F11722" s="8"/>
      <c r="G11722" s="9"/>
      <c r="H11722" s="9"/>
      <c r="I11722" s="47">
        <v>5000</v>
      </c>
      <c r="J11722" s="10">
        <v>8</v>
      </c>
    </row>
    <row r="11723" spans="1:10" x14ac:dyDescent="0.3">
      <c r="A11723" t="str" cm="1">
        <f t="array" ref="A11723">IFERROR(_xlfn.XLOOKUP(1,(Hoja1!$B$5:$B$1097=B11723)*(Hoja1!$E$5:$E$1097=_xlfn.MAXIFS(Hoja1!$E$5:$E$1097,Hoja1!$B$5:$B$1097,B11723,Hoja1!$E$5:$E$1097,"&lt;="&amp;E11723)),Hoja1!$C$5:$C$1097,""),"")</f>
        <v>TMLP_94D_KTS</v>
      </c>
      <c r="B11723" s="45" t="str">
        <f t="shared" si="366"/>
        <v>T-94D</v>
      </c>
      <c r="C11723" s="45" t="str">
        <f t="shared" si="367"/>
        <v>KTS</v>
      </c>
      <c r="D11723" s="6" t="s">
        <v>616</v>
      </c>
      <c r="E11723" s="7" t="s">
        <v>7616</v>
      </c>
      <c r="F11723" s="8"/>
      <c r="G11723" s="9"/>
      <c r="H11723" s="9"/>
      <c r="I11723" s="47">
        <v>23000</v>
      </c>
      <c r="J11723" s="10">
        <v>8</v>
      </c>
    </row>
    <row r="11724" spans="1:10" x14ac:dyDescent="0.3">
      <c r="A11724" t="str" cm="1">
        <f t="array" ref="A11724">IFERROR(_xlfn.XLOOKUP(1,(Hoja1!$B$5:$B$1097=B11724)*(Hoja1!$E$5:$E$1097=_xlfn.MAXIFS(Hoja1!$E$5:$E$1097,Hoja1!$B$5:$B$1097,B11724,Hoja1!$E$5:$E$1097,"&lt;="&amp;E11724)),Hoja1!$C$5:$C$1097,""),"")</f>
        <v>TMLP_734_KTIA</v>
      </c>
      <c r="B11724" s="45" t="str">
        <f t="shared" si="366"/>
        <v>T-734</v>
      </c>
      <c r="C11724" s="45" t="str">
        <f t="shared" si="367"/>
        <v>KTIA</v>
      </c>
      <c r="D11724" s="6" t="s">
        <v>540</v>
      </c>
      <c r="E11724" s="7" t="s">
        <v>7616</v>
      </c>
      <c r="F11724" s="8"/>
      <c r="G11724" s="9"/>
      <c r="H11724" s="9"/>
      <c r="I11724" s="47">
        <v>22000</v>
      </c>
      <c r="J11724" s="10">
        <v>8</v>
      </c>
    </row>
    <row r="11725" spans="1:10" x14ac:dyDescent="0.3">
      <c r="A11725" t="str" cm="1">
        <f t="array" ref="A11725">IFERROR(_xlfn.XLOOKUP(1,(Hoja1!$B$5:$B$1097=B11725)*(Hoja1!$E$5:$E$1097=_xlfn.MAXIFS(Hoja1!$E$5:$E$1097,Hoja1!$B$5:$B$1097,B11725,Hoja1!$E$5:$E$1097,"&lt;="&amp;E11725)),Hoja1!$C$5:$C$1097,""),"")</f>
        <v>TMLP_902_KTIA</v>
      </c>
      <c r="B11725" s="45" t="str">
        <f t="shared" si="366"/>
        <v>T-902</v>
      </c>
      <c r="C11725" s="45" t="str">
        <f t="shared" si="367"/>
        <v>KTIA</v>
      </c>
      <c r="D11725" s="6" t="s">
        <v>512</v>
      </c>
      <c r="E11725" s="7" t="s">
        <v>7617</v>
      </c>
      <c r="F11725" s="8"/>
      <c r="G11725" s="9"/>
      <c r="H11725" s="9"/>
      <c r="I11725" s="47">
        <v>60000</v>
      </c>
      <c r="J11725" s="10">
        <v>8</v>
      </c>
    </row>
    <row r="11726" spans="1:10" x14ac:dyDescent="0.3">
      <c r="A11726" t="str" cm="1">
        <f t="array" ref="A11726">IFERROR(_xlfn.XLOOKUP(1,(Hoja1!$B$5:$B$1097=B11726)*(Hoja1!$E$5:$E$1097=_xlfn.MAXIFS(Hoja1!$E$5:$E$1097,Hoja1!$B$5:$B$1097,B11726,Hoja1!$E$5:$E$1097,"&lt;="&amp;E11726)),Hoja1!$C$5:$C$1097,""),"")</f>
        <v>TMLP_30_KTIA</v>
      </c>
      <c r="B11726" s="45" t="str">
        <f t="shared" ref="B11726:B11789" si="368">IF(LEFT(D11726,1)="T","T-","C-")&amp;TRIM(RIGHT(D11726,LEN(D11726)-SEARCH(" ",D11726)))</f>
        <v>T-30</v>
      </c>
      <c r="C11726" s="45" t="str">
        <f t="shared" si="367"/>
        <v>KTIA</v>
      </c>
      <c r="D11726" s="6" t="s">
        <v>828</v>
      </c>
      <c r="E11726" s="7" t="s">
        <v>7618</v>
      </c>
      <c r="F11726" s="8"/>
      <c r="G11726" s="9"/>
      <c r="H11726" s="9"/>
      <c r="I11726" s="47"/>
      <c r="J11726" s="10"/>
    </row>
    <row r="11727" spans="1:10" x14ac:dyDescent="0.3">
      <c r="A11727" t="str" cm="1">
        <f t="array" ref="A11727">IFERROR(_xlfn.XLOOKUP(1,(Hoja1!$B$5:$B$1097=B11727)*(Hoja1!$E$5:$E$1097=_xlfn.MAXIFS(Hoja1!$E$5:$E$1097,Hoja1!$B$5:$B$1097,B11727,Hoja1!$E$5:$E$1097,"&lt;="&amp;E11727)),Hoja1!$C$5:$C$1097,""),"")</f>
        <v>TMLP_94D_KTS</v>
      </c>
      <c r="B11727" s="45" t="str">
        <f t="shared" si="368"/>
        <v>T-94D</v>
      </c>
      <c r="C11727" s="45" t="str">
        <f t="shared" si="367"/>
        <v>KTS</v>
      </c>
      <c r="D11727" s="6" t="s">
        <v>616</v>
      </c>
      <c r="E11727" s="7" t="s">
        <v>7619</v>
      </c>
      <c r="F11727" s="8"/>
      <c r="G11727" s="9"/>
      <c r="H11727" s="9"/>
      <c r="I11727" s="47">
        <v>23000</v>
      </c>
      <c r="J11727" s="10">
        <v>8</v>
      </c>
    </row>
    <row r="11728" spans="1:10" x14ac:dyDescent="0.3">
      <c r="A11728" t="str" cm="1">
        <f t="array" ref="A11728">IFERROR(_xlfn.XLOOKUP(1,(Hoja1!$B$5:$B$1097=B11728)*(Hoja1!$E$5:$E$1097=_xlfn.MAXIFS(Hoja1!$E$5:$E$1097,Hoja1!$B$5:$B$1097,B11728,Hoja1!$E$5:$E$1097,"&lt;="&amp;E11728)),Hoja1!$C$5:$C$1097,""),"")</f>
        <v>TMLP_902_KTIA</v>
      </c>
      <c r="B11728" s="45" t="str">
        <f t="shared" si="368"/>
        <v>T-902</v>
      </c>
      <c r="C11728" s="45" t="str">
        <f t="shared" si="367"/>
        <v>KTIA</v>
      </c>
      <c r="D11728" s="6" t="s">
        <v>512</v>
      </c>
      <c r="E11728" s="7" t="s">
        <v>7620</v>
      </c>
      <c r="F11728" s="8"/>
      <c r="G11728" s="9"/>
      <c r="H11728" s="9"/>
      <c r="I11728" s="47">
        <v>60000</v>
      </c>
      <c r="J11728" s="10">
        <v>8</v>
      </c>
    </row>
    <row r="11729" spans="1:10" x14ac:dyDescent="0.3">
      <c r="A11729" t="str" cm="1">
        <f t="array" ref="A11729">IFERROR(_xlfn.XLOOKUP(1,(Hoja1!$B$5:$B$1097=B11729)*(Hoja1!$E$5:$E$1097=_xlfn.MAXIFS(Hoja1!$E$5:$E$1097,Hoja1!$B$5:$B$1097,B11729,Hoja1!$E$5:$E$1097,"&lt;="&amp;E11729)),Hoja1!$C$5:$C$1097,""),"")</f>
        <v>TMLP_19_KTIA</v>
      </c>
      <c r="B11729" s="45" t="str">
        <f t="shared" si="368"/>
        <v>T-19</v>
      </c>
      <c r="C11729" s="45" t="str">
        <f t="shared" si="367"/>
        <v>KTIA</v>
      </c>
      <c r="D11729" s="6" t="s">
        <v>781</v>
      </c>
      <c r="E11729" s="7" t="s">
        <v>7621</v>
      </c>
      <c r="F11729" s="8"/>
      <c r="G11729" s="9"/>
      <c r="H11729" s="9"/>
      <c r="I11729" s="47">
        <v>30000</v>
      </c>
      <c r="J11729" s="10">
        <v>8</v>
      </c>
    </row>
    <row r="11730" spans="1:10" x14ac:dyDescent="0.3">
      <c r="A11730" t="str" cm="1">
        <f t="array" ref="A11730">IFERROR(_xlfn.XLOOKUP(1,(Hoja1!$B$5:$B$1097=B11730)*(Hoja1!$E$5:$E$1097=_xlfn.MAXIFS(Hoja1!$E$5:$E$1097,Hoja1!$B$5:$B$1097,B11730,Hoja1!$E$5:$E$1097,"&lt;="&amp;E11730)),Hoja1!$C$5:$C$1097,""),"")</f>
        <v>TMLP_30_KTIA</v>
      </c>
      <c r="B11730" s="45" t="str">
        <f t="shared" si="368"/>
        <v>T-30</v>
      </c>
      <c r="C11730" s="45" t="str">
        <f t="shared" si="367"/>
        <v>KTIA</v>
      </c>
      <c r="D11730" s="6" t="s">
        <v>828</v>
      </c>
      <c r="E11730" s="7" t="s">
        <v>7621</v>
      </c>
      <c r="F11730" s="8"/>
      <c r="G11730" s="9"/>
      <c r="H11730" s="9"/>
      <c r="I11730" s="47">
        <v>27000</v>
      </c>
      <c r="J11730" s="10">
        <v>8</v>
      </c>
    </row>
    <row r="11731" spans="1:10" x14ac:dyDescent="0.3">
      <c r="A11731" t="str" cm="1">
        <f t="array" ref="A11731">IFERROR(_xlfn.XLOOKUP(1,(Hoja1!$B$5:$B$1097=B11731)*(Hoja1!$E$5:$E$1097=_xlfn.MAXIFS(Hoja1!$E$5:$E$1097,Hoja1!$B$5:$B$1097,B11731,Hoja1!$E$5:$E$1097,"&lt;="&amp;E11731)),Hoja1!$C$5:$C$1097,""),"")</f>
        <v>TMLP_63_JSA</v>
      </c>
      <c r="B11731" s="45" t="str">
        <f t="shared" si="368"/>
        <v>T-63</v>
      </c>
      <c r="C11731" s="45" t="str">
        <f t="shared" si="367"/>
        <v>JSA</v>
      </c>
      <c r="D11731" s="6" t="s">
        <v>710</v>
      </c>
      <c r="E11731" s="7" t="s">
        <v>7622</v>
      </c>
      <c r="F11731" s="8"/>
      <c r="G11731" s="9"/>
      <c r="H11731" s="9"/>
      <c r="I11731" s="47">
        <v>17000</v>
      </c>
      <c r="J11731" s="10">
        <v>8</v>
      </c>
    </row>
    <row r="11732" spans="1:10" x14ac:dyDescent="0.3">
      <c r="A11732" t="str" cm="1">
        <f t="array" ref="A11732">IFERROR(_xlfn.XLOOKUP(1,(Hoja1!$B$5:$B$1097=B11732)*(Hoja1!$E$5:$E$1097=_xlfn.MAXIFS(Hoja1!$E$5:$E$1097,Hoja1!$B$5:$B$1097,B11732,Hoja1!$E$5:$E$1097,"&lt;="&amp;E11732)),Hoja1!$C$5:$C$1097,""),"")</f>
        <v>TMLP_23_KTIA</v>
      </c>
      <c r="B11732" s="45" t="str">
        <f t="shared" si="368"/>
        <v>T-23</v>
      </c>
      <c r="C11732" s="45" t="str">
        <f t="shared" si="367"/>
        <v>KTIA</v>
      </c>
      <c r="D11732" s="6" t="s">
        <v>593</v>
      </c>
      <c r="E11732" s="7" t="s">
        <v>7623</v>
      </c>
      <c r="F11732" s="8"/>
      <c r="G11732" s="9"/>
      <c r="H11732" s="9"/>
      <c r="I11732" s="47">
        <v>26000</v>
      </c>
      <c r="J11732" s="10">
        <v>8</v>
      </c>
    </row>
    <row r="11733" spans="1:10" x14ac:dyDescent="0.3">
      <c r="A11733" t="str" cm="1">
        <f t="array" ref="A11733">IFERROR(_xlfn.XLOOKUP(1,(Hoja1!$B$5:$B$1097=B11733)*(Hoja1!$E$5:$E$1097=_xlfn.MAXIFS(Hoja1!$E$5:$E$1097,Hoja1!$B$5:$B$1097,B11733,Hoja1!$E$5:$E$1097,"&lt;="&amp;E11733)),Hoja1!$C$5:$C$1097,""),"")</f>
        <v>TMLP_161_KTIA</v>
      </c>
      <c r="B11733" s="45" t="str">
        <f t="shared" si="368"/>
        <v>T-161</v>
      </c>
      <c r="C11733" s="45" t="str">
        <f t="shared" si="367"/>
        <v>KTIA</v>
      </c>
      <c r="D11733" s="6" t="s">
        <v>877</v>
      </c>
      <c r="E11733" s="7" t="s">
        <v>7624</v>
      </c>
      <c r="F11733" s="8"/>
      <c r="G11733" s="9"/>
      <c r="H11733" s="9"/>
      <c r="I11733" s="47">
        <v>47000</v>
      </c>
      <c r="J11733" s="10">
        <v>8</v>
      </c>
    </row>
    <row r="11734" spans="1:10" x14ac:dyDescent="0.3">
      <c r="A11734" t="str" cm="1">
        <f t="array" ref="A11734">IFERROR(_xlfn.XLOOKUP(1,(Hoja1!$B$5:$B$1097=B11734)*(Hoja1!$E$5:$E$1097=_xlfn.MAXIFS(Hoja1!$E$5:$E$1097,Hoja1!$B$5:$B$1097,B11734,Hoja1!$E$5:$E$1097,"&lt;="&amp;E11734)),Hoja1!$C$5:$C$1097,""),"")</f>
        <v>CONST_1136_JSA</v>
      </c>
      <c r="B11734" s="45" t="str">
        <f t="shared" si="368"/>
        <v>C-1136</v>
      </c>
      <c r="C11734" s="45" t="str">
        <f t="shared" si="367"/>
        <v>JSA</v>
      </c>
      <c r="D11734" s="6" t="s">
        <v>491</v>
      </c>
      <c r="E11734" s="7" t="s">
        <v>7624</v>
      </c>
      <c r="F11734" s="8"/>
      <c r="G11734" s="9"/>
      <c r="H11734" s="9"/>
      <c r="I11734" s="47">
        <v>38000</v>
      </c>
      <c r="J11734" s="10">
        <v>8</v>
      </c>
    </row>
    <row r="11735" spans="1:10" x14ac:dyDescent="0.3">
      <c r="A11735" t="str" cm="1">
        <f t="array" ref="A11735">IFERROR(_xlfn.XLOOKUP(1,(Hoja1!$B$5:$B$1097=B11735)*(Hoja1!$E$5:$E$1097=_xlfn.MAXIFS(Hoja1!$E$5:$E$1097,Hoja1!$B$5:$B$1097,B11735,Hoja1!$E$5:$E$1097,"&lt;="&amp;E11735)),Hoja1!$C$5:$C$1097,""),"")</f>
        <v>TMLP_33D_JSA</v>
      </c>
      <c r="B11735" s="45" t="str">
        <f t="shared" si="368"/>
        <v>T-33D</v>
      </c>
      <c r="C11735" s="45" t="str">
        <f t="shared" si="367"/>
        <v>JSA</v>
      </c>
      <c r="D11735" s="6" t="s">
        <v>775</v>
      </c>
      <c r="E11735" s="7" t="s">
        <v>7625</v>
      </c>
      <c r="F11735" s="8"/>
      <c r="G11735" s="9"/>
      <c r="H11735" s="9"/>
      <c r="I11735" s="47"/>
      <c r="J11735" s="10"/>
    </row>
    <row r="11736" spans="1:10" x14ac:dyDescent="0.3">
      <c r="A11736" t="str" cm="1">
        <f t="array" ref="A11736">IFERROR(_xlfn.XLOOKUP(1,(Hoja1!$B$5:$B$1097=B11736)*(Hoja1!$E$5:$E$1097=_xlfn.MAXIFS(Hoja1!$E$5:$E$1097,Hoja1!$B$5:$B$1097,B11736,Hoja1!$E$5:$E$1097,"&lt;="&amp;E11736)),Hoja1!$C$5:$C$1097,""),"")</f>
        <v>TMLP_18_KTS</v>
      </c>
      <c r="B11736" s="45" t="str">
        <f t="shared" si="368"/>
        <v>T-18</v>
      </c>
      <c r="C11736" s="45" t="str">
        <f t="shared" si="367"/>
        <v>KTS</v>
      </c>
      <c r="D11736" s="6" t="s">
        <v>725</v>
      </c>
      <c r="E11736" s="7" t="s">
        <v>7626</v>
      </c>
      <c r="F11736" s="8"/>
      <c r="G11736" s="9"/>
      <c r="H11736" s="9"/>
      <c r="I11736" s="47"/>
      <c r="J11736" s="10"/>
    </row>
    <row r="11737" spans="1:10" x14ac:dyDescent="0.3">
      <c r="A11737" t="str" cm="1">
        <f t="array" ref="A11737">IFERROR(_xlfn.XLOOKUP(1,(Hoja1!$B$5:$B$1097=B11737)*(Hoja1!$E$5:$E$1097=_xlfn.MAXIFS(Hoja1!$E$5:$E$1097,Hoja1!$B$5:$B$1097,B11737,Hoja1!$E$5:$E$1097,"&lt;="&amp;E11737)),Hoja1!$C$5:$C$1097,""),"")</f>
        <v>TMLP_65D_KTS</v>
      </c>
      <c r="B11737" s="45" t="str">
        <f t="shared" si="368"/>
        <v>T-65D</v>
      </c>
      <c r="C11737" s="45" t="str">
        <f t="shared" si="367"/>
        <v>KTS</v>
      </c>
      <c r="D11737" s="6" t="s">
        <v>981</v>
      </c>
      <c r="E11737" s="7" t="s">
        <v>7627</v>
      </c>
      <c r="F11737" s="8"/>
      <c r="G11737" s="9"/>
      <c r="H11737" s="9"/>
      <c r="I11737" s="47">
        <v>27000</v>
      </c>
      <c r="J11737" s="10">
        <v>8</v>
      </c>
    </row>
    <row r="11738" spans="1:10" x14ac:dyDescent="0.3">
      <c r="A11738" t="str" cm="1">
        <f t="array" ref="A11738">IFERROR(_xlfn.XLOOKUP(1,(Hoja1!$B$5:$B$1097=B11738)*(Hoja1!$E$5:$E$1097=_xlfn.MAXIFS(Hoja1!$E$5:$E$1097,Hoja1!$B$5:$B$1097,B11738,Hoja1!$E$5:$E$1097,"&lt;="&amp;E11738)),Hoja1!$C$5:$C$1097,""),"")</f>
        <v>TMLP_734_KTIA</v>
      </c>
      <c r="B11738" s="45" t="str">
        <f t="shared" si="368"/>
        <v>T-734</v>
      </c>
      <c r="C11738" s="45" t="str">
        <f t="shared" si="367"/>
        <v>KTIA</v>
      </c>
      <c r="D11738" s="6" t="s">
        <v>540</v>
      </c>
      <c r="E11738" s="7" t="s">
        <v>7628</v>
      </c>
      <c r="F11738" s="8"/>
      <c r="G11738" s="9"/>
      <c r="H11738" s="9"/>
      <c r="I11738" s="47">
        <v>23000</v>
      </c>
      <c r="J11738" s="10">
        <v>8</v>
      </c>
    </row>
    <row r="11739" spans="1:10" x14ac:dyDescent="0.3">
      <c r="A11739" t="str" cm="1">
        <f t="array" ref="A11739">IFERROR(_xlfn.XLOOKUP(1,(Hoja1!$B$5:$B$1097=B11739)*(Hoja1!$E$5:$E$1097=_xlfn.MAXIFS(Hoja1!$E$5:$E$1097,Hoja1!$B$5:$B$1097,B11739,Hoja1!$E$5:$E$1097,"&lt;="&amp;E11739)),Hoja1!$C$5:$C$1097,""),"")</f>
        <v>TMLP_865_KTIA</v>
      </c>
      <c r="B11739" s="45" t="str">
        <f t="shared" si="368"/>
        <v>T-865</v>
      </c>
      <c r="C11739" s="45" t="str">
        <f t="shared" si="367"/>
        <v>KTIA</v>
      </c>
      <c r="D11739" s="6" t="s">
        <v>610</v>
      </c>
      <c r="E11739" s="7" t="s">
        <v>7629</v>
      </c>
      <c r="F11739" s="8"/>
      <c r="G11739" s="9"/>
      <c r="H11739" s="9"/>
      <c r="I11739" s="47">
        <v>5000</v>
      </c>
      <c r="J11739" s="10">
        <v>8</v>
      </c>
    </row>
    <row r="11740" spans="1:10" x14ac:dyDescent="0.3">
      <c r="A11740" t="str" cm="1">
        <f t="array" ref="A11740">IFERROR(_xlfn.XLOOKUP(1,(Hoja1!$B$5:$B$1097=B11740)*(Hoja1!$E$5:$E$1097=_xlfn.MAXIFS(Hoja1!$E$5:$E$1097,Hoja1!$B$5:$B$1097,B11740,Hoja1!$E$5:$E$1097,"&lt;="&amp;E11740)),Hoja1!$C$5:$C$1097,""),"")</f>
        <v>CONST_271_JAR</v>
      </c>
      <c r="B11740" s="45" t="str">
        <f t="shared" si="368"/>
        <v>C-271</v>
      </c>
      <c r="C11740" s="45" t="str">
        <f t="shared" si="367"/>
        <v>JAR</v>
      </c>
      <c r="D11740" s="6" t="s">
        <v>839</v>
      </c>
      <c r="E11740" s="7" t="s">
        <v>7630</v>
      </c>
      <c r="F11740" s="8"/>
      <c r="G11740" s="9"/>
      <c r="H11740" s="9"/>
      <c r="I11740" s="47"/>
      <c r="J11740" s="10"/>
    </row>
    <row r="11741" spans="1:10" x14ac:dyDescent="0.3">
      <c r="A11741" t="str" cm="1">
        <f t="array" ref="A11741">IFERROR(_xlfn.XLOOKUP(1,(Hoja1!$B$5:$B$1097=B11741)*(Hoja1!$E$5:$E$1097=_xlfn.MAXIFS(Hoja1!$E$5:$E$1097,Hoja1!$B$5:$B$1097,B11741,Hoja1!$E$5:$E$1097,"&lt;="&amp;E11741)),Hoja1!$C$5:$C$1097,""),"")</f>
        <v>TMLP_708_JSA</v>
      </c>
      <c r="B11741" s="45" t="str">
        <f t="shared" si="368"/>
        <v>T-708</v>
      </c>
      <c r="C11741" s="45" t="str">
        <f t="shared" si="367"/>
        <v>JSA</v>
      </c>
      <c r="D11741" s="6" t="s">
        <v>947</v>
      </c>
      <c r="E11741" s="7" t="s">
        <v>7631</v>
      </c>
      <c r="F11741" s="8"/>
      <c r="G11741" s="9"/>
      <c r="H11741" s="9"/>
      <c r="I11741" s="47">
        <v>44000</v>
      </c>
      <c r="J11741" s="10">
        <v>8</v>
      </c>
    </row>
    <row r="11742" spans="1:10" x14ac:dyDescent="0.3">
      <c r="A11742" t="str" cm="1">
        <f t="array" ref="A11742">IFERROR(_xlfn.XLOOKUP(1,(Hoja1!$B$5:$B$1097=B11742)*(Hoja1!$E$5:$E$1097=_xlfn.MAXIFS(Hoja1!$E$5:$E$1097,Hoja1!$B$5:$B$1097,B11742,Hoja1!$E$5:$E$1097,"&lt;="&amp;E11742)),Hoja1!$C$5:$C$1097,""),"")</f>
        <v>TMLP_109_KTIA</v>
      </c>
      <c r="B11742" s="45" t="str">
        <f t="shared" si="368"/>
        <v>T-109</v>
      </c>
      <c r="C11742" s="45" t="str">
        <f t="shared" si="367"/>
        <v>KTIA</v>
      </c>
      <c r="D11742" s="6" t="s">
        <v>613</v>
      </c>
      <c r="E11742" s="7" t="s">
        <v>7632</v>
      </c>
      <c r="F11742" s="8"/>
      <c r="G11742" s="9"/>
      <c r="H11742" s="9"/>
      <c r="I11742" s="47">
        <v>8000</v>
      </c>
      <c r="J11742" s="10">
        <v>8</v>
      </c>
    </row>
    <row r="11743" spans="1:10" x14ac:dyDescent="0.3">
      <c r="A11743" t="str" cm="1">
        <f t="array" ref="A11743">IFERROR(_xlfn.XLOOKUP(1,(Hoja1!$B$5:$B$1097=B11743)*(Hoja1!$E$5:$E$1097=_xlfn.MAXIFS(Hoja1!$E$5:$E$1097,Hoja1!$B$5:$B$1097,B11743,Hoja1!$E$5:$E$1097,"&lt;="&amp;E11743)),Hoja1!$C$5:$C$1097,""),"")</f>
        <v>CONST_158_JSA</v>
      </c>
      <c r="B11743" s="45" t="str">
        <f t="shared" si="368"/>
        <v>C-158</v>
      </c>
      <c r="C11743" s="45" t="str">
        <f t="shared" si="367"/>
        <v>JSA</v>
      </c>
      <c r="D11743" s="6" t="s">
        <v>997</v>
      </c>
      <c r="E11743" s="7" t="s">
        <v>7632</v>
      </c>
      <c r="F11743" s="8"/>
      <c r="G11743" s="9"/>
      <c r="H11743" s="9"/>
      <c r="I11743" s="47">
        <v>25000</v>
      </c>
      <c r="J11743" s="10">
        <v>8</v>
      </c>
    </row>
    <row r="11744" spans="1:10" x14ac:dyDescent="0.3">
      <c r="A11744" t="str" cm="1">
        <f t="array" ref="A11744">IFERROR(_xlfn.XLOOKUP(1,(Hoja1!$B$5:$B$1097=B11744)*(Hoja1!$E$5:$E$1097=_xlfn.MAXIFS(Hoja1!$E$5:$E$1097,Hoja1!$B$5:$B$1097,B11744,Hoja1!$E$5:$E$1097,"&lt;="&amp;E11744)),Hoja1!$C$5:$C$1097,""),"")</f>
        <v>CONST_120D_KTS</v>
      </c>
      <c r="B11744" s="45" t="str">
        <f t="shared" si="368"/>
        <v>C-120D</v>
      </c>
      <c r="C11744" s="45" t="str">
        <f t="shared" si="367"/>
        <v>KTS</v>
      </c>
      <c r="D11744" s="6" t="s">
        <v>666</v>
      </c>
      <c r="E11744" s="7" t="s">
        <v>7607</v>
      </c>
      <c r="F11744" s="8"/>
      <c r="G11744" s="9"/>
      <c r="H11744" s="9"/>
      <c r="I11744" s="47">
        <v>20000</v>
      </c>
      <c r="J11744" s="10">
        <v>8</v>
      </c>
    </row>
    <row r="11745" spans="1:10" x14ac:dyDescent="0.3">
      <c r="A11745" t="str" cm="1">
        <f t="array" ref="A11745">IFERROR(_xlfn.XLOOKUP(1,(Hoja1!$B$5:$B$1097=B11745)*(Hoja1!$E$5:$E$1097=_xlfn.MAXIFS(Hoja1!$E$5:$E$1097,Hoja1!$B$5:$B$1097,B11745,Hoja1!$E$5:$E$1097,"&lt;="&amp;E11745)),Hoja1!$C$5:$C$1097,""),"")</f>
        <v>CONST_1167_JSA</v>
      </c>
      <c r="B11745" s="45" t="str">
        <f t="shared" si="368"/>
        <v>C-1167</v>
      </c>
      <c r="C11745" s="45" t="str">
        <f t="shared" si="367"/>
        <v>JSA</v>
      </c>
      <c r="D11745" s="6" t="s">
        <v>486</v>
      </c>
      <c r="E11745" s="7" t="s">
        <v>7633</v>
      </c>
      <c r="F11745" s="8"/>
      <c r="G11745" s="9"/>
      <c r="H11745" s="9"/>
      <c r="I11745" s="47">
        <v>60000</v>
      </c>
      <c r="J11745" s="10">
        <v>8</v>
      </c>
    </row>
    <row r="11746" spans="1:10" x14ac:dyDescent="0.3">
      <c r="A11746" t="str" cm="1">
        <f t="array" ref="A11746">IFERROR(_xlfn.XLOOKUP(1,(Hoja1!$B$5:$B$1097=B11746)*(Hoja1!$E$5:$E$1097=_xlfn.MAXIFS(Hoja1!$E$5:$E$1097,Hoja1!$B$5:$B$1097,B11746,Hoja1!$E$5:$E$1097,"&lt;="&amp;E11746)),Hoja1!$C$5:$C$1097,""),"")</f>
        <v>TMLP_148_KTIA</v>
      </c>
      <c r="B11746" s="45" t="str">
        <f t="shared" si="368"/>
        <v>T-148</v>
      </c>
      <c r="C11746" s="45" t="str">
        <f t="shared" si="367"/>
        <v>KTIA</v>
      </c>
      <c r="D11746" s="6" t="s">
        <v>656</v>
      </c>
      <c r="E11746" s="7" t="s">
        <v>7634</v>
      </c>
      <c r="F11746" s="8"/>
      <c r="G11746" s="9"/>
      <c r="H11746" s="9"/>
      <c r="I11746" s="47">
        <v>37000</v>
      </c>
      <c r="J11746" s="10">
        <v>8</v>
      </c>
    </row>
    <row r="11747" spans="1:10" x14ac:dyDescent="0.3">
      <c r="A11747" t="str" cm="1">
        <f t="array" ref="A11747">IFERROR(_xlfn.XLOOKUP(1,(Hoja1!$B$5:$B$1097=B11747)*(Hoja1!$E$5:$E$1097=_xlfn.MAXIFS(Hoja1!$E$5:$E$1097,Hoja1!$B$5:$B$1097,B11747,Hoja1!$E$5:$E$1097,"&lt;="&amp;E11747)),Hoja1!$C$5:$C$1097,""),"")</f>
        <v>TMLP_63_JSA</v>
      </c>
      <c r="B11747" s="45" t="str">
        <f t="shared" si="368"/>
        <v>T-63</v>
      </c>
      <c r="C11747" s="45" t="str">
        <f t="shared" si="367"/>
        <v>JSA</v>
      </c>
      <c r="D11747" s="6" t="s">
        <v>710</v>
      </c>
      <c r="E11747" s="7" t="s">
        <v>7635</v>
      </c>
      <c r="F11747" s="8"/>
      <c r="G11747" s="9"/>
      <c r="H11747" s="9"/>
      <c r="I11747" s="47">
        <v>20000</v>
      </c>
      <c r="J11747" s="10">
        <v>8</v>
      </c>
    </row>
    <row r="11748" spans="1:10" x14ac:dyDescent="0.3">
      <c r="A11748" t="str" cm="1">
        <f t="array" ref="A11748">IFERROR(_xlfn.XLOOKUP(1,(Hoja1!$B$5:$B$1097=B11748)*(Hoja1!$E$5:$E$1097=_xlfn.MAXIFS(Hoja1!$E$5:$E$1097,Hoja1!$B$5:$B$1097,B11748,Hoja1!$E$5:$E$1097,"&lt;="&amp;E11748)),Hoja1!$C$5:$C$1097,""),"")</f>
        <v>TMLP_828_JSA</v>
      </c>
      <c r="B11748" s="45" t="str">
        <f t="shared" si="368"/>
        <v>T-828</v>
      </c>
      <c r="C11748" s="45" t="str">
        <f t="shared" si="367"/>
        <v>JSA</v>
      </c>
      <c r="D11748" s="6" t="s">
        <v>577</v>
      </c>
      <c r="E11748" s="7" t="s">
        <v>7636</v>
      </c>
      <c r="F11748" s="8"/>
      <c r="G11748" s="9"/>
      <c r="H11748" s="9"/>
      <c r="I11748" s="47">
        <v>65000</v>
      </c>
      <c r="J11748" s="10">
        <v>8</v>
      </c>
    </row>
    <row r="11749" spans="1:10" x14ac:dyDescent="0.3">
      <c r="A11749" t="str" cm="1">
        <f t="array" ref="A11749">IFERROR(_xlfn.XLOOKUP(1,(Hoja1!$B$5:$B$1097=B11749)*(Hoja1!$E$5:$E$1097=_xlfn.MAXIFS(Hoja1!$E$5:$E$1097,Hoja1!$B$5:$B$1097,B11749,Hoja1!$E$5:$E$1097,"&lt;="&amp;E11749)),Hoja1!$C$5:$C$1097,""),"")</f>
        <v>TMLP_82T_KTS</v>
      </c>
      <c r="B11749" s="45" t="str">
        <f t="shared" si="368"/>
        <v>T-82T</v>
      </c>
      <c r="C11749" s="45" t="str">
        <f t="shared" si="367"/>
        <v>KTS</v>
      </c>
      <c r="D11749" s="6" t="s">
        <v>814</v>
      </c>
      <c r="E11749" s="7" t="s">
        <v>7637</v>
      </c>
      <c r="F11749" s="8"/>
      <c r="G11749" s="9"/>
      <c r="H11749" s="9"/>
      <c r="I11749" s="47">
        <v>20000</v>
      </c>
      <c r="J11749" s="10">
        <v>8</v>
      </c>
    </row>
    <row r="11750" spans="1:10" x14ac:dyDescent="0.3">
      <c r="A11750" t="str" cm="1">
        <f t="array" ref="A11750">IFERROR(_xlfn.XLOOKUP(1,(Hoja1!$B$5:$B$1097=B11750)*(Hoja1!$E$5:$E$1097=_xlfn.MAXIFS(Hoja1!$E$5:$E$1097,Hoja1!$B$5:$B$1097,B11750,Hoja1!$E$5:$E$1097,"&lt;="&amp;E11750)),Hoja1!$C$5:$C$1097,""),"")</f>
        <v>TMLP_953_KTIA</v>
      </c>
      <c r="B11750" s="45" t="str">
        <f t="shared" si="368"/>
        <v>T-953</v>
      </c>
      <c r="C11750" s="45" t="str">
        <f t="shared" si="367"/>
        <v>KTIA</v>
      </c>
      <c r="D11750" s="6" t="s">
        <v>559</v>
      </c>
      <c r="E11750" s="7" t="s">
        <v>7637</v>
      </c>
      <c r="F11750" s="8"/>
      <c r="G11750" s="9"/>
      <c r="H11750" s="9"/>
      <c r="I11750" s="47">
        <v>30000</v>
      </c>
      <c r="J11750" s="10">
        <v>8</v>
      </c>
    </row>
    <row r="11751" spans="1:10" x14ac:dyDescent="0.3">
      <c r="A11751" t="str" cm="1">
        <f t="array" ref="A11751">IFERROR(_xlfn.XLOOKUP(1,(Hoja1!$B$5:$B$1097=B11751)*(Hoja1!$E$5:$E$1097=_xlfn.MAXIFS(Hoja1!$E$5:$E$1097,Hoja1!$B$5:$B$1097,B11751,Hoja1!$E$5:$E$1097,"&lt;="&amp;E11751)),Hoja1!$C$5:$C$1097,""),"")</f>
        <v>CONST_166_KTIB</v>
      </c>
      <c r="B11751" s="45" t="str">
        <f t="shared" si="368"/>
        <v>C-166</v>
      </c>
      <c r="C11751" s="45" t="str">
        <f t="shared" si="367"/>
        <v>KTIB</v>
      </c>
      <c r="D11751" s="6" t="s">
        <v>977</v>
      </c>
      <c r="E11751" s="7" t="s">
        <v>7638</v>
      </c>
      <c r="F11751" s="8"/>
      <c r="G11751" s="9"/>
      <c r="H11751" s="9"/>
      <c r="I11751" s="47">
        <v>27000</v>
      </c>
      <c r="J11751" s="10">
        <v>8</v>
      </c>
    </row>
    <row r="11752" spans="1:10" x14ac:dyDescent="0.3">
      <c r="A11752" t="str" cm="1">
        <f t="array" ref="A11752">IFERROR(_xlfn.XLOOKUP(1,(Hoja1!$B$5:$B$1097=B11752)*(Hoja1!$E$5:$E$1097=_xlfn.MAXIFS(Hoja1!$E$5:$E$1097,Hoja1!$B$5:$B$1097,B11752,Hoja1!$E$5:$E$1097,"&lt;="&amp;E11752)),Hoja1!$C$5:$C$1097,""),"")</f>
        <v/>
      </c>
      <c r="B11752" s="45" t="str">
        <f t="shared" si="368"/>
        <v>T-106D</v>
      </c>
      <c r="C11752" s="45" t="str">
        <f t="shared" si="367"/>
        <v/>
      </c>
      <c r="D11752" s="6" t="s">
        <v>989</v>
      </c>
      <c r="E11752" s="7" t="s">
        <v>7639</v>
      </c>
      <c r="F11752" s="8"/>
      <c r="G11752" s="9"/>
      <c r="H11752" s="9"/>
      <c r="I11752" s="47">
        <v>22000</v>
      </c>
      <c r="J11752" s="10">
        <v>8</v>
      </c>
    </row>
    <row r="11753" spans="1:10" x14ac:dyDescent="0.3">
      <c r="A11753" t="str" cm="1">
        <f t="array" ref="A11753">IFERROR(_xlfn.XLOOKUP(1,(Hoja1!$B$5:$B$1097=B11753)*(Hoja1!$E$5:$E$1097=_xlfn.MAXIFS(Hoja1!$E$5:$E$1097,Hoja1!$B$5:$B$1097,B11753,Hoja1!$E$5:$E$1097,"&lt;="&amp;E11753)),Hoja1!$C$5:$C$1097,""),"")</f>
        <v>CONST_167_JSA</v>
      </c>
      <c r="B11753" s="45" t="str">
        <f t="shared" si="368"/>
        <v>C-167</v>
      </c>
      <c r="C11753" s="45" t="str">
        <f t="shared" si="367"/>
        <v>JSA</v>
      </c>
      <c r="D11753" s="6" t="s">
        <v>978</v>
      </c>
      <c r="E11753" s="7" t="s">
        <v>7619</v>
      </c>
      <c r="F11753" s="8"/>
      <c r="G11753" s="9"/>
      <c r="H11753" s="9"/>
      <c r="I11753" s="47"/>
      <c r="J11753" s="10"/>
    </row>
    <row r="11754" spans="1:10" x14ac:dyDescent="0.3">
      <c r="A11754" t="str" cm="1">
        <f t="array" ref="A11754">IFERROR(_xlfn.XLOOKUP(1,(Hoja1!$B$5:$B$1097=B11754)*(Hoja1!$E$5:$E$1097=_xlfn.MAXIFS(Hoja1!$E$5:$E$1097,Hoja1!$B$5:$B$1097,B11754,Hoja1!$E$5:$E$1097,"&lt;="&amp;E11754)),Hoja1!$C$5:$C$1097,""),"")</f>
        <v>TMLP_81_JSA</v>
      </c>
      <c r="B11754" s="45" t="str">
        <f t="shared" si="368"/>
        <v>T-81</v>
      </c>
      <c r="C11754" s="45" t="str">
        <f t="shared" si="367"/>
        <v>JSA</v>
      </c>
      <c r="D11754" s="6" t="s">
        <v>973</v>
      </c>
      <c r="E11754" s="7" t="s">
        <v>7640</v>
      </c>
      <c r="F11754" s="8"/>
      <c r="G11754" s="9"/>
      <c r="H11754" s="9"/>
      <c r="I11754" s="47">
        <v>24000</v>
      </c>
      <c r="J11754" s="10">
        <v>8</v>
      </c>
    </row>
    <row r="11755" spans="1:10" x14ac:dyDescent="0.3">
      <c r="A11755" t="str" cm="1">
        <f t="array" ref="A11755">IFERROR(_xlfn.XLOOKUP(1,(Hoja1!$B$5:$B$1097=B11755)*(Hoja1!$E$5:$E$1097=_xlfn.MAXIFS(Hoja1!$E$5:$E$1097,Hoja1!$B$5:$B$1097,B11755,Hoja1!$E$5:$E$1097,"&lt;="&amp;E11755)),Hoja1!$C$5:$C$1097,""),"")</f>
        <v>TMLP_111_JSA</v>
      </c>
      <c r="B11755" s="45" t="str">
        <f t="shared" si="368"/>
        <v>T-111</v>
      </c>
      <c r="C11755" s="45" t="str">
        <f t="shared" si="367"/>
        <v>JSA</v>
      </c>
      <c r="D11755" s="6" t="s">
        <v>676</v>
      </c>
      <c r="E11755" s="7" t="s">
        <v>7641</v>
      </c>
      <c r="F11755" s="8"/>
      <c r="G11755" s="9"/>
      <c r="H11755" s="9"/>
      <c r="I11755" s="47">
        <v>25000</v>
      </c>
      <c r="J11755" s="10">
        <v>8</v>
      </c>
    </row>
    <row r="11756" spans="1:10" x14ac:dyDescent="0.3">
      <c r="A11756" t="str" cm="1">
        <f t="array" ref="A11756">IFERROR(_xlfn.XLOOKUP(1,(Hoja1!$B$5:$B$1097=B11756)*(Hoja1!$E$5:$E$1097=_xlfn.MAXIFS(Hoja1!$E$5:$E$1097,Hoja1!$B$5:$B$1097,B11756,Hoja1!$E$5:$E$1097,"&lt;="&amp;E11756)),Hoja1!$C$5:$C$1097,""),"")</f>
        <v>CONST_221_JSA</v>
      </c>
      <c r="B11756" s="45" t="str">
        <f t="shared" si="368"/>
        <v>C-221</v>
      </c>
      <c r="C11756" s="45" t="str">
        <f t="shared" si="367"/>
        <v>JSA</v>
      </c>
      <c r="D11756" s="6" t="s">
        <v>984</v>
      </c>
      <c r="E11756" s="7" t="s">
        <v>7642</v>
      </c>
      <c r="F11756" s="8"/>
      <c r="G11756" s="9"/>
      <c r="H11756" s="9"/>
      <c r="I11756" s="47"/>
      <c r="J11756" s="10"/>
    </row>
    <row r="11757" spans="1:10" x14ac:dyDescent="0.3">
      <c r="A11757" t="str" cm="1">
        <f t="array" ref="A11757">IFERROR(_xlfn.XLOOKUP(1,(Hoja1!$B$5:$B$1097=B11757)*(Hoja1!$E$5:$E$1097=_xlfn.MAXIFS(Hoja1!$E$5:$E$1097,Hoja1!$B$5:$B$1097,B11757,Hoja1!$E$5:$E$1097,"&lt;="&amp;E11757)),Hoja1!$C$5:$C$1097,""),"")</f>
        <v>CONST_318_KTIA</v>
      </c>
      <c r="B11757" s="45" t="str">
        <f t="shared" si="368"/>
        <v>C-318</v>
      </c>
      <c r="C11757" s="45" t="str">
        <f t="shared" si="367"/>
        <v>KTIA</v>
      </c>
      <c r="D11757" s="6" t="s">
        <v>728</v>
      </c>
      <c r="E11757" s="7" t="s">
        <v>7643</v>
      </c>
      <c r="F11757" s="8"/>
      <c r="G11757" s="9"/>
      <c r="H11757" s="9"/>
      <c r="I11757" s="47">
        <v>40000</v>
      </c>
      <c r="J11757" s="10">
        <v>8</v>
      </c>
    </row>
    <row r="11758" spans="1:10" x14ac:dyDescent="0.3">
      <c r="A11758" t="str" cm="1">
        <f t="array" ref="A11758">IFERROR(_xlfn.XLOOKUP(1,(Hoja1!$B$5:$B$1097=B11758)*(Hoja1!$E$5:$E$1097=_xlfn.MAXIFS(Hoja1!$E$5:$E$1097,Hoja1!$B$5:$B$1097,B11758,Hoja1!$E$5:$E$1097,"&lt;="&amp;E11758)),Hoja1!$C$5:$C$1097,""),"")</f>
        <v>TMLP_112_KTIB</v>
      </c>
      <c r="B11758" s="45" t="str">
        <f t="shared" si="368"/>
        <v>T-112</v>
      </c>
      <c r="C11758" s="45" t="str">
        <f t="shared" si="367"/>
        <v>KTIB</v>
      </c>
      <c r="D11758" s="6" t="s">
        <v>685</v>
      </c>
      <c r="E11758" s="7" t="s">
        <v>7644</v>
      </c>
      <c r="F11758" s="8"/>
      <c r="G11758" s="9"/>
      <c r="H11758" s="9"/>
      <c r="I11758" s="47"/>
      <c r="J11758" s="10"/>
    </row>
    <row r="11759" spans="1:10" x14ac:dyDescent="0.3">
      <c r="A11759" t="str" cm="1">
        <f t="array" ref="A11759">IFERROR(_xlfn.XLOOKUP(1,(Hoja1!$B$5:$B$1097=B11759)*(Hoja1!$E$5:$E$1097=_xlfn.MAXIFS(Hoja1!$E$5:$E$1097,Hoja1!$B$5:$B$1097,B11759,Hoja1!$E$5:$E$1097,"&lt;="&amp;E11759)),Hoja1!$C$5:$C$1097,""),"")</f>
        <v>CONST_1159_JSA</v>
      </c>
      <c r="B11759" s="45" t="str">
        <f t="shared" si="368"/>
        <v>C-1159</v>
      </c>
      <c r="C11759" s="45" t="str">
        <f t="shared" si="367"/>
        <v>JSA</v>
      </c>
      <c r="D11759" s="6" t="s">
        <v>807</v>
      </c>
      <c r="E11759" s="7" t="s">
        <v>7645</v>
      </c>
      <c r="F11759" s="8"/>
      <c r="G11759" s="9"/>
      <c r="H11759" s="9"/>
      <c r="I11759" s="47">
        <v>30000</v>
      </c>
      <c r="J11759" s="10">
        <v>8</v>
      </c>
    </row>
    <row r="11760" spans="1:10" x14ac:dyDescent="0.3">
      <c r="A11760" t="str" cm="1">
        <f t="array" ref="A11760">IFERROR(_xlfn.XLOOKUP(1,(Hoja1!$B$5:$B$1097=B11760)*(Hoja1!$E$5:$E$1097=_xlfn.MAXIFS(Hoja1!$E$5:$E$1097,Hoja1!$B$5:$B$1097,B11760,Hoja1!$E$5:$E$1097,"&lt;="&amp;E11760)),Hoja1!$C$5:$C$1097,""),"")</f>
        <v>TMLP_865_KTIA</v>
      </c>
      <c r="B11760" s="45" t="str">
        <f t="shared" si="368"/>
        <v>T-865</v>
      </c>
      <c r="C11760" s="45" t="str">
        <f t="shared" si="367"/>
        <v>KTIA</v>
      </c>
      <c r="D11760" s="6" t="s">
        <v>610</v>
      </c>
      <c r="E11760" s="7" t="s">
        <v>7646</v>
      </c>
      <c r="F11760" s="8"/>
      <c r="G11760" s="9"/>
      <c r="H11760" s="9"/>
      <c r="I11760" s="47">
        <v>3000</v>
      </c>
      <c r="J11760" s="10">
        <v>8</v>
      </c>
    </row>
    <row r="11761" spans="1:10" x14ac:dyDescent="0.3">
      <c r="A11761" t="str" cm="1">
        <f t="array" ref="A11761">IFERROR(_xlfn.XLOOKUP(1,(Hoja1!$B$5:$B$1097=B11761)*(Hoja1!$E$5:$E$1097=_xlfn.MAXIFS(Hoja1!$E$5:$E$1097,Hoja1!$B$5:$B$1097,B11761,Hoja1!$E$5:$E$1097,"&lt;="&amp;E11761)),Hoja1!$C$5:$C$1097,""),"")</f>
        <v>TMLP_43D_KTIA</v>
      </c>
      <c r="B11761" s="45" t="str">
        <f t="shared" si="368"/>
        <v>T-43D</v>
      </c>
      <c r="C11761" s="45" t="str">
        <f t="shared" si="367"/>
        <v>KTIA</v>
      </c>
      <c r="D11761" s="6" t="s">
        <v>595</v>
      </c>
      <c r="E11761" s="7" t="s">
        <v>7624</v>
      </c>
      <c r="F11761" s="8"/>
      <c r="G11761" s="9"/>
      <c r="H11761" s="9"/>
      <c r="I11761" s="47">
        <v>38000</v>
      </c>
      <c r="J11761" s="10">
        <v>8</v>
      </c>
    </row>
    <row r="11762" spans="1:10" x14ac:dyDescent="0.3">
      <c r="A11762" t="str" cm="1">
        <f t="array" ref="A11762">IFERROR(_xlfn.XLOOKUP(1,(Hoja1!$B$5:$B$1097=B11762)*(Hoja1!$E$5:$E$1097=_xlfn.MAXIFS(Hoja1!$E$5:$E$1097,Hoja1!$B$5:$B$1097,B11762,Hoja1!$E$5:$E$1097,"&lt;="&amp;E11762)),Hoja1!$C$5:$C$1097,""),"")</f>
        <v>TMLP_65D_KTS</v>
      </c>
      <c r="B11762" s="45" t="str">
        <f t="shared" si="368"/>
        <v>T-65D</v>
      </c>
      <c r="C11762" s="45" t="str">
        <f t="shared" si="367"/>
        <v>KTS</v>
      </c>
      <c r="D11762" s="6" t="s">
        <v>981</v>
      </c>
      <c r="E11762" s="7" t="s">
        <v>7624</v>
      </c>
      <c r="F11762" s="8"/>
      <c r="G11762" s="9"/>
      <c r="H11762" s="9"/>
      <c r="I11762" s="47"/>
      <c r="J11762" s="10"/>
    </row>
    <row r="11763" spans="1:10" x14ac:dyDescent="0.3">
      <c r="A11763" t="str" cm="1">
        <f t="array" ref="A11763">IFERROR(_xlfn.XLOOKUP(1,(Hoja1!$B$5:$B$1097=B11763)*(Hoja1!$E$5:$E$1097=_xlfn.MAXIFS(Hoja1!$E$5:$E$1097,Hoja1!$B$5:$B$1097,B11763,Hoja1!$E$5:$E$1097,"&lt;="&amp;E11763)),Hoja1!$C$5:$C$1097,""),"")</f>
        <v>CONST_312_JSA</v>
      </c>
      <c r="B11763" s="45" t="str">
        <f t="shared" si="368"/>
        <v>C-312</v>
      </c>
      <c r="C11763" s="45" t="str">
        <f t="shared" si="367"/>
        <v>JSA</v>
      </c>
      <c r="D11763" s="6" t="s">
        <v>891</v>
      </c>
      <c r="E11763" s="7" t="s">
        <v>7647</v>
      </c>
      <c r="F11763" s="8"/>
      <c r="G11763" s="9"/>
      <c r="H11763" s="9"/>
      <c r="I11763" s="47">
        <v>55000</v>
      </c>
      <c r="J11763" s="10">
        <v>8</v>
      </c>
    </row>
    <row r="11764" spans="1:10" x14ac:dyDescent="0.3">
      <c r="A11764" t="str" cm="1">
        <f t="array" ref="A11764">IFERROR(_xlfn.XLOOKUP(1,(Hoja1!$B$5:$B$1097=B11764)*(Hoja1!$E$5:$E$1097=_xlfn.MAXIFS(Hoja1!$E$5:$E$1097,Hoja1!$B$5:$B$1097,B11764,Hoja1!$E$5:$E$1097,"&lt;="&amp;E11764)),Hoja1!$C$5:$C$1097,""),"")</f>
        <v>CONST_1158D_KTIA</v>
      </c>
      <c r="B11764" s="45" t="str">
        <f t="shared" si="368"/>
        <v>C-1158D</v>
      </c>
      <c r="C11764" s="45" t="str">
        <f t="shared" si="367"/>
        <v>KTIA</v>
      </c>
      <c r="D11764" s="6" t="s">
        <v>541</v>
      </c>
      <c r="E11764" s="7" t="s">
        <v>7648</v>
      </c>
      <c r="F11764" s="8"/>
      <c r="G11764" s="9"/>
      <c r="H11764" s="9"/>
      <c r="I11764" s="47">
        <v>27000</v>
      </c>
      <c r="J11764" s="10">
        <v>8</v>
      </c>
    </row>
    <row r="11765" spans="1:10" x14ac:dyDescent="0.3">
      <c r="A11765" t="str" cm="1">
        <f t="array" ref="A11765">IFERROR(_xlfn.XLOOKUP(1,(Hoja1!$B$5:$B$1097=B11765)*(Hoja1!$E$5:$E$1097=_xlfn.MAXIFS(Hoja1!$E$5:$E$1097,Hoja1!$B$5:$B$1097,B11765,Hoja1!$E$5:$E$1097,"&lt;="&amp;E11765)),Hoja1!$C$5:$C$1097,""),"")</f>
        <v>CONST_347_KTIA</v>
      </c>
      <c r="B11765" s="45" t="str">
        <f t="shared" si="368"/>
        <v>C-347</v>
      </c>
      <c r="C11765" s="45" t="str">
        <f t="shared" si="367"/>
        <v>KTIA</v>
      </c>
      <c r="D11765" s="6" t="s">
        <v>755</v>
      </c>
      <c r="E11765" s="7" t="s">
        <v>7630</v>
      </c>
      <c r="F11765" s="8"/>
      <c r="G11765" s="9"/>
      <c r="H11765" s="9"/>
      <c r="I11765" s="47">
        <v>35000</v>
      </c>
      <c r="J11765" s="10">
        <v>8</v>
      </c>
    </row>
    <row r="11766" spans="1:10" x14ac:dyDescent="0.3">
      <c r="A11766" t="str" cm="1">
        <f t="array" ref="A11766">IFERROR(_xlfn.XLOOKUP(1,(Hoja1!$B$5:$B$1097=B11766)*(Hoja1!$E$5:$E$1097=_xlfn.MAXIFS(Hoja1!$E$5:$E$1097,Hoja1!$B$5:$B$1097,B11766,Hoja1!$E$5:$E$1097,"&lt;="&amp;E11766)),Hoja1!$C$5:$C$1097,""),"")</f>
        <v>CONST_153_KTIA</v>
      </c>
      <c r="B11766" s="45" t="str">
        <f t="shared" si="368"/>
        <v>C-153</v>
      </c>
      <c r="C11766" s="45" t="str">
        <f t="shared" si="367"/>
        <v>KTIA</v>
      </c>
      <c r="D11766" s="6" t="s">
        <v>714</v>
      </c>
      <c r="E11766" s="7" t="s">
        <v>7649</v>
      </c>
      <c r="F11766" s="8"/>
      <c r="G11766" s="9"/>
      <c r="H11766" s="9"/>
      <c r="I11766" s="47">
        <v>40000</v>
      </c>
      <c r="J11766" s="10">
        <v>8</v>
      </c>
    </row>
    <row r="11767" spans="1:10" x14ac:dyDescent="0.3">
      <c r="A11767" t="str" cm="1">
        <f t="array" ref="A11767">IFERROR(_xlfn.XLOOKUP(1,(Hoja1!$B$5:$B$1097=B11767)*(Hoja1!$E$5:$E$1097=_xlfn.MAXIFS(Hoja1!$E$5:$E$1097,Hoja1!$B$5:$B$1097,B11767,Hoja1!$E$5:$E$1097,"&lt;="&amp;E11767)),Hoja1!$C$5:$C$1097,""),"")</f>
        <v>CONST_158_JSA</v>
      </c>
      <c r="B11767" s="45" t="str">
        <f t="shared" si="368"/>
        <v>C-158</v>
      </c>
      <c r="C11767" s="45" t="str">
        <f t="shared" si="367"/>
        <v>JSA</v>
      </c>
      <c r="D11767" s="6" t="s">
        <v>997</v>
      </c>
      <c r="E11767" s="7" t="s">
        <v>7650</v>
      </c>
      <c r="F11767" s="8"/>
      <c r="G11767" s="9"/>
      <c r="H11767" s="9"/>
      <c r="I11767" s="47">
        <v>25000</v>
      </c>
      <c r="J11767" s="10">
        <v>8</v>
      </c>
    </row>
    <row r="11768" spans="1:10" x14ac:dyDescent="0.3">
      <c r="A11768" t="str" cm="1">
        <f t="array" ref="A11768">IFERROR(_xlfn.XLOOKUP(1,(Hoja1!$B$5:$B$1097=B11768)*(Hoja1!$E$5:$E$1097=_xlfn.MAXIFS(Hoja1!$E$5:$E$1097,Hoja1!$B$5:$B$1097,B11768,Hoja1!$E$5:$E$1097,"&lt;="&amp;E11768)),Hoja1!$C$5:$C$1097,""),"")</f>
        <v>CONST_599_KTIA</v>
      </c>
      <c r="B11768" s="45" t="str">
        <f t="shared" si="368"/>
        <v>C-599</v>
      </c>
      <c r="C11768" s="45" t="str">
        <f t="shared" si="367"/>
        <v>KTIA</v>
      </c>
      <c r="D11768" s="6" t="s">
        <v>619</v>
      </c>
      <c r="E11768" s="7" t="s">
        <v>7651</v>
      </c>
      <c r="F11768" s="8"/>
      <c r="G11768" s="9"/>
      <c r="H11768" s="9"/>
      <c r="I11768" s="47">
        <v>43000</v>
      </c>
      <c r="J11768" s="10">
        <v>8</v>
      </c>
    </row>
    <row r="11769" spans="1:10" x14ac:dyDescent="0.3">
      <c r="A11769" t="str" cm="1">
        <f t="array" ref="A11769">IFERROR(_xlfn.XLOOKUP(1,(Hoja1!$B$5:$B$1097=B11769)*(Hoja1!$E$5:$E$1097=_xlfn.MAXIFS(Hoja1!$E$5:$E$1097,Hoja1!$B$5:$B$1097,B11769,Hoja1!$E$5:$E$1097,"&lt;="&amp;E11769)),Hoja1!$C$5:$C$1097,""),"")</f>
        <v>TMLP_94D_KTS</v>
      </c>
      <c r="B11769" s="45" t="str">
        <f t="shared" si="368"/>
        <v>T-94D</v>
      </c>
      <c r="C11769" s="45" t="str">
        <f t="shared" si="367"/>
        <v>KTS</v>
      </c>
      <c r="D11769" s="6" t="s">
        <v>616</v>
      </c>
      <c r="E11769" s="7" t="s">
        <v>7652</v>
      </c>
      <c r="F11769" s="8"/>
      <c r="G11769" s="9"/>
      <c r="H11769" s="9"/>
      <c r="I11769" s="47">
        <v>23000</v>
      </c>
      <c r="J11769" s="10">
        <v>8</v>
      </c>
    </row>
    <row r="11770" spans="1:10" x14ac:dyDescent="0.3">
      <c r="A11770" t="str" cm="1">
        <f t="array" ref="A11770">IFERROR(_xlfn.XLOOKUP(1,(Hoja1!$B$5:$B$1097=B11770)*(Hoja1!$E$5:$E$1097=_xlfn.MAXIFS(Hoja1!$E$5:$E$1097,Hoja1!$B$5:$B$1097,B11770,Hoja1!$E$5:$E$1097,"&lt;="&amp;E11770)),Hoja1!$C$5:$C$1097,""),"")</f>
        <v>CONST_271_JAR</v>
      </c>
      <c r="B11770" s="45" t="str">
        <f t="shared" si="368"/>
        <v>C-271</v>
      </c>
      <c r="C11770" s="45" t="str">
        <f t="shared" si="367"/>
        <v>JAR</v>
      </c>
      <c r="D11770" s="6" t="s">
        <v>839</v>
      </c>
      <c r="E11770" s="7" t="s">
        <v>7653</v>
      </c>
      <c r="F11770" s="8"/>
      <c r="G11770" s="9"/>
      <c r="H11770" s="9"/>
      <c r="I11770" s="47"/>
      <c r="J11770" s="10"/>
    </row>
    <row r="11771" spans="1:10" x14ac:dyDescent="0.3">
      <c r="A11771" t="str" cm="1">
        <f t="array" ref="A11771">IFERROR(_xlfn.XLOOKUP(1,(Hoja1!$B$5:$B$1097=B11771)*(Hoja1!$E$5:$E$1097=_xlfn.MAXIFS(Hoja1!$E$5:$E$1097,Hoja1!$B$5:$B$1097,B11771,Hoja1!$E$5:$E$1097,"&lt;="&amp;E11771)),Hoja1!$C$5:$C$1097,""),"")</f>
        <v/>
      </c>
      <c r="B11771" s="45" t="str">
        <f t="shared" si="368"/>
        <v>T-106D</v>
      </c>
      <c r="C11771" s="45" t="str">
        <f t="shared" si="367"/>
        <v/>
      </c>
      <c r="D11771" s="6" t="s">
        <v>989</v>
      </c>
      <c r="E11771" s="7" t="s">
        <v>7654</v>
      </c>
      <c r="F11771" s="8"/>
      <c r="G11771" s="9"/>
      <c r="H11771" s="9"/>
      <c r="I11771" s="47">
        <v>25000</v>
      </c>
      <c r="J11771" s="10">
        <v>8</v>
      </c>
    </row>
    <row r="11772" spans="1:10" x14ac:dyDescent="0.3">
      <c r="A11772" t="str" cm="1">
        <f t="array" ref="A11772">IFERROR(_xlfn.XLOOKUP(1,(Hoja1!$B$5:$B$1097=B11772)*(Hoja1!$E$5:$E$1097=_xlfn.MAXIFS(Hoja1!$E$5:$E$1097,Hoja1!$B$5:$B$1097,B11772,Hoja1!$E$5:$E$1097,"&lt;="&amp;E11772)),Hoja1!$C$5:$C$1097,""),"")</f>
        <v>TMLP_81_JSA</v>
      </c>
      <c r="B11772" s="45" t="str">
        <f t="shared" si="368"/>
        <v>T-81</v>
      </c>
      <c r="C11772" s="45" t="str">
        <f t="shared" si="367"/>
        <v>JSA</v>
      </c>
      <c r="D11772" s="6" t="s">
        <v>973</v>
      </c>
      <c r="E11772" s="7" t="s">
        <v>7655</v>
      </c>
      <c r="F11772" s="8"/>
      <c r="G11772" s="9"/>
      <c r="H11772" s="9"/>
      <c r="I11772" s="47">
        <v>18000</v>
      </c>
      <c r="J11772" s="10">
        <v>8</v>
      </c>
    </row>
    <row r="11773" spans="1:10" x14ac:dyDescent="0.3">
      <c r="A11773" t="str" cm="1">
        <f t="array" ref="A11773">IFERROR(_xlfn.XLOOKUP(1,(Hoja1!$B$5:$B$1097=B11773)*(Hoja1!$E$5:$E$1097=_xlfn.MAXIFS(Hoja1!$E$5:$E$1097,Hoja1!$B$5:$B$1097,B11773,Hoja1!$E$5:$E$1097,"&lt;="&amp;E11773)),Hoja1!$C$5:$C$1097,""),"")</f>
        <v>TMLP_902_KTIA</v>
      </c>
      <c r="B11773" s="45" t="str">
        <f t="shared" si="368"/>
        <v>T-902</v>
      </c>
      <c r="C11773" s="45" t="str">
        <f t="shared" si="367"/>
        <v>KTIA</v>
      </c>
      <c r="D11773" s="6" t="s">
        <v>512</v>
      </c>
      <c r="E11773" s="7" t="s">
        <v>7656</v>
      </c>
      <c r="F11773" s="8"/>
      <c r="G11773" s="9"/>
      <c r="H11773" s="9"/>
      <c r="I11773" s="47">
        <v>60000</v>
      </c>
      <c r="J11773" s="10">
        <v>8</v>
      </c>
    </row>
    <row r="11774" spans="1:10" x14ac:dyDescent="0.3">
      <c r="A11774" t="str" cm="1">
        <f t="array" ref="A11774">IFERROR(_xlfn.XLOOKUP(1,(Hoja1!$B$5:$B$1097=B11774)*(Hoja1!$E$5:$E$1097=_xlfn.MAXIFS(Hoja1!$E$5:$E$1097,Hoja1!$B$5:$B$1097,B11774,Hoja1!$E$5:$E$1097,"&lt;="&amp;E11774)),Hoja1!$C$5:$C$1097,""),"")</f>
        <v>TMLP_30_KTIA</v>
      </c>
      <c r="B11774" s="45" t="str">
        <f t="shared" si="368"/>
        <v>T-30</v>
      </c>
      <c r="C11774" s="45" t="str">
        <f t="shared" si="367"/>
        <v>KTIA</v>
      </c>
      <c r="D11774" s="6" t="s">
        <v>828</v>
      </c>
      <c r="E11774" s="7" t="s">
        <v>7657</v>
      </c>
      <c r="F11774" s="8"/>
      <c r="G11774" s="9"/>
      <c r="H11774" s="9"/>
      <c r="I11774" s="47">
        <v>27000</v>
      </c>
      <c r="J11774" s="10">
        <v>8</v>
      </c>
    </row>
    <row r="11775" spans="1:10" x14ac:dyDescent="0.3">
      <c r="A11775" t="str" cm="1">
        <f t="array" ref="A11775">IFERROR(_xlfn.XLOOKUP(1,(Hoja1!$B$5:$B$1097=B11775)*(Hoja1!$E$5:$E$1097=_xlfn.MAXIFS(Hoja1!$E$5:$E$1097,Hoja1!$B$5:$B$1097,B11775,Hoja1!$E$5:$E$1097,"&lt;="&amp;E11775)),Hoja1!$C$5:$C$1097,""),"")</f>
        <v>TMLP_791_JSA</v>
      </c>
      <c r="B11775" s="45" t="str">
        <f t="shared" si="368"/>
        <v>T-791</v>
      </c>
      <c r="C11775" s="45" t="str">
        <f t="shared" si="367"/>
        <v>JSA</v>
      </c>
      <c r="D11775" s="6" t="s">
        <v>734</v>
      </c>
      <c r="E11775" s="7" t="s">
        <v>7658</v>
      </c>
      <c r="F11775" s="8"/>
      <c r="G11775" s="9"/>
      <c r="H11775" s="9"/>
      <c r="I11775" s="47">
        <v>99000</v>
      </c>
      <c r="J11775" s="10">
        <v>8</v>
      </c>
    </row>
    <row r="11776" spans="1:10" x14ac:dyDescent="0.3">
      <c r="A11776" t="str" cm="1">
        <f t="array" ref="A11776">IFERROR(_xlfn.XLOOKUP(1,(Hoja1!$B$5:$B$1097=B11776)*(Hoja1!$E$5:$E$1097=_xlfn.MAXIFS(Hoja1!$E$5:$E$1097,Hoja1!$B$5:$B$1097,B11776,Hoja1!$E$5:$E$1097,"&lt;="&amp;E11776)),Hoja1!$C$5:$C$1097,""),"")</f>
        <v>TMLP_65D_KTS</v>
      </c>
      <c r="B11776" s="45" t="str">
        <f t="shared" si="368"/>
        <v>T-65D</v>
      </c>
      <c r="C11776" s="45" t="str">
        <f t="shared" si="367"/>
        <v>KTS</v>
      </c>
      <c r="D11776" s="6" t="s">
        <v>981</v>
      </c>
      <c r="E11776" s="7" t="s">
        <v>7659</v>
      </c>
      <c r="F11776" s="8"/>
      <c r="G11776" s="9"/>
      <c r="H11776" s="9"/>
      <c r="I11776" s="47">
        <v>27000</v>
      </c>
      <c r="J11776" s="10">
        <v>8</v>
      </c>
    </row>
    <row r="11777" spans="1:10" x14ac:dyDescent="0.3">
      <c r="A11777" t="str" cm="1">
        <f t="array" ref="A11777">IFERROR(_xlfn.XLOOKUP(1,(Hoja1!$B$5:$B$1097=B11777)*(Hoja1!$E$5:$E$1097=_xlfn.MAXIFS(Hoja1!$E$5:$E$1097,Hoja1!$B$5:$B$1097,B11777,Hoja1!$E$5:$E$1097,"&lt;="&amp;E11777)),Hoja1!$C$5:$C$1097,""),"")</f>
        <v>TMLP_865_KTIA</v>
      </c>
      <c r="B11777" s="45" t="str">
        <f t="shared" si="368"/>
        <v>T-865</v>
      </c>
      <c r="C11777" s="45" t="str">
        <f t="shared" si="367"/>
        <v>KTIA</v>
      </c>
      <c r="D11777" s="6" t="s">
        <v>610</v>
      </c>
      <c r="E11777" s="7" t="s">
        <v>7660</v>
      </c>
      <c r="F11777" s="8"/>
      <c r="G11777" s="9"/>
      <c r="H11777" s="9"/>
      <c r="I11777" s="47">
        <v>4000</v>
      </c>
      <c r="J11777" s="10">
        <v>8</v>
      </c>
    </row>
    <row r="11778" spans="1:10" x14ac:dyDescent="0.3">
      <c r="A11778" t="str" cm="1">
        <f t="array" ref="A11778">IFERROR(_xlfn.XLOOKUP(1,(Hoja1!$B$5:$B$1097=B11778)*(Hoja1!$E$5:$E$1097=_xlfn.MAXIFS(Hoja1!$E$5:$E$1097,Hoja1!$B$5:$B$1097,B11778,Hoja1!$E$5:$E$1097,"&lt;="&amp;E11778)),Hoja1!$C$5:$C$1097,""),"")</f>
        <v>CONST_224_JSA</v>
      </c>
      <c r="B11778" s="45" t="str">
        <f t="shared" si="368"/>
        <v>C-224</v>
      </c>
      <c r="C11778" s="45" t="str">
        <f t="shared" si="367"/>
        <v>JSA</v>
      </c>
      <c r="D11778" s="6" t="s">
        <v>1002</v>
      </c>
      <c r="E11778" s="7" t="s">
        <v>7661</v>
      </c>
      <c r="F11778" s="8"/>
      <c r="G11778" s="9"/>
      <c r="H11778" s="9"/>
      <c r="I11778" s="47">
        <v>19000</v>
      </c>
      <c r="J11778" s="10">
        <v>8</v>
      </c>
    </row>
    <row r="11779" spans="1:10" x14ac:dyDescent="0.3">
      <c r="A11779" t="str" cm="1">
        <f t="array" ref="A11779">IFERROR(_xlfn.XLOOKUP(1,(Hoja1!$B$5:$B$1097=B11779)*(Hoja1!$E$5:$E$1097=_xlfn.MAXIFS(Hoja1!$E$5:$E$1097,Hoja1!$B$5:$B$1097,B11779,Hoja1!$E$5:$E$1097,"&lt;="&amp;E11779)),Hoja1!$C$5:$C$1097,""),"")</f>
        <v>TMLP_33D_JSA</v>
      </c>
      <c r="B11779" s="45" t="str">
        <f t="shared" si="368"/>
        <v>T-33D</v>
      </c>
      <c r="C11779" s="45" t="str">
        <f t="shared" ref="C11779:C11842" si="369">IFERROR(MID(A11779,FIND("_",A11779,FIND("_",A11779)+1)+1,LEN(A11779)),"")</f>
        <v>JSA</v>
      </c>
      <c r="D11779" s="6" t="s">
        <v>775</v>
      </c>
      <c r="E11779" s="7" t="s">
        <v>7662</v>
      </c>
      <c r="F11779" s="8"/>
      <c r="G11779" s="9"/>
      <c r="H11779" s="9"/>
      <c r="I11779" s="47"/>
      <c r="J11779" s="10"/>
    </row>
    <row r="11780" spans="1:10" x14ac:dyDescent="0.3">
      <c r="A11780" t="str" cm="1">
        <f t="array" ref="A11780">IFERROR(_xlfn.XLOOKUP(1,(Hoja1!$B$5:$B$1097=B11780)*(Hoja1!$E$5:$E$1097=_xlfn.MAXIFS(Hoja1!$E$5:$E$1097,Hoja1!$B$5:$B$1097,B11780,Hoja1!$E$5:$E$1097,"&lt;="&amp;E11780)),Hoja1!$C$5:$C$1097,""),"")</f>
        <v>TMLP_708_JSA</v>
      </c>
      <c r="B11780" s="45" t="str">
        <f t="shared" si="368"/>
        <v>T-708</v>
      </c>
      <c r="C11780" s="45" t="str">
        <f t="shared" si="369"/>
        <v>JSA</v>
      </c>
      <c r="D11780" s="6" t="s">
        <v>947</v>
      </c>
      <c r="E11780" s="7" t="s">
        <v>7663</v>
      </c>
      <c r="F11780" s="8"/>
      <c r="G11780" s="9"/>
      <c r="H11780" s="9"/>
      <c r="I11780" s="47">
        <v>12000</v>
      </c>
      <c r="J11780" s="10">
        <v>8</v>
      </c>
    </row>
    <row r="11781" spans="1:10" x14ac:dyDescent="0.3">
      <c r="A11781" t="str" cm="1">
        <f t="array" ref="A11781">IFERROR(_xlfn.XLOOKUP(1,(Hoja1!$B$5:$B$1097=B11781)*(Hoja1!$E$5:$E$1097=_xlfn.MAXIFS(Hoja1!$E$5:$E$1097,Hoja1!$B$5:$B$1097,B11781,Hoja1!$E$5:$E$1097,"&lt;="&amp;E11781)),Hoja1!$C$5:$C$1097,""),"")</f>
        <v>TMLP_19_KTIA</v>
      </c>
      <c r="B11781" s="45" t="str">
        <f t="shared" si="368"/>
        <v>T-19</v>
      </c>
      <c r="C11781" s="45" t="str">
        <f t="shared" si="369"/>
        <v>KTIA</v>
      </c>
      <c r="D11781" s="6" t="s">
        <v>781</v>
      </c>
      <c r="E11781" s="7" t="s">
        <v>7664</v>
      </c>
      <c r="F11781" s="8"/>
      <c r="G11781" s="9"/>
      <c r="H11781" s="9"/>
      <c r="I11781" s="47">
        <v>37000</v>
      </c>
      <c r="J11781" s="10">
        <v>8</v>
      </c>
    </row>
    <row r="11782" spans="1:10" x14ac:dyDescent="0.3">
      <c r="A11782" t="str" cm="1">
        <f t="array" ref="A11782">IFERROR(_xlfn.XLOOKUP(1,(Hoja1!$B$5:$B$1097=B11782)*(Hoja1!$E$5:$E$1097=_xlfn.MAXIFS(Hoja1!$E$5:$E$1097,Hoja1!$B$5:$B$1097,B11782,Hoja1!$E$5:$E$1097,"&lt;="&amp;E11782)),Hoja1!$C$5:$C$1097,""),"")</f>
        <v>TMLP_18_KTS</v>
      </c>
      <c r="B11782" s="45" t="str">
        <f t="shared" si="368"/>
        <v>T-18</v>
      </c>
      <c r="C11782" s="45" t="str">
        <f t="shared" si="369"/>
        <v>KTS</v>
      </c>
      <c r="D11782" s="6" t="s">
        <v>725</v>
      </c>
      <c r="E11782" s="7" t="s">
        <v>7665</v>
      </c>
      <c r="F11782" s="8"/>
      <c r="G11782" s="9"/>
      <c r="H11782" s="9"/>
      <c r="I11782" s="47">
        <v>25000</v>
      </c>
      <c r="J11782" s="10">
        <v>8</v>
      </c>
    </row>
    <row r="11783" spans="1:10" x14ac:dyDescent="0.3">
      <c r="A11783" t="str" cm="1">
        <f t="array" ref="A11783">IFERROR(_xlfn.XLOOKUP(1,(Hoja1!$B$5:$B$1097=B11783)*(Hoja1!$E$5:$E$1097=_xlfn.MAXIFS(Hoja1!$E$5:$E$1097,Hoja1!$B$5:$B$1097,B11783,Hoja1!$E$5:$E$1097,"&lt;="&amp;E11783)),Hoja1!$C$5:$C$1097,""),"")</f>
        <v>CONST_286_JSA</v>
      </c>
      <c r="B11783" s="45" t="str">
        <f t="shared" si="368"/>
        <v>C-286</v>
      </c>
      <c r="C11783" s="45" t="str">
        <f t="shared" si="369"/>
        <v>JSA</v>
      </c>
      <c r="D11783" s="6" t="s">
        <v>634</v>
      </c>
      <c r="E11783" s="7" t="s">
        <v>7650</v>
      </c>
      <c r="F11783" s="8"/>
      <c r="G11783" s="9"/>
      <c r="H11783" s="9"/>
      <c r="I11783" s="47">
        <v>19000</v>
      </c>
      <c r="J11783" s="10">
        <v>8</v>
      </c>
    </row>
    <row r="11784" spans="1:10" x14ac:dyDescent="0.3">
      <c r="A11784" t="str" cm="1">
        <f t="array" ref="A11784">IFERROR(_xlfn.XLOOKUP(1,(Hoja1!$B$5:$B$1097=B11784)*(Hoja1!$E$5:$E$1097=_xlfn.MAXIFS(Hoja1!$E$5:$E$1097,Hoja1!$B$5:$B$1097,B11784,Hoja1!$E$5:$E$1097,"&lt;="&amp;E11784)),Hoja1!$C$5:$C$1097,""),"")</f>
        <v>CONST_207D_KTIA</v>
      </c>
      <c r="B11784" s="45" t="str">
        <f t="shared" si="368"/>
        <v>C-207D</v>
      </c>
      <c r="C11784" s="45" t="str">
        <f t="shared" si="369"/>
        <v>KTIA</v>
      </c>
      <c r="D11784" s="6" t="s">
        <v>967</v>
      </c>
      <c r="E11784" s="7" t="s">
        <v>7666</v>
      </c>
      <c r="F11784" s="8"/>
      <c r="G11784" s="9"/>
      <c r="H11784" s="9"/>
      <c r="I11784" s="47">
        <v>38000</v>
      </c>
      <c r="J11784" s="10">
        <v>8</v>
      </c>
    </row>
    <row r="11785" spans="1:10" x14ac:dyDescent="0.3">
      <c r="A11785" t="str" cm="1">
        <f t="array" ref="A11785">IFERROR(_xlfn.XLOOKUP(1,(Hoja1!$B$5:$B$1097=B11785)*(Hoja1!$E$5:$E$1097=_xlfn.MAXIFS(Hoja1!$E$5:$E$1097,Hoja1!$B$5:$B$1097,B11785,Hoja1!$E$5:$E$1097,"&lt;="&amp;E11785)),Hoja1!$C$5:$C$1097,""),"")</f>
        <v>TMLP_43_JSA</v>
      </c>
      <c r="B11785" s="45" t="str">
        <f t="shared" si="368"/>
        <v>T-43</v>
      </c>
      <c r="C11785" s="45" t="str">
        <f t="shared" si="369"/>
        <v>JSA</v>
      </c>
      <c r="D11785" s="6" t="s">
        <v>594</v>
      </c>
      <c r="E11785" s="7" t="s">
        <v>7667</v>
      </c>
      <c r="F11785" s="8"/>
      <c r="G11785" s="9"/>
      <c r="H11785" s="9"/>
      <c r="I11785" s="47">
        <v>53000</v>
      </c>
      <c r="J11785" s="10">
        <v>8</v>
      </c>
    </row>
    <row r="11786" spans="1:10" x14ac:dyDescent="0.3">
      <c r="A11786" t="str" cm="1">
        <f t="array" ref="A11786">IFERROR(_xlfn.XLOOKUP(1,(Hoja1!$B$5:$B$1097=B11786)*(Hoja1!$E$5:$E$1097=_xlfn.MAXIFS(Hoja1!$E$5:$E$1097,Hoja1!$B$5:$B$1097,B11786,Hoja1!$E$5:$E$1097,"&lt;="&amp;E11786)),Hoja1!$C$5:$C$1097,""),"")</f>
        <v>CONST_266_KTIB</v>
      </c>
      <c r="B11786" s="45" t="str">
        <f t="shared" si="368"/>
        <v>C-266</v>
      </c>
      <c r="C11786" s="45" t="str">
        <f t="shared" si="369"/>
        <v>KTIB</v>
      </c>
      <c r="D11786" s="6" t="s">
        <v>1005</v>
      </c>
      <c r="E11786" s="7" t="s">
        <v>7668</v>
      </c>
      <c r="F11786" s="8"/>
      <c r="G11786" s="9"/>
      <c r="H11786" s="9"/>
      <c r="I11786" s="47">
        <v>40000</v>
      </c>
      <c r="J11786" s="10">
        <v>8</v>
      </c>
    </row>
    <row r="11787" spans="1:10" x14ac:dyDescent="0.3">
      <c r="A11787" t="str" cm="1">
        <f t="array" ref="A11787">IFERROR(_xlfn.XLOOKUP(1,(Hoja1!$B$5:$B$1097=B11787)*(Hoja1!$E$5:$E$1097=_xlfn.MAXIFS(Hoja1!$E$5:$E$1097,Hoja1!$B$5:$B$1097,B11787,Hoja1!$E$5:$E$1097,"&lt;="&amp;E11787)),Hoja1!$C$5:$C$1097,""),"")</f>
        <v>CONST_266D_KTIA</v>
      </c>
      <c r="B11787" s="45" t="str">
        <f t="shared" si="368"/>
        <v>C-266D</v>
      </c>
      <c r="C11787" s="45" t="str">
        <f t="shared" si="369"/>
        <v>KTIA</v>
      </c>
      <c r="D11787" s="6" t="s">
        <v>953</v>
      </c>
      <c r="E11787" s="7" t="s">
        <v>7669</v>
      </c>
      <c r="F11787" s="8"/>
      <c r="G11787" s="9"/>
      <c r="H11787" s="9"/>
      <c r="I11787" s="47">
        <v>36000</v>
      </c>
      <c r="J11787" s="10">
        <v>8</v>
      </c>
    </row>
    <row r="11788" spans="1:10" x14ac:dyDescent="0.3">
      <c r="A11788" t="str" cm="1">
        <f t="array" ref="A11788">IFERROR(_xlfn.XLOOKUP(1,(Hoja1!$B$5:$B$1097=B11788)*(Hoja1!$E$5:$E$1097=_xlfn.MAXIFS(Hoja1!$E$5:$E$1097,Hoja1!$B$5:$B$1097,B11788,Hoja1!$E$5:$E$1097,"&lt;="&amp;E11788)),Hoja1!$C$5:$C$1097,""),"")</f>
        <v>CONST_265_KTIB</v>
      </c>
      <c r="B11788" s="45" t="str">
        <f t="shared" si="368"/>
        <v>C-265</v>
      </c>
      <c r="C11788" s="45" t="str">
        <f t="shared" si="369"/>
        <v>KTIB</v>
      </c>
      <c r="D11788" s="6" t="s">
        <v>803</v>
      </c>
      <c r="E11788" s="7" t="s">
        <v>7663</v>
      </c>
      <c r="F11788" s="8"/>
      <c r="G11788" s="9"/>
      <c r="H11788" s="9"/>
      <c r="I11788" s="47">
        <v>13000</v>
      </c>
      <c r="J11788" s="10">
        <v>8</v>
      </c>
    </row>
    <row r="11789" spans="1:10" x14ac:dyDescent="0.3">
      <c r="A11789" t="str" cm="1">
        <f t="array" ref="A11789">IFERROR(_xlfn.XLOOKUP(1,(Hoja1!$B$5:$B$1097=B11789)*(Hoja1!$E$5:$E$1097=_xlfn.MAXIFS(Hoja1!$E$5:$E$1097,Hoja1!$B$5:$B$1097,B11789,Hoja1!$E$5:$E$1097,"&lt;="&amp;E11789)),Hoja1!$C$5:$C$1097,""),"")</f>
        <v>CONST_265D_KTS</v>
      </c>
      <c r="B11789" s="45" t="str">
        <f t="shared" si="368"/>
        <v>C-265D</v>
      </c>
      <c r="C11789" s="45" t="str">
        <f t="shared" si="369"/>
        <v>KTS</v>
      </c>
      <c r="D11789" s="6" t="s">
        <v>986</v>
      </c>
      <c r="E11789" s="7" t="s">
        <v>7664</v>
      </c>
      <c r="F11789" s="8"/>
      <c r="G11789" s="9"/>
      <c r="H11789" s="9"/>
      <c r="I11789" s="47">
        <v>28000</v>
      </c>
      <c r="J11789" s="10">
        <v>8</v>
      </c>
    </row>
    <row r="11790" spans="1:10" x14ac:dyDescent="0.3">
      <c r="A11790" t="str" cm="1">
        <f t="array" ref="A11790">IFERROR(_xlfn.XLOOKUP(1,(Hoja1!$B$5:$B$1097=B11790)*(Hoja1!$E$5:$E$1097=_xlfn.MAXIFS(Hoja1!$E$5:$E$1097,Hoja1!$B$5:$B$1097,B11790,Hoja1!$E$5:$E$1097,"&lt;="&amp;E11790)),Hoja1!$C$5:$C$1097,""),"")</f>
        <v>TMLP_111_JSA</v>
      </c>
      <c r="B11790" s="45" t="str">
        <f t="shared" ref="B11790:B11853" si="370">IF(LEFT(D11790,1)="T","T-","C-")&amp;TRIM(RIGHT(D11790,LEN(D11790)-SEARCH(" ",D11790)))</f>
        <v>T-111</v>
      </c>
      <c r="C11790" s="45" t="str">
        <f t="shared" si="369"/>
        <v>JSA</v>
      </c>
      <c r="D11790" s="6" t="s">
        <v>676</v>
      </c>
      <c r="E11790" s="7" t="s">
        <v>7664</v>
      </c>
      <c r="F11790" s="8"/>
      <c r="G11790" s="9"/>
      <c r="H11790" s="9"/>
      <c r="I11790" s="47">
        <v>26000</v>
      </c>
      <c r="J11790" s="10">
        <v>8</v>
      </c>
    </row>
    <row r="11791" spans="1:10" x14ac:dyDescent="0.3">
      <c r="A11791" t="str" cm="1">
        <f t="array" ref="A11791">IFERROR(_xlfn.XLOOKUP(1,(Hoja1!$B$5:$B$1097=B11791)*(Hoja1!$E$5:$E$1097=_xlfn.MAXIFS(Hoja1!$E$5:$E$1097,Hoja1!$B$5:$B$1097,B11791,Hoja1!$E$5:$E$1097,"&lt;="&amp;E11791)),Hoja1!$C$5:$C$1097,""),"")</f>
        <v>CONST_502_JSA</v>
      </c>
      <c r="B11791" s="45" t="str">
        <f t="shared" si="370"/>
        <v>C-502</v>
      </c>
      <c r="C11791" s="45" t="str">
        <f t="shared" si="369"/>
        <v>JSA</v>
      </c>
      <c r="D11791" s="6" t="s">
        <v>516</v>
      </c>
      <c r="E11791" s="7" t="s">
        <v>7670</v>
      </c>
      <c r="F11791" s="8"/>
      <c r="G11791" s="9"/>
      <c r="H11791" s="9"/>
      <c r="I11791" s="47">
        <v>30000</v>
      </c>
      <c r="J11791" s="10">
        <v>8</v>
      </c>
    </row>
    <row r="11792" spans="1:10" x14ac:dyDescent="0.3">
      <c r="A11792" t="str" cm="1">
        <f t="array" ref="A11792">IFERROR(_xlfn.XLOOKUP(1,(Hoja1!$B$5:$B$1097=B11792)*(Hoja1!$E$5:$E$1097=_xlfn.MAXIFS(Hoja1!$E$5:$E$1097,Hoja1!$B$5:$B$1097,B11792,Hoja1!$E$5:$E$1097,"&lt;="&amp;E11792)),Hoja1!$C$5:$C$1097,""),"")</f>
        <v>CONST_231_KTIA</v>
      </c>
      <c r="B11792" s="45" t="str">
        <f t="shared" si="370"/>
        <v>C-231</v>
      </c>
      <c r="C11792" s="45" t="str">
        <f t="shared" si="369"/>
        <v>KTIA</v>
      </c>
      <c r="D11792" s="6" t="s">
        <v>780</v>
      </c>
      <c r="E11792" s="7" t="s">
        <v>7665</v>
      </c>
      <c r="F11792" s="8"/>
      <c r="G11792" s="9"/>
      <c r="H11792" s="9"/>
      <c r="I11792" s="47">
        <v>16000</v>
      </c>
      <c r="J11792" s="10">
        <v>8</v>
      </c>
    </row>
    <row r="11793" spans="1:10" x14ac:dyDescent="0.3">
      <c r="A11793" t="str" cm="1">
        <f t="array" ref="A11793">IFERROR(_xlfn.XLOOKUP(1,(Hoja1!$B$5:$B$1097=B11793)*(Hoja1!$E$5:$E$1097=_xlfn.MAXIFS(Hoja1!$E$5:$E$1097,Hoja1!$B$5:$B$1097,B11793,Hoja1!$E$5:$E$1097,"&lt;="&amp;E11793)),Hoja1!$C$5:$C$1097,""),"")</f>
        <v>TMLP_865_KTIA</v>
      </c>
      <c r="B11793" s="45" t="str">
        <f t="shared" si="370"/>
        <v>T-865</v>
      </c>
      <c r="C11793" s="45" t="str">
        <f t="shared" si="369"/>
        <v>KTIA</v>
      </c>
      <c r="D11793" s="6" t="s">
        <v>610</v>
      </c>
      <c r="E11793" s="7" t="s">
        <v>7671</v>
      </c>
      <c r="F11793" s="8"/>
      <c r="G11793" s="9"/>
      <c r="H11793" s="9"/>
      <c r="I11793" s="47">
        <v>4000</v>
      </c>
      <c r="J11793" s="10">
        <v>8</v>
      </c>
    </row>
    <row r="11794" spans="1:10" x14ac:dyDescent="0.3">
      <c r="A11794" t="str" cm="1">
        <f t="array" ref="A11794">IFERROR(_xlfn.XLOOKUP(1,(Hoja1!$B$5:$B$1097=B11794)*(Hoja1!$E$5:$E$1097=_xlfn.MAXIFS(Hoja1!$E$5:$E$1097,Hoja1!$B$5:$B$1097,B11794,Hoja1!$E$5:$E$1097,"&lt;="&amp;E11794)),Hoja1!$C$5:$C$1097,""),"")</f>
        <v>CONST_536D_JSA</v>
      </c>
      <c r="B11794" s="45" t="str">
        <f t="shared" si="370"/>
        <v>C-536D</v>
      </c>
      <c r="C11794" s="45" t="str">
        <f t="shared" si="369"/>
        <v>JSA</v>
      </c>
      <c r="D11794" s="6" t="s">
        <v>503</v>
      </c>
      <c r="E11794" s="7" t="s">
        <v>7672</v>
      </c>
      <c r="F11794" s="8"/>
      <c r="G11794" s="9"/>
      <c r="H11794" s="9"/>
      <c r="I11794" s="47">
        <v>25000</v>
      </c>
      <c r="J11794" s="10">
        <v>8</v>
      </c>
    </row>
    <row r="11795" spans="1:10" x14ac:dyDescent="0.3">
      <c r="A11795" t="str" cm="1">
        <f t="array" ref="A11795">IFERROR(_xlfn.XLOOKUP(1,(Hoja1!$B$5:$B$1097=B11795)*(Hoja1!$E$5:$E$1097=_xlfn.MAXIFS(Hoja1!$E$5:$E$1097,Hoja1!$B$5:$B$1097,B11795,Hoja1!$E$5:$E$1097,"&lt;="&amp;E11795)),Hoja1!$C$5:$C$1097,""),"")</f>
        <v>CONST_117_JSA</v>
      </c>
      <c r="B11795" s="45" t="str">
        <f t="shared" si="370"/>
        <v>C-117</v>
      </c>
      <c r="C11795" s="45" t="str">
        <f t="shared" si="369"/>
        <v>JSA</v>
      </c>
      <c r="D11795" s="6" t="s">
        <v>988</v>
      </c>
      <c r="E11795" s="7" t="s">
        <v>7673</v>
      </c>
      <c r="F11795" s="8"/>
      <c r="G11795" s="9"/>
      <c r="H11795" s="9"/>
      <c r="I11795" s="47">
        <v>18000</v>
      </c>
      <c r="J11795" s="10">
        <v>8</v>
      </c>
    </row>
    <row r="11796" spans="1:10" x14ac:dyDescent="0.3">
      <c r="A11796" t="str" cm="1">
        <f t="array" ref="A11796">IFERROR(_xlfn.XLOOKUP(1,(Hoja1!$B$5:$B$1097=B11796)*(Hoja1!$E$5:$E$1097=_xlfn.MAXIFS(Hoja1!$E$5:$E$1097,Hoja1!$B$5:$B$1097,B11796,Hoja1!$E$5:$E$1097,"&lt;="&amp;E11796)),Hoja1!$C$5:$C$1097,""),"")</f>
        <v>TMLP_708_JSA</v>
      </c>
      <c r="B11796" s="45" t="str">
        <f t="shared" si="370"/>
        <v>T-708</v>
      </c>
      <c r="C11796" s="45" t="str">
        <f t="shared" si="369"/>
        <v>JSA</v>
      </c>
      <c r="D11796" s="6" t="s">
        <v>947</v>
      </c>
      <c r="E11796" s="7" t="s">
        <v>7674</v>
      </c>
      <c r="F11796" s="8"/>
      <c r="G11796" s="9"/>
      <c r="H11796" s="9"/>
      <c r="I11796" s="47">
        <v>41000</v>
      </c>
      <c r="J11796" s="10">
        <v>8</v>
      </c>
    </row>
    <row r="11797" spans="1:10" x14ac:dyDescent="0.3">
      <c r="A11797" t="str" cm="1">
        <f t="array" ref="A11797">IFERROR(_xlfn.XLOOKUP(1,(Hoja1!$B$5:$B$1097=B11797)*(Hoja1!$E$5:$E$1097=_xlfn.MAXIFS(Hoja1!$E$5:$E$1097,Hoja1!$B$5:$B$1097,B11797,Hoja1!$E$5:$E$1097,"&lt;="&amp;E11797)),Hoja1!$C$5:$C$1097,""),"")</f>
        <v>TMLP_232_KTIA</v>
      </c>
      <c r="B11797" s="45" t="str">
        <f t="shared" si="370"/>
        <v>T-232</v>
      </c>
      <c r="C11797" s="45" t="str">
        <f t="shared" si="369"/>
        <v>KTIA</v>
      </c>
      <c r="D11797" s="6" t="s">
        <v>926</v>
      </c>
      <c r="E11797" s="7" t="s">
        <v>7675</v>
      </c>
      <c r="F11797" s="8"/>
      <c r="G11797" s="9"/>
      <c r="H11797" s="9"/>
      <c r="I11797" s="47">
        <v>40000</v>
      </c>
      <c r="J11797" s="10">
        <v>8</v>
      </c>
    </row>
    <row r="11798" spans="1:10" x14ac:dyDescent="0.3">
      <c r="A11798" t="str" cm="1">
        <f t="array" ref="A11798">IFERROR(_xlfn.XLOOKUP(1,(Hoja1!$B$5:$B$1097=B11798)*(Hoja1!$E$5:$E$1097=_xlfn.MAXIFS(Hoja1!$E$5:$E$1097,Hoja1!$B$5:$B$1097,B11798,Hoja1!$E$5:$E$1097,"&lt;="&amp;E11798)),Hoja1!$C$5:$C$1097,""),"")</f>
        <v>TMLP_30_KTIA</v>
      </c>
      <c r="B11798" s="45" t="str">
        <f t="shared" si="370"/>
        <v>T-30</v>
      </c>
      <c r="C11798" s="45" t="str">
        <f t="shared" si="369"/>
        <v>KTIA</v>
      </c>
      <c r="D11798" s="6" t="s">
        <v>828</v>
      </c>
      <c r="E11798" s="7" t="s">
        <v>7675</v>
      </c>
      <c r="F11798" s="8"/>
      <c r="G11798" s="9"/>
      <c r="H11798" s="9"/>
      <c r="I11798" s="47">
        <v>27000</v>
      </c>
      <c r="J11798" s="10">
        <v>8</v>
      </c>
    </row>
    <row r="11799" spans="1:10" x14ac:dyDescent="0.3">
      <c r="A11799" t="str" cm="1">
        <f t="array" ref="A11799">IFERROR(_xlfn.XLOOKUP(1,(Hoja1!$B$5:$B$1097=B11799)*(Hoja1!$E$5:$E$1097=_xlfn.MAXIFS(Hoja1!$E$5:$E$1097,Hoja1!$B$5:$B$1097,B11799,Hoja1!$E$5:$E$1097,"&lt;="&amp;E11799)),Hoja1!$C$5:$C$1097,""),"")</f>
        <v>CONST_202D_KTIA</v>
      </c>
      <c r="B11799" s="45" t="str">
        <f t="shared" si="370"/>
        <v>C-202D</v>
      </c>
      <c r="C11799" s="45" t="str">
        <f t="shared" si="369"/>
        <v>KTIA</v>
      </c>
      <c r="D11799" s="6" t="s">
        <v>1006</v>
      </c>
      <c r="E11799" s="7" t="s">
        <v>7675</v>
      </c>
      <c r="F11799" s="8"/>
      <c r="G11799" s="9"/>
      <c r="H11799" s="9"/>
      <c r="I11799" s="47">
        <v>42000</v>
      </c>
      <c r="J11799" s="10">
        <v>8</v>
      </c>
    </row>
    <row r="11800" spans="1:10" x14ac:dyDescent="0.3">
      <c r="A11800" t="str" cm="1">
        <f t="array" ref="A11800">IFERROR(_xlfn.XLOOKUP(1,(Hoja1!$B$5:$B$1097=B11800)*(Hoja1!$E$5:$E$1097=_xlfn.MAXIFS(Hoja1!$E$5:$E$1097,Hoja1!$B$5:$B$1097,B11800,Hoja1!$E$5:$E$1097,"&lt;="&amp;E11800)),Hoja1!$C$5:$C$1097,""),"")</f>
        <v>CONST_153_KTIA</v>
      </c>
      <c r="B11800" s="45" t="str">
        <f t="shared" si="370"/>
        <v>C-153</v>
      </c>
      <c r="C11800" s="45" t="str">
        <f t="shared" si="369"/>
        <v>KTIA</v>
      </c>
      <c r="D11800" s="6" t="s">
        <v>714</v>
      </c>
      <c r="E11800" s="7" t="s">
        <v>7675</v>
      </c>
      <c r="F11800" s="8"/>
      <c r="G11800" s="9"/>
      <c r="H11800" s="9"/>
      <c r="I11800" s="47">
        <v>41000</v>
      </c>
      <c r="J11800" s="10">
        <v>8</v>
      </c>
    </row>
    <row r="11801" spans="1:10" x14ac:dyDescent="0.3">
      <c r="A11801" t="str" cm="1">
        <f t="array" ref="A11801">IFERROR(_xlfn.XLOOKUP(1,(Hoja1!$B$5:$B$1097=B11801)*(Hoja1!$E$5:$E$1097=_xlfn.MAXIFS(Hoja1!$E$5:$E$1097,Hoja1!$B$5:$B$1097,B11801,Hoja1!$E$5:$E$1097,"&lt;="&amp;E11801)),Hoja1!$C$5:$C$1097,""),"")</f>
        <v>TMLP_111_JSA</v>
      </c>
      <c r="B11801" s="45" t="str">
        <f t="shared" si="370"/>
        <v>T-111</v>
      </c>
      <c r="C11801" s="45" t="str">
        <f t="shared" si="369"/>
        <v>JSA</v>
      </c>
      <c r="D11801" s="6" t="s">
        <v>676</v>
      </c>
      <c r="E11801" s="7" t="s">
        <v>7676</v>
      </c>
      <c r="F11801" s="8"/>
      <c r="G11801" s="9"/>
      <c r="H11801" s="9"/>
      <c r="I11801" s="47">
        <v>26000</v>
      </c>
      <c r="J11801" s="10">
        <v>8</v>
      </c>
    </row>
    <row r="11802" spans="1:10" x14ac:dyDescent="0.3">
      <c r="A11802" t="str" cm="1">
        <f t="array" ref="A11802">IFERROR(_xlfn.XLOOKUP(1,(Hoja1!$B$5:$B$1097=B11802)*(Hoja1!$E$5:$E$1097=_xlfn.MAXIFS(Hoja1!$E$5:$E$1097,Hoja1!$B$5:$B$1097,B11802,Hoja1!$E$5:$E$1097,"&lt;="&amp;E11802)),Hoja1!$C$5:$C$1097,""),"")</f>
        <v>TMLP_81_JSA</v>
      </c>
      <c r="B11802" s="45" t="str">
        <f t="shared" si="370"/>
        <v>T-81</v>
      </c>
      <c r="C11802" s="45" t="str">
        <f t="shared" si="369"/>
        <v>JSA</v>
      </c>
      <c r="D11802" s="6" t="s">
        <v>973</v>
      </c>
      <c r="E11802" s="7" t="s">
        <v>7677</v>
      </c>
      <c r="F11802" s="8"/>
      <c r="G11802" s="9"/>
      <c r="H11802" s="9"/>
      <c r="I11802" s="47">
        <v>22000</v>
      </c>
      <c r="J11802" s="10">
        <v>8</v>
      </c>
    </row>
    <row r="11803" spans="1:10" x14ac:dyDescent="0.3">
      <c r="A11803" t="str" cm="1">
        <f t="array" ref="A11803">IFERROR(_xlfn.XLOOKUP(1,(Hoja1!$B$5:$B$1097=B11803)*(Hoja1!$E$5:$E$1097=_xlfn.MAXIFS(Hoja1!$E$5:$E$1097,Hoja1!$B$5:$B$1097,B11803,Hoja1!$E$5:$E$1097,"&lt;="&amp;E11803)),Hoja1!$C$5:$C$1097,""),"")</f>
        <v>TMLP_23_KTIA</v>
      </c>
      <c r="B11803" s="45" t="str">
        <f t="shared" si="370"/>
        <v>T-23</v>
      </c>
      <c r="C11803" s="45" t="str">
        <f t="shared" si="369"/>
        <v>KTIA</v>
      </c>
      <c r="D11803" s="6" t="s">
        <v>593</v>
      </c>
      <c r="E11803" s="7" t="s">
        <v>7678</v>
      </c>
      <c r="F11803" s="8"/>
      <c r="G11803" s="9"/>
      <c r="H11803" s="9"/>
      <c r="I11803" s="47">
        <v>26000</v>
      </c>
      <c r="J11803" s="10">
        <v>8</v>
      </c>
    </row>
    <row r="11804" spans="1:10" x14ac:dyDescent="0.3">
      <c r="A11804" t="str" cm="1">
        <f t="array" ref="A11804">IFERROR(_xlfn.XLOOKUP(1,(Hoja1!$B$5:$B$1097=B11804)*(Hoja1!$E$5:$E$1097=_xlfn.MAXIFS(Hoja1!$E$5:$E$1097,Hoja1!$B$5:$B$1097,B11804,Hoja1!$E$5:$E$1097,"&lt;="&amp;E11804)),Hoja1!$C$5:$C$1097,""),"")</f>
        <v>CONST_1203_JAR</v>
      </c>
      <c r="B11804" s="45" t="str">
        <f t="shared" si="370"/>
        <v>C-1203</v>
      </c>
      <c r="C11804" s="45" t="str">
        <f t="shared" si="369"/>
        <v>JAR</v>
      </c>
      <c r="D11804" s="6" t="s">
        <v>864</v>
      </c>
      <c r="E11804" s="7" t="s">
        <v>7678</v>
      </c>
      <c r="F11804" s="8"/>
      <c r="G11804" s="9"/>
      <c r="H11804" s="9"/>
      <c r="I11804" s="47">
        <v>100000</v>
      </c>
      <c r="J11804" s="10">
        <v>8</v>
      </c>
    </row>
    <row r="11805" spans="1:10" x14ac:dyDescent="0.3">
      <c r="A11805" t="str" cm="1">
        <f t="array" ref="A11805">IFERROR(_xlfn.XLOOKUP(1,(Hoja1!$B$5:$B$1097=B11805)*(Hoja1!$E$5:$E$1097=_xlfn.MAXIFS(Hoja1!$E$5:$E$1097,Hoja1!$B$5:$B$1097,B11805,Hoja1!$E$5:$E$1097,"&lt;="&amp;E11805)),Hoja1!$C$5:$C$1097,""),"")</f>
        <v>CONST_1200_JAR</v>
      </c>
      <c r="B11805" s="45" t="str">
        <f t="shared" si="370"/>
        <v>C-1200</v>
      </c>
      <c r="C11805" s="45" t="str">
        <f t="shared" si="369"/>
        <v>JAR</v>
      </c>
      <c r="D11805" s="6" t="s">
        <v>620</v>
      </c>
      <c r="E11805" s="7" t="s">
        <v>7678</v>
      </c>
      <c r="F11805" s="8"/>
      <c r="G11805" s="9"/>
      <c r="H11805" s="9"/>
      <c r="I11805" s="47">
        <v>100000</v>
      </c>
      <c r="J11805" s="10">
        <v>8</v>
      </c>
    </row>
    <row r="11806" spans="1:10" x14ac:dyDescent="0.3">
      <c r="A11806" t="str" cm="1">
        <f t="array" ref="A11806">IFERROR(_xlfn.XLOOKUP(1,(Hoja1!$B$5:$B$1097=B11806)*(Hoja1!$E$5:$E$1097=_xlfn.MAXIFS(Hoja1!$E$5:$E$1097,Hoja1!$B$5:$B$1097,B11806,Hoja1!$E$5:$E$1097,"&lt;="&amp;E11806)),Hoja1!$C$5:$C$1097,""),"")</f>
        <v>TMLP_19_KTIA</v>
      </c>
      <c r="B11806" s="45" t="str">
        <f t="shared" si="370"/>
        <v>T-19</v>
      </c>
      <c r="C11806" s="45" t="str">
        <f t="shared" si="369"/>
        <v>KTIA</v>
      </c>
      <c r="D11806" s="6" t="s">
        <v>781</v>
      </c>
      <c r="E11806" s="7" t="s">
        <v>7679</v>
      </c>
      <c r="F11806" s="8"/>
      <c r="G11806" s="9"/>
      <c r="H11806" s="9"/>
      <c r="I11806" s="47">
        <v>37000</v>
      </c>
      <c r="J11806" s="10">
        <v>8</v>
      </c>
    </row>
    <row r="11807" spans="1:10" x14ac:dyDescent="0.3">
      <c r="A11807" t="str" cm="1">
        <f t="array" ref="A11807">IFERROR(_xlfn.XLOOKUP(1,(Hoja1!$B$5:$B$1097=B11807)*(Hoja1!$E$5:$E$1097=_xlfn.MAXIFS(Hoja1!$E$5:$E$1097,Hoja1!$B$5:$B$1097,B11807,Hoja1!$E$5:$E$1097,"&lt;="&amp;E11807)),Hoja1!$C$5:$C$1097,""),"")</f>
        <v>CONST_1136_JSA</v>
      </c>
      <c r="B11807" s="45" t="str">
        <f t="shared" si="370"/>
        <v>C-1136</v>
      </c>
      <c r="C11807" s="45" t="str">
        <f t="shared" si="369"/>
        <v>JSA</v>
      </c>
      <c r="D11807" s="6" t="s">
        <v>491</v>
      </c>
      <c r="E11807" s="7" t="s">
        <v>7680</v>
      </c>
      <c r="F11807" s="8"/>
      <c r="G11807" s="9"/>
      <c r="H11807" s="9"/>
      <c r="I11807" s="47">
        <v>40000</v>
      </c>
      <c r="J11807" s="10">
        <v>8</v>
      </c>
    </row>
    <row r="11808" spans="1:10" x14ac:dyDescent="0.3">
      <c r="A11808" t="str" cm="1">
        <f t="array" ref="A11808">IFERROR(_xlfn.XLOOKUP(1,(Hoja1!$B$5:$B$1097=B11808)*(Hoja1!$E$5:$E$1097=_xlfn.MAXIFS(Hoja1!$E$5:$E$1097,Hoja1!$B$5:$B$1097,B11808,Hoja1!$E$5:$E$1097,"&lt;="&amp;E11808)),Hoja1!$C$5:$C$1097,""),"")</f>
        <v>TMLP_18_KTS</v>
      </c>
      <c r="B11808" s="45" t="str">
        <f t="shared" si="370"/>
        <v>T-18</v>
      </c>
      <c r="C11808" s="45" t="str">
        <f t="shared" si="369"/>
        <v>KTS</v>
      </c>
      <c r="D11808" s="6" t="s">
        <v>725</v>
      </c>
      <c r="E11808" s="7" t="s">
        <v>7681</v>
      </c>
      <c r="F11808" s="8"/>
      <c r="G11808" s="9"/>
      <c r="H11808" s="9"/>
      <c r="I11808" s="47">
        <v>26000</v>
      </c>
      <c r="J11808" s="10">
        <v>8</v>
      </c>
    </row>
    <row r="11809" spans="1:10" x14ac:dyDescent="0.3">
      <c r="A11809" t="str" cm="1">
        <f t="array" ref="A11809">IFERROR(_xlfn.XLOOKUP(1,(Hoja1!$B$5:$B$1097=B11809)*(Hoja1!$E$5:$E$1097=_xlfn.MAXIFS(Hoja1!$E$5:$E$1097,Hoja1!$B$5:$B$1097,B11809,Hoja1!$E$5:$E$1097,"&lt;="&amp;E11809)),Hoja1!$C$5:$C$1097,""),"")</f>
        <v>TMLP_778_JSA</v>
      </c>
      <c r="B11809" s="45" t="str">
        <f t="shared" si="370"/>
        <v>T-778</v>
      </c>
      <c r="C11809" s="45" t="str">
        <f t="shared" si="369"/>
        <v>JSA</v>
      </c>
      <c r="D11809" s="6" t="s">
        <v>554</v>
      </c>
      <c r="E11809" s="7" t="s">
        <v>7682</v>
      </c>
      <c r="F11809" s="8"/>
      <c r="G11809" s="9"/>
      <c r="H11809" s="9"/>
      <c r="I11809" s="47">
        <v>37000</v>
      </c>
      <c r="J11809" s="10">
        <v>8</v>
      </c>
    </row>
    <row r="11810" spans="1:10" x14ac:dyDescent="0.3">
      <c r="A11810" t="str" cm="1">
        <f t="array" ref="A11810">IFERROR(_xlfn.XLOOKUP(1,(Hoja1!$B$5:$B$1097=B11810)*(Hoja1!$E$5:$E$1097=_xlfn.MAXIFS(Hoja1!$E$5:$E$1097,Hoja1!$B$5:$B$1097,B11810,Hoja1!$E$5:$E$1097,"&lt;="&amp;E11810)),Hoja1!$C$5:$C$1097,""),"")</f>
        <v>CONST_271_JAR</v>
      </c>
      <c r="B11810" s="45" t="str">
        <f t="shared" si="370"/>
        <v>C-271</v>
      </c>
      <c r="C11810" s="45" t="str">
        <f t="shared" si="369"/>
        <v>JAR</v>
      </c>
      <c r="D11810" s="6" t="s">
        <v>839</v>
      </c>
      <c r="E11810" s="7" t="s">
        <v>7682</v>
      </c>
      <c r="F11810" s="8"/>
      <c r="G11810" s="9"/>
      <c r="H11810" s="9"/>
      <c r="I11810" s="47">
        <v>75000</v>
      </c>
      <c r="J11810" s="10">
        <v>8</v>
      </c>
    </row>
    <row r="11811" spans="1:10" x14ac:dyDescent="0.3">
      <c r="A11811" t="str" cm="1">
        <f t="array" ref="A11811">IFERROR(_xlfn.XLOOKUP(1,(Hoja1!$B$5:$B$1097=B11811)*(Hoja1!$E$5:$E$1097=_xlfn.MAXIFS(Hoja1!$E$5:$E$1097,Hoja1!$B$5:$B$1097,B11811,Hoja1!$E$5:$E$1097,"&lt;="&amp;E11811)),Hoja1!$C$5:$C$1097,""),"")</f>
        <v>CONST_198_KTIA</v>
      </c>
      <c r="B11811" s="45" t="str">
        <f t="shared" si="370"/>
        <v>C-198</v>
      </c>
      <c r="C11811" s="45" t="str">
        <f t="shared" si="369"/>
        <v>KTIA</v>
      </c>
      <c r="D11811" s="6" t="s">
        <v>1007</v>
      </c>
      <c r="E11811" s="7" t="s">
        <v>7683</v>
      </c>
      <c r="F11811" s="8"/>
      <c r="G11811" s="9"/>
      <c r="H11811" s="9"/>
      <c r="I11811" s="47">
        <v>40000</v>
      </c>
      <c r="J11811" s="10">
        <v>8</v>
      </c>
    </row>
    <row r="11812" spans="1:10" x14ac:dyDescent="0.3">
      <c r="A11812" t="str" cm="1">
        <f t="array" ref="A11812">IFERROR(_xlfn.XLOOKUP(1,(Hoja1!$B$5:$B$1097=B11812)*(Hoja1!$E$5:$E$1097=_xlfn.MAXIFS(Hoja1!$E$5:$E$1097,Hoja1!$B$5:$B$1097,B11812,Hoja1!$E$5:$E$1097,"&lt;="&amp;E11812)),Hoja1!$C$5:$C$1097,""),"")</f>
        <v>TMLP_791_JSA</v>
      </c>
      <c r="B11812" s="45" t="str">
        <f t="shared" si="370"/>
        <v>T-791</v>
      </c>
      <c r="C11812" s="45" t="str">
        <f t="shared" si="369"/>
        <v>JSA</v>
      </c>
      <c r="D11812" s="6" t="s">
        <v>734</v>
      </c>
      <c r="E11812" s="7" t="s">
        <v>7683</v>
      </c>
      <c r="F11812" s="8"/>
      <c r="G11812" s="9"/>
      <c r="H11812" s="9"/>
      <c r="I11812" s="47">
        <v>98000</v>
      </c>
      <c r="J11812" s="10">
        <v>8</v>
      </c>
    </row>
    <row r="11813" spans="1:10" x14ac:dyDescent="0.3">
      <c r="A11813" t="str" cm="1">
        <f t="array" ref="A11813">IFERROR(_xlfn.XLOOKUP(1,(Hoja1!$B$5:$B$1097=B11813)*(Hoja1!$E$5:$E$1097=_xlfn.MAXIFS(Hoja1!$E$5:$E$1097,Hoja1!$B$5:$B$1097,B11813,Hoja1!$E$5:$E$1097,"&lt;="&amp;E11813)),Hoja1!$C$5:$C$1097,""),"")</f>
        <v>TMLP_725_JSA</v>
      </c>
      <c r="B11813" s="45" t="str">
        <f t="shared" si="370"/>
        <v>T-725</v>
      </c>
      <c r="C11813" s="45" t="str">
        <f t="shared" si="369"/>
        <v>JSA</v>
      </c>
      <c r="D11813" s="6" t="s">
        <v>524</v>
      </c>
      <c r="E11813" s="7" t="s">
        <v>7684</v>
      </c>
      <c r="F11813" s="8"/>
      <c r="G11813" s="9"/>
      <c r="H11813" s="9"/>
      <c r="I11813" s="47">
        <v>21000</v>
      </c>
      <c r="J11813" s="10">
        <v>8</v>
      </c>
    </row>
    <row r="11814" spans="1:10" x14ac:dyDescent="0.3">
      <c r="A11814" t="str" cm="1">
        <f t="array" ref="A11814">IFERROR(_xlfn.XLOOKUP(1,(Hoja1!$B$5:$B$1097=B11814)*(Hoja1!$E$5:$E$1097=_xlfn.MAXIFS(Hoja1!$E$5:$E$1097,Hoja1!$B$5:$B$1097,B11814,Hoja1!$E$5:$E$1097,"&lt;="&amp;E11814)),Hoja1!$C$5:$C$1097,""),"")</f>
        <v>TMLP_72D_KTIA</v>
      </c>
      <c r="B11814" s="45" t="str">
        <f t="shared" si="370"/>
        <v>T-72D</v>
      </c>
      <c r="C11814" s="45" t="str">
        <f t="shared" si="369"/>
        <v>KTIA</v>
      </c>
      <c r="D11814" s="6" t="s">
        <v>578</v>
      </c>
      <c r="E11814" s="7" t="s">
        <v>7685</v>
      </c>
      <c r="F11814" s="8"/>
      <c r="G11814" s="9"/>
      <c r="H11814" s="9"/>
      <c r="I11814" s="47">
        <v>27000</v>
      </c>
      <c r="J11814" s="10">
        <v>8</v>
      </c>
    </row>
    <row r="11815" spans="1:10" x14ac:dyDescent="0.3">
      <c r="A11815" t="str" cm="1">
        <f t="array" ref="A11815">IFERROR(_xlfn.XLOOKUP(1,(Hoja1!$B$5:$B$1097=B11815)*(Hoja1!$E$5:$E$1097=_xlfn.MAXIFS(Hoja1!$E$5:$E$1097,Hoja1!$B$5:$B$1097,B11815,Hoja1!$E$5:$E$1097,"&lt;="&amp;E11815)),Hoja1!$C$5:$C$1097,""),"")</f>
        <v>CONST_167_JSA</v>
      </c>
      <c r="B11815" s="45" t="str">
        <f t="shared" si="370"/>
        <v>C-167</v>
      </c>
      <c r="C11815" s="45" t="str">
        <f t="shared" si="369"/>
        <v>JSA</v>
      </c>
      <c r="D11815" s="6" t="s">
        <v>978</v>
      </c>
      <c r="E11815" s="7" t="s">
        <v>7686</v>
      </c>
      <c r="F11815" s="8"/>
      <c r="G11815" s="9"/>
      <c r="H11815" s="9"/>
      <c r="I11815" s="47"/>
      <c r="J11815" s="10"/>
    </row>
    <row r="11816" spans="1:10" x14ac:dyDescent="0.3">
      <c r="A11816" t="str" cm="1">
        <f t="array" ref="A11816">IFERROR(_xlfn.XLOOKUP(1,(Hoja1!$B$5:$B$1097=B11816)*(Hoja1!$E$5:$E$1097=_xlfn.MAXIFS(Hoja1!$E$5:$E$1097,Hoja1!$B$5:$B$1097,B11816,Hoja1!$E$5:$E$1097,"&lt;="&amp;E11816)),Hoja1!$C$5:$C$1097,""),"")</f>
        <v>CONST_221_JSA</v>
      </c>
      <c r="B11816" s="45" t="str">
        <f t="shared" si="370"/>
        <v>C-221</v>
      </c>
      <c r="C11816" s="45" t="str">
        <f t="shared" si="369"/>
        <v>JSA</v>
      </c>
      <c r="D11816" s="6" t="s">
        <v>984</v>
      </c>
      <c r="E11816" s="7" t="s">
        <v>7687</v>
      </c>
      <c r="F11816" s="8"/>
      <c r="G11816" s="9"/>
      <c r="H11816" s="9"/>
      <c r="I11816" s="47"/>
      <c r="J11816" s="10"/>
    </row>
    <row r="11817" spans="1:10" x14ac:dyDescent="0.3">
      <c r="A11817" t="str" cm="1">
        <f t="array" ref="A11817">IFERROR(_xlfn.XLOOKUP(1,(Hoja1!$B$5:$B$1097=B11817)*(Hoja1!$E$5:$E$1097=_xlfn.MAXIFS(Hoja1!$E$5:$E$1097,Hoja1!$B$5:$B$1097,B11817,Hoja1!$E$5:$E$1097,"&lt;="&amp;E11817)),Hoja1!$C$5:$C$1097,""),"")</f>
        <v>TMLP_810_JSA</v>
      </c>
      <c r="B11817" s="45" t="str">
        <f t="shared" si="370"/>
        <v>T-810</v>
      </c>
      <c r="C11817" s="45" t="str">
        <f t="shared" si="369"/>
        <v>JSA</v>
      </c>
      <c r="D11817" s="6" t="s">
        <v>711</v>
      </c>
      <c r="E11817" s="7" t="s">
        <v>7688</v>
      </c>
      <c r="F11817" s="8"/>
      <c r="G11817" s="9"/>
      <c r="H11817" s="9"/>
      <c r="I11817" s="47">
        <v>22000</v>
      </c>
      <c r="J11817" s="10">
        <v>8</v>
      </c>
    </row>
    <row r="11818" spans="1:10" x14ac:dyDescent="0.3">
      <c r="A11818" t="str" cm="1">
        <f t="array" ref="A11818">IFERROR(_xlfn.XLOOKUP(1,(Hoja1!$B$5:$B$1097=B11818)*(Hoja1!$E$5:$E$1097=_xlfn.MAXIFS(Hoja1!$E$5:$E$1097,Hoja1!$B$5:$B$1097,B11818,Hoja1!$E$5:$E$1097,"&lt;="&amp;E11818)),Hoja1!$C$5:$C$1097,""),"")</f>
        <v>TMLP_82T_KTS</v>
      </c>
      <c r="B11818" s="45" t="str">
        <f t="shared" si="370"/>
        <v>T-82T</v>
      </c>
      <c r="C11818" s="45" t="str">
        <f t="shared" si="369"/>
        <v>KTS</v>
      </c>
      <c r="D11818" s="6" t="s">
        <v>814</v>
      </c>
      <c r="E11818" s="7" t="s">
        <v>7689</v>
      </c>
      <c r="F11818" s="8"/>
      <c r="G11818" s="9"/>
      <c r="H11818" s="9"/>
      <c r="I11818" s="47"/>
      <c r="J11818" s="10"/>
    </row>
    <row r="11819" spans="1:10" x14ac:dyDescent="0.3">
      <c r="A11819" t="str" cm="1">
        <f t="array" ref="A11819">IFERROR(_xlfn.XLOOKUP(1,(Hoja1!$B$5:$B$1097=B11819)*(Hoja1!$E$5:$E$1097=_xlfn.MAXIFS(Hoja1!$E$5:$E$1097,Hoja1!$B$5:$B$1097,B11819,Hoja1!$E$5:$E$1097,"&lt;="&amp;E11819)),Hoja1!$C$5:$C$1097,""),"")</f>
        <v>TMLP_902_KTIA</v>
      </c>
      <c r="B11819" s="45" t="str">
        <f t="shared" si="370"/>
        <v>T-902</v>
      </c>
      <c r="C11819" s="45" t="str">
        <f t="shared" si="369"/>
        <v>KTIA</v>
      </c>
      <c r="D11819" s="6" t="s">
        <v>512</v>
      </c>
      <c r="E11819" s="7" t="s">
        <v>7690</v>
      </c>
      <c r="F11819" s="8"/>
      <c r="G11819" s="9"/>
      <c r="H11819" s="9"/>
      <c r="I11819" s="47">
        <v>60000</v>
      </c>
      <c r="J11819" s="10">
        <v>8</v>
      </c>
    </row>
    <row r="11820" spans="1:10" x14ac:dyDescent="0.3">
      <c r="A11820" t="str" cm="1">
        <f t="array" ref="A11820">IFERROR(_xlfn.XLOOKUP(1,(Hoja1!$B$5:$B$1097=B11820)*(Hoja1!$E$5:$E$1097=_xlfn.MAXIFS(Hoja1!$E$5:$E$1097,Hoja1!$B$5:$B$1097,B11820,Hoja1!$E$5:$E$1097,"&lt;="&amp;E11820)),Hoja1!$C$5:$C$1097,""),"")</f>
        <v>CONST_1201_JAR</v>
      </c>
      <c r="B11820" s="45" t="str">
        <f t="shared" si="370"/>
        <v>C-1201</v>
      </c>
      <c r="C11820" s="45" t="str">
        <f t="shared" si="369"/>
        <v>JAR</v>
      </c>
      <c r="D11820" s="6" t="s">
        <v>560</v>
      </c>
      <c r="E11820" s="7" t="s">
        <v>7678</v>
      </c>
      <c r="F11820" s="8"/>
      <c r="G11820" s="9"/>
      <c r="H11820" s="9"/>
      <c r="I11820" s="47"/>
      <c r="J11820" s="10"/>
    </row>
    <row r="11821" spans="1:10" x14ac:dyDescent="0.3">
      <c r="A11821" t="str" cm="1">
        <f t="array" ref="A11821">IFERROR(_xlfn.XLOOKUP(1,(Hoja1!$B$5:$B$1097=B11821)*(Hoja1!$E$5:$E$1097=_xlfn.MAXIFS(Hoja1!$E$5:$E$1097,Hoja1!$B$5:$B$1097,B11821,Hoja1!$E$5:$E$1097,"&lt;="&amp;E11821)),Hoja1!$C$5:$C$1097,""),"")</f>
        <v>CONST_1198_JAR</v>
      </c>
      <c r="B11821" s="45" t="str">
        <f t="shared" si="370"/>
        <v>C-1198</v>
      </c>
      <c r="C11821" s="45" t="str">
        <f t="shared" si="369"/>
        <v>JAR</v>
      </c>
      <c r="D11821" s="6" t="s">
        <v>754</v>
      </c>
      <c r="E11821" s="7" t="s">
        <v>7678</v>
      </c>
      <c r="F11821" s="8"/>
      <c r="G11821" s="9"/>
      <c r="H11821" s="9"/>
      <c r="I11821" s="47">
        <v>30000</v>
      </c>
      <c r="J11821" s="10">
        <v>8</v>
      </c>
    </row>
    <row r="11822" spans="1:10" x14ac:dyDescent="0.3">
      <c r="A11822" t="str" cm="1">
        <f t="array" ref="A11822">IFERROR(_xlfn.XLOOKUP(1,(Hoja1!$B$5:$B$1097=B11822)*(Hoja1!$E$5:$E$1097=_xlfn.MAXIFS(Hoja1!$E$5:$E$1097,Hoja1!$B$5:$B$1097,B11822,Hoja1!$E$5:$E$1097,"&lt;="&amp;E11822)),Hoja1!$C$5:$C$1097,""),"")</f>
        <v>TMLP_109_KTIA</v>
      </c>
      <c r="B11822" s="45" t="str">
        <f t="shared" si="370"/>
        <v>T-109</v>
      </c>
      <c r="C11822" s="45" t="str">
        <f t="shared" si="369"/>
        <v>KTIA</v>
      </c>
      <c r="D11822" s="6" t="s">
        <v>613</v>
      </c>
      <c r="E11822" s="7" t="s">
        <v>7683</v>
      </c>
      <c r="F11822" s="8"/>
      <c r="G11822" s="9"/>
      <c r="H11822" s="9"/>
      <c r="I11822" s="47"/>
      <c r="J11822" s="10"/>
    </row>
    <row r="11823" spans="1:10" x14ac:dyDescent="0.3">
      <c r="A11823" t="str" cm="1">
        <f t="array" ref="A11823">IFERROR(_xlfn.XLOOKUP(1,(Hoja1!$B$5:$B$1097=B11823)*(Hoja1!$E$5:$E$1097=_xlfn.MAXIFS(Hoja1!$E$5:$E$1097,Hoja1!$B$5:$B$1097,B11823,Hoja1!$E$5:$E$1097,"&lt;="&amp;E11823)),Hoja1!$C$5:$C$1097,""),"")</f>
        <v>TMLP_143D_KTIA</v>
      </c>
      <c r="B11823" s="45" t="str">
        <f t="shared" si="370"/>
        <v>T-143D</v>
      </c>
      <c r="C11823" s="45" t="str">
        <f t="shared" si="369"/>
        <v>KTIA</v>
      </c>
      <c r="D11823" s="6" t="s">
        <v>900</v>
      </c>
      <c r="E11823" s="7" t="s">
        <v>7691</v>
      </c>
      <c r="F11823" s="8"/>
      <c r="G11823" s="9"/>
      <c r="H11823" s="9"/>
      <c r="I11823" s="47">
        <v>30000</v>
      </c>
      <c r="J11823" s="10">
        <v>8</v>
      </c>
    </row>
    <row r="11824" spans="1:10" x14ac:dyDescent="0.3">
      <c r="A11824" t="str" cm="1">
        <f t="array" ref="A11824">IFERROR(_xlfn.XLOOKUP(1,(Hoja1!$B$5:$B$1097=B11824)*(Hoja1!$E$5:$E$1097=_xlfn.MAXIFS(Hoja1!$E$5:$E$1097,Hoja1!$B$5:$B$1097,B11824,Hoja1!$E$5:$E$1097,"&lt;="&amp;E11824)),Hoja1!$C$5:$C$1097,""),"")</f>
        <v>TMLP_232_KTIA</v>
      </c>
      <c r="B11824" s="45" t="str">
        <f t="shared" si="370"/>
        <v>T-232</v>
      </c>
      <c r="C11824" s="45" t="str">
        <f t="shared" si="369"/>
        <v>KTIA</v>
      </c>
      <c r="D11824" s="6" t="s">
        <v>926</v>
      </c>
      <c r="E11824" s="7" t="s">
        <v>7692</v>
      </c>
      <c r="F11824" s="8"/>
      <c r="G11824" s="9"/>
      <c r="H11824" s="9"/>
      <c r="I11824" s="47">
        <v>42000</v>
      </c>
      <c r="J11824" s="10">
        <v>8</v>
      </c>
    </row>
    <row r="11825" spans="1:10" x14ac:dyDescent="0.3">
      <c r="A11825" t="str" cm="1">
        <f t="array" ref="A11825">IFERROR(_xlfn.XLOOKUP(1,(Hoja1!$B$5:$B$1097=B11825)*(Hoja1!$E$5:$E$1097=_xlfn.MAXIFS(Hoja1!$E$5:$E$1097,Hoja1!$B$5:$B$1097,B11825,Hoja1!$E$5:$E$1097,"&lt;="&amp;E11825)),Hoja1!$C$5:$C$1097,""),"")</f>
        <v>TMLP_82T_KTS</v>
      </c>
      <c r="B11825" s="45" t="str">
        <f t="shared" si="370"/>
        <v>T-82T</v>
      </c>
      <c r="C11825" s="45" t="str">
        <f t="shared" si="369"/>
        <v>KTS</v>
      </c>
      <c r="D11825" s="6" t="s">
        <v>814</v>
      </c>
      <c r="E11825" s="7" t="s">
        <v>7693</v>
      </c>
      <c r="F11825" s="8"/>
      <c r="G11825" s="9"/>
      <c r="H11825" s="9"/>
      <c r="I11825" s="47">
        <v>21000</v>
      </c>
      <c r="J11825" s="10">
        <v>8</v>
      </c>
    </row>
    <row r="11826" spans="1:10" x14ac:dyDescent="0.3">
      <c r="A11826" t="str" cm="1">
        <f t="array" ref="A11826">IFERROR(_xlfn.XLOOKUP(1,(Hoja1!$B$5:$B$1097=B11826)*(Hoja1!$E$5:$E$1097=_xlfn.MAXIFS(Hoja1!$E$5:$E$1097,Hoja1!$B$5:$B$1097,B11826,Hoja1!$E$5:$E$1097,"&lt;="&amp;E11826)),Hoja1!$C$5:$C$1097,""),"")</f>
        <v>TMLP_799_KTIA</v>
      </c>
      <c r="B11826" s="45" t="str">
        <f t="shared" si="370"/>
        <v>T-799</v>
      </c>
      <c r="C11826" s="45" t="str">
        <f t="shared" si="369"/>
        <v>KTIA</v>
      </c>
      <c r="D11826" s="6" t="s">
        <v>538</v>
      </c>
      <c r="E11826" s="7" t="s">
        <v>7693</v>
      </c>
      <c r="F11826" s="8"/>
      <c r="G11826" s="9"/>
      <c r="H11826" s="9"/>
      <c r="I11826" s="47">
        <v>55000</v>
      </c>
      <c r="J11826" s="10">
        <v>8</v>
      </c>
    </row>
    <row r="11827" spans="1:10" x14ac:dyDescent="0.3">
      <c r="A11827" t="str" cm="1">
        <f t="array" ref="A11827">IFERROR(_xlfn.XLOOKUP(1,(Hoja1!$B$5:$B$1097=B11827)*(Hoja1!$E$5:$E$1097=_xlfn.MAXIFS(Hoja1!$E$5:$E$1097,Hoja1!$B$5:$B$1097,B11827,Hoja1!$E$5:$E$1097,"&lt;="&amp;E11827)),Hoja1!$C$5:$C$1097,""),"")</f>
        <v>CONST_200_JSA</v>
      </c>
      <c r="B11827" s="45" t="str">
        <f t="shared" si="370"/>
        <v>C-200</v>
      </c>
      <c r="C11827" s="45" t="str">
        <f t="shared" si="369"/>
        <v>JSA</v>
      </c>
      <c r="D11827" s="6" t="s">
        <v>548</v>
      </c>
      <c r="E11827" s="7" t="s">
        <v>7694</v>
      </c>
      <c r="F11827" s="8"/>
      <c r="G11827" s="9"/>
      <c r="H11827" s="9"/>
      <c r="I11827" s="47">
        <v>32000</v>
      </c>
      <c r="J11827" s="10">
        <v>8</v>
      </c>
    </row>
    <row r="11828" spans="1:10" x14ac:dyDescent="0.3">
      <c r="A11828" t="str" cm="1">
        <f t="array" ref="A11828">IFERROR(_xlfn.XLOOKUP(1,(Hoja1!$B$5:$B$1097=B11828)*(Hoja1!$E$5:$E$1097=_xlfn.MAXIFS(Hoja1!$E$5:$E$1097,Hoja1!$B$5:$B$1097,B11828,Hoja1!$E$5:$E$1097,"&lt;="&amp;E11828)),Hoja1!$C$5:$C$1097,""),"")</f>
        <v>CONST_202D_KTIA</v>
      </c>
      <c r="B11828" s="45" t="str">
        <f t="shared" si="370"/>
        <v>C-202D</v>
      </c>
      <c r="C11828" s="45" t="str">
        <f t="shared" si="369"/>
        <v>KTIA</v>
      </c>
      <c r="D11828" s="6" t="s">
        <v>1006</v>
      </c>
      <c r="E11828" s="7" t="s">
        <v>7695</v>
      </c>
      <c r="F11828" s="8"/>
      <c r="G11828" s="9"/>
      <c r="H11828" s="9"/>
      <c r="I11828" s="47">
        <v>43000</v>
      </c>
      <c r="J11828" s="10">
        <v>8</v>
      </c>
    </row>
    <row r="11829" spans="1:10" x14ac:dyDescent="0.3">
      <c r="A11829" t="str" cm="1">
        <f t="array" ref="A11829">IFERROR(_xlfn.XLOOKUP(1,(Hoja1!$B$5:$B$1097=B11829)*(Hoja1!$E$5:$E$1097=_xlfn.MAXIFS(Hoja1!$E$5:$E$1097,Hoja1!$B$5:$B$1097,B11829,Hoja1!$E$5:$E$1097,"&lt;="&amp;E11829)),Hoja1!$C$5:$C$1097,""),"")</f>
        <v>TMLP_94D_KTS</v>
      </c>
      <c r="B11829" s="45" t="str">
        <f t="shared" si="370"/>
        <v>T-94D</v>
      </c>
      <c r="C11829" s="45" t="str">
        <f t="shared" si="369"/>
        <v>KTS</v>
      </c>
      <c r="D11829" s="6" t="s">
        <v>616</v>
      </c>
      <c r="E11829" s="7" t="s">
        <v>7696</v>
      </c>
      <c r="F11829" s="8"/>
      <c r="G11829" s="9"/>
      <c r="H11829" s="9"/>
      <c r="I11829" s="47">
        <v>22000</v>
      </c>
      <c r="J11829" s="10">
        <v>8</v>
      </c>
    </row>
    <row r="11830" spans="1:10" x14ac:dyDescent="0.3">
      <c r="A11830" t="str" cm="1">
        <f t="array" ref="A11830">IFERROR(_xlfn.XLOOKUP(1,(Hoja1!$B$5:$B$1097=B11830)*(Hoja1!$E$5:$E$1097=_xlfn.MAXIFS(Hoja1!$E$5:$E$1097,Hoja1!$B$5:$B$1097,B11830,Hoja1!$E$5:$E$1097,"&lt;="&amp;E11830)),Hoja1!$C$5:$C$1097,""),"")</f>
        <v>CONST_1123_JSA</v>
      </c>
      <c r="B11830" s="45" t="str">
        <f t="shared" si="370"/>
        <v>C-1123</v>
      </c>
      <c r="C11830" s="45" t="str">
        <f t="shared" si="369"/>
        <v>JSA</v>
      </c>
      <c r="D11830" s="6" t="s">
        <v>482</v>
      </c>
      <c r="E11830" s="7" t="s">
        <v>7697</v>
      </c>
      <c r="F11830" s="8"/>
      <c r="G11830" s="9"/>
      <c r="H11830" s="9"/>
      <c r="I11830" s="47">
        <v>35000</v>
      </c>
      <c r="J11830" s="10">
        <v>8</v>
      </c>
    </row>
    <row r="11831" spans="1:10" x14ac:dyDescent="0.3">
      <c r="A11831" t="str" cm="1">
        <f t="array" ref="A11831">IFERROR(_xlfn.XLOOKUP(1,(Hoja1!$B$5:$B$1097=B11831)*(Hoja1!$E$5:$E$1097=_xlfn.MAXIFS(Hoja1!$E$5:$E$1097,Hoja1!$B$5:$B$1097,B11831,Hoja1!$E$5:$E$1097,"&lt;="&amp;E11831)),Hoja1!$C$5:$C$1097,""),"")</f>
        <v>CONST_1114_JSA</v>
      </c>
      <c r="B11831" s="45" t="str">
        <f t="shared" si="370"/>
        <v>C-1114</v>
      </c>
      <c r="C11831" s="45" t="str">
        <f t="shared" si="369"/>
        <v>JSA</v>
      </c>
      <c r="D11831" s="6" t="s">
        <v>488</v>
      </c>
      <c r="E11831" s="7" t="s">
        <v>7697</v>
      </c>
      <c r="F11831" s="8"/>
      <c r="G11831" s="9"/>
      <c r="H11831" s="9"/>
      <c r="I11831" s="47"/>
      <c r="J11831" s="10"/>
    </row>
    <row r="11832" spans="1:10" x14ac:dyDescent="0.3">
      <c r="A11832" t="str" cm="1">
        <f t="array" ref="A11832">IFERROR(_xlfn.XLOOKUP(1,(Hoja1!$B$5:$B$1097=B11832)*(Hoja1!$E$5:$E$1097=_xlfn.MAXIFS(Hoja1!$E$5:$E$1097,Hoja1!$B$5:$B$1097,B11832,Hoja1!$E$5:$E$1097,"&lt;="&amp;E11832)),Hoja1!$C$5:$C$1097,""),"")</f>
        <v>CONST_198_KTIA</v>
      </c>
      <c r="B11832" s="45" t="str">
        <f t="shared" si="370"/>
        <v>C-198</v>
      </c>
      <c r="C11832" s="45" t="str">
        <f t="shared" si="369"/>
        <v>KTIA</v>
      </c>
      <c r="D11832" s="6" t="s">
        <v>1007</v>
      </c>
      <c r="E11832" s="7" t="s">
        <v>7698</v>
      </c>
      <c r="F11832" s="8"/>
      <c r="G11832" s="9"/>
      <c r="H11832" s="9"/>
      <c r="I11832" s="47">
        <v>40000</v>
      </c>
      <c r="J11832" s="10">
        <v>8</v>
      </c>
    </row>
    <row r="11833" spans="1:10" x14ac:dyDescent="0.3">
      <c r="A11833" t="str" cm="1">
        <f t="array" ref="A11833">IFERROR(_xlfn.XLOOKUP(1,(Hoja1!$B$5:$B$1097=B11833)*(Hoja1!$E$5:$E$1097=_xlfn.MAXIFS(Hoja1!$E$5:$E$1097,Hoja1!$B$5:$B$1097,B11833,Hoja1!$E$5:$E$1097,"&lt;="&amp;E11833)),Hoja1!$C$5:$C$1097,""),"")</f>
        <v>TMLP_550_KTIA</v>
      </c>
      <c r="B11833" s="45" t="str">
        <f t="shared" si="370"/>
        <v>T-550</v>
      </c>
      <c r="C11833" s="45" t="str">
        <f t="shared" si="369"/>
        <v>KTIA</v>
      </c>
      <c r="D11833" s="6" t="s">
        <v>785</v>
      </c>
      <c r="E11833" s="7" t="s">
        <v>7699</v>
      </c>
      <c r="F11833" s="8"/>
      <c r="G11833" s="9"/>
      <c r="H11833" s="9"/>
      <c r="I11833" s="47">
        <v>55000</v>
      </c>
      <c r="J11833" s="10">
        <v>8</v>
      </c>
    </row>
    <row r="11834" spans="1:10" x14ac:dyDescent="0.3">
      <c r="A11834" t="str" cm="1">
        <f t="array" ref="A11834">IFERROR(_xlfn.XLOOKUP(1,(Hoja1!$B$5:$B$1097=B11834)*(Hoja1!$E$5:$E$1097=_xlfn.MAXIFS(Hoja1!$E$5:$E$1097,Hoja1!$B$5:$B$1097,B11834,Hoja1!$E$5:$E$1097,"&lt;="&amp;E11834)),Hoja1!$C$5:$C$1097,""),"")</f>
        <v>TMLP_791_JSA</v>
      </c>
      <c r="B11834" s="45" t="str">
        <f t="shared" si="370"/>
        <v>T-791</v>
      </c>
      <c r="C11834" s="45" t="str">
        <f t="shared" si="369"/>
        <v>JSA</v>
      </c>
      <c r="D11834" s="6" t="s">
        <v>734</v>
      </c>
      <c r="E11834" s="7" t="s">
        <v>7700</v>
      </c>
      <c r="F11834" s="8"/>
      <c r="G11834" s="9"/>
      <c r="H11834" s="9"/>
      <c r="I11834" s="47">
        <v>98000</v>
      </c>
      <c r="J11834" s="10">
        <v>8</v>
      </c>
    </row>
    <row r="11835" spans="1:10" x14ac:dyDescent="0.3">
      <c r="A11835" t="str" cm="1">
        <f t="array" ref="A11835">IFERROR(_xlfn.XLOOKUP(1,(Hoja1!$B$5:$B$1097=B11835)*(Hoja1!$E$5:$E$1097=_xlfn.MAXIFS(Hoja1!$E$5:$E$1097,Hoja1!$B$5:$B$1097,B11835,Hoja1!$E$5:$E$1097,"&lt;="&amp;E11835)),Hoja1!$C$5:$C$1097,""),"")</f>
        <v>CONST_271_JAR</v>
      </c>
      <c r="B11835" s="45" t="str">
        <f t="shared" si="370"/>
        <v>C-271</v>
      </c>
      <c r="C11835" s="45" t="str">
        <f t="shared" si="369"/>
        <v>JAR</v>
      </c>
      <c r="D11835" s="6" t="s">
        <v>839</v>
      </c>
      <c r="E11835" s="7" t="s">
        <v>7701</v>
      </c>
      <c r="F11835" s="8"/>
      <c r="G11835" s="9"/>
      <c r="H11835" s="9"/>
      <c r="I11835" s="47">
        <v>80000</v>
      </c>
      <c r="J11835" s="10">
        <v>8</v>
      </c>
    </row>
    <row r="11836" spans="1:10" x14ac:dyDescent="0.3">
      <c r="A11836" t="str" cm="1">
        <f t="array" ref="A11836">IFERROR(_xlfn.XLOOKUP(1,(Hoja1!$B$5:$B$1097=B11836)*(Hoja1!$E$5:$E$1097=_xlfn.MAXIFS(Hoja1!$E$5:$E$1097,Hoja1!$B$5:$B$1097,B11836,Hoja1!$E$5:$E$1097,"&lt;="&amp;E11836)),Hoja1!$C$5:$C$1097,""),"")</f>
        <v>CONST_1111D_KTIA</v>
      </c>
      <c r="B11836" s="45" t="str">
        <f t="shared" si="370"/>
        <v>C-1111D</v>
      </c>
      <c r="C11836" s="45" t="str">
        <f t="shared" si="369"/>
        <v>KTIA</v>
      </c>
      <c r="D11836" s="6" t="s">
        <v>499</v>
      </c>
      <c r="E11836" s="7" t="s">
        <v>7702</v>
      </c>
      <c r="F11836" s="8"/>
      <c r="G11836" s="9"/>
      <c r="H11836" s="9"/>
      <c r="I11836" s="47">
        <v>50000</v>
      </c>
      <c r="J11836" s="10">
        <v>8</v>
      </c>
    </row>
    <row r="11837" spans="1:10" x14ac:dyDescent="0.3">
      <c r="A11837" t="str" cm="1">
        <f t="array" ref="A11837">IFERROR(_xlfn.XLOOKUP(1,(Hoja1!$B$5:$B$1097=B11837)*(Hoja1!$E$5:$E$1097=_xlfn.MAXIFS(Hoja1!$E$5:$E$1097,Hoja1!$B$5:$B$1097,B11837,Hoja1!$E$5:$E$1097,"&lt;="&amp;E11837)),Hoja1!$C$5:$C$1097,""),"")</f>
        <v>CONST_1136_JSA</v>
      </c>
      <c r="B11837" s="45" t="str">
        <f t="shared" si="370"/>
        <v>C-1136</v>
      </c>
      <c r="C11837" s="45" t="str">
        <f t="shared" si="369"/>
        <v>JSA</v>
      </c>
      <c r="D11837" s="6" t="s">
        <v>491</v>
      </c>
      <c r="E11837" s="7" t="s">
        <v>7703</v>
      </c>
      <c r="F11837" s="8"/>
      <c r="G11837" s="9"/>
      <c r="H11837" s="9"/>
      <c r="I11837" s="47">
        <v>40000</v>
      </c>
      <c r="J11837" s="10">
        <v>8</v>
      </c>
    </row>
    <row r="11838" spans="1:10" x14ac:dyDescent="0.3">
      <c r="A11838" t="str" cm="1">
        <f t="array" ref="A11838">IFERROR(_xlfn.XLOOKUP(1,(Hoja1!$B$5:$B$1097=B11838)*(Hoja1!$E$5:$E$1097=_xlfn.MAXIFS(Hoja1!$E$5:$E$1097,Hoja1!$B$5:$B$1097,B11838,Hoja1!$E$5:$E$1097,"&lt;="&amp;E11838)),Hoja1!$C$5:$C$1097,""),"")</f>
        <v>CONST_1158D_KTIA</v>
      </c>
      <c r="B11838" s="45" t="str">
        <f t="shared" si="370"/>
        <v>C-1158D</v>
      </c>
      <c r="C11838" s="45" t="str">
        <f t="shared" si="369"/>
        <v>KTIA</v>
      </c>
      <c r="D11838" s="6" t="s">
        <v>541</v>
      </c>
      <c r="E11838" s="7" t="s">
        <v>7703</v>
      </c>
      <c r="F11838" s="8"/>
      <c r="G11838" s="9"/>
      <c r="H11838" s="9"/>
      <c r="I11838" s="47">
        <v>26000</v>
      </c>
      <c r="J11838" s="10">
        <v>8</v>
      </c>
    </row>
    <row r="11839" spans="1:10" x14ac:dyDescent="0.3">
      <c r="A11839" t="str" cm="1">
        <f t="array" ref="A11839">IFERROR(_xlfn.XLOOKUP(1,(Hoja1!$B$5:$B$1097=B11839)*(Hoja1!$E$5:$E$1097=_xlfn.MAXIFS(Hoja1!$E$5:$E$1097,Hoja1!$B$5:$B$1097,B11839,Hoja1!$E$5:$E$1097,"&lt;="&amp;E11839)),Hoja1!$C$5:$C$1097,""),"")</f>
        <v>TMLP_23_KTIA</v>
      </c>
      <c r="B11839" s="45" t="str">
        <f t="shared" si="370"/>
        <v>T-23</v>
      </c>
      <c r="C11839" s="45" t="str">
        <f t="shared" si="369"/>
        <v>KTIA</v>
      </c>
      <c r="D11839" s="6" t="s">
        <v>593</v>
      </c>
      <c r="E11839" s="7" t="s">
        <v>7703</v>
      </c>
      <c r="F11839" s="8"/>
      <c r="G11839" s="9"/>
      <c r="H11839" s="9"/>
      <c r="I11839" s="47">
        <v>28000</v>
      </c>
      <c r="J11839" s="10">
        <v>8</v>
      </c>
    </row>
    <row r="11840" spans="1:10" x14ac:dyDescent="0.3">
      <c r="A11840" t="str" cm="1">
        <f t="array" ref="A11840">IFERROR(_xlfn.XLOOKUP(1,(Hoja1!$B$5:$B$1097=B11840)*(Hoja1!$E$5:$E$1097=_xlfn.MAXIFS(Hoja1!$E$5:$E$1097,Hoja1!$B$5:$B$1097,B11840,Hoja1!$E$5:$E$1097,"&lt;="&amp;E11840)),Hoja1!$C$5:$C$1097,""),"")</f>
        <v>TMLP_227_KTIA</v>
      </c>
      <c r="B11840" s="45" t="str">
        <f t="shared" si="370"/>
        <v>T-227</v>
      </c>
      <c r="C11840" s="45" t="str">
        <f t="shared" si="369"/>
        <v>KTIA</v>
      </c>
      <c r="D11840" s="6" t="s">
        <v>972</v>
      </c>
      <c r="E11840" s="7" t="s">
        <v>7704</v>
      </c>
      <c r="F11840" s="8"/>
      <c r="G11840" s="9"/>
      <c r="H11840" s="9"/>
      <c r="I11840" s="47">
        <v>40000</v>
      </c>
      <c r="J11840" s="10">
        <v>8</v>
      </c>
    </row>
    <row r="11841" spans="1:10" x14ac:dyDescent="0.3">
      <c r="A11841" t="str" cm="1">
        <f t="array" ref="A11841">IFERROR(_xlfn.XLOOKUP(1,(Hoja1!$B$5:$B$1097=B11841)*(Hoja1!$E$5:$E$1097=_xlfn.MAXIFS(Hoja1!$E$5:$E$1097,Hoja1!$B$5:$B$1097,B11841,Hoja1!$E$5:$E$1097,"&lt;="&amp;E11841)),Hoja1!$C$5:$C$1097,""),"")</f>
        <v>CONST_207D_KTIA</v>
      </c>
      <c r="B11841" s="45" t="str">
        <f t="shared" si="370"/>
        <v>C-207D</v>
      </c>
      <c r="C11841" s="45" t="str">
        <f t="shared" si="369"/>
        <v>KTIA</v>
      </c>
      <c r="D11841" s="6" t="s">
        <v>967</v>
      </c>
      <c r="E11841" s="7" t="s">
        <v>7705</v>
      </c>
      <c r="F11841" s="8"/>
      <c r="G11841" s="9"/>
      <c r="H11841" s="9"/>
      <c r="I11841" s="47">
        <v>38000</v>
      </c>
      <c r="J11841" s="10">
        <v>8</v>
      </c>
    </row>
    <row r="11842" spans="1:10" x14ac:dyDescent="0.3">
      <c r="A11842" t="str" cm="1">
        <f t="array" ref="A11842">IFERROR(_xlfn.XLOOKUP(1,(Hoja1!$B$5:$B$1097=B11842)*(Hoja1!$E$5:$E$1097=_xlfn.MAXIFS(Hoja1!$E$5:$E$1097,Hoja1!$B$5:$B$1097,B11842,Hoja1!$E$5:$E$1097,"&lt;="&amp;E11842)),Hoja1!$C$5:$C$1097,""),"")</f>
        <v>CONST_512_JSA</v>
      </c>
      <c r="B11842" s="45" t="str">
        <f t="shared" si="370"/>
        <v>C-512</v>
      </c>
      <c r="C11842" s="45" t="str">
        <f t="shared" si="369"/>
        <v>JSA</v>
      </c>
      <c r="D11842" s="6" t="s">
        <v>519</v>
      </c>
      <c r="E11842" s="7" t="s">
        <v>7682</v>
      </c>
      <c r="F11842" s="8"/>
      <c r="G11842" s="9"/>
      <c r="H11842" s="9"/>
      <c r="I11842" s="47">
        <v>22000</v>
      </c>
      <c r="J11842" s="10">
        <v>8</v>
      </c>
    </row>
    <row r="11843" spans="1:10" x14ac:dyDescent="0.3">
      <c r="A11843" t="str" cm="1">
        <f t="array" ref="A11843">IFERROR(_xlfn.XLOOKUP(1,(Hoja1!$B$5:$B$1097=B11843)*(Hoja1!$E$5:$E$1097=_xlfn.MAXIFS(Hoja1!$E$5:$E$1097,Hoja1!$B$5:$B$1097,B11843,Hoja1!$E$5:$E$1097,"&lt;="&amp;E11843)),Hoja1!$C$5:$C$1097,""),"")</f>
        <v>TMLP_834_JSA</v>
      </c>
      <c r="B11843" s="45" t="str">
        <f t="shared" si="370"/>
        <v>T-834</v>
      </c>
      <c r="C11843" s="45" t="str">
        <f t="shared" ref="C11843:C11906" si="371">IFERROR(MID(A11843,FIND("_",A11843,FIND("_",A11843)+1)+1,LEN(A11843)),"")</f>
        <v>JSA</v>
      </c>
      <c r="D11843" s="6" t="s">
        <v>592</v>
      </c>
      <c r="E11843" s="7" t="s">
        <v>7682</v>
      </c>
      <c r="F11843" s="8"/>
      <c r="G11843" s="9"/>
      <c r="H11843" s="9"/>
      <c r="I11843" s="47">
        <v>15000</v>
      </c>
      <c r="J11843" s="10">
        <v>8</v>
      </c>
    </row>
    <row r="11844" spans="1:10" x14ac:dyDescent="0.3">
      <c r="A11844" t="str" cm="1">
        <f t="array" ref="A11844">IFERROR(_xlfn.XLOOKUP(1,(Hoja1!$B$5:$B$1097=B11844)*(Hoja1!$E$5:$E$1097=_xlfn.MAXIFS(Hoja1!$E$5:$E$1097,Hoja1!$B$5:$B$1097,B11844,Hoja1!$E$5:$E$1097,"&lt;="&amp;E11844)),Hoja1!$C$5:$C$1097,""),"")</f>
        <v>CONST_1179_KTIA</v>
      </c>
      <c r="B11844" s="45" t="str">
        <f t="shared" si="370"/>
        <v>C-1179</v>
      </c>
      <c r="C11844" s="45" t="str">
        <f t="shared" si="371"/>
        <v>KTIA</v>
      </c>
      <c r="D11844" s="6" t="s">
        <v>624</v>
      </c>
      <c r="E11844" s="7" t="s">
        <v>7706</v>
      </c>
      <c r="F11844" s="8"/>
      <c r="G11844" s="9"/>
      <c r="H11844" s="9"/>
      <c r="I11844" s="47">
        <v>43000</v>
      </c>
      <c r="J11844" s="10">
        <v>8</v>
      </c>
    </row>
    <row r="11845" spans="1:10" x14ac:dyDescent="0.3">
      <c r="A11845" t="str" cm="1">
        <f t="array" ref="A11845">IFERROR(_xlfn.XLOOKUP(1,(Hoja1!$B$5:$B$1097=B11845)*(Hoja1!$E$5:$E$1097=_xlfn.MAXIFS(Hoja1!$E$5:$E$1097,Hoja1!$B$5:$B$1097,B11845,Hoja1!$E$5:$E$1097,"&lt;="&amp;E11845)),Hoja1!$C$5:$C$1097,""),"")</f>
        <v>CONST_221_JSA</v>
      </c>
      <c r="B11845" s="45" t="str">
        <f t="shared" si="370"/>
        <v>C-221</v>
      </c>
      <c r="C11845" s="45" t="str">
        <f t="shared" si="371"/>
        <v>JSA</v>
      </c>
      <c r="D11845" s="6" t="s">
        <v>984</v>
      </c>
      <c r="E11845" s="7" t="s">
        <v>7707</v>
      </c>
      <c r="F11845" s="8"/>
      <c r="G11845" s="9"/>
      <c r="H11845" s="9"/>
      <c r="I11845" s="47"/>
      <c r="J11845" s="10"/>
    </row>
    <row r="11846" spans="1:10" x14ac:dyDescent="0.3">
      <c r="A11846" t="str" cm="1">
        <f t="array" ref="A11846">IFERROR(_xlfn.XLOOKUP(1,(Hoja1!$B$5:$B$1097=B11846)*(Hoja1!$E$5:$E$1097=_xlfn.MAXIFS(Hoja1!$E$5:$E$1097,Hoja1!$B$5:$B$1097,B11846,Hoja1!$E$5:$E$1097,"&lt;="&amp;E11846)),Hoja1!$C$5:$C$1097,""),"")</f>
        <v>CONST_166_KTIB</v>
      </c>
      <c r="B11846" s="45" t="str">
        <f t="shared" si="370"/>
        <v>C-166</v>
      </c>
      <c r="C11846" s="45" t="str">
        <f t="shared" si="371"/>
        <v>KTIB</v>
      </c>
      <c r="D11846" s="6" t="s">
        <v>977</v>
      </c>
      <c r="E11846" s="7" t="s">
        <v>7708</v>
      </c>
      <c r="F11846" s="8"/>
      <c r="G11846" s="9"/>
      <c r="H11846" s="9"/>
      <c r="I11846" s="47">
        <v>27000</v>
      </c>
      <c r="J11846" s="10">
        <v>8</v>
      </c>
    </row>
    <row r="11847" spans="1:10" x14ac:dyDescent="0.3">
      <c r="A11847" t="str" cm="1">
        <f t="array" ref="A11847">IFERROR(_xlfn.XLOOKUP(1,(Hoja1!$B$5:$B$1097=B11847)*(Hoja1!$E$5:$E$1097=_xlfn.MAXIFS(Hoja1!$E$5:$E$1097,Hoja1!$B$5:$B$1097,B11847,Hoja1!$E$5:$E$1097,"&lt;="&amp;E11847)),Hoja1!$C$5:$C$1097,""),"")</f>
        <v>CONST_167_JSA</v>
      </c>
      <c r="B11847" s="45" t="str">
        <f t="shared" si="370"/>
        <v>C-167</v>
      </c>
      <c r="C11847" s="45" t="str">
        <f t="shared" si="371"/>
        <v>JSA</v>
      </c>
      <c r="D11847" s="6" t="s">
        <v>978</v>
      </c>
      <c r="E11847" s="7" t="s">
        <v>7693</v>
      </c>
      <c r="F11847" s="8"/>
      <c r="G11847" s="9"/>
      <c r="H11847" s="9"/>
      <c r="I11847" s="47"/>
      <c r="J11847" s="10"/>
    </row>
    <row r="11848" spans="1:10" x14ac:dyDescent="0.3">
      <c r="A11848" t="str" cm="1">
        <f t="array" ref="A11848">IFERROR(_xlfn.XLOOKUP(1,(Hoja1!$B$5:$B$1097=B11848)*(Hoja1!$E$5:$E$1097=_xlfn.MAXIFS(Hoja1!$E$5:$E$1097,Hoja1!$B$5:$B$1097,B11848,Hoja1!$E$5:$E$1097,"&lt;="&amp;E11848)),Hoja1!$C$5:$C$1097,""),"")</f>
        <v>TMLP_111_JSA</v>
      </c>
      <c r="B11848" s="45" t="str">
        <f t="shared" si="370"/>
        <v>T-111</v>
      </c>
      <c r="C11848" s="45" t="str">
        <f t="shared" si="371"/>
        <v>JSA</v>
      </c>
      <c r="D11848" s="6" t="s">
        <v>676</v>
      </c>
      <c r="E11848" s="7" t="s">
        <v>7709</v>
      </c>
      <c r="F11848" s="8"/>
      <c r="G11848" s="9"/>
      <c r="H11848" s="9"/>
      <c r="I11848" s="47">
        <v>26000</v>
      </c>
      <c r="J11848" s="10">
        <v>8</v>
      </c>
    </row>
    <row r="11849" spans="1:10" x14ac:dyDescent="0.3">
      <c r="A11849" t="str" cm="1">
        <f t="array" ref="A11849">IFERROR(_xlfn.XLOOKUP(1,(Hoja1!$B$5:$B$1097=B11849)*(Hoja1!$E$5:$E$1097=_xlfn.MAXIFS(Hoja1!$E$5:$E$1097,Hoja1!$B$5:$B$1097,B11849,Hoja1!$E$5:$E$1097,"&lt;="&amp;E11849)),Hoja1!$C$5:$C$1097,""),"")</f>
        <v>TMLP_81_JSA</v>
      </c>
      <c r="B11849" s="45" t="str">
        <f t="shared" si="370"/>
        <v>T-81</v>
      </c>
      <c r="C11849" s="45" t="str">
        <f t="shared" si="371"/>
        <v>JSA</v>
      </c>
      <c r="D11849" s="6" t="s">
        <v>973</v>
      </c>
      <c r="E11849" s="7" t="s">
        <v>7710</v>
      </c>
      <c r="F11849" s="8"/>
      <c r="G11849" s="9"/>
      <c r="H11849" s="9"/>
      <c r="I11849" s="47">
        <v>21000</v>
      </c>
      <c r="J11849" s="10">
        <v>8</v>
      </c>
    </row>
    <row r="11850" spans="1:10" x14ac:dyDescent="0.3">
      <c r="A11850" t="str" cm="1">
        <f t="array" ref="A11850">IFERROR(_xlfn.XLOOKUP(1,(Hoja1!$B$5:$B$1097=B11850)*(Hoja1!$E$5:$E$1097=_xlfn.MAXIFS(Hoja1!$E$5:$E$1097,Hoja1!$B$5:$B$1097,B11850,Hoja1!$E$5:$E$1097,"&lt;="&amp;E11850)),Hoja1!$C$5:$C$1097,""),"")</f>
        <v>CONST_1111D_KTIA</v>
      </c>
      <c r="B11850" s="45" t="str">
        <f t="shared" si="370"/>
        <v>C-1111D</v>
      </c>
      <c r="C11850" s="45" t="str">
        <f t="shared" si="371"/>
        <v>KTIA</v>
      </c>
      <c r="D11850" s="6" t="s">
        <v>499</v>
      </c>
      <c r="E11850" s="7" t="s">
        <v>7698</v>
      </c>
      <c r="F11850" s="8"/>
      <c r="G11850" s="9"/>
      <c r="H11850" s="9"/>
      <c r="I11850" s="47">
        <v>42000</v>
      </c>
      <c r="J11850" s="10">
        <v>8</v>
      </c>
    </row>
    <row r="11851" spans="1:10" x14ac:dyDescent="0.3">
      <c r="A11851" t="str" cm="1">
        <f t="array" ref="A11851">IFERROR(_xlfn.XLOOKUP(1,(Hoja1!$B$5:$B$1097=B11851)*(Hoja1!$E$5:$E$1097=_xlfn.MAXIFS(Hoja1!$E$5:$E$1097,Hoja1!$B$5:$B$1097,B11851,Hoja1!$E$5:$E$1097,"&lt;="&amp;E11851)),Hoja1!$C$5:$C$1097,""),"")</f>
        <v>CONST_1158D_KTIA</v>
      </c>
      <c r="B11851" s="45" t="str">
        <f t="shared" si="370"/>
        <v>C-1158D</v>
      </c>
      <c r="C11851" s="45" t="str">
        <f t="shared" si="371"/>
        <v>KTIA</v>
      </c>
      <c r="D11851" s="6" t="s">
        <v>541</v>
      </c>
      <c r="E11851" s="7" t="s">
        <v>7698</v>
      </c>
      <c r="F11851" s="8"/>
      <c r="G11851" s="9"/>
      <c r="H11851" s="9"/>
      <c r="I11851" s="47">
        <v>24000</v>
      </c>
      <c r="J11851" s="10">
        <v>8</v>
      </c>
    </row>
    <row r="11852" spans="1:10" x14ac:dyDescent="0.3">
      <c r="A11852" t="str" cm="1">
        <f t="array" ref="A11852">IFERROR(_xlfn.XLOOKUP(1,(Hoja1!$B$5:$B$1097=B11852)*(Hoja1!$E$5:$E$1097=_xlfn.MAXIFS(Hoja1!$E$5:$E$1097,Hoja1!$B$5:$B$1097,B11852,Hoja1!$E$5:$E$1097,"&lt;="&amp;E11852)),Hoja1!$C$5:$C$1097,""),"")</f>
        <v/>
      </c>
      <c r="B11852" s="45" t="str">
        <f t="shared" si="370"/>
        <v>T-106D</v>
      </c>
      <c r="C11852" s="45" t="str">
        <f t="shared" si="371"/>
        <v/>
      </c>
      <c r="D11852" s="6" t="s">
        <v>989</v>
      </c>
      <c r="E11852" s="7" t="s">
        <v>7711</v>
      </c>
      <c r="F11852" s="8"/>
      <c r="G11852" s="9"/>
      <c r="H11852" s="9"/>
      <c r="I11852" s="47">
        <v>23000</v>
      </c>
      <c r="J11852" s="10">
        <v>8</v>
      </c>
    </row>
    <row r="11853" spans="1:10" x14ac:dyDescent="0.3">
      <c r="A11853" t="str" cm="1">
        <f t="array" ref="A11853">IFERROR(_xlfn.XLOOKUP(1,(Hoja1!$B$5:$B$1097=B11853)*(Hoja1!$E$5:$E$1097=_xlfn.MAXIFS(Hoja1!$E$5:$E$1097,Hoja1!$B$5:$B$1097,B11853,Hoja1!$E$5:$E$1097,"&lt;="&amp;E11853)),Hoja1!$C$5:$C$1097,""),"")</f>
        <v/>
      </c>
      <c r="B11853" s="45" t="str">
        <f t="shared" si="370"/>
        <v>T-106D</v>
      </c>
      <c r="C11853" s="45" t="str">
        <f t="shared" si="371"/>
        <v/>
      </c>
      <c r="D11853" s="6" t="s">
        <v>989</v>
      </c>
      <c r="E11853" s="7" t="s">
        <v>7712</v>
      </c>
      <c r="F11853" s="8"/>
      <c r="G11853" s="9"/>
      <c r="H11853" s="9"/>
      <c r="I11853" s="47">
        <v>23000</v>
      </c>
      <c r="J11853" s="10">
        <v>8</v>
      </c>
    </row>
    <row r="11854" spans="1:10" x14ac:dyDescent="0.3">
      <c r="A11854" t="str" cm="1">
        <f t="array" ref="A11854">IFERROR(_xlfn.XLOOKUP(1,(Hoja1!$B$5:$B$1097=B11854)*(Hoja1!$E$5:$E$1097=_xlfn.MAXIFS(Hoja1!$E$5:$E$1097,Hoja1!$B$5:$B$1097,B11854,Hoja1!$E$5:$E$1097,"&lt;="&amp;E11854)),Hoja1!$C$5:$C$1097,""),"")</f>
        <v>TMLP_112_KTIB</v>
      </c>
      <c r="B11854" s="45" t="str">
        <f t="shared" ref="B11854:B11917" si="372">IF(LEFT(D11854,1)="T","T-","C-")&amp;TRIM(RIGHT(D11854,LEN(D11854)-SEARCH(" ",D11854)))</f>
        <v>T-112</v>
      </c>
      <c r="C11854" s="45" t="str">
        <f t="shared" si="371"/>
        <v>KTIB</v>
      </c>
      <c r="D11854" s="6" t="s">
        <v>685</v>
      </c>
      <c r="E11854" s="7" t="s">
        <v>7681</v>
      </c>
      <c r="F11854" s="8"/>
      <c r="G11854" s="9"/>
      <c r="H11854" s="9"/>
      <c r="I11854" s="47"/>
      <c r="J11854" s="10"/>
    </row>
    <row r="11855" spans="1:10" x14ac:dyDescent="0.3">
      <c r="A11855" t="str" cm="1">
        <f t="array" ref="A11855">IFERROR(_xlfn.XLOOKUP(1,(Hoja1!$B$5:$B$1097=B11855)*(Hoja1!$E$5:$E$1097=_xlfn.MAXIFS(Hoja1!$E$5:$E$1097,Hoja1!$B$5:$B$1097,B11855,Hoja1!$E$5:$E$1097,"&lt;="&amp;E11855)),Hoja1!$C$5:$C$1097,""),"")</f>
        <v>TMLP_112_KTIB</v>
      </c>
      <c r="B11855" s="45" t="str">
        <f t="shared" si="372"/>
        <v>T-112</v>
      </c>
      <c r="C11855" s="45" t="str">
        <f t="shared" si="371"/>
        <v>KTIB</v>
      </c>
      <c r="D11855" s="6" t="s">
        <v>685</v>
      </c>
      <c r="E11855" s="7" t="s">
        <v>7713</v>
      </c>
      <c r="F11855" s="8"/>
      <c r="G11855" s="9"/>
      <c r="H11855" s="9"/>
      <c r="I11855" s="47">
        <v>25000</v>
      </c>
      <c r="J11855" s="10">
        <v>8</v>
      </c>
    </row>
    <row r="11856" spans="1:10" x14ac:dyDescent="0.3">
      <c r="A11856" t="str" cm="1">
        <f t="array" ref="A11856">IFERROR(_xlfn.XLOOKUP(1,(Hoja1!$B$5:$B$1097=B11856)*(Hoja1!$E$5:$E$1097=_xlfn.MAXIFS(Hoja1!$E$5:$E$1097,Hoja1!$B$5:$B$1097,B11856,Hoja1!$E$5:$E$1097,"&lt;="&amp;E11856)),Hoja1!$C$5:$C$1097,""),"")</f>
        <v>TMLP_82T_KTS</v>
      </c>
      <c r="B11856" s="45" t="str">
        <f t="shared" si="372"/>
        <v>T-82T</v>
      </c>
      <c r="C11856" s="45" t="str">
        <f t="shared" si="371"/>
        <v>KTS</v>
      </c>
      <c r="D11856" s="6" t="s">
        <v>1008</v>
      </c>
      <c r="E11856" s="7" t="s">
        <v>7714</v>
      </c>
      <c r="F11856" s="8"/>
      <c r="G11856" s="9"/>
      <c r="H11856" s="9"/>
      <c r="I11856" s="47">
        <v>21000</v>
      </c>
      <c r="J11856" s="10">
        <v>8</v>
      </c>
    </row>
    <row r="11857" spans="1:10" x14ac:dyDescent="0.3">
      <c r="A11857" t="str" cm="1">
        <f t="array" ref="A11857">IFERROR(_xlfn.XLOOKUP(1,(Hoja1!$B$5:$B$1097=B11857)*(Hoja1!$E$5:$E$1097=_xlfn.MAXIFS(Hoja1!$E$5:$E$1097,Hoja1!$B$5:$B$1097,B11857,Hoja1!$E$5:$E$1097,"&lt;="&amp;E11857)),Hoja1!$C$5:$C$1097,""),"")</f>
        <v>CONST_271_JAR</v>
      </c>
      <c r="B11857" s="45" t="str">
        <f t="shared" si="372"/>
        <v>C-271</v>
      </c>
      <c r="C11857" s="45" t="str">
        <f t="shared" si="371"/>
        <v>JAR</v>
      </c>
      <c r="D11857" s="6" t="s">
        <v>839</v>
      </c>
      <c r="E11857" s="7" t="s">
        <v>7715</v>
      </c>
      <c r="F11857" s="8"/>
      <c r="G11857" s="9"/>
      <c r="H11857" s="9"/>
      <c r="I11857" s="47"/>
      <c r="J11857" s="10"/>
    </row>
    <row r="11858" spans="1:10" x14ac:dyDescent="0.3">
      <c r="A11858" t="str" cm="1">
        <f t="array" ref="A11858">IFERROR(_xlfn.XLOOKUP(1,(Hoja1!$B$5:$B$1097=B11858)*(Hoja1!$E$5:$E$1097=_xlfn.MAXIFS(Hoja1!$E$5:$E$1097,Hoja1!$B$5:$B$1097,B11858,Hoja1!$E$5:$E$1097,"&lt;="&amp;E11858)),Hoja1!$C$5:$C$1097,""),"")</f>
        <v>CONST_1111_JSA</v>
      </c>
      <c r="B11858" s="45" t="str">
        <f t="shared" si="372"/>
        <v>C-1111</v>
      </c>
      <c r="C11858" s="45" t="str">
        <f t="shared" si="371"/>
        <v>JSA</v>
      </c>
      <c r="D11858" s="6" t="s">
        <v>479</v>
      </c>
      <c r="E11858" s="7" t="s">
        <v>7716</v>
      </c>
      <c r="F11858" s="8"/>
      <c r="G11858" s="9"/>
      <c r="H11858" s="9"/>
      <c r="I11858" s="47">
        <v>35000</v>
      </c>
      <c r="J11858" s="10">
        <v>8</v>
      </c>
    </row>
    <row r="11859" spans="1:10" x14ac:dyDescent="0.3">
      <c r="A11859" t="str" cm="1">
        <f t="array" ref="A11859">IFERROR(_xlfn.XLOOKUP(1,(Hoja1!$B$5:$B$1097=B11859)*(Hoja1!$E$5:$E$1097=_xlfn.MAXIFS(Hoja1!$E$5:$E$1097,Hoja1!$B$5:$B$1097,B11859,Hoja1!$E$5:$E$1097,"&lt;="&amp;E11859)),Hoja1!$C$5:$C$1097,""),"")</f>
        <v>TMLP_66D_KTIA</v>
      </c>
      <c r="B11859" s="45" t="str">
        <f t="shared" si="372"/>
        <v>T-66D</v>
      </c>
      <c r="C11859" s="45" t="str">
        <f t="shared" si="371"/>
        <v>KTIA</v>
      </c>
      <c r="D11859" s="6" t="s">
        <v>1009</v>
      </c>
      <c r="E11859" s="7" t="s">
        <v>7717</v>
      </c>
      <c r="F11859" s="8"/>
      <c r="G11859" s="9"/>
      <c r="H11859" s="9"/>
      <c r="I11859" s="47">
        <v>27000</v>
      </c>
      <c r="J11859" s="10">
        <v>8</v>
      </c>
    </row>
    <row r="11860" spans="1:10" x14ac:dyDescent="0.3">
      <c r="A11860" t="str" cm="1">
        <f t="array" ref="A11860">IFERROR(_xlfn.XLOOKUP(1,(Hoja1!$B$5:$B$1097=B11860)*(Hoja1!$E$5:$E$1097=_xlfn.MAXIFS(Hoja1!$E$5:$E$1097,Hoja1!$B$5:$B$1097,B11860,Hoja1!$E$5:$E$1097,"&lt;="&amp;E11860)),Hoja1!$C$5:$C$1097,""),"")</f>
        <v>TMLP_94D_KTS</v>
      </c>
      <c r="B11860" s="45" t="str">
        <f t="shared" si="372"/>
        <v>T-94D</v>
      </c>
      <c r="C11860" s="45" t="str">
        <f t="shared" si="371"/>
        <v>KTS</v>
      </c>
      <c r="D11860" s="6" t="s">
        <v>1010</v>
      </c>
      <c r="E11860" s="7" t="s">
        <v>7718</v>
      </c>
      <c r="F11860" s="8"/>
      <c r="G11860" s="9"/>
      <c r="H11860" s="9"/>
      <c r="I11860" s="47">
        <v>23000</v>
      </c>
      <c r="J11860" s="10">
        <v>8</v>
      </c>
    </row>
    <row r="11861" spans="1:10" x14ac:dyDescent="0.3">
      <c r="A11861" t="str" cm="1">
        <f t="array" ref="A11861">IFERROR(_xlfn.XLOOKUP(1,(Hoja1!$B$5:$B$1097=B11861)*(Hoja1!$E$5:$E$1097=_xlfn.MAXIFS(Hoja1!$E$5:$E$1097,Hoja1!$B$5:$B$1097,B11861,Hoja1!$E$5:$E$1097,"&lt;="&amp;E11861)),Hoja1!$C$5:$C$1097,""),"")</f>
        <v>CONST_1111D_KTIA</v>
      </c>
      <c r="B11861" s="45" t="str">
        <f t="shared" si="372"/>
        <v>C-1111D</v>
      </c>
      <c r="C11861" s="45" t="str">
        <f t="shared" si="371"/>
        <v>KTIA</v>
      </c>
      <c r="D11861" s="6" t="s">
        <v>499</v>
      </c>
      <c r="E11861" s="7" t="s">
        <v>7719</v>
      </c>
      <c r="F11861" s="8"/>
      <c r="G11861" s="9"/>
      <c r="H11861" s="9"/>
      <c r="I11861" s="47">
        <v>50000</v>
      </c>
      <c r="J11861" s="10">
        <v>8</v>
      </c>
    </row>
    <row r="11862" spans="1:10" x14ac:dyDescent="0.3">
      <c r="A11862" t="str" cm="1">
        <f t="array" ref="A11862">IFERROR(_xlfn.XLOOKUP(1,(Hoja1!$B$5:$B$1097=B11862)*(Hoja1!$E$5:$E$1097=_xlfn.MAXIFS(Hoja1!$E$5:$E$1097,Hoja1!$B$5:$B$1097,B11862,Hoja1!$E$5:$E$1097,"&lt;="&amp;E11862)),Hoja1!$C$5:$C$1097,""),"")</f>
        <v>TMLP_902_KTIA</v>
      </c>
      <c r="B11862" s="45" t="str">
        <f t="shared" si="372"/>
        <v>T-902</v>
      </c>
      <c r="C11862" s="45" t="str">
        <f t="shared" si="371"/>
        <v>KTIA</v>
      </c>
      <c r="D11862" s="6" t="s">
        <v>512</v>
      </c>
      <c r="E11862" s="7" t="s">
        <v>7719</v>
      </c>
      <c r="F11862" s="8"/>
      <c r="G11862" s="9"/>
      <c r="H11862" s="9"/>
      <c r="I11862" s="47">
        <v>60000</v>
      </c>
      <c r="J11862" s="10">
        <v>8</v>
      </c>
    </row>
    <row r="11863" spans="1:10" x14ac:dyDescent="0.3">
      <c r="A11863" t="str" cm="1">
        <f t="array" ref="A11863">IFERROR(_xlfn.XLOOKUP(1,(Hoja1!$B$5:$B$1097=B11863)*(Hoja1!$E$5:$E$1097=_xlfn.MAXIFS(Hoja1!$E$5:$E$1097,Hoja1!$B$5:$B$1097,B11863,Hoja1!$E$5:$E$1097,"&lt;="&amp;E11863)),Hoja1!$C$5:$C$1097,""),"")</f>
        <v>TMLP_791_JSA</v>
      </c>
      <c r="B11863" s="45" t="str">
        <f t="shared" si="372"/>
        <v>T-791</v>
      </c>
      <c r="C11863" s="45" t="str">
        <f t="shared" si="371"/>
        <v>JSA</v>
      </c>
      <c r="D11863" s="6" t="s">
        <v>1011</v>
      </c>
      <c r="E11863" s="7" t="s">
        <v>7720</v>
      </c>
      <c r="F11863" s="8"/>
      <c r="G11863" s="9"/>
      <c r="H11863" s="9"/>
      <c r="I11863" s="47">
        <v>100000</v>
      </c>
      <c r="J11863" s="10">
        <v>8</v>
      </c>
    </row>
    <row r="11864" spans="1:10" x14ac:dyDescent="0.3">
      <c r="A11864" t="str" cm="1">
        <f t="array" ref="A11864">IFERROR(_xlfn.XLOOKUP(1,(Hoja1!$B$5:$B$1097=B11864)*(Hoja1!$E$5:$E$1097=_xlfn.MAXIFS(Hoja1!$E$5:$E$1097,Hoja1!$B$5:$B$1097,B11864,Hoja1!$E$5:$E$1097,"&lt;="&amp;E11864)),Hoja1!$C$5:$C$1097,""),"")</f>
        <v>CONST_599_KTIA</v>
      </c>
      <c r="B11864" s="45" t="str">
        <f t="shared" si="372"/>
        <v>C-599</v>
      </c>
      <c r="C11864" s="45" t="str">
        <f t="shared" si="371"/>
        <v>KTIA</v>
      </c>
      <c r="D11864" s="6" t="s">
        <v>619</v>
      </c>
      <c r="E11864" s="7" t="s">
        <v>7721</v>
      </c>
      <c r="F11864" s="8"/>
      <c r="G11864" s="9"/>
      <c r="H11864" s="9"/>
      <c r="I11864" s="47">
        <v>30000</v>
      </c>
      <c r="J11864" s="10">
        <v>8</v>
      </c>
    </row>
    <row r="11865" spans="1:10" x14ac:dyDescent="0.3">
      <c r="A11865" t="str" cm="1">
        <f t="array" ref="A11865">IFERROR(_xlfn.XLOOKUP(1,(Hoja1!$B$5:$B$1097=B11865)*(Hoja1!$E$5:$E$1097=_xlfn.MAXIFS(Hoja1!$E$5:$E$1097,Hoja1!$B$5:$B$1097,B11865,Hoja1!$E$5:$E$1097,"&lt;="&amp;E11865)),Hoja1!$C$5:$C$1097,""),"")</f>
        <v>TMLP_770_JSA</v>
      </c>
      <c r="B11865" s="45" t="str">
        <f t="shared" si="372"/>
        <v>T-770</v>
      </c>
      <c r="C11865" s="45" t="str">
        <f t="shared" si="371"/>
        <v>JSA</v>
      </c>
      <c r="D11865" s="6" t="s">
        <v>1012</v>
      </c>
      <c r="E11865" s="7" t="s">
        <v>7722</v>
      </c>
      <c r="F11865" s="8"/>
      <c r="G11865" s="9"/>
      <c r="H11865" s="9"/>
      <c r="I11865" s="47">
        <v>30000</v>
      </c>
      <c r="J11865" s="10">
        <v>8</v>
      </c>
    </row>
    <row r="11866" spans="1:10" x14ac:dyDescent="0.3">
      <c r="A11866" t="str" cm="1">
        <f t="array" ref="A11866">IFERROR(_xlfn.XLOOKUP(1,(Hoja1!$B$5:$B$1097=B11866)*(Hoja1!$E$5:$E$1097=_xlfn.MAXIFS(Hoja1!$E$5:$E$1097,Hoja1!$B$5:$B$1097,B11866,Hoja1!$E$5:$E$1097,"&lt;="&amp;E11866)),Hoja1!$C$5:$C$1097,""),"")</f>
        <v>TMLP_23_KTIA</v>
      </c>
      <c r="B11866" s="45" t="str">
        <f t="shared" si="372"/>
        <v>T-23</v>
      </c>
      <c r="C11866" s="45" t="str">
        <f t="shared" si="371"/>
        <v>KTIA</v>
      </c>
      <c r="D11866" s="6" t="s">
        <v>1013</v>
      </c>
      <c r="E11866" s="7" t="s">
        <v>7723</v>
      </c>
      <c r="F11866" s="8"/>
      <c r="G11866" s="9"/>
      <c r="H11866" s="9"/>
      <c r="I11866" s="47">
        <v>27000</v>
      </c>
      <c r="J11866" s="10">
        <v>8</v>
      </c>
    </row>
    <row r="11867" spans="1:10" x14ac:dyDescent="0.3">
      <c r="A11867" t="str" cm="1">
        <f t="array" ref="A11867">IFERROR(_xlfn.XLOOKUP(1,(Hoja1!$B$5:$B$1097=B11867)*(Hoja1!$E$5:$E$1097=_xlfn.MAXIFS(Hoja1!$E$5:$E$1097,Hoja1!$B$5:$B$1097,B11867,Hoja1!$E$5:$E$1097,"&lt;="&amp;E11867)),Hoja1!$C$5:$C$1097,""),"")</f>
        <v>CONST_198_KTIA</v>
      </c>
      <c r="B11867" s="45" t="str">
        <f t="shared" si="372"/>
        <v>C-198</v>
      </c>
      <c r="C11867" s="45" t="str">
        <f t="shared" si="371"/>
        <v>KTIA</v>
      </c>
      <c r="D11867" s="6" t="s">
        <v>1007</v>
      </c>
      <c r="E11867" s="7" t="s">
        <v>7724</v>
      </c>
      <c r="F11867" s="8"/>
      <c r="G11867" s="9"/>
      <c r="H11867" s="9"/>
      <c r="I11867" s="47">
        <v>41000</v>
      </c>
      <c r="J11867" s="10">
        <v>8</v>
      </c>
    </row>
    <row r="11868" spans="1:10" x14ac:dyDescent="0.3">
      <c r="A11868" t="str" cm="1">
        <f t="array" ref="A11868">IFERROR(_xlfn.XLOOKUP(1,(Hoja1!$B$5:$B$1097=B11868)*(Hoja1!$E$5:$E$1097=_xlfn.MAXIFS(Hoja1!$E$5:$E$1097,Hoja1!$B$5:$B$1097,B11868,Hoja1!$E$5:$E$1097,"&lt;="&amp;E11868)),Hoja1!$C$5:$C$1097,""),"")</f>
        <v>CONST_204_JSA</v>
      </c>
      <c r="B11868" s="45" t="str">
        <f t="shared" si="372"/>
        <v>C-204</v>
      </c>
      <c r="C11868" s="45" t="str">
        <f t="shared" si="371"/>
        <v>JSA</v>
      </c>
      <c r="D11868" s="6" t="s">
        <v>1014</v>
      </c>
      <c r="E11868" s="7" t="s">
        <v>7725</v>
      </c>
      <c r="F11868" s="8"/>
      <c r="G11868" s="9"/>
      <c r="H11868" s="9"/>
      <c r="I11868" s="47">
        <v>40000</v>
      </c>
      <c r="J11868" s="10">
        <v>8</v>
      </c>
    </row>
    <row r="11869" spans="1:10" x14ac:dyDescent="0.3">
      <c r="A11869" t="str" cm="1">
        <f t="array" ref="A11869">IFERROR(_xlfn.XLOOKUP(1,(Hoja1!$B$5:$B$1097=B11869)*(Hoja1!$E$5:$E$1097=_xlfn.MAXIFS(Hoja1!$E$5:$E$1097,Hoja1!$B$5:$B$1097,B11869,Hoja1!$E$5:$E$1097,"&lt;="&amp;E11869)),Hoja1!$C$5:$C$1097,""),"")</f>
        <v>CONST_204D_KTIA</v>
      </c>
      <c r="B11869" s="45" t="str">
        <f t="shared" si="372"/>
        <v>C-204D</v>
      </c>
      <c r="C11869" s="45" t="str">
        <f t="shared" si="371"/>
        <v>KTIA</v>
      </c>
      <c r="D11869" s="6" t="s">
        <v>1015</v>
      </c>
      <c r="E11869" s="7" t="s">
        <v>7726</v>
      </c>
      <c r="F11869" s="8"/>
      <c r="G11869" s="9"/>
      <c r="H11869" s="9"/>
      <c r="I11869" s="47">
        <v>19000</v>
      </c>
      <c r="J11869" s="10">
        <v>8</v>
      </c>
    </row>
    <row r="11870" spans="1:10" x14ac:dyDescent="0.3">
      <c r="A11870" t="str" cm="1">
        <f t="array" ref="A11870">IFERROR(_xlfn.XLOOKUP(1,(Hoja1!$B$5:$B$1097=B11870)*(Hoja1!$E$5:$E$1097=_xlfn.MAXIFS(Hoja1!$E$5:$E$1097,Hoja1!$B$5:$B$1097,B11870,Hoja1!$E$5:$E$1097,"&lt;="&amp;E11870)),Hoja1!$C$5:$C$1097,""),"")</f>
        <v>TMLP_708_JSA</v>
      </c>
      <c r="B11870" s="45" t="str">
        <f t="shared" si="372"/>
        <v>T-708</v>
      </c>
      <c r="C11870" s="45" t="str">
        <f t="shared" si="371"/>
        <v>JSA</v>
      </c>
      <c r="D11870" s="6" t="s">
        <v>1016</v>
      </c>
      <c r="E11870" s="7" t="s">
        <v>7727</v>
      </c>
      <c r="F11870" s="8"/>
      <c r="G11870" s="9"/>
      <c r="H11870" s="9"/>
      <c r="I11870" s="47"/>
      <c r="J11870" s="10"/>
    </row>
    <row r="11871" spans="1:10" x14ac:dyDescent="0.3">
      <c r="A11871" t="str" cm="1">
        <f t="array" ref="A11871">IFERROR(_xlfn.XLOOKUP(1,(Hoja1!$B$5:$B$1097=B11871)*(Hoja1!$E$5:$E$1097=_xlfn.MAXIFS(Hoja1!$E$5:$E$1097,Hoja1!$B$5:$B$1097,B11871,Hoja1!$E$5:$E$1097,"&lt;="&amp;E11871)),Hoja1!$C$5:$C$1097,""),"")</f>
        <v>TMLP_65D_KTS</v>
      </c>
      <c r="B11871" s="45" t="str">
        <f t="shared" si="372"/>
        <v>T-65D</v>
      </c>
      <c r="C11871" s="45" t="str">
        <f t="shared" si="371"/>
        <v>KTS</v>
      </c>
      <c r="D11871" s="6" t="s">
        <v>981</v>
      </c>
      <c r="E11871" s="7" t="s">
        <v>7728</v>
      </c>
      <c r="F11871" s="8"/>
      <c r="G11871" s="9"/>
      <c r="H11871" s="9"/>
      <c r="I11871" s="47"/>
      <c r="J11871" s="10"/>
    </row>
    <row r="11872" spans="1:10" x14ac:dyDescent="0.3">
      <c r="A11872" t="str" cm="1">
        <f t="array" ref="A11872">IFERROR(_xlfn.XLOOKUP(1,(Hoja1!$B$5:$B$1097=B11872)*(Hoja1!$E$5:$E$1097=_xlfn.MAXIFS(Hoja1!$E$5:$E$1097,Hoja1!$B$5:$B$1097,B11872,Hoja1!$E$5:$E$1097,"&lt;="&amp;E11872)),Hoja1!$C$5:$C$1097,""),"")</f>
        <v>CONST_200_JSA</v>
      </c>
      <c r="B11872" s="45" t="str">
        <f t="shared" si="372"/>
        <v>C-200</v>
      </c>
      <c r="C11872" s="45" t="str">
        <f t="shared" si="371"/>
        <v>JSA</v>
      </c>
      <c r="D11872" s="6" t="s">
        <v>548</v>
      </c>
      <c r="E11872" s="7" t="s">
        <v>7729</v>
      </c>
      <c r="F11872" s="8"/>
      <c r="G11872" s="9"/>
      <c r="H11872" s="9"/>
      <c r="I11872" s="47">
        <v>31000</v>
      </c>
      <c r="J11872" s="10">
        <v>8</v>
      </c>
    </row>
    <row r="11873" spans="1:10" x14ac:dyDescent="0.3">
      <c r="A11873" t="str" cm="1">
        <f t="array" ref="A11873">IFERROR(_xlfn.XLOOKUP(1,(Hoja1!$B$5:$B$1097=B11873)*(Hoja1!$E$5:$E$1097=_xlfn.MAXIFS(Hoja1!$E$5:$E$1097,Hoja1!$B$5:$B$1097,B11873,Hoja1!$E$5:$E$1097,"&lt;="&amp;E11873)),Hoja1!$C$5:$C$1097,""),"")</f>
        <v>TMLP_708_JSA</v>
      </c>
      <c r="B11873" s="45" t="str">
        <f t="shared" si="372"/>
        <v>T-708</v>
      </c>
      <c r="C11873" s="45" t="str">
        <f t="shared" si="371"/>
        <v>JSA</v>
      </c>
      <c r="D11873" s="6" t="s">
        <v>947</v>
      </c>
      <c r="E11873" s="7" t="s">
        <v>7683</v>
      </c>
      <c r="F11873" s="8"/>
      <c r="G11873" s="9"/>
      <c r="H11873" s="9"/>
      <c r="I11873" s="47">
        <v>40000</v>
      </c>
      <c r="J11873" s="10">
        <v>8</v>
      </c>
    </row>
    <row r="11874" spans="1:10" x14ac:dyDescent="0.3">
      <c r="A11874" t="str" cm="1">
        <f t="array" ref="A11874">IFERROR(_xlfn.XLOOKUP(1,(Hoja1!$B$5:$B$1097=B11874)*(Hoja1!$E$5:$E$1097=_xlfn.MAXIFS(Hoja1!$E$5:$E$1097,Hoja1!$B$5:$B$1097,B11874,Hoja1!$E$5:$E$1097,"&lt;="&amp;E11874)),Hoja1!$C$5:$C$1097,""),"")</f>
        <v>CONST_224_JSA</v>
      </c>
      <c r="B11874" s="45" t="str">
        <f t="shared" si="372"/>
        <v>C-224</v>
      </c>
      <c r="C11874" s="45" t="str">
        <f t="shared" si="371"/>
        <v>JSA</v>
      </c>
      <c r="D11874" s="6" t="s">
        <v>1002</v>
      </c>
      <c r="E11874" s="7" t="s">
        <v>7730</v>
      </c>
      <c r="F11874" s="8"/>
      <c r="G11874" s="9"/>
      <c r="H11874" s="9"/>
      <c r="I11874" s="47"/>
      <c r="J11874" s="10"/>
    </row>
    <row r="11875" spans="1:10" x14ac:dyDescent="0.3">
      <c r="A11875" t="str" cm="1">
        <f t="array" ref="A11875">IFERROR(_xlfn.XLOOKUP(1,(Hoja1!$B$5:$B$1097=B11875)*(Hoja1!$E$5:$E$1097=_xlfn.MAXIFS(Hoja1!$E$5:$E$1097,Hoja1!$B$5:$B$1097,B11875,Hoja1!$E$5:$E$1097,"&lt;="&amp;E11875)),Hoja1!$C$5:$C$1097,""),"")</f>
        <v>CONST_107_KTIA</v>
      </c>
      <c r="B11875" s="45" t="str">
        <f t="shared" si="372"/>
        <v>C-107</v>
      </c>
      <c r="C11875" s="45" t="str">
        <f t="shared" si="371"/>
        <v>KTIA</v>
      </c>
      <c r="D11875" s="6" t="s">
        <v>561</v>
      </c>
      <c r="E11875" s="7" t="s">
        <v>7700</v>
      </c>
      <c r="F11875" s="8"/>
      <c r="G11875" s="9"/>
      <c r="H11875" s="9"/>
      <c r="I11875" s="47">
        <v>52000</v>
      </c>
      <c r="J11875" s="10">
        <v>8</v>
      </c>
    </row>
    <row r="11876" spans="1:10" x14ac:dyDescent="0.3">
      <c r="A11876" t="str" cm="1">
        <f t="array" ref="A11876">IFERROR(_xlfn.XLOOKUP(1,(Hoja1!$B$5:$B$1097=B11876)*(Hoja1!$E$5:$E$1097=_xlfn.MAXIFS(Hoja1!$E$5:$E$1097,Hoja1!$B$5:$B$1097,B11876,Hoja1!$E$5:$E$1097,"&lt;="&amp;E11876)),Hoja1!$C$5:$C$1097,""),"")</f>
        <v>TMLP_112_KTIB</v>
      </c>
      <c r="B11876" s="45" t="str">
        <f t="shared" si="372"/>
        <v>T-112</v>
      </c>
      <c r="C11876" s="45" t="str">
        <f t="shared" si="371"/>
        <v>KTIB</v>
      </c>
      <c r="D11876" s="6" t="s">
        <v>685</v>
      </c>
      <c r="E11876" s="7" t="s">
        <v>7731</v>
      </c>
      <c r="F11876" s="8"/>
      <c r="G11876" s="9"/>
      <c r="H11876" s="9"/>
      <c r="I11876" s="47">
        <v>25000</v>
      </c>
      <c r="J11876" s="10">
        <v>8</v>
      </c>
    </row>
    <row r="11877" spans="1:10" x14ac:dyDescent="0.3">
      <c r="A11877" t="str" cm="1">
        <f t="array" ref="A11877">IFERROR(_xlfn.XLOOKUP(1,(Hoja1!$B$5:$B$1097=B11877)*(Hoja1!$E$5:$E$1097=_xlfn.MAXIFS(Hoja1!$E$5:$E$1097,Hoja1!$B$5:$B$1097,B11877,Hoja1!$E$5:$E$1097,"&lt;="&amp;E11877)),Hoja1!$C$5:$C$1097,""),"")</f>
        <v/>
      </c>
      <c r="B11877" s="45" t="str">
        <f t="shared" si="372"/>
        <v>T-106D</v>
      </c>
      <c r="C11877" s="45" t="str">
        <f t="shared" si="371"/>
        <v/>
      </c>
      <c r="D11877" s="6" t="s">
        <v>989</v>
      </c>
      <c r="E11877" s="7" t="s">
        <v>7732</v>
      </c>
      <c r="F11877" s="8"/>
      <c r="G11877" s="9"/>
      <c r="H11877" s="9"/>
      <c r="I11877" s="47">
        <v>20000</v>
      </c>
      <c r="J11877" s="10">
        <v>8</v>
      </c>
    </row>
    <row r="11878" spans="1:10" x14ac:dyDescent="0.3">
      <c r="A11878" t="str" cm="1">
        <f t="array" ref="A11878">IFERROR(_xlfn.XLOOKUP(1,(Hoja1!$B$5:$B$1097=B11878)*(Hoja1!$E$5:$E$1097=_xlfn.MAXIFS(Hoja1!$E$5:$E$1097,Hoja1!$B$5:$B$1097,B11878,Hoja1!$E$5:$E$1097,"&lt;="&amp;E11878)),Hoja1!$C$5:$C$1097,""),"")</f>
        <v>TMLP_111_JSA</v>
      </c>
      <c r="B11878" s="45" t="str">
        <f t="shared" si="372"/>
        <v>T-111</v>
      </c>
      <c r="C11878" s="45" t="str">
        <f t="shared" si="371"/>
        <v>JSA</v>
      </c>
      <c r="D11878" s="6" t="s">
        <v>676</v>
      </c>
      <c r="E11878" s="7" t="s">
        <v>7733</v>
      </c>
      <c r="F11878" s="8"/>
      <c r="G11878" s="9"/>
      <c r="H11878" s="9"/>
      <c r="I11878" s="47">
        <v>25000</v>
      </c>
      <c r="J11878" s="10">
        <v>8</v>
      </c>
    </row>
    <row r="11879" spans="1:10" x14ac:dyDescent="0.3">
      <c r="A11879" t="str" cm="1">
        <f t="array" ref="A11879">IFERROR(_xlfn.XLOOKUP(1,(Hoja1!$B$5:$B$1097=B11879)*(Hoja1!$E$5:$E$1097=_xlfn.MAXIFS(Hoja1!$E$5:$E$1097,Hoja1!$B$5:$B$1097,B11879,Hoja1!$E$5:$E$1097,"&lt;="&amp;E11879)),Hoja1!$C$5:$C$1097,""),"")</f>
        <v>TMLP_81_JSA</v>
      </c>
      <c r="B11879" s="45" t="str">
        <f t="shared" si="372"/>
        <v>T-81</v>
      </c>
      <c r="C11879" s="45" t="str">
        <f t="shared" si="371"/>
        <v>JSA</v>
      </c>
      <c r="D11879" s="6" t="s">
        <v>973</v>
      </c>
      <c r="E11879" s="7" t="s">
        <v>7734</v>
      </c>
      <c r="F11879" s="8"/>
      <c r="G11879" s="9"/>
      <c r="H11879" s="9"/>
      <c r="I11879" s="47">
        <v>24000</v>
      </c>
      <c r="J11879" s="10">
        <v>8</v>
      </c>
    </row>
    <row r="11880" spans="1:10" x14ac:dyDescent="0.3">
      <c r="A11880" t="str" cm="1">
        <f t="array" ref="A11880">IFERROR(_xlfn.XLOOKUP(1,(Hoja1!$B$5:$B$1097=B11880)*(Hoja1!$E$5:$E$1097=_xlfn.MAXIFS(Hoja1!$E$5:$E$1097,Hoja1!$B$5:$B$1097,B11880,Hoja1!$E$5:$E$1097,"&lt;="&amp;E11880)),Hoja1!$C$5:$C$1097,""),"")</f>
        <v>CONST_153_KTIA</v>
      </c>
      <c r="B11880" s="45" t="str">
        <f t="shared" si="372"/>
        <v>C-153</v>
      </c>
      <c r="C11880" s="45" t="str">
        <f t="shared" si="371"/>
        <v>KTIA</v>
      </c>
      <c r="D11880" s="6" t="s">
        <v>714</v>
      </c>
      <c r="E11880" s="7" t="s">
        <v>7735</v>
      </c>
      <c r="F11880" s="8"/>
      <c r="G11880" s="9"/>
      <c r="H11880" s="9"/>
      <c r="I11880" s="47">
        <v>40000</v>
      </c>
      <c r="J11880" s="10">
        <v>8</v>
      </c>
    </row>
    <row r="11881" spans="1:10" x14ac:dyDescent="0.3">
      <c r="A11881" t="str" cm="1">
        <f t="array" ref="A11881">IFERROR(_xlfn.XLOOKUP(1,(Hoja1!$B$5:$B$1097=B11881)*(Hoja1!$E$5:$E$1097=_xlfn.MAXIFS(Hoja1!$E$5:$E$1097,Hoja1!$B$5:$B$1097,B11881,Hoja1!$E$5:$E$1097,"&lt;="&amp;E11881)),Hoja1!$C$5:$C$1097,""),"")</f>
        <v>CONST_166_KTIB</v>
      </c>
      <c r="B11881" s="45" t="str">
        <f t="shared" si="372"/>
        <v>C-166</v>
      </c>
      <c r="C11881" s="45" t="str">
        <f t="shared" si="371"/>
        <v>KTIB</v>
      </c>
      <c r="D11881" s="6" t="s">
        <v>977</v>
      </c>
      <c r="E11881" s="7" t="s">
        <v>7736</v>
      </c>
      <c r="F11881" s="8"/>
      <c r="G11881" s="9"/>
      <c r="H11881" s="9"/>
      <c r="I11881" s="47">
        <v>22000</v>
      </c>
      <c r="J11881" s="10">
        <v>8</v>
      </c>
    </row>
    <row r="11882" spans="1:10" x14ac:dyDescent="0.3">
      <c r="A11882" t="str" cm="1">
        <f t="array" ref="A11882">IFERROR(_xlfn.XLOOKUP(1,(Hoja1!$B$5:$B$1097=B11882)*(Hoja1!$E$5:$E$1097=_xlfn.MAXIFS(Hoja1!$E$5:$E$1097,Hoja1!$B$5:$B$1097,B11882,Hoja1!$E$5:$E$1097,"&lt;="&amp;E11882)),Hoja1!$C$5:$C$1097,""),"")</f>
        <v>CONST_167_JSA</v>
      </c>
      <c r="B11882" s="45" t="str">
        <f t="shared" si="372"/>
        <v>C-167</v>
      </c>
      <c r="C11882" s="45" t="str">
        <f t="shared" si="371"/>
        <v>JSA</v>
      </c>
      <c r="D11882" s="6" t="s">
        <v>978</v>
      </c>
      <c r="E11882" s="7" t="s">
        <v>7736</v>
      </c>
      <c r="F11882" s="8"/>
      <c r="G11882" s="9"/>
      <c r="H11882" s="9"/>
      <c r="I11882" s="47"/>
      <c r="J11882" s="10"/>
    </row>
    <row r="11883" spans="1:10" x14ac:dyDescent="0.3">
      <c r="A11883" t="str" cm="1">
        <f t="array" ref="A11883">IFERROR(_xlfn.XLOOKUP(1,(Hoja1!$B$5:$B$1097=B11883)*(Hoja1!$E$5:$E$1097=_xlfn.MAXIFS(Hoja1!$E$5:$E$1097,Hoja1!$B$5:$B$1097,B11883,Hoja1!$E$5:$E$1097,"&lt;="&amp;E11883)),Hoja1!$C$5:$C$1097,""),"")</f>
        <v>CONST_221_JSA</v>
      </c>
      <c r="B11883" s="45" t="str">
        <f t="shared" si="372"/>
        <v>C-221</v>
      </c>
      <c r="C11883" s="45" t="str">
        <f t="shared" si="371"/>
        <v>JSA</v>
      </c>
      <c r="D11883" s="6" t="s">
        <v>984</v>
      </c>
      <c r="E11883" s="7" t="s">
        <v>7736</v>
      </c>
      <c r="F11883" s="8"/>
      <c r="G11883" s="9"/>
      <c r="H11883" s="9"/>
      <c r="I11883" s="47"/>
      <c r="J11883" s="10"/>
    </row>
    <row r="11884" spans="1:10" x14ac:dyDescent="0.3">
      <c r="A11884" t="str" cm="1">
        <f t="array" ref="A11884">IFERROR(_xlfn.XLOOKUP(1,(Hoja1!$B$5:$B$1097=B11884)*(Hoja1!$E$5:$E$1097=_xlfn.MAXIFS(Hoja1!$E$5:$E$1097,Hoja1!$B$5:$B$1097,B11884,Hoja1!$E$5:$E$1097,"&lt;="&amp;E11884)),Hoja1!$C$5:$C$1097,""),"")</f>
        <v>CONST_221_JSA</v>
      </c>
      <c r="B11884" s="45" t="str">
        <f t="shared" si="372"/>
        <v>C-221</v>
      </c>
      <c r="C11884" s="45" t="str">
        <f t="shared" si="371"/>
        <v>JSA</v>
      </c>
      <c r="D11884" s="6" t="s">
        <v>984</v>
      </c>
      <c r="E11884" s="7" t="s">
        <v>7722</v>
      </c>
      <c r="F11884" s="8"/>
      <c r="G11884" s="9"/>
      <c r="H11884" s="9"/>
      <c r="I11884" s="47"/>
      <c r="J11884" s="10"/>
    </row>
    <row r="11885" spans="1:10" x14ac:dyDescent="0.3">
      <c r="A11885" t="str" cm="1">
        <f t="array" ref="A11885">IFERROR(_xlfn.XLOOKUP(1,(Hoja1!$B$5:$B$1097=B11885)*(Hoja1!$E$5:$E$1097=_xlfn.MAXIFS(Hoja1!$E$5:$E$1097,Hoja1!$B$5:$B$1097,B11885,Hoja1!$E$5:$E$1097,"&lt;="&amp;E11885)),Hoja1!$C$5:$C$1097,""),"")</f>
        <v>TMLP_18_KTS</v>
      </c>
      <c r="B11885" s="45" t="str">
        <f t="shared" si="372"/>
        <v>T-18</v>
      </c>
      <c r="C11885" s="45" t="str">
        <f t="shared" si="371"/>
        <v>KTS</v>
      </c>
      <c r="D11885" s="6" t="s">
        <v>725</v>
      </c>
      <c r="E11885" s="7" t="s">
        <v>7737</v>
      </c>
      <c r="F11885" s="8"/>
      <c r="G11885" s="9"/>
      <c r="H11885" s="9"/>
      <c r="I11885" s="47"/>
      <c r="J11885" s="10"/>
    </row>
    <row r="11886" spans="1:10" x14ac:dyDescent="0.3">
      <c r="A11886" t="str" cm="1">
        <f t="array" ref="A11886">IFERROR(_xlfn.XLOOKUP(1,(Hoja1!$B$5:$B$1097=B11886)*(Hoja1!$E$5:$E$1097=_xlfn.MAXIFS(Hoja1!$E$5:$E$1097,Hoja1!$B$5:$B$1097,B11886,Hoja1!$E$5:$E$1097,"&lt;="&amp;E11886)),Hoja1!$C$5:$C$1097,""),"")</f>
        <v>TMLP_18_KTS</v>
      </c>
      <c r="B11886" s="45" t="str">
        <f t="shared" si="372"/>
        <v>T-18</v>
      </c>
      <c r="C11886" s="45" t="str">
        <f t="shared" si="371"/>
        <v>KTS</v>
      </c>
      <c r="D11886" s="6" t="s">
        <v>725</v>
      </c>
      <c r="E11886" s="7" t="s">
        <v>7738</v>
      </c>
      <c r="F11886" s="8"/>
      <c r="G11886" s="9"/>
      <c r="H11886" s="9"/>
      <c r="I11886" s="47"/>
      <c r="J11886" s="10"/>
    </row>
    <row r="11887" spans="1:10" x14ac:dyDescent="0.3">
      <c r="A11887" t="str" cm="1">
        <f t="array" ref="A11887">IFERROR(_xlfn.XLOOKUP(1,(Hoja1!$B$5:$B$1097=B11887)*(Hoja1!$E$5:$E$1097=_xlfn.MAXIFS(Hoja1!$E$5:$E$1097,Hoja1!$B$5:$B$1097,B11887,Hoja1!$E$5:$E$1097,"&lt;="&amp;E11887)),Hoja1!$C$5:$C$1097,""),"")</f>
        <v>TMLP_19_KTIA</v>
      </c>
      <c r="B11887" s="45" t="str">
        <f t="shared" si="372"/>
        <v>T-19</v>
      </c>
      <c r="C11887" s="45" t="str">
        <f t="shared" si="371"/>
        <v>KTIA</v>
      </c>
      <c r="D11887" s="6" t="s">
        <v>781</v>
      </c>
      <c r="E11887" s="7" t="s">
        <v>7699</v>
      </c>
      <c r="F11887" s="8"/>
      <c r="G11887" s="9"/>
      <c r="H11887" s="9"/>
      <c r="I11887" s="47">
        <v>35000</v>
      </c>
      <c r="J11887" s="10">
        <v>8</v>
      </c>
    </row>
    <row r="11888" spans="1:10" x14ac:dyDescent="0.3">
      <c r="A11888" t="str" cm="1">
        <f t="array" ref="A11888">IFERROR(_xlfn.XLOOKUP(1,(Hoja1!$B$5:$B$1097=B11888)*(Hoja1!$E$5:$E$1097=_xlfn.MAXIFS(Hoja1!$E$5:$E$1097,Hoja1!$B$5:$B$1097,B11888,Hoja1!$E$5:$E$1097,"&lt;="&amp;E11888)),Hoja1!$C$5:$C$1097,""),"")</f>
        <v>TMLP_19_KTIA</v>
      </c>
      <c r="B11888" s="45" t="str">
        <f t="shared" si="372"/>
        <v>T-19</v>
      </c>
      <c r="C11888" s="45" t="str">
        <f t="shared" si="371"/>
        <v>KTIA</v>
      </c>
      <c r="D11888" s="6" t="s">
        <v>781</v>
      </c>
      <c r="E11888" s="7" t="s">
        <v>7734</v>
      </c>
      <c r="F11888" s="8"/>
      <c r="G11888" s="9"/>
      <c r="H11888" s="9"/>
      <c r="I11888" s="47">
        <v>35000</v>
      </c>
      <c r="J11888" s="10">
        <v>8</v>
      </c>
    </row>
    <row r="11889" spans="1:10" x14ac:dyDescent="0.3">
      <c r="A11889" t="str" cm="1">
        <f t="array" ref="A11889">IFERROR(_xlfn.XLOOKUP(1,(Hoja1!$B$5:$B$1097=B11889)*(Hoja1!$E$5:$E$1097=_xlfn.MAXIFS(Hoja1!$E$5:$E$1097,Hoja1!$B$5:$B$1097,B11889,Hoja1!$E$5:$E$1097,"&lt;="&amp;E11889)),Hoja1!$C$5:$C$1097,""),"")</f>
        <v>CONST_553_JSA</v>
      </c>
      <c r="B11889" s="45" t="str">
        <f t="shared" si="372"/>
        <v>C-553</v>
      </c>
      <c r="C11889" s="45" t="str">
        <f t="shared" si="371"/>
        <v>JSA</v>
      </c>
      <c r="D11889" s="6" t="s">
        <v>667</v>
      </c>
      <c r="E11889" s="7" t="s">
        <v>7739</v>
      </c>
      <c r="F11889" s="8"/>
      <c r="G11889" s="9"/>
      <c r="H11889" s="9"/>
      <c r="I11889" s="47">
        <v>57000</v>
      </c>
      <c r="J11889" s="10">
        <v>8</v>
      </c>
    </row>
    <row r="11890" spans="1:10" x14ac:dyDescent="0.3">
      <c r="A11890" t="str" cm="1">
        <f t="array" ref="A11890">IFERROR(_xlfn.XLOOKUP(1,(Hoja1!$B$5:$B$1097=B11890)*(Hoja1!$E$5:$E$1097=_xlfn.MAXIFS(Hoja1!$E$5:$E$1097,Hoja1!$B$5:$B$1097,B11890,Hoja1!$E$5:$E$1097,"&lt;="&amp;E11890)),Hoja1!$C$5:$C$1097,""),"")</f>
        <v>TMLP_8_KTIA</v>
      </c>
      <c r="B11890" s="45" t="str">
        <f t="shared" si="372"/>
        <v>T-8</v>
      </c>
      <c r="C11890" s="45" t="str">
        <f t="shared" si="371"/>
        <v>KTIA</v>
      </c>
      <c r="D11890" s="6" t="s">
        <v>773</v>
      </c>
      <c r="E11890" s="7" t="s">
        <v>7740</v>
      </c>
      <c r="F11890" s="8"/>
      <c r="G11890" s="9"/>
      <c r="H11890" s="9"/>
      <c r="I11890" s="47">
        <v>30000</v>
      </c>
      <c r="J11890" s="10">
        <v>8</v>
      </c>
    </row>
    <row r="11891" spans="1:10" x14ac:dyDescent="0.3">
      <c r="A11891" t="str" cm="1">
        <f t="array" ref="A11891">IFERROR(_xlfn.XLOOKUP(1,(Hoja1!$B$5:$B$1097=B11891)*(Hoja1!$E$5:$E$1097=_xlfn.MAXIFS(Hoja1!$E$5:$E$1097,Hoja1!$B$5:$B$1097,B11891,Hoja1!$E$5:$E$1097,"&lt;="&amp;E11891)),Hoja1!$C$5:$C$1097,""),"")</f>
        <v>TMLP_708_JSA</v>
      </c>
      <c r="B11891" s="45" t="str">
        <f t="shared" si="372"/>
        <v>T-708</v>
      </c>
      <c r="C11891" s="45" t="str">
        <f t="shared" si="371"/>
        <v>JSA</v>
      </c>
      <c r="D11891" s="6" t="s">
        <v>947</v>
      </c>
      <c r="E11891" s="7" t="s">
        <v>7741</v>
      </c>
      <c r="F11891" s="8"/>
      <c r="G11891" s="9"/>
      <c r="H11891" s="9"/>
      <c r="I11891" s="47">
        <v>22000</v>
      </c>
      <c r="J11891" s="10">
        <v>8</v>
      </c>
    </row>
    <row r="11892" spans="1:10" x14ac:dyDescent="0.3">
      <c r="A11892" t="str" cm="1">
        <f t="array" ref="A11892">IFERROR(_xlfn.XLOOKUP(1,(Hoja1!$B$5:$B$1097=B11892)*(Hoja1!$E$5:$E$1097=_xlfn.MAXIFS(Hoja1!$E$5:$E$1097,Hoja1!$B$5:$B$1097,B11892,Hoja1!$E$5:$E$1097,"&lt;="&amp;E11892)),Hoja1!$C$5:$C$1097,""),"")</f>
        <v>TMLP_770_JSA</v>
      </c>
      <c r="B11892" s="45" t="str">
        <f t="shared" si="372"/>
        <v>T-770</v>
      </c>
      <c r="C11892" s="45" t="str">
        <f t="shared" si="371"/>
        <v>JSA</v>
      </c>
      <c r="D11892" s="6" t="s">
        <v>733</v>
      </c>
      <c r="E11892" s="7" t="s">
        <v>7742</v>
      </c>
      <c r="F11892" s="8"/>
      <c r="G11892" s="9"/>
      <c r="H11892" s="9"/>
      <c r="I11892" s="47">
        <v>55000</v>
      </c>
      <c r="J11892" s="10">
        <v>8</v>
      </c>
    </row>
    <row r="11893" spans="1:10" x14ac:dyDescent="0.3">
      <c r="A11893" t="str" cm="1">
        <f t="array" ref="A11893">IFERROR(_xlfn.XLOOKUP(1,(Hoja1!$B$5:$B$1097=B11893)*(Hoja1!$E$5:$E$1097=_xlfn.MAXIFS(Hoja1!$E$5:$E$1097,Hoja1!$B$5:$B$1097,B11893,Hoja1!$E$5:$E$1097,"&lt;="&amp;E11893)),Hoja1!$C$5:$C$1097,""),"")</f>
        <v>TMLP_791_JSA</v>
      </c>
      <c r="B11893" s="45" t="str">
        <f t="shared" si="372"/>
        <v>T-791</v>
      </c>
      <c r="C11893" s="45" t="str">
        <f t="shared" si="371"/>
        <v>JSA</v>
      </c>
      <c r="D11893" s="6" t="s">
        <v>734</v>
      </c>
      <c r="E11893" s="7" t="s">
        <v>7743</v>
      </c>
      <c r="F11893" s="8"/>
      <c r="G11893" s="9"/>
      <c r="H11893" s="9"/>
      <c r="I11893" s="47">
        <v>100000</v>
      </c>
      <c r="J11893" s="10">
        <v>8</v>
      </c>
    </row>
    <row r="11894" spans="1:10" x14ac:dyDescent="0.3">
      <c r="A11894" t="str" cm="1">
        <f t="array" ref="A11894">IFERROR(_xlfn.XLOOKUP(1,(Hoja1!$B$5:$B$1097=B11894)*(Hoja1!$E$5:$E$1097=_xlfn.MAXIFS(Hoja1!$E$5:$E$1097,Hoja1!$B$5:$B$1097,B11894,Hoja1!$E$5:$E$1097,"&lt;="&amp;E11894)),Hoja1!$C$5:$C$1097,""),"")</f>
        <v>TMLP_23_KTIA</v>
      </c>
      <c r="B11894" s="45" t="str">
        <f t="shared" si="372"/>
        <v>T-23</v>
      </c>
      <c r="C11894" s="45" t="str">
        <f t="shared" si="371"/>
        <v>KTIA</v>
      </c>
      <c r="D11894" s="6" t="s">
        <v>593</v>
      </c>
      <c r="E11894" s="7" t="s">
        <v>7744</v>
      </c>
      <c r="F11894" s="8"/>
      <c r="G11894" s="9"/>
      <c r="H11894" s="9"/>
      <c r="I11894" s="47">
        <v>27000</v>
      </c>
      <c r="J11894" s="10">
        <v>8</v>
      </c>
    </row>
    <row r="11895" spans="1:10" x14ac:dyDescent="0.3">
      <c r="A11895" t="str" cm="1">
        <f t="array" ref="A11895">IFERROR(_xlfn.XLOOKUP(1,(Hoja1!$B$5:$B$1097=B11895)*(Hoja1!$E$5:$E$1097=_xlfn.MAXIFS(Hoja1!$E$5:$E$1097,Hoja1!$B$5:$B$1097,B11895,Hoja1!$E$5:$E$1097,"&lt;="&amp;E11895)),Hoja1!$C$5:$C$1097,""),"")</f>
        <v>TMLP_65D_KTS</v>
      </c>
      <c r="B11895" s="45" t="str">
        <f t="shared" si="372"/>
        <v>T-65D</v>
      </c>
      <c r="C11895" s="45" t="str">
        <f t="shared" si="371"/>
        <v>KTS</v>
      </c>
      <c r="D11895" s="6" t="s">
        <v>981</v>
      </c>
      <c r="E11895" s="7" t="s">
        <v>7744</v>
      </c>
      <c r="F11895" s="8"/>
      <c r="G11895" s="9"/>
      <c r="H11895" s="9"/>
      <c r="I11895" s="47"/>
      <c r="J11895" s="10"/>
    </row>
    <row r="11896" spans="1:10" x14ac:dyDescent="0.3">
      <c r="A11896" t="str" cm="1">
        <f t="array" ref="A11896">IFERROR(_xlfn.XLOOKUP(1,(Hoja1!$B$5:$B$1097=B11896)*(Hoja1!$E$5:$E$1097=_xlfn.MAXIFS(Hoja1!$E$5:$E$1097,Hoja1!$B$5:$B$1097,B11896,Hoja1!$E$5:$E$1097,"&lt;="&amp;E11896)),Hoja1!$C$5:$C$1097,""),"")</f>
        <v>CONST_153_KTIA</v>
      </c>
      <c r="B11896" s="45" t="str">
        <f t="shared" si="372"/>
        <v>C-153</v>
      </c>
      <c r="C11896" s="45" t="str">
        <f t="shared" si="371"/>
        <v>KTIA</v>
      </c>
      <c r="D11896" s="6" t="s">
        <v>714</v>
      </c>
      <c r="E11896" s="7" t="s">
        <v>7744</v>
      </c>
      <c r="F11896" s="8"/>
      <c r="G11896" s="9"/>
      <c r="H11896" s="9"/>
      <c r="I11896" s="47">
        <v>40000</v>
      </c>
      <c r="J11896" s="10">
        <v>8</v>
      </c>
    </row>
    <row r="11897" spans="1:10" x14ac:dyDescent="0.3">
      <c r="A11897" t="str" cm="1">
        <f t="array" ref="A11897">IFERROR(_xlfn.XLOOKUP(1,(Hoja1!$B$5:$B$1097=B11897)*(Hoja1!$E$5:$E$1097=_xlfn.MAXIFS(Hoja1!$E$5:$E$1097,Hoja1!$B$5:$B$1097,B11897,Hoja1!$E$5:$E$1097,"&lt;="&amp;E11897)),Hoja1!$C$5:$C$1097,""),"")</f>
        <v>TMLP_232_KTIA</v>
      </c>
      <c r="B11897" s="45" t="str">
        <f t="shared" si="372"/>
        <v>T-232</v>
      </c>
      <c r="C11897" s="45" t="str">
        <f t="shared" si="371"/>
        <v>KTIA</v>
      </c>
      <c r="D11897" s="6" t="s">
        <v>926</v>
      </c>
      <c r="E11897" s="7" t="s">
        <v>7744</v>
      </c>
      <c r="F11897" s="8"/>
      <c r="G11897" s="9"/>
      <c r="H11897" s="9"/>
      <c r="I11897" s="47">
        <v>43000</v>
      </c>
      <c r="J11897" s="10">
        <v>8</v>
      </c>
    </row>
    <row r="11898" spans="1:10" x14ac:dyDescent="0.3">
      <c r="A11898" t="str" cm="1">
        <f t="array" ref="A11898">IFERROR(_xlfn.XLOOKUP(1,(Hoja1!$B$5:$B$1097=B11898)*(Hoja1!$E$5:$E$1097=_xlfn.MAXIFS(Hoja1!$E$5:$E$1097,Hoja1!$B$5:$B$1097,B11898,Hoja1!$E$5:$E$1097,"&lt;="&amp;E11898)),Hoja1!$C$5:$C$1097,""),"")</f>
        <v>CONST_329_JSA</v>
      </c>
      <c r="B11898" s="45" t="str">
        <f t="shared" si="372"/>
        <v>C-329</v>
      </c>
      <c r="C11898" s="45" t="str">
        <f t="shared" si="371"/>
        <v>JSA</v>
      </c>
      <c r="D11898" s="6" t="s">
        <v>1000</v>
      </c>
      <c r="E11898" s="7" t="s">
        <v>7745</v>
      </c>
      <c r="F11898" s="8"/>
      <c r="G11898" s="9"/>
      <c r="H11898" s="9"/>
      <c r="I11898" s="47">
        <v>96000</v>
      </c>
      <c r="J11898" s="10">
        <v>8</v>
      </c>
    </row>
    <row r="11899" spans="1:10" x14ac:dyDescent="0.3">
      <c r="A11899" t="str" cm="1">
        <f t="array" ref="A11899">IFERROR(_xlfn.XLOOKUP(1,(Hoja1!$B$5:$B$1097=B11899)*(Hoja1!$E$5:$E$1097=_xlfn.MAXIFS(Hoja1!$E$5:$E$1097,Hoja1!$B$5:$B$1097,B11899,Hoja1!$E$5:$E$1097,"&lt;="&amp;E11899)),Hoja1!$C$5:$C$1097,""),"")</f>
        <v>TMLP_865_KTIA</v>
      </c>
      <c r="B11899" s="45" t="str">
        <f t="shared" si="372"/>
        <v>T-865</v>
      </c>
      <c r="C11899" s="45" t="str">
        <f t="shared" si="371"/>
        <v>KTIA</v>
      </c>
      <c r="D11899" s="6" t="s">
        <v>610</v>
      </c>
      <c r="E11899" s="7" t="s">
        <v>7746</v>
      </c>
      <c r="F11899" s="8"/>
      <c r="G11899" s="9"/>
      <c r="H11899" s="9"/>
      <c r="I11899" s="47">
        <v>33000</v>
      </c>
      <c r="J11899" s="10">
        <v>8</v>
      </c>
    </row>
    <row r="11900" spans="1:10" x14ac:dyDescent="0.3">
      <c r="A11900" t="str" cm="1">
        <f t="array" ref="A11900">IFERROR(_xlfn.XLOOKUP(1,(Hoja1!$B$5:$B$1097=B11900)*(Hoja1!$E$5:$E$1097=_xlfn.MAXIFS(Hoja1!$E$5:$E$1097,Hoja1!$B$5:$B$1097,B11900,Hoja1!$E$5:$E$1097,"&lt;="&amp;E11900)),Hoja1!$C$5:$C$1097,""),"")</f>
        <v>TMLP_82T_KTS</v>
      </c>
      <c r="B11900" s="45" t="str">
        <f t="shared" si="372"/>
        <v>T-82T</v>
      </c>
      <c r="C11900" s="45" t="str">
        <f t="shared" si="371"/>
        <v>KTS</v>
      </c>
      <c r="D11900" s="6" t="s">
        <v>814</v>
      </c>
      <c r="E11900" s="7" t="s">
        <v>7747</v>
      </c>
      <c r="F11900" s="8"/>
      <c r="G11900" s="9"/>
      <c r="H11900" s="9"/>
      <c r="I11900" s="47">
        <v>23000</v>
      </c>
      <c r="J11900" s="10">
        <v>8</v>
      </c>
    </row>
    <row r="11901" spans="1:10" x14ac:dyDescent="0.3">
      <c r="A11901" t="str" cm="1">
        <f t="array" ref="A11901">IFERROR(_xlfn.XLOOKUP(1,(Hoja1!$B$5:$B$1097=B11901)*(Hoja1!$E$5:$E$1097=_xlfn.MAXIFS(Hoja1!$E$5:$E$1097,Hoja1!$B$5:$B$1097,B11901,Hoja1!$E$5:$E$1097,"&lt;="&amp;E11901)),Hoja1!$C$5:$C$1097,""),"")</f>
        <v>TMLP_111_JSA</v>
      </c>
      <c r="B11901" s="45" t="str">
        <f t="shared" si="372"/>
        <v>T-111</v>
      </c>
      <c r="C11901" s="45" t="str">
        <f t="shared" si="371"/>
        <v>JSA</v>
      </c>
      <c r="D11901" s="6" t="s">
        <v>676</v>
      </c>
      <c r="E11901" s="7" t="s">
        <v>7748</v>
      </c>
      <c r="F11901" s="8"/>
      <c r="G11901" s="9"/>
      <c r="H11901" s="9"/>
      <c r="I11901" s="47">
        <v>26000</v>
      </c>
      <c r="J11901" s="10">
        <v>8</v>
      </c>
    </row>
    <row r="11902" spans="1:10" x14ac:dyDescent="0.3">
      <c r="A11902" t="str" cm="1">
        <f t="array" ref="A11902">IFERROR(_xlfn.XLOOKUP(1,(Hoja1!$B$5:$B$1097=B11902)*(Hoja1!$E$5:$E$1097=_xlfn.MAXIFS(Hoja1!$E$5:$E$1097,Hoja1!$B$5:$B$1097,B11902,Hoja1!$E$5:$E$1097,"&lt;="&amp;E11902)),Hoja1!$C$5:$C$1097,""),"")</f>
        <v>TMLP_94D_KTS</v>
      </c>
      <c r="B11902" s="45" t="str">
        <f t="shared" si="372"/>
        <v>T-94D</v>
      </c>
      <c r="C11902" s="45" t="str">
        <f t="shared" si="371"/>
        <v>KTS</v>
      </c>
      <c r="D11902" s="6" t="s">
        <v>616</v>
      </c>
      <c r="E11902" s="7" t="s">
        <v>7749</v>
      </c>
      <c r="F11902" s="8"/>
      <c r="G11902" s="9"/>
      <c r="H11902" s="9"/>
      <c r="I11902" s="47">
        <v>24000</v>
      </c>
      <c r="J11902" s="10">
        <v>8</v>
      </c>
    </row>
    <row r="11903" spans="1:10" x14ac:dyDescent="0.3">
      <c r="A11903" t="str" cm="1">
        <f t="array" ref="A11903">IFERROR(_xlfn.XLOOKUP(1,(Hoja1!$B$5:$B$1097=B11903)*(Hoja1!$E$5:$E$1097=_xlfn.MAXIFS(Hoja1!$E$5:$E$1097,Hoja1!$B$5:$B$1097,B11903,Hoja1!$E$5:$E$1097,"&lt;="&amp;E11903)),Hoja1!$C$5:$C$1097,""),"")</f>
        <v>CONST_200_JSA</v>
      </c>
      <c r="B11903" s="45" t="str">
        <f t="shared" si="372"/>
        <v>C-200</v>
      </c>
      <c r="C11903" s="45" t="str">
        <f t="shared" si="371"/>
        <v>JSA</v>
      </c>
      <c r="D11903" s="6" t="s">
        <v>548</v>
      </c>
      <c r="E11903" s="7" t="s">
        <v>7749</v>
      </c>
      <c r="F11903" s="8"/>
      <c r="G11903" s="9"/>
      <c r="H11903" s="9"/>
      <c r="I11903" s="47">
        <v>33000</v>
      </c>
      <c r="J11903" s="10">
        <v>8</v>
      </c>
    </row>
    <row r="11904" spans="1:10" x14ac:dyDescent="0.3">
      <c r="A11904" t="str" cm="1">
        <f t="array" ref="A11904">IFERROR(_xlfn.XLOOKUP(1,(Hoja1!$B$5:$B$1097=B11904)*(Hoja1!$E$5:$E$1097=_xlfn.MAXIFS(Hoja1!$E$5:$E$1097,Hoja1!$B$5:$B$1097,B11904,Hoja1!$E$5:$E$1097,"&lt;="&amp;E11904)),Hoja1!$C$5:$C$1097,""),"")</f>
        <v>CONST_599_KTIA</v>
      </c>
      <c r="B11904" s="45" t="str">
        <f t="shared" si="372"/>
        <v>C-599</v>
      </c>
      <c r="C11904" s="45" t="str">
        <f t="shared" si="371"/>
        <v>KTIA</v>
      </c>
      <c r="D11904" s="6" t="s">
        <v>619</v>
      </c>
      <c r="E11904" s="7" t="s">
        <v>7750</v>
      </c>
      <c r="F11904" s="8"/>
      <c r="G11904" s="9"/>
      <c r="H11904" s="9"/>
      <c r="I11904" s="47">
        <v>27000</v>
      </c>
      <c r="J11904" s="10">
        <v>8</v>
      </c>
    </row>
    <row r="11905" spans="1:10" x14ac:dyDescent="0.3">
      <c r="A11905" t="str" cm="1">
        <f t="array" ref="A11905">IFERROR(_xlfn.XLOOKUP(1,(Hoja1!$B$5:$B$1097=B11905)*(Hoja1!$E$5:$E$1097=_xlfn.MAXIFS(Hoja1!$E$5:$E$1097,Hoja1!$B$5:$B$1097,B11905,Hoja1!$E$5:$E$1097,"&lt;="&amp;E11905)),Hoja1!$C$5:$C$1097,""),"")</f>
        <v>CONST_1111D_KTIA</v>
      </c>
      <c r="B11905" s="45" t="str">
        <f t="shared" si="372"/>
        <v>C-1111D</v>
      </c>
      <c r="C11905" s="45" t="str">
        <f t="shared" si="371"/>
        <v>KTIA</v>
      </c>
      <c r="D11905" s="6" t="s">
        <v>499</v>
      </c>
      <c r="E11905" s="7" t="s">
        <v>7751</v>
      </c>
      <c r="F11905" s="8"/>
      <c r="G11905" s="9"/>
      <c r="H11905" s="9"/>
      <c r="I11905" s="47">
        <v>52000</v>
      </c>
      <c r="J11905" s="10">
        <v>8</v>
      </c>
    </row>
    <row r="11906" spans="1:10" x14ac:dyDescent="0.3">
      <c r="A11906" t="str" cm="1">
        <f t="array" ref="A11906">IFERROR(_xlfn.XLOOKUP(1,(Hoja1!$B$5:$B$1097=B11906)*(Hoja1!$E$5:$E$1097=_xlfn.MAXIFS(Hoja1!$E$5:$E$1097,Hoja1!$B$5:$B$1097,B11906,Hoja1!$E$5:$E$1097,"&lt;="&amp;E11906)),Hoja1!$C$5:$C$1097,""),"")</f>
        <v>CONST_245_KTIB</v>
      </c>
      <c r="B11906" s="45" t="str">
        <f t="shared" si="372"/>
        <v>C-245</v>
      </c>
      <c r="C11906" s="45" t="str">
        <f t="shared" si="371"/>
        <v>KTIB</v>
      </c>
      <c r="D11906" s="6" t="s">
        <v>1017</v>
      </c>
      <c r="E11906" s="7" t="s">
        <v>7752</v>
      </c>
      <c r="F11906" s="8"/>
      <c r="G11906" s="9"/>
      <c r="H11906" s="9"/>
      <c r="I11906" s="47">
        <v>10000</v>
      </c>
      <c r="J11906" s="10">
        <v>8</v>
      </c>
    </row>
    <row r="11907" spans="1:10" x14ac:dyDescent="0.3">
      <c r="A11907" t="str" cm="1">
        <f t="array" ref="A11907">IFERROR(_xlfn.XLOOKUP(1,(Hoja1!$B$5:$B$1097=B11907)*(Hoja1!$E$5:$E$1097=_xlfn.MAXIFS(Hoja1!$E$5:$E$1097,Hoja1!$B$5:$B$1097,B11907,Hoja1!$E$5:$E$1097,"&lt;="&amp;E11907)),Hoja1!$C$5:$C$1097,""),"")</f>
        <v>CONST_173_KTIA</v>
      </c>
      <c r="B11907" s="45" t="str">
        <f t="shared" si="372"/>
        <v>C-173</v>
      </c>
      <c r="C11907" s="45" t="str">
        <f t="shared" ref="C11907:C11970" si="373">IFERROR(MID(A11907,FIND("_",A11907,FIND("_",A11907)+1)+1,LEN(A11907)),"")</f>
        <v>KTIA</v>
      </c>
      <c r="D11907" s="6" t="s">
        <v>603</v>
      </c>
      <c r="E11907" s="7" t="s">
        <v>7753</v>
      </c>
      <c r="F11907" s="8"/>
      <c r="G11907" s="9"/>
      <c r="H11907" s="9"/>
      <c r="I11907" s="47">
        <v>47000</v>
      </c>
      <c r="J11907" s="10">
        <v>8</v>
      </c>
    </row>
    <row r="11908" spans="1:10" x14ac:dyDescent="0.3">
      <c r="A11908" t="str" cm="1">
        <f t="array" ref="A11908">IFERROR(_xlfn.XLOOKUP(1,(Hoja1!$B$5:$B$1097=B11908)*(Hoja1!$E$5:$E$1097=_xlfn.MAXIFS(Hoja1!$E$5:$E$1097,Hoja1!$B$5:$B$1097,B11908,Hoja1!$E$5:$E$1097,"&lt;="&amp;E11908)),Hoja1!$C$5:$C$1097,""),"")</f>
        <v>TMLP_81_JSA</v>
      </c>
      <c r="B11908" s="45" t="str">
        <f t="shared" si="372"/>
        <v>T-81</v>
      </c>
      <c r="C11908" s="45" t="str">
        <f t="shared" si="373"/>
        <v>JSA</v>
      </c>
      <c r="D11908" s="6" t="s">
        <v>973</v>
      </c>
      <c r="E11908" s="7" t="s">
        <v>7741</v>
      </c>
      <c r="F11908" s="8"/>
      <c r="G11908" s="9"/>
      <c r="H11908" s="9"/>
      <c r="I11908" s="47">
        <v>20000</v>
      </c>
      <c r="J11908" s="10">
        <v>8</v>
      </c>
    </row>
    <row r="11909" spans="1:10" x14ac:dyDescent="0.3">
      <c r="A11909" t="str" cm="1">
        <f t="array" ref="A11909">IFERROR(_xlfn.XLOOKUP(1,(Hoja1!$B$5:$B$1097=B11909)*(Hoja1!$E$5:$E$1097=_xlfn.MAXIFS(Hoja1!$E$5:$E$1097,Hoja1!$B$5:$B$1097,B11909,Hoja1!$E$5:$E$1097,"&lt;="&amp;E11909)),Hoja1!$C$5:$C$1097,""),"")</f>
        <v>TMLP_902_KTIA</v>
      </c>
      <c r="B11909" s="45" t="str">
        <f t="shared" si="372"/>
        <v>T-902</v>
      </c>
      <c r="C11909" s="45" t="str">
        <f t="shared" si="373"/>
        <v>KTIA</v>
      </c>
      <c r="D11909" s="6" t="s">
        <v>512</v>
      </c>
      <c r="E11909" s="7" t="s">
        <v>7743</v>
      </c>
      <c r="F11909" s="8"/>
      <c r="G11909" s="9"/>
      <c r="H11909" s="9"/>
      <c r="I11909" s="47">
        <v>57000</v>
      </c>
      <c r="J11909" s="10">
        <v>8</v>
      </c>
    </row>
    <row r="11910" spans="1:10" x14ac:dyDescent="0.3">
      <c r="A11910" t="str" cm="1">
        <f t="array" ref="A11910">IFERROR(_xlfn.XLOOKUP(1,(Hoja1!$B$5:$B$1097=B11910)*(Hoja1!$E$5:$E$1097=_xlfn.MAXIFS(Hoja1!$E$5:$E$1097,Hoja1!$B$5:$B$1097,B11910,Hoja1!$E$5:$E$1097,"&lt;="&amp;E11910)),Hoja1!$C$5:$C$1097,""),"")</f>
        <v/>
      </c>
      <c r="B11910" s="45" t="str">
        <f t="shared" si="372"/>
        <v>T-106D</v>
      </c>
      <c r="C11910" s="45" t="str">
        <f t="shared" si="373"/>
        <v/>
      </c>
      <c r="D11910" s="6" t="s">
        <v>989</v>
      </c>
      <c r="E11910" s="7" t="s">
        <v>7745</v>
      </c>
      <c r="F11910" s="8"/>
      <c r="G11910" s="9"/>
      <c r="H11910" s="9"/>
      <c r="I11910" s="47">
        <v>24000</v>
      </c>
      <c r="J11910" s="10">
        <v>8</v>
      </c>
    </row>
    <row r="11911" spans="1:10" x14ac:dyDescent="0.3">
      <c r="A11911" t="str" cm="1">
        <f t="array" ref="A11911">IFERROR(_xlfn.XLOOKUP(1,(Hoja1!$B$5:$B$1097=B11911)*(Hoja1!$E$5:$E$1097=_xlfn.MAXIFS(Hoja1!$E$5:$E$1097,Hoja1!$B$5:$B$1097,B11911,Hoja1!$E$5:$E$1097,"&lt;="&amp;E11911)),Hoja1!$C$5:$C$1097,""),"")</f>
        <v>CONST_166_KTIB</v>
      </c>
      <c r="B11911" s="45" t="str">
        <f t="shared" si="372"/>
        <v>C-166</v>
      </c>
      <c r="C11911" s="45" t="str">
        <f t="shared" si="373"/>
        <v>KTIB</v>
      </c>
      <c r="D11911" s="6" t="s">
        <v>977</v>
      </c>
      <c r="E11911" s="7" t="s">
        <v>7745</v>
      </c>
      <c r="F11911" s="8"/>
      <c r="G11911" s="9"/>
      <c r="H11911" s="9"/>
      <c r="I11911" s="47">
        <v>25000</v>
      </c>
      <c r="J11911" s="10">
        <v>8</v>
      </c>
    </row>
    <row r="11912" spans="1:10" x14ac:dyDescent="0.3">
      <c r="A11912" t="str" cm="1">
        <f t="array" ref="A11912">IFERROR(_xlfn.XLOOKUP(1,(Hoja1!$B$5:$B$1097=B11912)*(Hoja1!$E$5:$E$1097=_xlfn.MAXIFS(Hoja1!$E$5:$E$1097,Hoja1!$B$5:$B$1097,B11912,Hoja1!$E$5:$E$1097,"&lt;="&amp;E11912)),Hoja1!$C$5:$C$1097,""),"")</f>
        <v>CONST_167_JSA</v>
      </c>
      <c r="B11912" s="45" t="str">
        <f t="shared" si="372"/>
        <v>C-167</v>
      </c>
      <c r="C11912" s="45" t="str">
        <f t="shared" si="373"/>
        <v>JSA</v>
      </c>
      <c r="D11912" s="6" t="s">
        <v>978</v>
      </c>
      <c r="E11912" s="7" t="s">
        <v>7747</v>
      </c>
      <c r="F11912" s="8"/>
      <c r="G11912" s="9"/>
      <c r="H11912" s="9"/>
      <c r="I11912" s="47"/>
      <c r="J11912" s="10"/>
    </row>
    <row r="11913" spans="1:10" x14ac:dyDescent="0.3">
      <c r="A11913" t="str" cm="1">
        <f t="array" ref="A11913">IFERROR(_xlfn.XLOOKUP(1,(Hoja1!$B$5:$B$1097=B11913)*(Hoja1!$E$5:$E$1097=_xlfn.MAXIFS(Hoja1!$E$5:$E$1097,Hoja1!$B$5:$B$1097,B11913,Hoja1!$E$5:$E$1097,"&lt;="&amp;E11913)),Hoja1!$C$5:$C$1097,""),"")</f>
        <v>CONST_221_JSA</v>
      </c>
      <c r="B11913" s="45" t="str">
        <f t="shared" si="372"/>
        <v>C-221</v>
      </c>
      <c r="C11913" s="45" t="str">
        <f t="shared" si="373"/>
        <v>JSA</v>
      </c>
      <c r="D11913" s="6" t="s">
        <v>984</v>
      </c>
      <c r="E11913" s="7" t="s">
        <v>7749</v>
      </c>
      <c r="F11913" s="8"/>
      <c r="G11913" s="9"/>
      <c r="H11913" s="9"/>
      <c r="I11913" s="47"/>
      <c r="J11913" s="10"/>
    </row>
    <row r="11914" spans="1:10" x14ac:dyDescent="0.3">
      <c r="A11914" t="str" cm="1">
        <f t="array" ref="A11914">IFERROR(_xlfn.XLOOKUP(1,(Hoja1!$B$5:$B$1097=B11914)*(Hoja1!$E$5:$E$1097=_xlfn.MAXIFS(Hoja1!$E$5:$E$1097,Hoja1!$B$5:$B$1097,B11914,Hoja1!$E$5:$E$1097,"&lt;="&amp;E11914)),Hoja1!$C$5:$C$1097,""),"")</f>
        <v>TMLP_82T_KTS</v>
      </c>
      <c r="B11914" s="45" t="str">
        <f t="shared" si="372"/>
        <v>T-82T</v>
      </c>
      <c r="C11914" s="45" t="str">
        <f t="shared" si="373"/>
        <v>KTS</v>
      </c>
      <c r="D11914" s="6" t="s">
        <v>814</v>
      </c>
      <c r="E11914" s="7" t="s">
        <v>7754</v>
      </c>
      <c r="F11914" s="8"/>
      <c r="G11914" s="9"/>
      <c r="H11914" s="9"/>
      <c r="I11914" s="47">
        <v>23000</v>
      </c>
      <c r="J11914" s="10">
        <v>8</v>
      </c>
    </row>
    <row r="11915" spans="1:10" x14ac:dyDescent="0.3">
      <c r="A11915" t="str" cm="1">
        <f t="array" ref="A11915">IFERROR(_xlfn.XLOOKUP(1,(Hoja1!$B$5:$B$1097=B11915)*(Hoja1!$E$5:$E$1097=_xlfn.MAXIFS(Hoja1!$E$5:$E$1097,Hoja1!$B$5:$B$1097,B11915,Hoja1!$E$5:$E$1097,"&lt;="&amp;E11915)),Hoja1!$C$5:$C$1097,""),"")</f>
        <v>TMLP_19_KTIA</v>
      </c>
      <c r="B11915" s="45" t="str">
        <f t="shared" si="372"/>
        <v>T-19</v>
      </c>
      <c r="C11915" s="45" t="str">
        <f t="shared" si="373"/>
        <v>KTIA</v>
      </c>
      <c r="D11915" s="6" t="s">
        <v>781</v>
      </c>
      <c r="E11915" s="7" t="s">
        <v>7751</v>
      </c>
      <c r="F11915" s="8"/>
      <c r="G11915" s="9"/>
      <c r="H11915" s="9"/>
      <c r="I11915" s="47">
        <v>36000</v>
      </c>
      <c r="J11915" s="10">
        <v>8</v>
      </c>
    </row>
    <row r="11916" spans="1:10" x14ac:dyDescent="0.3">
      <c r="A11916" t="str" cm="1">
        <f t="array" ref="A11916">IFERROR(_xlfn.XLOOKUP(1,(Hoja1!$B$5:$B$1097=B11916)*(Hoja1!$E$5:$E$1097=_xlfn.MAXIFS(Hoja1!$E$5:$E$1097,Hoja1!$B$5:$B$1097,B11916,Hoja1!$E$5:$E$1097,"&lt;="&amp;E11916)),Hoja1!$C$5:$C$1097,""),"")</f>
        <v>TMLP_18_KTS</v>
      </c>
      <c r="B11916" s="45" t="str">
        <f t="shared" si="372"/>
        <v>T-18</v>
      </c>
      <c r="C11916" s="45" t="str">
        <f t="shared" si="373"/>
        <v>KTS</v>
      </c>
      <c r="D11916" s="6" t="s">
        <v>725</v>
      </c>
      <c r="E11916" s="7" t="s">
        <v>7755</v>
      </c>
      <c r="F11916" s="8"/>
      <c r="G11916" s="9"/>
      <c r="H11916" s="9"/>
      <c r="I11916" s="47"/>
      <c r="J11916" s="10"/>
    </row>
    <row r="11917" spans="1:10" x14ac:dyDescent="0.3">
      <c r="A11917" t="str" cm="1">
        <f t="array" ref="A11917">IFERROR(_xlfn.XLOOKUP(1,(Hoja1!$B$5:$B$1097=B11917)*(Hoja1!$E$5:$E$1097=_xlfn.MAXIFS(Hoja1!$E$5:$E$1097,Hoja1!$B$5:$B$1097,B11917,Hoja1!$E$5:$E$1097,"&lt;="&amp;E11917)),Hoja1!$C$5:$C$1097,""),"")</f>
        <v>TMLP_187_KTS</v>
      </c>
      <c r="B11917" s="45" t="str">
        <f t="shared" si="372"/>
        <v>T-187</v>
      </c>
      <c r="C11917" s="45" t="str">
        <f t="shared" si="373"/>
        <v>KTS</v>
      </c>
      <c r="D11917" s="6" t="s">
        <v>860</v>
      </c>
      <c r="E11917" s="7" t="s">
        <v>7756</v>
      </c>
      <c r="F11917" s="8"/>
      <c r="G11917" s="9"/>
      <c r="H11917" s="9"/>
      <c r="I11917" s="47">
        <v>40000</v>
      </c>
      <c r="J11917" s="10">
        <v>8</v>
      </c>
    </row>
    <row r="11918" spans="1:10" x14ac:dyDescent="0.3">
      <c r="A11918" t="str" cm="1">
        <f t="array" ref="A11918">IFERROR(_xlfn.XLOOKUP(1,(Hoja1!$B$5:$B$1097=B11918)*(Hoja1!$E$5:$E$1097=_xlfn.MAXIFS(Hoja1!$E$5:$E$1097,Hoja1!$B$5:$B$1097,B11918,Hoja1!$E$5:$E$1097,"&lt;="&amp;E11918)),Hoja1!$C$5:$C$1097,""),"")</f>
        <v>CONST_599_KTIA</v>
      </c>
      <c r="B11918" s="45" t="str">
        <f t="shared" ref="B11918:B11981" si="374">IF(LEFT(D11918,1)="T","T-","C-")&amp;TRIM(RIGHT(D11918,LEN(D11918)-SEARCH(" ",D11918)))</f>
        <v>C-599</v>
      </c>
      <c r="C11918" s="45" t="str">
        <f t="shared" si="373"/>
        <v>KTIA</v>
      </c>
      <c r="D11918" s="6" t="s">
        <v>619</v>
      </c>
      <c r="E11918" s="7" t="s">
        <v>7757</v>
      </c>
      <c r="F11918" s="8"/>
      <c r="G11918" s="9"/>
      <c r="H11918" s="9"/>
      <c r="I11918" s="47">
        <v>26000</v>
      </c>
      <c r="J11918" s="10">
        <v>8</v>
      </c>
    </row>
    <row r="11919" spans="1:10" x14ac:dyDescent="0.3">
      <c r="A11919" t="str" cm="1">
        <f t="array" ref="A11919">IFERROR(_xlfn.XLOOKUP(1,(Hoja1!$B$5:$B$1097=B11919)*(Hoja1!$E$5:$E$1097=_xlfn.MAXIFS(Hoja1!$E$5:$E$1097,Hoja1!$B$5:$B$1097,B11919,Hoja1!$E$5:$E$1097,"&lt;="&amp;E11919)),Hoja1!$C$5:$C$1097,""),"")</f>
        <v>TMLP_23_KTIA</v>
      </c>
      <c r="B11919" s="45" t="str">
        <f t="shared" si="374"/>
        <v>T-23</v>
      </c>
      <c r="C11919" s="45" t="str">
        <f t="shared" si="373"/>
        <v>KTIA</v>
      </c>
      <c r="D11919" s="6" t="s">
        <v>593</v>
      </c>
      <c r="E11919" s="7" t="s">
        <v>7758</v>
      </c>
      <c r="F11919" s="8"/>
      <c r="G11919" s="9"/>
      <c r="H11919" s="9"/>
      <c r="I11919" s="47">
        <v>27000</v>
      </c>
      <c r="J11919" s="10">
        <v>8</v>
      </c>
    </row>
    <row r="11920" spans="1:10" x14ac:dyDescent="0.3">
      <c r="A11920" t="str" cm="1">
        <f t="array" ref="A11920">IFERROR(_xlfn.XLOOKUP(1,(Hoja1!$B$5:$B$1097=B11920)*(Hoja1!$E$5:$E$1097=_xlfn.MAXIFS(Hoja1!$E$5:$E$1097,Hoja1!$B$5:$B$1097,B11920,Hoja1!$E$5:$E$1097,"&lt;="&amp;E11920)),Hoja1!$C$5:$C$1097,""),"")</f>
        <v>TMLP_865_KTIA</v>
      </c>
      <c r="B11920" s="45" t="str">
        <f t="shared" si="374"/>
        <v>T-865</v>
      </c>
      <c r="C11920" s="45" t="str">
        <f t="shared" si="373"/>
        <v>KTIA</v>
      </c>
      <c r="D11920" s="6" t="s">
        <v>610</v>
      </c>
      <c r="E11920" s="7" t="s">
        <v>7759</v>
      </c>
      <c r="F11920" s="8"/>
      <c r="G11920" s="9"/>
      <c r="H11920" s="9"/>
      <c r="I11920" s="47">
        <v>34000</v>
      </c>
      <c r="J11920" s="10">
        <v>8</v>
      </c>
    </row>
    <row r="11921" spans="1:10" x14ac:dyDescent="0.3">
      <c r="A11921" t="str" cm="1">
        <f t="array" ref="A11921">IFERROR(_xlfn.XLOOKUP(1,(Hoja1!$B$5:$B$1097=B11921)*(Hoja1!$E$5:$E$1097=_xlfn.MAXIFS(Hoja1!$E$5:$E$1097,Hoja1!$B$5:$B$1097,B11921,Hoja1!$E$5:$E$1097,"&lt;="&amp;E11921)),Hoja1!$C$5:$C$1097,""),"")</f>
        <v>CONST_1111D_KTIA</v>
      </c>
      <c r="B11921" s="45" t="str">
        <f t="shared" si="374"/>
        <v>C-1111D</v>
      </c>
      <c r="C11921" s="45" t="str">
        <f t="shared" si="373"/>
        <v>KTIA</v>
      </c>
      <c r="D11921" s="6" t="s">
        <v>499</v>
      </c>
      <c r="E11921" s="7" t="s">
        <v>7759</v>
      </c>
      <c r="F11921" s="8"/>
      <c r="G11921" s="9"/>
      <c r="H11921" s="9"/>
      <c r="I11921" s="47">
        <v>55000</v>
      </c>
      <c r="J11921" s="10">
        <v>8</v>
      </c>
    </row>
    <row r="11922" spans="1:10" x14ac:dyDescent="0.3">
      <c r="A11922" t="str" cm="1">
        <f t="array" ref="A11922">IFERROR(_xlfn.XLOOKUP(1,(Hoja1!$B$5:$B$1097=B11922)*(Hoja1!$E$5:$E$1097=_xlfn.MAXIFS(Hoja1!$E$5:$E$1097,Hoja1!$B$5:$B$1097,B11922,Hoja1!$E$5:$E$1097,"&lt;="&amp;E11922)),Hoja1!$C$5:$C$1097,""),"")</f>
        <v>CONST_271_JAR</v>
      </c>
      <c r="B11922" s="45" t="str">
        <f t="shared" si="374"/>
        <v>C-271</v>
      </c>
      <c r="C11922" s="45" t="str">
        <f t="shared" si="373"/>
        <v>JAR</v>
      </c>
      <c r="D11922" s="6" t="s">
        <v>839</v>
      </c>
      <c r="E11922" s="7" t="s">
        <v>7759</v>
      </c>
      <c r="F11922" s="8"/>
      <c r="G11922" s="9"/>
      <c r="H11922" s="9"/>
      <c r="I11922" s="47">
        <v>80000</v>
      </c>
      <c r="J11922" s="10">
        <v>8</v>
      </c>
    </row>
    <row r="11923" spans="1:10" x14ac:dyDescent="0.3">
      <c r="A11923" t="str" cm="1">
        <f t="array" ref="A11923">IFERROR(_xlfn.XLOOKUP(1,(Hoja1!$B$5:$B$1097=B11923)*(Hoja1!$E$5:$E$1097=_xlfn.MAXIFS(Hoja1!$E$5:$E$1097,Hoja1!$B$5:$B$1097,B11923,Hoja1!$E$5:$E$1097,"&lt;="&amp;E11923)),Hoja1!$C$5:$C$1097,""),"")</f>
        <v>TMLP_94D_KTS</v>
      </c>
      <c r="B11923" s="45" t="str">
        <f t="shared" si="374"/>
        <v>T-94D</v>
      </c>
      <c r="C11923" s="45" t="str">
        <f t="shared" si="373"/>
        <v>KTS</v>
      </c>
      <c r="D11923" s="6" t="s">
        <v>616</v>
      </c>
      <c r="E11923" s="7" t="s">
        <v>7760</v>
      </c>
      <c r="F11923" s="8"/>
      <c r="G11923" s="9"/>
      <c r="H11923" s="9"/>
      <c r="I11923" s="47">
        <v>23000</v>
      </c>
      <c r="J11923" s="10">
        <v>8</v>
      </c>
    </row>
    <row r="11924" spans="1:10" x14ac:dyDescent="0.3">
      <c r="A11924" t="str" cm="1">
        <f t="array" ref="A11924">IFERROR(_xlfn.XLOOKUP(1,(Hoja1!$B$5:$B$1097=B11924)*(Hoja1!$E$5:$E$1097=_xlfn.MAXIFS(Hoja1!$E$5:$E$1097,Hoja1!$B$5:$B$1097,B11924,Hoja1!$E$5:$E$1097,"&lt;="&amp;E11924)),Hoja1!$C$5:$C$1097,""),"")</f>
        <v>TMLP_78_JSA</v>
      </c>
      <c r="B11924" s="45" t="str">
        <f t="shared" si="374"/>
        <v>T-78</v>
      </c>
      <c r="C11924" s="45" t="str">
        <f t="shared" si="373"/>
        <v>JSA</v>
      </c>
      <c r="D11924" s="6" t="s">
        <v>566</v>
      </c>
      <c r="E11924" s="7" t="s">
        <v>7761</v>
      </c>
      <c r="F11924" s="8"/>
      <c r="G11924" s="9"/>
      <c r="H11924" s="9"/>
      <c r="I11924" s="47">
        <v>23000</v>
      </c>
      <c r="J11924" s="10">
        <v>8</v>
      </c>
    </row>
    <row r="11925" spans="1:10" x14ac:dyDescent="0.3">
      <c r="A11925" t="str" cm="1">
        <f t="array" ref="A11925">IFERROR(_xlfn.XLOOKUP(1,(Hoja1!$B$5:$B$1097=B11925)*(Hoja1!$E$5:$E$1097=_xlfn.MAXIFS(Hoja1!$E$5:$E$1097,Hoja1!$B$5:$B$1097,B11925,Hoja1!$E$5:$E$1097,"&lt;="&amp;E11925)),Hoja1!$C$5:$C$1097,""),"")</f>
        <v>TMLP_81_JSA</v>
      </c>
      <c r="B11925" s="45" t="str">
        <f t="shared" si="374"/>
        <v>T-81</v>
      </c>
      <c r="C11925" s="45" t="str">
        <f t="shared" si="373"/>
        <v>JSA</v>
      </c>
      <c r="D11925" s="6" t="s">
        <v>973</v>
      </c>
      <c r="E11925" s="7" t="s">
        <v>7761</v>
      </c>
      <c r="F11925" s="8"/>
      <c r="G11925" s="9"/>
      <c r="H11925" s="9"/>
      <c r="I11925" s="47">
        <v>25000</v>
      </c>
      <c r="J11925" s="10">
        <v>8</v>
      </c>
    </row>
    <row r="11926" spans="1:10" x14ac:dyDescent="0.3">
      <c r="A11926" t="str" cm="1">
        <f t="array" ref="A11926">IFERROR(_xlfn.XLOOKUP(1,(Hoja1!$B$5:$B$1097=B11926)*(Hoja1!$E$5:$E$1097=_xlfn.MAXIFS(Hoja1!$E$5:$E$1097,Hoja1!$B$5:$B$1097,B11926,Hoja1!$E$5:$E$1097,"&lt;="&amp;E11926)),Hoja1!$C$5:$C$1097,""),"")</f>
        <v>TMLP_902_KTIA</v>
      </c>
      <c r="B11926" s="45" t="str">
        <f t="shared" si="374"/>
        <v>T-902</v>
      </c>
      <c r="C11926" s="45" t="str">
        <f t="shared" si="373"/>
        <v>KTIA</v>
      </c>
      <c r="D11926" s="6" t="s">
        <v>512</v>
      </c>
      <c r="E11926" s="7" t="s">
        <v>7762</v>
      </c>
      <c r="F11926" s="8"/>
      <c r="G11926" s="9"/>
      <c r="H11926" s="9"/>
      <c r="I11926" s="47">
        <v>60000</v>
      </c>
      <c r="J11926" s="10">
        <v>8</v>
      </c>
    </row>
    <row r="11927" spans="1:10" x14ac:dyDescent="0.3">
      <c r="A11927" t="str" cm="1">
        <f t="array" ref="A11927">IFERROR(_xlfn.XLOOKUP(1,(Hoja1!$B$5:$B$1097=B11927)*(Hoja1!$E$5:$E$1097=_xlfn.MAXIFS(Hoja1!$E$5:$E$1097,Hoja1!$B$5:$B$1097,B11927,Hoja1!$E$5:$E$1097,"&lt;="&amp;E11927)),Hoja1!$C$5:$C$1097,""),"")</f>
        <v>TMLP_65D_KTS</v>
      </c>
      <c r="B11927" s="45" t="str">
        <f t="shared" si="374"/>
        <v>T-65D</v>
      </c>
      <c r="C11927" s="45" t="str">
        <f t="shared" si="373"/>
        <v>KTS</v>
      </c>
      <c r="D11927" s="6" t="s">
        <v>981</v>
      </c>
      <c r="E11927" s="7" t="s">
        <v>7763</v>
      </c>
      <c r="F11927" s="8"/>
      <c r="G11927" s="9"/>
      <c r="H11927" s="9"/>
      <c r="I11927" s="47">
        <v>26000</v>
      </c>
      <c r="J11927" s="10">
        <v>8</v>
      </c>
    </row>
    <row r="11928" spans="1:10" x14ac:dyDescent="0.3">
      <c r="A11928" t="str" cm="1">
        <f t="array" ref="A11928">IFERROR(_xlfn.XLOOKUP(1,(Hoja1!$B$5:$B$1097=B11928)*(Hoja1!$E$5:$E$1097=_xlfn.MAXIFS(Hoja1!$E$5:$E$1097,Hoja1!$B$5:$B$1097,B11928,Hoja1!$E$5:$E$1097,"&lt;="&amp;E11928)),Hoja1!$C$5:$C$1097,""),"")</f>
        <v>TMLP_143D_KTIA</v>
      </c>
      <c r="B11928" s="45" t="str">
        <f t="shared" si="374"/>
        <v>T-143D</v>
      </c>
      <c r="C11928" s="45" t="str">
        <f t="shared" si="373"/>
        <v>KTIA</v>
      </c>
      <c r="D11928" s="6" t="s">
        <v>900</v>
      </c>
      <c r="E11928" s="7" t="s">
        <v>7764</v>
      </c>
      <c r="F11928" s="8"/>
      <c r="G11928" s="9"/>
      <c r="H11928" s="9"/>
      <c r="I11928" s="47">
        <v>35000</v>
      </c>
      <c r="J11928" s="10">
        <v>8</v>
      </c>
    </row>
    <row r="11929" spans="1:10" x14ac:dyDescent="0.3">
      <c r="A11929" t="str" cm="1">
        <f t="array" ref="A11929">IFERROR(_xlfn.XLOOKUP(1,(Hoja1!$B$5:$B$1097=B11929)*(Hoja1!$E$5:$E$1097=_xlfn.MAXIFS(Hoja1!$E$5:$E$1097,Hoja1!$B$5:$B$1097,B11929,Hoja1!$E$5:$E$1097,"&lt;="&amp;E11929)),Hoja1!$C$5:$C$1097,""),"")</f>
        <v>TMLP_912_KTIA</v>
      </c>
      <c r="B11929" s="45" t="str">
        <f t="shared" si="374"/>
        <v>T-912</v>
      </c>
      <c r="C11929" s="45" t="str">
        <f t="shared" si="373"/>
        <v>KTIA</v>
      </c>
      <c r="D11929" s="6" t="s">
        <v>915</v>
      </c>
      <c r="E11929" s="7" t="s">
        <v>7765</v>
      </c>
      <c r="F11929" s="8"/>
      <c r="G11929" s="9"/>
      <c r="H11929" s="9"/>
      <c r="I11929" s="47">
        <v>55000</v>
      </c>
      <c r="J11929" s="10">
        <v>8</v>
      </c>
    </row>
    <row r="11930" spans="1:10" x14ac:dyDescent="0.3">
      <c r="A11930" t="str" cm="1">
        <f t="array" ref="A11930">IFERROR(_xlfn.XLOOKUP(1,(Hoja1!$B$5:$B$1097=B11930)*(Hoja1!$E$5:$E$1097=_xlfn.MAXIFS(Hoja1!$E$5:$E$1097,Hoja1!$B$5:$B$1097,B11930,Hoja1!$E$5:$E$1097,"&lt;="&amp;E11930)),Hoja1!$C$5:$C$1097,""),"")</f>
        <v>CONST_1136_JSA</v>
      </c>
      <c r="B11930" s="45" t="str">
        <f t="shared" si="374"/>
        <v>C-1136</v>
      </c>
      <c r="C11930" s="45" t="str">
        <f t="shared" si="373"/>
        <v>JSA</v>
      </c>
      <c r="D11930" s="6" t="s">
        <v>491</v>
      </c>
      <c r="E11930" s="7" t="s">
        <v>7766</v>
      </c>
      <c r="F11930" s="8"/>
      <c r="G11930" s="9"/>
      <c r="H11930" s="9"/>
      <c r="I11930" s="47">
        <v>39000</v>
      </c>
      <c r="J11930" s="10">
        <v>8</v>
      </c>
    </row>
    <row r="11931" spans="1:10" x14ac:dyDescent="0.3">
      <c r="A11931" t="str" cm="1">
        <f t="array" ref="A11931">IFERROR(_xlfn.XLOOKUP(1,(Hoja1!$B$5:$B$1097=B11931)*(Hoja1!$E$5:$E$1097=_xlfn.MAXIFS(Hoja1!$E$5:$E$1097,Hoja1!$B$5:$B$1097,B11931,Hoja1!$E$5:$E$1097,"&lt;="&amp;E11931)),Hoja1!$C$5:$C$1097,""),"")</f>
        <v>TMLP_550_KTIA</v>
      </c>
      <c r="B11931" s="45" t="str">
        <f t="shared" si="374"/>
        <v>T-550</v>
      </c>
      <c r="C11931" s="45" t="str">
        <f t="shared" si="373"/>
        <v>KTIA</v>
      </c>
      <c r="D11931" s="6" t="s">
        <v>785</v>
      </c>
      <c r="E11931" s="7" t="s">
        <v>7767</v>
      </c>
      <c r="F11931" s="8"/>
      <c r="G11931" s="9"/>
      <c r="H11931" s="9"/>
      <c r="I11931" s="47">
        <v>21000</v>
      </c>
      <c r="J11931" s="10">
        <v>8</v>
      </c>
    </row>
    <row r="11932" spans="1:10" x14ac:dyDescent="0.3">
      <c r="A11932" t="str" cm="1">
        <f t="array" ref="A11932">IFERROR(_xlfn.XLOOKUP(1,(Hoja1!$B$5:$B$1097=B11932)*(Hoja1!$E$5:$E$1097=_xlfn.MAXIFS(Hoja1!$E$5:$E$1097,Hoja1!$B$5:$B$1097,B11932,Hoja1!$E$5:$E$1097,"&lt;="&amp;E11932)),Hoja1!$C$5:$C$1097,""),"")</f>
        <v>CONST_202D_KTIA</v>
      </c>
      <c r="B11932" s="45" t="str">
        <f t="shared" si="374"/>
        <v>C-202D</v>
      </c>
      <c r="C11932" s="45" t="str">
        <f t="shared" si="373"/>
        <v>KTIA</v>
      </c>
      <c r="D11932" s="6" t="s">
        <v>1006</v>
      </c>
      <c r="E11932" s="7" t="s">
        <v>7768</v>
      </c>
      <c r="F11932" s="8"/>
      <c r="G11932" s="9"/>
      <c r="H11932" s="9"/>
      <c r="I11932" s="47">
        <v>45000</v>
      </c>
      <c r="J11932" s="10">
        <v>8</v>
      </c>
    </row>
    <row r="11933" spans="1:10" x14ac:dyDescent="0.3">
      <c r="A11933" t="str" cm="1">
        <f t="array" ref="A11933">IFERROR(_xlfn.XLOOKUP(1,(Hoja1!$B$5:$B$1097=B11933)*(Hoja1!$E$5:$E$1097=_xlfn.MAXIFS(Hoja1!$E$5:$E$1097,Hoja1!$B$5:$B$1097,B11933,Hoja1!$E$5:$E$1097,"&lt;="&amp;E11933)),Hoja1!$C$5:$C$1097,""),"")</f>
        <v>TMLP_770_JSA</v>
      </c>
      <c r="B11933" s="45" t="str">
        <f t="shared" si="374"/>
        <v>T-770</v>
      </c>
      <c r="C11933" s="45" t="str">
        <f t="shared" si="373"/>
        <v>JSA</v>
      </c>
      <c r="D11933" s="6" t="s">
        <v>733</v>
      </c>
      <c r="E11933" s="7" t="s">
        <v>7769</v>
      </c>
      <c r="F11933" s="8"/>
      <c r="G11933" s="9"/>
      <c r="H11933" s="9"/>
      <c r="I11933" s="47">
        <v>61000</v>
      </c>
      <c r="J11933" s="10">
        <v>8</v>
      </c>
    </row>
    <row r="11934" spans="1:10" x14ac:dyDescent="0.3">
      <c r="A11934" t="str" cm="1">
        <f t="array" ref="A11934">IFERROR(_xlfn.XLOOKUP(1,(Hoja1!$B$5:$B$1097=B11934)*(Hoja1!$E$5:$E$1097=_xlfn.MAXIFS(Hoja1!$E$5:$E$1097,Hoja1!$B$5:$B$1097,B11934,Hoja1!$E$5:$E$1097,"&lt;="&amp;E11934)),Hoja1!$C$5:$C$1097,""),"")</f>
        <v>TMLP_65D_KTS</v>
      </c>
      <c r="B11934" s="45" t="str">
        <f t="shared" si="374"/>
        <v>T-65D</v>
      </c>
      <c r="C11934" s="45" t="str">
        <f t="shared" si="373"/>
        <v>KTS</v>
      </c>
      <c r="D11934" s="6" t="s">
        <v>981</v>
      </c>
      <c r="E11934" s="7" t="s">
        <v>7697</v>
      </c>
      <c r="F11934" s="8"/>
      <c r="G11934" s="9"/>
      <c r="H11934" s="9"/>
      <c r="I11934" s="47"/>
      <c r="J11934" s="10"/>
    </row>
    <row r="11935" spans="1:10" x14ac:dyDescent="0.3">
      <c r="A11935" t="str" cm="1">
        <f t="array" ref="A11935">IFERROR(_xlfn.XLOOKUP(1,(Hoja1!$B$5:$B$1097=B11935)*(Hoja1!$E$5:$E$1097=_xlfn.MAXIFS(Hoja1!$E$5:$E$1097,Hoja1!$B$5:$B$1097,B11935,Hoja1!$E$5:$E$1097,"&lt;="&amp;E11935)),Hoja1!$C$5:$C$1097,""),"")</f>
        <v>TMLP_810_JSA</v>
      </c>
      <c r="B11935" s="45" t="str">
        <f t="shared" si="374"/>
        <v>T-810</v>
      </c>
      <c r="C11935" s="45" t="str">
        <f t="shared" si="373"/>
        <v>JSA</v>
      </c>
      <c r="D11935" s="6" t="s">
        <v>711</v>
      </c>
      <c r="E11935" s="7" t="s">
        <v>7731</v>
      </c>
      <c r="F11935" s="8"/>
      <c r="G11935" s="9"/>
      <c r="H11935" s="9"/>
      <c r="I11935" s="47">
        <v>22000</v>
      </c>
      <c r="J11935" s="10">
        <v>8</v>
      </c>
    </row>
    <row r="11936" spans="1:10" x14ac:dyDescent="0.3">
      <c r="A11936" t="str" cm="1">
        <f t="array" ref="A11936">IFERROR(_xlfn.XLOOKUP(1,(Hoja1!$B$5:$B$1097=B11936)*(Hoja1!$E$5:$E$1097=_xlfn.MAXIFS(Hoja1!$E$5:$E$1097,Hoja1!$B$5:$B$1097,B11936,Hoja1!$E$5:$E$1097,"&lt;="&amp;E11936)),Hoja1!$C$5:$C$1097,""),"")</f>
        <v>TMLP_30_KTIA</v>
      </c>
      <c r="B11936" s="45" t="str">
        <f t="shared" si="374"/>
        <v>T-30</v>
      </c>
      <c r="C11936" s="45" t="str">
        <f t="shared" si="373"/>
        <v>KTIA</v>
      </c>
      <c r="D11936" s="6" t="s">
        <v>828</v>
      </c>
      <c r="E11936" s="7" t="s">
        <v>7770</v>
      </c>
      <c r="F11936" s="8"/>
      <c r="G11936" s="9"/>
      <c r="H11936" s="9"/>
      <c r="I11936" s="47">
        <v>28000</v>
      </c>
      <c r="J11936" s="10">
        <v>8</v>
      </c>
    </row>
    <row r="11937" spans="1:10" x14ac:dyDescent="0.3">
      <c r="A11937" t="str" cm="1">
        <f t="array" ref="A11937">IFERROR(_xlfn.XLOOKUP(1,(Hoja1!$B$5:$B$1097=B11937)*(Hoja1!$E$5:$E$1097=_xlfn.MAXIFS(Hoja1!$E$5:$E$1097,Hoja1!$B$5:$B$1097,B11937,Hoja1!$E$5:$E$1097,"&lt;="&amp;E11937)),Hoja1!$C$5:$C$1097,""),"")</f>
        <v>TMLP_25_KTIA</v>
      </c>
      <c r="B11937" s="45" t="str">
        <f t="shared" si="374"/>
        <v>T-25</v>
      </c>
      <c r="C11937" s="45" t="str">
        <f t="shared" si="373"/>
        <v>KTIA</v>
      </c>
      <c r="D11937" s="6" t="s">
        <v>689</v>
      </c>
      <c r="E11937" s="7" t="s">
        <v>7771</v>
      </c>
      <c r="F11937" s="8"/>
      <c r="G11937" s="9"/>
      <c r="H11937" s="9"/>
      <c r="I11937" s="47"/>
      <c r="J11937" s="10"/>
    </row>
    <row r="11938" spans="1:10" x14ac:dyDescent="0.3">
      <c r="A11938" t="str" cm="1">
        <f t="array" ref="A11938">IFERROR(_xlfn.XLOOKUP(1,(Hoja1!$B$5:$B$1097=B11938)*(Hoja1!$E$5:$E$1097=_xlfn.MAXIFS(Hoja1!$E$5:$E$1097,Hoja1!$B$5:$B$1097,B11938,Hoja1!$E$5:$E$1097,"&lt;="&amp;E11938)),Hoja1!$C$5:$C$1097,""),"")</f>
        <v>CONST_1111D_KTIA</v>
      </c>
      <c r="B11938" s="45" t="str">
        <f t="shared" si="374"/>
        <v>C-1111D</v>
      </c>
      <c r="C11938" s="45" t="str">
        <f t="shared" si="373"/>
        <v>KTIA</v>
      </c>
      <c r="D11938" s="6" t="s">
        <v>499</v>
      </c>
      <c r="E11938" s="7" t="s">
        <v>7772</v>
      </c>
      <c r="F11938" s="8"/>
      <c r="G11938" s="9"/>
      <c r="H11938" s="9"/>
      <c r="I11938" s="47">
        <v>52000</v>
      </c>
      <c r="J11938" s="10">
        <v>8</v>
      </c>
    </row>
    <row r="11939" spans="1:10" x14ac:dyDescent="0.3">
      <c r="A11939" t="str" cm="1">
        <f t="array" ref="A11939">IFERROR(_xlfn.XLOOKUP(1,(Hoja1!$B$5:$B$1097=B11939)*(Hoja1!$E$5:$E$1097=_xlfn.MAXIFS(Hoja1!$E$5:$E$1097,Hoja1!$B$5:$B$1097,B11939,Hoja1!$E$5:$E$1097,"&lt;="&amp;E11939)),Hoja1!$C$5:$C$1097,""),"")</f>
        <v>TMLP_232_KTIA</v>
      </c>
      <c r="B11939" s="45" t="str">
        <f t="shared" si="374"/>
        <v>T-232</v>
      </c>
      <c r="C11939" s="45" t="str">
        <f t="shared" si="373"/>
        <v>KTIA</v>
      </c>
      <c r="D11939" s="6" t="s">
        <v>926</v>
      </c>
      <c r="E11939" s="7" t="s">
        <v>7773</v>
      </c>
      <c r="F11939" s="8"/>
      <c r="G11939" s="9"/>
      <c r="H11939" s="9"/>
      <c r="I11939" s="47">
        <v>42000</v>
      </c>
      <c r="J11939" s="10">
        <v>8</v>
      </c>
    </row>
    <row r="11940" spans="1:10" x14ac:dyDescent="0.3">
      <c r="A11940" t="str" cm="1">
        <f t="array" ref="A11940">IFERROR(_xlfn.XLOOKUP(1,(Hoja1!$B$5:$B$1097=B11940)*(Hoja1!$E$5:$E$1097=_xlfn.MAXIFS(Hoja1!$E$5:$E$1097,Hoja1!$B$5:$B$1097,B11940,Hoja1!$E$5:$E$1097,"&lt;="&amp;E11940)),Hoja1!$C$5:$C$1097,""),"")</f>
        <v/>
      </c>
      <c r="B11940" s="45" t="str">
        <f t="shared" si="374"/>
        <v>T-106D</v>
      </c>
      <c r="C11940" s="45" t="str">
        <f t="shared" si="373"/>
        <v/>
      </c>
      <c r="D11940" s="6" t="s">
        <v>1018</v>
      </c>
      <c r="E11940" s="7" t="s">
        <v>7774</v>
      </c>
      <c r="F11940" s="8"/>
      <c r="G11940" s="9"/>
      <c r="H11940" s="9"/>
      <c r="I11940" s="47">
        <v>24000</v>
      </c>
      <c r="J11940" s="10">
        <v>8</v>
      </c>
    </row>
    <row r="11941" spans="1:10" x14ac:dyDescent="0.3">
      <c r="A11941" t="str" cm="1">
        <f t="array" ref="A11941">IFERROR(_xlfn.XLOOKUP(1,(Hoja1!$B$5:$B$1097=B11941)*(Hoja1!$E$5:$E$1097=_xlfn.MAXIFS(Hoja1!$E$5:$E$1097,Hoja1!$B$5:$B$1097,B11941,Hoja1!$E$5:$E$1097,"&lt;="&amp;E11941)),Hoja1!$C$5:$C$1097,""),"")</f>
        <v>TMLP_111_JSA</v>
      </c>
      <c r="B11941" s="45" t="str">
        <f t="shared" si="374"/>
        <v>T-111</v>
      </c>
      <c r="C11941" s="45" t="str">
        <f t="shared" si="373"/>
        <v>JSA</v>
      </c>
      <c r="D11941" s="6" t="s">
        <v>676</v>
      </c>
      <c r="E11941" s="7" t="s">
        <v>7775</v>
      </c>
      <c r="F11941" s="8"/>
      <c r="G11941" s="9"/>
      <c r="H11941" s="9"/>
      <c r="I11941" s="47">
        <v>26000</v>
      </c>
      <c r="J11941" s="10">
        <v>8</v>
      </c>
    </row>
    <row r="11942" spans="1:10" x14ac:dyDescent="0.3">
      <c r="A11942" t="str" cm="1">
        <f t="array" ref="A11942">IFERROR(_xlfn.XLOOKUP(1,(Hoja1!$B$5:$B$1097=B11942)*(Hoja1!$E$5:$E$1097=_xlfn.MAXIFS(Hoja1!$E$5:$E$1097,Hoja1!$B$5:$B$1097,B11942,Hoja1!$E$5:$E$1097,"&lt;="&amp;E11942)),Hoja1!$C$5:$C$1097,""),"")</f>
        <v>TMLP_112_KTIB</v>
      </c>
      <c r="B11942" s="45" t="str">
        <f t="shared" si="374"/>
        <v>T-112</v>
      </c>
      <c r="C11942" s="45" t="str">
        <f t="shared" si="373"/>
        <v>KTIB</v>
      </c>
      <c r="D11942" s="6" t="s">
        <v>685</v>
      </c>
      <c r="E11942" s="7" t="s">
        <v>7776</v>
      </c>
      <c r="F11942" s="8"/>
      <c r="G11942" s="9"/>
      <c r="H11942" s="9"/>
      <c r="I11942" s="47">
        <v>30000</v>
      </c>
      <c r="J11942" s="10">
        <v>8</v>
      </c>
    </row>
    <row r="11943" spans="1:10" x14ac:dyDescent="0.3">
      <c r="A11943" t="str" cm="1">
        <f t="array" ref="A11943">IFERROR(_xlfn.XLOOKUP(1,(Hoja1!$B$5:$B$1097=B11943)*(Hoja1!$E$5:$E$1097=_xlfn.MAXIFS(Hoja1!$E$5:$E$1097,Hoja1!$B$5:$B$1097,B11943,Hoja1!$E$5:$E$1097,"&lt;="&amp;E11943)),Hoja1!$C$5:$C$1097,""),"")</f>
        <v>TMLP_823_JSA</v>
      </c>
      <c r="B11943" s="45" t="str">
        <f t="shared" si="374"/>
        <v>T-823</v>
      </c>
      <c r="C11943" s="45" t="str">
        <f t="shared" si="373"/>
        <v>JSA</v>
      </c>
      <c r="D11943" s="6" t="s">
        <v>712</v>
      </c>
      <c r="E11943" s="7" t="s">
        <v>7777</v>
      </c>
      <c r="F11943" s="8"/>
      <c r="G11943" s="9"/>
      <c r="H11943" s="9"/>
      <c r="I11943" s="47">
        <v>22000</v>
      </c>
      <c r="J11943" s="10">
        <v>8</v>
      </c>
    </row>
    <row r="11944" spans="1:10" x14ac:dyDescent="0.3">
      <c r="A11944" t="str" cm="1">
        <f t="array" ref="A11944">IFERROR(_xlfn.XLOOKUP(1,(Hoja1!$B$5:$B$1097=B11944)*(Hoja1!$E$5:$E$1097=_xlfn.MAXIFS(Hoja1!$E$5:$E$1097,Hoja1!$B$5:$B$1097,B11944,Hoja1!$E$5:$E$1097,"&lt;="&amp;E11944)),Hoja1!$C$5:$C$1097,""),"")</f>
        <v>TMLP_109_KTIA</v>
      </c>
      <c r="B11944" s="45" t="str">
        <f t="shared" si="374"/>
        <v>T-109</v>
      </c>
      <c r="C11944" s="45" t="str">
        <f t="shared" si="373"/>
        <v>KTIA</v>
      </c>
      <c r="D11944" s="6" t="s">
        <v>613</v>
      </c>
      <c r="E11944" s="7" t="s">
        <v>7778</v>
      </c>
      <c r="F11944" s="8"/>
      <c r="G11944" s="9"/>
      <c r="H11944" s="9"/>
      <c r="I11944" s="47"/>
      <c r="J11944" s="10"/>
    </row>
    <row r="11945" spans="1:10" x14ac:dyDescent="0.3">
      <c r="A11945" t="str" cm="1">
        <f t="array" ref="A11945">IFERROR(_xlfn.XLOOKUP(1,(Hoja1!$B$5:$B$1097=B11945)*(Hoja1!$E$5:$E$1097=_xlfn.MAXIFS(Hoja1!$E$5:$E$1097,Hoja1!$B$5:$B$1097,B11945,Hoja1!$E$5:$E$1097,"&lt;="&amp;E11945)),Hoja1!$C$5:$C$1097,""),"")</f>
        <v>TMLP_865_KTIA</v>
      </c>
      <c r="B11945" s="45" t="str">
        <f t="shared" si="374"/>
        <v>T-865</v>
      </c>
      <c r="C11945" s="45" t="str">
        <f t="shared" si="373"/>
        <v>KTIA</v>
      </c>
      <c r="D11945" s="6" t="s">
        <v>610</v>
      </c>
      <c r="E11945" s="7" t="s">
        <v>7779</v>
      </c>
      <c r="F11945" s="8"/>
      <c r="G11945" s="9"/>
      <c r="H11945" s="9"/>
      <c r="I11945" s="47">
        <v>28000</v>
      </c>
      <c r="J11945" s="10">
        <v>8</v>
      </c>
    </row>
    <row r="11946" spans="1:10" x14ac:dyDescent="0.3">
      <c r="A11946" t="str" cm="1">
        <f t="array" ref="A11946">IFERROR(_xlfn.XLOOKUP(1,(Hoja1!$B$5:$B$1097=B11946)*(Hoja1!$E$5:$E$1097=_xlfn.MAXIFS(Hoja1!$E$5:$E$1097,Hoja1!$B$5:$B$1097,B11946,Hoja1!$E$5:$E$1097,"&lt;="&amp;E11946)),Hoja1!$C$5:$C$1097,""),"")</f>
        <v>TMLP_865_KTIA</v>
      </c>
      <c r="B11946" s="45" t="str">
        <f t="shared" si="374"/>
        <v>T-865</v>
      </c>
      <c r="C11946" s="45" t="str">
        <f t="shared" si="373"/>
        <v>KTIA</v>
      </c>
      <c r="D11946" s="6" t="s">
        <v>610</v>
      </c>
      <c r="E11946" s="7" t="s">
        <v>7780</v>
      </c>
      <c r="F11946" s="8"/>
      <c r="G11946" s="9"/>
      <c r="H11946" s="9"/>
      <c r="I11946" s="47">
        <v>28000</v>
      </c>
      <c r="J11946" s="10">
        <v>8</v>
      </c>
    </row>
    <row r="11947" spans="1:10" x14ac:dyDescent="0.3">
      <c r="A11947" t="str" cm="1">
        <f t="array" ref="A11947">IFERROR(_xlfn.XLOOKUP(1,(Hoja1!$B$5:$B$1097=B11947)*(Hoja1!$E$5:$E$1097=_xlfn.MAXIFS(Hoja1!$E$5:$E$1097,Hoja1!$B$5:$B$1097,B11947,Hoja1!$E$5:$E$1097,"&lt;="&amp;E11947)),Hoja1!$C$5:$C$1097,""),"")</f>
        <v>CONST_588_KTIA</v>
      </c>
      <c r="B11947" s="45" t="str">
        <f t="shared" si="374"/>
        <v>C-588</v>
      </c>
      <c r="C11947" s="45" t="str">
        <f t="shared" si="373"/>
        <v>KTIA</v>
      </c>
      <c r="D11947" s="6" t="s">
        <v>943</v>
      </c>
      <c r="E11947" s="7" t="s">
        <v>7781</v>
      </c>
      <c r="F11947" s="8"/>
      <c r="G11947" s="9"/>
      <c r="H11947" s="9"/>
      <c r="I11947" s="47">
        <v>55000</v>
      </c>
      <c r="J11947" s="10">
        <v>8</v>
      </c>
    </row>
    <row r="11948" spans="1:10" x14ac:dyDescent="0.3">
      <c r="A11948" t="str" cm="1">
        <f t="array" ref="A11948">IFERROR(_xlfn.XLOOKUP(1,(Hoja1!$B$5:$B$1097=B11948)*(Hoja1!$E$5:$E$1097=_xlfn.MAXIFS(Hoja1!$E$5:$E$1097,Hoja1!$B$5:$B$1097,B11948,Hoja1!$E$5:$E$1097,"&lt;="&amp;E11948)),Hoja1!$C$5:$C$1097,""),"")</f>
        <v>TMLP_770_JSA</v>
      </c>
      <c r="B11948" s="45" t="str">
        <f t="shared" si="374"/>
        <v>T-770</v>
      </c>
      <c r="C11948" s="45" t="str">
        <f t="shared" si="373"/>
        <v>JSA</v>
      </c>
      <c r="D11948" s="6" t="s">
        <v>733</v>
      </c>
      <c r="E11948" s="7" t="s">
        <v>7782</v>
      </c>
      <c r="F11948" s="8"/>
      <c r="G11948" s="9"/>
      <c r="H11948" s="9"/>
      <c r="I11948" s="47">
        <v>63000</v>
      </c>
      <c r="J11948" s="10">
        <v>8</v>
      </c>
    </row>
    <row r="11949" spans="1:10" x14ac:dyDescent="0.3">
      <c r="A11949" t="str" cm="1">
        <f t="array" ref="A11949">IFERROR(_xlfn.XLOOKUP(1,(Hoja1!$B$5:$B$1097=B11949)*(Hoja1!$E$5:$E$1097=_xlfn.MAXIFS(Hoja1!$E$5:$E$1097,Hoja1!$B$5:$B$1097,B11949,Hoja1!$E$5:$E$1097,"&lt;="&amp;E11949)),Hoja1!$C$5:$C$1097,""),"")</f>
        <v>CONST_271_JAR</v>
      </c>
      <c r="B11949" s="45" t="str">
        <f t="shared" si="374"/>
        <v>C-271</v>
      </c>
      <c r="C11949" s="45" t="str">
        <f t="shared" si="373"/>
        <v>JAR</v>
      </c>
      <c r="D11949" s="6" t="s">
        <v>839</v>
      </c>
      <c r="E11949" s="7" t="s">
        <v>7783</v>
      </c>
      <c r="F11949" s="8"/>
      <c r="G11949" s="9"/>
      <c r="H11949" s="9"/>
      <c r="I11949" s="47">
        <v>83000</v>
      </c>
      <c r="J11949" s="10">
        <v>8</v>
      </c>
    </row>
    <row r="11950" spans="1:10" x14ac:dyDescent="0.3">
      <c r="A11950" t="str" cm="1">
        <f t="array" ref="A11950">IFERROR(_xlfn.XLOOKUP(1,(Hoja1!$B$5:$B$1097=B11950)*(Hoja1!$E$5:$E$1097=_xlfn.MAXIFS(Hoja1!$E$5:$E$1097,Hoja1!$B$5:$B$1097,B11950,Hoja1!$E$5:$E$1097,"&lt;="&amp;E11950)),Hoja1!$C$5:$C$1097,""),"")</f>
        <v>TMLP_550_KTIA</v>
      </c>
      <c r="B11950" s="45" t="str">
        <f t="shared" si="374"/>
        <v>T-550</v>
      </c>
      <c r="C11950" s="45" t="str">
        <f t="shared" si="373"/>
        <v>KTIA</v>
      </c>
      <c r="D11950" s="6" t="s">
        <v>785</v>
      </c>
      <c r="E11950" s="7" t="s">
        <v>7784</v>
      </c>
      <c r="F11950" s="8"/>
      <c r="G11950" s="9"/>
      <c r="H11950" s="9"/>
      <c r="I11950" s="47">
        <v>22000</v>
      </c>
      <c r="J11950" s="10">
        <v>8</v>
      </c>
    </row>
    <row r="11951" spans="1:10" x14ac:dyDescent="0.3">
      <c r="A11951" t="str" cm="1">
        <f t="array" ref="A11951">IFERROR(_xlfn.XLOOKUP(1,(Hoja1!$B$5:$B$1097=B11951)*(Hoja1!$E$5:$E$1097=_xlfn.MAXIFS(Hoja1!$E$5:$E$1097,Hoja1!$B$5:$B$1097,B11951,Hoja1!$E$5:$E$1097,"&lt;="&amp;E11951)),Hoja1!$C$5:$C$1097,""),"")</f>
        <v>TMLP_232_KTIA</v>
      </c>
      <c r="B11951" s="45" t="str">
        <f t="shared" si="374"/>
        <v>T-232</v>
      </c>
      <c r="C11951" s="45" t="str">
        <f t="shared" si="373"/>
        <v>KTIA</v>
      </c>
      <c r="D11951" s="6" t="s">
        <v>926</v>
      </c>
      <c r="E11951" s="7" t="s">
        <v>7785</v>
      </c>
      <c r="F11951" s="8"/>
      <c r="G11951" s="9"/>
      <c r="H11951" s="9"/>
      <c r="I11951" s="47">
        <v>41000</v>
      </c>
      <c r="J11951" s="10">
        <v>8</v>
      </c>
    </row>
    <row r="11952" spans="1:10" x14ac:dyDescent="0.3">
      <c r="A11952" t="str" cm="1">
        <f t="array" ref="A11952">IFERROR(_xlfn.XLOOKUP(1,(Hoja1!$B$5:$B$1097=B11952)*(Hoja1!$E$5:$E$1097=_xlfn.MAXIFS(Hoja1!$E$5:$E$1097,Hoja1!$B$5:$B$1097,B11952,Hoja1!$E$5:$E$1097,"&lt;="&amp;E11952)),Hoja1!$C$5:$C$1097,""),"")</f>
        <v>CONST_1114_JSA</v>
      </c>
      <c r="B11952" s="45" t="str">
        <f t="shared" si="374"/>
        <v>C-1114</v>
      </c>
      <c r="C11952" s="45" t="str">
        <f t="shared" si="373"/>
        <v>JSA</v>
      </c>
      <c r="D11952" s="6" t="s">
        <v>488</v>
      </c>
      <c r="E11952" s="7" t="s">
        <v>7786</v>
      </c>
      <c r="F11952" s="8"/>
      <c r="G11952" s="9"/>
      <c r="H11952" s="9">
        <v>14.6</v>
      </c>
      <c r="I11952" s="47">
        <v>87000</v>
      </c>
      <c r="J11952" s="10">
        <v>8</v>
      </c>
    </row>
    <row r="11953" spans="1:10" x14ac:dyDescent="0.3">
      <c r="A11953" t="str" cm="1">
        <f t="array" ref="A11953">IFERROR(_xlfn.XLOOKUP(1,(Hoja1!$B$5:$B$1097=B11953)*(Hoja1!$E$5:$E$1097=_xlfn.MAXIFS(Hoja1!$E$5:$E$1097,Hoja1!$B$5:$B$1097,B11953,Hoja1!$E$5:$E$1097,"&lt;="&amp;E11953)),Hoja1!$C$5:$C$1097,""),"")</f>
        <v>TMLP_143D_KTIA</v>
      </c>
      <c r="B11953" s="45" t="str">
        <f t="shared" si="374"/>
        <v>T-143D</v>
      </c>
      <c r="C11953" s="45" t="str">
        <f t="shared" si="373"/>
        <v>KTIA</v>
      </c>
      <c r="D11953" s="6" t="s">
        <v>900</v>
      </c>
      <c r="E11953" s="7" t="s">
        <v>7787</v>
      </c>
      <c r="F11953" s="8"/>
      <c r="G11953" s="9"/>
      <c r="H11953" s="9"/>
      <c r="I11953" s="47">
        <v>35000</v>
      </c>
      <c r="J11953" s="10">
        <v>8</v>
      </c>
    </row>
    <row r="11954" spans="1:10" x14ac:dyDescent="0.3">
      <c r="A11954" t="str" cm="1">
        <f t="array" ref="A11954">IFERROR(_xlfn.XLOOKUP(1,(Hoja1!$B$5:$B$1097=B11954)*(Hoja1!$E$5:$E$1097=_xlfn.MAXIFS(Hoja1!$E$5:$E$1097,Hoja1!$B$5:$B$1097,B11954,Hoja1!$E$5:$E$1097,"&lt;="&amp;E11954)),Hoja1!$C$5:$C$1097,""),"")</f>
        <v>TMLP_865_KTIA</v>
      </c>
      <c r="B11954" s="45" t="str">
        <f t="shared" si="374"/>
        <v>T-865</v>
      </c>
      <c r="C11954" s="45" t="str">
        <f t="shared" si="373"/>
        <v>KTIA</v>
      </c>
      <c r="D11954" s="6" t="s">
        <v>610</v>
      </c>
      <c r="E11954" s="7" t="s">
        <v>7787</v>
      </c>
      <c r="F11954" s="8"/>
      <c r="G11954" s="9"/>
      <c r="H11954" s="9"/>
      <c r="I11954" s="47">
        <v>37000</v>
      </c>
      <c r="J11954" s="10">
        <v>8</v>
      </c>
    </row>
    <row r="11955" spans="1:10" x14ac:dyDescent="0.3">
      <c r="A11955" t="str" cm="1">
        <f t="array" ref="A11955">IFERROR(_xlfn.XLOOKUP(1,(Hoja1!$B$5:$B$1097=B11955)*(Hoja1!$E$5:$E$1097=_xlfn.MAXIFS(Hoja1!$E$5:$E$1097,Hoja1!$B$5:$B$1097,B11955,Hoja1!$E$5:$E$1097,"&lt;="&amp;E11955)),Hoja1!$C$5:$C$1097,""),"")</f>
        <v>TMLP_94D_KTS</v>
      </c>
      <c r="B11955" s="45" t="str">
        <f t="shared" si="374"/>
        <v>T-94D</v>
      </c>
      <c r="C11955" s="45" t="str">
        <f t="shared" si="373"/>
        <v>KTS</v>
      </c>
      <c r="D11955" s="6" t="s">
        <v>616</v>
      </c>
      <c r="E11955" s="7" t="s">
        <v>7788</v>
      </c>
      <c r="F11955" s="8"/>
      <c r="G11955" s="9"/>
      <c r="H11955" s="9"/>
      <c r="I11955" s="47">
        <v>23000</v>
      </c>
      <c r="J11955" s="10">
        <v>8</v>
      </c>
    </row>
    <row r="11956" spans="1:10" x14ac:dyDescent="0.3">
      <c r="A11956" t="str" cm="1">
        <f t="array" ref="A11956">IFERROR(_xlfn.XLOOKUP(1,(Hoja1!$B$5:$B$1097=B11956)*(Hoja1!$E$5:$E$1097=_xlfn.MAXIFS(Hoja1!$E$5:$E$1097,Hoja1!$B$5:$B$1097,B11956,Hoja1!$E$5:$E$1097,"&lt;="&amp;E11956)),Hoja1!$C$5:$C$1097,""),"")</f>
        <v>TMLP_78_JSA</v>
      </c>
      <c r="B11956" s="45" t="str">
        <f t="shared" si="374"/>
        <v>T-78</v>
      </c>
      <c r="C11956" s="45" t="str">
        <f t="shared" si="373"/>
        <v>JSA</v>
      </c>
      <c r="D11956" s="6" t="s">
        <v>566</v>
      </c>
      <c r="E11956" s="7" t="s">
        <v>7788</v>
      </c>
      <c r="F11956" s="8"/>
      <c r="G11956" s="9"/>
      <c r="H11956" s="9"/>
      <c r="I11956" s="47">
        <v>23000</v>
      </c>
      <c r="J11956" s="10">
        <v>8</v>
      </c>
    </row>
    <row r="11957" spans="1:10" x14ac:dyDescent="0.3">
      <c r="A11957" t="str" cm="1">
        <f t="array" ref="A11957">IFERROR(_xlfn.XLOOKUP(1,(Hoja1!$B$5:$B$1097=B11957)*(Hoja1!$E$5:$E$1097=_xlfn.MAXIFS(Hoja1!$E$5:$E$1097,Hoja1!$B$5:$B$1097,B11957,Hoja1!$E$5:$E$1097,"&lt;="&amp;E11957)),Hoja1!$C$5:$C$1097,""),"")</f>
        <v/>
      </c>
      <c r="B11957" s="45" t="str">
        <f t="shared" si="374"/>
        <v>T-106D</v>
      </c>
      <c r="C11957" s="45" t="str">
        <f t="shared" si="373"/>
        <v/>
      </c>
      <c r="D11957" s="6" t="s">
        <v>989</v>
      </c>
      <c r="E11957" s="7" t="s">
        <v>7789</v>
      </c>
      <c r="F11957" s="8"/>
      <c r="G11957" s="9"/>
      <c r="H11957" s="9"/>
      <c r="I11957" s="47">
        <v>22000</v>
      </c>
      <c r="J11957" s="10">
        <v>8</v>
      </c>
    </row>
    <row r="11958" spans="1:10" x14ac:dyDescent="0.3">
      <c r="A11958" t="str" cm="1">
        <f t="array" ref="A11958">IFERROR(_xlfn.XLOOKUP(1,(Hoja1!$B$5:$B$1097=B11958)*(Hoja1!$E$5:$E$1097=_xlfn.MAXIFS(Hoja1!$E$5:$E$1097,Hoja1!$B$5:$B$1097,B11958,Hoja1!$E$5:$E$1097,"&lt;="&amp;E11958)),Hoja1!$C$5:$C$1097,""),"")</f>
        <v>TMLP_81_JSA</v>
      </c>
      <c r="B11958" s="45" t="str">
        <f t="shared" si="374"/>
        <v>T-81</v>
      </c>
      <c r="C11958" s="45" t="str">
        <f t="shared" si="373"/>
        <v>JSA</v>
      </c>
      <c r="D11958" s="6" t="s">
        <v>973</v>
      </c>
      <c r="E11958" s="7" t="s">
        <v>7790</v>
      </c>
      <c r="F11958" s="8"/>
      <c r="G11958" s="9"/>
      <c r="H11958" s="9"/>
      <c r="I11958" s="47">
        <v>22000</v>
      </c>
      <c r="J11958" s="10">
        <v>8</v>
      </c>
    </row>
    <row r="11959" spans="1:10" x14ac:dyDescent="0.3">
      <c r="A11959" t="str" cm="1">
        <f t="array" ref="A11959">IFERROR(_xlfn.XLOOKUP(1,(Hoja1!$B$5:$B$1097=B11959)*(Hoja1!$E$5:$E$1097=_xlfn.MAXIFS(Hoja1!$E$5:$E$1097,Hoja1!$B$5:$B$1097,B11959,Hoja1!$E$5:$E$1097,"&lt;="&amp;E11959)),Hoja1!$C$5:$C$1097,""),"")</f>
        <v>TMLP_204_JSA</v>
      </c>
      <c r="B11959" s="45" t="str">
        <f t="shared" si="374"/>
        <v>T-204</v>
      </c>
      <c r="C11959" s="45" t="str">
        <f t="shared" si="373"/>
        <v>JSA</v>
      </c>
      <c r="D11959" s="6" t="s">
        <v>739</v>
      </c>
      <c r="E11959" s="7" t="s">
        <v>7791</v>
      </c>
      <c r="F11959" s="8"/>
      <c r="G11959" s="9"/>
      <c r="H11959" s="9"/>
      <c r="I11959" s="47">
        <v>17000</v>
      </c>
      <c r="J11959" s="10">
        <v>8</v>
      </c>
    </row>
    <row r="11960" spans="1:10" x14ac:dyDescent="0.3">
      <c r="A11960" t="str" cm="1">
        <f t="array" ref="A11960">IFERROR(_xlfn.XLOOKUP(1,(Hoja1!$B$5:$B$1097=B11960)*(Hoja1!$E$5:$E$1097=_xlfn.MAXIFS(Hoja1!$E$5:$E$1097,Hoja1!$B$5:$B$1097,B11960,Hoja1!$E$5:$E$1097,"&lt;="&amp;E11960)),Hoja1!$C$5:$C$1097,""),"")</f>
        <v>TMLP_65D_KTS</v>
      </c>
      <c r="B11960" s="45" t="str">
        <f t="shared" si="374"/>
        <v>T-65D</v>
      </c>
      <c r="C11960" s="45" t="str">
        <f t="shared" si="373"/>
        <v>KTS</v>
      </c>
      <c r="D11960" s="6" t="s">
        <v>981</v>
      </c>
      <c r="E11960" s="7" t="s">
        <v>7791</v>
      </c>
      <c r="F11960" s="8"/>
      <c r="G11960" s="9"/>
      <c r="H11960" s="9"/>
      <c r="I11960" s="47"/>
      <c r="J11960" s="10"/>
    </row>
    <row r="11961" spans="1:10" x14ac:dyDescent="0.3">
      <c r="A11961" t="str" cm="1">
        <f t="array" ref="A11961">IFERROR(_xlfn.XLOOKUP(1,(Hoja1!$B$5:$B$1097=B11961)*(Hoja1!$E$5:$E$1097=_xlfn.MAXIFS(Hoja1!$E$5:$E$1097,Hoja1!$B$5:$B$1097,B11961,Hoja1!$E$5:$E$1097,"&lt;="&amp;E11961)),Hoja1!$C$5:$C$1097,""),"")</f>
        <v>TMLP_924_JSA</v>
      </c>
      <c r="B11961" s="45" t="str">
        <f t="shared" si="374"/>
        <v>T-924</v>
      </c>
      <c r="C11961" s="45" t="str">
        <f t="shared" si="373"/>
        <v>JSA</v>
      </c>
      <c r="D11961" s="6" t="s">
        <v>709</v>
      </c>
      <c r="E11961" s="7" t="s">
        <v>7791</v>
      </c>
      <c r="F11961" s="8"/>
      <c r="G11961" s="9"/>
      <c r="H11961" s="9"/>
      <c r="I11961" s="47">
        <v>80000</v>
      </c>
      <c r="J11961" s="10">
        <v>8</v>
      </c>
    </row>
    <row r="11962" spans="1:10" x14ac:dyDescent="0.3">
      <c r="A11962" t="str" cm="1">
        <f t="array" ref="A11962">IFERROR(_xlfn.XLOOKUP(1,(Hoja1!$B$5:$B$1097=B11962)*(Hoja1!$E$5:$E$1097=_xlfn.MAXIFS(Hoja1!$E$5:$E$1097,Hoja1!$B$5:$B$1097,B11962,Hoja1!$E$5:$E$1097,"&lt;="&amp;E11962)),Hoja1!$C$5:$C$1097,""),"")</f>
        <v>CONST_1136_JSA</v>
      </c>
      <c r="B11962" s="45" t="str">
        <f t="shared" si="374"/>
        <v>C-1136</v>
      </c>
      <c r="C11962" s="45" t="str">
        <f t="shared" si="373"/>
        <v>JSA</v>
      </c>
      <c r="D11962" s="6" t="s">
        <v>491</v>
      </c>
      <c r="E11962" s="7" t="s">
        <v>7792</v>
      </c>
      <c r="F11962" s="8"/>
      <c r="G11962" s="9"/>
      <c r="H11962" s="9"/>
      <c r="I11962" s="47">
        <v>40000</v>
      </c>
      <c r="J11962" s="10">
        <v>8</v>
      </c>
    </row>
    <row r="11963" spans="1:10" x14ac:dyDescent="0.3">
      <c r="A11963" t="str" cm="1">
        <f t="array" ref="A11963">IFERROR(_xlfn.XLOOKUP(1,(Hoja1!$B$5:$B$1097=B11963)*(Hoja1!$E$5:$E$1097=_xlfn.MAXIFS(Hoja1!$E$5:$E$1097,Hoja1!$B$5:$B$1097,B11963,Hoja1!$E$5:$E$1097,"&lt;="&amp;E11963)),Hoja1!$C$5:$C$1097,""),"")</f>
        <v>CONST_200_JSA</v>
      </c>
      <c r="B11963" s="45" t="str">
        <f t="shared" si="374"/>
        <v>C-200</v>
      </c>
      <c r="C11963" s="45" t="str">
        <f t="shared" si="373"/>
        <v>JSA</v>
      </c>
      <c r="D11963" s="6" t="s">
        <v>548</v>
      </c>
      <c r="E11963" s="7" t="s">
        <v>7793</v>
      </c>
      <c r="F11963" s="8"/>
      <c r="G11963" s="9"/>
      <c r="H11963" s="9"/>
      <c r="I11963" s="47">
        <v>32000</v>
      </c>
      <c r="J11963" s="10">
        <v>8</v>
      </c>
    </row>
    <row r="11964" spans="1:10" x14ac:dyDescent="0.3">
      <c r="A11964" t="str" cm="1">
        <f t="array" ref="A11964">IFERROR(_xlfn.XLOOKUP(1,(Hoja1!$B$5:$B$1097=B11964)*(Hoja1!$E$5:$E$1097=_xlfn.MAXIFS(Hoja1!$E$5:$E$1097,Hoja1!$B$5:$B$1097,B11964,Hoja1!$E$5:$E$1097,"&lt;="&amp;E11964)),Hoja1!$C$5:$C$1097,""),"")</f>
        <v>TMLP_109_KTIA</v>
      </c>
      <c r="B11964" s="45" t="str">
        <f t="shared" si="374"/>
        <v>T-109</v>
      </c>
      <c r="C11964" s="45" t="str">
        <f t="shared" si="373"/>
        <v>KTIA</v>
      </c>
      <c r="D11964" s="6" t="s">
        <v>613</v>
      </c>
      <c r="E11964" s="7" t="s">
        <v>7794</v>
      </c>
      <c r="F11964" s="8"/>
      <c r="G11964" s="9"/>
      <c r="H11964" s="9"/>
      <c r="I11964" s="47"/>
      <c r="J11964" s="10"/>
    </row>
    <row r="11965" spans="1:10" x14ac:dyDescent="0.3">
      <c r="A11965" t="str" cm="1">
        <f t="array" ref="A11965">IFERROR(_xlfn.XLOOKUP(1,(Hoja1!$B$5:$B$1097=B11965)*(Hoja1!$E$5:$E$1097=_xlfn.MAXIFS(Hoja1!$E$5:$E$1097,Hoja1!$B$5:$B$1097,B11965,Hoja1!$E$5:$E$1097,"&lt;="&amp;E11965)),Hoja1!$C$5:$C$1097,""),"")</f>
        <v>CONST_117_JSA</v>
      </c>
      <c r="B11965" s="45" t="str">
        <f t="shared" si="374"/>
        <v>C-117</v>
      </c>
      <c r="C11965" s="45" t="str">
        <f t="shared" si="373"/>
        <v>JSA</v>
      </c>
      <c r="D11965" s="6" t="s">
        <v>988</v>
      </c>
      <c r="E11965" s="7" t="s">
        <v>7795</v>
      </c>
      <c r="F11965" s="8"/>
      <c r="G11965" s="9"/>
      <c r="H11965" s="9"/>
      <c r="I11965" s="47">
        <v>19000</v>
      </c>
      <c r="J11965" s="10">
        <v>8</v>
      </c>
    </row>
    <row r="11966" spans="1:10" x14ac:dyDescent="0.3">
      <c r="A11966" t="str" cm="1">
        <f t="array" ref="A11966">IFERROR(_xlfn.XLOOKUP(1,(Hoja1!$B$5:$B$1097=B11966)*(Hoja1!$E$5:$E$1097=_xlfn.MAXIFS(Hoja1!$E$5:$E$1097,Hoja1!$B$5:$B$1097,B11966,Hoja1!$E$5:$E$1097,"&lt;="&amp;E11966)),Hoja1!$C$5:$C$1097,""),"")</f>
        <v>TMLP_111_JSA</v>
      </c>
      <c r="B11966" s="45" t="str">
        <f t="shared" si="374"/>
        <v>T-111</v>
      </c>
      <c r="C11966" s="45" t="str">
        <f t="shared" si="373"/>
        <v>JSA</v>
      </c>
      <c r="D11966" s="6" t="s">
        <v>676</v>
      </c>
      <c r="E11966" s="7" t="s">
        <v>7796</v>
      </c>
      <c r="F11966" s="8"/>
      <c r="G11966" s="9"/>
      <c r="H11966" s="9"/>
      <c r="I11966" s="47">
        <v>26000</v>
      </c>
      <c r="J11966" s="10">
        <v>8</v>
      </c>
    </row>
    <row r="11967" spans="1:10" x14ac:dyDescent="0.3">
      <c r="A11967" t="str" cm="1">
        <f t="array" ref="A11967">IFERROR(_xlfn.XLOOKUP(1,(Hoja1!$B$5:$B$1097=B11967)*(Hoja1!$E$5:$E$1097=_xlfn.MAXIFS(Hoja1!$E$5:$E$1097,Hoja1!$B$5:$B$1097,B11967,Hoja1!$E$5:$E$1097,"&lt;="&amp;E11967)),Hoja1!$C$5:$C$1097,""),"")</f>
        <v>CONST_511_KTIA</v>
      </c>
      <c r="B11967" s="45" t="str">
        <f t="shared" si="374"/>
        <v>C-511</v>
      </c>
      <c r="C11967" s="45" t="str">
        <f t="shared" si="373"/>
        <v>KTIA</v>
      </c>
      <c r="D11967" s="6" t="s">
        <v>518</v>
      </c>
      <c r="E11967" s="7" t="s">
        <v>7789</v>
      </c>
      <c r="F11967" s="8"/>
      <c r="G11967" s="9"/>
      <c r="H11967" s="9"/>
      <c r="I11967" s="47">
        <v>57000</v>
      </c>
      <c r="J11967" s="10">
        <v>8</v>
      </c>
    </row>
    <row r="11968" spans="1:10" x14ac:dyDescent="0.3">
      <c r="A11968" t="str" cm="1">
        <f t="array" ref="A11968">IFERROR(_xlfn.XLOOKUP(1,(Hoja1!$B$5:$B$1097=B11968)*(Hoja1!$E$5:$E$1097=_xlfn.MAXIFS(Hoja1!$E$5:$E$1097,Hoja1!$B$5:$B$1097,B11968,Hoja1!$E$5:$E$1097,"&lt;="&amp;E11968)),Hoja1!$C$5:$C$1097,""),"")</f>
        <v>CONST_598_KTIA</v>
      </c>
      <c r="B11968" s="45" t="str">
        <f t="shared" si="374"/>
        <v>C-598</v>
      </c>
      <c r="C11968" s="45" t="str">
        <f t="shared" si="373"/>
        <v>KTIA</v>
      </c>
      <c r="D11968" s="6" t="s">
        <v>867</v>
      </c>
      <c r="E11968" s="7" t="s">
        <v>7797</v>
      </c>
      <c r="F11968" s="8"/>
      <c r="G11968" s="9"/>
      <c r="H11968" s="9"/>
      <c r="I11968" s="47">
        <v>40000</v>
      </c>
      <c r="J11968" s="10">
        <v>8</v>
      </c>
    </row>
    <row r="11969" spans="1:10" x14ac:dyDescent="0.3">
      <c r="A11969" t="str" cm="1">
        <f t="array" ref="A11969">IFERROR(_xlfn.XLOOKUP(1,(Hoja1!$B$5:$B$1097=B11969)*(Hoja1!$E$5:$E$1097=_xlfn.MAXIFS(Hoja1!$E$5:$E$1097,Hoja1!$B$5:$B$1097,B11969,Hoja1!$E$5:$E$1097,"&lt;="&amp;E11969)),Hoja1!$C$5:$C$1097,""),"")</f>
        <v>TMLP_112_KTIB</v>
      </c>
      <c r="B11969" s="45" t="str">
        <f t="shared" si="374"/>
        <v>T-112</v>
      </c>
      <c r="C11969" s="45" t="str">
        <f t="shared" si="373"/>
        <v>KTIB</v>
      </c>
      <c r="D11969" s="6" t="s">
        <v>685</v>
      </c>
      <c r="E11969" s="7" t="s">
        <v>7798</v>
      </c>
      <c r="F11969" s="8"/>
      <c r="G11969" s="9"/>
      <c r="H11969" s="9"/>
      <c r="I11969" s="47">
        <v>30000</v>
      </c>
      <c r="J11969" s="10">
        <v>8</v>
      </c>
    </row>
    <row r="11970" spans="1:10" x14ac:dyDescent="0.3">
      <c r="A11970" t="str" cm="1">
        <f t="array" ref="A11970">IFERROR(_xlfn.XLOOKUP(1,(Hoja1!$B$5:$B$1097=B11970)*(Hoja1!$E$5:$E$1097=_xlfn.MAXIFS(Hoja1!$E$5:$E$1097,Hoja1!$B$5:$B$1097,B11970,Hoja1!$E$5:$E$1097,"&lt;="&amp;E11970)),Hoja1!$C$5:$C$1097,""),"")</f>
        <v>TMLP_823_JSA</v>
      </c>
      <c r="B11970" s="45" t="str">
        <f t="shared" si="374"/>
        <v>T-823</v>
      </c>
      <c r="C11970" s="45" t="str">
        <f t="shared" si="373"/>
        <v>JSA</v>
      </c>
      <c r="D11970" s="6" t="s">
        <v>712</v>
      </c>
      <c r="E11970" s="7" t="s">
        <v>7799</v>
      </c>
      <c r="F11970" s="8"/>
      <c r="G11970" s="9"/>
      <c r="H11970" s="9"/>
      <c r="I11970" s="47">
        <v>22000</v>
      </c>
      <c r="J11970" s="10">
        <v>8</v>
      </c>
    </row>
    <row r="11971" spans="1:10" x14ac:dyDescent="0.3">
      <c r="A11971" t="str" cm="1">
        <f t="array" ref="A11971">IFERROR(_xlfn.XLOOKUP(1,(Hoja1!$B$5:$B$1097=B11971)*(Hoja1!$E$5:$E$1097=_xlfn.MAXIFS(Hoja1!$E$5:$E$1097,Hoja1!$B$5:$B$1097,B11971,Hoja1!$E$5:$E$1097,"&lt;="&amp;E11971)),Hoja1!$C$5:$C$1097,""),"")</f>
        <v>CONST_153_KTIA</v>
      </c>
      <c r="B11971" s="45" t="str">
        <f t="shared" si="374"/>
        <v>C-153</v>
      </c>
      <c r="C11971" s="45" t="str">
        <f t="shared" ref="C11971:C12034" si="375">IFERROR(MID(A11971,FIND("_",A11971,FIND("_",A11971)+1)+1,LEN(A11971)),"")</f>
        <v>KTIA</v>
      </c>
      <c r="D11971" s="6" t="s">
        <v>714</v>
      </c>
      <c r="E11971" s="7" t="s">
        <v>7800</v>
      </c>
      <c r="F11971" s="8"/>
      <c r="G11971" s="9"/>
      <c r="H11971" s="9"/>
      <c r="I11971" s="47">
        <v>42000</v>
      </c>
      <c r="J11971" s="10">
        <v>8</v>
      </c>
    </row>
    <row r="11972" spans="1:10" x14ac:dyDescent="0.3">
      <c r="A11972" t="str" cm="1">
        <f t="array" ref="A11972">IFERROR(_xlfn.XLOOKUP(1,(Hoja1!$B$5:$B$1097=B11972)*(Hoja1!$E$5:$E$1097=_xlfn.MAXIFS(Hoja1!$E$5:$E$1097,Hoja1!$B$5:$B$1097,B11972,Hoja1!$E$5:$E$1097,"&lt;="&amp;E11972)),Hoja1!$C$5:$C$1097,""),"")</f>
        <v>CONST_166_KTIB</v>
      </c>
      <c r="B11972" s="45" t="str">
        <f t="shared" si="374"/>
        <v>C-166</v>
      </c>
      <c r="C11972" s="45" t="str">
        <f t="shared" si="375"/>
        <v>KTIB</v>
      </c>
      <c r="D11972" s="6" t="s">
        <v>977</v>
      </c>
      <c r="E11972" s="7" t="s">
        <v>7800</v>
      </c>
      <c r="F11972" s="8"/>
      <c r="G11972" s="9"/>
      <c r="H11972" s="9"/>
      <c r="I11972" s="47">
        <v>27000</v>
      </c>
      <c r="J11972" s="10">
        <v>8</v>
      </c>
    </row>
    <row r="11973" spans="1:10" x14ac:dyDescent="0.3">
      <c r="A11973" t="str" cm="1">
        <f t="array" ref="A11973">IFERROR(_xlfn.XLOOKUP(1,(Hoja1!$B$5:$B$1097=B11973)*(Hoja1!$E$5:$E$1097=_xlfn.MAXIFS(Hoja1!$E$5:$E$1097,Hoja1!$B$5:$B$1097,B11973,Hoja1!$E$5:$E$1097,"&lt;="&amp;E11973)),Hoja1!$C$5:$C$1097,""),"")</f>
        <v>CONST_167_JSA</v>
      </c>
      <c r="B11973" s="45" t="str">
        <f t="shared" si="374"/>
        <v>C-167</v>
      </c>
      <c r="C11973" s="45" t="str">
        <f t="shared" si="375"/>
        <v>JSA</v>
      </c>
      <c r="D11973" s="6" t="s">
        <v>978</v>
      </c>
      <c r="E11973" s="7" t="s">
        <v>7800</v>
      </c>
      <c r="F11973" s="8"/>
      <c r="G11973" s="9"/>
      <c r="H11973" s="9"/>
      <c r="I11973" s="47"/>
      <c r="J11973" s="10"/>
    </row>
    <row r="11974" spans="1:10" x14ac:dyDescent="0.3">
      <c r="A11974" t="str" cm="1">
        <f t="array" ref="A11974">IFERROR(_xlfn.XLOOKUP(1,(Hoja1!$B$5:$B$1097=B11974)*(Hoja1!$E$5:$E$1097=_xlfn.MAXIFS(Hoja1!$E$5:$E$1097,Hoja1!$B$5:$B$1097,B11974,Hoja1!$E$5:$E$1097,"&lt;="&amp;E11974)),Hoja1!$C$5:$C$1097,""),"")</f>
        <v>CONST_224_JSA</v>
      </c>
      <c r="B11974" s="45" t="str">
        <f t="shared" si="374"/>
        <v>C-224</v>
      </c>
      <c r="C11974" s="45" t="str">
        <f t="shared" si="375"/>
        <v>JSA</v>
      </c>
      <c r="D11974" s="6" t="s">
        <v>1002</v>
      </c>
      <c r="E11974" s="7" t="s">
        <v>7800</v>
      </c>
      <c r="F11974" s="8"/>
      <c r="G11974" s="9"/>
      <c r="H11974" s="9"/>
      <c r="I11974" s="47">
        <v>20000</v>
      </c>
      <c r="J11974" s="10">
        <v>8</v>
      </c>
    </row>
    <row r="11975" spans="1:10" x14ac:dyDescent="0.3">
      <c r="A11975" t="str" cm="1">
        <f t="array" ref="A11975">IFERROR(_xlfn.XLOOKUP(1,(Hoja1!$B$5:$B$1097=B11975)*(Hoja1!$E$5:$E$1097=_xlfn.MAXIFS(Hoja1!$E$5:$E$1097,Hoja1!$B$5:$B$1097,B11975,Hoja1!$E$5:$E$1097,"&lt;="&amp;E11975)),Hoja1!$C$5:$C$1097,""),"")</f>
        <v>CONST_599_KTIA</v>
      </c>
      <c r="B11975" s="45" t="str">
        <f t="shared" si="374"/>
        <v>C-599</v>
      </c>
      <c r="C11975" s="45" t="str">
        <f t="shared" si="375"/>
        <v>KTIA</v>
      </c>
      <c r="D11975" s="6" t="s">
        <v>619</v>
      </c>
      <c r="E11975" s="7" t="s">
        <v>7800</v>
      </c>
      <c r="F11975" s="8"/>
      <c r="G11975" s="9"/>
      <c r="H11975" s="9"/>
      <c r="I11975" s="47">
        <v>25000</v>
      </c>
      <c r="J11975" s="10">
        <v>8</v>
      </c>
    </row>
    <row r="11976" spans="1:10" x14ac:dyDescent="0.3">
      <c r="A11976" t="str" cm="1">
        <f t="array" ref="A11976">IFERROR(_xlfn.XLOOKUP(1,(Hoja1!$B$5:$B$1097=B11976)*(Hoja1!$E$5:$E$1097=_xlfn.MAXIFS(Hoja1!$E$5:$E$1097,Hoja1!$B$5:$B$1097,B11976,Hoja1!$E$5:$E$1097,"&lt;="&amp;E11976)),Hoja1!$C$5:$C$1097,""),"")</f>
        <v>CONST_599_KTIA</v>
      </c>
      <c r="B11976" s="45" t="str">
        <f t="shared" si="374"/>
        <v>C-599</v>
      </c>
      <c r="C11976" s="45" t="str">
        <f t="shared" si="375"/>
        <v>KTIA</v>
      </c>
      <c r="D11976" s="6" t="s">
        <v>619</v>
      </c>
      <c r="E11976" s="7" t="s">
        <v>7791</v>
      </c>
      <c r="F11976" s="8"/>
      <c r="G11976" s="9"/>
      <c r="H11976" s="9"/>
      <c r="I11976" s="47">
        <v>25000</v>
      </c>
      <c r="J11976" s="10">
        <v>8</v>
      </c>
    </row>
    <row r="11977" spans="1:10" x14ac:dyDescent="0.3">
      <c r="A11977" t="str" cm="1">
        <f t="array" ref="A11977">IFERROR(_xlfn.XLOOKUP(1,(Hoja1!$B$5:$B$1097=B11977)*(Hoja1!$E$5:$E$1097=_xlfn.MAXIFS(Hoja1!$E$5:$E$1097,Hoja1!$B$5:$B$1097,B11977,Hoja1!$E$5:$E$1097,"&lt;="&amp;E11977)),Hoja1!$C$5:$C$1097,""),"")</f>
        <v>CONST_178_KTIA</v>
      </c>
      <c r="B11977" s="45" t="str">
        <f t="shared" si="374"/>
        <v>C-178</v>
      </c>
      <c r="C11977" s="45" t="str">
        <f t="shared" si="375"/>
        <v>KTIA</v>
      </c>
      <c r="D11977" s="6" t="s">
        <v>628</v>
      </c>
      <c r="E11977" s="7" t="s">
        <v>7801</v>
      </c>
      <c r="F11977" s="8"/>
      <c r="G11977" s="9"/>
      <c r="H11977" s="9"/>
      <c r="I11977" s="47">
        <v>50000</v>
      </c>
      <c r="J11977" s="10">
        <v>8</v>
      </c>
    </row>
    <row r="11978" spans="1:10" x14ac:dyDescent="0.3">
      <c r="A11978" t="str" cm="1">
        <f t="array" ref="A11978">IFERROR(_xlfn.XLOOKUP(1,(Hoja1!$B$5:$B$1097=B11978)*(Hoja1!$E$5:$E$1097=_xlfn.MAXIFS(Hoja1!$E$5:$E$1097,Hoja1!$B$5:$B$1097,B11978,Hoja1!$E$5:$E$1097,"&lt;="&amp;E11978)),Hoja1!$C$5:$C$1097,""),"")</f>
        <v>CONST_1111D_KTIA</v>
      </c>
      <c r="B11978" s="45" t="str">
        <f t="shared" si="374"/>
        <v>C-1111D</v>
      </c>
      <c r="C11978" s="45" t="str">
        <f t="shared" si="375"/>
        <v>KTIA</v>
      </c>
      <c r="D11978" s="6" t="s">
        <v>499</v>
      </c>
      <c r="E11978" s="7" t="s">
        <v>7802</v>
      </c>
      <c r="F11978" s="8"/>
      <c r="G11978" s="9"/>
      <c r="H11978" s="9"/>
      <c r="I11978" s="47">
        <v>55000</v>
      </c>
      <c r="J11978" s="10">
        <v>8</v>
      </c>
    </row>
    <row r="11979" spans="1:10" x14ac:dyDescent="0.3">
      <c r="A11979" t="str" cm="1">
        <f t="array" ref="A11979">IFERROR(_xlfn.XLOOKUP(1,(Hoja1!$B$5:$B$1097=B11979)*(Hoja1!$E$5:$E$1097=_xlfn.MAXIFS(Hoja1!$E$5:$E$1097,Hoja1!$B$5:$B$1097,B11979,Hoja1!$E$5:$E$1097,"&lt;="&amp;E11979)),Hoja1!$C$5:$C$1097,""),"")</f>
        <v>TMLP_232_KTIA</v>
      </c>
      <c r="B11979" s="45" t="str">
        <f t="shared" si="374"/>
        <v>T-232</v>
      </c>
      <c r="C11979" s="45" t="str">
        <f t="shared" si="375"/>
        <v>KTIA</v>
      </c>
      <c r="D11979" s="6" t="s">
        <v>926</v>
      </c>
      <c r="E11979" s="7" t="s">
        <v>7803</v>
      </c>
      <c r="F11979" s="8"/>
      <c r="G11979" s="9"/>
      <c r="H11979" s="9"/>
      <c r="I11979" s="47">
        <v>43000</v>
      </c>
      <c r="J11979" s="10">
        <v>8</v>
      </c>
    </row>
    <row r="11980" spans="1:10" x14ac:dyDescent="0.3">
      <c r="A11980" t="str" cm="1">
        <f t="array" ref="A11980">IFERROR(_xlfn.XLOOKUP(1,(Hoja1!$B$5:$B$1097=B11980)*(Hoja1!$E$5:$E$1097=_xlfn.MAXIFS(Hoja1!$E$5:$E$1097,Hoja1!$B$5:$B$1097,B11980,Hoja1!$E$5:$E$1097,"&lt;="&amp;E11980)),Hoja1!$C$5:$C$1097,""),"")</f>
        <v>TMLP_143D_KTIA</v>
      </c>
      <c r="B11980" s="45" t="str">
        <f t="shared" si="374"/>
        <v>T-143D</v>
      </c>
      <c r="C11980" s="45" t="str">
        <f t="shared" si="375"/>
        <v>KTIA</v>
      </c>
      <c r="D11980" s="6" t="s">
        <v>900</v>
      </c>
      <c r="E11980" s="7" t="s">
        <v>7804</v>
      </c>
      <c r="F11980" s="8"/>
      <c r="G11980" s="9"/>
      <c r="H11980" s="9"/>
      <c r="I11980" s="47">
        <v>35000</v>
      </c>
      <c r="J11980" s="10">
        <v>8</v>
      </c>
    </row>
    <row r="11981" spans="1:10" x14ac:dyDescent="0.3">
      <c r="A11981" t="str" cm="1">
        <f t="array" ref="A11981">IFERROR(_xlfn.XLOOKUP(1,(Hoja1!$B$5:$B$1097=B11981)*(Hoja1!$E$5:$E$1097=_xlfn.MAXIFS(Hoja1!$E$5:$E$1097,Hoja1!$B$5:$B$1097,B11981,Hoja1!$E$5:$E$1097,"&lt;="&amp;E11981)),Hoja1!$C$5:$C$1097,""),"")</f>
        <v>TMLP_82T_KTS</v>
      </c>
      <c r="B11981" s="45" t="str">
        <f t="shared" si="374"/>
        <v>T-82T</v>
      </c>
      <c r="C11981" s="45" t="str">
        <f t="shared" si="375"/>
        <v>KTS</v>
      </c>
      <c r="D11981" s="6" t="s">
        <v>896</v>
      </c>
      <c r="E11981" s="7" t="s">
        <v>7805</v>
      </c>
      <c r="F11981" s="8"/>
      <c r="G11981" s="9"/>
      <c r="H11981" s="9"/>
      <c r="I11981" s="47">
        <v>23000</v>
      </c>
      <c r="J11981" s="10">
        <v>8</v>
      </c>
    </row>
    <row r="11982" spans="1:10" x14ac:dyDescent="0.3">
      <c r="A11982" t="str" cm="1">
        <f t="array" ref="A11982">IFERROR(_xlfn.XLOOKUP(1,(Hoja1!$B$5:$B$1097=B11982)*(Hoja1!$E$5:$E$1097=_xlfn.MAXIFS(Hoja1!$E$5:$E$1097,Hoja1!$B$5:$B$1097,B11982,Hoja1!$E$5:$E$1097,"&lt;="&amp;E11982)),Hoja1!$C$5:$C$1097,""),"")</f>
        <v/>
      </c>
      <c r="B11982" s="45" t="str">
        <f t="shared" ref="B11982:B12045" si="376">IF(LEFT(D11982,1)="T","T-","C-")&amp;TRIM(RIGHT(D11982,LEN(D11982)-SEARCH(" ",D11982)))</f>
        <v>T-106D</v>
      </c>
      <c r="C11982" s="45" t="str">
        <f t="shared" si="375"/>
        <v/>
      </c>
      <c r="D11982" s="6" t="s">
        <v>989</v>
      </c>
      <c r="E11982" s="7" t="s">
        <v>7806</v>
      </c>
      <c r="F11982" s="8"/>
      <c r="G11982" s="9"/>
      <c r="H11982" s="9"/>
      <c r="I11982" s="47">
        <v>24000</v>
      </c>
      <c r="J11982" s="10">
        <v>8</v>
      </c>
    </row>
    <row r="11983" spans="1:10" x14ac:dyDescent="0.3">
      <c r="A11983" t="str" cm="1">
        <f t="array" ref="A11983">IFERROR(_xlfn.XLOOKUP(1,(Hoja1!$B$5:$B$1097=B11983)*(Hoja1!$E$5:$E$1097=_xlfn.MAXIFS(Hoja1!$E$5:$E$1097,Hoja1!$B$5:$B$1097,B11983,Hoja1!$E$5:$E$1097,"&lt;="&amp;E11983)),Hoja1!$C$5:$C$1097,""),"")</f>
        <v>TMLP_550_KTIA</v>
      </c>
      <c r="B11983" s="45" t="str">
        <f t="shared" si="376"/>
        <v>T-550</v>
      </c>
      <c r="C11983" s="45" t="str">
        <f t="shared" si="375"/>
        <v>KTIA</v>
      </c>
      <c r="D11983" s="6" t="s">
        <v>785</v>
      </c>
      <c r="E11983" s="7" t="s">
        <v>7807</v>
      </c>
      <c r="F11983" s="8"/>
      <c r="G11983" s="9"/>
      <c r="H11983" s="9"/>
      <c r="I11983" s="47">
        <v>20000</v>
      </c>
      <c r="J11983" s="10">
        <v>8</v>
      </c>
    </row>
    <row r="11984" spans="1:10" x14ac:dyDescent="0.3">
      <c r="A11984" t="str" cm="1">
        <f t="array" ref="A11984">IFERROR(_xlfn.XLOOKUP(1,(Hoja1!$B$5:$B$1097=B11984)*(Hoja1!$E$5:$E$1097=_xlfn.MAXIFS(Hoja1!$E$5:$E$1097,Hoja1!$B$5:$B$1097,B11984,Hoja1!$E$5:$E$1097,"&lt;="&amp;E11984)),Hoja1!$C$5:$C$1097,""),"")</f>
        <v>TMLP_770_JSA</v>
      </c>
      <c r="B11984" s="45" t="str">
        <f t="shared" si="376"/>
        <v>T-770</v>
      </c>
      <c r="C11984" s="45" t="str">
        <f t="shared" si="375"/>
        <v>JSA</v>
      </c>
      <c r="D11984" s="6" t="s">
        <v>733</v>
      </c>
      <c r="E11984" s="7" t="s">
        <v>7808</v>
      </c>
      <c r="F11984" s="8"/>
      <c r="G11984" s="9"/>
      <c r="H11984" s="9"/>
      <c r="I11984" s="47">
        <v>65000</v>
      </c>
      <c r="J11984" s="10">
        <v>8</v>
      </c>
    </row>
    <row r="11985" spans="1:10" x14ac:dyDescent="0.3">
      <c r="A11985" t="str" cm="1">
        <f t="array" ref="A11985">IFERROR(_xlfn.XLOOKUP(1,(Hoja1!$B$5:$B$1097=B11985)*(Hoja1!$E$5:$E$1097=_xlfn.MAXIFS(Hoja1!$E$5:$E$1097,Hoja1!$B$5:$B$1097,B11985,Hoja1!$E$5:$E$1097,"&lt;="&amp;E11985)),Hoja1!$C$5:$C$1097,""),"")</f>
        <v>TMLP_924_JSA</v>
      </c>
      <c r="B11985" s="45" t="str">
        <f t="shared" si="376"/>
        <v>T-924</v>
      </c>
      <c r="C11985" s="45" t="str">
        <f t="shared" si="375"/>
        <v>JSA</v>
      </c>
      <c r="D11985" s="6" t="s">
        <v>709</v>
      </c>
      <c r="E11985" s="7" t="s">
        <v>7809</v>
      </c>
      <c r="F11985" s="8"/>
      <c r="G11985" s="9"/>
      <c r="H11985" s="9"/>
      <c r="I11985" s="47">
        <v>82000</v>
      </c>
      <c r="J11985" s="10">
        <v>8</v>
      </c>
    </row>
    <row r="11986" spans="1:10" x14ac:dyDescent="0.3">
      <c r="A11986" t="str" cm="1">
        <f t="array" ref="A11986">IFERROR(_xlfn.XLOOKUP(1,(Hoja1!$B$5:$B$1097=B11986)*(Hoja1!$E$5:$E$1097=_xlfn.MAXIFS(Hoja1!$E$5:$E$1097,Hoja1!$B$5:$B$1097,B11986,Hoja1!$E$5:$E$1097,"&lt;="&amp;E11986)),Hoja1!$C$5:$C$1097,""),"")</f>
        <v>TMLP_912_KTIA</v>
      </c>
      <c r="B11986" s="45" t="str">
        <f t="shared" si="376"/>
        <v>T-912</v>
      </c>
      <c r="C11986" s="45" t="str">
        <f t="shared" si="375"/>
        <v>KTIA</v>
      </c>
      <c r="D11986" s="6" t="s">
        <v>915</v>
      </c>
      <c r="E11986" s="7" t="s">
        <v>7810</v>
      </c>
      <c r="F11986" s="8"/>
      <c r="G11986" s="9"/>
      <c r="H11986" s="9"/>
      <c r="I11986" s="47">
        <v>56000</v>
      </c>
      <c r="J11986" s="10">
        <v>8</v>
      </c>
    </row>
    <row r="11987" spans="1:10" x14ac:dyDescent="0.3">
      <c r="A11987" t="str" cm="1">
        <f t="array" ref="A11987">IFERROR(_xlfn.XLOOKUP(1,(Hoja1!$B$5:$B$1097=B11987)*(Hoja1!$E$5:$E$1097=_xlfn.MAXIFS(Hoja1!$E$5:$E$1097,Hoja1!$B$5:$B$1097,B11987,Hoja1!$E$5:$E$1097,"&lt;="&amp;E11987)),Hoja1!$C$5:$C$1097,""),"")</f>
        <v>CONST_599_KTIA</v>
      </c>
      <c r="B11987" s="45" t="str">
        <f t="shared" si="376"/>
        <v>C-599</v>
      </c>
      <c r="C11987" s="45" t="str">
        <f t="shared" si="375"/>
        <v>KTIA</v>
      </c>
      <c r="D11987" s="6" t="s">
        <v>619</v>
      </c>
      <c r="E11987" s="7" t="s">
        <v>7811</v>
      </c>
      <c r="F11987" s="8"/>
      <c r="G11987" s="9"/>
      <c r="H11987" s="9"/>
      <c r="I11987" s="47">
        <v>25000</v>
      </c>
      <c r="J11987" s="10">
        <v>8</v>
      </c>
    </row>
    <row r="11988" spans="1:10" x14ac:dyDescent="0.3">
      <c r="A11988" t="str" cm="1">
        <f t="array" ref="A11988">IFERROR(_xlfn.XLOOKUP(1,(Hoja1!$B$5:$B$1097=B11988)*(Hoja1!$E$5:$E$1097=_xlfn.MAXIFS(Hoja1!$E$5:$E$1097,Hoja1!$B$5:$B$1097,B11988,Hoja1!$E$5:$E$1097,"&lt;="&amp;E11988)),Hoja1!$C$5:$C$1097,""),"")</f>
        <v>TMLP_8_KTIA</v>
      </c>
      <c r="B11988" s="45" t="str">
        <f t="shared" si="376"/>
        <v>T-8</v>
      </c>
      <c r="C11988" s="45" t="str">
        <f t="shared" si="375"/>
        <v>KTIA</v>
      </c>
      <c r="D11988" s="6" t="s">
        <v>773</v>
      </c>
      <c r="E11988" s="7" t="s">
        <v>7812</v>
      </c>
      <c r="F11988" s="8"/>
      <c r="G11988" s="9"/>
      <c r="H11988" s="9"/>
      <c r="I11988" s="47">
        <v>30000</v>
      </c>
      <c r="J11988" s="10">
        <v>8</v>
      </c>
    </row>
    <row r="11989" spans="1:10" x14ac:dyDescent="0.3">
      <c r="A11989" t="str" cm="1">
        <f t="array" ref="A11989">IFERROR(_xlfn.XLOOKUP(1,(Hoja1!$B$5:$B$1097=B11989)*(Hoja1!$E$5:$E$1097=_xlfn.MAXIFS(Hoja1!$E$5:$E$1097,Hoja1!$B$5:$B$1097,B11989,Hoja1!$E$5:$E$1097,"&lt;="&amp;E11989)),Hoja1!$C$5:$C$1097,""),"")</f>
        <v>CONST_271_JAR</v>
      </c>
      <c r="B11989" s="45" t="str">
        <f t="shared" si="376"/>
        <v>C-271</v>
      </c>
      <c r="C11989" s="45" t="str">
        <f t="shared" si="375"/>
        <v>JAR</v>
      </c>
      <c r="D11989" s="6" t="s">
        <v>839</v>
      </c>
      <c r="E11989" s="7" t="s">
        <v>7813</v>
      </c>
      <c r="F11989" s="8"/>
      <c r="G11989" s="9"/>
      <c r="H11989" s="9"/>
      <c r="I11989" s="47">
        <v>75000</v>
      </c>
      <c r="J11989" s="10">
        <v>8</v>
      </c>
    </row>
    <row r="11990" spans="1:10" x14ac:dyDescent="0.3">
      <c r="A11990" t="str" cm="1">
        <f t="array" ref="A11990">IFERROR(_xlfn.XLOOKUP(1,(Hoja1!$B$5:$B$1097=B11990)*(Hoja1!$E$5:$E$1097=_xlfn.MAXIFS(Hoja1!$E$5:$E$1097,Hoja1!$B$5:$B$1097,B11990,Hoja1!$E$5:$E$1097,"&lt;="&amp;E11990)),Hoja1!$C$5:$C$1097,""),"")</f>
        <v>CONST_1114_JSA</v>
      </c>
      <c r="B11990" s="45" t="str">
        <f t="shared" si="376"/>
        <v>C-1114</v>
      </c>
      <c r="C11990" s="45" t="str">
        <f t="shared" si="375"/>
        <v>JSA</v>
      </c>
      <c r="D11990" s="6" t="s">
        <v>488</v>
      </c>
      <c r="E11990" s="7" t="s">
        <v>7814</v>
      </c>
      <c r="F11990" s="8"/>
      <c r="G11990" s="9"/>
      <c r="H11990" s="9"/>
      <c r="I11990" s="47">
        <v>100000</v>
      </c>
      <c r="J11990" s="10">
        <v>8</v>
      </c>
    </row>
    <row r="11991" spans="1:10" x14ac:dyDescent="0.3">
      <c r="A11991" t="str" cm="1">
        <f t="array" ref="A11991">IFERROR(_xlfn.XLOOKUP(1,(Hoja1!$B$5:$B$1097=B11991)*(Hoja1!$E$5:$E$1097=_xlfn.MAXIFS(Hoja1!$E$5:$E$1097,Hoja1!$B$5:$B$1097,B11991,Hoja1!$E$5:$E$1097,"&lt;="&amp;E11991)),Hoja1!$C$5:$C$1097,""),"")</f>
        <v>TMLP_78_JSA</v>
      </c>
      <c r="B11991" s="45" t="str">
        <f t="shared" si="376"/>
        <v>T-78</v>
      </c>
      <c r="C11991" s="45" t="str">
        <f t="shared" si="375"/>
        <v>JSA</v>
      </c>
      <c r="D11991" s="6" t="s">
        <v>566</v>
      </c>
      <c r="E11991" s="7" t="s">
        <v>7815</v>
      </c>
      <c r="F11991" s="8"/>
      <c r="G11991" s="9"/>
      <c r="H11991" s="9"/>
      <c r="I11991" s="47">
        <v>23000</v>
      </c>
      <c r="J11991" s="10">
        <v>8</v>
      </c>
    </row>
    <row r="11992" spans="1:10" x14ac:dyDescent="0.3">
      <c r="A11992" t="str" cm="1">
        <f t="array" ref="A11992">IFERROR(_xlfn.XLOOKUP(1,(Hoja1!$B$5:$B$1097=B11992)*(Hoja1!$E$5:$E$1097=_xlfn.MAXIFS(Hoja1!$E$5:$E$1097,Hoja1!$B$5:$B$1097,B11992,Hoja1!$E$5:$E$1097,"&lt;="&amp;E11992)),Hoja1!$C$5:$C$1097,""),"")</f>
        <v>CONST_1136_JSA</v>
      </c>
      <c r="B11992" s="45" t="str">
        <f t="shared" si="376"/>
        <v>C-1136</v>
      </c>
      <c r="C11992" s="45" t="str">
        <f t="shared" si="375"/>
        <v>JSA</v>
      </c>
      <c r="D11992" s="6" t="s">
        <v>491</v>
      </c>
      <c r="E11992" s="7" t="s">
        <v>7816</v>
      </c>
      <c r="F11992" s="8"/>
      <c r="G11992" s="9"/>
      <c r="H11992" s="9"/>
      <c r="I11992" s="47">
        <v>39000</v>
      </c>
      <c r="J11992" s="10">
        <v>8</v>
      </c>
    </row>
    <row r="11993" spans="1:10" x14ac:dyDescent="0.3">
      <c r="A11993" t="str" cm="1">
        <f t="array" ref="A11993">IFERROR(_xlfn.XLOOKUP(1,(Hoja1!$B$5:$B$1097=B11993)*(Hoja1!$E$5:$E$1097=_xlfn.MAXIFS(Hoja1!$E$5:$E$1097,Hoja1!$B$5:$B$1097,B11993,Hoja1!$E$5:$E$1097,"&lt;="&amp;E11993)),Hoja1!$C$5:$C$1097,""),"")</f>
        <v>TMLP_65D_KTS</v>
      </c>
      <c r="B11993" s="45" t="str">
        <f t="shared" si="376"/>
        <v>T-65D</v>
      </c>
      <c r="C11993" s="45" t="str">
        <f t="shared" si="375"/>
        <v>KTS</v>
      </c>
      <c r="D11993" s="6" t="s">
        <v>981</v>
      </c>
      <c r="E11993" s="7" t="s">
        <v>7817</v>
      </c>
      <c r="F11993" s="8"/>
      <c r="G11993" s="9"/>
      <c r="H11993" s="9"/>
      <c r="I11993" s="47">
        <v>29000</v>
      </c>
      <c r="J11993" s="10">
        <v>8</v>
      </c>
    </row>
    <row r="11994" spans="1:10" x14ac:dyDescent="0.3">
      <c r="A11994" t="str" cm="1">
        <f t="array" ref="A11994">IFERROR(_xlfn.XLOOKUP(1,(Hoja1!$B$5:$B$1097=B11994)*(Hoja1!$E$5:$E$1097=_xlfn.MAXIFS(Hoja1!$E$5:$E$1097,Hoja1!$B$5:$B$1097,B11994,Hoja1!$E$5:$E$1097,"&lt;="&amp;E11994)),Hoja1!$C$5:$C$1097,""),"")</f>
        <v>TMLP_910_JSA</v>
      </c>
      <c r="B11994" s="45" t="str">
        <f t="shared" si="376"/>
        <v>T-910</v>
      </c>
      <c r="C11994" s="45" t="str">
        <f t="shared" si="375"/>
        <v>JSA</v>
      </c>
      <c r="D11994" s="6" t="s">
        <v>855</v>
      </c>
      <c r="E11994" s="7" t="s">
        <v>7818</v>
      </c>
      <c r="F11994" s="8"/>
      <c r="G11994" s="9"/>
      <c r="H11994" s="9"/>
      <c r="I11994" s="47">
        <v>35000</v>
      </c>
      <c r="J11994" s="10">
        <v>8</v>
      </c>
    </row>
    <row r="11995" spans="1:10" x14ac:dyDescent="0.3">
      <c r="A11995" t="str" cm="1">
        <f t="array" ref="A11995">IFERROR(_xlfn.XLOOKUP(1,(Hoja1!$B$5:$B$1097=B11995)*(Hoja1!$E$5:$E$1097=_xlfn.MAXIFS(Hoja1!$E$5:$E$1097,Hoja1!$B$5:$B$1097,B11995,Hoja1!$E$5:$E$1097,"&lt;="&amp;E11995)),Hoja1!$C$5:$C$1097,""),"")</f>
        <v>TMLP_746_JSA</v>
      </c>
      <c r="B11995" s="45" t="str">
        <f t="shared" si="376"/>
        <v>T-746</v>
      </c>
      <c r="C11995" s="45" t="str">
        <f t="shared" si="375"/>
        <v>JSA</v>
      </c>
      <c r="D11995" s="6" t="s">
        <v>820</v>
      </c>
      <c r="E11995" s="7" t="s">
        <v>7819</v>
      </c>
      <c r="F11995" s="8"/>
      <c r="G11995" s="9"/>
      <c r="H11995" s="9"/>
      <c r="I11995" s="47">
        <v>58000</v>
      </c>
      <c r="J11995" s="10">
        <v>8</v>
      </c>
    </row>
    <row r="11996" spans="1:10" x14ac:dyDescent="0.3">
      <c r="A11996" t="str" cm="1">
        <f t="array" ref="A11996">IFERROR(_xlfn.XLOOKUP(1,(Hoja1!$B$5:$B$1097=B11996)*(Hoja1!$E$5:$E$1097=_xlfn.MAXIFS(Hoja1!$E$5:$E$1097,Hoja1!$B$5:$B$1097,B11996,Hoja1!$E$5:$E$1097,"&lt;="&amp;E11996)),Hoja1!$C$5:$C$1097,""),"")</f>
        <v>CONST_598_KTIA</v>
      </c>
      <c r="B11996" s="45" t="str">
        <f t="shared" si="376"/>
        <v>C-598</v>
      </c>
      <c r="C11996" s="45" t="str">
        <f t="shared" si="375"/>
        <v>KTIA</v>
      </c>
      <c r="D11996" s="6" t="s">
        <v>867</v>
      </c>
      <c r="E11996" s="7" t="s">
        <v>7820</v>
      </c>
      <c r="F11996" s="8"/>
      <c r="G11996" s="9"/>
      <c r="H11996" s="9"/>
      <c r="I11996" s="47">
        <v>39000</v>
      </c>
      <c r="J11996" s="10">
        <v>8</v>
      </c>
    </row>
    <row r="11997" spans="1:10" x14ac:dyDescent="0.3">
      <c r="A11997" t="str" cm="1">
        <f t="array" ref="A11997">IFERROR(_xlfn.XLOOKUP(1,(Hoja1!$B$5:$B$1097=B11997)*(Hoja1!$E$5:$E$1097=_xlfn.MAXIFS(Hoja1!$E$5:$E$1097,Hoja1!$B$5:$B$1097,B11997,Hoja1!$E$5:$E$1097,"&lt;="&amp;E11997)),Hoja1!$C$5:$C$1097,""),"")</f>
        <v>TMLP_111_JSA</v>
      </c>
      <c r="B11997" s="45" t="str">
        <f t="shared" si="376"/>
        <v>T-111</v>
      </c>
      <c r="C11997" s="45" t="str">
        <f t="shared" si="375"/>
        <v>JSA</v>
      </c>
      <c r="D11997" s="6" t="s">
        <v>676</v>
      </c>
      <c r="E11997" s="7" t="s">
        <v>7821</v>
      </c>
      <c r="F11997" s="8"/>
      <c r="G11997" s="9"/>
      <c r="H11997" s="9"/>
      <c r="I11997" s="47">
        <v>26000</v>
      </c>
      <c r="J11997" s="10">
        <v>8</v>
      </c>
    </row>
    <row r="11998" spans="1:10" x14ac:dyDescent="0.3">
      <c r="A11998" t="str" cm="1">
        <f t="array" ref="A11998">IFERROR(_xlfn.XLOOKUP(1,(Hoja1!$B$5:$B$1097=B11998)*(Hoja1!$E$5:$E$1097=_xlfn.MAXIFS(Hoja1!$E$5:$E$1097,Hoja1!$B$5:$B$1097,B11998,Hoja1!$E$5:$E$1097,"&lt;="&amp;E11998)),Hoja1!$C$5:$C$1097,""),"")</f>
        <v>TMLP_112_KTIB</v>
      </c>
      <c r="B11998" s="45" t="str">
        <f t="shared" si="376"/>
        <v>T-112</v>
      </c>
      <c r="C11998" s="45" t="str">
        <f t="shared" si="375"/>
        <v>KTIB</v>
      </c>
      <c r="D11998" s="6" t="s">
        <v>685</v>
      </c>
      <c r="E11998" s="7" t="s">
        <v>7822</v>
      </c>
      <c r="F11998" s="8"/>
      <c r="G11998" s="9"/>
      <c r="H11998" s="9"/>
      <c r="I11998" s="47"/>
      <c r="J11998" s="10"/>
    </row>
    <row r="11999" spans="1:10" x14ac:dyDescent="0.3">
      <c r="A11999" t="str" cm="1">
        <f t="array" ref="A11999">IFERROR(_xlfn.XLOOKUP(1,(Hoja1!$B$5:$B$1097=B11999)*(Hoja1!$E$5:$E$1097=_xlfn.MAXIFS(Hoja1!$E$5:$E$1097,Hoja1!$B$5:$B$1097,B11999,Hoja1!$E$5:$E$1097,"&lt;="&amp;E11999)),Hoja1!$C$5:$C$1097,""),"")</f>
        <v>TMLP_81_JSA</v>
      </c>
      <c r="B11999" s="45" t="str">
        <f t="shared" si="376"/>
        <v>T-81</v>
      </c>
      <c r="C11999" s="45" t="str">
        <f t="shared" si="375"/>
        <v>JSA</v>
      </c>
      <c r="D11999" s="6" t="s">
        <v>973</v>
      </c>
      <c r="E11999" s="7" t="s">
        <v>7807</v>
      </c>
      <c r="F11999" s="8"/>
      <c r="G11999" s="9"/>
      <c r="H11999" s="9"/>
      <c r="I11999" s="47">
        <v>22000</v>
      </c>
      <c r="J11999" s="10">
        <v>8</v>
      </c>
    </row>
    <row r="12000" spans="1:10" x14ac:dyDescent="0.3">
      <c r="A12000" t="str" cm="1">
        <f t="array" ref="A12000">IFERROR(_xlfn.XLOOKUP(1,(Hoja1!$B$5:$B$1097=B12000)*(Hoja1!$E$5:$E$1097=_xlfn.MAXIFS(Hoja1!$E$5:$E$1097,Hoja1!$B$5:$B$1097,B12000,Hoja1!$E$5:$E$1097,"&lt;="&amp;E12000)),Hoja1!$C$5:$C$1097,""),"")</f>
        <v>TMLP_902_KTIA</v>
      </c>
      <c r="B12000" s="45" t="str">
        <f t="shared" si="376"/>
        <v>T-902</v>
      </c>
      <c r="C12000" s="45" t="str">
        <f t="shared" si="375"/>
        <v>KTIA</v>
      </c>
      <c r="D12000" s="6" t="s">
        <v>512</v>
      </c>
      <c r="E12000" s="7" t="s">
        <v>7823</v>
      </c>
      <c r="F12000" s="8"/>
      <c r="G12000" s="9"/>
      <c r="H12000" s="9"/>
      <c r="I12000" s="47"/>
      <c r="J12000" s="10"/>
    </row>
    <row r="12001" spans="1:10" x14ac:dyDescent="0.3">
      <c r="A12001" t="str" cm="1">
        <f t="array" ref="A12001">IFERROR(_xlfn.XLOOKUP(1,(Hoja1!$B$5:$B$1097=B12001)*(Hoja1!$E$5:$E$1097=_xlfn.MAXIFS(Hoja1!$E$5:$E$1097,Hoja1!$B$5:$B$1097,B12001,Hoja1!$E$5:$E$1097,"&lt;="&amp;E12001)),Hoja1!$C$5:$C$1097,""),"")</f>
        <v>CONST_221_JSA</v>
      </c>
      <c r="B12001" s="45" t="str">
        <f t="shared" si="376"/>
        <v>C-221</v>
      </c>
      <c r="C12001" s="45" t="str">
        <f t="shared" si="375"/>
        <v>JSA</v>
      </c>
      <c r="D12001" s="6" t="s">
        <v>984</v>
      </c>
      <c r="E12001" s="7" t="s">
        <v>7824</v>
      </c>
      <c r="F12001" s="8"/>
      <c r="G12001" s="9"/>
      <c r="H12001" s="9"/>
      <c r="I12001" s="47"/>
      <c r="J12001" s="10"/>
    </row>
    <row r="12002" spans="1:10" x14ac:dyDescent="0.3">
      <c r="A12002" t="str" cm="1">
        <f t="array" ref="A12002">IFERROR(_xlfn.XLOOKUP(1,(Hoja1!$B$5:$B$1097=B12002)*(Hoja1!$E$5:$E$1097=_xlfn.MAXIFS(Hoja1!$E$5:$E$1097,Hoja1!$B$5:$B$1097,B12002,Hoja1!$E$5:$E$1097,"&lt;="&amp;E12002)),Hoja1!$C$5:$C$1097,""),"")</f>
        <v>CONST_224_JSA</v>
      </c>
      <c r="B12002" s="45" t="str">
        <f t="shared" si="376"/>
        <v>C-224</v>
      </c>
      <c r="C12002" s="45" t="str">
        <f t="shared" si="375"/>
        <v>JSA</v>
      </c>
      <c r="D12002" s="6" t="s">
        <v>1002</v>
      </c>
      <c r="E12002" s="7" t="s">
        <v>7825</v>
      </c>
      <c r="F12002" s="8"/>
      <c r="G12002" s="9"/>
      <c r="H12002" s="9"/>
      <c r="I12002" s="47">
        <v>20000</v>
      </c>
      <c r="J12002" s="10">
        <v>8</v>
      </c>
    </row>
    <row r="12003" spans="1:10" x14ac:dyDescent="0.3">
      <c r="A12003" t="str" cm="1">
        <f t="array" ref="A12003">IFERROR(_xlfn.XLOOKUP(1,(Hoja1!$B$5:$B$1097=B12003)*(Hoja1!$E$5:$E$1097=_xlfn.MAXIFS(Hoja1!$E$5:$E$1097,Hoja1!$B$5:$B$1097,B12003,Hoja1!$E$5:$E$1097,"&lt;="&amp;E12003)),Hoja1!$C$5:$C$1097,""),"")</f>
        <v>CONST_166_KTIB</v>
      </c>
      <c r="B12003" s="45" t="str">
        <f t="shared" si="376"/>
        <v>C-166</v>
      </c>
      <c r="C12003" s="45" t="str">
        <f t="shared" si="375"/>
        <v>KTIB</v>
      </c>
      <c r="D12003" s="6" t="s">
        <v>977</v>
      </c>
      <c r="E12003" s="7" t="s">
        <v>7825</v>
      </c>
      <c r="F12003" s="8"/>
      <c r="G12003" s="9"/>
      <c r="H12003" s="9"/>
      <c r="I12003" s="47">
        <v>27000</v>
      </c>
      <c r="J12003" s="10">
        <v>8</v>
      </c>
    </row>
    <row r="12004" spans="1:10" x14ac:dyDescent="0.3">
      <c r="A12004" t="str" cm="1">
        <f t="array" ref="A12004">IFERROR(_xlfn.XLOOKUP(1,(Hoja1!$B$5:$B$1097=B12004)*(Hoja1!$E$5:$E$1097=_xlfn.MAXIFS(Hoja1!$E$5:$E$1097,Hoja1!$B$5:$B$1097,B12004,Hoja1!$E$5:$E$1097,"&lt;="&amp;E12004)),Hoja1!$C$5:$C$1097,""),"")</f>
        <v>CONST_167_JSA</v>
      </c>
      <c r="B12004" s="45" t="str">
        <f t="shared" si="376"/>
        <v>C-167</v>
      </c>
      <c r="C12004" s="45" t="str">
        <f t="shared" si="375"/>
        <v>JSA</v>
      </c>
      <c r="D12004" s="6" t="s">
        <v>978</v>
      </c>
      <c r="E12004" s="7" t="s">
        <v>7825</v>
      </c>
      <c r="F12004" s="8"/>
      <c r="G12004" s="9"/>
      <c r="H12004" s="9"/>
      <c r="I12004" s="47"/>
      <c r="J12004" s="10"/>
    </row>
    <row r="12005" spans="1:10" x14ac:dyDescent="0.3">
      <c r="A12005" t="str" cm="1">
        <f t="array" ref="A12005">IFERROR(_xlfn.XLOOKUP(1,(Hoja1!$B$5:$B$1097=B12005)*(Hoja1!$E$5:$E$1097=_xlfn.MAXIFS(Hoja1!$E$5:$E$1097,Hoja1!$B$5:$B$1097,B12005,Hoja1!$E$5:$E$1097,"&lt;="&amp;E12005)),Hoja1!$C$5:$C$1097,""),"")</f>
        <v>TMLP_810_JSA</v>
      </c>
      <c r="B12005" s="45" t="str">
        <f t="shared" si="376"/>
        <v>T-810</v>
      </c>
      <c r="C12005" s="45" t="str">
        <f t="shared" si="375"/>
        <v>JSA</v>
      </c>
      <c r="D12005" s="6" t="s">
        <v>711</v>
      </c>
      <c r="E12005" s="7" t="s">
        <v>7826</v>
      </c>
      <c r="F12005" s="8"/>
      <c r="G12005" s="9"/>
      <c r="H12005" s="9"/>
      <c r="I12005" s="47">
        <v>24000</v>
      </c>
      <c r="J12005" s="10">
        <v>8</v>
      </c>
    </row>
    <row r="12006" spans="1:10" x14ac:dyDescent="0.3">
      <c r="A12006" t="str" cm="1">
        <f t="array" ref="A12006">IFERROR(_xlfn.XLOOKUP(1,(Hoja1!$B$5:$B$1097=B12006)*(Hoja1!$E$5:$E$1097=_xlfn.MAXIFS(Hoja1!$E$5:$E$1097,Hoja1!$B$5:$B$1097,B12006,Hoja1!$E$5:$E$1097,"&lt;="&amp;E12006)),Hoja1!$C$5:$C$1097,""),"")</f>
        <v>TMLP_810_JSA</v>
      </c>
      <c r="B12006" s="45" t="str">
        <f t="shared" si="376"/>
        <v>T-810</v>
      </c>
      <c r="C12006" s="45" t="str">
        <f t="shared" si="375"/>
        <v>JSA</v>
      </c>
      <c r="D12006" s="6" t="s">
        <v>711</v>
      </c>
      <c r="E12006" s="7" t="s">
        <v>7817</v>
      </c>
      <c r="F12006" s="8"/>
      <c r="G12006" s="9"/>
      <c r="H12006" s="9"/>
      <c r="I12006" s="47">
        <v>24000</v>
      </c>
      <c r="J12006" s="10">
        <v>8</v>
      </c>
    </row>
    <row r="12007" spans="1:10" x14ac:dyDescent="0.3">
      <c r="A12007" t="str" cm="1">
        <f t="array" ref="A12007">IFERROR(_xlfn.XLOOKUP(1,(Hoja1!$B$5:$B$1097=B12007)*(Hoja1!$E$5:$E$1097=_xlfn.MAXIFS(Hoja1!$E$5:$E$1097,Hoja1!$B$5:$B$1097,B12007,Hoja1!$E$5:$E$1097,"&lt;="&amp;E12007)),Hoja1!$C$5:$C$1097,""),"")</f>
        <v>CONST_166_KTIB</v>
      </c>
      <c r="B12007" s="45" t="str">
        <f t="shared" si="376"/>
        <v>C-166</v>
      </c>
      <c r="C12007" s="45" t="str">
        <f t="shared" si="375"/>
        <v>KTIB</v>
      </c>
      <c r="D12007" s="6" t="s">
        <v>977</v>
      </c>
      <c r="E12007" s="7" t="s">
        <v>7827</v>
      </c>
      <c r="F12007" s="8"/>
      <c r="G12007" s="9"/>
      <c r="H12007" s="9"/>
      <c r="I12007" s="47">
        <v>29000</v>
      </c>
      <c r="J12007" s="10">
        <v>8</v>
      </c>
    </row>
    <row r="12008" spans="1:10" x14ac:dyDescent="0.3">
      <c r="A12008" t="str" cm="1">
        <f t="array" ref="A12008">IFERROR(_xlfn.XLOOKUP(1,(Hoja1!$B$5:$B$1097=B12008)*(Hoja1!$E$5:$E$1097=_xlfn.MAXIFS(Hoja1!$E$5:$E$1097,Hoja1!$B$5:$B$1097,B12008,Hoja1!$E$5:$E$1097,"&lt;="&amp;E12008)),Hoja1!$C$5:$C$1097,""),"")</f>
        <v>TMLP_550_KTIA</v>
      </c>
      <c r="B12008" s="45" t="str">
        <f t="shared" si="376"/>
        <v>T-550</v>
      </c>
      <c r="C12008" s="45" t="str">
        <f t="shared" si="375"/>
        <v>KTIA</v>
      </c>
      <c r="D12008" s="6" t="s">
        <v>785</v>
      </c>
      <c r="E12008" s="7" t="s">
        <v>7828</v>
      </c>
      <c r="F12008" s="8"/>
      <c r="G12008" s="9"/>
      <c r="H12008" s="9"/>
      <c r="I12008" s="47">
        <v>25000</v>
      </c>
      <c r="J12008" s="10">
        <v>8</v>
      </c>
    </row>
    <row r="12009" spans="1:10" x14ac:dyDescent="0.3">
      <c r="A12009" t="str" cm="1">
        <f t="array" ref="A12009">IFERROR(_xlfn.XLOOKUP(1,(Hoja1!$B$5:$B$1097=B12009)*(Hoja1!$E$5:$E$1097=_xlfn.MAXIFS(Hoja1!$E$5:$E$1097,Hoja1!$B$5:$B$1097,B12009,Hoja1!$E$5:$E$1097,"&lt;="&amp;E12009)),Hoja1!$C$5:$C$1097,""),"")</f>
        <v>CONST_167_JSA</v>
      </c>
      <c r="B12009" s="45" t="str">
        <f t="shared" si="376"/>
        <v>C-167</v>
      </c>
      <c r="C12009" s="45" t="str">
        <f t="shared" si="375"/>
        <v>JSA</v>
      </c>
      <c r="D12009" s="6" t="s">
        <v>978</v>
      </c>
      <c r="E12009" s="7" t="s">
        <v>7829</v>
      </c>
      <c r="F12009" s="8"/>
      <c r="G12009" s="9"/>
      <c r="H12009" s="9"/>
      <c r="I12009" s="47"/>
      <c r="J12009" s="10"/>
    </row>
    <row r="12010" spans="1:10" x14ac:dyDescent="0.3">
      <c r="A12010" t="str" cm="1">
        <f t="array" ref="A12010">IFERROR(_xlfn.XLOOKUP(1,(Hoja1!$B$5:$B$1097=B12010)*(Hoja1!$E$5:$E$1097=_xlfn.MAXIFS(Hoja1!$E$5:$E$1097,Hoja1!$B$5:$B$1097,B12010,Hoja1!$E$5:$E$1097,"&lt;="&amp;E12010)),Hoja1!$C$5:$C$1097,""),"")</f>
        <v>TMLP_770_JSA</v>
      </c>
      <c r="B12010" s="45" t="str">
        <f t="shared" si="376"/>
        <v>T-770</v>
      </c>
      <c r="C12010" s="45" t="str">
        <f t="shared" si="375"/>
        <v>JSA</v>
      </c>
      <c r="D12010" s="6" t="s">
        <v>733</v>
      </c>
      <c r="E12010" s="7" t="s">
        <v>7830</v>
      </c>
      <c r="F12010" s="8"/>
      <c r="G12010" s="9"/>
      <c r="H12010" s="9"/>
      <c r="I12010" s="47">
        <v>61000</v>
      </c>
      <c r="J12010" s="10">
        <v>8</v>
      </c>
    </row>
    <row r="12011" spans="1:10" x14ac:dyDescent="0.3">
      <c r="A12011" t="str" cm="1">
        <f t="array" ref="A12011">IFERROR(_xlfn.XLOOKUP(1,(Hoja1!$B$5:$B$1097=B12011)*(Hoja1!$E$5:$E$1097=_xlfn.MAXIFS(Hoja1!$E$5:$E$1097,Hoja1!$B$5:$B$1097,B12011,Hoja1!$E$5:$E$1097,"&lt;="&amp;E12011)),Hoja1!$C$5:$C$1097,""),"")</f>
        <v>CONST_271_JAR</v>
      </c>
      <c r="B12011" s="45" t="str">
        <f t="shared" si="376"/>
        <v>C-271</v>
      </c>
      <c r="C12011" s="45" t="str">
        <f t="shared" si="375"/>
        <v>JAR</v>
      </c>
      <c r="D12011" s="6" t="s">
        <v>839</v>
      </c>
      <c r="E12011" s="7" t="s">
        <v>7830</v>
      </c>
      <c r="F12011" s="8"/>
      <c r="G12011" s="9"/>
      <c r="H12011" s="9"/>
      <c r="I12011" s="47">
        <v>86000</v>
      </c>
      <c r="J12011" s="10">
        <v>8</v>
      </c>
    </row>
    <row r="12012" spans="1:10" x14ac:dyDescent="0.3">
      <c r="A12012" t="str" cm="1">
        <f t="array" ref="A12012">IFERROR(_xlfn.XLOOKUP(1,(Hoja1!$B$5:$B$1097=B12012)*(Hoja1!$E$5:$E$1097=_xlfn.MAXIFS(Hoja1!$E$5:$E$1097,Hoja1!$B$5:$B$1097,B12012,Hoja1!$E$5:$E$1097,"&lt;="&amp;E12012)),Hoja1!$C$5:$C$1097,""),"")</f>
        <v>CONST_221_JSA</v>
      </c>
      <c r="B12012" s="45" t="str">
        <f t="shared" si="376"/>
        <v>C-221</v>
      </c>
      <c r="C12012" s="45" t="str">
        <f t="shared" si="375"/>
        <v>JSA</v>
      </c>
      <c r="D12012" s="6" t="s">
        <v>984</v>
      </c>
      <c r="E12012" s="7" t="s">
        <v>7831</v>
      </c>
      <c r="F12012" s="8"/>
      <c r="G12012" s="9"/>
      <c r="H12012" s="9"/>
      <c r="I12012" s="47">
        <v>30000</v>
      </c>
      <c r="J12012" s="10">
        <v>8</v>
      </c>
    </row>
    <row r="12013" spans="1:10" x14ac:dyDescent="0.3">
      <c r="A12013" t="str" cm="1">
        <f t="array" ref="A12013">IFERROR(_xlfn.XLOOKUP(1,(Hoja1!$B$5:$B$1097=B12013)*(Hoja1!$E$5:$E$1097=_xlfn.MAXIFS(Hoja1!$E$5:$E$1097,Hoja1!$B$5:$B$1097,B12013,Hoja1!$E$5:$E$1097,"&lt;="&amp;E12013)),Hoja1!$C$5:$C$1097,""),"")</f>
        <v>TMLP_232_KTIA</v>
      </c>
      <c r="B12013" s="45" t="str">
        <f t="shared" si="376"/>
        <v>T-232</v>
      </c>
      <c r="C12013" s="45" t="str">
        <f t="shared" si="375"/>
        <v>KTIA</v>
      </c>
      <c r="D12013" s="6" t="s">
        <v>926</v>
      </c>
      <c r="E12013" s="7" t="s">
        <v>7832</v>
      </c>
      <c r="F12013" s="8"/>
      <c r="G12013" s="9"/>
      <c r="H12013" s="9"/>
      <c r="I12013" s="47">
        <v>42000</v>
      </c>
      <c r="J12013" s="10">
        <v>8</v>
      </c>
    </row>
    <row r="12014" spans="1:10" x14ac:dyDescent="0.3">
      <c r="A12014" t="str" cm="1">
        <f t="array" ref="A12014">IFERROR(_xlfn.XLOOKUP(1,(Hoja1!$B$5:$B$1097=B12014)*(Hoja1!$E$5:$E$1097=_xlfn.MAXIFS(Hoja1!$E$5:$E$1097,Hoja1!$B$5:$B$1097,B12014,Hoja1!$E$5:$E$1097,"&lt;="&amp;E12014)),Hoja1!$C$5:$C$1097,""),"")</f>
        <v>TMLP_112_KTIB</v>
      </c>
      <c r="B12014" s="45" t="str">
        <f t="shared" si="376"/>
        <v>T-112</v>
      </c>
      <c r="C12014" s="45" t="str">
        <f t="shared" si="375"/>
        <v>KTIB</v>
      </c>
      <c r="D12014" s="6" t="s">
        <v>685</v>
      </c>
      <c r="E12014" s="7" t="s">
        <v>7832</v>
      </c>
      <c r="F12014" s="8"/>
      <c r="G12014" s="9"/>
      <c r="H12014" s="9"/>
      <c r="I12014" s="47"/>
      <c r="J12014" s="10"/>
    </row>
    <row r="12015" spans="1:10" x14ac:dyDescent="0.3">
      <c r="A12015" t="str" cm="1">
        <f t="array" ref="A12015">IFERROR(_xlfn.XLOOKUP(1,(Hoja1!$B$5:$B$1097=B12015)*(Hoja1!$E$5:$E$1097=_xlfn.MAXIFS(Hoja1!$E$5:$E$1097,Hoja1!$B$5:$B$1097,B12015,Hoja1!$E$5:$E$1097,"&lt;="&amp;E12015)),Hoja1!$C$5:$C$1097,""),"")</f>
        <v>TMLP_912_KTIA</v>
      </c>
      <c r="B12015" s="45" t="str">
        <f t="shared" si="376"/>
        <v>T-912</v>
      </c>
      <c r="C12015" s="45" t="str">
        <f t="shared" si="375"/>
        <v>KTIA</v>
      </c>
      <c r="D12015" s="6" t="s">
        <v>915</v>
      </c>
      <c r="E12015" s="7" t="s">
        <v>7833</v>
      </c>
      <c r="F12015" s="8"/>
      <c r="G12015" s="9"/>
      <c r="H12015" s="9"/>
      <c r="I12015" s="47">
        <v>55000</v>
      </c>
      <c r="J12015" s="10">
        <v>8</v>
      </c>
    </row>
    <row r="12016" spans="1:10" x14ac:dyDescent="0.3">
      <c r="A12016" t="str" cm="1">
        <f t="array" ref="A12016">IFERROR(_xlfn.XLOOKUP(1,(Hoja1!$B$5:$B$1097=B12016)*(Hoja1!$E$5:$E$1097=_xlfn.MAXIFS(Hoja1!$E$5:$E$1097,Hoja1!$B$5:$B$1097,B12016,Hoja1!$E$5:$E$1097,"&lt;="&amp;E12016)),Hoja1!$C$5:$C$1097,""),"")</f>
        <v>TMLP_82T_KTS</v>
      </c>
      <c r="B12016" s="45" t="str">
        <f t="shared" si="376"/>
        <v>T-82T</v>
      </c>
      <c r="C12016" s="45" t="str">
        <f t="shared" si="375"/>
        <v>KTS</v>
      </c>
      <c r="D12016" s="6" t="s">
        <v>814</v>
      </c>
      <c r="E12016" s="7" t="s">
        <v>7834</v>
      </c>
      <c r="F12016" s="8"/>
      <c r="G12016" s="9"/>
      <c r="H12016" s="9"/>
      <c r="I12016" s="47">
        <v>22000</v>
      </c>
      <c r="J12016" s="10">
        <v>8</v>
      </c>
    </row>
    <row r="12017" spans="1:10" x14ac:dyDescent="0.3">
      <c r="A12017" t="str" cm="1">
        <f t="array" ref="A12017">IFERROR(_xlfn.XLOOKUP(1,(Hoja1!$B$5:$B$1097=B12017)*(Hoja1!$E$5:$E$1097=_xlfn.MAXIFS(Hoja1!$E$5:$E$1097,Hoja1!$B$5:$B$1097,B12017,Hoja1!$E$5:$E$1097,"&lt;="&amp;E12017)),Hoja1!$C$5:$C$1097,""),"")</f>
        <v>CONST_224_JSA</v>
      </c>
      <c r="B12017" s="45" t="str">
        <f t="shared" si="376"/>
        <v>C-224</v>
      </c>
      <c r="C12017" s="45" t="str">
        <f t="shared" si="375"/>
        <v>JSA</v>
      </c>
      <c r="D12017" s="6" t="s">
        <v>1002</v>
      </c>
      <c r="E12017" s="7" t="s">
        <v>7835</v>
      </c>
      <c r="F12017" s="8"/>
      <c r="G12017" s="9"/>
      <c r="H12017" s="9"/>
      <c r="I12017" s="47"/>
      <c r="J12017" s="10"/>
    </row>
    <row r="12018" spans="1:10" x14ac:dyDescent="0.3">
      <c r="A12018" t="str" cm="1">
        <f t="array" ref="A12018">IFERROR(_xlfn.XLOOKUP(1,(Hoja1!$B$5:$B$1097=B12018)*(Hoja1!$E$5:$E$1097=_xlfn.MAXIFS(Hoja1!$E$5:$E$1097,Hoja1!$B$5:$B$1097,B12018,Hoja1!$E$5:$E$1097,"&lt;="&amp;E12018)),Hoja1!$C$5:$C$1097,""),"")</f>
        <v/>
      </c>
      <c r="B12018" s="45" t="str">
        <f t="shared" si="376"/>
        <v>T-106D</v>
      </c>
      <c r="C12018" s="45" t="str">
        <f t="shared" si="375"/>
        <v/>
      </c>
      <c r="D12018" s="6" t="s">
        <v>989</v>
      </c>
      <c r="E12018" s="7" t="s">
        <v>7836</v>
      </c>
      <c r="F12018" s="8"/>
      <c r="G12018" s="9"/>
      <c r="H12018" s="9"/>
      <c r="I12018" s="47">
        <v>24000</v>
      </c>
      <c r="J12018" s="10">
        <v>8</v>
      </c>
    </row>
    <row r="12019" spans="1:10" x14ac:dyDescent="0.3">
      <c r="A12019" t="str" cm="1">
        <f t="array" ref="A12019">IFERROR(_xlfn.XLOOKUP(1,(Hoja1!$B$5:$B$1097=B12019)*(Hoja1!$E$5:$E$1097=_xlfn.MAXIFS(Hoja1!$E$5:$E$1097,Hoja1!$B$5:$B$1097,B12019,Hoja1!$E$5:$E$1097,"&lt;="&amp;E12019)),Hoja1!$C$5:$C$1097,""),"")</f>
        <v>TMLP_746_JSA</v>
      </c>
      <c r="B12019" s="45" t="str">
        <f t="shared" si="376"/>
        <v>T-746</v>
      </c>
      <c r="C12019" s="45" t="str">
        <f t="shared" si="375"/>
        <v>JSA</v>
      </c>
      <c r="D12019" s="6" t="s">
        <v>820</v>
      </c>
      <c r="E12019" s="7" t="s">
        <v>7837</v>
      </c>
      <c r="F12019" s="8"/>
      <c r="G12019" s="9"/>
      <c r="H12019" s="9"/>
      <c r="I12019" s="47">
        <v>15000</v>
      </c>
      <c r="J12019" s="10">
        <v>8</v>
      </c>
    </row>
    <row r="12020" spans="1:10" x14ac:dyDescent="0.3">
      <c r="A12020" t="str" cm="1">
        <f t="array" ref="A12020">IFERROR(_xlfn.XLOOKUP(1,(Hoja1!$B$5:$B$1097=B12020)*(Hoja1!$E$5:$E$1097=_xlfn.MAXIFS(Hoja1!$E$5:$E$1097,Hoja1!$B$5:$B$1097,B12020,Hoja1!$E$5:$E$1097,"&lt;="&amp;E12020)),Hoja1!$C$5:$C$1097,""),"")</f>
        <v>TMLP_902_KTIA</v>
      </c>
      <c r="B12020" s="45" t="str">
        <f t="shared" si="376"/>
        <v>T-902</v>
      </c>
      <c r="C12020" s="45" t="str">
        <f t="shared" si="375"/>
        <v>KTIA</v>
      </c>
      <c r="D12020" s="6" t="s">
        <v>512</v>
      </c>
      <c r="E12020" s="7" t="s">
        <v>7837</v>
      </c>
      <c r="F12020" s="8"/>
      <c r="G12020" s="9"/>
      <c r="H12020" s="9"/>
      <c r="I12020" s="47">
        <v>59000</v>
      </c>
      <c r="J12020" s="10">
        <v>8</v>
      </c>
    </row>
    <row r="12021" spans="1:10" x14ac:dyDescent="0.3">
      <c r="A12021" t="str" cm="1">
        <f t="array" ref="A12021">IFERROR(_xlfn.XLOOKUP(1,(Hoja1!$B$5:$B$1097=B12021)*(Hoja1!$E$5:$E$1097=_xlfn.MAXIFS(Hoja1!$E$5:$E$1097,Hoja1!$B$5:$B$1097,B12021,Hoja1!$E$5:$E$1097,"&lt;="&amp;E12021)),Hoja1!$C$5:$C$1097,""),"")</f>
        <v>TMLP_81_JSA</v>
      </c>
      <c r="B12021" s="45" t="str">
        <f t="shared" si="376"/>
        <v>T-81</v>
      </c>
      <c r="C12021" s="45" t="str">
        <f t="shared" si="375"/>
        <v>JSA</v>
      </c>
      <c r="D12021" s="6" t="s">
        <v>973</v>
      </c>
      <c r="E12021" s="7" t="s">
        <v>7838</v>
      </c>
      <c r="F12021" s="8"/>
      <c r="G12021" s="9"/>
      <c r="H12021" s="9"/>
      <c r="I12021" s="47">
        <v>25000</v>
      </c>
      <c r="J12021" s="10">
        <v>8</v>
      </c>
    </row>
    <row r="12022" spans="1:10" x14ac:dyDescent="0.3">
      <c r="A12022" t="str" cm="1">
        <f t="array" ref="A12022">IFERROR(_xlfn.XLOOKUP(1,(Hoja1!$B$5:$B$1097=B12022)*(Hoja1!$E$5:$E$1097=_xlfn.MAXIFS(Hoja1!$E$5:$E$1097,Hoja1!$B$5:$B$1097,B12022,Hoja1!$E$5:$E$1097,"&lt;="&amp;E12022)),Hoja1!$C$5:$C$1097,""),"")</f>
        <v>CONST_204D_KTIA</v>
      </c>
      <c r="B12022" s="45" t="str">
        <f t="shared" si="376"/>
        <v>C-204D</v>
      </c>
      <c r="C12022" s="45" t="str">
        <f t="shared" si="375"/>
        <v>KTIA</v>
      </c>
      <c r="D12022" s="6" t="s">
        <v>1015</v>
      </c>
      <c r="E12022" s="7" t="s">
        <v>7839</v>
      </c>
      <c r="F12022" s="8"/>
      <c r="G12022" s="9"/>
      <c r="H12022" s="9"/>
      <c r="I12022" s="47">
        <v>15000</v>
      </c>
      <c r="J12022" s="10">
        <v>8</v>
      </c>
    </row>
    <row r="12023" spans="1:10" x14ac:dyDescent="0.3">
      <c r="A12023" t="str" cm="1">
        <f t="array" ref="A12023">IFERROR(_xlfn.XLOOKUP(1,(Hoja1!$B$5:$B$1097=B12023)*(Hoja1!$E$5:$E$1097=_xlfn.MAXIFS(Hoja1!$E$5:$E$1097,Hoja1!$B$5:$B$1097,B12023,Hoja1!$E$5:$E$1097,"&lt;="&amp;E12023)),Hoja1!$C$5:$C$1097,""),"")</f>
        <v>CONST_599_KTIA</v>
      </c>
      <c r="B12023" s="45" t="str">
        <f t="shared" si="376"/>
        <v>C-599</v>
      </c>
      <c r="C12023" s="45" t="str">
        <f t="shared" si="375"/>
        <v>KTIA</v>
      </c>
      <c r="D12023" s="6" t="s">
        <v>619</v>
      </c>
      <c r="E12023" s="7" t="s">
        <v>7840</v>
      </c>
      <c r="F12023" s="8"/>
      <c r="G12023" s="9"/>
      <c r="H12023" s="9"/>
      <c r="I12023" s="47">
        <v>27000</v>
      </c>
      <c r="J12023" s="10">
        <v>8</v>
      </c>
    </row>
    <row r="12024" spans="1:10" x14ac:dyDescent="0.3">
      <c r="A12024" t="str" cm="1">
        <f t="array" ref="A12024">IFERROR(_xlfn.XLOOKUP(1,(Hoja1!$B$5:$B$1097=B12024)*(Hoja1!$E$5:$E$1097=_xlfn.MAXIFS(Hoja1!$E$5:$E$1097,Hoja1!$B$5:$B$1097,B12024,Hoja1!$E$5:$E$1097,"&lt;="&amp;E12024)),Hoja1!$C$5:$C$1097,""),"")</f>
        <v>TMLP_201_JSA</v>
      </c>
      <c r="B12024" s="45" t="str">
        <f t="shared" si="376"/>
        <v>T-201</v>
      </c>
      <c r="C12024" s="45" t="str">
        <f t="shared" si="375"/>
        <v>JSA</v>
      </c>
      <c r="D12024" s="6" t="s">
        <v>601</v>
      </c>
      <c r="E12024" s="7" t="s">
        <v>7820</v>
      </c>
      <c r="F12024" s="8"/>
      <c r="G12024" s="9"/>
      <c r="H12024" s="9"/>
      <c r="I12024" s="47">
        <v>24000</v>
      </c>
      <c r="J12024" s="10">
        <v>8</v>
      </c>
    </row>
    <row r="12025" spans="1:10" x14ac:dyDescent="0.3">
      <c r="A12025" t="str" cm="1">
        <f t="array" ref="A12025">IFERROR(_xlfn.XLOOKUP(1,(Hoja1!$B$5:$B$1097=B12025)*(Hoja1!$E$5:$E$1097=_xlfn.MAXIFS(Hoja1!$E$5:$E$1097,Hoja1!$B$5:$B$1097,B12025,Hoja1!$E$5:$E$1097,"&lt;="&amp;E12025)),Hoja1!$C$5:$C$1097,""),"")</f>
        <v>TMLP_70D_KTIA</v>
      </c>
      <c r="B12025" s="45" t="str">
        <f t="shared" si="376"/>
        <v>T-70D</v>
      </c>
      <c r="C12025" s="45" t="str">
        <f t="shared" si="375"/>
        <v>KTIA</v>
      </c>
      <c r="D12025" s="6" t="s">
        <v>740</v>
      </c>
      <c r="E12025" s="7" t="s">
        <v>7822</v>
      </c>
      <c r="F12025" s="8"/>
      <c r="G12025" s="9"/>
      <c r="H12025" s="9"/>
      <c r="I12025" s="47">
        <v>45000</v>
      </c>
      <c r="J12025" s="10">
        <v>8</v>
      </c>
    </row>
    <row r="12026" spans="1:10" x14ac:dyDescent="0.3">
      <c r="A12026" t="str" cm="1">
        <f t="array" ref="A12026">IFERROR(_xlfn.XLOOKUP(1,(Hoja1!$B$5:$B$1097=B12026)*(Hoja1!$E$5:$E$1097=_xlfn.MAXIFS(Hoja1!$E$5:$E$1097,Hoja1!$B$5:$B$1097,B12026,Hoja1!$E$5:$E$1097,"&lt;="&amp;E12026)),Hoja1!$C$5:$C$1097,""),"")</f>
        <v>CONST_1111D_KTIA</v>
      </c>
      <c r="B12026" s="45" t="str">
        <f t="shared" si="376"/>
        <v>C-1111D</v>
      </c>
      <c r="C12026" s="45" t="str">
        <f t="shared" si="375"/>
        <v>KTIA</v>
      </c>
      <c r="D12026" s="6" t="s">
        <v>499</v>
      </c>
      <c r="E12026" s="7" t="s">
        <v>7841</v>
      </c>
      <c r="F12026" s="8"/>
      <c r="G12026" s="9"/>
      <c r="H12026" s="9"/>
      <c r="I12026" s="47">
        <v>60000</v>
      </c>
      <c r="J12026" s="10">
        <v>8</v>
      </c>
    </row>
    <row r="12027" spans="1:10" x14ac:dyDescent="0.3">
      <c r="A12027" t="str" cm="1">
        <f t="array" ref="A12027">IFERROR(_xlfn.XLOOKUP(1,(Hoja1!$B$5:$B$1097=B12027)*(Hoja1!$E$5:$E$1097=_xlfn.MAXIFS(Hoja1!$E$5:$E$1097,Hoja1!$B$5:$B$1097,B12027,Hoja1!$E$5:$E$1097,"&lt;="&amp;E12027)),Hoja1!$C$5:$C$1097,""),"")</f>
        <v>TMLP_778_JSA</v>
      </c>
      <c r="B12027" s="45" t="str">
        <f t="shared" si="376"/>
        <v>T-778</v>
      </c>
      <c r="C12027" s="45" t="str">
        <f t="shared" si="375"/>
        <v>JSA</v>
      </c>
      <c r="D12027" s="6" t="s">
        <v>554</v>
      </c>
      <c r="E12027" s="7" t="s">
        <v>7842</v>
      </c>
      <c r="F12027" s="8"/>
      <c r="G12027" s="9"/>
      <c r="H12027" s="9"/>
      <c r="I12027" s="47">
        <v>30000</v>
      </c>
      <c r="J12027" s="10">
        <v>8</v>
      </c>
    </row>
    <row r="12028" spans="1:10" x14ac:dyDescent="0.3">
      <c r="A12028" t="str" cm="1">
        <f t="array" ref="A12028">IFERROR(_xlfn.XLOOKUP(1,(Hoja1!$B$5:$B$1097=B12028)*(Hoja1!$E$5:$E$1097=_xlfn.MAXIFS(Hoja1!$E$5:$E$1097,Hoja1!$B$5:$B$1097,B12028,Hoja1!$E$5:$E$1097,"&lt;="&amp;E12028)),Hoja1!$C$5:$C$1097,""),"")</f>
        <v>TMLP_130_KTIA</v>
      </c>
      <c r="B12028" s="45" t="str">
        <f t="shared" si="376"/>
        <v>T-130</v>
      </c>
      <c r="C12028" s="45" t="str">
        <f t="shared" si="375"/>
        <v>KTIA</v>
      </c>
      <c r="D12028" s="6" t="s">
        <v>897</v>
      </c>
      <c r="E12028" s="7" t="s">
        <v>7834</v>
      </c>
      <c r="F12028" s="8"/>
      <c r="G12028" s="9"/>
      <c r="H12028" s="9"/>
      <c r="I12028" s="47">
        <v>43000</v>
      </c>
      <c r="J12028" s="10">
        <v>7</v>
      </c>
    </row>
    <row r="12029" spans="1:10" x14ac:dyDescent="0.3">
      <c r="A12029" t="str" cm="1">
        <f t="array" ref="A12029">IFERROR(_xlfn.XLOOKUP(1,(Hoja1!$B$5:$B$1097=B12029)*(Hoja1!$E$5:$E$1097=_xlfn.MAXIFS(Hoja1!$E$5:$E$1097,Hoja1!$B$5:$B$1097,B12029,Hoja1!$E$5:$E$1097,"&lt;="&amp;E12029)),Hoja1!$C$5:$C$1097,""),"")</f>
        <v>TMLP_710_JSA</v>
      </c>
      <c r="B12029" s="45" t="str">
        <f t="shared" si="376"/>
        <v>T-710</v>
      </c>
      <c r="C12029" s="45" t="str">
        <f t="shared" si="375"/>
        <v>JSA</v>
      </c>
      <c r="D12029" s="6" t="s">
        <v>652</v>
      </c>
      <c r="E12029" s="7" t="s">
        <v>7840</v>
      </c>
      <c r="F12029" s="8"/>
      <c r="G12029" s="9"/>
      <c r="H12029" s="9"/>
      <c r="I12029" s="47">
        <v>43000</v>
      </c>
      <c r="J12029" s="10">
        <v>8</v>
      </c>
    </row>
    <row r="12030" spans="1:10" x14ac:dyDescent="0.3">
      <c r="A12030" t="str" cm="1">
        <f t="array" ref="A12030">IFERROR(_xlfn.XLOOKUP(1,(Hoja1!$B$5:$B$1097=B12030)*(Hoja1!$E$5:$E$1097=_xlfn.MAXIFS(Hoja1!$E$5:$E$1097,Hoja1!$B$5:$B$1097,B12030,Hoja1!$E$5:$E$1097,"&lt;="&amp;E12030)),Hoja1!$C$5:$C$1097,""),"")</f>
        <v>CONST_1114_JSA</v>
      </c>
      <c r="B12030" s="45" t="str">
        <f t="shared" si="376"/>
        <v>C-1114</v>
      </c>
      <c r="C12030" s="45" t="str">
        <f t="shared" si="375"/>
        <v>JSA</v>
      </c>
      <c r="D12030" s="6" t="s">
        <v>488</v>
      </c>
      <c r="E12030" s="7" t="s">
        <v>7843</v>
      </c>
      <c r="F12030" s="8"/>
      <c r="G12030" s="9"/>
      <c r="H12030" s="9"/>
      <c r="I12030" s="47">
        <v>100000</v>
      </c>
      <c r="J12030" s="10">
        <v>8</v>
      </c>
    </row>
    <row r="12031" spans="1:10" x14ac:dyDescent="0.3">
      <c r="A12031" t="str" cm="1">
        <f t="array" ref="A12031">IFERROR(_xlfn.XLOOKUP(1,(Hoja1!$B$5:$B$1097=B12031)*(Hoja1!$E$5:$E$1097=_xlfn.MAXIFS(Hoja1!$E$5:$E$1097,Hoja1!$B$5:$B$1097,B12031,Hoja1!$E$5:$E$1097,"&lt;="&amp;E12031)),Hoja1!$C$5:$C$1097,""),"")</f>
        <v>CONST_117_JSA</v>
      </c>
      <c r="B12031" s="45" t="str">
        <f t="shared" si="376"/>
        <v>C-117</v>
      </c>
      <c r="C12031" s="45" t="str">
        <f t="shared" si="375"/>
        <v>JSA</v>
      </c>
      <c r="D12031" s="6" t="s">
        <v>988</v>
      </c>
      <c r="E12031" s="7" t="s">
        <v>7844</v>
      </c>
      <c r="F12031" s="8"/>
      <c r="G12031" s="9"/>
      <c r="H12031" s="9"/>
      <c r="I12031" s="47">
        <v>18000</v>
      </c>
      <c r="J12031" s="10">
        <v>8</v>
      </c>
    </row>
    <row r="12032" spans="1:10" x14ac:dyDescent="0.3">
      <c r="A12032" t="str" cm="1">
        <f t="array" ref="A12032">IFERROR(_xlfn.XLOOKUP(1,(Hoja1!$B$5:$B$1097=B12032)*(Hoja1!$E$5:$E$1097=_xlfn.MAXIFS(Hoja1!$E$5:$E$1097,Hoja1!$B$5:$B$1097,B12032,Hoja1!$E$5:$E$1097,"&lt;="&amp;E12032)),Hoja1!$C$5:$C$1097,""),"")</f>
        <v>CONST_1149_KTIA</v>
      </c>
      <c r="B12032" s="45" t="str">
        <f t="shared" si="376"/>
        <v>C-1149</v>
      </c>
      <c r="C12032" s="45" t="str">
        <f t="shared" si="375"/>
        <v>KTIA</v>
      </c>
      <c r="D12032" s="6" t="s">
        <v>480</v>
      </c>
      <c r="E12032" s="7" t="s">
        <v>7844</v>
      </c>
      <c r="F12032" s="8"/>
      <c r="G12032" s="9"/>
      <c r="H12032" s="9"/>
      <c r="I12032" s="47">
        <v>30000</v>
      </c>
      <c r="J12032" s="10">
        <v>8</v>
      </c>
    </row>
    <row r="12033" spans="1:10" x14ac:dyDescent="0.3">
      <c r="A12033" t="str" cm="1">
        <f t="array" ref="A12033">IFERROR(_xlfn.XLOOKUP(1,(Hoja1!$B$5:$B$1097=B12033)*(Hoja1!$E$5:$E$1097=_xlfn.MAXIFS(Hoja1!$E$5:$E$1097,Hoja1!$B$5:$B$1097,B12033,Hoja1!$E$5:$E$1097,"&lt;="&amp;E12033)),Hoja1!$C$5:$C$1097,""),"")</f>
        <v>CONST_1136_JSA</v>
      </c>
      <c r="B12033" s="45" t="str">
        <f t="shared" si="376"/>
        <v>C-1136</v>
      </c>
      <c r="C12033" s="45" t="str">
        <f t="shared" si="375"/>
        <v>JSA</v>
      </c>
      <c r="D12033" s="6" t="s">
        <v>491</v>
      </c>
      <c r="E12033" s="7" t="s">
        <v>7845</v>
      </c>
      <c r="F12033" s="8"/>
      <c r="G12033" s="9"/>
      <c r="H12033" s="9"/>
      <c r="I12033" s="47">
        <v>40000</v>
      </c>
      <c r="J12033" s="10">
        <v>8</v>
      </c>
    </row>
    <row r="12034" spans="1:10" x14ac:dyDescent="0.3">
      <c r="A12034" t="str" cm="1">
        <f t="array" ref="A12034">IFERROR(_xlfn.XLOOKUP(1,(Hoja1!$B$5:$B$1097=B12034)*(Hoja1!$E$5:$E$1097=_xlfn.MAXIFS(Hoja1!$E$5:$E$1097,Hoja1!$B$5:$B$1097,B12034,Hoja1!$E$5:$E$1097,"&lt;="&amp;E12034)),Hoja1!$C$5:$C$1097,""),"")</f>
        <v>CONST_1111D_KTIA</v>
      </c>
      <c r="B12034" s="45" t="str">
        <f t="shared" si="376"/>
        <v>C-1111D</v>
      </c>
      <c r="C12034" s="45" t="str">
        <f t="shared" si="375"/>
        <v>KTIA</v>
      </c>
      <c r="D12034" s="6" t="s">
        <v>499</v>
      </c>
      <c r="E12034" s="7" t="s">
        <v>7846</v>
      </c>
      <c r="F12034" s="8"/>
      <c r="G12034" s="9"/>
      <c r="H12034" s="9"/>
      <c r="I12034" s="47">
        <v>56000</v>
      </c>
      <c r="J12034" s="10">
        <v>8</v>
      </c>
    </row>
    <row r="12035" spans="1:10" x14ac:dyDescent="0.3">
      <c r="A12035" t="str" cm="1">
        <f t="array" ref="A12035">IFERROR(_xlfn.XLOOKUP(1,(Hoja1!$B$5:$B$1097=B12035)*(Hoja1!$E$5:$E$1097=_xlfn.MAXIFS(Hoja1!$E$5:$E$1097,Hoja1!$B$5:$B$1097,B12035,Hoja1!$E$5:$E$1097,"&lt;="&amp;E12035)),Hoja1!$C$5:$C$1097,""),"")</f>
        <v>TMLP_232_KTIA</v>
      </c>
      <c r="B12035" s="45" t="str">
        <f t="shared" si="376"/>
        <v>T-232</v>
      </c>
      <c r="C12035" s="45" t="str">
        <f t="shared" ref="C12035:C12098" si="377">IFERROR(MID(A12035,FIND("_",A12035,FIND("_",A12035)+1)+1,LEN(A12035)),"")</f>
        <v>KTIA</v>
      </c>
      <c r="D12035" s="6" t="s">
        <v>926</v>
      </c>
      <c r="E12035" s="7" t="s">
        <v>7847</v>
      </c>
      <c r="F12035" s="8"/>
      <c r="G12035" s="9"/>
      <c r="H12035" s="9"/>
      <c r="I12035" s="47">
        <v>42000</v>
      </c>
      <c r="J12035" s="10">
        <v>8</v>
      </c>
    </row>
    <row r="12036" spans="1:10" x14ac:dyDescent="0.3">
      <c r="A12036" t="str" cm="1">
        <f t="array" ref="A12036">IFERROR(_xlfn.XLOOKUP(1,(Hoja1!$B$5:$B$1097=B12036)*(Hoja1!$E$5:$E$1097=_xlfn.MAXIFS(Hoja1!$E$5:$E$1097,Hoja1!$B$5:$B$1097,B12036,Hoja1!$E$5:$E$1097,"&lt;="&amp;E12036)),Hoja1!$C$5:$C$1097,""),"")</f>
        <v>TMLP_746_JSA</v>
      </c>
      <c r="B12036" s="45" t="str">
        <f t="shared" si="376"/>
        <v>T-746</v>
      </c>
      <c r="C12036" s="45" t="str">
        <f t="shared" si="377"/>
        <v>JSA</v>
      </c>
      <c r="D12036" s="6" t="s">
        <v>820</v>
      </c>
      <c r="E12036" s="7" t="s">
        <v>7848</v>
      </c>
      <c r="F12036" s="8"/>
      <c r="G12036" s="9"/>
      <c r="H12036" s="9"/>
      <c r="I12036" s="47">
        <v>30000</v>
      </c>
      <c r="J12036" s="10">
        <v>8</v>
      </c>
    </row>
    <row r="12037" spans="1:10" x14ac:dyDescent="0.3">
      <c r="A12037" t="str" cm="1">
        <f t="array" ref="A12037">IFERROR(_xlfn.XLOOKUP(1,(Hoja1!$B$5:$B$1097=B12037)*(Hoja1!$E$5:$E$1097=_xlfn.MAXIFS(Hoja1!$E$5:$E$1097,Hoja1!$B$5:$B$1097,B12037,Hoja1!$E$5:$E$1097,"&lt;="&amp;E12037)),Hoja1!$C$5:$C$1097,""),"")</f>
        <v>TMLP_143D_KTIA</v>
      </c>
      <c r="B12037" s="45" t="str">
        <f t="shared" si="376"/>
        <v>T-143D</v>
      </c>
      <c r="C12037" s="45" t="str">
        <f t="shared" si="377"/>
        <v>KTIA</v>
      </c>
      <c r="D12037" s="6" t="s">
        <v>900</v>
      </c>
      <c r="E12037" s="7" t="s">
        <v>7849</v>
      </c>
      <c r="F12037" s="8"/>
      <c r="G12037" s="9"/>
      <c r="H12037" s="9"/>
      <c r="I12037" s="47">
        <v>35000</v>
      </c>
      <c r="J12037" s="10">
        <v>8</v>
      </c>
    </row>
    <row r="12038" spans="1:10" x14ac:dyDescent="0.3">
      <c r="A12038" t="str" cm="1">
        <f t="array" ref="A12038">IFERROR(_xlfn.XLOOKUP(1,(Hoja1!$B$5:$B$1097=B12038)*(Hoja1!$E$5:$E$1097=_xlfn.MAXIFS(Hoja1!$E$5:$E$1097,Hoja1!$B$5:$B$1097,B12038,Hoja1!$E$5:$E$1097,"&lt;="&amp;E12038)),Hoja1!$C$5:$C$1097,""),"")</f>
        <v>TMLP_82T_KTS</v>
      </c>
      <c r="B12038" s="45" t="str">
        <f t="shared" si="376"/>
        <v>T-82T</v>
      </c>
      <c r="C12038" s="45" t="str">
        <f t="shared" si="377"/>
        <v>KTS</v>
      </c>
      <c r="D12038" s="6" t="s">
        <v>814</v>
      </c>
      <c r="E12038" s="7" t="s">
        <v>7850</v>
      </c>
      <c r="F12038" s="8"/>
      <c r="G12038" s="9"/>
      <c r="H12038" s="9"/>
      <c r="I12038" s="47">
        <v>22000</v>
      </c>
      <c r="J12038" s="10">
        <v>8</v>
      </c>
    </row>
    <row r="12039" spans="1:10" x14ac:dyDescent="0.3">
      <c r="A12039" t="str" cm="1">
        <f t="array" ref="A12039">IFERROR(_xlfn.XLOOKUP(1,(Hoja1!$B$5:$B$1097=B12039)*(Hoja1!$E$5:$E$1097=_xlfn.MAXIFS(Hoja1!$E$5:$E$1097,Hoja1!$B$5:$B$1097,B12039,Hoja1!$E$5:$E$1097,"&lt;="&amp;E12039)),Hoja1!$C$5:$C$1097,""),"")</f>
        <v>TMLP_770_JSA</v>
      </c>
      <c r="B12039" s="45" t="str">
        <f t="shared" si="376"/>
        <v>T-770</v>
      </c>
      <c r="C12039" s="45" t="str">
        <f t="shared" si="377"/>
        <v>JSA</v>
      </c>
      <c r="D12039" s="6" t="s">
        <v>733</v>
      </c>
      <c r="E12039" s="7" t="s">
        <v>7851</v>
      </c>
      <c r="F12039" s="8"/>
      <c r="G12039" s="9"/>
      <c r="H12039" s="9"/>
      <c r="I12039" s="47">
        <v>60000</v>
      </c>
      <c r="J12039" s="10">
        <v>8</v>
      </c>
    </row>
    <row r="12040" spans="1:10" x14ac:dyDescent="0.3">
      <c r="A12040" t="str" cm="1">
        <f t="array" ref="A12040">IFERROR(_xlfn.XLOOKUP(1,(Hoja1!$B$5:$B$1097=B12040)*(Hoja1!$E$5:$E$1097=_xlfn.MAXIFS(Hoja1!$E$5:$E$1097,Hoja1!$B$5:$B$1097,B12040,Hoja1!$E$5:$E$1097,"&lt;="&amp;E12040)),Hoja1!$C$5:$C$1097,""),"")</f>
        <v/>
      </c>
      <c r="B12040" s="45" t="str">
        <f t="shared" si="376"/>
        <v>T-106D</v>
      </c>
      <c r="C12040" s="45" t="str">
        <f t="shared" si="377"/>
        <v/>
      </c>
      <c r="D12040" s="6" t="s">
        <v>989</v>
      </c>
      <c r="E12040" s="7" t="s">
        <v>7852</v>
      </c>
      <c r="F12040" s="8"/>
      <c r="G12040" s="9"/>
      <c r="H12040" s="9"/>
      <c r="I12040" s="47">
        <v>25000</v>
      </c>
      <c r="J12040" s="10">
        <v>8</v>
      </c>
    </row>
    <row r="12041" spans="1:10" x14ac:dyDescent="0.3">
      <c r="A12041" t="str" cm="1">
        <f t="array" ref="A12041">IFERROR(_xlfn.XLOOKUP(1,(Hoja1!$B$5:$B$1097=B12041)*(Hoja1!$E$5:$E$1097=_xlfn.MAXIFS(Hoja1!$E$5:$E$1097,Hoja1!$B$5:$B$1097,B12041,Hoja1!$E$5:$E$1097,"&lt;="&amp;E12041)),Hoja1!$C$5:$C$1097,""),"")</f>
        <v>TMLP_112_KTIB</v>
      </c>
      <c r="B12041" s="45" t="str">
        <f t="shared" si="376"/>
        <v>T-112</v>
      </c>
      <c r="C12041" s="45" t="str">
        <f t="shared" si="377"/>
        <v>KTIB</v>
      </c>
      <c r="D12041" s="6" t="s">
        <v>685</v>
      </c>
      <c r="E12041" s="7" t="s">
        <v>7853</v>
      </c>
      <c r="F12041" s="8"/>
      <c r="G12041" s="9"/>
      <c r="H12041" s="9"/>
      <c r="I12041" s="47"/>
      <c r="J12041" s="10"/>
    </row>
    <row r="12042" spans="1:10" x14ac:dyDescent="0.3">
      <c r="A12042" t="str" cm="1">
        <f t="array" ref="A12042">IFERROR(_xlfn.XLOOKUP(1,(Hoja1!$B$5:$B$1097=B12042)*(Hoja1!$E$5:$E$1097=_xlfn.MAXIFS(Hoja1!$E$5:$E$1097,Hoja1!$B$5:$B$1097,B12042,Hoja1!$E$5:$E$1097,"&lt;="&amp;E12042)),Hoja1!$C$5:$C$1097,""),"")</f>
        <v>TMLP_550_KTIA</v>
      </c>
      <c r="B12042" s="45" t="str">
        <f t="shared" si="376"/>
        <v>T-550</v>
      </c>
      <c r="C12042" s="45" t="str">
        <f t="shared" si="377"/>
        <v>KTIA</v>
      </c>
      <c r="D12042" s="6" t="s">
        <v>785</v>
      </c>
      <c r="E12042" s="7" t="s">
        <v>7853</v>
      </c>
      <c r="F12042" s="8"/>
      <c r="G12042" s="9"/>
      <c r="H12042" s="9"/>
      <c r="I12042" s="47">
        <v>25000</v>
      </c>
      <c r="J12042" s="10">
        <v>8</v>
      </c>
    </row>
    <row r="12043" spans="1:10" x14ac:dyDescent="0.3">
      <c r="A12043" t="str" cm="1">
        <f t="array" ref="A12043">IFERROR(_xlfn.XLOOKUP(1,(Hoja1!$B$5:$B$1097=B12043)*(Hoja1!$E$5:$E$1097=_xlfn.MAXIFS(Hoja1!$E$5:$E$1097,Hoja1!$B$5:$B$1097,B12043,Hoja1!$E$5:$E$1097,"&lt;="&amp;E12043)),Hoja1!$C$5:$C$1097,""),"")</f>
        <v>TMLP_94D_KTS</v>
      </c>
      <c r="B12043" s="45" t="str">
        <f t="shared" si="376"/>
        <v>T-94D</v>
      </c>
      <c r="C12043" s="45" t="str">
        <f t="shared" si="377"/>
        <v>KTS</v>
      </c>
      <c r="D12043" s="6" t="s">
        <v>616</v>
      </c>
      <c r="E12043" s="7" t="s">
        <v>7854</v>
      </c>
      <c r="F12043" s="8"/>
      <c r="G12043" s="9"/>
      <c r="H12043" s="9"/>
      <c r="I12043" s="47">
        <v>24000</v>
      </c>
      <c r="J12043" s="10">
        <v>8</v>
      </c>
    </row>
    <row r="12044" spans="1:10" x14ac:dyDescent="0.3">
      <c r="A12044" t="str" cm="1">
        <f t="array" ref="A12044">IFERROR(_xlfn.XLOOKUP(1,(Hoja1!$B$5:$B$1097=B12044)*(Hoja1!$E$5:$E$1097=_xlfn.MAXIFS(Hoja1!$E$5:$E$1097,Hoja1!$B$5:$B$1097,B12044,Hoja1!$E$5:$E$1097,"&lt;="&amp;E12044)),Hoja1!$C$5:$C$1097,""),"")</f>
        <v>TMLP_81_JSA</v>
      </c>
      <c r="B12044" s="45" t="str">
        <f t="shared" si="376"/>
        <v>T-81</v>
      </c>
      <c r="C12044" s="45" t="str">
        <f t="shared" si="377"/>
        <v>JSA</v>
      </c>
      <c r="D12044" s="6" t="s">
        <v>973</v>
      </c>
      <c r="E12044" s="7" t="s">
        <v>7855</v>
      </c>
      <c r="F12044" s="8"/>
      <c r="G12044" s="9"/>
      <c r="H12044" s="9"/>
      <c r="I12044" s="47">
        <v>20000</v>
      </c>
      <c r="J12044" s="10">
        <v>8</v>
      </c>
    </row>
    <row r="12045" spans="1:10" x14ac:dyDescent="0.3">
      <c r="A12045" t="str" cm="1">
        <f t="array" ref="A12045">IFERROR(_xlfn.XLOOKUP(1,(Hoja1!$B$5:$B$1097=B12045)*(Hoja1!$E$5:$E$1097=_xlfn.MAXIFS(Hoja1!$E$5:$E$1097,Hoja1!$B$5:$B$1097,B12045,Hoja1!$E$5:$E$1097,"&lt;="&amp;E12045)),Hoja1!$C$5:$C$1097,""),"")</f>
        <v>TMLP_912_KTIA</v>
      </c>
      <c r="B12045" s="45" t="str">
        <f t="shared" si="376"/>
        <v>T-912</v>
      </c>
      <c r="C12045" s="45" t="str">
        <f t="shared" si="377"/>
        <v>KTIA</v>
      </c>
      <c r="D12045" s="6" t="s">
        <v>915</v>
      </c>
      <c r="E12045" s="7" t="s">
        <v>7856</v>
      </c>
      <c r="F12045" s="8"/>
      <c r="G12045" s="9"/>
      <c r="H12045" s="9"/>
      <c r="I12045" s="47">
        <v>55000</v>
      </c>
      <c r="J12045" s="10">
        <v>8</v>
      </c>
    </row>
    <row r="12046" spans="1:10" x14ac:dyDescent="0.3">
      <c r="A12046" t="str" cm="1">
        <f t="array" ref="A12046">IFERROR(_xlfn.XLOOKUP(1,(Hoja1!$B$5:$B$1097=B12046)*(Hoja1!$E$5:$E$1097=_xlfn.MAXIFS(Hoja1!$E$5:$E$1097,Hoja1!$B$5:$B$1097,B12046,Hoja1!$E$5:$E$1097,"&lt;="&amp;E12046)),Hoja1!$C$5:$C$1097,""),"")</f>
        <v>TMLP_902_KTIA</v>
      </c>
      <c r="B12046" s="45" t="str">
        <f t="shared" ref="B12046:B12109" si="378">IF(LEFT(D12046,1)="T","T-","C-")&amp;TRIM(RIGHT(D12046,LEN(D12046)-SEARCH(" ",D12046)))</f>
        <v>T-902</v>
      </c>
      <c r="C12046" s="45" t="str">
        <f t="shared" si="377"/>
        <v>KTIA</v>
      </c>
      <c r="D12046" s="6" t="s">
        <v>512</v>
      </c>
      <c r="E12046" s="7" t="s">
        <v>7856</v>
      </c>
      <c r="F12046" s="8"/>
      <c r="G12046" s="9"/>
      <c r="H12046" s="9"/>
      <c r="I12046" s="47">
        <v>48000</v>
      </c>
      <c r="J12046" s="10">
        <v>8</v>
      </c>
    </row>
    <row r="12047" spans="1:10" x14ac:dyDescent="0.3">
      <c r="A12047" t="str" cm="1">
        <f t="array" ref="A12047">IFERROR(_xlfn.XLOOKUP(1,(Hoja1!$B$5:$B$1097=B12047)*(Hoja1!$E$5:$E$1097=_xlfn.MAXIFS(Hoja1!$E$5:$E$1097,Hoja1!$B$5:$B$1097,B12047,Hoja1!$E$5:$E$1097,"&lt;="&amp;E12047)),Hoja1!$C$5:$C$1097,""),"")</f>
        <v>TMLP_924_JSA</v>
      </c>
      <c r="B12047" s="45" t="str">
        <f t="shared" si="378"/>
        <v>T-924</v>
      </c>
      <c r="C12047" s="45" t="str">
        <f t="shared" si="377"/>
        <v>JSA</v>
      </c>
      <c r="D12047" s="6" t="s">
        <v>709</v>
      </c>
      <c r="E12047" s="7" t="s">
        <v>7857</v>
      </c>
      <c r="F12047" s="8"/>
      <c r="G12047" s="9"/>
      <c r="H12047" s="9"/>
      <c r="I12047" s="47">
        <v>82000</v>
      </c>
      <c r="J12047" s="10">
        <v>8</v>
      </c>
    </row>
    <row r="12048" spans="1:10" x14ac:dyDescent="0.3">
      <c r="A12048" t="str" cm="1">
        <f t="array" ref="A12048">IFERROR(_xlfn.XLOOKUP(1,(Hoja1!$B$5:$B$1097=B12048)*(Hoja1!$E$5:$E$1097=_xlfn.MAXIFS(Hoja1!$E$5:$E$1097,Hoja1!$B$5:$B$1097,B12048,Hoja1!$E$5:$E$1097,"&lt;="&amp;E12048)),Hoja1!$C$5:$C$1097,""),"")</f>
        <v>CONST_599_KTIA</v>
      </c>
      <c r="B12048" s="45" t="str">
        <f t="shared" si="378"/>
        <v>C-599</v>
      </c>
      <c r="C12048" s="45" t="str">
        <f t="shared" si="377"/>
        <v>KTIA</v>
      </c>
      <c r="D12048" s="6" t="s">
        <v>619</v>
      </c>
      <c r="E12048" s="7" t="s">
        <v>7858</v>
      </c>
      <c r="F12048" s="8"/>
      <c r="G12048" s="9"/>
      <c r="H12048" s="9"/>
      <c r="I12048" s="47">
        <v>26000</v>
      </c>
      <c r="J12048" s="10">
        <v>8</v>
      </c>
    </row>
    <row r="12049" spans="1:10" x14ac:dyDescent="0.3">
      <c r="A12049" t="str" cm="1">
        <f t="array" ref="A12049">IFERROR(_xlfn.XLOOKUP(1,(Hoja1!$B$5:$B$1097=B12049)*(Hoja1!$E$5:$E$1097=_xlfn.MAXIFS(Hoja1!$E$5:$E$1097,Hoja1!$B$5:$B$1097,B12049,Hoja1!$E$5:$E$1097,"&lt;="&amp;E12049)),Hoja1!$C$5:$C$1097,""),"")</f>
        <v>CONST_1114_JSA</v>
      </c>
      <c r="B12049" s="45" t="str">
        <f t="shared" si="378"/>
        <v>C-1114</v>
      </c>
      <c r="C12049" s="45" t="str">
        <f t="shared" si="377"/>
        <v>JSA</v>
      </c>
      <c r="D12049" s="6" t="s">
        <v>488</v>
      </c>
      <c r="E12049" s="7" t="s">
        <v>7859</v>
      </c>
      <c r="F12049" s="8"/>
      <c r="G12049" s="9"/>
      <c r="H12049" s="9"/>
      <c r="I12049" s="47">
        <v>100000</v>
      </c>
      <c r="J12049" s="10">
        <v>8</v>
      </c>
    </row>
    <row r="12050" spans="1:10" x14ac:dyDescent="0.3">
      <c r="A12050" t="str" cm="1">
        <f t="array" ref="A12050">IFERROR(_xlfn.XLOOKUP(1,(Hoja1!$B$5:$B$1097=B12050)*(Hoja1!$E$5:$E$1097=_xlfn.MAXIFS(Hoja1!$E$5:$E$1097,Hoja1!$B$5:$B$1097,B12050,Hoja1!$E$5:$E$1097,"&lt;="&amp;E12050)),Hoja1!$C$5:$C$1097,""),"")</f>
        <v>CONST_153_KTIA</v>
      </c>
      <c r="B12050" s="45" t="str">
        <f t="shared" si="378"/>
        <v>C-153</v>
      </c>
      <c r="C12050" s="45" t="str">
        <f t="shared" si="377"/>
        <v>KTIA</v>
      </c>
      <c r="D12050" s="6" t="s">
        <v>714</v>
      </c>
      <c r="E12050" s="7" t="s">
        <v>7860</v>
      </c>
      <c r="F12050" s="8"/>
      <c r="G12050" s="9"/>
      <c r="H12050" s="9"/>
      <c r="I12050" s="47">
        <v>37000</v>
      </c>
      <c r="J12050" s="10">
        <v>8</v>
      </c>
    </row>
    <row r="12051" spans="1:10" x14ac:dyDescent="0.3">
      <c r="A12051" t="str" cm="1">
        <f t="array" ref="A12051">IFERROR(_xlfn.XLOOKUP(1,(Hoja1!$B$5:$B$1097=B12051)*(Hoja1!$E$5:$E$1097=_xlfn.MAXIFS(Hoja1!$E$5:$E$1097,Hoja1!$B$5:$B$1097,B12051,Hoja1!$E$5:$E$1097,"&lt;="&amp;E12051)),Hoja1!$C$5:$C$1097,""),"")</f>
        <v>CONST_307_JSA</v>
      </c>
      <c r="B12051" s="45" t="str">
        <f t="shared" si="378"/>
        <v>C-307</v>
      </c>
      <c r="C12051" s="45" t="str">
        <f t="shared" si="377"/>
        <v>JSA</v>
      </c>
      <c r="D12051" s="6" t="s">
        <v>801</v>
      </c>
      <c r="E12051" s="7" t="s">
        <v>7847</v>
      </c>
      <c r="F12051" s="8"/>
      <c r="G12051" s="9"/>
      <c r="H12051" s="9"/>
      <c r="I12051" s="47">
        <v>5000</v>
      </c>
      <c r="J12051" s="10">
        <v>8</v>
      </c>
    </row>
    <row r="12052" spans="1:10" x14ac:dyDescent="0.3">
      <c r="A12052" t="str" cm="1">
        <f t="array" ref="A12052">IFERROR(_xlfn.XLOOKUP(1,(Hoja1!$B$5:$B$1097=B12052)*(Hoja1!$E$5:$E$1097=_xlfn.MAXIFS(Hoja1!$E$5:$E$1097,Hoja1!$B$5:$B$1097,B12052,Hoja1!$E$5:$E$1097,"&lt;="&amp;E12052)),Hoja1!$C$5:$C$1097,""),"")</f>
        <v>TMLP_710_JSA</v>
      </c>
      <c r="B12052" s="45" t="str">
        <f t="shared" si="378"/>
        <v>T-710</v>
      </c>
      <c r="C12052" s="45" t="str">
        <f t="shared" si="377"/>
        <v>JSA</v>
      </c>
      <c r="D12052" s="6" t="s">
        <v>652</v>
      </c>
      <c r="E12052" s="7" t="s">
        <v>7851</v>
      </c>
      <c r="F12052" s="8"/>
      <c r="G12052" s="9"/>
      <c r="H12052" s="9"/>
      <c r="I12052" s="47">
        <v>44000</v>
      </c>
      <c r="J12052" s="10">
        <v>8</v>
      </c>
    </row>
    <row r="12053" spans="1:10" x14ac:dyDescent="0.3">
      <c r="A12053" t="str" cm="1">
        <f t="array" ref="A12053">IFERROR(_xlfn.XLOOKUP(1,(Hoja1!$B$5:$B$1097=B12053)*(Hoja1!$E$5:$E$1097=_xlfn.MAXIFS(Hoja1!$E$5:$E$1097,Hoja1!$B$5:$B$1097,B12053,Hoja1!$E$5:$E$1097,"&lt;="&amp;E12053)),Hoja1!$C$5:$C$1097,""),"")</f>
        <v>CONST_117_JSA</v>
      </c>
      <c r="B12053" s="45" t="str">
        <f t="shared" si="378"/>
        <v>C-117</v>
      </c>
      <c r="C12053" s="45" t="str">
        <f t="shared" si="377"/>
        <v>JSA</v>
      </c>
      <c r="D12053" s="6" t="s">
        <v>988</v>
      </c>
      <c r="E12053" s="7" t="s">
        <v>7860</v>
      </c>
      <c r="F12053" s="8"/>
      <c r="G12053" s="9"/>
      <c r="H12053" s="9"/>
      <c r="I12053" s="47">
        <v>30000</v>
      </c>
      <c r="J12053" s="10">
        <v>8</v>
      </c>
    </row>
    <row r="12054" spans="1:10" x14ac:dyDescent="0.3">
      <c r="A12054" t="str" cm="1">
        <f t="array" ref="A12054">IFERROR(_xlfn.XLOOKUP(1,(Hoja1!$B$5:$B$1097=B12054)*(Hoja1!$E$5:$E$1097=_xlfn.MAXIFS(Hoja1!$E$5:$E$1097,Hoja1!$B$5:$B$1097,B12054,Hoja1!$E$5:$E$1097,"&lt;="&amp;E12054)),Hoja1!$C$5:$C$1097,""),"")</f>
        <v>CONST_200_JSA</v>
      </c>
      <c r="B12054" s="45" t="str">
        <f t="shared" si="378"/>
        <v>C-200</v>
      </c>
      <c r="C12054" s="45" t="str">
        <f t="shared" si="377"/>
        <v>JSA</v>
      </c>
      <c r="D12054" s="6" t="s">
        <v>548</v>
      </c>
      <c r="E12054" s="7" t="s">
        <v>7861</v>
      </c>
      <c r="F12054" s="8"/>
      <c r="G12054" s="9"/>
      <c r="H12054" s="9"/>
      <c r="I12054" s="47">
        <v>31000</v>
      </c>
      <c r="J12054" s="10">
        <v>8</v>
      </c>
    </row>
    <row r="12055" spans="1:10" x14ac:dyDescent="0.3">
      <c r="A12055" t="str" cm="1">
        <f t="array" ref="A12055">IFERROR(_xlfn.XLOOKUP(1,(Hoja1!$B$5:$B$1097=B12055)*(Hoja1!$E$5:$E$1097=_xlfn.MAXIFS(Hoja1!$E$5:$E$1097,Hoja1!$B$5:$B$1097,B12055,Hoja1!$E$5:$E$1097,"&lt;="&amp;E12055)),Hoja1!$C$5:$C$1097,""),"")</f>
        <v>CONST_1137_KTIA</v>
      </c>
      <c r="B12055" s="45" t="str">
        <f t="shared" si="378"/>
        <v>C-1137</v>
      </c>
      <c r="C12055" s="45" t="str">
        <f t="shared" si="377"/>
        <v>KTIA</v>
      </c>
      <c r="D12055" s="6" t="s">
        <v>564</v>
      </c>
      <c r="E12055" s="7" t="s">
        <v>7862</v>
      </c>
      <c r="F12055" s="8"/>
      <c r="G12055" s="9"/>
      <c r="H12055" s="9"/>
      <c r="I12055" s="47">
        <v>60000</v>
      </c>
      <c r="J12055" s="10">
        <v>8</v>
      </c>
    </row>
    <row r="12056" spans="1:10" x14ac:dyDescent="0.3">
      <c r="A12056" t="str" cm="1">
        <f t="array" ref="A12056">IFERROR(_xlfn.XLOOKUP(1,(Hoja1!$B$5:$B$1097=B12056)*(Hoja1!$E$5:$E$1097=_xlfn.MAXIFS(Hoja1!$E$5:$E$1097,Hoja1!$B$5:$B$1097,B12056,Hoja1!$E$5:$E$1097,"&lt;="&amp;E12056)),Hoja1!$C$5:$C$1097,""),"")</f>
        <v>CONST_1179_KTIA</v>
      </c>
      <c r="B12056" s="45" t="str">
        <f t="shared" si="378"/>
        <v>C-1179</v>
      </c>
      <c r="C12056" s="45" t="str">
        <f t="shared" si="377"/>
        <v>KTIA</v>
      </c>
      <c r="D12056" s="6" t="s">
        <v>624</v>
      </c>
      <c r="E12056" s="7" t="s">
        <v>7863</v>
      </c>
      <c r="F12056" s="8"/>
      <c r="G12056" s="9"/>
      <c r="H12056" s="9"/>
      <c r="I12056" s="47">
        <v>43000</v>
      </c>
      <c r="J12056" s="10">
        <v>8</v>
      </c>
    </row>
    <row r="12057" spans="1:10" x14ac:dyDescent="0.3">
      <c r="A12057" t="str" cm="1">
        <f t="array" ref="A12057">IFERROR(_xlfn.XLOOKUP(1,(Hoja1!$B$5:$B$1097=B12057)*(Hoja1!$E$5:$E$1097=_xlfn.MAXIFS(Hoja1!$E$5:$E$1097,Hoja1!$B$5:$B$1097,B12057,Hoja1!$E$5:$E$1097,"&lt;="&amp;E12057)),Hoja1!$C$5:$C$1097,""),"")</f>
        <v>CONST_346_KTIA</v>
      </c>
      <c r="B12057" s="45" t="str">
        <f t="shared" si="378"/>
        <v>C-346</v>
      </c>
      <c r="C12057" s="45" t="str">
        <f t="shared" si="377"/>
        <v>KTIA</v>
      </c>
      <c r="D12057" s="6" t="s">
        <v>795</v>
      </c>
      <c r="E12057" s="7" t="s">
        <v>7864</v>
      </c>
      <c r="F12057" s="8"/>
      <c r="G12057" s="9"/>
      <c r="H12057" s="9"/>
      <c r="I12057" s="47">
        <v>15000</v>
      </c>
      <c r="J12057" s="10">
        <v>8</v>
      </c>
    </row>
    <row r="12058" spans="1:10" x14ac:dyDescent="0.3">
      <c r="A12058" t="str" cm="1">
        <f t="array" ref="A12058">IFERROR(_xlfn.XLOOKUP(1,(Hoja1!$B$5:$B$1097=B12058)*(Hoja1!$E$5:$E$1097=_xlfn.MAXIFS(Hoja1!$E$5:$E$1097,Hoja1!$B$5:$B$1097,B12058,Hoja1!$E$5:$E$1097,"&lt;="&amp;E12058)),Hoja1!$C$5:$C$1097,""),"")</f>
        <v>CONST_564_JSA</v>
      </c>
      <c r="B12058" s="45" t="str">
        <f t="shared" si="378"/>
        <v>C-564</v>
      </c>
      <c r="C12058" s="45" t="str">
        <f t="shared" si="377"/>
        <v>JSA</v>
      </c>
      <c r="D12058" s="6" t="s">
        <v>760</v>
      </c>
      <c r="E12058" s="7" t="s">
        <v>7865</v>
      </c>
      <c r="F12058" s="8"/>
      <c r="G12058" s="9"/>
      <c r="H12058" s="9"/>
      <c r="I12058" s="47">
        <v>28000</v>
      </c>
      <c r="J12058" s="10">
        <v>8</v>
      </c>
    </row>
    <row r="12059" spans="1:10" x14ac:dyDescent="0.3">
      <c r="A12059" t="str" cm="1">
        <f t="array" ref="A12059">IFERROR(_xlfn.XLOOKUP(1,(Hoja1!$B$5:$B$1097=B12059)*(Hoja1!$E$5:$E$1097=_xlfn.MAXIFS(Hoja1!$E$5:$E$1097,Hoja1!$B$5:$B$1097,B12059,Hoja1!$E$5:$E$1097,"&lt;="&amp;E12059)),Hoja1!$C$5:$C$1097,""),"")</f>
        <v>CONST_502_JSA</v>
      </c>
      <c r="B12059" s="45" t="str">
        <f t="shared" si="378"/>
        <v>C-502</v>
      </c>
      <c r="C12059" s="45" t="str">
        <f t="shared" si="377"/>
        <v>JSA</v>
      </c>
      <c r="D12059" s="6" t="s">
        <v>516</v>
      </c>
      <c r="E12059" s="7" t="s">
        <v>7866</v>
      </c>
      <c r="F12059" s="8"/>
      <c r="G12059" s="9"/>
      <c r="H12059" s="9"/>
      <c r="I12059" s="47">
        <v>15000</v>
      </c>
      <c r="J12059" s="10">
        <v>8</v>
      </c>
    </row>
    <row r="12060" spans="1:10" x14ac:dyDescent="0.3">
      <c r="A12060" t="str" cm="1">
        <f t="array" ref="A12060">IFERROR(_xlfn.XLOOKUP(1,(Hoja1!$B$5:$B$1097=B12060)*(Hoja1!$E$5:$E$1097=_xlfn.MAXIFS(Hoja1!$E$5:$E$1097,Hoja1!$B$5:$B$1097,B12060,Hoja1!$E$5:$E$1097,"&lt;="&amp;E12060)),Hoja1!$C$5:$C$1097,""),"")</f>
        <v>CONST_599_KTIA</v>
      </c>
      <c r="B12060" s="45" t="str">
        <f t="shared" si="378"/>
        <v>C-599</v>
      </c>
      <c r="C12060" s="45" t="str">
        <f t="shared" si="377"/>
        <v>KTIA</v>
      </c>
      <c r="D12060" s="6" t="s">
        <v>619</v>
      </c>
      <c r="E12060" s="7" t="s">
        <v>7867</v>
      </c>
      <c r="F12060" s="8"/>
      <c r="G12060" s="9"/>
      <c r="H12060" s="9"/>
      <c r="I12060" s="47">
        <v>27000</v>
      </c>
      <c r="J12060" s="10">
        <v>8</v>
      </c>
    </row>
    <row r="12061" spans="1:10" x14ac:dyDescent="0.3">
      <c r="A12061" t="str" cm="1">
        <f t="array" ref="A12061">IFERROR(_xlfn.XLOOKUP(1,(Hoja1!$B$5:$B$1097=B12061)*(Hoja1!$E$5:$E$1097=_xlfn.MAXIFS(Hoja1!$E$5:$E$1097,Hoja1!$B$5:$B$1097,B12061,Hoja1!$E$5:$E$1097,"&lt;="&amp;E12061)),Hoja1!$C$5:$C$1097,""),"")</f>
        <v>CONST_1111D_KTIA</v>
      </c>
      <c r="B12061" s="45" t="str">
        <f t="shared" si="378"/>
        <v>C-1111D</v>
      </c>
      <c r="C12061" s="45" t="str">
        <f t="shared" si="377"/>
        <v>KTIA</v>
      </c>
      <c r="D12061" s="6" t="s">
        <v>499</v>
      </c>
      <c r="E12061" s="7" t="s">
        <v>7867</v>
      </c>
      <c r="F12061" s="8"/>
      <c r="G12061" s="9"/>
      <c r="H12061" s="9"/>
      <c r="I12061" s="47">
        <v>53000</v>
      </c>
      <c r="J12061" s="10">
        <v>8</v>
      </c>
    </row>
    <row r="12062" spans="1:10" x14ac:dyDescent="0.3">
      <c r="A12062" t="str" cm="1">
        <f t="array" ref="A12062">IFERROR(_xlfn.XLOOKUP(1,(Hoja1!$B$5:$B$1097=B12062)*(Hoja1!$E$5:$E$1097=_xlfn.MAXIFS(Hoja1!$E$5:$E$1097,Hoja1!$B$5:$B$1097,B12062,Hoja1!$E$5:$E$1097,"&lt;="&amp;E12062)),Hoja1!$C$5:$C$1097,""),"")</f>
        <v>CONST_265_KTIB</v>
      </c>
      <c r="B12062" s="45" t="str">
        <f t="shared" si="378"/>
        <v>C-265</v>
      </c>
      <c r="C12062" s="45" t="str">
        <f t="shared" si="377"/>
        <v>KTIB</v>
      </c>
      <c r="D12062" s="6" t="s">
        <v>803</v>
      </c>
      <c r="E12062" s="7" t="s">
        <v>7867</v>
      </c>
      <c r="F12062" s="8"/>
      <c r="G12062" s="9"/>
      <c r="H12062" s="9"/>
      <c r="I12062" s="47">
        <v>10000</v>
      </c>
      <c r="J12062" s="10">
        <v>8</v>
      </c>
    </row>
    <row r="12063" spans="1:10" x14ac:dyDescent="0.3">
      <c r="A12063" t="str" cm="1">
        <f t="array" ref="A12063">IFERROR(_xlfn.XLOOKUP(1,(Hoja1!$B$5:$B$1097=B12063)*(Hoja1!$E$5:$E$1097=_xlfn.MAXIFS(Hoja1!$E$5:$E$1097,Hoja1!$B$5:$B$1097,B12063,Hoja1!$E$5:$E$1097,"&lt;="&amp;E12063)),Hoja1!$C$5:$C$1097,""),"")</f>
        <v>TMLP_208_KTIA</v>
      </c>
      <c r="B12063" s="45" t="str">
        <f t="shared" si="378"/>
        <v>T-208</v>
      </c>
      <c r="C12063" s="45" t="str">
        <f t="shared" si="377"/>
        <v>KTIA</v>
      </c>
      <c r="D12063" s="6" t="s">
        <v>573</v>
      </c>
      <c r="E12063" s="7" t="s">
        <v>7867</v>
      </c>
      <c r="F12063" s="8"/>
      <c r="G12063" s="9"/>
      <c r="H12063" s="9"/>
      <c r="I12063" s="47">
        <v>40000</v>
      </c>
      <c r="J12063" s="10">
        <v>8</v>
      </c>
    </row>
    <row r="12064" spans="1:10" x14ac:dyDescent="0.3">
      <c r="A12064" t="str" cm="1">
        <f t="array" ref="A12064">IFERROR(_xlfn.XLOOKUP(1,(Hoja1!$B$5:$B$1097=B12064)*(Hoja1!$E$5:$E$1097=_xlfn.MAXIFS(Hoja1!$E$5:$E$1097,Hoja1!$B$5:$B$1097,B12064,Hoja1!$E$5:$E$1097,"&lt;="&amp;E12064)),Hoja1!$C$5:$C$1097,""),"")</f>
        <v>CONST_166_KTIB</v>
      </c>
      <c r="B12064" s="45" t="str">
        <f t="shared" si="378"/>
        <v>C-166</v>
      </c>
      <c r="C12064" s="45" t="str">
        <f t="shared" si="377"/>
        <v>KTIB</v>
      </c>
      <c r="D12064" s="6" t="s">
        <v>977</v>
      </c>
      <c r="E12064" s="7" t="s">
        <v>7867</v>
      </c>
      <c r="F12064" s="8"/>
      <c r="G12064" s="9"/>
      <c r="H12064" s="9"/>
      <c r="I12064" s="47">
        <v>28000</v>
      </c>
      <c r="J12064" s="10">
        <v>8</v>
      </c>
    </row>
    <row r="12065" spans="1:10" x14ac:dyDescent="0.3">
      <c r="A12065" t="str" cm="1">
        <f t="array" ref="A12065">IFERROR(_xlfn.XLOOKUP(1,(Hoja1!$B$5:$B$1097=B12065)*(Hoja1!$E$5:$E$1097=_xlfn.MAXIFS(Hoja1!$E$5:$E$1097,Hoja1!$B$5:$B$1097,B12065,Hoja1!$E$5:$E$1097,"&lt;="&amp;E12065)),Hoja1!$C$5:$C$1097,""),"")</f>
        <v>CONST_167_JSA</v>
      </c>
      <c r="B12065" s="45" t="str">
        <f t="shared" si="378"/>
        <v>C-167</v>
      </c>
      <c r="C12065" s="45" t="str">
        <f t="shared" si="377"/>
        <v>JSA</v>
      </c>
      <c r="D12065" s="6" t="s">
        <v>978</v>
      </c>
      <c r="E12065" s="7" t="s">
        <v>7868</v>
      </c>
      <c r="F12065" s="8"/>
      <c r="G12065" s="9"/>
      <c r="H12065" s="9"/>
      <c r="I12065" s="47"/>
      <c r="J12065" s="10"/>
    </row>
    <row r="12066" spans="1:10" x14ac:dyDescent="0.3">
      <c r="A12066" t="str" cm="1">
        <f t="array" ref="A12066">IFERROR(_xlfn.XLOOKUP(1,(Hoja1!$B$5:$B$1097=B12066)*(Hoja1!$E$5:$E$1097=_xlfn.MAXIFS(Hoja1!$E$5:$E$1097,Hoja1!$B$5:$B$1097,B12066,Hoja1!$E$5:$E$1097,"&lt;="&amp;E12066)),Hoja1!$C$5:$C$1097,""),"")</f>
        <v>CONST_221_JSA</v>
      </c>
      <c r="B12066" s="45" t="str">
        <f t="shared" si="378"/>
        <v>C-221</v>
      </c>
      <c r="C12066" s="45" t="str">
        <f t="shared" si="377"/>
        <v>JSA</v>
      </c>
      <c r="D12066" s="6" t="s">
        <v>984</v>
      </c>
      <c r="E12066" s="7" t="s">
        <v>7869</v>
      </c>
      <c r="F12066" s="8"/>
      <c r="G12066" s="9"/>
      <c r="H12066" s="9"/>
      <c r="I12066" s="47"/>
      <c r="J12066" s="10"/>
    </row>
    <row r="12067" spans="1:10" x14ac:dyDescent="0.3">
      <c r="A12067" t="str" cm="1">
        <f t="array" ref="A12067">IFERROR(_xlfn.XLOOKUP(1,(Hoja1!$B$5:$B$1097=B12067)*(Hoja1!$E$5:$E$1097=_xlfn.MAXIFS(Hoja1!$E$5:$E$1097,Hoja1!$B$5:$B$1097,B12067,Hoja1!$E$5:$E$1097,"&lt;="&amp;E12067)),Hoja1!$C$5:$C$1097,""),"")</f>
        <v>CONST_307_JSA</v>
      </c>
      <c r="B12067" s="45" t="str">
        <f t="shared" si="378"/>
        <v>C-307</v>
      </c>
      <c r="C12067" s="45" t="str">
        <f t="shared" si="377"/>
        <v>JSA</v>
      </c>
      <c r="D12067" s="6" t="s">
        <v>801</v>
      </c>
      <c r="E12067" s="7" t="s">
        <v>7870</v>
      </c>
      <c r="F12067" s="8"/>
      <c r="G12067" s="9"/>
      <c r="H12067" s="9"/>
      <c r="I12067" s="47">
        <v>75000</v>
      </c>
      <c r="J12067" s="10">
        <v>8</v>
      </c>
    </row>
    <row r="12068" spans="1:10" x14ac:dyDescent="0.3">
      <c r="A12068" t="str" cm="1">
        <f t="array" ref="A12068">IFERROR(_xlfn.XLOOKUP(1,(Hoja1!$B$5:$B$1097=B12068)*(Hoja1!$E$5:$E$1097=_xlfn.MAXIFS(Hoja1!$E$5:$E$1097,Hoja1!$B$5:$B$1097,B12068,Hoja1!$E$5:$E$1097,"&lt;="&amp;E12068)),Hoja1!$C$5:$C$1097,""),"")</f>
        <v>CONST_346_KTIA</v>
      </c>
      <c r="B12068" s="45" t="str">
        <f t="shared" si="378"/>
        <v>C-346</v>
      </c>
      <c r="C12068" s="45" t="str">
        <f t="shared" si="377"/>
        <v>KTIA</v>
      </c>
      <c r="D12068" s="6" t="s">
        <v>795</v>
      </c>
      <c r="E12068" s="7" t="s">
        <v>7871</v>
      </c>
      <c r="F12068" s="8"/>
      <c r="G12068" s="9"/>
      <c r="H12068" s="9"/>
      <c r="I12068" s="47">
        <v>56000</v>
      </c>
      <c r="J12068" s="10">
        <v>8</v>
      </c>
    </row>
    <row r="12069" spans="1:10" x14ac:dyDescent="0.3">
      <c r="A12069" t="str" cm="1">
        <f t="array" ref="A12069">IFERROR(_xlfn.XLOOKUP(1,(Hoja1!$B$5:$B$1097=B12069)*(Hoja1!$E$5:$E$1097=_xlfn.MAXIFS(Hoja1!$E$5:$E$1097,Hoja1!$B$5:$B$1097,B12069,Hoja1!$E$5:$E$1097,"&lt;="&amp;E12069)),Hoja1!$C$5:$C$1097,""),"")</f>
        <v>TMLP_109_KTIA</v>
      </c>
      <c r="B12069" s="45" t="str">
        <f t="shared" si="378"/>
        <v>T-109</v>
      </c>
      <c r="C12069" s="45" t="str">
        <f t="shared" si="377"/>
        <v>KTIA</v>
      </c>
      <c r="D12069" s="6" t="s">
        <v>613</v>
      </c>
      <c r="E12069" s="7" t="s">
        <v>7871</v>
      </c>
      <c r="F12069" s="8"/>
      <c r="G12069" s="9"/>
      <c r="H12069" s="9"/>
      <c r="I12069" s="47">
        <v>35000</v>
      </c>
      <c r="J12069" s="10">
        <v>8</v>
      </c>
    </row>
    <row r="12070" spans="1:10" x14ac:dyDescent="0.3">
      <c r="A12070" t="str" cm="1">
        <f t="array" ref="A12070">IFERROR(_xlfn.XLOOKUP(1,(Hoja1!$B$5:$B$1097=B12070)*(Hoja1!$E$5:$E$1097=_xlfn.MAXIFS(Hoja1!$E$5:$E$1097,Hoja1!$B$5:$B$1097,B12070,Hoja1!$E$5:$E$1097,"&lt;="&amp;E12070)),Hoja1!$C$5:$C$1097,""),"")</f>
        <v>TMLP_746_JSA</v>
      </c>
      <c r="B12070" s="45" t="str">
        <f t="shared" si="378"/>
        <v>T-746</v>
      </c>
      <c r="C12070" s="45" t="str">
        <f t="shared" si="377"/>
        <v>JSA</v>
      </c>
      <c r="D12070" s="6" t="s">
        <v>820</v>
      </c>
      <c r="E12070" s="7" t="s">
        <v>7872</v>
      </c>
      <c r="F12070" s="8"/>
      <c r="G12070" s="9"/>
      <c r="H12070" s="9"/>
      <c r="I12070" s="47">
        <v>40000</v>
      </c>
      <c r="J12070" s="10">
        <v>8</v>
      </c>
    </row>
    <row r="12071" spans="1:10" x14ac:dyDescent="0.3">
      <c r="A12071" t="str" cm="1">
        <f t="array" ref="A12071">IFERROR(_xlfn.XLOOKUP(1,(Hoja1!$B$5:$B$1097=B12071)*(Hoja1!$E$5:$E$1097=_xlfn.MAXIFS(Hoja1!$E$5:$E$1097,Hoja1!$B$5:$B$1097,B12071,Hoja1!$E$5:$E$1097,"&lt;="&amp;E12071)),Hoja1!$C$5:$C$1097,""),"")</f>
        <v>CONST_1180_KTIA</v>
      </c>
      <c r="B12071" s="45" t="str">
        <f t="shared" si="378"/>
        <v>C-1180</v>
      </c>
      <c r="C12071" s="45" t="str">
        <f t="shared" si="377"/>
        <v>KTIA</v>
      </c>
      <c r="D12071" s="6" t="s">
        <v>475</v>
      </c>
      <c r="E12071" s="7" t="s">
        <v>7827</v>
      </c>
      <c r="F12071" s="8"/>
      <c r="G12071" s="9"/>
      <c r="H12071" s="9"/>
      <c r="I12071" s="47">
        <v>16000</v>
      </c>
      <c r="J12071" s="10">
        <v>8</v>
      </c>
    </row>
    <row r="12072" spans="1:10" x14ac:dyDescent="0.3">
      <c r="A12072" t="str" cm="1">
        <f t="array" ref="A12072">IFERROR(_xlfn.XLOOKUP(1,(Hoja1!$B$5:$B$1097=B12072)*(Hoja1!$E$5:$E$1097=_xlfn.MAXIFS(Hoja1!$E$5:$E$1097,Hoja1!$B$5:$B$1097,B12072,Hoja1!$E$5:$E$1097,"&lt;="&amp;E12072)),Hoja1!$C$5:$C$1097,""),"")</f>
        <v>CONST_338_JAR</v>
      </c>
      <c r="B12072" s="45" t="str">
        <f t="shared" si="378"/>
        <v>C-338</v>
      </c>
      <c r="C12072" s="45" t="str">
        <f t="shared" si="377"/>
        <v>JAR</v>
      </c>
      <c r="D12072" s="6" t="s">
        <v>605</v>
      </c>
      <c r="E12072" s="7" t="s">
        <v>7873</v>
      </c>
      <c r="F12072" s="8"/>
      <c r="G12072" s="9"/>
      <c r="H12072" s="9"/>
      <c r="I12072" s="47">
        <v>100000</v>
      </c>
      <c r="J12072" s="10">
        <v>8</v>
      </c>
    </row>
    <row r="12073" spans="1:10" x14ac:dyDescent="0.3">
      <c r="A12073" t="str" cm="1">
        <f t="array" ref="A12073">IFERROR(_xlfn.XLOOKUP(1,(Hoja1!$B$5:$B$1097=B12073)*(Hoja1!$E$5:$E$1097=_xlfn.MAXIFS(Hoja1!$E$5:$E$1097,Hoja1!$B$5:$B$1097,B12073,Hoja1!$E$5:$E$1097,"&lt;="&amp;E12073)),Hoja1!$C$5:$C$1097,""),"")</f>
        <v>CONST_163_JSA</v>
      </c>
      <c r="B12073" s="45" t="str">
        <f t="shared" si="378"/>
        <v>C-163</v>
      </c>
      <c r="C12073" s="45" t="str">
        <f t="shared" si="377"/>
        <v>JSA</v>
      </c>
      <c r="D12073" s="6" t="s">
        <v>546</v>
      </c>
      <c r="E12073" s="7" t="s">
        <v>7874</v>
      </c>
      <c r="F12073" s="8"/>
      <c r="G12073" s="9"/>
      <c r="H12073" s="9"/>
      <c r="I12073" s="47">
        <v>38000</v>
      </c>
      <c r="J12073" s="10">
        <v>8</v>
      </c>
    </row>
    <row r="12074" spans="1:10" x14ac:dyDescent="0.3">
      <c r="A12074" t="str" cm="1">
        <f t="array" ref="A12074">IFERROR(_xlfn.XLOOKUP(1,(Hoja1!$B$5:$B$1097=B12074)*(Hoja1!$E$5:$E$1097=_xlfn.MAXIFS(Hoja1!$E$5:$E$1097,Hoja1!$B$5:$B$1097,B12074,Hoja1!$E$5:$E$1097,"&lt;="&amp;E12074)),Hoja1!$C$5:$C$1097,""),"")</f>
        <v>CONST_271_JAR</v>
      </c>
      <c r="B12074" s="45" t="str">
        <f t="shared" si="378"/>
        <v>C-271</v>
      </c>
      <c r="C12074" s="45" t="str">
        <f t="shared" si="377"/>
        <v>JAR</v>
      </c>
      <c r="D12074" s="6" t="s">
        <v>839</v>
      </c>
      <c r="E12074" s="7" t="s">
        <v>7875</v>
      </c>
      <c r="F12074" s="8"/>
      <c r="G12074" s="9"/>
      <c r="H12074" s="9"/>
      <c r="I12074" s="47">
        <v>90000</v>
      </c>
      <c r="J12074" s="10">
        <v>8</v>
      </c>
    </row>
    <row r="12075" spans="1:10" x14ac:dyDescent="0.3">
      <c r="A12075" t="str" cm="1">
        <f t="array" ref="A12075">IFERROR(_xlfn.XLOOKUP(1,(Hoja1!$B$5:$B$1097=B12075)*(Hoja1!$E$5:$E$1097=_xlfn.MAXIFS(Hoja1!$E$5:$E$1097,Hoja1!$B$5:$B$1097,B12075,Hoja1!$E$5:$E$1097,"&lt;="&amp;E12075)),Hoja1!$C$5:$C$1097,""),"")</f>
        <v>CONST_329_JSA</v>
      </c>
      <c r="B12075" s="45" t="str">
        <f t="shared" si="378"/>
        <v>C-329</v>
      </c>
      <c r="C12075" s="45" t="str">
        <f t="shared" si="377"/>
        <v>JSA</v>
      </c>
      <c r="D12075" s="6" t="s">
        <v>1000</v>
      </c>
      <c r="E12075" s="7" t="s">
        <v>7875</v>
      </c>
      <c r="F12075" s="8"/>
      <c r="G12075" s="9"/>
      <c r="H12075" s="9"/>
      <c r="I12075" s="47">
        <v>99000</v>
      </c>
      <c r="J12075" s="10">
        <v>8</v>
      </c>
    </row>
    <row r="12076" spans="1:10" x14ac:dyDescent="0.3">
      <c r="A12076" t="str" cm="1">
        <f t="array" ref="A12076">IFERROR(_xlfn.XLOOKUP(1,(Hoja1!$B$5:$B$1097=B12076)*(Hoja1!$E$5:$E$1097=_xlfn.MAXIFS(Hoja1!$E$5:$E$1097,Hoja1!$B$5:$B$1097,B12076,Hoja1!$E$5:$E$1097,"&lt;="&amp;E12076)),Hoja1!$C$5:$C$1097,""),"")</f>
        <v>CONST_307_JSA</v>
      </c>
      <c r="B12076" s="45" t="str">
        <f t="shared" si="378"/>
        <v>C-307</v>
      </c>
      <c r="C12076" s="45" t="str">
        <f t="shared" si="377"/>
        <v>JSA</v>
      </c>
      <c r="D12076" s="6" t="s">
        <v>801</v>
      </c>
      <c r="E12076" s="7" t="s">
        <v>7876</v>
      </c>
      <c r="F12076" s="8"/>
      <c r="G12076" s="9"/>
      <c r="H12076" s="9"/>
      <c r="I12076" s="47">
        <v>68000</v>
      </c>
      <c r="J12076" s="10">
        <v>8</v>
      </c>
    </row>
    <row r="12077" spans="1:10" x14ac:dyDescent="0.3">
      <c r="A12077" t="str" cm="1">
        <f t="array" ref="A12077">IFERROR(_xlfn.XLOOKUP(1,(Hoja1!$B$5:$B$1097=B12077)*(Hoja1!$E$5:$E$1097=_xlfn.MAXIFS(Hoja1!$E$5:$E$1097,Hoja1!$B$5:$B$1097,B12077,Hoja1!$E$5:$E$1097,"&lt;="&amp;E12077)),Hoja1!$C$5:$C$1097,""),"")</f>
        <v>CONST_346_KTIA</v>
      </c>
      <c r="B12077" s="45" t="str">
        <f t="shared" si="378"/>
        <v>C-346</v>
      </c>
      <c r="C12077" s="45" t="str">
        <f t="shared" si="377"/>
        <v>KTIA</v>
      </c>
      <c r="D12077" s="6" t="s">
        <v>795</v>
      </c>
      <c r="E12077" s="7" t="s">
        <v>7877</v>
      </c>
      <c r="F12077" s="8"/>
      <c r="G12077" s="9"/>
      <c r="H12077" s="9"/>
      <c r="I12077" s="47">
        <v>55000</v>
      </c>
      <c r="J12077" s="10">
        <v>8</v>
      </c>
    </row>
    <row r="12078" spans="1:10" x14ac:dyDescent="0.3">
      <c r="A12078" t="str" cm="1">
        <f t="array" ref="A12078">IFERROR(_xlfn.XLOOKUP(1,(Hoja1!$B$5:$B$1097=B12078)*(Hoja1!$E$5:$E$1097=_xlfn.MAXIFS(Hoja1!$E$5:$E$1097,Hoja1!$B$5:$B$1097,B12078,Hoja1!$E$5:$E$1097,"&lt;="&amp;E12078)),Hoja1!$C$5:$C$1097,""),"")</f>
        <v>CONST_1112_JSA</v>
      </c>
      <c r="B12078" s="45" t="str">
        <f t="shared" si="378"/>
        <v>C-1112</v>
      </c>
      <c r="C12078" s="45" t="str">
        <f t="shared" si="377"/>
        <v>JSA</v>
      </c>
      <c r="D12078" s="6" t="s">
        <v>485</v>
      </c>
      <c r="E12078" s="7" t="s">
        <v>7878</v>
      </c>
      <c r="F12078" s="8"/>
      <c r="G12078" s="9"/>
      <c r="H12078" s="9"/>
      <c r="I12078" s="47">
        <v>30000</v>
      </c>
      <c r="J12078" s="10">
        <v>8</v>
      </c>
    </row>
    <row r="12079" spans="1:10" x14ac:dyDescent="0.3">
      <c r="A12079" t="str" cm="1">
        <f t="array" ref="A12079">IFERROR(_xlfn.XLOOKUP(1,(Hoja1!$B$5:$B$1097=B12079)*(Hoja1!$E$5:$E$1097=_xlfn.MAXIFS(Hoja1!$E$5:$E$1097,Hoja1!$B$5:$B$1097,B12079,Hoja1!$E$5:$E$1097,"&lt;="&amp;E12079)),Hoja1!$C$5:$C$1097,""),"")</f>
        <v>CONST_153_KTIA</v>
      </c>
      <c r="B12079" s="45" t="str">
        <f t="shared" si="378"/>
        <v>C-153</v>
      </c>
      <c r="C12079" s="45" t="str">
        <f t="shared" si="377"/>
        <v>KTIA</v>
      </c>
      <c r="D12079" s="6" t="s">
        <v>714</v>
      </c>
      <c r="E12079" s="7" t="s">
        <v>7879</v>
      </c>
      <c r="F12079" s="8"/>
      <c r="G12079" s="9"/>
      <c r="H12079" s="9"/>
      <c r="I12079" s="47">
        <v>35000</v>
      </c>
      <c r="J12079" s="10">
        <v>8</v>
      </c>
    </row>
    <row r="12080" spans="1:10" x14ac:dyDescent="0.3">
      <c r="A12080" t="str" cm="1">
        <f t="array" ref="A12080">IFERROR(_xlfn.XLOOKUP(1,(Hoja1!$B$5:$B$1097=B12080)*(Hoja1!$E$5:$E$1097=_xlfn.MAXIFS(Hoja1!$E$5:$E$1097,Hoja1!$B$5:$B$1097,B12080,Hoja1!$E$5:$E$1097,"&lt;="&amp;E12080)),Hoja1!$C$5:$C$1097,""),"")</f>
        <v>CONST_153_KTIA</v>
      </c>
      <c r="B12080" s="45" t="str">
        <f t="shared" si="378"/>
        <v>C-153</v>
      </c>
      <c r="C12080" s="45" t="str">
        <f t="shared" si="377"/>
        <v>KTIA</v>
      </c>
      <c r="D12080" s="6" t="s">
        <v>714</v>
      </c>
      <c r="E12080" s="7" t="s">
        <v>7880</v>
      </c>
      <c r="F12080" s="8"/>
      <c r="G12080" s="9"/>
      <c r="H12080" s="9"/>
      <c r="I12080" s="47">
        <v>35000</v>
      </c>
      <c r="J12080" s="10">
        <v>8</v>
      </c>
    </row>
    <row r="12081" spans="1:10" x14ac:dyDescent="0.3">
      <c r="A12081" t="str" cm="1">
        <f t="array" ref="A12081">IFERROR(_xlfn.XLOOKUP(1,(Hoja1!$B$5:$B$1097=B12081)*(Hoja1!$E$5:$E$1097=_xlfn.MAXIFS(Hoja1!$E$5:$E$1097,Hoja1!$B$5:$B$1097,B12081,Hoja1!$E$5:$E$1097,"&lt;="&amp;E12081)),Hoja1!$C$5:$C$1097,""),"")</f>
        <v>CONST_153_KTIA</v>
      </c>
      <c r="B12081" s="45" t="str">
        <f t="shared" si="378"/>
        <v>C-153</v>
      </c>
      <c r="C12081" s="45" t="str">
        <f t="shared" si="377"/>
        <v>KTIA</v>
      </c>
      <c r="D12081" s="6" t="s">
        <v>714</v>
      </c>
      <c r="E12081" s="7" t="s">
        <v>7881</v>
      </c>
      <c r="F12081" s="8"/>
      <c r="G12081" s="9"/>
      <c r="H12081" s="9"/>
      <c r="I12081" s="47">
        <v>35000</v>
      </c>
      <c r="J12081" s="10">
        <v>8</v>
      </c>
    </row>
    <row r="12082" spans="1:10" x14ac:dyDescent="0.3">
      <c r="A12082" t="str" cm="1">
        <f t="array" ref="A12082">IFERROR(_xlfn.XLOOKUP(1,(Hoja1!$B$5:$B$1097=B12082)*(Hoja1!$E$5:$E$1097=_xlfn.MAXIFS(Hoja1!$E$5:$E$1097,Hoja1!$B$5:$B$1097,B12082,Hoja1!$E$5:$E$1097,"&lt;="&amp;E12082)),Hoja1!$C$5:$C$1097,""),"")</f>
        <v>CONST_1123_JSA</v>
      </c>
      <c r="B12082" s="45" t="str">
        <f t="shared" si="378"/>
        <v>C-1123</v>
      </c>
      <c r="C12082" s="45" t="str">
        <f t="shared" si="377"/>
        <v>JSA</v>
      </c>
      <c r="D12082" s="6" t="s">
        <v>482</v>
      </c>
      <c r="E12082" s="7" t="s">
        <v>7882</v>
      </c>
      <c r="F12082" s="8"/>
      <c r="G12082" s="9"/>
      <c r="H12082" s="9"/>
      <c r="I12082" s="47">
        <v>67000</v>
      </c>
      <c r="J12082" s="10">
        <v>8</v>
      </c>
    </row>
    <row r="12083" spans="1:10" x14ac:dyDescent="0.3">
      <c r="A12083" t="str" cm="1">
        <f t="array" ref="A12083">IFERROR(_xlfn.XLOOKUP(1,(Hoja1!$B$5:$B$1097=B12083)*(Hoja1!$E$5:$E$1097=_xlfn.MAXIFS(Hoja1!$E$5:$E$1097,Hoja1!$B$5:$B$1097,B12083,Hoja1!$E$5:$E$1097,"&lt;="&amp;E12083)),Hoja1!$C$5:$C$1097,""),"")</f>
        <v>CONST_1123_JSA</v>
      </c>
      <c r="B12083" s="45" t="str">
        <f t="shared" si="378"/>
        <v>C-1123</v>
      </c>
      <c r="C12083" s="45" t="str">
        <f t="shared" si="377"/>
        <v>JSA</v>
      </c>
      <c r="D12083" s="6" t="s">
        <v>482</v>
      </c>
      <c r="E12083" s="7" t="s">
        <v>7883</v>
      </c>
      <c r="F12083" s="8"/>
      <c r="G12083" s="9"/>
      <c r="H12083" s="9"/>
      <c r="I12083" s="47">
        <v>75000</v>
      </c>
      <c r="J12083" s="10">
        <v>8</v>
      </c>
    </row>
    <row r="12084" spans="1:10" x14ac:dyDescent="0.3">
      <c r="A12084" t="str" cm="1">
        <f t="array" ref="A12084">IFERROR(_xlfn.XLOOKUP(1,(Hoja1!$B$5:$B$1097=B12084)*(Hoja1!$E$5:$E$1097=_xlfn.MAXIFS(Hoja1!$E$5:$E$1097,Hoja1!$B$5:$B$1097,B12084,Hoja1!$E$5:$E$1097,"&lt;="&amp;E12084)),Hoja1!$C$5:$C$1097,""),"")</f>
        <v>CONST_1123_JSA</v>
      </c>
      <c r="B12084" s="45" t="str">
        <f t="shared" si="378"/>
        <v>C-1123</v>
      </c>
      <c r="C12084" s="45" t="str">
        <f t="shared" si="377"/>
        <v>JSA</v>
      </c>
      <c r="D12084" s="6" t="s">
        <v>482</v>
      </c>
      <c r="E12084" s="7" t="s">
        <v>7884</v>
      </c>
      <c r="F12084" s="8"/>
      <c r="G12084" s="9"/>
      <c r="H12084" s="9"/>
      <c r="I12084" s="47">
        <v>64000</v>
      </c>
      <c r="J12084" s="10">
        <v>8</v>
      </c>
    </row>
    <row r="12085" spans="1:10" x14ac:dyDescent="0.3">
      <c r="A12085" t="str" cm="1">
        <f t="array" ref="A12085">IFERROR(_xlfn.XLOOKUP(1,(Hoja1!$B$5:$B$1097=B12085)*(Hoja1!$E$5:$E$1097=_xlfn.MAXIFS(Hoja1!$E$5:$E$1097,Hoja1!$B$5:$B$1097,B12085,Hoja1!$E$5:$E$1097,"&lt;="&amp;E12085)),Hoja1!$C$5:$C$1097,""),"")</f>
        <v>CONST_1123_JSA</v>
      </c>
      <c r="B12085" s="45" t="str">
        <f t="shared" si="378"/>
        <v>C-1123</v>
      </c>
      <c r="C12085" s="45" t="str">
        <f t="shared" si="377"/>
        <v>JSA</v>
      </c>
      <c r="D12085" s="6" t="s">
        <v>482</v>
      </c>
      <c r="E12085" s="7" t="s">
        <v>7885</v>
      </c>
      <c r="F12085" s="8"/>
      <c r="G12085" s="9"/>
      <c r="H12085" s="9"/>
      <c r="I12085" s="47">
        <v>63000</v>
      </c>
      <c r="J12085" s="10">
        <v>8</v>
      </c>
    </row>
    <row r="12086" spans="1:10" x14ac:dyDescent="0.3">
      <c r="A12086" t="str" cm="1">
        <f t="array" ref="A12086">IFERROR(_xlfn.XLOOKUP(1,(Hoja1!$B$5:$B$1097=B12086)*(Hoja1!$E$5:$E$1097=_xlfn.MAXIFS(Hoja1!$E$5:$E$1097,Hoja1!$B$5:$B$1097,B12086,Hoja1!$E$5:$E$1097,"&lt;="&amp;E12086)),Hoja1!$C$5:$C$1097,""),"")</f>
        <v>CONST_1123_JSA</v>
      </c>
      <c r="B12086" s="45" t="str">
        <f t="shared" si="378"/>
        <v>C-1123</v>
      </c>
      <c r="C12086" s="45" t="str">
        <f t="shared" si="377"/>
        <v>JSA</v>
      </c>
      <c r="D12086" s="6" t="s">
        <v>482</v>
      </c>
      <c r="E12086" s="7" t="s">
        <v>7886</v>
      </c>
      <c r="F12086" s="8"/>
      <c r="G12086" s="9"/>
      <c r="H12086" s="9"/>
      <c r="I12086" s="47">
        <v>63000</v>
      </c>
      <c r="J12086" s="10">
        <v>8</v>
      </c>
    </row>
    <row r="12087" spans="1:10" x14ac:dyDescent="0.3">
      <c r="A12087" t="str" cm="1">
        <f t="array" ref="A12087">IFERROR(_xlfn.XLOOKUP(1,(Hoja1!$B$5:$B$1097=B12087)*(Hoja1!$E$5:$E$1097=_xlfn.MAXIFS(Hoja1!$E$5:$E$1097,Hoja1!$B$5:$B$1097,B12087,Hoja1!$E$5:$E$1097,"&lt;="&amp;E12087)),Hoja1!$C$5:$C$1097,""),"")</f>
        <v>CONST_1123_JSA</v>
      </c>
      <c r="B12087" s="45" t="str">
        <f t="shared" si="378"/>
        <v>C-1123</v>
      </c>
      <c r="C12087" s="45" t="str">
        <f t="shared" si="377"/>
        <v>JSA</v>
      </c>
      <c r="D12087" s="6" t="s">
        <v>482</v>
      </c>
      <c r="E12087" s="7" t="s">
        <v>7887</v>
      </c>
      <c r="F12087" s="8"/>
      <c r="G12087" s="9"/>
      <c r="H12087" s="9"/>
      <c r="I12087" s="47">
        <v>63000</v>
      </c>
      <c r="J12087" s="10">
        <v>8</v>
      </c>
    </row>
    <row r="12088" spans="1:10" x14ac:dyDescent="0.3">
      <c r="A12088" t="str" cm="1">
        <f t="array" ref="A12088">IFERROR(_xlfn.XLOOKUP(1,(Hoja1!$B$5:$B$1097=B12088)*(Hoja1!$E$5:$E$1097=_xlfn.MAXIFS(Hoja1!$E$5:$E$1097,Hoja1!$B$5:$B$1097,B12088,Hoja1!$E$5:$E$1097,"&lt;="&amp;E12088)),Hoja1!$C$5:$C$1097,""),"")</f>
        <v>CONST_153_KTIA</v>
      </c>
      <c r="B12088" s="45" t="str">
        <f t="shared" si="378"/>
        <v>C-153</v>
      </c>
      <c r="C12088" s="45" t="str">
        <f t="shared" si="377"/>
        <v>KTIA</v>
      </c>
      <c r="D12088" s="6" t="s">
        <v>714</v>
      </c>
      <c r="E12088" s="7" t="s">
        <v>7888</v>
      </c>
      <c r="F12088" s="8"/>
      <c r="G12088" s="9"/>
      <c r="H12088" s="9"/>
      <c r="I12088" s="47">
        <v>35000</v>
      </c>
      <c r="J12088" s="10">
        <v>8</v>
      </c>
    </row>
    <row r="12089" spans="1:10" x14ac:dyDescent="0.3">
      <c r="A12089" t="str" cm="1">
        <f t="array" ref="A12089">IFERROR(_xlfn.XLOOKUP(1,(Hoja1!$B$5:$B$1097=B12089)*(Hoja1!$E$5:$E$1097=_xlfn.MAXIFS(Hoja1!$E$5:$E$1097,Hoja1!$B$5:$B$1097,B12089,Hoja1!$E$5:$E$1097,"&lt;="&amp;E12089)),Hoja1!$C$5:$C$1097,""),"")</f>
        <v>CONST_285_JSA</v>
      </c>
      <c r="B12089" s="45" t="str">
        <f t="shared" si="378"/>
        <v>C-285</v>
      </c>
      <c r="C12089" s="45" t="str">
        <f t="shared" si="377"/>
        <v>JSA</v>
      </c>
      <c r="D12089" s="6" t="s">
        <v>1019</v>
      </c>
      <c r="E12089" s="7" t="s">
        <v>7889</v>
      </c>
      <c r="F12089" s="8"/>
      <c r="G12089" s="9"/>
      <c r="H12089" s="9"/>
      <c r="I12089" s="47">
        <v>35000</v>
      </c>
      <c r="J12089" s="10">
        <v>7</v>
      </c>
    </row>
    <row r="12090" spans="1:10" x14ac:dyDescent="0.3">
      <c r="A12090" t="str" cm="1">
        <f t="array" ref="A12090">IFERROR(_xlfn.XLOOKUP(1,(Hoja1!$B$5:$B$1097=B12090)*(Hoja1!$E$5:$E$1097=_xlfn.MAXIFS(Hoja1!$E$5:$E$1097,Hoja1!$B$5:$B$1097,B12090,Hoja1!$E$5:$E$1097,"&lt;="&amp;E12090)),Hoja1!$C$5:$C$1097,""),"")</f>
        <v>TMLP_858_JSA</v>
      </c>
      <c r="B12090" s="45" t="str">
        <f t="shared" si="378"/>
        <v>T-858</v>
      </c>
      <c r="C12090" s="45" t="str">
        <f t="shared" si="377"/>
        <v>JSA</v>
      </c>
      <c r="D12090" s="6" t="s">
        <v>727</v>
      </c>
      <c r="E12090" s="7" t="s">
        <v>7890</v>
      </c>
      <c r="F12090" s="8"/>
      <c r="G12090" s="9"/>
      <c r="H12090" s="9"/>
      <c r="I12090" s="47"/>
      <c r="J12090" s="10"/>
    </row>
    <row r="12091" spans="1:10" x14ac:dyDescent="0.3">
      <c r="A12091" t="str" cm="1">
        <f t="array" ref="A12091">IFERROR(_xlfn.XLOOKUP(1,(Hoja1!$B$5:$B$1097=B12091)*(Hoja1!$E$5:$E$1097=_xlfn.MAXIFS(Hoja1!$E$5:$E$1097,Hoja1!$B$5:$B$1097,B12091,Hoja1!$E$5:$E$1097,"&lt;="&amp;E12091)),Hoja1!$C$5:$C$1097,""),"")</f>
        <v>CONST_307_JSA</v>
      </c>
      <c r="B12091" s="45" t="str">
        <f t="shared" si="378"/>
        <v>C-307</v>
      </c>
      <c r="C12091" s="45" t="str">
        <f t="shared" si="377"/>
        <v>JSA</v>
      </c>
      <c r="D12091" s="6" t="s">
        <v>801</v>
      </c>
      <c r="E12091" s="7" t="s">
        <v>7891</v>
      </c>
      <c r="F12091" s="8"/>
      <c r="G12091" s="9"/>
      <c r="H12091" s="9"/>
      <c r="I12091" s="47">
        <v>82000</v>
      </c>
      <c r="J12091" s="10">
        <v>8</v>
      </c>
    </row>
    <row r="12092" spans="1:10" x14ac:dyDescent="0.3">
      <c r="A12092" t="str" cm="1">
        <f t="array" ref="A12092">IFERROR(_xlfn.XLOOKUP(1,(Hoja1!$B$5:$B$1097=B12092)*(Hoja1!$E$5:$E$1097=_xlfn.MAXIFS(Hoja1!$E$5:$E$1097,Hoja1!$B$5:$B$1097,B12092,Hoja1!$E$5:$E$1097,"&lt;="&amp;E12092)),Hoja1!$C$5:$C$1097,""),"")</f>
        <v>CONST_346_KTIA</v>
      </c>
      <c r="B12092" s="45" t="str">
        <f t="shared" si="378"/>
        <v>C-346</v>
      </c>
      <c r="C12092" s="45" t="str">
        <f t="shared" si="377"/>
        <v>KTIA</v>
      </c>
      <c r="D12092" s="6" t="s">
        <v>795</v>
      </c>
      <c r="E12092" s="7" t="s">
        <v>7892</v>
      </c>
      <c r="F12092" s="8"/>
      <c r="G12092" s="9"/>
      <c r="H12092" s="9"/>
      <c r="I12092" s="47">
        <v>56000</v>
      </c>
      <c r="J12092" s="10">
        <v>8</v>
      </c>
    </row>
    <row r="12093" spans="1:10" x14ac:dyDescent="0.3">
      <c r="A12093" t="str" cm="1">
        <f t="array" ref="A12093">IFERROR(_xlfn.XLOOKUP(1,(Hoja1!$B$5:$B$1097=B12093)*(Hoja1!$E$5:$E$1097=_xlfn.MAXIFS(Hoja1!$E$5:$E$1097,Hoja1!$B$5:$B$1097,B12093,Hoja1!$E$5:$E$1097,"&lt;="&amp;E12093)),Hoja1!$C$5:$C$1097,""),"")</f>
        <v>TMLP_704_KTIA</v>
      </c>
      <c r="B12093" s="45" t="str">
        <f t="shared" si="378"/>
        <v>T-704</v>
      </c>
      <c r="C12093" s="45" t="str">
        <f t="shared" si="377"/>
        <v>KTIA</v>
      </c>
      <c r="D12093" s="6" t="s">
        <v>678</v>
      </c>
      <c r="E12093" s="7" t="s">
        <v>7893</v>
      </c>
      <c r="F12093" s="8"/>
      <c r="G12093" s="9"/>
      <c r="H12093" s="9"/>
      <c r="I12093" s="47">
        <v>15000</v>
      </c>
      <c r="J12093" s="10">
        <v>8</v>
      </c>
    </row>
    <row r="12094" spans="1:10" x14ac:dyDescent="0.3">
      <c r="A12094" t="str" cm="1">
        <f t="array" ref="A12094">IFERROR(_xlfn.XLOOKUP(1,(Hoja1!$B$5:$B$1097=B12094)*(Hoja1!$E$5:$E$1097=_xlfn.MAXIFS(Hoja1!$E$5:$E$1097,Hoja1!$B$5:$B$1097,B12094,Hoja1!$E$5:$E$1097,"&lt;="&amp;E12094)),Hoja1!$C$5:$C$1097,""),"")</f>
        <v>TMLP_730_JSA</v>
      </c>
      <c r="B12094" s="45" t="str">
        <f t="shared" si="378"/>
        <v>T-730</v>
      </c>
      <c r="C12094" s="45" t="str">
        <f t="shared" si="377"/>
        <v>JSA</v>
      </c>
      <c r="D12094" s="6" t="s">
        <v>858</v>
      </c>
      <c r="E12094" s="7" t="s">
        <v>7894</v>
      </c>
      <c r="F12094" s="8"/>
      <c r="G12094" s="9"/>
      <c r="H12094" s="9"/>
      <c r="I12094" s="47">
        <v>45000</v>
      </c>
      <c r="J12094" s="10">
        <v>8</v>
      </c>
    </row>
    <row r="12095" spans="1:10" x14ac:dyDescent="0.3">
      <c r="A12095" t="str" cm="1">
        <f t="array" ref="A12095">IFERROR(_xlfn.XLOOKUP(1,(Hoja1!$B$5:$B$1097=B12095)*(Hoja1!$E$5:$E$1097=_xlfn.MAXIFS(Hoja1!$E$5:$E$1097,Hoja1!$B$5:$B$1097,B12095,Hoja1!$E$5:$E$1097,"&lt;="&amp;E12095)),Hoja1!$C$5:$C$1097,""),"")</f>
        <v/>
      </c>
      <c r="B12095" s="45" t="str">
        <f t="shared" si="378"/>
        <v>T-544</v>
      </c>
      <c r="C12095" s="45" t="str">
        <f t="shared" si="377"/>
        <v/>
      </c>
      <c r="D12095" s="6" t="s">
        <v>1020</v>
      </c>
      <c r="E12095" s="7" t="s">
        <v>7894</v>
      </c>
      <c r="F12095" s="8"/>
      <c r="G12095" s="9"/>
      <c r="H12095" s="9"/>
      <c r="I12095" s="47">
        <v>56000</v>
      </c>
      <c r="J12095" s="10">
        <v>8</v>
      </c>
    </row>
    <row r="12096" spans="1:10" x14ac:dyDescent="0.3">
      <c r="A12096" t="str" cm="1">
        <f t="array" ref="A12096">IFERROR(_xlfn.XLOOKUP(1,(Hoja1!$B$5:$B$1097=B12096)*(Hoja1!$E$5:$E$1097=_xlfn.MAXIFS(Hoja1!$E$5:$E$1097,Hoja1!$B$5:$B$1097,B12096,Hoja1!$E$5:$E$1097,"&lt;="&amp;E12096)),Hoja1!$C$5:$C$1097,""),"")</f>
        <v>CONST_285_JSA</v>
      </c>
      <c r="B12096" s="45" t="str">
        <f t="shared" si="378"/>
        <v>C-285</v>
      </c>
      <c r="C12096" s="45" t="str">
        <f t="shared" si="377"/>
        <v>JSA</v>
      </c>
      <c r="D12096" s="6" t="s">
        <v>1019</v>
      </c>
      <c r="E12096" s="7" t="s">
        <v>7895</v>
      </c>
      <c r="F12096" s="8"/>
      <c r="G12096" s="9"/>
      <c r="H12096" s="9"/>
      <c r="I12096" s="47">
        <v>36000</v>
      </c>
      <c r="J12096" s="10">
        <v>8</v>
      </c>
    </row>
    <row r="12097" spans="1:10" x14ac:dyDescent="0.3">
      <c r="A12097" t="str" cm="1">
        <f t="array" ref="A12097">IFERROR(_xlfn.XLOOKUP(1,(Hoja1!$B$5:$B$1097=B12097)*(Hoja1!$E$5:$E$1097=_xlfn.MAXIFS(Hoja1!$E$5:$E$1097,Hoja1!$B$5:$B$1097,B12097,Hoja1!$E$5:$E$1097,"&lt;="&amp;E12097)),Hoja1!$C$5:$C$1097,""),"")</f>
        <v>CONST_265_KTIB</v>
      </c>
      <c r="B12097" s="45" t="str">
        <f t="shared" si="378"/>
        <v>C-265</v>
      </c>
      <c r="C12097" s="45" t="str">
        <f t="shared" si="377"/>
        <v>KTIB</v>
      </c>
      <c r="D12097" s="6" t="s">
        <v>803</v>
      </c>
      <c r="E12097" s="7" t="s">
        <v>7896</v>
      </c>
      <c r="F12097" s="8"/>
      <c r="G12097" s="9"/>
      <c r="H12097" s="9"/>
      <c r="I12097" s="47">
        <v>10000</v>
      </c>
      <c r="J12097" s="10">
        <v>8</v>
      </c>
    </row>
    <row r="12098" spans="1:10" x14ac:dyDescent="0.3">
      <c r="A12098" t="str" cm="1">
        <f t="array" ref="A12098">IFERROR(_xlfn.XLOOKUP(1,(Hoja1!$B$5:$B$1097=B12098)*(Hoja1!$E$5:$E$1097=_xlfn.MAXIFS(Hoja1!$E$5:$E$1097,Hoja1!$B$5:$B$1097,B12098,Hoja1!$E$5:$E$1097,"&lt;="&amp;E12098)),Hoja1!$C$5:$C$1097,""),"")</f>
        <v>CONST_1123_JSA</v>
      </c>
      <c r="B12098" s="45" t="str">
        <f t="shared" si="378"/>
        <v>C-1123</v>
      </c>
      <c r="C12098" s="45" t="str">
        <f t="shared" si="377"/>
        <v>JSA</v>
      </c>
      <c r="D12098" s="6" t="s">
        <v>482</v>
      </c>
      <c r="E12098" s="7" t="s">
        <v>7897</v>
      </c>
      <c r="F12098" s="8"/>
      <c r="G12098" s="9"/>
      <c r="H12098" s="9"/>
      <c r="I12098" s="47">
        <v>52000</v>
      </c>
      <c r="J12098" s="10">
        <v>8</v>
      </c>
    </row>
    <row r="12099" spans="1:10" x14ac:dyDescent="0.3">
      <c r="A12099" t="str" cm="1">
        <f t="array" ref="A12099">IFERROR(_xlfn.XLOOKUP(1,(Hoja1!$B$5:$B$1097=B12099)*(Hoja1!$E$5:$E$1097=_xlfn.MAXIFS(Hoja1!$E$5:$E$1097,Hoja1!$B$5:$B$1097,B12099,Hoja1!$E$5:$E$1097,"&lt;="&amp;E12099)),Hoja1!$C$5:$C$1097,""),"")</f>
        <v>TMLP_117D_KTS</v>
      </c>
      <c r="B12099" s="45" t="str">
        <f t="shared" si="378"/>
        <v>T-117D</v>
      </c>
      <c r="C12099" s="45" t="str">
        <f t="shared" ref="C12099:C12162" si="379">IFERROR(MID(A12099,FIND("_",A12099,FIND("_",A12099)+1)+1,LEN(A12099)),"")</f>
        <v>KTS</v>
      </c>
      <c r="D12099" s="6" t="s">
        <v>693</v>
      </c>
      <c r="E12099" s="7" t="s">
        <v>7898</v>
      </c>
      <c r="F12099" s="8"/>
      <c r="G12099" s="9"/>
      <c r="H12099" s="9"/>
      <c r="I12099" s="47">
        <v>42000</v>
      </c>
      <c r="J12099" s="10">
        <v>8</v>
      </c>
    </row>
    <row r="12100" spans="1:10" x14ac:dyDescent="0.3">
      <c r="A12100" t="str" cm="1">
        <f t="array" ref="A12100">IFERROR(_xlfn.XLOOKUP(1,(Hoja1!$B$5:$B$1097=B12100)*(Hoja1!$E$5:$E$1097=_xlfn.MAXIFS(Hoja1!$E$5:$E$1097,Hoja1!$B$5:$B$1097,B12100,Hoja1!$E$5:$E$1097,"&lt;="&amp;E12100)),Hoja1!$C$5:$C$1097,""),"")</f>
        <v>TMLP_924_JSA</v>
      </c>
      <c r="B12100" s="45" t="str">
        <f t="shared" si="378"/>
        <v>T-924</v>
      </c>
      <c r="C12100" s="45" t="str">
        <f t="shared" si="379"/>
        <v>JSA</v>
      </c>
      <c r="D12100" s="6" t="s">
        <v>709</v>
      </c>
      <c r="E12100" s="7" t="s">
        <v>7899</v>
      </c>
      <c r="F12100" s="8"/>
      <c r="G12100" s="9"/>
      <c r="H12100" s="9"/>
      <c r="I12100" s="47">
        <v>83000</v>
      </c>
      <c r="J12100" s="10">
        <v>8</v>
      </c>
    </row>
    <row r="12101" spans="1:10" x14ac:dyDescent="0.3">
      <c r="A12101" t="str" cm="1">
        <f t="array" ref="A12101">IFERROR(_xlfn.XLOOKUP(1,(Hoja1!$B$5:$B$1097=B12101)*(Hoja1!$E$5:$E$1097=_xlfn.MAXIFS(Hoja1!$E$5:$E$1097,Hoja1!$B$5:$B$1097,B12101,Hoja1!$E$5:$E$1097,"&lt;="&amp;E12101)),Hoja1!$C$5:$C$1097,""),"")</f>
        <v>CONST_307_JSA</v>
      </c>
      <c r="B12101" s="45" t="str">
        <f t="shared" si="378"/>
        <v>C-307</v>
      </c>
      <c r="C12101" s="45" t="str">
        <f t="shared" si="379"/>
        <v>JSA</v>
      </c>
      <c r="D12101" s="6" t="s">
        <v>801</v>
      </c>
      <c r="E12101" s="7" t="s">
        <v>7900</v>
      </c>
      <c r="F12101" s="8"/>
      <c r="G12101" s="9"/>
      <c r="H12101" s="9"/>
      <c r="I12101" s="47">
        <v>87000</v>
      </c>
      <c r="J12101" s="10">
        <v>8</v>
      </c>
    </row>
    <row r="12102" spans="1:10" x14ac:dyDescent="0.3">
      <c r="A12102" t="str" cm="1">
        <f t="array" ref="A12102">IFERROR(_xlfn.XLOOKUP(1,(Hoja1!$B$5:$B$1097=B12102)*(Hoja1!$E$5:$E$1097=_xlfn.MAXIFS(Hoja1!$E$5:$E$1097,Hoja1!$B$5:$B$1097,B12102,Hoja1!$E$5:$E$1097,"&lt;="&amp;E12102)),Hoja1!$C$5:$C$1097,""),"")</f>
        <v>TMLP_791_JSA</v>
      </c>
      <c r="B12102" s="45" t="str">
        <f t="shared" si="378"/>
        <v>T-791</v>
      </c>
      <c r="C12102" s="45" t="str">
        <f t="shared" si="379"/>
        <v>JSA</v>
      </c>
      <c r="D12102" s="6" t="s">
        <v>734</v>
      </c>
      <c r="E12102" s="7" t="s">
        <v>7901</v>
      </c>
      <c r="F12102" s="8"/>
      <c r="G12102" s="9"/>
      <c r="H12102" s="9"/>
      <c r="I12102" s="47">
        <v>97000</v>
      </c>
      <c r="J12102" s="10">
        <v>8</v>
      </c>
    </row>
    <row r="12103" spans="1:10" x14ac:dyDescent="0.3">
      <c r="A12103" t="str" cm="1">
        <f t="array" ref="A12103">IFERROR(_xlfn.XLOOKUP(1,(Hoja1!$B$5:$B$1097=B12103)*(Hoja1!$E$5:$E$1097=_xlfn.MAXIFS(Hoja1!$E$5:$E$1097,Hoja1!$B$5:$B$1097,B12103,Hoja1!$E$5:$E$1097,"&lt;="&amp;E12103)),Hoja1!$C$5:$C$1097,""),"")</f>
        <v>CONST_167_JSA</v>
      </c>
      <c r="B12103" s="45" t="str">
        <f t="shared" si="378"/>
        <v>C-167</v>
      </c>
      <c r="C12103" s="45" t="str">
        <f t="shared" si="379"/>
        <v>JSA</v>
      </c>
      <c r="D12103" s="6" t="s">
        <v>978</v>
      </c>
      <c r="E12103" s="7" t="s">
        <v>7902</v>
      </c>
      <c r="F12103" s="8"/>
      <c r="G12103" s="9"/>
      <c r="H12103" s="9"/>
      <c r="I12103" s="47"/>
      <c r="J12103" s="10"/>
    </row>
    <row r="12104" spans="1:10" x14ac:dyDescent="0.3">
      <c r="A12104" t="str" cm="1">
        <f t="array" ref="A12104">IFERROR(_xlfn.XLOOKUP(1,(Hoja1!$B$5:$B$1097=B12104)*(Hoja1!$E$5:$E$1097=_xlfn.MAXIFS(Hoja1!$E$5:$E$1097,Hoja1!$B$5:$B$1097,B12104,Hoja1!$E$5:$E$1097,"&lt;="&amp;E12104)),Hoja1!$C$5:$C$1097,""),"")</f>
        <v>TMLP_858_JSA</v>
      </c>
      <c r="B12104" s="45" t="str">
        <f t="shared" si="378"/>
        <v>T-858</v>
      </c>
      <c r="C12104" s="45" t="str">
        <f t="shared" si="379"/>
        <v>JSA</v>
      </c>
      <c r="D12104" s="6" t="s">
        <v>727</v>
      </c>
      <c r="E12104" s="7" t="s">
        <v>7903</v>
      </c>
      <c r="F12104" s="8"/>
      <c r="G12104" s="9"/>
      <c r="H12104" s="9"/>
      <c r="I12104" s="47">
        <v>40000</v>
      </c>
      <c r="J12104" s="10">
        <v>8</v>
      </c>
    </row>
    <row r="12105" spans="1:10" x14ac:dyDescent="0.3">
      <c r="A12105" t="str" cm="1">
        <f t="array" ref="A12105">IFERROR(_xlfn.XLOOKUP(1,(Hoja1!$B$5:$B$1097=B12105)*(Hoja1!$E$5:$E$1097=_xlfn.MAXIFS(Hoja1!$E$5:$E$1097,Hoja1!$B$5:$B$1097,B12105,Hoja1!$E$5:$E$1097,"&lt;="&amp;E12105)),Hoja1!$C$5:$C$1097,""),"")</f>
        <v>CONST_153_KTIA</v>
      </c>
      <c r="B12105" s="45" t="str">
        <f t="shared" si="378"/>
        <v>C-153</v>
      </c>
      <c r="C12105" s="45" t="str">
        <f t="shared" si="379"/>
        <v>KTIA</v>
      </c>
      <c r="D12105" s="6" t="s">
        <v>714</v>
      </c>
      <c r="E12105" s="7" t="s">
        <v>7904</v>
      </c>
      <c r="F12105" s="8"/>
      <c r="G12105" s="9"/>
      <c r="H12105" s="9"/>
      <c r="I12105" s="47">
        <v>36000</v>
      </c>
      <c r="J12105" s="10">
        <v>8</v>
      </c>
    </row>
    <row r="12106" spans="1:10" x14ac:dyDescent="0.3">
      <c r="A12106" t="str" cm="1">
        <f t="array" ref="A12106">IFERROR(_xlfn.XLOOKUP(1,(Hoja1!$B$5:$B$1097=B12106)*(Hoja1!$E$5:$E$1097=_xlfn.MAXIFS(Hoja1!$E$5:$E$1097,Hoja1!$B$5:$B$1097,B12106,Hoja1!$E$5:$E$1097,"&lt;="&amp;E12106)),Hoja1!$C$5:$C$1097,""),"")</f>
        <v>TMLP_117D_KTS</v>
      </c>
      <c r="B12106" s="45" t="str">
        <f t="shared" si="378"/>
        <v>T-117D</v>
      </c>
      <c r="C12106" s="45" t="str">
        <f t="shared" si="379"/>
        <v>KTS</v>
      </c>
      <c r="D12106" s="6" t="s">
        <v>693</v>
      </c>
      <c r="E12106" s="7" t="s">
        <v>7905</v>
      </c>
      <c r="F12106" s="8"/>
      <c r="G12106" s="9"/>
      <c r="H12106" s="9"/>
      <c r="I12106" s="47">
        <v>41000</v>
      </c>
      <c r="J12106" s="10">
        <v>8</v>
      </c>
    </row>
    <row r="12107" spans="1:10" x14ac:dyDescent="0.3">
      <c r="A12107" t="str" cm="1">
        <f t="array" ref="A12107">IFERROR(_xlfn.XLOOKUP(1,(Hoja1!$B$5:$B$1097=B12107)*(Hoja1!$E$5:$E$1097=_xlfn.MAXIFS(Hoja1!$E$5:$E$1097,Hoja1!$B$5:$B$1097,B12107,Hoja1!$E$5:$E$1097,"&lt;="&amp;E12107)),Hoja1!$C$5:$C$1097,""),"")</f>
        <v>TMLP_924_JSA</v>
      </c>
      <c r="B12107" s="45" t="str">
        <f t="shared" si="378"/>
        <v>T-924</v>
      </c>
      <c r="C12107" s="45" t="str">
        <f t="shared" si="379"/>
        <v>JSA</v>
      </c>
      <c r="D12107" s="6" t="s">
        <v>709</v>
      </c>
      <c r="E12107" s="7" t="s">
        <v>7906</v>
      </c>
      <c r="F12107" s="8"/>
      <c r="G12107" s="9"/>
      <c r="H12107" s="9"/>
      <c r="I12107" s="47">
        <v>80000</v>
      </c>
      <c r="J12107" s="10">
        <v>8</v>
      </c>
    </row>
    <row r="12108" spans="1:10" x14ac:dyDescent="0.3">
      <c r="A12108" t="str" cm="1">
        <f t="array" ref="A12108">IFERROR(_xlfn.XLOOKUP(1,(Hoja1!$B$5:$B$1097=B12108)*(Hoja1!$E$5:$E$1097=_xlfn.MAXIFS(Hoja1!$E$5:$E$1097,Hoja1!$B$5:$B$1097,B12108,Hoja1!$E$5:$E$1097,"&lt;="&amp;E12108)),Hoja1!$C$5:$C$1097,""),"")</f>
        <v>CONST_245_KTIB</v>
      </c>
      <c r="B12108" s="45" t="str">
        <f t="shared" si="378"/>
        <v>C-245</v>
      </c>
      <c r="C12108" s="45" t="str">
        <f t="shared" si="379"/>
        <v>KTIB</v>
      </c>
      <c r="D12108" s="6" t="s">
        <v>1017</v>
      </c>
      <c r="E12108" s="7" t="s">
        <v>7907</v>
      </c>
      <c r="F12108" s="8"/>
      <c r="G12108" s="9"/>
      <c r="H12108" s="9"/>
      <c r="I12108" s="47">
        <v>15000</v>
      </c>
      <c r="J12108" s="10">
        <v>8</v>
      </c>
    </row>
    <row r="12109" spans="1:10" x14ac:dyDescent="0.3">
      <c r="A12109" t="str" cm="1">
        <f t="array" ref="A12109">IFERROR(_xlfn.XLOOKUP(1,(Hoja1!$B$5:$B$1097=B12109)*(Hoja1!$E$5:$E$1097=_xlfn.MAXIFS(Hoja1!$E$5:$E$1097,Hoja1!$B$5:$B$1097,B12109,Hoja1!$E$5:$E$1097,"&lt;="&amp;E12109)),Hoja1!$C$5:$C$1097,""),"")</f>
        <v>TMLP_205_KTIA</v>
      </c>
      <c r="B12109" s="45" t="str">
        <f t="shared" si="378"/>
        <v>T-205</v>
      </c>
      <c r="C12109" s="45" t="str">
        <f t="shared" si="379"/>
        <v>KTIA</v>
      </c>
      <c r="D12109" s="6" t="s">
        <v>648</v>
      </c>
      <c r="E12109" s="7" t="s">
        <v>7908</v>
      </c>
      <c r="F12109" s="8"/>
      <c r="G12109" s="9"/>
      <c r="H12109" s="9"/>
      <c r="I12109" s="47">
        <v>45000</v>
      </c>
      <c r="J12109" s="10">
        <v>8</v>
      </c>
    </row>
    <row r="12110" spans="1:10" x14ac:dyDescent="0.3">
      <c r="A12110" t="str" cm="1">
        <f t="array" ref="A12110">IFERROR(_xlfn.XLOOKUP(1,(Hoja1!$B$5:$B$1097=B12110)*(Hoja1!$E$5:$E$1097=_xlfn.MAXIFS(Hoja1!$E$5:$E$1097,Hoja1!$B$5:$B$1097,B12110,Hoja1!$E$5:$E$1097,"&lt;="&amp;E12110)),Hoja1!$C$5:$C$1097,""),"")</f>
        <v>TMLP_147_JSA</v>
      </c>
      <c r="B12110" s="45" t="str">
        <f t="shared" ref="B12110:B12173" si="380">IF(LEFT(D12110,1)="T","T-","C-")&amp;TRIM(RIGHT(D12110,LEN(D12110)-SEARCH(" ",D12110)))</f>
        <v>T-147</v>
      </c>
      <c r="C12110" s="45" t="str">
        <f t="shared" si="379"/>
        <v>JSA</v>
      </c>
      <c r="D12110" s="6" t="s">
        <v>1021</v>
      </c>
      <c r="E12110" s="7" t="s">
        <v>7909</v>
      </c>
      <c r="F12110" s="8"/>
      <c r="G12110" s="9"/>
      <c r="H12110" s="9"/>
      <c r="I12110" s="47">
        <v>45000</v>
      </c>
      <c r="J12110" s="10">
        <v>8</v>
      </c>
    </row>
    <row r="12111" spans="1:10" x14ac:dyDescent="0.3">
      <c r="A12111" t="str" cm="1">
        <f t="array" ref="A12111">IFERROR(_xlfn.XLOOKUP(1,(Hoja1!$B$5:$B$1097=B12111)*(Hoja1!$E$5:$E$1097=_xlfn.MAXIFS(Hoja1!$E$5:$E$1097,Hoja1!$B$5:$B$1097,B12111,Hoja1!$E$5:$E$1097,"&lt;="&amp;E12111)),Hoja1!$C$5:$C$1097,""),"")</f>
        <v>CONST_304_JSA</v>
      </c>
      <c r="B12111" s="45" t="str">
        <f t="shared" si="380"/>
        <v>C-304</v>
      </c>
      <c r="C12111" s="45" t="str">
        <f t="shared" si="379"/>
        <v>JSA</v>
      </c>
      <c r="D12111" s="6" t="s">
        <v>825</v>
      </c>
      <c r="E12111" s="7" t="s">
        <v>7910</v>
      </c>
      <c r="F12111" s="8"/>
      <c r="G12111" s="9"/>
      <c r="H12111" s="9"/>
      <c r="I12111" s="47">
        <v>80000</v>
      </c>
      <c r="J12111" s="10">
        <v>8</v>
      </c>
    </row>
    <row r="12112" spans="1:10" x14ac:dyDescent="0.3">
      <c r="A12112" t="str" cm="1">
        <f t="array" ref="A12112">IFERROR(_xlfn.XLOOKUP(1,(Hoja1!$B$5:$B$1097=B12112)*(Hoja1!$E$5:$E$1097=_xlfn.MAXIFS(Hoja1!$E$5:$E$1097,Hoja1!$B$5:$B$1097,B12112,Hoja1!$E$5:$E$1097,"&lt;="&amp;E12112)),Hoja1!$C$5:$C$1097,""),"")</f>
        <v>CONST_1123_JSA</v>
      </c>
      <c r="B12112" s="45" t="str">
        <f t="shared" si="380"/>
        <v>C-1123</v>
      </c>
      <c r="C12112" s="45" t="str">
        <f t="shared" si="379"/>
        <v>JSA</v>
      </c>
      <c r="D12112" s="6" t="s">
        <v>482</v>
      </c>
      <c r="E12112" s="7" t="s">
        <v>7911</v>
      </c>
      <c r="F12112" s="8"/>
      <c r="G12112" s="9"/>
      <c r="H12112" s="9"/>
      <c r="I12112" s="47">
        <v>40000</v>
      </c>
      <c r="J12112" s="10">
        <v>8</v>
      </c>
    </row>
    <row r="12113" spans="1:10" x14ac:dyDescent="0.3">
      <c r="A12113" t="str" cm="1">
        <f t="array" ref="A12113">IFERROR(_xlfn.XLOOKUP(1,(Hoja1!$B$5:$B$1097=B12113)*(Hoja1!$E$5:$E$1097=_xlfn.MAXIFS(Hoja1!$E$5:$E$1097,Hoja1!$B$5:$B$1097,B12113,Hoja1!$E$5:$E$1097,"&lt;="&amp;E12113)),Hoja1!$C$5:$C$1097,""),"")</f>
        <v>TMLP_205_KTIA</v>
      </c>
      <c r="B12113" s="45" t="str">
        <f t="shared" si="380"/>
        <v>T-205</v>
      </c>
      <c r="C12113" s="45" t="str">
        <f t="shared" si="379"/>
        <v>KTIA</v>
      </c>
      <c r="D12113" s="6" t="s">
        <v>648</v>
      </c>
      <c r="E12113" s="7" t="s">
        <v>7911</v>
      </c>
      <c r="F12113" s="8"/>
      <c r="G12113" s="9"/>
      <c r="H12113" s="9"/>
      <c r="I12113" s="47">
        <v>44000</v>
      </c>
      <c r="J12113" s="10">
        <v>8</v>
      </c>
    </row>
    <row r="12114" spans="1:10" x14ac:dyDescent="0.3">
      <c r="A12114" t="str" cm="1">
        <f t="array" ref="A12114">IFERROR(_xlfn.XLOOKUP(1,(Hoja1!$B$5:$B$1097=B12114)*(Hoja1!$E$5:$E$1097=_xlfn.MAXIFS(Hoja1!$E$5:$E$1097,Hoja1!$B$5:$B$1097,B12114,Hoja1!$E$5:$E$1097,"&lt;="&amp;E12114)),Hoja1!$C$5:$C$1097,""),"")</f>
        <v>CONST_1183_JSA</v>
      </c>
      <c r="B12114" s="45" t="str">
        <f t="shared" si="380"/>
        <v>C-1183</v>
      </c>
      <c r="C12114" s="45" t="str">
        <f t="shared" si="379"/>
        <v>JSA</v>
      </c>
      <c r="D12114" s="6" t="s">
        <v>843</v>
      </c>
      <c r="E12114" s="7" t="s">
        <v>7912</v>
      </c>
      <c r="F12114" s="8"/>
      <c r="G12114" s="9"/>
      <c r="H12114" s="9"/>
      <c r="I12114" s="47"/>
      <c r="J12114" s="10"/>
    </row>
    <row r="12115" spans="1:10" x14ac:dyDescent="0.3">
      <c r="A12115" t="str" cm="1">
        <f t="array" ref="A12115">IFERROR(_xlfn.XLOOKUP(1,(Hoja1!$B$5:$B$1097=B12115)*(Hoja1!$E$5:$E$1097=_xlfn.MAXIFS(Hoja1!$E$5:$E$1097,Hoja1!$B$5:$B$1097,B12115,Hoja1!$E$5:$E$1097,"&lt;="&amp;E12115)),Hoja1!$C$5:$C$1097,""),"")</f>
        <v>TMLP_117D_KTS</v>
      </c>
      <c r="B12115" s="45" t="str">
        <f t="shared" si="380"/>
        <v>T-117D</v>
      </c>
      <c r="C12115" s="45" t="str">
        <f t="shared" si="379"/>
        <v>KTS</v>
      </c>
      <c r="D12115" s="6" t="s">
        <v>693</v>
      </c>
      <c r="E12115" s="7" t="s">
        <v>7913</v>
      </c>
      <c r="F12115" s="8"/>
      <c r="G12115" s="9"/>
      <c r="H12115" s="9"/>
      <c r="I12115" s="47">
        <v>42000</v>
      </c>
      <c r="J12115" s="10">
        <v>8</v>
      </c>
    </row>
    <row r="12116" spans="1:10" x14ac:dyDescent="0.3">
      <c r="A12116" t="str" cm="1">
        <f t="array" ref="A12116">IFERROR(_xlfn.XLOOKUP(1,(Hoja1!$B$5:$B$1097=B12116)*(Hoja1!$E$5:$E$1097=_xlfn.MAXIFS(Hoja1!$E$5:$E$1097,Hoja1!$B$5:$B$1097,B12116,Hoja1!$E$5:$E$1097,"&lt;="&amp;E12116)),Hoja1!$C$5:$C$1097,""),"")</f>
        <v>TMLP_81_JSA</v>
      </c>
      <c r="B12116" s="45" t="str">
        <f t="shared" si="380"/>
        <v>T-81</v>
      </c>
      <c r="C12116" s="45" t="str">
        <f t="shared" si="379"/>
        <v>JSA</v>
      </c>
      <c r="D12116" s="6" t="s">
        <v>973</v>
      </c>
      <c r="E12116" s="7" t="s">
        <v>7914</v>
      </c>
      <c r="F12116" s="8"/>
      <c r="G12116" s="9"/>
      <c r="H12116" s="9"/>
      <c r="I12116" s="47">
        <v>22000</v>
      </c>
      <c r="J12116" s="10">
        <v>8</v>
      </c>
    </row>
    <row r="12117" spans="1:10" x14ac:dyDescent="0.3">
      <c r="A12117" t="str" cm="1">
        <f t="array" ref="A12117">IFERROR(_xlfn.XLOOKUP(1,(Hoja1!$B$5:$B$1097=B12117)*(Hoja1!$E$5:$E$1097=_xlfn.MAXIFS(Hoja1!$E$5:$E$1097,Hoja1!$B$5:$B$1097,B12117,Hoja1!$E$5:$E$1097,"&lt;="&amp;E12117)),Hoja1!$C$5:$C$1097,""),"")</f>
        <v>CONST_135D_KTIA</v>
      </c>
      <c r="B12117" s="45" t="str">
        <f t="shared" si="380"/>
        <v>C-135D</v>
      </c>
      <c r="C12117" s="45" t="str">
        <f t="shared" si="379"/>
        <v>KTIA</v>
      </c>
      <c r="D12117" s="6" t="s">
        <v>609</v>
      </c>
      <c r="E12117" s="7" t="s">
        <v>7915</v>
      </c>
      <c r="F12117" s="8"/>
      <c r="G12117" s="9"/>
      <c r="H12117" s="9"/>
      <c r="I12117" s="47">
        <v>46000</v>
      </c>
      <c r="J12117" s="10">
        <v>8</v>
      </c>
    </row>
    <row r="12118" spans="1:10" x14ac:dyDescent="0.3">
      <c r="A12118" t="str" cm="1">
        <f t="array" ref="A12118">IFERROR(_xlfn.XLOOKUP(1,(Hoja1!$B$5:$B$1097=B12118)*(Hoja1!$E$5:$E$1097=_xlfn.MAXIFS(Hoja1!$E$5:$E$1097,Hoja1!$B$5:$B$1097,B12118,Hoja1!$E$5:$E$1097,"&lt;="&amp;E12118)),Hoja1!$C$5:$C$1097,""),"")</f>
        <v>TMLP_68_JSA</v>
      </c>
      <c r="B12118" s="45" t="str">
        <f t="shared" si="380"/>
        <v>T-68</v>
      </c>
      <c r="C12118" s="45" t="str">
        <f t="shared" si="379"/>
        <v>JSA</v>
      </c>
      <c r="D12118" s="6" t="s">
        <v>716</v>
      </c>
      <c r="E12118" s="7" t="s">
        <v>7916</v>
      </c>
      <c r="F12118" s="8"/>
      <c r="G12118" s="9"/>
      <c r="H12118" s="9"/>
      <c r="I12118" s="47">
        <v>36000</v>
      </c>
      <c r="J12118" s="10">
        <v>8</v>
      </c>
    </row>
    <row r="12119" spans="1:10" x14ac:dyDescent="0.3">
      <c r="A12119" t="str" cm="1">
        <f t="array" ref="A12119">IFERROR(_xlfn.XLOOKUP(1,(Hoja1!$B$5:$B$1097=B12119)*(Hoja1!$E$5:$E$1097=_xlfn.MAXIFS(Hoja1!$E$5:$E$1097,Hoja1!$B$5:$B$1097,B12119,Hoja1!$E$5:$E$1097,"&lt;="&amp;E12119)),Hoja1!$C$5:$C$1097,""),"")</f>
        <v>TMLP_791_JSA</v>
      </c>
      <c r="B12119" s="45" t="str">
        <f t="shared" si="380"/>
        <v>T-791</v>
      </c>
      <c r="C12119" s="45" t="str">
        <f t="shared" si="379"/>
        <v>JSA</v>
      </c>
      <c r="D12119" s="6" t="s">
        <v>734</v>
      </c>
      <c r="E12119" s="7" t="s">
        <v>7917</v>
      </c>
      <c r="F12119" s="8"/>
      <c r="G12119" s="9"/>
      <c r="H12119" s="9"/>
      <c r="I12119" s="47">
        <v>93000</v>
      </c>
      <c r="J12119" s="10">
        <v>8</v>
      </c>
    </row>
    <row r="12120" spans="1:10" x14ac:dyDescent="0.3">
      <c r="A12120" t="str" cm="1">
        <f t="array" ref="A12120">IFERROR(_xlfn.XLOOKUP(1,(Hoja1!$B$5:$B$1097=B12120)*(Hoja1!$E$5:$E$1097=_xlfn.MAXIFS(Hoja1!$E$5:$E$1097,Hoja1!$B$5:$B$1097,B12120,Hoja1!$E$5:$E$1097,"&lt;="&amp;E12120)),Hoja1!$C$5:$C$1097,""),"")</f>
        <v>TMLP_550_KTIA</v>
      </c>
      <c r="B12120" s="45" t="str">
        <f t="shared" si="380"/>
        <v>T-550</v>
      </c>
      <c r="C12120" s="45" t="str">
        <f t="shared" si="379"/>
        <v>KTIA</v>
      </c>
      <c r="D12120" s="6" t="s">
        <v>785</v>
      </c>
      <c r="E12120" s="7" t="s">
        <v>7918</v>
      </c>
      <c r="F12120" s="8"/>
      <c r="G12120" s="9"/>
      <c r="H12120" s="9"/>
      <c r="I12120" s="47">
        <v>55000</v>
      </c>
      <c r="J12120" s="10">
        <v>8</v>
      </c>
    </row>
    <row r="12121" spans="1:10" x14ac:dyDescent="0.3">
      <c r="A12121" t="str" cm="1">
        <f t="array" ref="A12121">IFERROR(_xlfn.XLOOKUP(1,(Hoja1!$B$5:$B$1097=B12121)*(Hoja1!$E$5:$E$1097=_xlfn.MAXIFS(Hoja1!$E$5:$E$1097,Hoja1!$B$5:$B$1097,B12121,Hoja1!$E$5:$E$1097,"&lt;="&amp;E12121)),Hoja1!$C$5:$C$1097,""),"")</f>
        <v>CONST_604_KTIA</v>
      </c>
      <c r="B12121" s="45" t="str">
        <f t="shared" si="380"/>
        <v>C-604</v>
      </c>
      <c r="C12121" s="45" t="str">
        <f t="shared" si="379"/>
        <v>KTIA</v>
      </c>
      <c r="D12121" s="6" t="s">
        <v>817</v>
      </c>
      <c r="E12121" s="7" t="s">
        <v>7919</v>
      </c>
      <c r="F12121" s="8"/>
      <c r="G12121" s="9"/>
      <c r="H12121" s="9"/>
      <c r="I12121" s="47">
        <v>64000</v>
      </c>
      <c r="J12121" s="10">
        <v>8</v>
      </c>
    </row>
    <row r="12122" spans="1:10" x14ac:dyDescent="0.3">
      <c r="A12122" t="str" cm="1">
        <f t="array" ref="A12122">IFERROR(_xlfn.XLOOKUP(1,(Hoja1!$B$5:$B$1097=B12122)*(Hoja1!$E$5:$E$1097=_xlfn.MAXIFS(Hoja1!$E$5:$E$1097,Hoja1!$B$5:$B$1097,B12122,Hoja1!$E$5:$E$1097,"&lt;="&amp;E12122)),Hoja1!$C$5:$C$1097,""),"")</f>
        <v>CONST_1123_JSA</v>
      </c>
      <c r="B12122" s="45" t="str">
        <f t="shared" si="380"/>
        <v>C-1123</v>
      </c>
      <c r="C12122" s="45" t="str">
        <f t="shared" si="379"/>
        <v>JSA</v>
      </c>
      <c r="D12122" s="6" t="s">
        <v>482</v>
      </c>
      <c r="E12122" s="7" t="s">
        <v>7920</v>
      </c>
      <c r="F12122" s="8"/>
      <c r="G12122" s="9"/>
      <c r="H12122" s="9"/>
      <c r="I12122" s="47">
        <v>40000</v>
      </c>
      <c r="J12122" s="10">
        <v>8</v>
      </c>
    </row>
    <row r="12123" spans="1:10" x14ac:dyDescent="0.3">
      <c r="A12123" t="str" cm="1">
        <f t="array" ref="A12123">IFERROR(_xlfn.XLOOKUP(1,(Hoja1!$B$5:$B$1097=B12123)*(Hoja1!$E$5:$E$1097=_xlfn.MAXIFS(Hoja1!$E$5:$E$1097,Hoja1!$B$5:$B$1097,B12123,Hoja1!$E$5:$E$1097,"&lt;="&amp;E12123)),Hoja1!$C$5:$C$1097,""),"")</f>
        <v>CONST_245_KTIB</v>
      </c>
      <c r="B12123" s="45" t="str">
        <f t="shared" si="380"/>
        <v>C-245</v>
      </c>
      <c r="C12123" s="45" t="str">
        <f t="shared" si="379"/>
        <v>KTIB</v>
      </c>
      <c r="D12123" s="6" t="s">
        <v>1017</v>
      </c>
      <c r="E12123" s="7" t="s">
        <v>7921</v>
      </c>
      <c r="F12123" s="8"/>
      <c r="G12123" s="9"/>
      <c r="H12123" s="9"/>
      <c r="I12123" s="47">
        <v>13000</v>
      </c>
      <c r="J12123" s="10">
        <v>8</v>
      </c>
    </row>
    <row r="12124" spans="1:10" x14ac:dyDescent="0.3">
      <c r="A12124" t="str" cm="1">
        <f t="array" ref="A12124">IFERROR(_xlfn.XLOOKUP(1,(Hoja1!$B$5:$B$1097=B12124)*(Hoja1!$E$5:$E$1097=_xlfn.MAXIFS(Hoja1!$E$5:$E$1097,Hoja1!$B$5:$B$1097,B12124,Hoja1!$E$5:$E$1097,"&lt;="&amp;E12124)),Hoja1!$C$5:$C$1097,""),"")</f>
        <v>CONST_245_KTIB</v>
      </c>
      <c r="B12124" s="45" t="str">
        <f t="shared" si="380"/>
        <v>C-245</v>
      </c>
      <c r="C12124" s="45" t="str">
        <f t="shared" si="379"/>
        <v>KTIB</v>
      </c>
      <c r="D12124" s="6" t="s">
        <v>1017</v>
      </c>
      <c r="E12124" s="7" t="s">
        <v>7922</v>
      </c>
      <c r="F12124" s="8"/>
      <c r="G12124" s="9"/>
      <c r="H12124" s="9"/>
      <c r="I12124" s="47">
        <v>14000</v>
      </c>
      <c r="J12124" s="10">
        <v>8</v>
      </c>
    </row>
    <row r="12125" spans="1:10" x14ac:dyDescent="0.3">
      <c r="A12125" t="str" cm="1">
        <f t="array" ref="A12125">IFERROR(_xlfn.XLOOKUP(1,(Hoja1!$B$5:$B$1097=B12125)*(Hoja1!$E$5:$E$1097=_xlfn.MAXIFS(Hoja1!$E$5:$E$1097,Hoja1!$B$5:$B$1097,B12125,Hoja1!$E$5:$E$1097,"&lt;="&amp;E12125)),Hoja1!$C$5:$C$1097,""),"")</f>
        <v>TMLP_708_JSA</v>
      </c>
      <c r="B12125" s="45" t="str">
        <f t="shared" si="380"/>
        <v>T-708</v>
      </c>
      <c r="C12125" s="45" t="str">
        <f t="shared" si="379"/>
        <v>JSA</v>
      </c>
      <c r="D12125" s="6" t="s">
        <v>947</v>
      </c>
      <c r="E12125" s="7" t="s">
        <v>7923</v>
      </c>
      <c r="F12125" s="8"/>
      <c r="G12125" s="9"/>
      <c r="H12125" s="9"/>
      <c r="I12125" s="47">
        <v>51000</v>
      </c>
      <c r="J12125" s="10">
        <v>8</v>
      </c>
    </row>
    <row r="12126" spans="1:10" x14ac:dyDescent="0.3">
      <c r="A12126" t="str" cm="1">
        <f t="array" ref="A12126">IFERROR(_xlfn.XLOOKUP(1,(Hoja1!$B$5:$B$1097=B12126)*(Hoja1!$E$5:$E$1097=_xlfn.MAXIFS(Hoja1!$E$5:$E$1097,Hoja1!$B$5:$B$1097,B12126,Hoja1!$E$5:$E$1097,"&lt;="&amp;E12126)),Hoja1!$C$5:$C$1097,""),"")</f>
        <v>TMLP_65D_KTS</v>
      </c>
      <c r="B12126" s="45" t="str">
        <f t="shared" si="380"/>
        <v>T-65D</v>
      </c>
      <c r="C12126" s="45" t="str">
        <f t="shared" si="379"/>
        <v>KTS</v>
      </c>
      <c r="D12126" s="6" t="s">
        <v>981</v>
      </c>
      <c r="E12126" s="7" t="s">
        <v>7924</v>
      </c>
      <c r="F12126" s="8"/>
      <c r="G12126" s="9"/>
      <c r="H12126" s="9"/>
      <c r="I12126" s="47">
        <v>29000</v>
      </c>
      <c r="J12126" s="10">
        <v>8</v>
      </c>
    </row>
    <row r="12127" spans="1:10" x14ac:dyDescent="0.3">
      <c r="A12127" t="str" cm="1">
        <f t="array" ref="A12127">IFERROR(_xlfn.XLOOKUP(1,(Hoja1!$B$5:$B$1097=B12127)*(Hoja1!$E$5:$E$1097=_xlfn.MAXIFS(Hoja1!$E$5:$E$1097,Hoja1!$B$5:$B$1097,B12127,Hoja1!$E$5:$E$1097,"&lt;="&amp;E12127)),Hoja1!$C$5:$C$1097,""),"")</f>
        <v>TMLP_923_KTIA</v>
      </c>
      <c r="B12127" s="45" t="str">
        <f t="shared" si="380"/>
        <v>T-923</v>
      </c>
      <c r="C12127" s="45" t="str">
        <f t="shared" si="379"/>
        <v>KTIA</v>
      </c>
      <c r="D12127" s="6" t="s">
        <v>748</v>
      </c>
      <c r="E12127" s="7" t="s">
        <v>7925</v>
      </c>
      <c r="F12127" s="8"/>
      <c r="G12127" s="9"/>
      <c r="H12127" s="9"/>
      <c r="I12127" s="47">
        <v>60000</v>
      </c>
      <c r="J12127" s="10">
        <v>8</v>
      </c>
    </row>
    <row r="12128" spans="1:10" x14ac:dyDescent="0.3">
      <c r="A12128" t="str" cm="1">
        <f t="array" ref="A12128">IFERROR(_xlfn.XLOOKUP(1,(Hoja1!$B$5:$B$1097=B12128)*(Hoja1!$E$5:$E$1097=_xlfn.MAXIFS(Hoja1!$E$5:$E$1097,Hoja1!$B$5:$B$1097,B12128,Hoja1!$E$5:$E$1097,"&lt;="&amp;E12128)),Hoja1!$C$5:$C$1097,""),"")</f>
        <v>TMLP_858_JSA</v>
      </c>
      <c r="B12128" s="45" t="str">
        <f t="shared" si="380"/>
        <v>T-858</v>
      </c>
      <c r="C12128" s="45" t="str">
        <f t="shared" si="379"/>
        <v>JSA</v>
      </c>
      <c r="D12128" s="6" t="s">
        <v>727</v>
      </c>
      <c r="E12128" s="7" t="s">
        <v>7926</v>
      </c>
      <c r="F12128" s="8"/>
      <c r="G12128" s="9"/>
      <c r="H12128" s="9"/>
      <c r="I12128" s="47">
        <v>39000</v>
      </c>
      <c r="J12128" s="10">
        <v>8</v>
      </c>
    </row>
    <row r="12129" spans="1:10" x14ac:dyDescent="0.3">
      <c r="A12129" t="str" cm="1">
        <f t="array" ref="A12129">IFERROR(_xlfn.XLOOKUP(1,(Hoja1!$B$5:$B$1097=B12129)*(Hoja1!$E$5:$E$1097=_xlfn.MAXIFS(Hoja1!$E$5:$E$1097,Hoja1!$B$5:$B$1097,B12129,Hoja1!$E$5:$E$1097,"&lt;="&amp;E12129)),Hoja1!$C$5:$C$1097,""),"")</f>
        <v>TMLP_68_JSA</v>
      </c>
      <c r="B12129" s="45" t="str">
        <f t="shared" si="380"/>
        <v>T-68</v>
      </c>
      <c r="C12129" s="45" t="str">
        <f t="shared" si="379"/>
        <v>JSA</v>
      </c>
      <c r="D12129" s="6" t="s">
        <v>716</v>
      </c>
      <c r="E12129" s="7" t="s">
        <v>7927</v>
      </c>
      <c r="F12129" s="8"/>
      <c r="G12129" s="9"/>
      <c r="H12129" s="9"/>
      <c r="I12129" s="47">
        <v>38000</v>
      </c>
      <c r="J12129" s="10">
        <v>8</v>
      </c>
    </row>
    <row r="12130" spans="1:10" x14ac:dyDescent="0.3">
      <c r="A12130" t="str" cm="1">
        <f t="array" ref="A12130">IFERROR(_xlfn.XLOOKUP(1,(Hoja1!$B$5:$B$1097=B12130)*(Hoja1!$E$5:$E$1097=_xlfn.MAXIFS(Hoja1!$E$5:$E$1097,Hoja1!$B$5:$B$1097,B12130,Hoja1!$E$5:$E$1097,"&lt;="&amp;E12130)),Hoja1!$C$5:$C$1097,""),"")</f>
        <v>TMLP_791_JSA</v>
      </c>
      <c r="B12130" s="45" t="str">
        <f t="shared" si="380"/>
        <v>T-791</v>
      </c>
      <c r="C12130" s="45" t="str">
        <f t="shared" si="379"/>
        <v>JSA</v>
      </c>
      <c r="D12130" s="6" t="s">
        <v>734</v>
      </c>
      <c r="E12130" s="7" t="s">
        <v>7928</v>
      </c>
      <c r="F12130" s="8"/>
      <c r="G12130" s="9"/>
      <c r="H12130" s="9"/>
      <c r="I12130" s="47">
        <v>94000</v>
      </c>
      <c r="J12130" s="10">
        <v>8</v>
      </c>
    </row>
    <row r="12131" spans="1:10" x14ac:dyDescent="0.3">
      <c r="A12131" t="str" cm="1">
        <f t="array" ref="A12131">IFERROR(_xlfn.XLOOKUP(1,(Hoja1!$B$5:$B$1097=B12131)*(Hoja1!$E$5:$E$1097=_xlfn.MAXIFS(Hoja1!$E$5:$E$1097,Hoja1!$B$5:$B$1097,B12131,Hoja1!$E$5:$E$1097,"&lt;="&amp;E12131)),Hoja1!$C$5:$C$1097,""),"")</f>
        <v>CONST_533_JSA</v>
      </c>
      <c r="B12131" s="45" t="str">
        <f t="shared" si="380"/>
        <v>C-533</v>
      </c>
      <c r="C12131" s="45" t="str">
        <f t="shared" si="379"/>
        <v>JSA</v>
      </c>
      <c r="D12131" s="6" t="s">
        <v>672</v>
      </c>
      <c r="E12131" s="7" t="s">
        <v>7929</v>
      </c>
      <c r="F12131" s="8"/>
      <c r="G12131" s="9"/>
      <c r="H12131" s="9"/>
      <c r="I12131" s="47">
        <v>35000</v>
      </c>
      <c r="J12131" s="10">
        <v>8</v>
      </c>
    </row>
    <row r="12132" spans="1:10" x14ac:dyDescent="0.3">
      <c r="A12132" t="str" cm="1">
        <f t="array" ref="A12132">IFERROR(_xlfn.XLOOKUP(1,(Hoja1!$B$5:$B$1097=B12132)*(Hoja1!$E$5:$E$1097=_xlfn.MAXIFS(Hoja1!$E$5:$E$1097,Hoja1!$B$5:$B$1097,B12132,Hoja1!$E$5:$E$1097,"&lt;="&amp;E12132)),Hoja1!$C$5:$C$1097,""),"")</f>
        <v>CONST_228D_KTS</v>
      </c>
      <c r="B12132" s="45" t="str">
        <f t="shared" si="380"/>
        <v>C-228D</v>
      </c>
      <c r="C12132" s="45" t="str">
        <f t="shared" si="379"/>
        <v>KTS</v>
      </c>
      <c r="D12132" s="6" t="s">
        <v>804</v>
      </c>
      <c r="E12132" s="7" t="s">
        <v>7930</v>
      </c>
      <c r="F12132" s="8"/>
      <c r="G12132" s="9"/>
      <c r="H12132" s="9"/>
      <c r="I12132" s="47">
        <v>29000</v>
      </c>
      <c r="J12132" s="10">
        <v>8</v>
      </c>
    </row>
    <row r="12133" spans="1:10" x14ac:dyDescent="0.3">
      <c r="A12133" t="str" cm="1">
        <f t="array" ref="A12133">IFERROR(_xlfn.XLOOKUP(1,(Hoja1!$B$5:$B$1097=B12133)*(Hoja1!$E$5:$E$1097=_xlfn.MAXIFS(Hoja1!$E$5:$E$1097,Hoja1!$B$5:$B$1097,B12133,Hoja1!$E$5:$E$1097,"&lt;="&amp;E12133)),Hoja1!$C$5:$C$1097,""),"")</f>
        <v>TMLP_924_JSA</v>
      </c>
      <c r="B12133" s="45" t="str">
        <f t="shared" si="380"/>
        <v>T-924</v>
      </c>
      <c r="C12133" s="45" t="str">
        <f t="shared" si="379"/>
        <v>JSA</v>
      </c>
      <c r="D12133" s="6" t="s">
        <v>709</v>
      </c>
      <c r="E12133" s="7" t="s">
        <v>7931</v>
      </c>
      <c r="F12133" s="8"/>
      <c r="G12133" s="9"/>
      <c r="H12133" s="9"/>
      <c r="I12133" s="47">
        <v>77000</v>
      </c>
      <c r="J12133" s="10">
        <v>8</v>
      </c>
    </row>
    <row r="12134" spans="1:10" x14ac:dyDescent="0.3">
      <c r="A12134" t="str" cm="1">
        <f t="array" ref="A12134">IFERROR(_xlfn.XLOOKUP(1,(Hoja1!$B$5:$B$1097=B12134)*(Hoja1!$E$5:$E$1097=_xlfn.MAXIFS(Hoja1!$E$5:$E$1097,Hoja1!$B$5:$B$1097,B12134,Hoja1!$E$5:$E$1097,"&lt;="&amp;E12134)),Hoja1!$C$5:$C$1097,""),"")</f>
        <v>TMLP_710_JSA</v>
      </c>
      <c r="B12134" s="45" t="str">
        <f t="shared" si="380"/>
        <v>T-710</v>
      </c>
      <c r="C12134" s="45" t="str">
        <f t="shared" si="379"/>
        <v>JSA</v>
      </c>
      <c r="D12134" s="6" t="s">
        <v>652</v>
      </c>
      <c r="E12134" s="7" t="s">
        <v>7932</v>
      </c>
      <c r="F12134" s="8"/>
      <c r="G12134" s="9"/>
      <c r="H12134" s="9"/>
      <c r="I12134" s="47">
        <v>47000</v>
      </c>
      <c r="J12134" s="10">
        <v>8</v>
      </c>
    </row>
    <row r="12135" spans="1:10" x14ac:dyDescent="0.3">
      <c r="A12135" t="str" cm="1">
        <f t="array" ref="A12135">IFERROR(_xlfn.XLOOKUP(1,(Hoja1!$B$5:$B$1097=B12135)*(Hoja1!$E$5:$E$1097=_xlfn.MAXIFS(Hoja1!$E$5:$E$1097,Hoja1!$B$5:$B$1097,B12135,Hoja1!$E$5:$E$1097,"&lt;="&amp;E12135)),Hoja1!$C$5:$C$1097,""),"")</f>
        <v>TMLP_702_KTS</v>
      </c>
      <c r="B12135" s="45" t="str">
        <f t="shared" si="380"/>
        <v>T-702</v>
      </c>
      <c r="C12135" s="45" t="str">
        <f t="shared" si="379"/>
        <v>KTS</v>
      </c>
      <c r="D12135" s="6" t="s">
        <v>629</v>
      </c>
      <c r="E12135" s="7" t="s">
        <v>7933</v>
      </c>
      <c r="F12135" s="8"/>
      <c r="G12135" s="9" t="s">
        <v>9235</v>
      </c>
      <c r="H12135" s="9">
        <v>9.5</v>
      </c>
      <c r="I12135" s="47">
        <v>53000</v>
      </c>
      <c r="J12135" s="10">
        <v>8</v>
      </c>
    </row>
    <row r="12136" spans="1:10" x14ac:dyDescent="0.3">
      <c r="A12136" t="str" cm="1">
        <f t="array" ref="A12136">IFERROR(_xlfn.XLOOKUP(1,(Hoja1!$B$5:$B$1097=B12136)*(Hoja1!$E$5:$E$1097=_xlfn.MAXIFS(Hoja1!$E$5:$E$1097,Hoja1!$B$5:$B$1097,B12136,Hoja1!$E$5:$E$1097,"&lt;="&amp;E12136)),Hoja1!$C$5:$C$1097,""),"")</f>
        <v>TMLP_80_JSA</v>
      </c>
      <c r="B12136" s="45" t="str">
        <f t="shared" si="380"/>
        <v>T-80</v>
      </c>
      <c r="C12136" s="45" t="str">
        <f t="shared" si="379"/>
        <v>JSA</v>
      </c>
      <c r="D12136" s="6" t="s">
        <v>649</v>
      </c>
      <c r="E12136" s="7" t="s">
        <v>7934</v>
      </c>
      <c r="F12136" s="8"/>
      <c r="G12136" s="9" t="s">
        <v>9236</v>
      </c>
      <c r="H12136" s="9">
        <v>10.3</v>
      </c>
      <c r="I12136" s="47">
        <v>32000</v>
      </c>
      <c r="J12136" s="10">
        <v>8</v>
      </c>
    </row>
    <row r="12137" spans="1:10" x14ac:dyDescent="0.3">
      <c r="A12137" t="str" cm="1">
        <f t="array" ref="A12137">IFERROR(_xlfn.XLOOKUP(1,(Hoja1!$B$5:$B$1097=B12137)*(Hoja1!$E$5:$E$1097=_xlfn.MAXIFS(Hoja1!$E$5:$E$1097,Hoja1!$B$5:$B$1097,B12137,Hoja1!$E$5:$E$1097,"&lt;="&amp;E12137)),Hoja1!$C$5:$C$1097,""),"")</f>
        <v>CONST_1158_JSA</v>
      </c>
      <c r="B12137" s="45" t="str">
        <f t="shared" si="380"/>
        <v>C-1158</v>
      </c>
      <c r="C12137" s="45" t="str">
        <f t="shared" si="379"/>
        <v>JSA</v>
      </c>
      <c r="D12137" s="6" t="s">
        <v>495</v>
      </c>
      <c r="E12137" s="7" t="s">
        <v>7935</v>
      </c>
      <c r="F12137" s="8"/>
      <c r="G12137" s="9"/>
      <c r="H12137" s="9"/>
      <c r="I12137" s="47">
        <v>85000</v>
      </c>
      <c r="J12137" s="10">
        <v>8</v>
      </c>
    </row>
    <row r="12138" spans="1:10" x14ac:dyDescent="0.3">
      <c r="A12138" t="str" cm="1">
        <f t="array" ref="A12138">IFERROR(_xlfn.XLOOKUP(1,(Hoja1!$B$5:$B$1097=B12138)*(Hoja1!$E$5:$E$1097=_xlfn.MAXIFS(Hoja1!$E$5:$E$1097,Hoja1!$B$5:$B$1097,B12138,Hoja1!$E$5:$E$1097,"&lt;="&amp;E12138)),Hoja1!$C$5:$C$1097,""),"")</f>
        <v>CONST_1158_JSA</v>
      </c>
      <c r="B12138" s="45" t="str">
        <f t="shared" si="380"/>
        <v>C-1158</v>
      </c>
      <c r="C12138" s="45" t="str">
        <f t="shared" si="379"/>
        <v>JSA</v>
      </c>
      <c r="D12138" s="6" t="s">
        <v>495</v>
      </c>
      <c r="E12138" s="7" t="s">
        <v>7936</v>
      </c>
      <c r="F12138" s="8"/>
      <c r="G12138" s="9"/>
      <c r="H12138" s="9"/>
      <c r="I12138" s="47">
        <v>70000</v>
      </c>
      <c r="J12138" s="10">
        <v>8</v>
      </c>
    </row>
    <row r="12139" spans="1:10" x14ac:dyDescent="0.3">
      <c r="A12139" t="str" cm="1">
        <f t="array" ref="A12139">IFERROR(_xlfn.XLOOKUP(1,(Hoja1!$B$5:$B$1097=B12139)*(Hoja1!$E$5:$E$1097=_xlfn.MAXIFS(Hoja1!$E$5:$E$1097,Hoja1!$B$5:$B$1097,B12139,Hoja1!$E$5:$E$1097,"&lt;="&amp;E12139)),Hoja1!$C$5:$C$1097,""),"")</f>
        <v>CONST_1158_JSA</v>
      </c>
      <c r="B12139" s="45" t="str">
        <f t="shared" si="380"/>
        <v>C-1158</v>
      </c>
      <c r="C12139" s="45" t="str">
        <f t="shared" si="379"/>
        <v>JSA</v>
      </c>
      <c r="D12139" s="6" t="s">
        <v>495</v>
      </c>
      <c r="E12139" s="7" t="s">
        <v>7937</v>
      </c>
      <c r="F12139" s="8"/>
      <c r="G12139" s="9"/>
      <c r="H12139" s="9"/>
      <c r="I12139" s="47">
        <v>70000</v>
      </c>
      <c r="J12139" s="10">
        <v>8</v>
      </c>
    </row>
    <row r="12140" spans="1:10" x14ac:dyDescent="0.3">
      <c r="A12140" t="str" cm="1">
        <f t="array" ref="A12140">IFERROR(_xlfn.XLOOKUP(1,(Hoja1!$B$5:$B$1097=B12140)*(Hoja1!$E$5:$E$1097=_xlfn.MAXIFS(Hoja1!$E$5:$E$1097,Hoja1!$B$5:$B$1097,B12140,Hoja1!$E$5:$E$1097,"&lt;="&amp;E12140)),Hoja1!$C$5:$C$1097,""),"")</f>
        <v>CONST_234D_KTIA</v>
      </c>
      <c r="B12140" s="45" t="str">
        <f t="shared" si="380"/>
        <v>C-234D</v>
      </c>
      <c r="C12140" s="45" t="str">
        <f t="shared" si="379"/>
        <v>KTIA</v>
      </c>
      <c r="D12140" s="6" t="s">
        <v>992</v>
      </c>
      <c r="E12140" s="7" t="s">
        <v>7938</v>
      </c>
      <c r="F12140" s="8"/>
      <c r="G12140" s="9"/>
      <c r="H12140" s="9"/>
      <c r="I12140" s="47">
        <v>21000</v>
      </c>
      <c r="J12140" s="10">
        <v>8</v>
      </c>
    </row>
    <row r="12141" spans="1:10" x14ac:dyDescent="0.3">
      <c r="A12141" t="str" cm="1">
        <f t="array" ref="A12141">IFERROR(_xlfn.XLOOKUP(1,(Hoja1!$B$5:$B$1097=B12141)*(Hoja1!$E$5:$E$1097=_xlfn.MAXIFS(Hoja1!$E$5:$E$1097,Hoja1!$B$5:$B$1097,B12141,Hoja1!$E$5:$E$1097,"&lt;="&amp;E12141)),Hoja1!$C$5:$C$1097,""),"")</f>
        <v>CONST_321_JSA</v>
      </c>
      <c r="B12141" s="45" t="str">
        <f t="shared" si="380"/>
        <v>C-321</v>
      </c>
      <c r="C12141" s="45" t="str">
        <f t="shared" si="379"/>
        <v>JSA</v>
      </c>
      <c r="D12141" s="6" t="s">
        <v>840</v>
      </c>
      <c r="E12141" s="7" t="s">
        <v>7939</v>
      </c>
      <c r="F12141" s="8"/>
      <c r="G12141" s="9"/>
      <c r="H12141" s="9"/>
      <c r="I12141" s="47"/>
      <c r="J12141" s="10"/>
    </row>
    <row r="12142" spans="1:10" x14ac:dyDescent="0.3">
      <c r="A12142" t="str" cm="1">
        <f t="array" ref="A12142">IFERROR(_xlfn.XLOOKUP(1,(Hoja1!$B$5:$B$1097=B12142)*(Hoja1!$E$5:$E$1097=_xlfn.MAXIFS(Hoja1!$E$5:$E$1097,Hoja1!$B$5:$B$1097,B12142,Hoja1!$E$5:$E$1097,"&lt;="&amp;E12142)),Hoja1!$C$5:$C$1097,""),"")</f>
        <v>TMLP_1D_KTS</v>
      </c>
      <c r="B12142" s="45" t="str">
        <f t="shared" si="380"/>
        <v>T-1D</v>
      </c>
      <c r="C12142" s="45" t="str">
        <f t="shared" si="379"/>
        <v>KTS</v>
      </c>
      <c r="D12142" s="6" t="s">
        <v>596</v>
      </c>
      <c r="E12142" s="7" t="s">
        <v>7940</v>
      </c>
      <c r="F12142" s="8"/>
      <c r="G12142" s="9"/>
      <c r="H12142" s="9"/>
      <c r="I12142" s="47">
        <v>22000</v>
      </c>
      <c r="J12142" s="10">
        <v>8</v>
      </c>
    </row>
    <row r="12143" spans="1:10" x14ac:dyDescent="0.3">
      <c r="A12143" t="str" cm="1">
        <f t="array" ref="A12143">IFERROR(_xlfn.XLOOKUP(1,(Hoja1!$B$5:$B$1097=B12143)*(Hoja1!$E$5:$E$1097=_xlfn.MAXIFS(Hoja1!$E$5:$E$1097,Hoja1!$B$5:$B$1097,B12143,Hoja1!$E$5:$E$1097,"&lt;="&amp;E12143)),Hoja1!$C$5:$C$1097,""),"")</f>
        <v>TMLP_15D_JSA</v>
      </c>
      <c r="B12143" s="45" t="str">
        <f t="shared" si="380"/>
        <v>T-15D</v>
      </c>
      <c r="C12143" s="45" t="str">
        <f t="shared" si="379"/>
        <v>JSA</v>
      </c>
      <c r="D12143" s="6" t="s">
        <v>772</v>
      </c>
      <c r="E12143" s="7" t="s">
        <v>7941</v>
      </c>
      <c r="F12143" s="8"/>
      <c r="G12143" s="9"/>
      <c r="H12143" s="9"/>
      <c r="I12143" s="47">
        <v>25000</v>
      </c>
      <c r="J12143" s="10">
        <v>8</v>
      </c>
    </row>
    <row r="12144" spans="1:10" x14ac:dyDescent="0.3">
      <c r="A12144" t="str" cm="1">
        <f t="array" ref="A12144">IFERROR(_xlfn.XLOOKUP(1,(Hoja1!$B$5:$B$1097=B12144)*(Hoja1!$E$5:$E$1097=_xlfn.MAXIFS(Hoja1!$E$5:$E$1097,Hoja1!$B$5:$B$1097,B12144,Hoja1!$E$5:$E$1097,"&lt;="&amp;E12144)),Hoja1!$C$5:$C$1097,""),"")</f>
        <v>TMLP_15_KTIA</v>
      </c>
      <c r="B12144" s="45" t="str">
        <f t="shared" si="380"/>
        <v>T-15</v>
      </c>
      <c r="C12144" s="45" t="str">
        <f t="shared" si="379"/>
        <v>KTIA</v>
      </c>
      <c r="D12144" s="6" t="s">
        <v>627</v>
      </c>
      <c r="E12144" s="7" t="s">
        <v>7942</v>
      </c>
      <c r="F12144" s="8"/>
      <c r="G12144" s="9"/>
      <c r="H12144" s="9"/>
      <c r="I12144" s="47">
        <v>25000</v>
      </c>
      <c r="J12144" s="10">
        <v>8</v>
      </c>
    </row>
    <row r="12145" spans="1:10" x14ac:dyDescent="0.3">
      <c r="A12145" t="str" cm="1">
        <f t="array" ref="A12145">IFERROR(_xlfn.XLOOKUP(1,(Hoja1!$B$5:$B$1097=B12145)*(Hoja1!$E$5:$E$1097=_xlfn.MAXIFS(Hoja1!$E$5:$E$1097,Hoja1!$B$5:$B$1097,B12145,Hoja1!$E$5:$E$1097,"&lt;="&amp;E12145)),Hoja1!$C$5:$C$1097,""),"")</f>
        <v>TMLP_956_KTIA</v>
      </c>
      <c r="B12145" s="45" t="str">
        <f t="shared" si="380"/>
        <v>T-956</v>
      </c>
      <c r="C12145" s="45" t="str">
        <f t="shared" si="379"/>
        <v>KTIA</v>
      </c>
      <c r="D12145" s="6" t="s">
        <v>658</v>
      </c>
      <c r="E12145" s="7" t="s">
        <v>7943</v>
      </c>
      <c r="F12145" s="8"/>
      <c r="G12145" s="9"/>
      <c r="H12145" s="9"/>
      <c r="I12145" s="47">
        <v>28000</v>
      </c>
      <c r="J12145" s="10">
        <v>8</v>
      </c>
    </row>
    <row r="12146" spans="1:10" x14ac:dyDescent="0.3">
      <c r="A12146" t="str" cm="1">
        <f t="array" ref="A12146">IFERROR(_xlfn.XLOOKUP(1,(Hoja1!$B$5:$B$1097=B12146)*(Hoja1!$E$5:$E$1097=_xlfn.MAXIFS(Hoja1!$E$5:$E$1097,Hoja1!$B$5:$B$1097,B12146,Hoja1!$E$5:$E$1097,"&lt;="&amp;E12146)),Hoja1!$C$5:$C$1097,""),"")</f>
        <v>TMLP_1062_KTIA</v>
      </c>
      <c r="B12146" s="45" t="str">
        <f t="shared" si="380"/>
        <v>T-1062</v>
      </c>
      <c r="C12146" s="45" t="str">
        <f t="shared" si="379"/>
        <v>KTIA</v>
      </c>
      <c r="D12146" s="6" t="s">
        <v>928</v>
      </c>
      <c r="E12146" s="7" t="s">
        <v>7943</v>
      </c>
      <c r="F12146" s="8"/>
      <c r="G12146" s="9"/>
      <c r="H12146" s="9"/>
      <c r="I12146" s="47">
        <v>22000</v>
      </c>
      <c r="J12146" s="10">
        <v>8</v>
      </c>
    </row>
    <row r="12147" spans="1:10" x14ac:dyDescent="0.3">
      <c r="A12147" t="str" cm="1">
        <f t="array" ref="A12147">IFERROR(_xlfn.XLOOKUP(1,(Hoja1!$B$5:$B$1097=B12147)*(Hoja1!$E$5:$E$1097=_xlfn.MAXIFS(Hoja1!$E$5:$E$1097,Hoja1!$B$5:$B$1097,B12147,Hoja1!$E$5:$E$1097,"&lt;="&amp;E12147)),Hoja1!$C$5:$C$1097,""),"")</f>
        <v>TMLP_954_KTIA</v>
      </c>
      <c r="B12147" s="45" t="str">
        <f t="shared" si="380"/>
        <v>T-954</v>
      </c>
      <c r="C12147" s="45" t="str">
        <f t="shared" si="379"/>
        <v>KTIA</v>
      </c>
      <c r="D12147" s="6" t="s">
        <v>604</v>
      </c>
      <c r="E12147" s="7" t="s">
        <v>7944</v>
      </c>
      <c r="F12147" s="8"/>
      <c r="G12147" s="9"/>
      <c r="H12147" s="9"/>
      <c r="I12147" s="47">
        <v>25000</v>
      </c>
      <c r="J12147" s="10">
        <v>8</v>
      </c>
    </row>
    <row r="12148" spans="1:10" x14ac:dyDescent="0.3">
      <c r="A12148" t="str" cm="1">
        <f t="array" ref="A12148">IFERROR(_xlfn.XLOOKUP(1,(Hoja1!$B$5:$B$1097=B12148)*(Hoja1!$E$5:$E$1097=_xlfn.MAXIFS(Hoja1!$E$5:$E$1097,Hoja1!$B$5:$B$1097,B12148,Hoja1!$E$5:$E$1097,"&lt;="&amp;E12148)),Hoja1!$C$5:$C$1097,""),"")</f>
        <v>TMLP_992_JSA</v>
      </c>
      <c r="B12148" s="45" t="str">
        <f t="shared" si="380"/>
        <v>T-992</v>
      </c>
      <c r="C12148" s="45" t="str">
        <f t="shared" si="379"/>
        <v>JSA</v>
      </c>
      <c r="D12148" s="6" t="s">
        <v>736</v>
      </c>
      <c r="E12148" s="7" t="s">
        <v>7945</v>
      </c>
      <c r="F12148" s="8"/>
      <c r="G12148" s="9"/>
      <c r="H12148" s="9"/>
      <c r="I12148" s="47">
        <v>42000</v>
      </c>
      <c r="J12148" s="10">
        <v>8</v>
      </c>
    </row>
    <row r="12149" spans="1:10" x14ac:dyDescent="0.3">
      <c r="A12149" t="str" cm="1">
        <f t="array" ref="A12149">IFERROR(_xlfn.XLOOKUP(1,(Hoja1!$B$5:$B$1097=B12149)*(Hoja1!$E$5:$E$1097=_xlfn.MAXIFS(Hoja1!$E$5:$E$1097,Hoja1!$B$5:$B$1097,B12149,Hoja1!$E$5:$E$1097,"&lt;="&amp;E12149)),Hoja1!$C$5:$C$1097,""),"")</f>
        <v>TMLP_953_KTIA</v>
      </c>
      <c r="B12149" s="45" t="str">
        <f t="shared" si="380"/>
        <v>T-953</v>
      </c>
      <c r="C12149" s="45" t="str">
        <f t="shared" si="379"/>
        <v>KTIA</v>
      </c>
      <c r="D12149" s="6" t="s">
        <v>559</v>
      </c>
      <c r="E12149" s="7" t="s">
        <v>7946</v>
      </c>
      <c r="F12149" s="8"/>
      <c r="G12149" s="9"/>
      <c r="H12149" s="9"/>
      <c r="I12149" s="47">
        <v>27000</v>
      </c>
      <c r="J12149" s="10">
        <v>8</v>
      </c>
    </row>
    <row r="12150" spans="1:10" x14ac:dyDescent="0.3">
      <c r="A12150" t="str" cm="1">
        <f t="array" ref="A12150">IFERROR(_xlfn.XLOOKUP(1,(Hoja1!$B$5:$B$1097=B12150)*(Hoja1!$E$5:$E$1097=_xlfn.MAXIFS(Hoja1!$E$5:$E$1097,Hoja1!$B$5:$B$1097,B12150,Hoja1!$E$5:$E$1097,"&lt;="&amp;E12150)),Hoja1!$C$5:$C$1097,""),"")</f>
        <v>TMLP_43D_KTIA</v>
      </c>
      <c r="B12150" s="45" t="str">
        <f t="shared" si="380"/>
        <v>T-43D</v>
      </c>
      <c r="C12150" s="45" t="str">
        <f t="shared" si="379"/>
        <v>KTIA</v>
      </c>
      <c r="D12150" s="6" t="s">
        <v>595</v>
      </c>
      <c r="E12150" s="7" t="s">
        <v>7936</v>
      </c>
      <c r="F12150" s="8"/>
      <c r="G12150" s="9"/>
      <c r="H12150" s="9"/>
      <c r="I12150" s="47">
        <v>37000</v>
      </c>
      <c r="J12150" s="10">
        <v>8</v>
      </c>
    </row>
    <row r="12151" spans="1:10" x14ac:dyDescent="0.3">
      <c r="A12151" t="str" cm="1">
        <f t="array" ref="A12151">IFERROR(_xlfn.XLOOKUP(1,(Hoja1!$B$5:$B$1097=B12151)*(Hoja1!$E$5:$E$1097=_xlfn.MAXIFS(Hoja1!$E$5:$E$1097,Hoja1!$B$5:$B$1097,B12151,Hoja1!$E$5:$E$1097,"&lt;="&amp;E12151)),Hoja1!$C$5:$C$1097,""),"")</f>
        <v>TMLP_852_JSA</v>
      </c>
      <c r="B12151" s="45" t="str">
        <f t="shared" si="380"/>
        <v>T-852</v>
      </c>
      <c r="C12151" s="45" t="str">
        <f t="shared" si="379"/>
        <v>JSA</v>
      </c>
      <c r="D12151" s="6" t="s">
        <v>510</v>
      </c>
      <c r="E12151" s="7" t="s">
        <v>7947</v>
      </c>
      <c r="F12151" s="8"/>
      <c r="G12151" s="9"/>
      <c r="H12151" s="9"/>
      <c r="I12151" s="47">
        <v>25000</v>
      </c>
      <c r="J12151" s="10">
        <v>8</v>
      </c>
    </row>
    <row r="12152" spans="1:10" x14ac:dyDescent="0.3">
      <c r="A12152" t="str" cm="1">
        <f t="array" ref="A12152">IFERROR(_xlfn.XLOOKUP(1,(Hoja1!$B$5:$B$1097=B12152)*(Hoja1!$E$5:$E$1097=_xlfn.MAXIFS(Hoja1!$E$5:$E$1097,Hoja1!$B$5:$B$1097,B12152,Hoja1!$E$5:$E$1097,"&lt;="&amp;E12152)),Hoja1!$C$5:$C$1097,""),"")</f>
        <v>CONST_1180_KTIA</v>
      </c>
      <c r="B12152" s="45" t="str">
        <f t="shared" si="380"/>
        <v>C-1180</v>
      </c>
      <c r="C12152" s="45" t="str">
        <f t="shared" si="379"/>
        <v>KTIA</v>
      </c>
      <c r="D12152" s="6" t="s">
        <v>475</v>
      </c>
      <c r="E12152" s="7" t="s">
        <v>7948</v>
      </c>
      <c r="F12152" s="8"/>
      <c r="G12152" s="9"/>
      <c r="H12152" s="9"/>
      <c r="I12152" s="47">
        <v>14000</v>
      </c>
      <c r="J12152" s="10">
        <v>8</v>
      </c>
    </row>
    <row r="12153" spans="1:10" x14ac:dyDescent="0.3">
      <c r="A12153" t="str" cm="1">
        <f t="array" ref="A12153">IFERROR(_xlfn.XLOOKUP(1,(Hoja1!$B$5:$B$1097=B12153)*(Hoja1!$E$5:$E$1097=_xlfn.MAXIFS(Hoja1!$E$5:$E$1097,Hoja1!$B$5:$B$1097,B12153,Hoja1!$E$5:$E$1097,"&lt;="&amp;E12153)),Hoja1!$C$5:$C$1097,""),"")</f>
        <v>CONST_1158_JSA</v>
      </c>
      <c r="B12153" s="45" t="str">
        <f t="shared" si="380"/>
        <v>C-1158</v>
      </c>
      <c r="C12153" s="45" t="str">
        <f t="shared" si="379"/>
        <v>JSA</v>
      </c>
      <c r="D12153" s="6" t="s">
        <v>495</v>
      </c>
      <c r="E12153" s="7" t="s">
        <v>7937</v>
      </c>
      <c r="F12153" s="8"/>
      <c r="G12153" s="9"/>
      <c r="H12153" s="9"/>
      <c r="I12153" s="47">
        <v>70000</v>
      </c>
      <c r="J12153" s="10">
        <v>8</v>
      </c>
    </row>
    <row r="12154" spans="1:10" x14ac:dyDescent="0.3">
      <c r="A12154" t="str" cm="1">
        <f t="array" ref="A12154">IFERROR(_xlfn.XLOOKUP(1,(Hoja1!$B$5:$B$1097=B12154)*(Hoja1!$E$5:$E$1097=_xlfn.MAXIFS(Hoja1!$E$5:$E$1097,Hoja1!$B$5:$B$1097,B12154,Hoja1!$E$5:$E$1097,"&lt;="&amp;E12154)),Hoja1!$C$5:$C$1097,""),"")</f>
        <v>TMLP_992_JSA</v>
      </c>
      <c r="B12154" s="45" t="str">
        <f t="shared" si="380"/>
        <v>T-992</v>
      </c>
      <c r="C12154" s="45" t="str">
        <f t="shared" si="379"/>
        <v>JSA</v>
      </c>
      <c r="D12154" s="6" t="s">
        <v>736</v>
      </c>
      <c r="E12154" s="7" t="s">
        <v>7949</v>
      </c>
      <c r="F12154" s="8"/>
      <c r="G12154" s="9"/>
      <c r="H12154" s="9"/>
      <c r="I12154" s="47">
        <v>67000</v>
      </c>
      <c r="J12154" s="10">
        <v>8</v>
      </c>
    </row>
    <row r="12155" spans="1:10" x14ac:dyDescent="0.3">
      <c r="A12155" t="str" cm="1">
        <f t="array" ref="A12155">IFERROR(_xlfn.XLOOKUP(1,(Hoja1!$B$5:$B$1097=B12155)*(Hoja1!$E$5:$E$1097=_xlfn.MAXIFS(Hoja1!$E$5:$E$1097,Hoja1!$B$5:$B$1097,B12155,Hoja1!$E$5:$E$1097,"&lt;="&amp;E12155)),Hoja1!$C$5:$C$1097,""),"")</f>
        <v>TMLP_18D_JSA</v>
      </c>
      <c r="B12155" s="45" t="str">
        <f t="shared" si="380"/>
        <v>T-18D</v>
      </c>
      <c r="C12155" s="45" t="str">
        <f t="shared" si="379"/>
        <v>JSA</v>
      </c>
      <c r="D12155" s="6" t="s">
        <v>507</v>
      </c>
      <c r="E12155" s="7" t="s">
        <v>7950</v>
      </c>
      <c r="F12155" s="8"/>
      <c r="G12155" s="9"/>
      <c r="H12155" s="9"/>
      <c r="I12155" s="47">
        <v>55000</v>
      </c>
      <c r="J12155" s="10">
        <v>8</v>
      </c>
    </row>
    <row r="12156" spans="1:10" x14ac:dyDescent="0.3">
      <c r="A12156" t="str" cm="1">
        <f t="array" ref="A12156">IFERROR(_xlfn.XLOOKUP(1,(Hoja1!$B$5:$B$1097=B12156)*(Hoja1!$E$5:$E$1097=_xlfn.MAXIFS(Hoja1!$E$5:$E$1097,Hoja1!$B$5:$B$1097,B12156,Hoja1!$E$5:$E$1097,"&lt;="&amp;E12156)),Hoja1!$C$5:$C$1097,""),"")</f>
        <v>TMLP_43D_KTIA</v>
      </c>
      <c r="B12156" s="45" t="str">
        <f t="shared" si="380"/>
        <v>T-43D</v>
      </c>
      <c r="C12156" s="45" t="str">
        <f t="shared" si="379"/>
        <v>KTIA</v>
      </c>
      <c r="D12156" s="6" t="s">
        <v>595</v>
      </c>
      <c r="E12156" s="7" t="s">
        <v>7951</v>
      </c>
      <c r="F12156" s="8"/>
      <c r="G12156" s="9"/>
      <c r="H12156" s="9"/>
      <c r="I12156" s="47">
        <v>37000</v>
      </c>
      <c r="J12156" s="10">
        <v>8</v>
      </c>
    </row>
    <row r="12157" spans="1:10" x14ac:dyDescent="0.3">
      <c r="A12157" t="str" cm="1">
        <f t="array" ref="A12157">IFERROR(_xlfn.XLOOKUP(1,(Hoja1!$B$5:$B$1097=B12157)*(Hoja1!$E$5:$E$1097=_xlfn.MAXIFS(Hoja1!$E$5:$E$1097,Hoja1!$B$5:$B$1097,B12157,Hoja1!$E$5:$E$1097,"&lt;="&amp;E12157)),Hoja1!$C$5:$C$1097,""),"")</f>
        <v>TMLP_33D_JSA</v>
      </c>
      <c r="B12157" s="45" t="str">
        <f t="shared" si="380"/>
        <v>T-33D</v>
      </c>
      <c r="C12157" s="45" t="str">
        <f t="shared" si="379"/>
        <v>JSA</v>
      </c>
      <c r="D12157" s="6" t="s">
        <v>775</v>
      </c>
      <c r="E12157" s="7" t="s">
        <v>7952</v>
      </c>
      <c r="F12157" s="8"/>
      <c r="G12157" s="9"/>
      <c r="H12157" s="9"/>
      <c r="I12157" s="47">
        <v>97000</v>
      </c>
      <c r="J12157" s="10">
        <v>8</v>
      </c>
    </row>
    <row r="12158" spans="1:10" x14ac:dyDescent="0.3">
      <c r="A12158" t="str" cm="1">
        <f t="array" ref="A12158">IFERROR(_xlfn.XLOOKUP(1,(Hoja1!$B$5:$B$1097=B12158)*(Hoja1!$E$5:$E$1097=_xlfn.MAXIFS(Hoja1!$E$5:$E$1097,Hoja1!$B$5:$B$1097,B12158,Hoja1!$E$5:$E$1097,"&lt;="&amp;E12158)),Hoja1!$C$5:$C$1097,""),"")</f>
        <v>TMLP_101_KTIA</v>
      </c>
      <c r="B12158" s="45" t="str">
        <f t="shared" si="380"/>
        <v>T-101</v>
      </c>
      <c r="C12158" s="45" t="str">
        <f t="shared" si="379"/>
        <v>KTIA</v>
      </c>
      <c r="D12158" s="6" t="s">
        <v>662</v>
      </c>
      <c r="E12158" s="7" t="s">
        <v>7952</v>
      </c>
      <c r="F12158" s="8"/>
      <c r="G12158" s="9"/>
      <c r="H12158" s="9"/>
      <c r="I12158" s="47">
        <v>18000</v>
      </c>
      <c r="J12158" s="10">
        <v>8</v>
      </c>
    </row>
    <row r="12159" spans="1:10" x14ac:dyDescent="0.3">
      <c r="A12159" t="str" cm="1">
        <f t="array" ref="A12159">IFERROR(_xlfn.XLOOKUP(1,(Hoja1!$B$5:$B$1097=B12159)*(Hoja1!$E$5:$E$1097=_xlfn.MAXIFS(Hoja1!$E$5:$E$1097,Hoja1!$B$5:$B$1097,B12159,Hoja1!$E$5:$E$1097,"&lt;="&amp;E12159)),Hoja1!$C$5:$C$1097,""),"")</f>
        <v>TMLP_26_KTIA</v>
      </c>
      <c r="B12159" s="45" t="str">
        <f t="shared" si="380"/>
        <v>T-26</v>
      </c>
      <c r="C12159" s="45" t="str">
        <f t="shared" si="379"/>
        <v>KTIA</v>
      </c>
      <c r="D12159" s="6" t="s">
        <v>789</v>
      </c>
      <c r="E12159" s="7" t="s">
        <v>7953</v>
      </c>
      <c r="F12159" s="8"/>
      <c r="G12159" s="9"/>
      <c r="H12159" s="9"/>
      <c r="I12159" s="47">
        <v>22000</v>
      </c>
      <c r="J12159" s="10">
        <v>8</v>
      </c>
    </row>
    <row r="12160" spans="1:10" x14ac:dyDescent="0.3">
      <c r="A12160" t="str" cm="1">
        <f t="array" ref="A12160">IFERROR(_xlfn.XLOOKUP(1,(Hoja1!$B$5:$B$1097=B12160)*(Hoja1!$E$5:$E$1097=_xlfn.MAXIFS(Hoja1!$E$5:$E$1097,Hoja1!$B$5:$B$1097,B12160,Hoja1!$E$5:$E$1097,"&lt;="&amp;E12160)),Hoja1!$C$5:$C$1097,""),"")</f>
        <v>TMLP_75_JSA</v>
      </c>
      <c r="B12160" s="45" t="str">
        <f t="shared" si="380"/>
        <v>T-75</v>
      </c>
      <c r="C12160" s="45" t="str">
        <f t="shared" si="379"/>
        <v>JSA</v>
      </c>
      <c r="D12160" s="6" t="s">
        <v>778</v>
      </c>
      <c r="E12160" s="7" t="s">
        <v>7954</v>
      </c>
      <c r="F12160" s="8"/>
      <c r="G12160" s="9"/>
      <c r="H12160" s="9"/>
      <c r="I12160" s="47">
        <v>18000</v>
      </c>
      <c r="J12160" s="10">
        <v>8</v>
      </c>
    </row>
    <row r="12161" spans="1:10" x14ac:dyDescent="0.3">
      <c r="A12161" t="str" cm="1">
        <f t="array" ref="A12161">IFERROR(_xlfn.XLOOKUP(1,(Hoja1!$B$5:$B$1097=B12161)*(Hoja1!$E$5:$E$1097=_xlfn.MAXIFS(Hoja1!$E$5:$E$1097,Hoja1!$B$5:$B$1097,B12161,Hoja1!$E$5:$E$1097,"&lt;="&amp;E12161)),Hoja1!$C$5:$C$1097,""),"")</f>
        <v>CONST_338_JAR</v>
      </c>
      <c r="B12161" s="45" t="str">
        <f t="shared" si="380"/>
        <v>C-338</v>
      </c>
      <c r="C12161" s="45" t="str">
        <f t="shared" si="379"/>
        <v>JAR</v>
      </c>
      <c r="D12161" s="6" t="s">
        <v>605</v>
      </c>
      <c r="E12161" s="7" t="s">
        <v>7955</v>
      </c>
      <c r="F12161" s="8"/>
      <c r="G12161" s="9"/>
      <c r="H12161" s="9"/>
      <c r="I12161" s="47">
        <v>10000</v>
      </c>
      <c r="J12161" s="10">
        <v>7</v>
      </c>
    </row>
    <row r="12162" spans="1:10" x14ac:dyDescent="0.3">
      <c r="A12162" t="str" cm="1">
        <f t="array" ref="A12162">IFERROR(_xlfn.XLOOKUP(1,(Hoja1!$B$5:$B$1097=B12162)*(Hoja1!$E$5:$E$1097=_xlfn.MAXIFS(Hoja1!$E$5:$E$1097,Hoja1!$B$5:$B$1097,B12162,Hoja1!$E$5:$E$1097,"&lt;="&amp;E12162)),Hoja1!$C$5:$C$1097,""),"")</f>
        <v>CONST_293_KTIA</v>
      </c>
      <c r="B12162" s="45" t="str">
        <f t="shared" si="380"/>
        <v>C-293</v>
      </c>
      <c r="C12162" s="45" t="str">
        <f t="shared" si="379"/>
        <v>KTIA</v>
      </c>
      <c r="D12162" s="6" t="s">
        <v>752</v>
      </c>
      <c r="E12162" s="7" t="s">
        <v>7956</v>
      </c>
      <c r="F12162" s="8"/>
      <c r="G12162" s="9"/>
      <c r="H12162" s="9"/>
      <c r="I12162" s="47">
        <v>50000</v>
      </c>
      <c r="J12162" s="10">
        <v>8</v>
      </c>
    </row>
    <row r="12163" spans="1:10" x14ac:dyDescent="0.3">
      <c r="A12163" t="str" cm="1">
        <f t="array" ref="A12163">IFERROR(_xlfn.XLOOKUP(1,(Hoja1!$B$5:$B$1097=B12163)*(Hoja1!$E$5:$E$1097=_xlfn.MAXIFS(Hoja1!$E$5:$E$1097,Hoja1!$B$5:$B$1097,B12163,Hoja1!$E$5:$E$1097,"&lt;="&amp;E12163)),Hoja1!$C$5:$C$1097,""),"")</f>
        <v>CONST_164_JSA</v>
      </c>
      <c r="B12163" s="45" t="str">
        <f t="shared" si="380"/>
        <v>C-164</v>
      </c>
      <c r="C12163" s="45" t="str">
        <f t="shared" ref="C12163:C12226" si="381">IFERROR(MID(A12163,FIND("_",A12163,FIND("_",A12163)+1)+1,LEN(A12163)),"")</f>
        <v>JSA</v>
      </c>
      <c r="D12163" s="6" t="s">
        <v>882</v>
      </c>
      <c r="E12163" s="7" t="s">
        <v>7956</v>
      </c>
      <c r="F12163" s="8"/>
      <c r="G12163" s="9"/>
      <c r="H12163" s="9"/>
      <c r="I12163" s="47">
        <v>30000</v>
      </c>
      <c r="J12163" s="10">
        <v>8</v>
      </c>
    </row>
    <row r="12164" spans="1:10" x14ac:dyDescent="0.3">
      <c r="A12164" t="str" cm="1">
        <f t="array" ref="A12164">IFERROR(_xlfn.XLOOKUP(1,(Hoja1!$B$5:$B$1097=B12164)*(Hoja1!$E$5:$E$1097=_xlfn.MAXIFS(Hoja1!$E$5:$E$1097,Hoja1!$B$5:$B$1097,B12164,Hoja1!$E$5:$E$1097,"&lt;="&amp;E12164)),Hoja1!$C$5:$C$1097,""),"")</f>
        <v>TMLP_992_JSA</v>
      </c>
      <c r="B12164" s="45" t="str">
        <f t="shared" si="380"/>
        <v>T-992</v>
      </c>
      <c r="C12164" s="45" t="str">
        <f t="shared" si="381"/>
        <v>JSA</v>
      </c>
      <c r="D12164" s="6" t="s">
        <v>736</v>
      </c>
      <c r="E12164" s="7" t="s">
        <v>7957</v>
      </c>
      <c r="F12164" s="8"/>
      <c r="G12164" s="9"/>
      <c r="H12164" s="9"/>
      <c r="I12164" s="47">
        <v>66000</v>
      </c>
      <c r="J12164" s="10">
        <v>8</v>
      </c>
    </row>
    <row r="12165" spans="1:10" x14ac:dyDescent="0.3">
      <c r="A12165" t="str" cm="1">
        <f t="array" ref="A12165">IFERROR(_xlfn.XLOOKUP(1,(Hoja1!$B$5:$B$1097=B12165)*(Hoja1!$E$5:$E$1097=_xlfn.MAXIFS(Hoja1!$E$5:$E$1097,Hoja1!$B$5:$B$1097,B12165,Hoja1!$E$5:$E$1097,"&lt;="&amp;E12165)),Hoja1!$C$5:$C$1097,""),"")</f>
        <v>TMLP_956_KTIA</v>
      </c>
      <c r="B12165" s="45" t="str">
        <f t="shared" si="380"/>
        <v>T-956</v>
      </c>
      <c r="C12165" s="45" t="str">
        <f t="shared" si="381"/>
        <v>KTIA</v>
      </c>
      <c r="D12165" s="6" t="s">
        <v>658</v>
      </c>
      <c r="E12165" s="7" t="s">
        <v>7958</v>
      </c>
      <c r="F12165" s="8"/>
      <c r="G12165" s="9"/>
      <c r="H12165" s="9"/>
      <c r="I12165" s="47">
        <v>28000</v>
      </c>
      <c r="J12165" s="10">
        <v>8</v>
      </c>
    </row>
    <row r="12166" spans="1:10" x14ac:dyDescent="0.3">
      <c r="A12166" t="str" cm="1">
        <f t="array" ref="A12166">IFERROR(_xlfn.XLOOKUP(1,(Hoja1!$B$5:$B$1097=B12166)*(Hoja1!$E$5:$E$1097=_xlfn.MAXIFS(Hoja1!$E$5:$E$1097,Hoja1!$B$5:$B$1097,B12166,Hoja1!$E$5:$E$1097,"&lt;="&amp;E12166)),Hoja1!$C$5:$C$1097,""),"")</f>
        <v>CONST_257_JSA</v>
      </c>
      <c r="B12166" s="45" t="str">
        <f t="shared" si="380"/>
        <v>C-257</v>
      </c>
      <c r="C12166" s="45" t="str">
        <f t="shared" si="381"/>
        <v>JSA</v>
      </c>
      <c r="D12166" s="6" t="s">
        <v>948</v>
      </c>
      <c r="E12166" s="7" t="s">
        <v>7959</v>
      </c>
      <c r="F12166" s="8"/>
      <c r="G12166" s="9"/>
      <c r="H12166" s="9"/>
      <c r="I12166" s="47">
        <v>40000</v>
      </c>
      <c r="J12166" s="10">
        <v>8</v>
      </c>
    </row>
    <row r="12167" spans="1:10" x14ac:dyDescent="0.3">
      <c r="A12167" t="str" cm="1">
        <f t="array" ref="A12167">IFERROR(_xlfn.XLOOKUP(1,(Hoja1!$B$5:$B$1097=B12167)*(Hoja1!$E$5:$E$1097=_xlfn.MAXIFS(Hoja1!$E$5:$E$1097,Hoja1!$B$5:$B$1097,B12167,Hoja1!$E$5:$E$1097,"&lt;="&amp;E12167)),Hoja1!$C$5:$C$1097,""),"")</f>
        <v>TMLP_18_KTS</v>
      </c>
      <c r="B12167" s="45" t="str">
        <f t="shared" si="380"/>
        <v>T-18</v>
      </c>
      <c r="C12167" s="45" t="str">
        <f t="shared" si="381"/>
        <v>KTS</v>
      </c>
      <c r="D12167" s="6" t="s">
        <v>725</v>
      </c>
      <c r="E12167" s="7" t="s">
        <v>7960</v>
      </c>
      <c r="F12167" s="8"/>
      <c r="G12167" s="9"/>
      <c r="H12167" s="9"/>
      <c r="I12167" s="47"/>
      <c r="J12167" s="10"/>
    </row>
    <row r="12168" spans="1:10" x14ac:dyDescent="0.3">
      <c r="A12168" t="str" cm="1">
        <f t="array" ref="A12168">IFERROR(_xlfn.XLOOKUP(1,(Hoja1!$B$5:$B$1097=B12168)*(Hoja1!$E$5:$E$1097=_xlfn.MAXIFS(Hoja1!$E$5:$E$1097,Hoja1!$B$5:$B$1097,B12168,Hoja1!$E$5:$E$1097,"&lt;="&amp;E12168)),Hoja1!$C$5:$C$1097,""),"")</f>
        <v>CONST_190_KTIA</v>
      </c>
      <c r="B12168" s="45" t="str">
        <f t="shared" si="380"/>
        <v>C-190</v>
      </c>
      <c r="C12168" s="45" t="str">
        <f t="shared" si="381"/>
        <v>KTIA</v>
      </c>
      <c r="D12168" s="6" t="s">
        <v>787</v>
      </c>
      <c r="E12168" s="7" t="s">
        <v>7961</v>
      </c>
      <c r="F12168" s="8"/>
      <c r="G12168" s="9"/>
      <c r="H12168" s="9"/>
      <c r="I12168" s="47">
        <v>53000</v>
      </c>
      <c r="J12168" s="10">
        <v>8</v>
      </c>
    </row>
    <row r="12169" spans="1:10" x14ac:dyDescent="0.3">
      <c r="A12169" t="str" cm="1">
        <f t="array" ref="A12169">IFERROR(_xlfn.XLOOKUP(1,(Hoja1!$B$5:$B$1097=B12169)*(Hoja1!$E$5:$E$1097=_xlfn.MAXIFS(Hoja1!$E$5:$E$1097,Hoja1!$B$5:$B$1097,B12169,Hoja1!$E$5:$E$1097,"&lt;="&amp;E12169)),Hoja1!$C$5:$C$1097,""),"")</f>
        <v>CONST_162_KTIA</v>
      </c>
      <c r="B12169" s="45" t="str">
        <f t="shared" si="380"/>
        <v>C-162</v>
      </c>
      <c r="C12169" s="45" t="str">
        <f t="shared" si="381"/>
        <v>KTIA</v>
      </c>
      <c r="D12169" s="6" t="s">
        <v>1022</v>
      </c>
      <c r="E12169" s="7" t="s">
        <v>7962</v>
      </c>
      <c r="F12169" s="8"/>
      <c r="G12169" s="9"/>
      <c r="H12169" s="9"/>
      <c r="I12169" s="47">
        <v>32000</v>
      </c>
      <c r="J12169" s="10">
        <v>8</v>
      </c>
    </row>
    <row r="12170" spans="1:10" x14ac:dyDescent="0.3">
      <c r="A12170" t="str" cm="1">
        <f t="array" ref="A12170">IFERROR(_xlfn.XLOOKUP(1,(Hoja1!$B$5:$B$1097=B12170)*(Hoja1!$E$5:$E$1097=_xlfn.MAXIFS(Hoja1!$E$5:$E$1097,Hoja1!$B$5:$B$1097,B12170,Hoja1!$E$5:$E$1097,"&lt;="&amp;E12170)),Hoja1!$C$5:$C$1097,""),"")</f>
        <v>CONST_101_KTIA</v>
      </c>
      <c r="B12170" s="45" t="str">
        <f t="shared" si="380"/>
        <v>C-101</v>
      </c>
      <c r="C12170" s="45" t="str">
        <f t="shared" si="381"/>
        <v>KTIA</v>
      </c>
      <c r="D12170" s="6" t="s">
        <v>808</v>
      </c>
      <c r="E12170" s="7" t="s">
        <v>7962</v>
      </c>
      <c r="F12170" s="8"/>
      <c r="G12170" s="9"/>
      <c r="H12170" s="9"/>
      <c r="I12170" s="47">
        <v>54000</v>
      </c>
      <c r="J12170" s="10">
        <v>8</v>
      </c>
    </row>
    <row r="12171" spans="1:10" x14ac:dyDescent="0.3">
      <c r="A12171" t="str" cm="1">
        <f t="array" ref="A12171">IFERROR(_xlfn.XLOOKUP(1,(Hoja1!$B$5:$B$1097=B12171)*(Hoja1!$E$5:$E$1097=_xlfn.MAXIFS(Hoja1!$E$5:$E$1097,Hoja1!$B$5:$B$1097,B12171,Hoja1!$E$5:$E$1097,"&lt;="&amp;E12171)),Hoja1!$C$5:$C$1097,""),"")</f>
        <v>CONST_163_JSA</v>
      </c>
      <c r="B12171" s="45" t="str">
        <f t="shared" si="380"/>
        <v>C-163</v>
      </c>
      <c r="C12171" s="45" t="str">
        <f t="shared" si="381"/>
        <v>JSA</v>
      </c>
      <c r="D12171" s="6" t="s">
        <v>546</v>
      </c>
      <c r="E12171" s="7" t="s">
        <v>7963</v>
      </c>
      <c r="F12171" s="8"/>
      <c r="G12171" s="9"/>
      <c r="H12171" s="9"/>
      <c r="I12171" s="47">
        <v>35000</v>
      </c>
      <c r="J12171" s="10">
        <v>8</v>
      </c>
    </row>
    <row r="12172" spans="1:10" x14ac:dyDescent="0.3">
      <c r="A12172" t="str" cm="1">
        <f t="array" ref="A12172">IFERROR(_xlfn.XLOOKUP(1,(Hoja1!$B$5:$B$1097=B12172)*(Hoja1!$E$5:$E$1097=_xlfn.MAXIFS(Hoja1!$E$5:$E$1097,Hoja1!$B$5:$B$1097,B12172,Hoja1!$E$5:$E$1097,"&lt;="&amp;E12172)),Hoja1!$C$5:$C$1097,""),"")</f>
        <v>CONST_133D_KTIA</v>
      </c>
      <c r="B12172" s="45" t="str">
        <f t="shared" si="380"/>
        <v>C-133D</v>
      </c>
      <c r="C12172" s="45" t="str">
        <f t="shared" si="381"/>
        <v>KTIA</v>
      </c>
      <c r="D12172" s="6" t="s">
        <v>951</v>
      </c>
      <c r="E12172" s="7" t="s">
        <v>7963</v>
      </c>
      <c r="F12172" s="8"/>
      <c r="G12172" s="9"/>
      <c r="H12172" s="9"/>
      <c r="I12172" s="47">
        <v>51000</v>
      </c>
      <c r="J12172" s="10">
        <v>8</v>
      </c>
    </row>
    <row r="12173" spans="1:10" x14ac:dyDescent="0.3">
      <c r="A12173" t="str" cm="1">
        <f t="array" ref="A12173">IFERROR(_xlfn.XLOOKUP(1,(Hoja1!$B$5:$B$1097=B12173)*(Hoja1!$E$5:$E$1097=_xlfn.MAXIFS(Hoja1!$E$5:$E$1097,Hoja1!$B$5:$B$1097,B12173,Hoja1!$E$5:$E$1097,"&lt;="&amp;E12173)),Hoja1!$C$5:$C$1097,""),"")</f>
        <v>CONST_175_JSA</v>
      </c>
      <c r="B12173" s="45" t="str">
        <f t="shared" si="380"/>
        <v>C-175</v>
      </c>
      <c r="C12173" s="45" t="str">
        <f t="shared" si="381"/>
        <v>JSA</v>
      </c>
      <c r="D12173" s="6" t="s">
        <v>970</v>
      </c>
      <c r="E12173" s="7" t="s">
        <v>7963</v>
      </c>
      <c r="F12173" s="8"/>
      <c r="G12173" s="9"/>
      <c r="H12173" s="9"/>
      <c r="I12173" s="47">
        <v>16000</v>
      </c>
      <c r="J12173" s="10">
        <v>8</v>
      </c>
    </row>
    <row r="12174" spans="1:10" x14ac:dyDescent="0.3">
      <c r="A12174" t="str" cm="1">
        <f t="array" ref="A12174">IFERROR(_xlfn.XLOOKUP(1,(Hoja1!$B$5:$B$1097=B12174)*(Hoja1!$E$5:$E$1097=_xlfn.MAXIFS(Hoja1!$E$5:$E$1097,Hoja1!$B$5:$B$1097,B12174,Hoja1!$E$5:$E$1097,"&lt;="&amp;E12174)),Hoja1!$C$5:$C$1097,""),"")</f>
        <v>CONST_596_JSA</v>
      </c>
      <c r="B12174" s="45" t="str">
        <f t="shared" ref="B12174:B12237" si="382">IF(LEFT(D12174,1)="T","T-","C-")&amp;TRIM(RIGHT(D12174,LEN(D12174)-SEARCH(" ",D12174)))</f>
        <v>C-596</v>
      </c>
      <c r="C12174" s="45" t="str">
        <f t="shared" si="381"/>
        <v>JSA</v>
      </c>
      <c r="D12174" s="6" t="s">
        <v>952</v>
      </c>
      <c r="E12174" s="7" t="s">
        <v>7964</v>
      </c>
      <c r="F12174" s="8"/>
      <c r="G12174" s="9"/>
      <c r="H12174" s="9"/>
      <c r="I12174" s="47">
        <v>100000</v>
      </c>
      <c r="J12174" s="10">
        <v>8</v>
      </c>
    </row>
    <row r="12175" spans="1:10" x14ac:dyDescent="0.3">
      <c r="A12175" t="str" cm="1">
        <f t="array" ref="A12175">IFERROR(_xlfn.XLOOKUP(1,(Hoja1!$B$5:$B$1097=B12175)*(Hoja1!$E$5:$E$1097=_xlfn.MAXIFS(Hoja1!$E$5:$E$1097,Hoja1!$B$5:$B$1097,B12175,Hoja1!$E$5:$E$1097,"&lt;="&amp;E12175)),Hoja1!$C$5:$C$1097,""),"")</f>
        <v>CONST_302_JAR</v>
      </c>
      <c r="B12175" s="45" t="str">
        <f t="shared" si="382"/>
        <v>C-302</v>
      </c>
      <c r="C12175" s="45" t="str">
        <f t="shared" si="381"/>
        <v>JAR</v>
      </c>
      <c r="D12175" s="6" t="s">
        <v>580</v>
      </c>
      <c r="E12175" s="7" t="s">
        <v>7965</v>
      </c>
      <c r="F12175" s="8"/>
      <c r="G12175" s="9"/>
      <c r="H12175" s="9"/>
      <c r="I12175" s="47">
        <v>31000</v>
      </c>
      <c r="J12175" s="10">
        <v>8</v>
      </c>
    </row>
    <row r="12176" spans="1:10" x14ac:dyDescent="0.3">
      <c r="A12176" t="str" cm="1">
        <f t="array" ref="A12176">IFERROR(_xlfn.XLOOKUP(1,(Hoja1!$B$5:$B$1097=B12176)*(Hoja1!$E$5:$E$1097=_xlfn.MAXIFS(Hoja1!$E$5:$E$1097,Hoja1!$B$5:$B$1097,B12176,Hoja1!$E$5:$E$1097,"&lt;="&amp;E12176)),Hoja1!$C$5:$C$1097,""),"")</f>
        <v>CONST_295_JAR</v>
      </c>
      <c r="B12176" s="45" t="str">
        <f t="shared" si="382"/>
        <v>C-295</v>
      </c>
      <c r="C12176" s="45" t="str">
        <f t="shared" si="381"/>
        <v>JAR</v>
      </c>
      <c r="D12176" s="6" t="s">
        <v>798</v>
      </c>
      <c r="E12176" s="7" t="s">
        <v>7966</v>
      </c>
      <c r="F12176" s="8"/>
      <c r="G12176" s="9"/>
      <c r="H12176" s="9"/>
      <c r="I12176" s="47">
        <v>70000</v>
      </c>
      <c r="J12176" s="10">
        <v>8</v>
      </c>
    </row>
    <row r="12177" spans="1:10" x14ac:dyDescent="0.3">
      <c r="A12177" t="str" cm="1">
        <f t="array" ref="A12177">IFERROR(_xlfn.XLOOKUP(1,(Hoja1!$B$5:$B$1097=B12177)*(Hoja1!$E$5:$E$1097=_xlfn.MAXIFS(Hoja1!$E$5:$E$1097,Hoja1!$B$5:$B$1097,B12177,Hoja1!$E$5:$E$1097,"&lt;="&amp;E12177)),Hoja1!$C$5:$C$1097,""),"")</f>
        <v>CONST_596_JSA</v>
      </c>
      <c r="B12177" s="45" t="str">
        <f t="shared" si="382"/>
        <v>C-596</v>
      </c>
      <c r="C12177" s="45" t="str">
        <f t="shared" si="381"/>
        <v>JSA</v>
      </c>
      <c r="D12177" s="6" t="s">
        <v>952</v>
      </c>
      <c r="E12177" s="7" t="s">
        <v>7967</v>
      </c>
      <c r="F12177" s="8"/>
      <c r="G12177" s="9"/>
      <c r="H12177" s="9"/>
      <c r="I12177" s="47">
        <v>100000</v>
      </c>
      <c r="J12177" s="10">
        <v>8</v>
      </c>
    </row>
    <row r="12178" spans="1:10" x14ac:dyDescent="0.3">
      <c r="A12178" t="str" cm="1">
        <f t="array" ref="A12178">IFERROR(_xlfn.XLOOKUP(1,(Hoja1!$B$5:$B$1097=B12178)*(Hoja1!$E$5:$E$1097=_xlfn.MAXIFS(Hoja1!$E$5:$E$1097,Hoja1!$B$5:$B$1097,B12178,Hoja1!$E$5:$E$1097,"&lt;="&amp;E12178)),Hoja1!$C$5:$C$1097,""),"")</f>
        <v>CONST_166_KTIB</v>
      </c>
      <c r="B12178" s="45" t="str">
        <f t="shared" si="382"/>
        <v>C-166</v>
      </c>
      <c r="C12178" s="45" t="str">
        <f t="shared" si="381"/>
        <v>KTIB</v>
      </c>
      <c r="D12178" s="6" t="s">
        <v>977</v>
      </c>
      <c r="E12178" s="7" t="s">
        <v>7968</v>
      </c>
      <c r="F12178" s="8"/>
      <c r="G12178" s="9"/>
      <c r="H12178" s="9"/>
      <c r="I12178" s="47">
        <v>26000</v>
      </c>
      <c r="J12178" s="10">
        <v>8</v>
      </c>
    </row>
    <row r="12179" spans="1:10" x14ac:dyDescent="0.3">
      <c r="A12179" t="str" cm="1">
        <f t="array" ref="A12179">IFERROR(_xlfn.XLOOKUP(1,(Hoja1!$B$5:$B$1097=B12179)*(Hoja1!$E$5:$E$1097=_xlfn.MAXIFS(Hoja1!$E$5:$E$1097,Hoja1!$B$5:$B$1097,B12179,Hoja1!$E$5:$E$1097,"&lt;="&amp;E12179)),Hoja1!$C$5:$C$1097,""),"")</f>
        <v>CONST_167_JSA</v>
      </c>
      <c r="B12179" s="45" t="str">
        <f t="shared" si="382"/>
        <v>C-167</v>
      </c>
      <c r="C12179" s="45" t="str">
        <f t="shared" si="381"/>
        <v>JSA</v>
      </c>
      <c r="D12179" s="6" t="s">
        <v>978</v>
      </c>
      <c r="E12179" s="7" t="s">
        <v>7969</v>
      </c>
      <c r="F12179" s="8"/>
      <c r="G12179" s="9"/>
      <c r="H12179" s="9"/>
      <c r="I12179" s="47"/>
      <c r="J12179" s="10"/>
    </row>
    <row r="12180" spans="1:10" x14ac:dyDescent="0.3">
      <c r="A12180" t="str" cm="1">
        <f t="array" ref="A12180">IFERROR(_xlfn.XLOOKUP(1,(Hoja1!$B$5:$B$1097=B12180)*(Hoja1!$E$5:$E$1097=_xlfn.MAXIFS(Hoja1!$E$5:$E$1097,Hoja1!$B$5:$B$1097,B12180,Hoja1!$E$5:$E$1097,"&lt;="&amp;E12180)),Hoja1!$C$5:$C$1097,""),"")</f>
        <v>CONST_1122_JSA</v>
      </c>
      <c r="B12180" s="45" t="str">
        <f t="shared" si="382"/>
        <v>C-1122</v>
      </c>
      <c r="C12180" s="45" t="str">
        <f t="shared" si="381"/>
        <v>JSA</v>
      </c>
      <c r="D12180" s="6" t="s">
        <v>481</v>
      </c>
      <c r="E12180" s="7" t="s">
        <v>7969</v>
      </c>
      <c r="F12180" s="8"/>
      <c r="G12180" s="9"/>
      <c r="H12180" s="9"/>
      <c r="I12180" s="47">
        <v>28000</v>
      </c>
      <c r="J12180" s="10">
        <v>8</v>
      </c>
    </row>
    <row r="12181" spans="1:10" x14ac:dyDescent="0.3">
      <c r="A12181" t="str" cm="1">
        <f t="array" ref="A12181">IFERROR(_xlfn.XLOOKUP(1,(Hoja1!$B$5:$B$1097=B12181)*(Hoja1!$E$5:$E$1097=_xlfn.MAXIFS(Hoja1!$E$5:$E$1097,Hoja1!$B$5:$B$1097,B12181,Hoja1!$E$5:$E$1097,"&lt;="&amp;E12181)),Hoja1!$C$5:$C$1097,""),"")</f>
        <v>CONST_501_JSA</v>
      </c>
      <c r="B12181" s="45" t="str">
        <f t="shared" si="382"/>
        <v>C-501</v>
      </c>
      <c r="C12181" s="45" t="str">
        <f t="shared" si="381"/>
        <v>JSA</v>
      </c>
      <c r="D12181" s="6" t="s">
        <v>671</v>
      </c>
      <c r="E12181" s="7" t="s">
        <v>7970</v>
      </c>
      <c r="F12181" s="8"/>
      <c r="G12181" s="9"/>
      <c r="H12181" s="9"/>
      <c r="I12181" s="47">
        <v>31000</v>
      </c>
      <c r="J12181" s="10">
        <v>8</v>
      </c>
    </row>
    <row r="12182" spans="1:10" x14ac:dyDescent="0.3">
      <c r="A12182" t="str" cm="1">
        <f t="array" ref="A12182">IFERROR(_xlfn.XLOOKUP(1,(Hoja1!$B$5:$B$1097=B12182)*(Hoja1!$E$5:$E$1097=_xlfn.MAXIFS(Hoja1!$E$5:$E$1097,Hoja1!$B$5:$B$1097,B12182,Hoja1!$E$5:$E$1097,"&lt;="&amp;E12182)),Hoja1!$C$5:$C$1097,""),"")</f>
        <v>CONST_175_JSA</v>
      </c>
      <c r="B12182" s="45" t="str">
        <f t="shared" si="382"/>
        <v>C-175</v>
      </c>
      <c r="C12182" s="45" t="str">
        <f t="shared" si="381"/>
        <v>JSA</v>
      </c>
      <c r="D12182" s="6" t="s">
        <v>970</v>
      </c>
      <c r="E12182" s="7" t="s">
        <v>7971</v>
      </c>
      <c r="F12182" s="8"/>
      <c r="G12182" s="9"/>
      <c r="H12182" s="9"/>
      <c r="I12182" s="47">
        <v>16000</v>
      </c>
      <c r="J12182" s="10">
        <v>8</v>
      </c>
    </row>
    <row r="12183" spans="1:10" x14ac:dyDescent="0.3">
      <c r="A12183" t="str" cm="1">
        <f t="array" ref="A12183">IFERROR(_xlfn.XLOOKUP(1,(Hoja1!$B$5:$B$1097=B12183)*(Hoja1!$E$5:$E$1097=_xlfn.MAXIFS(Hoja1!$E$5:$E$1097,Hoja1!$B$5:$B$1097,B12183,Hoja1!$E$5:$E$1097,"&lt;="&amp;E12183)),Hoja1!$C$5:$C$1097,""),"")</f>
        <v>TMLP_15D_JSA</v>
      </c>
      <c r="B12183" s="45" t="str">
        <f t="shared" si="382"/>
        <v>T-15D</v>
      </c>
      <c r="C12183" s="45" t="str">
        <f t="shared" si="381"/>
        <v>JSA</v>
      </c>
      <c r="D12183" s="6" t="s">
        <v>772</v>
      </c>
      <c r="E12183" s="7" t="s">
        <v>7971</v>
      </c>
      <c r="F12183" s="8"/>
      <c r="G12183" s="9"/>
      <c r="H12183" s="9"/>
      <c r="I12183" s="47">
        <v>25000</v>
      </c>
      <c r="J12183" s="10">
        <v>8</v>
      </c>
    </row>
    <row r="12184" spans="1:10" x14ac:dyDescent="0.3">
      <c r="A12184" t="str" cm="1">
        <f t="array" ref="A12184">IFERROR(_xlfn.XLOOKUP(1,(Hoja1!$B$5:$B$1097=B12184)*(Hoja1!$E$5:$E$1097=_xlfn.MAXIFS(Hoja1!$E$5:$E$1097,Hoja1!$B$5:$B$1097,B12184,Hoja1!$E$5:$E$1097,"&lt;="&amp;E12184)),Hoja1!$C$5:$C$1097,""),"")</f>
        <v>CONST_224_JSA</v>
      </c>
      <c r="B12184" s="45" t="str">
        <f t="shared" si="382"/>
        <v>C-224</v>
      </c>
      <c r="C12184" s="45" t="str">
        <f t="shared" si="381"/>
        <v>JSA</v>
      </c>
      <c r="D12184" s="6" t="s">
        <v>1002</v>
      </c>
      <c r="E12184" s="7" t="s">
        <v>7971</v>
      </c>
      <c r="F12184" s="8"/>
      <c r="G12184" s="9"/>
      <c r="H12184" s="9"/>
      <c r="I12184" s="47">
        <v>15000</v>
      </c>
      <c r="J12184" s="10">
        <v>8</v>
      </c>
    </row>
    <row r="12185" spans="1:10" x14ac:dyDescent="0.3">
      <c r="A12185" t="str" cm="1">
        <f t="array" ref="A12185">IFERROR(_xlfn.XLOOKUP(1,(Hoja1!$B$5:$B$1097=B12185)*(Hoja1!$E$5:$E$1097=_xlfn.MAXIFS(Hoja1!$E$5:$E$1097,Hoja1!$B$5:$B$1097,B12185,Hoja1!$E$5:$E$1097,"&lt;="&amp;E12185)),Hoja1!$C$5:$C$1097,""),"")</f>
        <v>TMLP_95D_KTIA</v>
      </c>
      <c r="B12185" s="45" t="str">
        <f t="shared" si="382"/>
        <v>T-95D</v>
      </c>
      <c r="C12185" s="45" t="str">
        <f t="shared" si="381"/>
        <v>KTIA</v>
      </c>
      <c r="D12185" s="6" t="s">
        <v>980</v>
      </c>
      <c r="E12185" s="7" t="s">
        <v>7972</v>
      </c>
      <c r="F12185" s="8"/>
      <c r="G12185" s="9"/>
      <c r="H12185" s="9"/>
      <c r="I12185" s="47"/>
      <c r="J12185" s="10"/>
    </row>
    <row r="12186" spans="1:10" x14ac:dyDescent="0.3">
      <c r="A12186" t="str" cm="1">
        <f t="array" ref="A12186">IFERROR(_xlfn.XLOOKUP(1,(Hoja1!$B$5:$B$1097=B12186)*(Hoja1!$E$5:$E$1097=_xlfn.MAXIFS(Hoja1!$E$5:$E$1097,Hoja1!$B$5:$B$1097,B12186,Hoja1!$E$5:$E$1097,"&lt;="&amp;E12186)),Hoja1!$C$5:$C$1097,""),"")</f>
        <v>TMLP_18_KTS</v>
      </c>
      <c r="B12186" s="45" t="str">
        <f t="shared" si="382"/>
        <v>T-18</v>
      </c>
      <c r="C12186" s="45" t="str">
        <f t="shared" si="381"/>
        <v>KTS</v>
      </c>
      <c r="D12186" s="6" t="s">
        <v>725</v>
      </c>
      <c r="E12186" s="7" t="s">
        <v>7972</v>
      </c>
      <c r="F12186" s="8"/>
      <c r="G12186" s="9"/>
      <c r="H12186" s="9"/>
      <c r="I12186" s="47">
        <v>24000</v>
      </c>
      <c r="J12186" s="10">
        <v>8</v>
      </c>
    </row>
    <row r="12187" spans="1:10" x14ac:dyDescent="0.3">
      <c r="A12187" t="str" cm="1">
        <f t="array" ref="A12187">IFERROR(_xlfn.XLOOKUP(1,(Hoja1!$B$5:$B$1097=B12187)*(Hoja1!$E$5:$E$1097=_xlfn.MAXIFS(Hoja1!$E$5:$E$1097,Hoja1!$B$5:$B$1097,B12187,Hoja1!$E$5:$E$1097,"&lt;="&amp;E12187)),Hoja1!$C$5:$C$1097,""),"")</f>
        <v>CONST_133D_KTIA</v>
      </c>
      <c r="B12187" s="45" t="str">
        <f t="shared" si="382"/>
        <v>C-133D</v>
      </c>
      <c r="C12187" s="45" t="str">
        <f t="shared" si="381"/>
        <v>KTIA</v>
      </c>
      <c r="D12187" s="6" t="s">
        <v>951</v>
      </c>
      <c r="E12187" s="7" t="s">
        <v>7973</v>
      </c>
      <c r="F12187" s="8"/>
      <c r="G12187" s="9"/>
      <c r="H12187" s="9"/>
      <c r="I12187" s="47">
        <v>51000</v>
      </c>
      <c r="J12187" s="10">
        <v>8</v>
      </c>
    </row>
    <row r="12188" spans="1:10" x14ac:dyDescent="0.3">
      <c r="A12188" t="str" cm="1">
        <f t="array" ref="A12188">IFERROR(_xlfn.XLOOKUP(1,(Hoja1!$B$5:$B$1097=B12188)*(Hoja1!$E$5:$E$1097=_xlfn.MAXIFS(Hoja1!$E$5:$E$1097,Hoja1!$B$5:$B$1097,B12188,Hoja1!$E$5:$E$1097,"&lt;="&amp;E12188)),Hoja1!$C$5:$C$1097,""),"")</f>
        <v>TMLP_82T_KTS</v>
      </c>
      <c r="B12188" s="45" t="str">
        <f t="shared" si="382"/>
        <v>T-82T</v>
      </c>
      <c r="C12188" s="45" t="str">
        <f t="shared" si="381"/>
        <v>KTS</v>
      </c>
      <c r="D12188" s="6" t="s">
        <v>814</v>
      </c>
      <c r="E12188" s="7" t="s">
        <v>7974</v>
      </c>
      <c r="F12188" s="8"/>
      <c r="G12188" s="9"/>
      <c r="H12188" s="9"/>
      <c r="I12188" s="47">
        <v>23000</v>
      </c>
      <c r="J12188" s="10">
        <v>8</v>
      </c>
    </row>
    <row r="12189" spans="1:10" x14ac:dyDescent="0.3">
      <c r="A12189" t="str" cm="1">
        <f t="array" ref="A12189">IFERROR(_xlfn.XLOOKUP(1,(Hoja1!$B$5:$B$1097=B12189)*(Hoja1!$E$5:$E$1097=_xlfn.MAXIFS(Hoja1!$E$5:$E$1097,Hoja1!$B$5:$B$1097,B12189,Hoja1!$E$5:$E$1097,"&lt;="&amp;E12189)),Hoja1!$C$5:$C$1097,""),"")</f>
        <v>TMLP_43D_KTIA</v>
      </c>
      <c r="B12189" s="45" t="str">
        <f t="shared" si="382"/>
        <v>T-43D</v>
      </c>
      <c r="C12189" s="45" t="str">
        <f t="shared" si="381"/>
        <v>KTIA</v>
      </c>
      <c r="D12189" s="6" t="s">
        <v>595</v>
      </c>
      <c r="E12189" s="7" t="s">
        <v>7975</v>
      </c>
      <c r="F12189" s="8"/>
      <c r="G12189" s="9"/>
      <c r="H12189" s="9"/>
      <c r="I12189" s="47">
        <v>35000</v>
      </c>
      <c r="J12189" s="10">
        <v>8</v>
      </c>
    </row>
    <row r="12190" spans="1:10" x14ac:dyDescent="0.3">
      <c r="A12190" t="str" cm="1">
        <f t="array" ref="A12190">IFERROR(_xlfn.XLOOKUP(1,(Hoja1!$B$5:$B$1097=B12190)*(Hoja1!$E$5:$E$1097=_xlfn.MAXIFS(Hoja1!$E$5:$E$1097,Hoja1!$B$5:$B$1097,B12190,Hoja1!$E$5:$E$1097,"&lt;="&amp;E12190)),Hoja1!$C$5:$C$1097,""),"")</f>
        <v>CONST_222_JSA</v>
      </c>
      <c r="B12190" s="45" t="str">
        <f t="shared" si="382"/>
        <v>C-222</v>
      </c>
      <c r="C12190" s="45" t="str">
        <f t="shared" si="381"/>
        <v>JSA</v>
      </c>
      <c r="D12190" s="6" t="s">
        <v>902</v>
      </c>
      <c r="E12190" s="7" t="s">
        <v>7976</v>
      </c>
      <c r="F12190" s="8"/>
      <c r="G12190" s="9"/>
      <c r="H12190" s="9"/>
      <c r="I12190" s="47">
        <v>31000</v>
      </c>
      <c r="J12190" s="10">
        <v>8</v>
      </c>
    </row>
    <row r="12191" spans="1:10" x14ac:dyDescent="0.3">
      <c r="A12191" t="str" cm="1">
        <f t="array" ref="A12191">IFERROR(_xlfn.XLOOKUP(1,(Hoja1!$B$5:$B$1097=B12191)*(Hoja1!$E$5:$E$1097=_xlfn.MAXIFS(Hoja1!$E$5:$E$1097,Hoja1!$B$5:$B$1097,B12191,Hoja1!$E$5:$E$1097,"&lt;="&amp;E12191)),Hoja1!$C$5:$C$1097,""),"")</f>
        <v>TMLP_23_KTIA</v>
      </c>
      <c r="B12191" s="45" t="str">
        <f t="shared" si="382"/>
        <v>T-23</v>
      </c>
      <c r="C12191" s="45" t="str">
        <f t="shared" si="381"/>
        <v>KTIA</v>
      </c>
      <c r="D12191" s="6" t="s">
        <v>593</v>
      </c>
      <c r="E12191" s="7" t="s">
        <v>7977</v>
      </c>
      <c r="F12191" s="8"/>
      <c r="G12191" s="9"/>
      <c r="H12191" s="9"/>
      <c r="I12191" s="47">
        <v>26000</v>
      </c>
      <c r="J12191" s="10">
        <v>8</v>
      </c>
    </row>
    <row r="12192" spans="1:10" x14ac:dyDescent="0.3">
      <c r="A12192" t="str" cm="1">
        <f t="array" ref="A12192">IFERROR(_xlfn.XLOOKUP(1,(Hoja1!$B$5:$B$1097=B12192)*(Hoja1!$E$5:$E$1097=_xlfn.MAXIFS(Hoja1!$E$5:$E$1097,Hoja1!$B$5:$B$1097,B12192,Hoja1!$E$5:$E$1097,"&lt;="&amp;E12192)),Hoja1!$C$5:$C$1097,""),"")</f>
        <v>TMLP_992_JSA</v>
      </c>
      <c r="B12192" s="45" t="str">
        <f t="shared" si="382"/>
        <v>T-992</v>
      </c>
      <c r="C12192" s="45" t="str">
        <f t="shared" si="381"/>
        <v>JSA</v>
      </c>
      <c r="D12192" s="6" t="s">
        <v>736</v>
      </c>
      <c r="E12192" s="7" t="s">
        <v>7978</v>
      </c>
      <c r="F12192" s="8"/>
      <c r="G12192" s="9"/>
      <c r="H12192" s="9"/>
      <c r="I12192" s="47">
        <v>63000</v>
      </c>
      <c r="J12192" s="10">
        <v>8</v>
      </c>
    </row>
    <row r="12193" spans="1:10" x14ac:dyDescent="0.3">
      <c r="A12193" t="str" cm="1">
        <f t="array" ref="A12193">IFERROR(_xlfn.XLOOKUP(1,(Hoja1!$B$5:$B$1097=B12193)*(Hoja1!$E$5:$E$1097=_xlfn.MAXIFS(Hoja1!$E$5:$E$1097,Hoja1!$B$5:$B$1097,B12193,Hoja1!$E$5:$E$1097,"&lt;="&amp;E12193)),Hoja1!$C$5:$C$1097,""),"")</f>
        <v>TMLP_956_KTIA</v>
      </c>
      <c r="B12193" s="45" t="str">
        <f t="shared" si="382"/>
        <v>T-956</v>
      </c>
      <c r="C12193" s="45" t="str">
        <f t="shared" si="381"/>
        <v>KTIA</v>
      </c>
      <c r="D12193" s="6" t="s">
        <v>658</v>
      </c>
      <c r="E12193" s="7" t="s">
        <v>7979</v>
      </c>
      <c r="F12193" s="8"/>
      <c r="G12193" s="9"/>
      <c r="H12193" s="9"/>
      <c r="I12193" s="47">
        <v>27000</v>
      </c>
      <c r="J12193" s="10">
        <v>8</v>
      </c>
    </row>
    <row r="12194" spans="1:10" x14ac:dyDescent="0.3">
      <c r="A12194" t="str" cm="1">
        <f t="array" ref="A12194">IFERROR(_xlfn.XLOOKUP(1,(Hoja1!$B$5:$B$1097=B12194)*(Hoja1!$E$5:$E$1097=_xlfn.MAXIFS(Hoja1!$E$5:$E$1097,Hoja1!$B$5:$B$1097,B12194,Hoja1!$E$5:$E$1097,"&lt;="&amp;E12194)),Hoja1!$C$5:$C$1097,""),"")</f>
        <v>CONST_338_JAR</v>
      </c>
      <c r="B12194" s="45" t="str">
        <f t="shared" si="382"/>
        <v>C-338</v>
      </c>
      <c r="C12194" s="45" t="str">
        <f t="shared" si="381"/>
        <v>JAR</v>
      </c>
      <c r="D12194" s="6" t="s">
        <v>605</v>
      </c>
      <c r="E12194" s="7" t="s">
        <v>7980</v>
      </c>
      <c r="F12194" s="8"/>
      <c r="G12194" s="9"/>
      <c r="H12194" s="9"/>
      <c r="I12194" s="47">
        <v>37000</v>
      </c>
      <c r="J12194" s="10">
        <v>8</v>
      </c>
    </row>
    <row r="12195" spans="1:10" x14ac:dyDescent="0.3">
      <c r="A12195" t="str" cm="1">
        <f t="array" ref="A12195">IFERROR(_xlfn.XLOOKUP(1,(Hoja1!$B$5:$B$1097=B12195)*(Hoja1!$E$5:$E$1097=_xlfn.MAXIFS(Hoja1!$E$5:$E$1097,Hoja1!$B$5:$B$1097,B12195,Hoja1!$E$5:$E$1097,"&lt;="&amp;E12195)),Hoja1!$C$5:$C$1097,""),"")</f>
        <v>CONST_226_JSA</v>
      </c>
      <c r="B12195" s="45" t="str">
        <f t="shared" si="382"/>
        <v>C-226</v>
      </c>
      <c r="C12195" s="45" t="str">
        <f t="shared" si="381"/>
        <v>JSA</v>
      </c>
      <c r="D12195" s="6" t="s">
        <v>925</v>
      </c>
      <c r="E12195" s="7" t="s">
        <v>7981</v>
      </c>
      <c r="F12195" s="8"/>
      <c r="G12195" s="9"/>
      <c r="H12195" s="9"/>
      <c r="I12195" s="47">
        <v>18000</v>
      </c>
      <c r="J12195" s="10">
        <v>8</v>
      </c>
    </row>
    <row r="12196" spans="1:10" x14ac:dyDescent="0.3">
      <c r="A12196" t="str" cm="1">
        <f t="array" ref="A12196">IFERROR(_xlfn.XLOOKUP(1,(Hoja1!$B$5:$B$1097=B12196)*(Hoja1!$E$5:$E$1097=_xlfn.MAXIFS(Hoja1!$E$5:$E$1097,Hoja1!$B$5:$B$1097,B12196,Hoja1!$E$5:$E$1097,"&lt;="&amp;E12196)),Hoja1!$C$5:$C$1097,""),"")</f>
        <v>TMLP_23_KTIA</v>
      </c>
      <c r="B12196" s="45" t="str">
        <f t="shared" si="382"/>
        <v>T-23</v>
      </c>
      <c r="C12196" s="45" t="str">
        <f t="shared" si="381"/>
        <v>KTIA</v>
      </c>
      <c r="D12196" s="6" t="s">
        <v>593</v>
      </c>
      <c r="E12196" s="7" t="s">
        <v>7982</v>
      </c>
      <c r="F12196" s="8"/>
      <c r="G12196" s="9"/>
      <c r="H12196" s="9"/>
      <c r="I12196" s="47">
        <v>26000</v>
      </c>
      <c r="J12196" s="10">
        <v>8</v>
      </c>
    </row>
    <row r="12197" spans="1:10" x14ac:dyDescent="0.3">
      <c r="A12197" t="str" cm="1">
        <f t="array" ref="A12197">IFERROR(_xlfn.XLOOKUP(1,(Hoja1!$B$5:$B$1097=B12197)*(Hoja1!$E$5:$E$1097=_xlfn.MAXIFS(Hoja1!$E$5:$E$1097,Hoja1!$B$5:$B$1097,B12197,Hoja1!$E$5:$E$1097,"&lt;="&amp;E12197)),Hoja1!$C$5:$C$1097,""),"")</f>
        <v>TMLP_43D_KTIA</v>
      </c>
      <c r="B12197" s="45" t="str">
        <f t="shared" si="382"/>
        <v>T-43D</v>
      </c>
      <c r="C12197" s="45" t="str">
        <f t="shared" si="381"/>
        <v>KTIA</v>
      </c>
      <c r="D12197" s="6" t="s">
        <v>595</v>
      </c>
      <c r="E12197" s="7" t="s">
        <v>7982</v>
      </c>
      <c r="F12197" s="8"/>
      <c r="G12197" s="9"/>
      <c r="H12197" s="9"/>
      <c r="I12197" s="47">
        <v>35000</v>
      </c>
      <c r="J12197" s="10">
        <v>8</v>
      </c>
    </row>
    <row r="12198" spans="1:10" x14ac:dyDescent="0.3">
      <c r="A12198" t="str" cm="1">
        <f t="array" ref="A12198">IFERROR(_xlfn.XLOOKUP(1,(Hoja1!$B$5:$B$1097=B12198)*(Hoja1!$E$5:$E$1097=_xlfn.MAXIFS(Hoja1!$E$5:$E$1097,Hoja1!$B$5:$B$1097,B12198,Hoja1!$E$5:$E$1097,"&lt;="&amp;E12198)),Hoja1!$C$5:$C$1097,""),"")</f>
        <v>TMLP_15D_JSA</v>
      </c>
      <c r="B12198" s="45" t="str">
        <f t="shared" si="382"/>
        <v>T-15D</v>
      </c>
      <c r="C12198" s="45" t="str">
        <f t="shared" si="381"/>
        <v>JSA</v>
      </c>
      <c r="D12198" s="6" t="s">
        <v>772</v>
      </c>
      <c r="E12198" s="7" t="s">
        <v>7983</v>
      </c>
      <c r="F12198" s="8"/>
      <c r="G12198" s="9"/>
      <c r="H12198" s="9"/>
      <c r="I12198" s="47">
        <v>25000</v>
      </c>
      <c r="J12198" s="10">
        <v>8</v>
      </c>
    </row>
    <row r="12199" spans="1:10" x14ac:dyDescent="0.3">
      <c r="A12199" t="str" cm="1">
        <f t="array" ref="A12199">IFERROR(_xlfn.XLOOKUP(1,(Hoja1!$B$5:$B$1097=B12199)*(Hoja1!$E$5:$E$1097=_xlfn.MAXIFS(Hoja1!$E$5:$E$1097,Hoja1!$B$5:$B$1097,B12199,Hoja1!$E$5:$E$1097,"&lt;="&amp;E12199)),Hoja1!$C$5:$C$1097,""),"")</f>
        <v>CONST_135_JSA</v>
      </c>
      <c r="B12199" s="45" t="str">
        <f t="shared" si="382"/>
        <v>C-135</v>
      </c>
      <c r="C12199" s="45" t="str">
        <f t="shared" si="381"/>
        <v>JSA</v>
      </c>
      <c r="D12199" s="6" t="s">
        <v>701</v>
      </c>
      <c r="E12199" s="7" t="s">
        <v>7984</v>
      </c>
      <c r="F12199" s="8"/>
      <c r="G12199" s="9"/>
      <c r="H12199" s="9"/>
      <c r="I12199" s="47">
        <v>36000</v>
      </c>
      <c r="J12199" s="10">
        <v>8</v>
      </c>
    </row>
    <row r="12200" spans="1:10" x14ac:dyDescent="0.3">
      <c r="A12200" t="str" cm="1">
        <f t="array" ref="A12200">IFERROR(_xlfn.XLOOKUP(1,(Hoja1!$B$5:$B$1097=B12200)*(Hoja1!$E$5:$E$1097=_xlfn.MAXIFS(Hoja1!$E$5:$E$1097,Hoja1!$B$5:$B$1097,B12200,Hoja1!$E$5:$E$1097,"&lt;="&amp;E12200)),Hoja1!$C$5:$C$1097,""),"")</f>
        <v>CONST_1203_JAR</v>
      </c>
      <c r="B12200" s="45" t="str">
        <f t="shared" si="382"/>
        <v>C-1203</v>
      </c>
      <c r="C12200" s="45" t="str">
        <f t="shared" si="381"/>
        <v>JAR</v>
      </c>
      <c r="D12200" s="6" t="s">
        <v>864</v>
      </c>
      <c r="E12200" s="7" t="s">
        <v>7984</v>
      </c>
      <c r="F12200" s="8"/>
      <c r="G12200" s="9"/>
      <c r="H12200" s="9"/>
      <c r="I12200" s="47">
        <v>100000</v>
      </c>
      <c r="J12200" s="10">
        <v>8</v>
      </c>
    </row>
    <row r="12201" spans="1:10" x14ac:dyDescent="0.3">
      <c r="A12201" t="str" cm="1">
        <f t="array" ref="A12201">IFERROR(_xlfn.XLOOKUP(1,(Hoja1!$B$5:$B$1097=B12201)*(Hoja1!$E$5:$E$1097=_xlfn.MAXIFS(Hoja1!$E$5:$E$1097,Hoja1!$B$5:$B$1097,B12201,Hoja1!$E$5:$E$1097,"&lt;="&amp;E12201)),Hoja1!$C$5:$C$1097,""),"")</f>
        <v>TMLP_953_KTIA</v>
      </c>
      <c r="B12201" s="45" t="str">
        <f t="shared" si="382"/>
        <v>T-953</v>
      </c>
      <c r="C12201" s="45" t="str">
        <f t="shared" si="381"/>
        <v>KTIA</v>
      </c>
      <c r="D12201" s="6" t="s">
        <v>559</v>
      </c>
      <c r="E12201" s="7" t="s">
        <v>7985</v>
      </c>
      <c r="F12201" s="8"/>
      <c r="G12201" s="9"/>
      <c r="H12201" s="9"/>
      <c r="I12201" s="47">
        <v>27000</v>
      </c>
      <c r="J12201" s="10">
        <v>8</v>
      </c>
    </row>
    <row r="12202" spans="1:10" x14ac:dyDescent="0.3">
      <c r="A12202" t="str" cm="1">
        <f t="array" ref="A12202">IFERROR(_xlfn.XLOOKUP(1,(Hoja1!$B$5:$B$1097=B12202)*(Hoja1!$E$5:$E$1097=_xlfn.MAXIFS(Hoja1!$E$5:$E$1097,Hoja1!$B$5:$B$1097,B12202,Hoja1!$E$5:$E$1097,"&lt;="&amp;E12202)),Hoja1!$C$5:$C$1097,""),"")</f>
        <v>TMLP_992_JSA</v>
      </c>
      <c r="B12202" s="45" t="str">
        <f t="shared" si="382"/>
        <v>T-992</v>
      </c>
      <c r="C12202" s="45" t="str">
        <f t="shared" si="381"/>
        <v>JSA</v>
      </c>
      <c r="D12202" s="6" t="s">
        <v>736</v>
      </c>
      <c r="E12202" s="7" t="s">
        <v>7986</v>
      </c>
      <c r="F12202" s="8"/>
      <c r="G12202" s="9"/>
      <c r="H12202" s="9"/>
      <c r="I12202" s="47">
        <v>65000</v>
      </c>
      <c r="J12202" s="10">
        <v>8</v>
      </c>
    </row>
    <row r="12203" spans="1:10" x14ac:dyDescent="0.3">
      <c r="A12203" t="str" cm="1">
        <f t="array" ref="A12203">IFERROR(_xlfn.XLOOKUP(1,(Hoja1!$B$5:$B$1097=B12203)*(Hoja1!$E$5:$E$1097=_xlfn.MAXIFS(Hoja1!$E$5:$E$1097,Hoja1!$B$5:$B$1097,B12203,Hoja1!$E$5:$E$1097,"&lt;="&amp;E12203)),Hoja1!$C$5:$C$1097,""),"")</f>
        <v>TMLP_18_KTS</v>
      </c>
      <c r="B12203" s="45" t="str">
        <f t="shared" si="382"/>
        <v>T-18</v>
      </c>
      <c r="C12203" s="45" t="str">
        <f t="shared" si="381"/>
        <v>KTS</v>
      </c>
      <c r="D12203" s="6" t="s">
        <v>725</v>
      </c>
      <c r="E12203" s="7" t="s">
        <v>7987</v>
      </c>
      <c r="F12203" s="8"/>
      <c r="G12203" s="9"/>
      <c r="H12203" s="9"/>
      <c r="I12203" s="47">
        <v>25000</v>
      </c>
      <c r="J12203" s="10">
        <v>8</v>
      </c>
    </row>
    <row r="12204" spans="1:10" x14ac:dyDescent="0.3">
      <c r="A12204" t="str" cm="1">
        <f t="array" ref="A12204">IFERROR(_xlfn.XLOOKUP(1,(Hoja1!$B$5:$B$1097=B12204)*(Hoja1!$E$5:$E$1097=_xlfn.MAXIFS(Hoja1!$E$5:$E$1097,Hoja1!$B$5:$B$1097,B12204,Hoja1!$E$5:$E$1097,"&lt;="&amp;E12204)),Hoja1!$C$5:$C$1097,""),"")</f>
        <v>CONST_599_KTIA</v>
      </c>
      <c r="B12204" s="45" t="str">
        <f t="shared" si="382"/>
        <v>C-599</v>
      </c>
      <c r="C12204" s="45" t="str">
        <f t="shared" si="381"/>
        <v>KTIA</v>
      </c>
      <c r="D12204" s="6" t="s">
        <v>619</v>
      </c>
      <c r="E12204" s="7" t="s">
        <v>7988</v>
      </c>
      <c r="F12204" s="8"/>
      <c r="G12204" s="9"/>
      <c r="H12204" s="9"/>
      <c r="I12204" s="47">
        <v>25000</v>
      </c>
      <c r="J12204" s="10">
        <v>8</v>
      </c>
    </row>
    <row r="12205" spans="1:10" x14ac:dyDescent="0.3">
      <c r="A12205" t="str" cm="1">
        <f t="array" ref="A12205">IFERROR(_xlfn.XLOOKUP(1,(Hoja1!$B$5:$B$1097=B12205)*(Hoja1!$E$5:$E$1097=_xlfn.MAXIFS(Hoja1!$E$5:$E$1097,Hoja1!$B$5:$B$1097,B12205,Hoja1!$E$5:$E$1097,"&lt;="&amp;E12205)),Hoja1!$C$5:$C$1097,""),"")</f>
        <v>CONST_527_JSA</v>
      </c>
      <c r="B12205" s="45" t="str">
        <f t="shared" si="382"/>
        <v>C-527</v>
      </c>
      <c r="C12205" s="45" t="str">
        <f t="shared" si="381"/>
        <v>JSA</v>
      </c>
      <c r="D12205" s="6" t="s">
        <v>612</v>
      </c>
      <c r="E12205" s="7" t="s">
        <v>7989</v>
      </c>
      <c r="F12205" s="8"/>
      <c r="G12205" s="9"/>
      <c r="H12205" s="9"/>
      <c r="I12205" s="47">
        <v>47000</v>
      </c>
      <c r="J12205" s="10">
        <v>8</v>
      </c>
    </row>
    <row r="12206" spans="1:10" x14ac:dyDescent="0.3">
      <c r="A12206" t="str" cm="1">
        <f t="array" ref="A12206">IFERROR(_xlfn.XLOOKUP(1,(Hoja1!$B$5:$B$1097=B12206)*(Hoja1!$E$5:$E$1097=_xlfn.MAXIFS(Hoja1!$E$5:$E$1097,Hoja1!$B$5:$B$1097,B12206,Hoja1!$E$5:$E$1097,"&lt;="&amp;E12206)),Hoja1!$C$5:$C$1097,""),"")</f>
        <v>TMLP_708_JSA</v>
      </c>
      <c r="B12206" s="45" t="str">
        <f t="shared" si="382"/>
        <v>T-708</v>
      </c>
      <c r="C12206" s="45" t="str">
        <f t="shared" si="381"/>
        <v>JSA</v>
      </c>
      <c r="D12206" s="6" t="s">
        <v>947</v>
      </c>
      <c r="E12206" s="7" t="s">
        <v>7990</v>
      </c>
      <c r="F12206" s="8"/>
      <c r="G12206" s="9"/>
      <c r="H12206" s="9"/>
      <c r="I12206" s="47">
        <v>43000</v>
      </c>
      <c r="J12206" s="10">
        <v>8</v>
      </c>
    </row>
    <row r="12207" spans="1:10" x14ac:dyDescent="0.3">
      <c r="A12207" t="str" cm="1">
        <f t="array" ref="A12207">IFERROR(_xlfn.XLOOKUP(1,(Hoja1!$B$5:$B$1097=B12207)*(Hoja1!$E$5:$E$1097=_xlfn.MAXIFS(Hoja1!$E$5:$E$1097,Hoja1!$B$5:$B$1097,B12207,Hoja1!$E$5:$E$1097,"&lt;="&amp;E12207)),Hoja1!$C$5:$C$1097,""),"")</f>
        <v>TMLP_910_JSA</v>
      </c>
      <c r="B12207" s="45" t="str">
        <f t="shared" si="382"/>
        <v>T-910</v>
      </c>
      <c r="C12207" s="45" t="str">
        <f t="shared" si="381"/>
        <v>JSA</v>
      </c>
      <c r="D12207" s="6" t="s">
        <v>855</v>
      </c>
      <c r="E12207" s="7" t="s">
        <v>7991</v>
      </c>
      <c r="F12207" s="8"/>
      <c r="G12207" s="9"/>
      <c r="H12207" s="9"/>
      <c r="I12207" s="47">
        <v>35000</v>
      </c>
      <c r="J12207" s="10">
        <v>8</v>
      </c>
    </row>
    <row r="12208" spans="1:10" x14ac:dyDescent="0.3">
      <c r="A12208" t="str" cm="1">
        <f t="array" ref="A12208">IFERROR(_xlfn.XLOOKUP(1,(Hoja1!$B$5:$B$1097=B12208)*(Hoja1!$E$5:$E$1097=_xlfn.MAXIFS(Hoja1!$E$5:$E$1097,Hoja1!$B$5:$B$1097,B12208,Hoja1!$E$5:$E$1097,"&lt;="&amp;E12208)),Hoja1!$C$5:$C$1097,""),"")</f>
        <v>CONST_1183_JSA</v>
      </c>
      <c r="B12208" s="45" t="str">
        <f t="shared" si="382"/>
        <v>C-1183</v>
      </c>
      <c r="C12208" s="45" t="str">
        <f t="shared" si="381"/>
        <v>JSA</v>
      </c>
      <c r="D12208" s="6" t="s">
        <v>843</v>
      </c>
      <c r="E12208" s="7" t="s">
        <v>7992</v>
      </c>
      <c r="F12208" s="8"/>
      <c r="G12208" s="9"/>
      <c r="H12208" s="9"/>
      <c r="I12208" s="47"/>
      <c r="J12208" s="10"/>
    </row>
    <row r="12209" spans="1:10" x14ac:dyDescent="0.3">
      <c r="A12209" t="str" cm="1">
        <f t="array" ref="A12209">IFERROR(_xlfn.XLOOKUP(1,(Hoja1!$B$5:$B$1097=B12209)*(Hoja1!$E$5:$E$1097=_xlfn.MAXIFS(Hoja1!$E$5:$E$1097,Hoja1!$B$5:$B$1097,B12209,Hoja1!$E$5:$E$1097,"&lt;="&amp;E12209)),Hoja1!$C$5:$C$1097,""),"")</f>
        <v>TMLP_93_JSA</v>
      </c>
      <c r="B12209" s="45" t="str">
        <f t="shared" si="382"/>
        <v>T-93</v>
      </c>
      <c r="C12209" s="45" t="str">
        <f t="shared" si="381"/>
        <v>JSA</v>
      </c>
      <c r="D12209" s="6" t="s">
        <v>534</v>
      </c>
      <c r="E12209" s="7" t="s">
        <v>7993</v>
      </c>
      <c r="F12209" s="8"/>
      <c r="G12209" s="9"/>
      <c r="H12209" s="9"/>
      <c r="I12209" s="47">
        <v>31000</v>
      </c>
      <c r="J12209" s="10">
        <v>8</v>
      </c>
    </row>
    <row r="12210" spans="1:10" x14ac:dyDescent="0.3">
      <c r="A12210" t="str" cm="1">
        <f t="array" ref="A12210">IFERROR(_xlfn.XLOOKUP(1,(Hoja1!$B$5:$B$1097=B12210)*(Hoja1!$E$5:$E$1097=_xlfn.MAXIFS(Hoja1!$E$5:$E$1097,Hoja1!$B$5:$B$1097,B12210,Hoja1!$E$5:$E$1097,"&lt;="&amp;E12210)),Hoja1!$C$5:$C$1097,""),"")</f>
        <v>CONST_1122_JSA</v>
      </c>
      <c r="B12210" s="45" t="str">
        <f t="shared" si="382"/>
        <v>C-1122</v>
      </c>
      <c r="C12210" s="45" t="str">
        <f t="shared" si="381"/>
        <v>JSA</v>
      </c>
      <c r="D12210" s="6" t="s">
        <v>481</v>
      </c>
      <c r="E12210" s="7" t="s">
        <v>7994</v>
      </c>
      <c r="F12210" s="8"/>
      <c r="G12210" s="9"/>
      <c r="H12210" s="9"/>
      <c r="I12210" s="47">
        <v>27000</v>
      </c>
      <c r="J12210" s="10">
        <v>8</v>
      </c>
    </row>
    <row r="12211" spans="1:10" x14ac:dyDescent="0.3">
      <c r="A12211" t="str" cm="1">
        <f t="array" ref="A12211">IFERROR(_xlfn.XLOOKUP(1,(Hoja1!$B$5:$B$1097=B12211)*(Hoja1!$E$5:$E$1097=_xlfn.MAXIFS(Hoja1!$E$5:$E$1097,Hoja1!$B$5:$B$1097,B12211,Hoja1!$E$5:$E$1097,"&lt;="&amp;E12211)),Hoja1!$C$5:$C$1097,""),"")</f>
        <v>TMLP_81_JSA</v>
      </c>
      <c r="B12211" s="45" t="str">
        <f t="shared" si="382"/>
        <v>T-81</v>
      </c>
      <c r="C12211" s="45" t="str">
        <f t="shared" si="381"/>
        <v>JSA</v>
      </c>
      <c r="D12211" s="6" t="s">
        <v>973</v>
      </c>
      <c r="E12211" s="7" t="s">
        <v>7995</v>
      </c>
      <c r="F12211" s="8"/>
      <c r="G12211" s="9"/>
      <c r="H12211" s="9"/>
      <c r="I12211" s="47">
        <v>25000</v>
      </c>
      <c r="J12211" s="10">
        <v>8</v>
      </c>
    </row>
    <row r="12212" spans="1:10" x14ac:dyDescent="0.3">
      <c r="A12212" t="str" cm="1">
        <f t="array" ref="A12212">IFERROR(_xlfn.XLOOKUP(1,(Hoja1!$B$5:$B$1097=B12212)*(Hoja1!$E$5:$E$1097=_xlfn.MAXIFS(Hoja1!$E$5:$E$1097,Hoja1!$B$5:$B$1097,B12212,Hoja1!$E$5:$E$1097,"&lt;="&amp;E12212)),Hoja1!$C$5:$C$1097,""),"")</f>
        <v>CONST_204D_KTIA</v>
      </c>
      <c r="B12212" s="45" t="str">
        <f t="shared" si="382"/>
        <v>C-204D</v>
      </c>
      <c r="C12212" s="45" t="str">
        <f t="shared" si="381"/>
        <v>KTIA</v>
      </c>
      <c r="D12212" s="6" t="s">
        <v>1015</v>
      </c>
      <c r="E12212" s="7" t="s">
        <v>7996</v>
      </c>
      <c r="F12212" s="8"/>
      <c r="G12212" s="9"/>
      <c r="H12212" s="9"/>
      <c r="I12212" s="47">
        <v>12000</v>
      </c>
      <c r="J12212" s="10">
        <v>8</v>
      </c>
    </row>
    <row r="12213" spans="1:10" x14ac:dyDescent="0.3">
      <c r="A12213" t="str" cm="1">
        <f t="array" ref="A12213">IFERROR(_xlfn.XLOOKUP(1,(Hoja1!$B$5:$B$1097=B12213)*(Hoja1!$E$5:$E$1097=_xlfn.MAXIFS(Hoja1!$E$5:$E$1097,Hoja1!$B$5:$B$1097,B12213,Hoja1!$E$5:$E$1097,"&lt;="&amp;E12213)),Hoja1!$C$5:$C$1097,""),"")</f>
        <v>CONST_166_KTIB</v>
      </c>
      <c r="B12213" s="45" t="str">
        <f t="shared" si="382"/>
        <v>C-166</v>
      </c>
      <c r="C12213" s="45" t="str">
        <f t="shared" si="381"/>
        <v>KTIB</v>
      </c>
      <c r="D12213" s="6" t="s">
        <v>977</v>
      </c>
      <c r="E12213" s="7" t="s">
        <v>7997</v>
      </c>
      <c r="F12213" s="8"/>
      <c r="G12213" s="9"/>
      <c r="H12213" s="9"/>
      <c r="I12213" s="47">
        <v>28000</v>
      </c>
      <c r="J12213" s="10">
        <v>8</v>
      </c>
    </row>
    <row r="12214" spans="1:10" x14ac:dyDescent="0.3">
      <c r="A12214" t="str" cm="1">
        <f t="array" ref="A12214">IFERROR(_xlfn.XLOOKUP(1,(Hoja1!$B$5:$B$1097=B12214)*(Hoja1!$E$5:$E$1097=_xlfn.MAXIFS(Hoja1!$E$5:$E$1097,Hoja1!$B$5:$B$1097,B12214,Hoja1!$E$5:$E$1097,"&lt;="&amp;E12214)),Hoja1!$C$5:$C$1097,""),"")</f>
        <v>TMLP_27_JSA</v>
      </c>
      <c r="B12214" s="45" t="str">
        <f t="shared" si="382"/>
        <v>T-27</v>
      </c>
      <c r="C12214" s="45" t="str">
        <f t="shared" si="381"/>
        <v>JSA</v>
      </c>
      <c r="D12214" s="6" t="s">
        <v>715</v>
      </c>
      <c r="E12214" s="7" t="s">
        <v>7998</v>
      </c>
      <c r="F12214" s="8"/>
      <c r="G12214" s="9"/>
      <c r="H12214" s="9"/>
      <c r="I12214" s="47">
        <v>55000</v>
      </c>
      <c r="J12214" s="10">
        <v>8</v>
      </c>
    </row>
    <row r="12215" spans="1:10" x14ac:dyDescent="0.3">
      <c r="A12215" t="str" cm="1">
        <f t="array" ref="A12215">IFERROR(_xlfn.XLOOKUP(1,(Hoja1!$B$5:$B$1097=B12215)*(Hoja1!$E$5:$E$1097=_xlfn.MAXIFS(Hoja1!$E$5:$E$1097,Hoja1!$B$5:$B$1097,B12215,Hoja1!$E$5:$E$1097,"&lt;="&amp;E12215)),Hoja1!$C$5:$C$1097,""),"")</f>
        <v>TMLP_18_KTS</v>
      </c>
      <c r="B12215" s="45" t="str">
        <f t="shared" si="382"/>
        <v>T-18</v>
      </c>
      <c r="C12215" s="45" t="str">
        <f t="shared" si="381"/>
        <v>KTS</v>
      </c>
      <c r="D12215" s="6" t="s">
        <v>725</v>
      </c>
      <c r="E12215" s="7" t="s">
        <v>7999</v>
      </c>
      <c r="F12215" s="8"/>
      <c r="G12215" s="9"/>
      <c r="H12215" s="9"/>
      <c r="I12215" s="47">
        <v>28000</v>
      </c>
      <c r="J12215" s="10">
        <v>8</v>
      </c>
    </row>
    <row r="12216" spans="1:10" x14ac:dyDescent="0.3">
      <c r="A12216" t="str" cm="1">
        <f t="array" ref="A12216">IFERROR(_xlfn.XLOOKUP(1,(Hoja1!$B$5:$B$1097=B12216)*(Hoja1!$E$5:$E$1097=_xlfn.MAXIFS(Hoja1!$E$5:$E$1097,Hoja1!$B$5:$B$1097,B12216,Hoja1!$E$5:$E$1097,"&lt;="&amp;E12216)),Hoja1!$C$5:$C$1097,""),"")</f>
        <v>CONST_167_JSA</v>
      </c>
      <c r="B12216" s="45" t="str">
        <f t="shared" si="382"/>
        <v>C-167</v>
      </c>
      <c r="C12216" s="45" t="str">
        <f t="shared" si="381"/>
        <v>JSA</v>
      </c>
      <c r="D12216" s="6" t="s">
        <v>978</v>
      </c>
      <c r="E12216" s="7" t="s">
        <v>7999</v>
      </c>
      <c r="F12216" s="8"/>
      <c r="G12216" s="9"/>
      <c r="H12216" s="9"/>
      <c r="I12216" s="47"/>
      <c r="J12216" s="10"/>
    </row>
    <row r="12217" spans="1:10" x14ac:dyDescent="0.3">
      <c r="A12217" t="str" cm="1">
        <f t="array" ref="A12217">IFERROR(_xlfn.XLOOKUP(1,(Hoja1!$B$5:$B$1097=B12217)*(Hoja1!$E$5:$E$1097=_xlfn.MAXIFS(Hoja1!$E$5:$E$1097,Hoja1!$B$5:$B$1097,B12217,Hoja1!$E$5:$E$1097,"&lt;="&amp;E12217)),Hoja1!$C$5:$C$1097,""),"")</f>
        <v>CONST_221_JSA</v>
      </c>
      <c r="B12217" s="45" t="str">
        <f t="shared" si="382"/>
        <v>C-221</v>
      </c>
      <c r="C12217" s="45" t="str">
        <f t="shared" si="381"/>
        <v>JSA</v>
      </c>
      <c r="D12217" s="6" t="s">
        <v>984</v>
      </c>
      <c r="E12217" s="7" t="s">
        <v>8000</v>
      </c>
      <c r="F12217" s="8"/>
      <c r="G12217" s="9"/>
      <c r="H12217" s="9"/>
      <c r="I12217" s="47"/>
      <c r="J12217" s="10"/>
    </row>
    <row r="12218" spans="1:10" x14ac:dyDescent="0.3">
      <c r="A12218" t="str" cm="1">
        <f t="array" ref="A12218">IFERROR(_xlfn.XLOOKUP(1,(Hoja1!$B$5:$B$1097=B12218)*(Hoja1!$E$5:$E$1097=_xlfn.MAXIFS(Hoja1!$E$5:$E$1097,Hoja1!$B$5:$B$1097,B12218,Hoja1!$E$5:$E$1097,"&lt;="&amp;E12218)),Hoja1!$C$5:$C$1097,""),"")</f>
        <v>TMLP_15D_JSA</v>
      </c>
      <c r="B12218" s="45" t="str">
        <f t="shared" si="382"/>
        <v>T-15D</v>
      </c>
      <c r="C12218" s="45" t="str">
        <f t="shared" si="381"/>
        <v>JSA</v>
      </c>
      <c r="D12218" s="6" t="s">
        <v>772</v>
      </c>
      <c r="E12218" s="7" t="s">
        <v>8001</v>
      </c>
      <c r="F12218" s="8"/>
      <c r="G12218" s="9"/>
      <c r="H12218" s="9"/>
      <c r="I12218" s="47">
        <v>25000</v>
      </c>
      <c r="J12218" s="10">
        <v>8</v>
      </c>
    </row>
    <row r="12219" spans="1:10" x14ac:dyDescent="0.3">
      <c r="A12219" t="str" cm="1">
        <f t="array" ref="A12219">IFERROR(_xlfn.XLOOKUP(1,(Hoja1!$B$5:$B$1097=B12219)*(Hoja1!$E$5:$E$1097=_xlfn.MAXIFS(Hoja1!$E$5:$E$1097,Hoja1!$B$5:$B$1097,B12219,Hoja1!$E$5:$E$1097,"&lt;="&amp;E12219)),Hoja1!$C$5:$C$1097,""),"")</f>
        <v>TMLP_93_JSA</v>
      </c>
      <c r="B12219" s="45" t="str">
        <f t="shared" si="382"/>
        <v>T-93</v>
      </c>
      <c r="C12219" s="45" t="str">
        <f t="shared" si="381"/>
        <v>JSA</v>
      </c>
      <c r="D12219" s="6" t="s">
        <v>534</v>
      </c>
      <c r="E12219" s="7" t="s">
        <v>8001</v>
      </c>
      <c r="F12219" s="8"/>
      <c r="G12219" s="9"/>
      <c r="H12219" s="9"/>
      <c r="I12219" s="47">
        <v>33000</v>
      </c>
      <c r="J12219" s="10">
        <v>8</v>
      </c>
    </row>
    <row r="12220" spans="1:10" x14ac:dyDescent="0.3">
      <c r="A12220" t="str" cm="1">
        <f t="array" ref="A12220">IFERROR(_xlfn.XLOOKUP(1,(Hoja1!$B$5:$B$1097=B12220)*(Hoja1!$E$5:$E$1097=_xlfn.MAXIFS(Hoja1!$E$5:$E$1097,Hoja1!$B$5:$B$1097,B12220,Hoja1!$E$5:$E$1097,"&lt;="&amp;E12220)),Hoja1!$C$5:$C$1097,""),"")</f>
        <v>TMLP_112_KTIB</v>
      </c>
      <c r="B12220" s="45" t="str">
        <f t="shared" si="382"/>
        <v>T-112</v>
      </c>
      <c r="C12220" s="45" t="str">
        <f t="shared" si="381"/>
        <v>KTIB</v>
      </c>
      <c r="D12220" s="6" t="s">
        <v>685</v>
      </c>
      <c r="E12220" s="7" t="s">
        <v>8002</v>
      </c>
      <c r="F12220" s="8"/>
      <c r="G12220" s="9"/>
      <c r="H12220" s="9"/>
      <c r="I12220" s="47">
        <v>25000</v>
      </c>
      <c r="J12220" s="10">
        <v>8</v>
      </c>
    </row>
    <row r="12221" spans="1:10" x14ac:dyDescent="0.3">
      <c r="A12221" t="str" cm="1">
        <f t="array" ref="A12221">IFERROR(_xlfn.XLOOKUP(1,(Hoja1!$B$5:$B$1097=B12221)*(Hoja1!$E$5:$E$1097=_xlfn.MAXIFS(Hoja1!$E$5:$E$1097,Hoja1!$B$5:$B$1097,B12221,Hoja1!$E$5:$E$1097,"&lt;="&amp;E12221)),Hoja1!$C$5:$C$1097,""),"")</f>
        <v/>
      </c>
      <c r="B12221" s="45" t="str">
        <f t="shared" si="382"/>
        <v>T-106D</v>
      </c>
      <c r="C12221" s="45" t="str">
        <f t="shared" si="381"/>
        <v/>
      </c>
      <c r="D12221" s="6" t="s">
        <v>989</v>
      </c>
      <c r="E12221" s="7" t="s">
        <v>8003</v>
      </c>
      <c r="F12221" s="8"/>
      <c r="G12221" s="9"/>
      <c r="H12221" s="9"/>
      <c r="I12221" s="47"/>
      <c r="J12221" s="10"/>
    </row>
    <row r="12222" spans="1:10" x14ac:dyDescent="0.3">
      <c r="A12222" t="str" cm="1">
        <f t="array" ref="A12222">IFERROR(_xlfn.XLOOKUP(1,(Hoja1!$B$5:$B$1097=B12222)*(Hoja1!$E$5:$E$1097=_xlfn.MAXIFS(Hoja1!$E$5:$E$1097,Hoja1!$B$5:$B$1097,B12222,Hoja1!$E$5:$E$1097,"&lt;="&amp;E12222)),Hoja1!$C$5:$C$1097,""),"")</f>
        <v>TMLP_220_JSA</v>
      </c>
      <c r="B12222" s="45" t="str">
        <f t="shared" si="382"/>
        <v>T-220</v>
      </c>
      <c r="C12222" s="45" t="str">
        <f t="shared" si="381"/>
        <v>JSA</v>
      </c>
      <c r="D12222" s="6" t="s">
        <v>553</v>
      </c>
      <c r="E12222" s="7" t="s">
        <v>8004</v>
      </c>
      <c r="F12222" s="8"/>
      <c r="G12222" s="9"/>
      <c r="H12222" s="9"/>
      <c r="I12222" s="47">
        <v>100000</v>
      </c>
      <c r="J12222" s="10">
        <v>8</v>
      </c>
    </row>
    <row r="12223" spans="1:10" x14ac:dyDescent="0.3">
      <c r="A12223" t="str" cm="1">
        <f t="array" ref="A12223">IFERROR(_xlfn.XLOOKUP(1,(Hoja1!$B$5:$B$1097=B12223)*(Hoja1!$E$5:$E$1097=_xlfn.MAXIFS(Hoja1!$E$5:$E$1097,Hoja1!$B$5:$B$1097,B12223,Hoja1!$E$5:$E$1097,"&lt;="&amp;E12223)),Hoja1!$C$5:$C$1097,""),"")</f>
        <v>TMLP_95D_KTIA</v>
      </c>
      <c r="B12223" s="45" t="str">
        <f t="shared" si="382"/>
        <v>T-95D</v>
      </c>
      <c r="C12223" s="45" t="str">
        <f t="shared" si="381"/>
        <v>KTIA</v>
      </c>
      <c r="D12223" s="6" t="s">
        <v>980</v>
      </c>
      <c r="E12223" s="7" t="s">
        <v>8005</v>
      </c>
      <c r="F12223" s="8"/>
      <c r="G12223" s="9"/>
      <c r="H12223" s="9"/>
      <c r="I12223" s="47"/>
      <c r="J12223" s="10"/>
    </row>
    <row r="12224" spans="1:10" x14ac:dyDescent="0.3">
      <c r="A12224" t="str" cm="1">
        <f t="array" ref="A12224">IFERROR(_xlfn.XLOOKUP(1,(Hoja1!$B$5:$B$1097=B12224)*(Hoja1!$E$5:$E$1097=_xlfn.MAXIFS(Hoja1!$E$5:$E$1097,Hoja1!$B$5:$B$1097,B12224,Hoja1!$E$5:$E$1097,"&lt;="&amp;E12224)),Hoja1!$C$5:$C$1097,""),"")</f>
        <v>TMLP_82T_KTS</v>
      </c>
      <c r="B12224" s="45" t="str">
        <f t="shared" si="382"/>
        <v>T-82T</v>
      </c>
      <c r="C12224" s="45" t="str">
        <f t="shared" si="381"/>
        <v>KTS</v>
      </c>
      <c r="D12224" s="6" t="s">
        <v>814</v>
      </c>
      <c r="E12224" s="7" t="s">
        <v>8006</v>
      </c>
      <c r="F12224" s="8"/>
      <c r="G12224" s="9"/>
      <c r="H12224" s="9"/>
      <c r="I12224" s="47">
        <v>22000</v>
      </c>
      <c r="J12224" s="10">
        <v>8</v>
      </c>
    </row>
    <row r="12225" spans="1:10" x14ac:dyDescent="0.3">
      <c r="A12225" t="str" cm="1">
        <f t="array" ref="A12225">IFERROR(_xlfn.XLOOKUP(1,(Hoja1!$B$5:$B$1097=B12225)*(Hoja1!$E$5:$E$1097=_xlfn.MAXIFS(Hoja1!$E$5:$E$1097,Hoja1!$B$5:$B$1097,B12225,Hoja1!$E$5:$E$1097,"&lt;="&amp;E12225)),Hoja1!$C$5:$C$1097,""),"")</f>
        <v>CONST_224_JSA</v>
      </c>
      <c r="B12225" s="45" t="str">
        <f t="shared" si="382"/>
        <v>C-224</v>
      </c>
      <c r="C12225" s="45" t="str">
        <f t="shared" si="381"/>
        <v>JSA</v>
      </c>
      <c r="D12225" s="6" t="s">
        <v>1002</v>
      </c>
      <c r="E12225" s="7" t="s">
        <v>8007</v>
      </c>
      <c r="F12225" s="8"/>
      <c r="G12225" s="9"/>
      <c r="H12225" s="9"/>
      <c r="I12225" s="47">
        <v>15000</v>
      </c>
      <c r="J12225" s="10">
        <v>8</v>
      </c>
    </row>
    <row r="12226" spans="1:10" x14ac:dyDescent="0.3">
      <c r="A12226" t="str" cm="1">
        <f t="array" ref="A12226">IFERROR(_xlfn.XLOOKUP(1,(Hoja1!$B$5:$B$1097=B12226)*(Hoja1!$E$5:$E$1097=_xlfn.MAXIFS(Hoja1!$E$5:$E$1097,Hoja1!$B$5:$B$1097,B12226,Hoja1!$E$5:$E$1097,"&lt;="&amp;E12226)),Hoja1!$C$5:$C$1097,""),"")</f>
        <v>TMLP_1062_KTIA</v>
      </c>
      <c r="B12226" s="45" t="str">
        <f t="shared" si="382"/>
        <v>T-1062</v>
      </c>
      <c r="C12226" s="45" t="str">
        <f t="shared" si="381"/>
        <v>KTIA</v>
      </c>
      <c r="D12226" s="6" t="s">
        <v>928</v>
      </c>
      <c r="E12226" s="7" t="s">
        <v>8008</v>
      </c>
      <c r="F12226" s="8"/>
      <c r="G12226" s="9"/>
      <c r="H12226" s="9"/>
      <c r="I12226" s="47">
        <v>23000</v>
      </c>
      <c r="J12226" s="10">
        <v>8</v>
      </c>
    </row>
    <row r="12227" spans="1:10" x14ac:dyDescent="0.3">
      <c r="A12227" t="str" cm="1">
        <f t="array" ref="A12227">IFERROR(_xlfn.XLOOKUP(1,(Hoja1!$B$5:$B$1097=B12227)*(Hoja1!$E$5:$E$1097=_xlfn.MAXIFS(Hoja1!$E$5:$E$1097,Hoja1!$B$5:$B$1097,B12227,Hoja1!$E$5:$E$1097,"&lt;="&amp;E12227)),Hoja1!$C$5:$C$1097,""),"")</f>
        <v>TMLP_28D_KTIA</v>
      </c>
      <c r="B12227" s="45" t="str">
        <f t="shared" si="382"/>
        <v>T-28D</v>
      </c>
      <c r="C12227" s="45" t="str">
        <f t="shared" ref="C12227:C12290" si="383">IFERROR(MID(A12227,FIND("_",A12227,FIND("_",A12227)+1)+1,LEN(A12227)),"")</f>
        <v>KTIA</v>
      </c>
      <c r="D12227" s="6" t="s">
        <v>771</v>
      </c>
      <c r="E12227" s="7" t="s">
        <v>8009</v>
      </c>
      <c r="F12227" s="8"/>
      <c r="G12227" s="9"/>
      <c r="H12227" s="9"/>
      <c r="I12227" s="47">
        <v>29000</v>
      </c>
      <c r="J12227" s="10">
        <v>8</v>
      </c>
    </row>
    <row r="12228" spans="1:10" x14ac:dyDescent="0.3">
      <c r="A12228" t="str" cm="1">
        <f t="array" ref="A12228">IFERROR(_xlfn.XLOOKUP(1,(Hoja1!$B$5:$B$1097=B12228)*(Hoja1!$E$5:$E$1097=_xlfn.MAXIFS(Hoja1!$E$5:$E$1097,Hoja1!$B$5:$B$1097,B12228,Hoja1!$E$5:$E$1097,"&lt;="&amp;E12228)),Hoja1!$C$5:$C$1097,""),"")</f>
        <v>TMLP_65D_KTS</v>
      </c>
      <c r="B12228" s="45" t="str">
        <f t="shared" si="382"/>
        <v>T-65D</v>
      </c>
      <c r="C12228" s="45" t="str">
        <f t="shared" si="383"/>
        <v>KTS</v>
      </c>
      <c r="D12228" s="6" t="s">
        <v>981</v>
      </c>
      <c r="E12228" s="7" t="s">
        <v>8010</v>
      </c>
      <c r="F12228" s="8"/>
      <c r="G12228" s="9"/>
      <c r="H12228" s="9"/>
      <c r="I12228" s="47">
        <v>25000</v>
      </c>
      <c r="J12228" s="10">
        <v>8</v>
      </c>
    </row>
    <row r="12229" spans="1:10" x14ac:dyDescent="0.3">
      <c r="A12229" t="str" cm="1">
        <f t="array" ref="A12229">IFERROR(_xlfn.XLOOKUP(1,(Hoja1!$B$5:$B$1097=B12229)*(Hoja1!$E$5:$E$1097=_xlfn.MAXIFS(Hoja1!$E$5:$E$1097,Hoja1!$B$5:$B$1097,B12229,Hoja1!$E$5:$E$1097,"&lt;="&amp;E12229)),Hoja1!$C$5:$C$1097,""),"")</f>
        <v>TMLP_140D_KTIA</v>
      </c>
      <c r="B12229" s="45" t="str">
        <f t="shared" si="382"/>
        <v>T-140D</v>
      </c>
      <c r="C12229" s="45" t="str">
        <f t="shared" si="383"/>
        <v>KTIA</v>
      </c>
      <c r="D12229" s="6" t="s">
        <v>903</v>
      </c>
      <c r="E12229" s="7" t="s">
        <v>8011</v>
      </c>
      <c r="F12229" s="8"/>
      <c r="G12229" s="9"/>
      <c r="H12229" s="9"/>
      <c r="I12229" s="47">
        <v>47000</v>
      </c>
      <c r="J12229" s="10">
        <v>8</v>
      </c>
    </row>
    <row r="12230" spans="1:10" x14ac:dyDescent="0.3">
      <c r="A12230" t="str" cm="1">
        <f t="array" ref="A12230">IFERROR(_xlfn.XLOOKUP(1,(Hoja1!$B$5:$B$1097=B12230)*(Hoja1!$E$5:$E$1097=_xlfn.MAXIFS(Hoja1!$E$5:$E$1097,Hoja1!$B$5:$B$1097,B12230,Hoja1!$E$5:$E$1097,"&lt;="&amp;E12230)),Hoja1!$C$5:$C$1097,""),"")</f>
        <v>TMLP_27_JSA</v>
      </c>
      <c r="B12230" s="45" t="str">
        <f t="shared" si="382"/>
        <v>T-27</v>
      </c>
      <c r="C12230" s="45" t="str">
        <f t="shared" si="383"/>
        <v>JSA</v>
      </c>
      <c r="D12230" s="6" t="s">
        <v>715</v>
      </c>
      <c r="E12230" s="7" t="s">
        <v>8012</v>
      </c>
      <c r="F12230" s="8"/>
      <c r="G12230" s="9"/>
      <c r="H12230" s="9"/>
      <c r="I12230" s="47">
        <v>40000</v>
      </c>
      <c r="J12230" s="10">
        <v>8</v>
      </c>
    </row>
    <row r="12231" spans="1:10" x14ac:dyDescent="0.3">
      <c r="A12231" t="str" cm="1">
        <f t="array" ref="A12231">IFERROR(_xlfn.XLOOKUP(1,(Hoja1!$B$5:$B$1097=B12231)*(Hoja1!$E$5:$E$1097=_xlfn.MAXIFS(Hoja1!$E$5:$E$1097,Hoja1!$B$5:$B$1097,B12231,Hoja1!$E$5:$E$1097,"&lt;="&amp;E12231)),Hoja1!$C$5:$C$1097,""),"")</f>
        <v>TMLP_15D_JSA</v>
      </c>
      <c r="B12231" s="45" t="str">
        <f t="shared" si="382"/>
        <v>T-15D</v>
      </c>
      <c r="C12231" s="45" t="str">
        <f t="shared" si="383"/>
        <v>JSA</v>
      </c>
      <c r="D12231" s="6" t="s">
        <v>772</v>
      </c>
      <c r="E12231" s="7" t="s">
        <v>8013</v>
      </c>
      <c r="F12231" s="8"/>
      <c r="G12231" s="9"/>
      <c r="H12231" s="9"/>
      <c r="I12231" s="47">
        <v>23000</v>
      </c>
      <c r="J12231" s="10">
        <v>8</v>
      </c>
    </row>
    <row r="12232" spans="1:10" x14ac:dyDescent="0.3">
      <c r="A12232" t="str" cm="1">
        <f t="array" ref="A12232">IFERROR(_xlfn.XLOOKUP(1,(Hoja1!$B$5:$B$1097=B12232)*(Hoja1!$E$5:$E$1097=_xlfn.MAXIFS(Hoja1!$E$5:$E$1097,Hoja1!$B$5:$B$1097,B12232,Hoja1!$E$5:$E$1097,"&lt;="&amp;E12232)),Hoja1!$C$5:$C$1097,""),"")</f>
        <v>TMLP_9_KTS</v>
      </c>
      <c r="B12232" s="45" t="str">
        <f t="shared" si="382"/>
        <v>T-9</v>
      </c>
      <c r="C12232" s="45" t="str">
        <f t="shared" si="383"/>
        <v>KTS</v>
      </c>
      <c r="D12232" s="6" t="s">
        <v>563</v>
      </c>
      <c r="E12232" s="7" t="s">
        <v>8014</v>
      </c>
      <c r="F12232" s="8"/>
      <c r="G12232" s="9"/>
      <c r="H12232" s="9"/>
      <c r="I12232" s="47">
        <v>20000</v>
      </c>
      <c r="J12232" s="10">
        <v>8</v>
      </c>
    </row>
    <row r="12233" spans="1:10" x14ac:dyDescent="0.3">
      <c r="A12233" t="str" cm="1">
        <f t="array" ref="A12233">IFERROR(_xlfn.XLOOKUP(1,(Hoja1!$B$5:$B$1097=B12233)*(Hoja1!$E$5:$E$1097=_xlfn.MAXIFS(Hoja1!$E$5:$E$1097,Hoja1!$B$5:$B$1097,B12233,Hoja1!$E$5:$E$1097,"&lt;="&amp;E12233)),Hoja1!$C$5:$C$1097,""),"")</f>
        <v>TMLP_43_JSA</v>
      </c>
      <c r="B12233" s="45" t="str">
        <f t="shared" si="382"/>
        <v>T-43</v>
      </c>
      <c r="C12233" s="45" t="str">
        <f t="shared" si="383"/>
        <v>JSA</v>
      </c>
      <c r="D12233" s="6" t="s">
        <v>594</v>
      </c>
      <c r="E12233" s="7" t="s">
        <v>8015</v>
      </c>
      <c r="F12233" s="8"/>
      <c r="G12233" s="9"/>
      <c r="H12233" s="9"/>
      <c r="I12233" s="47">
        <v>54000</v>
      </c>
      <c r="J12233" s="10">
        <v>8</v>
      </c>
    </row>
    <row r="12234" spans="1:10" x14ac:dyDescent="0.3">
      <c r="A12234" t="str" cm="1">
        <f t="array" ref="A12234">IFERROR(_xlfn.XLOOKUP(1,(Hoja1!$B$5:$B$1097=B12234)*(Hoja1!$E$5:$E$1097=_xlfn.MAXIFS(Hoja1!$E$5:$E$1097,Hoja1!$B$5:$B$1097,B12234,Hoja1!$E$5:$E$1097,"&lt;="&amp;E12234)),Hoja1!$C$5:$C$1097,""),"")</f>
        <v>TMLP_1D_KTS</v>
      </c>
      <c r="B12234" s="45" t="str">
        <f t="shared" si="382"/>
        <v>T-1D</v>
      </c>
      <c r="C12234" s="45" t="str">
        <f t="shared" si="383"/>
        <v>KTS</v>
      </c>
      <c r="D12234" s="6" t="s">
        <v>596</v>
      </c>
      <c r="E12234" s="7" t="s">
        <v>8016</v>
      </c>
      <c r="F12234" s="8"/>
      <c r="G12234" s="9"/>
      <c r="H12234" s="9"/>
      <c r="I12234" s="47">
        <v>20000</v>
      </c>
      <c r="J12234" s="10">
        <v>8</v>
      </c>
    </row>
    <row r="12235" spans="1:10" x14ac:dyDescent="0.3">
      <c r="A12235" t="str" cm="1">
        <f t="array" ref="A12235">IFERROR(_xlfn.XLOOKUP(1,(Hoja1!$B$5:$B$1097=B12235)*(Hoja1!$E$5:$E$1097=_xlfn.MAXIFS(Hoja1!$E$5:$E$1097,Hoja1!$B$5:$B$1097,B12235,Hoja1!$E$5:$E$1097,"&lt;="&amp;E12235)),Hoja1!$C$5:$C$1097,""),"")</f>
        <v>TMLP_992_JSA</v>
      </c>
      <c r="B12235" s="45" t="str">
        <f t="shared" si="382"/>
        <v>T-992</v>
      </c>
      <c r="C12235" s="45" t="str">
        <f t="shared" si="383"/>
        <v>JSA</v>
      </c>
      <c r="D12235" s="6" t="s">
        <v>736</v>
      </c>
      <c r="E12235" s="7" t="s">
        <v>8017</v>
      </c>
      <c r="F12235" s="8"/>
      <c r="G12235" s="9"/>
      <c r="H12235" s="9"/>
      <c r="I12235" s="47">
        <v>67000</v>
      </c>
      <c r="J12235" s="10">
        <v>8</v>
      </c>
    </row>
    <row r="12236" spans="1:10" x14ac:dyDescent="0.3">
      <c r="A12236" t="str" cm="1">
        <f t="array" ref="A12236">IFERROR(_xlfn.XLOOKUP(1,(Hoja1!$B$5:$B$1097=B12236)*(Hoja1!$E$5:$E$1097=_xlfn.MAXIFS(Hoja1!$E$5:$E$1097,Hoja1!$B$5:$B$1097,B12236,Hoja1!$E$5:$E$1097,"&lt;="&amp;E12236)),Hoja1!$C$5:$C$1097,""),"")</f>
        <v>TMLP_18_KTS</v>
      </c>
      <c r="B12236" s="45" t="str">
        <f t="shared" si="382"/>
        <v>T-18</v>
      </c>
      <c r="C12236" s="45" t="str">
        <f t="shared" si="383"/>
        <v>KTS</v>
      </c>
      <c r="D12236" s="6" t="s">
        <v>725</v>
      </c>
      <c r="E12236" s="7" t="s">
        <v>8018</v>
      </c>
      <c r="F12236" s="8"/>
      <c r="G12236" s="9"/>
      <c r="H12236" s="9"/>
      <c r="I12236" s="47">
        <v>22000</v>
      </c>
      <c r="J12236" s="10">
        <v>8</v>
      </c>
    </row>
    <row r="12237" spans="1:10" x14ac:dyDescent="0.3">
      <c r="A12237" t="str" cm="1">
        <f t="array" ref="A12237">IFERROR(_xlfn.XLOOKUP(1,(Hoja1!$B$5:$B$1097=B12237)*(Hoja1!$E$5:$E$1097=_xlfn.MAXIFS(Hoja1!$E$5:$E$1097,Hoja1!$B$5:$B$1097,B12237,Hoja1!$E$5:$E$1097,"&lt;="&amp;E12237)),Hoja1!$C$5:$C$1097,""),"")</f>
        <v>TMLP_28D_KTIA</v>
      </c>
      <c r="B12237" s="45" t="str">
        <f t="shared" si="382"/>
        <v>T-28D</v>
      </c>
      <c r="C12237" s="45" t="str">
        <f t="shared" si="383"/>
        <v>KTIA</v>
      </c>
      <c r="D12237" s="6" t="s">
        <v>771</v>
      </c>
      <c r="E12237" s="7" t="s">
        <v>8019</v>
      </c>
      <c r="F12237" s="8"/>
      <c r="G12237" s="9"/>
      <c r="H12237" s="9"/>
      <c r="I12237" s="47">
        <v>26000</v>
      </c>
      <c r="J12237" s="10">
        <v>8</v>
      </c>
    </row>
    <row r="12238" spans="1:10" x14ac:dyDescent="0.3">
      <c r="A12238" t="str" cm="1">
        <f t="array" ref="A12238">IFERROR(_xlfn.XLOOKUP(1,(Hoja1!$B$5:$B$1097=B12238)*(Hoja1!$E$5:$E$1097=_xlfn.MAXIFS(Hoja1!$E$5:$E$1097,Hoja1!$B$5:$B$1097,B12238,Hoja1!$E$5:$E$1097,"&lt;="&amp;E12238)),Hoja1!$C$5:$C$1097,""),"")</f>
        <v>TMLP_702_KTS</v>
      </c>
      <c r="B12238" s="45" t="str">
        <f t="shared" ref="B12238:B12301" si="384">IF(LEFT(D12238,1)="T","T-","C-")&amp;TRIM(RIGHT(D12238,LEN(D12238)-SEARCH(" ",D12238)))</f>
        <v>T-702</v>
      </c>
      <c r="C12238" s="45" t="str">
        <f t="shared" si="383"/>
        <v>KTS</v>
      </c>
      <c r="D12238" s="6" t="s">
        <v>629</v>
      </c>
      <c r="E12238" s="7" t="s">
        <v>8020</v>
      </c>
      <c r="F12238" s="8"/>
      <c r="G12238" s="9"/>
      <c r="H12238" s="9"/>
      <c r="I12238" s="47">
        <v>50000</v>
      </c>
      <c r="J12238" s="10">
        <v>8</v>
      </c>
    </row>
    <row r="12239" spans="1:10" x14ac:dyDescent="0.3">
      <c r="A12239" t="str" cm="1">
        <f t="array" ref="A12239">IFERROR(_xlfn.XLOOKUP(1,(Hoja1!$B$5:$B$1097=B12239)*(Hoja1!$E$5:$E$1097=_xlfn.MAXIFS(Hoja1!$E$5:$E$1097,Hoja1!$B$5:$B$1097,B12239,Hoja1!$E$5:$E$1097,"&lt;="&amp;E12239)),Hoja1!$C$5:$C$1097,""),"")</f>
        <v>TMLP_80_JSA</v>
      </c>
      <c r="B12239" s="45" t="str">
        <f t="shared" si="384"/>
        <v>T-80</v>
      </c>
      <c r="C12239" s="45" t="str">
        <f t="shared" si="383"/>
        <v>JSA</v>
      </c>
      <c r="D12239" s="6" t="s">
        <v>649</v>
      </c>
      <c r="E12239" s="7" t="s">
        <v>8020</v>
      </c>
      <c r="F12239" s="8"/>
      <c r="G12239" s="9"/>
      <c r="H12239" s="9"/>
      <c r="I12239" s="47">
        <v>35000</v>
      </c>
      <c r="J12239" s="10">
        <v>8</v>
      </c>
    </row>
    <row r="12240" spans="1:10" x14ac:dyDescent="0.3">
      <c r="A12240" t="str" cm="1">
        <f t="array" ref="A12240">IFERROR(_xlfn.XLOOKUP(1,(Hoja1!$B$5:$B$1097=B12240)*(Hoja1!$E$5:$E$1097=_xlfn.MAXIFS(Hoja1!$E$5:$E$1097,Hoja1!$B$5:$B$1097,B12240,Hoja1!$E$5:$E$1097,"&lt;="&amp;E12240)),Hoja1!$C$5:$C$1097,""),"")</f>
        <v>TMLP_43D_KTIA</v>
      </c>
      <c r="B12240" s="45" t="str">
        <f t="shared" si="384"/>
        <v>T-43D</v>
      </c>
      <c r="C12240" s="45" t="str">
        <f t="shared" si="383"/>
        <v>KTIA</v>
      </c>
      <c r="D12240" s="6" t="s">
        <v>595</v>
      </c>
      <c r="E12240" s="7" t="s">
        <v>8021</v>
      </c>
      <c r="F12240" s="8"/>
      <c r="G12240" s="9"/>
      <c r="H12240" s="9"/>
      <c r="I12240" s="47">
        <v>34000</v>
      </c>
      <c r="J12240" s="10">
        <v>8</v>
      </c>
    </row>
    <row r="12241" spans="1:10" x14ac:dyDescent="0.3">
      <c r="A12241" t="str" cm="1">
        <f t="array" ref="A12241">IFERROR(_xlfn.XLOOKUP(1,(Hoja1!$B$5:$B$1097=B12241)*(Hoja1!$E$5:$E$1097=_xlfn.MAXIFS(Hoja1!$E$5:$E$1097,Hoja1!$B$5:$B$1097,B12241,Hoja1!$E$5:$E$1097,"&lt;="&amp;E12241)),Hoja1!$C$5:$C$1097,""),"")</f>
        <v>TMLP_30_KTIA</v>
      </c>
      <c r="B12241" s="45" t="str">
        <f t="shared" si="384"/>
        <v>T-30</v>
      </c>
      <c r="C12241" s="45" t="str">
        <f t="shared" si="383"/>
        <v>KTIA</v>
      </c>
      <c r="D12241" s="6" t="s">
        <v>828</v>
      </c>
      <c r="E12241" s="7" t="s">
        <v>8022</v>
      </c>
      <c r="F12241" s="8"/>
      <c r="G12241" s="9"/>
      <c r="H12241" s="9"/>
      <c r="I12241" s="47">
        <v>25000</v>
      </c>
      <c r="J12241" s="10">
        <v>8</v>
      </c>
    </row>
    <row r="12242" spans="1:10" x14ac:dyDescent="0.3">
      <c r="A12242" t="str" cm="1">
        <f t="array" ref="A12242">IFERROR(_xlfn.XLOOKUP(1,(Hoja1!$B$5:$B$1097=B12242)*(Hoja1!$E$5:$E$1097=_xlfn.MAXIFS(Hoja1!$E$5:$E$1097,Hoja1!$B$5:$B$1097,B12242,Hoja1!$E$5:$E$1097,"&lt;="&amp;E12242)),Hoja1!$C$5:$C$1097,""),"")</f>
        <v>TMLP_75_JSA</v>
      </c>
      <c r="B12242" s="45" t="str">
        <f t="shared" si="384"/>
        <v>T-75</v>
      </c>
      <c r="C12242" s="45" t="str">
        <f t="shared" si="383"/>
        <v>JSA</v>
      </c>
      <c r="D12242" s="6" t="s">
        <v>778</v>
      </c>
      <c r="E12242" s="7" t="s">
        <v>8023</v>
      </c>
      <c r="F12242" s="8"/>
      <c r="G12242" s="9"/>
      <c r="H12242" s="9"/>
      <c r="I12242" s="47">
        <v>12000</v>
      </c>
      <c r="J12242" s="10">
        <v>8</v>
      </c>
    </row>
    <row r="12243" spans="1:10" x14ac:dyDescent="0.3">
      <c r="A12243" t="str" cm="1">
        <f t="array" ref="A12243">IFERROR(_xlfn.XLOOKUP(1,(Hoja1!$B$5:$B$1097=B12243)*(Hoja1!$E$5:$E$1097=_xlfn.MAXIFS(Hoja1!$E$5:$E$1097,Hoja1!$B$5:$B$1097,B12243,Hoja1!$E$5:$E$1097,"&lt;="&amp;E12243)),Hoja1!$C$5:$C$1097,""),"")</f>
        <v>TMLP_64D_KTIA</v>
      </c>
      <c r="B12243" s="45" t="str">
        <f t="shared" si="384"/>
        <v>T-64D</v>
      </c>
      <c r="C12243" s="45" t="str">
        <f t="shared" si="383"/>
        <v>KTIA</v>
      </c>
      <c r="D12243" s="6" t="s">
        <v>753</v>
      </c>
      <c r="E12243" s="7" t="s">
        <v>8024</v>
      </c>
      <c r="F12243" s="8"/>
      <c r="G12243" s="9"/>
      <c r="H12243" s="9"/>
      <c r="I12243" s="47">
        <v>20000</v>
      </c>
      <c r="J12243" s="10">
        <v>8</v>
      </c>
    </row>
    <row r="12244" spans="1:10" x14ac:dyDescent="0.3">
      <c r="A12244" t="str" cm="1">
        <f t="array" ref="A12244">IFERROR(_xlfn.XLOOKUP(1,(Hoja1!$B$5:$B$1097=B12244)*(Hoja1!$E$5:$E$1097=_xlfn.MAXIFS(Hoja1!$E$5:$E$1097,Hoja1!$B$5:$B$1097,B12244,Hoja1!$E$5:$E$1097,"&lt;="&amp;E12244)),Hoja1!$C$5:$C$1097,""),"")</f>
        <v>TMLP_201_JSA</v>
      </c>
      <c r="B12244" s="45" t="str">
        <f t="shared" si="384"/>
        <v>T-201</v>
      </c>
      <c r="C12244" s="45" t="str">
        <f t="shared" si="383"/>
        <v>JSA</v>
      </c>
      <c r="D12244" s="6" t="s">
        <v>601</v>
      </c>
      <c r="E12244" s="7" t="s">
        <v>8025</v>
      </c>
      <c r="F12244" s="8"/>
      <c r="G12244" s="9"/>
      <c r="H12244" s="9"/>
      <c r="I12244" s="47">
        <v>22000</v>
      </c>
      <c r="J12244" s="10">
        <v>8</v>
      </c>
    </row>
    <row r="12245" spans="1:10" x14ac:dyDescent="0.3">
      <c r="A12245" t="str" cm="1">
        <f t="array" ref="A12245">IFERROR(_xlfn.XLOOKUP(1,(Hoja1!$B$5:$B$1097=B12245)*(Hoja1!$E$5:$E$1097=_xlfn.MAXIFS(Hoja1!$E$5:$E$1097,Hoja1!$B$5:$B$1097,B12245,Hoja1!$E$5:$E$1097,"&lt;="&amp;E12245)),Hoja1!$C$5:$C$1097,""),"")</f>
        <v>TMLP_140_KTIA</v>
      </c>
      <c r="B12245" s="45" t="str">
        <f t="shared" si="384"/>
        <v>T-140</v>
      </c>
      <c r="C12245" s="45" t="str">
        <f t="shared" si="383"/>
        <v>KTIA</v>
      </c>
      <c r="D12245" s="6" t="s">
        <v>954</v>
      </c>
      <c r="E12245" s="7" t="s">
        <v>8026</v>
      </c>
      <c r="F12245" s="8"/>
      <c r="G12245" s="9"/>
      <c r="H12245" s="9"/>
      <c r="I12245" s="47">
        <v>47000</v>
      </c>
      <c r="J12245" s="10">
        <v>8</v>
      </c>
    </row>
    <row r="12246" spans="1:10" x14ac:dyDescent="0.3">
      <c r="A12246" t="str" cm="1">
        <f t="array" ref="A12246">IFERROR(_xlfn.XLOOKUP(1,(Hoja1!$B$5:$B$1097=B12246)*(Hoja1!$E$5:$E$1097=_xlfn.MAXIFS(Hoja1!$E$5:$E$1097,Hoja1!$B$5:$B$1097,B12246,Hoja1!$E$5:$E$1097,"&lt;="&amp;E12246)),Hoja1!$C$5:$C$1097,""),"")</f>
        <v>TMLP_84_JSA</v>
      </c>
      <c r="B12246" s="45" t="str">
        <f t="shared" si="384"/>
        <v>T-84</v>
      </c>
      <c r="C12246" s="45" t="str">
        <f t="shared" si="383"/>
        <v>JSA</v>
      </c>
      <c r="D12246" s="6" t="s">
        <v>735</v>
      </c>
      <c r="E12246" s="7" t="s">
        <v>8027</v>
      </c>
      <c r="F12246" s="8"/>
      <c r="G12246" s="9"/>
      <c r="H12246" s="9"/>
      <c r="I12246" s="47">
        <v>94000</v>
      </c>
      <c r="J12246" s="10">
        <v>8</v>
      </c>
    </row>
    <row r="12247" spans="1:10" x14ac:dyDescent="0.3">
      <c r="A12247" t="str" cm="1">
        <f t="array" ref="A12247">IFERROR(_xlfn.XLOOKUP(1,(Hoja1!$B$5:$B$1097=B12247)*(Hoja1!$E$5:$E$1097=_xlfn.MAXIFS(Hoja1!$E$5:$E$1097,Hoja1!$B$5:$B$1097,B12247,Hoja1!$E$5:$E$1097,"&lt;="&amp;E12247)),Hoja1!$C$5:$C$1097,""),"")</f>
        <v>TMLP_135_KTIA</v>
      </c>
      <c r="B12247" s="45" t="str">
        <f t="shared" si="384"/>
        <v>T-135</v>
      </c>
      <c r="C12247" s="45" t="str">
        <f t="shared" si="383"/>
        <v>KTIA</v>
      </c>
      <c r="D12247" s="6" t="s">
        <v>944</v>
      </c>
      <c r="E12247" s="7" t="s">
        <v>8028</v>
      </c>
      <c r="F12247" s="8"/>
      <c r="G12247" s="9"/>
      <c r="H12247" s="9"/>
      <c r="I12247" s="47">
        <v>40000</v>
      </c>
      <c r="J12247" s="10">
        <v>8</v>
      </c>
    </row>
    <row r="12248" spans="1:10" x14ac:dyDescent="0.3">
      <c r="A12248" t="str" cm="1">
        <f t="array" ref="A12248">IFERROR(_xlfn.XLOOKUP(1,(Hoja1!$B$5:$B$1097=B12248)*(Hoja1!$E$5:$E$1097=_xlfn.MAXIFS(Hoja1!$E$5:$E$1097,Hoja1!$B$5:$B$1097,B12248,Hoja1!$E$5:$E$1097,"&lt;="&amp;E12248)),Hoja1!$C$5:$C$1097,""),"")</f>
        <v>TMLP_567_JSA</v>
      </c>
      <c r="B12248" s="45" t="str">
        <f t="shared" si="384"/>
        <v>T-567</v>
      </c>
      <c r="C12248" s="45" t="str">
        <f t="shared" si="383"/>
        <v>JSA</v>
      </c>
      <c r="D12248" s="6" t="s">
        <v>590</v>
      </c>
      <c r="E12248" s="7" t="s">
        <v>8029</v>
      </c>
      <c r="F12248" s="8"/>
      <c r="G12248" s="9"/>
      <c r="H12248" s="9"/>
      <c r="I12248" s="47">
        <v>50000</v>
      </c>
      <c r="J12248" s="10">
        <v>8</v>
      </c>
    </row>
    <row r="12249" spans="1:10" x14ac:dyDescent="0.3">
      <c r="A12249" t="str" cm="1">
        <f t="array" ref="A12249">IFERROR(_xlfn.XLOOKUP(1,(Hoja1!$B$5:$B$1097=B12249)*(Hoja1!$E$5:$E$1097=_xlfn.MAXIFS(Hoja1!$E$5:$E$1097,Hoja1!$B$5:$B$1097,B12249,Hoja1!$E$5:$E$1097,"&lt;="&amp;E12249)),Hoja1!$C$5:$C$1097,""),"")</f>
        <v>TMLP_15D_JSA</v>
      </c>
      <c r="B12249" s="45" t="str">
        <f t="shared" si="384"/>
        <v>T-15D</v>
      </c>
      <c r="C12249" s="45" t="str">
        <f t="shared" si="383"/>
        <v>JSA</v>
      </c>
      <c r="D12249" s="6" t="s">
        <v>772</v>
      </c>
      <c r="E12249" s="7" t="s">
        <v>8030</v>
      </c>
      <c r="F12249" s="8"/>
      <c r="G12249" s="9"/>
      <c r="H12249" s="9"/>
      <c r="I12249" s="47">
        <v>22000</v>
      </c>
      <c r="J12249" s="10">
        <v>8</v>
      </c>
    </row>
    <row r="12250" spans="1:10" x14ac:dyDescent="0.3">
      <c r="A12250" t="str" cm="1">
        <f t="array" ref="A12250">IFERROR(_xlfn.XLOOKUP(1,(Hoja1!$B$5:$B$1097=B12250)*(Hoja1!$E$5:$E$1097=_xlfn.MAXIFS(Hoja1!$E$5:$E$1097,Hoja1!$B$5:$B$1097,B12250,Hoja1!$E$5:$E$1097,"&lt;="&amp;E12250)),Hoja1!$C$5:$C$1097,""),"")</f>
        <v>TMLP_992_JSA</v>
      </c>
      <c r="B12250" s="45" t="str">
        <f t="shared" si="384"/>
        <v>T-992</v>
      </c>
      <c r="C12250" s="45" t="str">
        <f t="shared" si="383"/>
        <v>JSA</v>
      </c>
      <c r="D12250" s="6" t="s">
        <v>736</v>
      </c>
      <c r="E12250" s="7" t="s">
        <v>8031</v>
      </c>
      <c r="F12250" s="8"/>
      <c r="G12250" s="9"/>
      <c r="H12250" s="9"/>
      <c r="I12250" s="47">
        <v>65000</v>
      </c>
      <c r="J12250" s="10">
        <v>8</v>
      </c>
    </row>
    <row r="12251" spans="1:10" x14ac:dyDescent="0.3">
      <c r="A12251" t="str" cm="1">
        <f t="array" ref="A12251">IFERROR(_xlfn.XLOOKUP(1,(Hoja1!$B$5:$B$1097=B12251)*(Hoja1!$E$5:$E$1097=_xlfn.MAXIFS(Hoja1!$E$5:$E$1097,Hoja1!$B$5:$B$1097,B12251,Hoja1!$E$5:$E$1097,"&lt;="&amp;E12251)),Hoja1!$C$5:$C$1097,""),"")</f>
        <v>TMLP_954_KTIA</v>
      </c>
      <c r="B12251" s="45" t="str">
        <f t="shared" si="384"/>
        <v>T-954</v>
      </c>
      <c r="C12251" s="45" t="str">
        <f t="shared" si="383"/>
        <v>KTIA</v>
      </c>
      <c r="D12251" s="6" t="s">
        <v>604</v>
      </c>
      <c r="E12251" s="7" t="s">
        <v>8032</v>
      </c>
      <c r="F12251" s="8"/>
      <c r="G12251" s="9"/>
      <c r="H12251" s="9"/>
      <c r="I12251" s="47">
        <v>24000</v>
      </c>
      <c r="J12251" s="10">
        <v>8</v>
      </c>
    </row>
    <row r="12252" spans="1:10" x14ac:dyDescent="0.3">
      <c r="A12252" t="str" cm="1">
        <f t="array" ref="A12252">IFERROR(_xlfn.XLOOKUP(1,(Hoja1!$B$5:$B$1097=B12252)*(Hoja1!$E$5:$E$1097=_xlfn.MAXIFS(Hoja1!$E$5:$E$1097,Hoja1!$B$5:$B$1097,B12252,Hoja1!$E$5:$E$1097,"&lt;="&amp;E12252)),Hoja1!$C$5:$C$1097,""),"")</f>
        <v>CONST_1199_JAR</v>
      </c>
      <c r="B12252" s="45" t="str">
        <f t="shared" si="384"/>
        <v>C-1199</v>
      </c>
      <c r="C12252" s="45" t="str">
        <f t="shared" si="383"/>
        <v>JAR</v>
      </c>
      <c r="D12252" s="6" t="s">
        <v>558</v>
      </c>
      <c r="E12252" s="7" t="s">
        <v>8032</v>
      </c>
      <c r="F12252" s="8"/>
      <c r="G12252" s="9"/>
      <c r="H12252" s="9"/>
      <c r="I12252" s="47"/>
      <c r="J12252" s="10"/>
    </row>
    <row r="12253" spans="1:10" x14ac:dyDescent="0.3">
      <c r="A12253" t="str" cm="1">
        <f t="array" ref="A12253">IFERROR(_xlfn.XLOOKUP(1,(Hoja1!$B$5:$B$1097=B12253)*(Hoja1!$E$5:$E$1097=_xlfn.MAXIFS(Hoja1!$E$5:$E$1097,Hoja1!$B$5:$B$1097,B12253,Hoja1!$E$5:$E$1097,"&lt;="&amp;E12253)),Hoja1!$C$5:$C$1097,""),"")</f>
        <v>CONST_1198_JAR</v>
      </c>
      <c r="B12253" s="45" t="str">
        <f t="shared" si="384"/>
        <v>C-1198</v>
      </c>
      <c r="C12253" s="45" t="str">
        <f t="shared" si="383"/>
        <v>JAR</v>
      </c>
      <c r="D12253" s="6" t="s">
        <v>754</v>
      </c>
      <c r="E12253" s="7" t="s">
        <v>8033</v>
      </c>
      <c r="F12253" s="8"/>
      <c r="G12253" s="9"/>
      <c r="H12253" s="9"/>
      <c r="I12253" s="47">
        <v>17000</v>
      </c>
      <c r="J12253" s="10">
        <v>8</v>
      </c>
    </row>
    <row r="12254" spans="1:10" x14ac:dyDescent="0.3">
      <c r="A12254" t="str" cm="1">
        <f t="array" ref="A12254">IFERROR(_xlfn.XLOOKUP(1,(Hoja1!$B$5:$B$1097=B12254)*(Hoja1!$E$5:$E$1097=_xlfn.MAXIFS(Hoja1!$E$5:$E$1097,Hoja1!$B$5:$B$1097,B12254,Hoja1!$E$5:$E$1097,"&lt;="&amp;E12254)),Hoja1!$C$5:$C$1097,""),"")</f>
        <v>TMLP_43D_KTIA</v>
      </c>
      <c r="B12254" s="45" t="str">
        <f t="shared" si="384"/>
        <v>T-43D</v>
      </c>
      <c r="C12254" s="45" t="str">
        <f t="shared" si="383"/>
        <v>KTIA</v>
      </c>
      <c r="D12254" s="6" t="s">
        <v>1023</v>
      </c>
      <c r="E12254" s="7" t="s">
        <v>8034</v>
      </c>
      <c r="F12254" s="8"/>
      <c r="G12254" s="9"/>
      <c r="H12254" s="9"/>
      <c r="I12254" s="47">
        <v>34000</v>
      </c>
      <c r="J12254" s="10">
        <v>8</v>
      </c>
    </row>
    <row r="12255" spans="1:10" x14ac:dyDescent="0.3">
      <c r="A12255" t="str" cm="1">
        <f t="array" ref="A12255">IFERROR(_xlfn.XLOOKUP(1,(Hoja1!$B$5:$B$1097=B12255)*(Hoja1!$E$5:$E$1097=_xlfn.MAXIFS(Hoja1!$E$5:$E$1097,Hoja1!$B$5:$B$1097,B12255,Hoja1!$E$5:$E$1097,"&lt;="&amp;E12255)),Hoja1!$C$5:$C$1097,""),"")</f>
        <v>TMLP_101_KTIA</v>
      </c>
      <c r="B12255" s="45" t="str">
        <f t="shared" si="384"/>
        <v>T-101</v>
      </c>
      <c r="C12255" s="45" t="str">
        <f t="shared" si="383"/>
        <v>KTIA</v>
      </c>
      <c r="D12255" s="6" t="s">
        <v>662</v>
      </c>
      <c r="E12255" s="7" t="s">
        <v>8035</v>
      </c>
      <c r="F12255" s="8"/>
      <c r="G12255" s="9"/>
      <c r="H12255" s="9"/>
      <c r="I12255" s="47">
        <v>15000</v>
      </c>
      <c r="J12255" s="10">
        <v>8</v>
      </c>
    </row>
    <row r="12256" spans="1:10" x14ac:dyDescent="0.3">
      <c r="A12256" t="str" cm="1">
        <f t="array" ref="A12256">IFERROR(_xlfn.XLOOKUP(1,(Hoja1!$B$5:$B$1097=B12256)*(Hoja1!$E$5:$E$1097=_xlfn.MAXIFS(Hoja1!$E$5:$E$1097,Hoja1!$B$5:$B$1097,B12256,Hoja1!$E$5:$E$1097,"&lt;="&amp;E12256)),Hoja1!$C$5:$C$1097,""),"")</f>
        <v>TMLP_9_KTS</v>
      </c>
      <c r="B12256" s="45" t="str">
        <f t="shared" si="384"/>
        <v>T-9</v>
      </c>
      <c r="C12256" s="45" t="str">
        <f t="shared" si="383"/>
        <v>KTS</v>
      </c>
      <c r="D12256" s="6" t="s">
        <v>563</v>
      </c>
      <c r="E12256" s="7" t="s">
        <v>8036</v>
      </c>
      <c r="F12256" s="8"/>
      <c r="G12256" s="9"/>
      <c r="H12256" s="9"/>
      <c r="I12256" s="47">
        <v>21000</v>
      </c>
      <c r="J12256" s="10">
        <v>8</v>
      </c>
    </row>
    <row r="12257" spans="1:10" x14ac:dyDescent="0.3">
      <c r="A12257" t="str" cm="1">
        <f t="array" ref="A12257">IFERROR(_xlfn.XLOOKUP(1,(Hoja1!$B$5:$B$1097=B12257)*(Hoja1!$E$5:$E$1097=_xlfn.MAXIFS(Hoja1!$E$5:$E$1097,Hoja1!$B$5:$B$1097,B12257,Hoja1!$E$5:$E$1097,"&lt;="&amp;E12257)),Hoja1!$C$5:$C$1097,""),"")</f>
        <v>TMLP_18_KTS</v>
      </c>
      <c r="B12257" s="45" t="str">
        <f t="shared" si="384"/>
        <v>T-18</v>
      </c>
      <c r="C12257" s="45" t="str">
        <f t="shared" si="383"/>
        <v>KTS</v>
      </c>
      <c r="D12257" s="6" t="s">
        <v>725</v>
      </c>
      <c r="E12257" s="7" t="s">
        <v>8037</v>
      </c>
      <c r="F12257" s="8"/>
      <c r="G12257" s="9"/>
      <c r="H12257" s="9"/>
      <c r="I12257" s="47">
        <v>20000</v>
      </c>
      <c r="J12257" s="10">
        <v>8</v>
      </c>
    </row>
    <row r="12258" spans="1:10" x14ac:dyDescent="0.3">
      <c r="A12258" t="str" cm="1">
        <f t="array" ref="A12258">IFERROR(_xlfn.XLOOKUP(1,(Hoja1!$B$5:$B$1097=B12258)*(Hoja1!$E$5:$E$1097=_xlfn.MAXIFS(Hoja1!$E$5:$E$1097,Hoja1!$B$5:$B$1097,B12258,Hoja1!$E$5:$E$1097,"&lt;="&amp;E12258)),Hoja1!$C$5:$C$1097,""),"")</f>
        <v>TMLP_201_JSA</v>
      </c>
      <c r="B12258" s="45" t="str">
        <f t="shared" si="384"/>
        <v>T-201</v>
      </c>
      <c r="C12258" s="45" t="str">
        <f t="shared" si="383"/>
        <v>JSA</v>
      </c>
      <c r="D12258" s="6" t="s">
        <v>601</v>
      </c>
      <c r="E12258" s="7" t="s">
        <v>8038</v>
      </c>
      <c r="F12258" s="8"/>
      <c r="G12258" s="9"/>
      <c r="H12258" s="9"/>
      <c r="I12258" s="47">
        <v>20000</v>
      </c>
      <c r="J12258" s="10">
        <v>8</v>
      </c>
    </row>
    <row r="12259" spans="1:10" x14ac:dyDescent="0.3">
      <c r="A12259" t="str" cm="1">
        <f t="array" ref="A12259">IFERROR(_xlfn.XLOOKUP(1,(Hoja1!$B$5:$B$1097=B12259)*(Hoja1!$E$5:$E$1097=_xlfn.MAXIFS(Hoja1!$E$5:$E$1097,Hoja1!$B$5:$B$1097,B12259,Hoja1!$E$5:$E$1097,"&lt;="&amp;E12259)),Hoja1!$C$5:$C$1097,""),"")</f>
        <v>TMLP_953_KTIA</v>
      </c>
      <c r="B12259" s="45" t="str">
        <f t="shared" si="384"/>
        <v>T-953</v>
      </c>
      <c r="C12259" s="45" t="str">
        <f t="shared" si="383"/>
        <v>KTIA</v>
      </c>
      <c r="D12259" s="6" t="s">
        <v>559</v>
      </c>
      <c r="E12259" s="7" t="s">
        <v>8039</v>
      </c>
      <c r="F12259" s="8"/>
      <c r="G12259" s="9"/>
      <c r="H12259" s="9"/>
      <c r="I12259" s="47">
        <v>25000</v>
      </c>
      <c r="J12259" s="10">
        <v>8</v>
      </c>
    </row>
    <row r="12260" spans="1:10" x14ac:dyDescent="0.3">
      <c r="A12260" t="str" cm="1">
        <f t="array" ref="A12260">IFERROR(_xlfn.XLOOKUP(1,(Hoja1!$B$5:$B$1097=B12260)*(Hoja1!$E$5:$E$1097=_xlfn.MAXIFS(Hoja1!$E$5:$E$1097,Hoja1!$B$5:$B$1097,B12260,Hoja1!$E$5:$E$1097,"&lt;="&amp;E12260)),Hoja1!$C$5:$C$1097,""),"")</f>
        <v>TMLP_64D_KTIA</v>
      </c>
      <c r="B12260" s="45" t="str">
        <f t="shared" si="384"/>
        <v>T-64D</v>
      </c>
      <c r="C12260" s="45" t="str">
        <f t="shared" si="383"/>
        <v>KTIA</v>
      </c>
      <c r="D12260" s="6" t="s">
        <v>753</v>
      </c>
      <c r="E12260" s="7" t="s">
        <v>8040</v>
      </c>
      <c r="F12260" s="8"/>
      <c r="G12260" s="9"/>
      <c r="H12260" s="9"/>
      <c r="I12260" s="47">
        <v>27000</v>
      </c>
      <c r="J12260" s="10">
        <v>8</v>
      </c>
    </row>
    <row r="12261" spans="1:10" x14ac:dyDescent="0.3">
      <c r="A12261" t="str" cm="1">
        <f t="array" ref="A12261">IFERROR(_xlfn.XLOOKUP(1,(Hoja1!$B$5:$B$1097=B12261)*(Hoja1!$E$5:$E$1097=_xlfn.MAXIFS(Hoja1!$E$5:$E$1097,Hoja1!$B$5:$B$1097,B12261,Hoja1!$E$5:$E$1097,"&lt;="&amp;E12261)),Hoja1!$C$5:$C$1097,""),"")</f>
        <v>TMLP_43D_KTIA</v>
      </c>
      <c r="B12261" s="45" t="str">
        <f t="shared" si="384"/>
        <v>T-43D</v>
      </c>
      <c r="C12261" s="45" t="str">
        <f t="shared" si="383"/>
        <v>KTIA</v>
      </c>
      <c r="D12261" s="6" t="s">
        <v>595</v>
      </c>
      <c r="E12261" s="7" t="s">
        <v>8041</v>
      </c>
      <c r="F12261" s="8"/>
      <c r="G12261" s="9"/>
      <c r="H12261" s="9"/>
      <c r="I12261" s="47">
        <v>34000</v>
      </c>
      <c r="J12261" s="10">
        <v>8</v>
      </c>
    </row>
    <row r="12262" spans="1:10" x14ac:dyDescent="0.3">
      <c r="A12262" t="str" cm="1">
        <f t="array" ref="A12262">IFERROR(_xlfn.XLOOKUP(1,(Hoja1!$B$5:$B$1097=B12262)*(Hoja1!$E$5:$E$1097=_xlfn.MAXIFS(Hoja1!$E$5:$E$1097,Hoja1!$B$5:$B$1097,B12262,Hoja1!$E$5:$E$1097,"&lt;="&amp;E12262)),Hoja1!$C$5:$C$1097,""),"")</f>
        <v>CONST_161_JSA</v>
      </c>
      <c r="B12262" s="45" t="str">
        <f t="shared" si="384"/>
        <v>C-161</v>
      </c>
      <c r="C12262" s="45" t="str">
        <f t="shared" si="383"/>
        <v>JSA</v>
      </c>
      <c r="D12262" s="6" t="s">
        <v>545</v>
      </c>
      <c r="E12262" s="7" t="s">
        <v>8042</v>
      </c>
      <c r="F12262" s="8"/>
      <c r="G12262" s="9"/>
      <c r="H12262" s="9"/>
      <c r="I12262" s="47">
        <v>26000</v>
      </c>
      <c r="J12262" s="10">
        <v>8</v>
      </c>
    </row>
    <row r="12263" spans="1:10" x14ac:dyDescent="0.3">
      <c r="A12263" t="str" cm="1">
        <f t="array" ref="A12263">IFERROR(_xlfn.XLOOKUP(1,(Hoja1!$B$5:$B$1097=B12263)*(Hoja1!$E$5:$E$1097=_xlfn.MAXIFS(Hoja1!$E$5:$E$1097,Hoja1!$B$5:$B$1097,B12263,Hoja1!$E$5:$E$1097,"&lt;="&amp;E12263)),Hoja1!$C$5:$C$1097,""),"")</f>
        <v>TMLP_15D_JSA</v>
      </c>
      <c r="B12263" s="45" t="str">
        <f t="shared" si="384"/>
        <v>T-15D</v>
      </c>
      <c r="C12263" s="45" t="str">
        <f t="shared" si="383"/>
        <v>JSA</v>
      </c>
      <c r="D12263" s="6" t="s">
        <v>772</v>
      </c>
      <c r="E12263" s="7" t="s">
        <v>8043</v>
      </c>
      <c r="F12263" s="8"/>
      <c r="G12263" s="9"/>
      <c r="H12263" s="9"/>
      <c r="I12263" s="47">
        <v>25000</v>
      </c>
      <c r="J12263" s="10">
        <v>8</v>
      </c>
    </row>
    <row r="12264" spans="1:10" x14ac:dyDescent="0.3">
      <c r="A12264" t="str" cm="1">
        <f t="array" ref="A12264">IFERROR(_xlfn.XLOOKUP(1,(Hoja1!$B$5:$B$1097=B12264)*(Hoja1!$E$5:$E$1097=_xlfn.MAXIFS(Hoja1!$E$5:$E$1097,Hoja1!$B$5:$B$1097,B12264,Hoja1!$E$5:$E$1097,"&lt;="&amp;E12264)),Hoja1!$C$5:$C$1097,""),"")</f>
        <v>TMLP_93_JSA</v>
      </c>
      <c r="B12264" s="45" t="str">
        <f t="shared" si="384"/>
        <v>T-93</v>
      </c>
      <c r="C12264" s="45" t="str">
        <f t="shared" si="383"/>
        <v>JSA</v>
      </c>
      <c r="D12264" s="6" t="s">
        <v>534</v>
      </c>
      <c r="E12264" s="7" t="s">
        <v>8044</v>
      </c>
      <c r="F12264" s="8"/>
      <c r="G12264" s="9"/>
      <c r="H12264" s="9"/>
      <c r="I12264" s="47">
        <v>33000</v>
      </c>
      <c r="J12264" s="10">
        <v>8</v>
      </c>
    </row>
    <row r="12265" spans="1:10" x14ac:dyDescent="0.3">
      <c r="A12265" t="str" cm="1">
        <f t="array" ref="A12265">IFERROR(_xlfn.XLOOKUP(1,(Hoja1!$B$5:$B$1097=B12265)*(Hoja1!$E$5:$E$1097=_xlfn.MAXIFS(Hoja1!$E$5:$E$1097,Hoja1!$B$5:$B$1097,B12265,Hoja1!$E$5:$E$1097,"&lt;="&amp;E12265)),Hoja1!$C$5:$C$1097,""),"")</f>
        <v>TMLP_220_JSA</v>
      </c>
      <c r="B12265" s="45" t="str">
        <f t="shared" si="384"/>
        <v>T-220</v>
      </c>
      <c r="C12265" s="45" t="str">
        <f t="shared" si="383"/>
        <v>JSA</v>
      </c>
      <c r="D12265" s="6" t="s">
        <v>553</v>
      </c>
      <c r="E12265" s="7" t="s">
        <v>8045</v>
      </c>
      <c r="F12265" s="8"/>
      <c r="G12265" s="9"/>
      <c r="H12265" s="9"/>
      <c r="I12265" s="47">
        <v>85000</v>
      </c>
      <c r="J12265" s="10">
        <v>8</v>
      </c>
    </row>
    <row r="12266" spans="1:10" x14ac:dyDescent="0.3">
      <c r="A12266" t="str" cm="1">
        <f t="array" ref="A12266">IFERROR(_xlfn.XLOOKUP(1,(Hoja1!$B$5:$B$1097=B12266)*(Hoja1!$E$5:$E$1097=_xlfn.MAXIFS(Hoja1!$E$5:$E$1097,Hoja1!$B$5:$B$1097,B12266,Hoja1!$E$5:$E$1097,"&lt;="&amp;E12266)),Hoja1!$C$5:$C$1097,""),"")</f>
        <v>TMLP_992_JSA</v>
      </c>
      <c r="B12266" s="45" t="str">
        <f t="shared" si="384"/>
        <v>T-992</v>
      </c>
      <c r="C12266" s="45" t="str">
        <f t="shared" si="383"/>
        <v>JSA</v>
      </c>
      <c r="D12266" s="6" t="s">
        <v>736</v>
      </c>
      <c r="E12266" s="7" t="s">
        <v>8046</v>
      </c>
      <c r="F12266" s="8"/>
      <c r="G12266" s="9"/>
      <c r="H12266" s="9"/>
      <c r="I12266" s="47">
        <v>65000</v>
      </c>
      <c r="J12266" s="10">
        <v>8</v>
      </c>
    </row>
    <row r="12267" spans="1:10" x14ac:dyDescent="0.3">
      <c r="A12267" t="str" cm="1">
        <f t="array" ref="A12267">IFERROR(_xlfn.XLOOKUP(1,(Hoja1!$B$5:$B$1097=B12267)*(Hoja1!$E$5:$E$1097=_xlfn.MAXIFS(Hoja1!$E$5:$E$1097,Hoja1!$B$5:$B$1097,B12267,Hoja1!$E$5:$E$1097,"&lt;="&amp;E12267)),Hoja1!$C$5:$C$1097,""),"")</f>
        <v>TMLP_710_JSA</v>
      </c>
      <c r="B12267" s="45" t="str">
        <f t="shared" si="384"/>
        <v>T-710</v>
      </c>
      <c r="C12267" s="45" t="str">
        <f t="shared" si="383"/>
        <v>JSA</v>
      </c>
      <c r="D12267" s="6" t="s">
        <v>652</v>
      </c>
      <c r="E12267" s="7" t="s">
        <v>8047</v>
      </c>
      <c r="F12267" s="8"/>
      <c r="G12267" s="9"/>
      <c r="H12267" s="9"/>
      <c r="I12267" s="47">
        <v>39000</v>
      </c>
      <c r="J12267" s="10">
        <v>8</v>
      </c>
    </row>
    <row r="12268" spans="1:10" x14ac:dyDescent="0.3">
      <c r="A12268" t="str" cm="1">
        <f t="array" ref="A12268">IFERROR(_xlfn.XLOOKUP(1,(Hoja1!$B$5:$B$1097=B12268)*(Hoja1!$E$5:$E$1097=_xlfn.MAXIFS(Hoja1!$E$5:$E$1097,Hoja1!$B$5:$B$1097,B12268,Hoja1!$E$5:$E$1097,"&lt;="&amp;E12268)),Hoja1!$C$5:$C$1097,""),"")</f>
        <v>TMLP_43D_KTIA</v>
      </c>
      <c r="B12268" s="45" t="str">
        <f t="shared" si="384"/>
        <v>T-43D</v>
      </c>
      <c r="C12268" s="45" t="str">
        <f t="shared" si="383"/>
        <v>KTIA</v>
      </c>
      <c r="D12268" s="6" t="s">
        <v>595</v>
      </c>
      <c r="E12268" s="7" t="s">
        <v>8048</v>
      </c>
      <c r="F12268" s="8"/>
      <c r="G12268" s="9"/>
      <c r="H12268" s="9"/>
      <c r="I12268" s="47">
        <v>34000</v>
      </c>
      <c r="J12268" s="10">
        <v>8</v>
      </c>
    </row>
    <row r="12269" spans="1:10" x14ac:dyDescent="0.3">
      <c r="A12269" t="str" cm="1">
        <f t="array" ref="A12269">IFERROR(_xlfn.XLOOKUP(1,(Hoja1!$B$5:$B$1097=B12269)*(Hoja1!$E$5:$E$1097=_xlfn.MAXIFS(Hoja1!$E$5:$E$1097,Hoja1!$B$5:$B$1097,B12269,Hoja1!$E$5:$E$1097,"&lt;="&amp;E12269)),Hoja1!$C$5:$C$1097,""),"")</f>
        <v>TMLP_708_JSA</v>
      </c>
      <c r="B12269" s="45" t="str">
        <f t="shared" si="384"/>
        <v>T-708</v>
      </c>
      <c r="C12269" s="45" t="str">
        <f t="shared" si="383"/>
        <v>JSA</v>
      </c>
      <c r="D12269" s="6" t="s">
        <v>947</v>
      </c>
      <c r="E12269" s="7" t="s">
        <v>8049</v>
      </c>
      <c r="F12269" s="8"/>
      <c r="G12269" s="9"/>
      <c r="H12269" s="9"/>
      <c r="I12269" s="47">
        <v>41000</v>
      </c>
      <c r="J12269" s="10">
        <v>8</v>
      </c>
    </row>
    <row r="12270" spans="1:10" x14ac:dyDescent="0.3">
      <c r="A12270" t="str" cm="1">
        <f t="array" ref="A12270">IFERROR(_xlfn.XLOOKUP(1,(Hoja1!$B$5:$B$1097=B12270)*(Hoja1!$E$5:$E$1097=_xlfn.MAXIFS(Hoja1!$E$5:$E$1097,Hoja1!$B$5:$B$1097,B12270,Hoja1!$E$5:$E$1097,"&lt;="&amp;E12270)),Hoja1!$C$5:$C$1097,""),"")</f>
        <v>TMLP_956_KTIA</v>
      </c>
      <c r="B12270" s="45" t="str">
        <f t="shared" si="384"/>
        <v>T-956</v>
      </c>
      <c r="C12270" s="45" t="str">
        <f t="shared" si="383"/>
        <v>KTIA</v>
      </c>
      <c r="D12270" s="6" t="s">
        <v>658</v>
      </c>
      <c r="E12270" s="7" t="s">
        <v>8050</v>
      </c>
      <c r="F12270" s="8"/>
      <c r="G12270" s="9"/>
      <c r="H12270" s="9"/>
      <c r="I12270" s="47">
        <v>27000</v>
      </c>
      <c r="J12270" s="10">
        <v>8</v>
      </c>
    </row>
    <row r="12271" spans="1:10" x14ac:dyDescent="0.3">
      <c r="A12271" t="str" cm="1">
        <f t="array" ref="A12271">IFERROR(_xlfn.XLOOKUP(1,(Hoja1!$B$5:$B$1097=B12271)*(Hoja1!$E$5:$E$1097=_xlfn.MAXIFS(Hoja1!$E$5:$E$1097,Hoja1!$B$5:$B$1097,B12271,Hoja1!$E$5:$E$1097,"&lt;="&amp;E12271)),Hoja1!$C$5:$C$1097,""),"")</f>
        <v>TMLP_992_JSA</v>
      </c>
      <c r="B12271" s="45" t="str">
        <f t="shared" si="384"/>
        <v>T-992</v>
      </c>
      <c r="C12271" s="45" t="str">
        <f t="shared" si="383"/>
        <v>JSA</v>
      </c>
      <c r="D12271" s="6" t="s">
        <v>736</v>
      </c>
      <c r="E12271" s="7" t="s">
        <v>8051</v>
      </c>
      <c r="F12271" s="8"/>
      <c r="G12271" s="9"/>
      <c r="H12271" s="9"/>
      <c r="I12271" s="47"/>
      <c r="J12271" s="10"/>
    </row>
    <row r="12272" spans="1:10" x14ac:dyDescent="0.3">
      <c r="A12272" t="str" cm="1">
        <f t="array" ref="A12272">IFERROR(_xlfn.XLOOKUP(1,(Hoja1!$B$5:$B$1097=B12272)*(Hoja1!$E$5:$E$1097=_xlfn.MAXIFS(Hoja1!$E$5:$E$1097,Hoja1!$B$5:$B$1097,B12272,Hoja1!$E$5:$E$1097,"&lt;="&amp;E12272)),Hoja1!$C$5:$C$1097,""),"")</f>
        <v>TMLP_15_KTIA</v>
      </c>
      <c r="B12272" s="45" t="str">
        <f t="shared" si="384"/>
        <v>T-15</v>
      </c>
      <c r="C12272" s="45" t="str">
        <f t="shared" si="383"/>
        <v>KTIA</v>
      </c>
      <c r="D12272" s="6" t="s">
        <v>627</v>
      </c>
      <c r="E12272" s="7" t="s">
        <v>8052</v>
      </c>
      <c r="F12272" s="8"/>
      <c r="G12272" s="9"/>
      <c r="H12272" s="9"/>
      <c r="I12272" s="47">
        <v>25000</v>
      </c>
      <c r="J12272" s="10">
        <v>8</v>
      </c>
    </row>
    <row r="12273" spans="1:10" x14ac:dyDescent="0.3">
      <c r="A12273" t="str" cm="1">
        <f t="array" ref="A12273">IFERROR(_xlfn.XLOOKUP(1,(Hoja1!$B$5:$B$1097=B12273)*(Hoja1!$E$5:$E$1097=_xlfn.MAXIFS(Hoja1!$E$5:$E$1097,Hoja1!$B$5:$B$1097,B12273,Hoja1!$E$5:$E$1097,"&lt;="&amp;E12273)),Hoja1!$C$5:$C$1097,""),"")</f>
        <v>TMLP_15D_JSA</v>
      </c>
      <c r="B12273" s="45" t="str">
        <f t="shared" si="384"/>
        <v>T-15D</v>
      </c>
      <c r="C12273" s="45" t="str">
        <f t="shared" si="383"/>
        <v>JSA</v>
      </c>
      <c r="D12273" s="6" t="s">
        <v>772</v>
      </c>
      <c r="E12273" s="7" t="s">
        <v>8052</v>
      </c>
      <c r="F12273" s="8"/>
      <c r="G12273" s="9"/>
      <c r="H12273" s="9"/>
      <c r="I12273" s="47">
        <v>25000</v>
      </c>
      <c r="J12273" s="10">
        <v>8</v>
      </c>
    </row>
    <row r="12274" spans="1:10" x14ac:dyDescent="0.3">
      <c r="A12274" t="str" cm="1">
        <f t="array" ref="A12274">IFERROR(_xlfn.XLOOKUP(1,(Hoja1!$B$5:$B$1097=B12274)*(Hoja1!$E$5:$E$1097=_xlfn.MAXIFS(Hoja1!$E$5:$E$1097,Hoja1!$B$5:$B$1097,B12274,Hoja1!$E$5:$E$1097,"&lt;="&amp;E12274)),Hoja1!$C$5:$C$1097,""),"")</f>
        <v>TMLP_7_KTIA</v>
      </c>
      <c r="B12274" s="45" t="str">
        <f t="shared" si="384"/>
        <v>T-7</v>
      </c>
      <c r="C12274" s="45" t="str">
        <f t="shared" si="383"/>
        <v>KTIA</v>
      </c>
      <c r="D12274" s="6" t="s">
        <v>644</v>
      </c>
      <c r="E12274" s="7" t="s">
        <v>8053</v>
      </c>
      <c r="F12274" s="8"/>
      <c r="G12274" s="9"/>
      <c r="H12274" s="9"/>
      <c r="I12274" s="47">
        <v>28000</v>
      </c>
      <c r="J12274" s="10">
        <v>8</v>
      </c>
    </row>
    <row r="12275" spans="1:10" x14ac:dyDescent="0.3">
      <c r="A12275" t="str" cm="1">
        <f t="array" ref="A12275">IFERROR(_xlfn.XLOOKUP(1,(Hoja1!$B$5:$B$1097=B12275)*(Hoja1!$E$5:$E$1097=_xlfn.MAXIFS(Hoja1!$E$5:$E$1097,Hoja1!$B$5:$B$1097,B12275,Hoja1!$E$5:$E$1097,"&lt;="&amp;E12275)),Hoja1!$C$5:$C$1097,""),"")</f>
        <v>TMLP_200_JSA</v>
      </c>
      <c r="B12275" s="45" t="str">
        <f t="shared" si="384"/>
        <v>T-200</v>
      </c>
      <c r="C12275" s="45" t="str">
        <f t="shared" si="383"/>
        <v>JSA</v>
      </c>
      <c r="D12275" s="6" t="s">
        <v>588</v>
      </c>
      <c r="E12275" s="7" t="s">
        <v>8054</v>
      </c>
      <c r="F12275" s="8"/>
      <c r="G12275" s="9"/>
      <c r="H12275" s="9"/>
      <c r="I12275" s="47">
        <v>20000</v>
      </c>
      <c r="J12275" s="10">
        <v>8</v>
      </c>
    </row>
    <row r="12276" spans="1:10" x14ac:dyDescent="0.3">
      <c r="A12276" t="str" cm="1">
        <f t="array" ref="A12276">IFERROR(_xlfn.XLOOKUP(1,(Hoja1!$B$5:$B$1097=B12276)*(Hoja1!$E$5:$E$1097=_xlfn.MAXIFS(Hoja1!$E$5:$E$1097,Hoja1!$B$5:$B$1097,B12276,Hoja1!$E$5:$E$1097,"&lt;="&amp;E12276)),Hoja1!$C$5:$C$1097,""),"")</f>
        <v>TMLP_18_KTS</v>
      </c>
      <c r="B12276" s="45" t="str">
        <f t="shared" si="384"/>
        <v>T-18</v>
      </c>
      <c r="C12276" s="45" t="str">
        <f t="shared" si="383"/>
        <v>KTS</v>
      </c>
      <c r="D12276" s="6" t="s">
        <v>725</v>
      </c>
      <c r="E12276" s="7" t="s">
        <v>8055</v>
      </c>
      <c r="F12276" s="8"/>
      <c r="G12276" s="9"/>
      <c r="H12276" s="9"/>
      <c r="I12276" s="47">
        <v>20000</v>
      </c>
      <c r="J12276" s="10">
        <v>8</v>
      </c>
    </row>
    <row r="12277" spans="1:10" x14ac:dyDescent="0.3">
      <c r="A12277" t="str" cm="1">
        <f t="array" ref="A12277">IFERROR(_xlfn.XLOOKUP(1,(Hoja1!$B$5:$B$1097=B12277)*(Hoja1!$E$5:$E$1097=_xlfn.MAXIFS(Hoja1!$E$5:$E$1097,Hoja1!$B$5:$B$1097,B12277,Hoja1!$E$5:$E$1097,"&lt;="&amp;E12277)),Hoja1!$C$5:$C$1097,""),"")</f>
        <v>CONST_161_JSA</v>
      </c>
      <c r="B12277" s="45" t="str">
        <f t="shared" si="384"/>
        <v>C-161</v>
      </c>
      <c r="C12277" s="45" t="str">
        <f t="shared" si="383"/>
        <v>JSA</v>
      </c>
      <c r="D12277" s="6" t="s">
        <v>545</v>
      </c>
      <c r="E12277" s="7" t="s">
        <v>8056</v>
      </c>
      <c r="F12277" s="8"/>
      <c r="G12277" s="9"/>
      <c r="H12277" s="9"/>
      <c r="I12277" s="47">
        <v>26000</v>
      </c>
      <c r="J12277" s="10">
        <v>8</v>
      </c>
    </row>
    <row r="12278" spans="1:10" x14ac:dyDescent="0.3">
      <c r="A12278" t="str" cm="1">
        <f t="array" ref="A12278">IFERROR(_xlfn.XLOOKUP(1,(Hoja1!$B$5:$B$1097=B12278)*(Hoja1!$E$5:$E$1097=_xlfn.MAXIFS(Hoja1!$E$5:$E$1097,Hoja1!$B$5:$B$1097,B12278,Hoja1!$E$5:$E$1097,"&lt;="&amp;E12278)),Hoja1!$C$5:$C$1097,""),"")</f>
        <v>TMLP_212_KTIA</v>
      </c>
      <c r="B12278" s="45" t="str">
        <f t="shared" si="384"/>
        <v>T-212</v>
      </c>
      <c r="C12278" s="45" t="str">
        <f t="shared" si="383"/>
        <v>KTIA</v>
      </c>
      <c r="D12278" s="6" t="s">
        <v>949</v>
      </c>
      <c r="E12278" s="7" t="s">
        <v>8056</v>
      </c>
      <c r="F12278" s="8"/>
      <c r="G12278" s="9"/>
      <c r="H12278" s="9"/>
      <c r="I12278" s="47">
        <v>48000</v>
      </c>
      <c r="J12278" s="10">
        <v>8</v>
      </c>
    </row>
    <row r="12279" spans="1:10" x14ac:dyDescent="0.3">
      <c r="A12279" t="str" cm="1">
        <f t="array" ref="A12279">IFERROR(_xlfn.XLOOKUP(1,(Hoja1!$B$5:$B$1097=B12279)*(Hoja1!$E$5:$E$1097=_xlfn.MAXIFS(Hoja1!$E$5:$E$1097,Hoja1!$B$5:$B$1097,B12279,Hoja1!$E$5:$E$1097,"&lt;="&amp;E12279)),Hoja1!$C$5:$C$1097,""),"")</f>
        <v>TMLP_923_KTIA</v>
      </c>
      <c r="B12279" s="45" t="str">
        <f t="shared" si="384"/>
        <v>T-923</v>
      </c>
      <c r="C12279" s="45" t="str">
        <f t="shared" si="383"/>
        <v>KTIA</v>
      </c>
      <c r="D12279" s="6" t="s">
        <v>748</v>
      </c>
      <c r="E12279" s="7" t="s">
        <v>8056</v>
      </c>
      <c r="F12279" s="8"/>
      <c r="G12279" s="9"/>
      <c r="H12279" s="9"/>
      <c r="I12279" s="47">
        <v>58000</v>
      </c>
      <c r="J12279" s="10">
        <v>8</v>
      </c>
    </row>
    <row r="12280" spans="1:10" x14ac:dyDescent="0.3">
      <c r="A12280" t="str" cm="1">
        <f t="array" ref="A12280">IFERROR(_xlfn.XLOOKUP(1,(Hoja1!$B$5:$B$1097=B12280)*(Hoja1!$E$5:$E$1097=_xlfn.MAXIFS(Hoja1!$E$5:$E$1097,Hoja1!$B$5:$B$1097,B12280,Hoja1!$E$5:$E$1097,"&lt;="&amp;E12280)),Hoja1!$C$5:$C$1097,""),"")</f>
        <v>TMLP_201_JSA</v>
      </c>
      <c r="B12280" s="45" t="str">
        <f t="shared" si="384"/>
        <v>T-201</v>
      </c>
      <c r="C12280" s="45" t="str">
        <f t="shared" si="383"/>
        <v>JSA</v>
      </c>
      <c r="D12280" s="6" t="s">
        <v>601</v>
      </c>
      <c r="E12280" s="7" t="s">
        <v>8057</v>
      </c>
      <c r="F12280" s="8"/>
      <c r="G12280" s="9"/>
      <c r="H12280" s="9"/>
      <c r="I12280" s="47">
        <v>20000</v>
      </c>
      <c r="J12280" s="10">
        <v>8</v>
      </c>
    </row>
    <row r="12281" spans="1:10" x14ac:dyDescent="0.3">
      <c r="A12281" t="str" cm="1">
        <f t="array" ref="A12281">IFERROR(_xlfn.XLOOKUP(1,(Hoja1!$B$5:$B$1097=B12281)*(Hoja1!$E$5:$E$1097=_xlfn.MAXIFS(Hoja1!$E$5:$E$1097,Hoja1!$B$5:$B$1097,B12281,Hoja1!$E$5:$E$1097,"&lt;="&amp;E12281)),Hoja1!$C$5:$C$1097,""),"")</f>
        <v>TMLP_65D_KTS</v>
      </c>
      <c r="B12281" s="45" t="str">
        <f t="shared" si="384"/>
        <v>T-65D</v>
      </c>
      <c r="C12281" s="45" t="str">
        <f t="shared" si="383"/>
        <v>KTS</v>
      </c>
      <c r="D12281" s="6" t="s">
        <v>981</v>
      </c>
      <c r="E12281" s="7" t="s">
        <v>8058</v>
      </c>
      <c r="F12281" s="8"/>
      <c r="G12281" s="9"/>
      <c r="H12281" s="9"/>
      <c r="I12281" s="47"/>
      <c r="J12281" s="10"/>
    </row>
    <row r="12282" spans="1:10" x14ac:dyDescent="0.3">
      <c r="A12282" t="str" cm="1">
        <f t="array" ref="A12282">IFERROR(_xlfn.XLOOKUP(1,(Hoja1!$B$5:$B$1097=B12282)*(Hoja1!$E$5:$E$1097=_xlfn.MAXIFS(Hoja1!$E$5:$E$1097,Hoja1!$B$5:$B$1097,B12282,Hoja1!$E$5:$E$1097,"&lt;="&amp;E12282)),Hoja1!$C$5:$C$1097,""),"")</f>
        <v>TMLP_28D_KTIA</v>
      </c>
      <c r="B12282" s="45" t="str">
        <f t="shared" si="384"/>
        <v>T-28D</v>
      </c>
      <c r="C12282" s="45" t="str">
        <f t="shared" si="383"/>
        <v>KTIA</v>
      </c>
      <c r="D12282" s="6" t="s">
        <v>771</v>
      </c>
      <c r="E12282" s="7" t="s">
        <v>8059</v>
      </c>
      <c r="F12282" s="8"/>
      <c r="G12282" s="9"/>
      <c r="H12282" s="9"/>
      <c r="I12282" s="47">
        <v>24000</v>
      </c>
      <c r="J12282" s="10">
        <v>8</v>
      </c>
    </row>
    <row r="12283" spans="1:10" x14ac:dyDescent="0.3">
      <c r="A12283" t="str" cm="1">
        <f t="array" ref="A12283">IFERROR(_xlfn.XLOOKUP(1,(Hoja1!$B$5:$B$1097=B12283)*(Hoja1!$E$5:$E$1097=_xlfn.MAXIFS(Hoja1!$E$5:$E$1097,Hoja1!$B$5:$B$1097,B12283,Hoja1!$E$5:$E$1097,"&lt;="&amp;E12283)),Hoja1!$C$5:$C$1097,""),"")</f>
        <v>CONST_559_JSA</v>
      </c>
      <c r="B12283" s="45" t="str">
        <f t="shared" si="384"/>
        <v>C-559</v>
      </c>
      <c r="C12283" s="45" t="str">
        <f t="shared" si="383"/>
        <v>JSA</v>
      </c>
      <c r="D12283" s="6" t="s">
        <v>654</v>
      </c>
      <c r="E12283" s="7" t="s">
        <v>8059</v>
      </c>
      <c r="F12283" s="8"/>
      <c r="G12283" s="9"/>
      <c r="H12283" s="9"/>
      <c r="I12283" s="47">
        <v>61000</v>
      </c>
      <c r="J12283" s="10">
        <v>8</v>
      </c>
    </row>
    <row r="12284" spans="1:10" x14ac:dyDescent="0.3">
      <c r="A12284" t="str" cm="1">
        <f t="array" ref="A12284">IFERROR(_xlfn.XLOOKUP(1,(Hoja1!$B$5:$B$1097=B12284)*(Hoja1!$E$5:$E$1097=_xlfn.MAXIFS(Hoja1!$E$5:$E$1097,Hoja1!$B$5:$B$1097,B12284,Hoja1!$E$5:$E$1097,"&lt;="&amp;E12284)),Hoja1!$C$5:$C$1097,""),"")</f>
        <v>CONST_134D_KTIA</v>
      </c>
      <c r="B12284" s="45" t="str">
        <f t="shared" si="384"/>
        <v>C-134D</v>
      </c>
      <c r="C12284" s="45" t="str">
        <f t="shared" si="383"/>
        <v>KTIA</v>
      </c>
      <c r="D12284" s="6" t="s">
        <v>673</v>
      </c>
      <c r="E12284" s="7" t="s">
        <v>8060</v>
      </c>
      <c r="F12284" s="8"/>
      <c r="G12284" s="9"/>
      <c r="H12284" s="9"/>
      <c r="I12284" s="47">
        <v>42000</v>
      </c>
      <c r="J12284" s="10">
        <v>8</v>
      </c>
    </row>
    <row r="12285" spans="1:10" x14ac:dyDescent="0.3">
      <c r="A12285" t="str" cm="1">
        <f t="array" ref="A12285">IFERROR(_xlfn.XLOOKUP(1,(Hoja1!$B$5:$B$1097=B12285)*(Hoja1!$E$5:$E$1097=_xlfn.MAXIFS(Hoja1!$E$5:$E$1097,Hoja1!$B$5:$B$1097,B12285,Hoja1!$E$5:$E$1097,"&lt;="&amp;E12285)),Hoja1!$C$5:$C$1097,""),"")</f>
        <v>TMLP_956_KTIA</v>
      </c>
      <c r="B12285" s="45" t="str">
        <f t="shared" si="384"/>
        <v>T-956</v>
      </c>
      <c r="C12285" s="45" t="str">
        <f t="shared" si="383"/>
        <v>KTIA</v>
      </c>
      <c r="D12285" s="6" t="s">
        <v>658</v>
      </c>
      <c r="E12285" s="7" t="s">
        <v>8061</v>
      </c>
      <c r="F12285" s="8"/>
      <c r="G12285" s="9"/>
      <c r="H12285" s="9"/>
      <c r="I12285" s="47">
        <v>30000</v>
      </c>
      <c r="J12285" s="10">
        <v>8</v>
      </c>
    </row>
    <row r="12286" spans="1:10" x14ac:dyDescent="0.3">
      <c r="A12286" t="str" cm="1">
        <f t="array" ref="A12286">IFERROR(_xlfn.XLOOKUP(1,(Hoja1!$B$5:$B$1097=B12286)*(Hoja1!$E$5:$E$1097=_xlfn.MAXIFS(Hoja1!$E$5:$E$1097,Hoja1!$B$5:$B$1097,B12286,Hoja1!$E$5:$E$1097,"&lt;="&amp;E12286)),Hoja1!$C$5:$C$1097,""),"")</f>
        <v>TMLP_954_KTIA</v>
      </c>
      <c r="B12286" s="45" t="str">
        <f t="shared" si="384"/>
        <v>T-954</v>
      </c>
      <c r="C12286" s="45" t="str">
        <f t="shared" si="383"/>
        <v>KTIA</v>
      </c>
      <c r="D12286" s="6" t="s">
        <v>604</v>
      </c>
      <c r="E12286" s="7" t="s">
        <v>8062</v>
      </c>
      <c r="F12286" s="8"/>
      <c r="G12286" s="9"/>
      <c r="H12286" s="9"/>
      <c r="I12286" s="47">
        <v>27000</v>
      </c>
      <c r="J12286" s="10">
        <v>8</v>
      </c>
    </row>
    <row r="12287" spans="1:10" x14ac:dyDescent="0.3">
      <c r="A12287" t="str" cm="1">
        <f t="array" ref="A12287">IFERROR(_xlfn.XLOOKUP(1,(Hoja1!$B$5:$B$1097=B12287)*(Hoja1!$E$5:$E$1097=_xlfn.MAXIFS(Hoja1!$E$5:$E$1097,Hoja1!$B$5:$B$1097,B12287,Hoja1!$E$5:$E$1097,"&lt;="&amp;E12287)),Hoja1!$C$5:$C$1097,""),"")</f>
        <v>TMLP_18_KTS</v>
      </c>
      <c r="B12287" s="45" t="str">
        <f t="shared" si="384"/>
        <v>T-18</v>
      </c>
      <c r="C12287" s="45" t="str">
        <f t="shared" si="383"/>
        <v>KTS</v>
      </c>
      <c r="D12287" s="6" t="s">
        <v>725</v>
      </c>
      <c r="E12287" s="7" t="s">
        <v>8063</v>
      </c>
      <c r="F12287" s="8"/>
      <c r="G12287" s="9"/>
      <c r="H12287" s="9"/>
      <c r="I12287" s="47">
        <v>24000</v>
      </c>
      <c r="J12287" s="10">
        <v>8</v>
      </c>
    </row>
    <row r="12288" spans="1:10" x14ac:dyDescent="0.3">
      <c r="A12288" t="str" cm="1">
        <f t="array" ref="A12288">IFERROR(_xlfn.XLOOKUP(1,(Hoja1!$B$5:$B$1097=B12288)*(Hoja1!$E$5:$E$1097=_xlfn.MAXIFS(Hoja1!$E$5:$E$1097,Hoja1!$B$5:$B$1097,B12288,Hoja1!$E$5:$E$1097,"&lt;="&amp;E12288)),Hoja1!$C$5:$C$1097,""),"")</f>
        <v>TMLP_19_KTIA</v>
      </c>
      <c r="B12288" s="45" t="str">
        <f t="shared" si="384"/>
        <v>T-19</v>
      </c>
      <c r="C12288" s="45" t="str">
        <f t="shared" si="383"/>
        <v>KTIA</v>
      </c>
      <c r="D12288" s="6" t="s">
        <v>781</v>
      </c>
      <c r="E12288" s="7" t="s">
        <v>8064</v>
      </c>
      <c r="F12288" s="8"/>
      <c r="G12288" s="9"/>
      <c r="H12288" s="9"/>
      <c r="I12288" s="47">
        <v>35000</v>
      </c>
      <c r="J12288" s="10">
        <v>8</v>
      </c>
    </row>
    <row r="12289" spans="1:10" x14ac:dyDescent="0.3">
      <c r="A12289" t="str" cm="1">
        <f t="array" ref="A12289">IFERROR(_xlfn.XLOOKUP(1,(Hoja1!$B$5:$B$1097=B12289)*(Hoja1!$E$5:$E$1097=_xlfn.MAXIFS(Hoja1!$E$5:$E$1097,Hoja1!$B$5:$B$1097,B12289,Hoja1!$E$5:$E$1097,"&lt;="&amp;E12289)),Hoja1!$C$5:$C$1097,""),"")</f>
        <v>TMLP_33D_JSA</v>
      </c>
      <c r="B12289" s="45" t="str">
        <f t="shared" si="384"/>
        <v>T-33D</v>
      </c>
      <c r="C12289" s="45" t="str">
        <f t="shared" si="383"/>
        <v>JSA</v>
      </c>
      <c r="D12289" s="6" t="s">
        <v>775</v>
      </c>
      <c r="E12289" s="7" t="s">
        <v>8065</v>
      </c>
      <c r="F12289" s="8"/>
      <c r="G12289" s="9"/>
      <c r="H12289" s="9"/>
      <c r="I12289" s="47">
        <v>92000</v>
      </c>
      <c r="J12289" s="10">
        <v>8</v>
      </c>
    </row>
    <row r="12290" spans="1:10" x14ac:dyDescent="0.3">
      <c r="A12290" t="str" cm="1">
        <f t="array" ref="A12290">IFERROR(_xlfn.XLOOKUP(1,(Hoja1!$B$5:$B$1097=B12290)*(Hoja1!$E$5:$E$1097=_xlfn.MAXIFS(Hoja1!$E$5:$E$1097,Hoja1!$B$5:$B$1097,B12290,Hoja1!$E$5:$E$1097,"&lt;="&amp;E12290)),Hoja1!$C$5:$C$1097,""),"")</f>
        <v>TMLP_43D_KTIA</v>
      </c>
      <c r="B12290" s="45" t="str">
        <f t="shared" si="384"/>
        <v>T-43D</v>
      </c>
      <c r="C12290" s="45" t="str">
        <f t="shared" si="383"/>
        <v>KTIA</v>
      </c>
      <c r="D12290" s="6" t="s">
        <v>595</v>
      </c>
      <c r="E12290" s="7" t="s">
        <v>8066</v>
      </c>
      <c r="F12290" s="8"/>
      <c r="G12290" s="9"/>
      <c r="H12290" s="9"/>
      <c r="I12290" s="47">
        <v>37000</v>
      </c>
      <c r="J12290" s="10">
        <v>8</v>
      </c>
    </row>
    <row r="12291" spans="1:10" x14ac:dyDescent="0.3">
      <c r="A12291" t="str" cm="1">
        <f t="array" ref="A12291">IFERROR(_xlfn.XLOOKUP(1,(Hoja1!$B$5:$B$1097=B12291)*(Hoja1!$E$5:$E$1097=_xlfn.MAXIFS(Hoja1!$E$5:$E$1097,Hoja1!$B$5:$B$1097,B12291,Hoja1!$E$5:$E$1097,"&lt;="&amp;E12291)),Hoja1!$C$5:$C$1097,""),"")</f>
        <v>TMLP_28D_KTIA</v>
      </c>
      <c r="B12291" s="45" t="str">
        <f t="shared" si="384"/>
        <v>T-28D</v>
      </c>
      <c r="C12291" s="45" t="str">
        <f t="shared" ref="C12291:C12354" si="385">IFERROR(MID(A12291,FIND("_",A12291,FIND("_",A12291)+1)+1,LEN(A12291)),"")</f>
        <v>KTIA</v>
      </c>
      <c r="D12291" s="6" t="s">
        <v>771</v>
      </c>
      <c r="E12291" s="7" t="s">
        <v>8067</v>
      </c>
      <c r="F12291" s="8"/>
      <c r="G12291" s="9"/>
      <c r="H12291" s="9"/>
      <c r="I12291" s="47">
        <v>27000</v>
      </c>
      <c r="J12291" s="10">
        <v>8</v>
      </c>
    </row>
    <row r="12292" spans="1:10" x14ac:dyDescent="0.3">
      <c r="A12292" t="str" cm="1">
        <f t="array" ref="A12292">IFERROR(_xlfn.XLOOKUP(1,(Hoja1!$B$5:$B$1097=B12292)*(Hoja1!$E$5:$E$1097=_xlfn.MAXIFS(Hoja1!$E$5:$E$1097,Hoja1!$B$5:$B$1097,B12292,Hoja1!$E$5:$E$1097,"&lt;="&amp;E12292)),Hoja1!$C$5:$C$1097,""),"")</f>
        <v>TMLP_200_JSA</v>
      </c>
      <c r="B12292" s="45" t="str">
        <f t="shared" si="384"/>
        <v>T-200</v>
      </c>
      <c r="C12292" s="45" t="str">
        <f t="shared" si="385"/>
        <v>JSA</v>
      </c>
      <c r="D12292" s="6" t="s">
        <v>588</v>
      </c>
      <c r="E12292" s="7" t="s">
        <v>8067</v>
      </c>
      <c r="F12292" s="8"/>
      <c r="G12292" s="9"/>
      <c r="H12292" s="9"/>
      <c r="I12292" s="47">
        <v>20000</v>
      </c>
      <c r="J12292" s="10">
        <v>8</v>
      </c>
    </row>
    <row r="12293" spans="1:10" x14ac:dyDescent="0.3">
      <c r="A12293" t="str" cm="1">
        <f t="array" ref="A12293">IFERROR(_xlfn.XLOOKUP(1,(Hoja1!$B$5:$B$1097=B12293)*(Hoja1!$E$5:$E$1097=_xlfn.MAXIFS(Hoja1!$E$5:$E$1097,Hoja1!$B$5:$B$1097,B12293,Hoja1!$E$5:$E$1097,"&lt;="&amp;E12293)),Hoja1!$C$5:$C$1097,""),"")</f>
        <v>TMLP_212_KTIA</v>
      </c>
      <c r="B12293" s="45" t="str">
        <f t="shared" si="384"/>
        <v>T-212</v>
      </c>
      <c r="C12293" s="45" t="str">
        <f t="shared" si="385"/>
        <v>KTIA</v>
      </c>
      <c r="D12293" s="6" t="s">
        <v>949</v>
      </c>
      <c r="E12293" s="7" t="s">
        <v>8068</v>
      </c>
      <c r="F12293" s="8"/>
      <c r="G12293" s="9"/>
      <c r="H12293" s="9"/>
      <c r="I12293" s="47">
        <v>51000</v>
      </c>
      <c r="J12293" s="10">
        <v>8</v>
      </c>
    </row>
    <row r="12294" spans="1:10" x14ac:dyDescent="0.3">
      <c r="A12294" t="str" cm="1">
        <f t="array" ref="A12294">IFERROR(_xlfn.XLOOKUP(1,(Hoja1!$B$5:$B$1097=B12294)*(Hoja1!$E$5:$E$1097=_xlfn.MAXIFS(Hoja1!$E$5:$E$1097,Hoja1!$B$5:$B$1097,B12294,Hoja1!$E$5:$E$1097,"&lt;="&amp;E12294)),Hoja1!$C$5:$C$1097,""),"")</f>
        <v>CONST_301_JAR</v>
      </c>
      <c r="B12294" s="45" t="str">
        <f t="shared" si="384"/>
        <v>C-301</v>
      </c>
      <c r="C12294" s="45" t="str">
        <f t="shared" si="385"/>
        <v>JAR</v>
      </c>
      <c r="D12294" s="6" t="s">
        <v>1024</v>
      </c>
      <c r="E12294" s="7" t="s">
        <v>8069</v>
      </c>
      <c r="F12294" s="8"/>
      <c r="G12294" s="9"/>
      <c r="H12294" s="9"/>
      <c r="I12294" s="47">
        <v>67000</v>
      </c>
      <c r="J12294" s="10">
        <v>8</v>
      </c>
    </row>
    <row r="12295" spans="1:10" x14ac:dyDescent="0.3">
      <c r="A12295" t="str" cm="1">
        <f t="array" ref="A12295">IFERROR(_xlfn.XLOOKUP(1,(Hoja1!$B$5:$B$1097=B12295)*(Hoja1!$E$5:$E$1097=_xlfn.MAXIFS(Hoja1!$E$5:$E$1097,Hoja1!$B$5:$B$1097,B12295,Hoja1!$E$5:$E$1097,"&lt;="&amp;E12295)),Hoja1!$C$5:$C$1097,""),"")</f>
        <v>TMLP_142_KTIA</v>
      </c>
      <c r="B12295" s="45" t="str">
        <f t="shared" si="384"/>
        <v>T-142</v>
      </c>
      <c r="C12295" s="45" t="str">
        <f t="shared" si="385"/>
        <v>KTIA</v>
      </c>
      <c r="D12295" s="6" t="s">
        <v>782</v>
      </c>
      <c r="E12295" s="7" t="s">
        <v>8070</v>
      </c>
      <c r="F12295" s="8"/>
      <c r="G12295" s="9"/>
      <c r="H12295" s="9"/>
      <c r="I12295" s="47">
        <v>27000</v>
      </c>
      <c r="J12295" s="10">
        <v>8</v>
      </c>
    </row>
    <row r="12296" spans="1:10" x14ac:dyDescent="0.3">
      <c r="A12296" t="str" cm="1">
        <f t="array" ref="A12296">IFERROR(_xlfn.XLOOKUP(1,(Hoja1!$B$5:$B$1097=B12296)*(Hoja1!$E$5:$E$1097=_xlfn.MAXIFS(Hoja1!$E$5:$E$1097,Hoja1!$B$5:$B$1097,B12296,Hoja1!$E$5:$E$1097,"&lt;="&amp;E12296)),Hoja1!$C$5:$C$1097,""),"")</f>
        <v>TMLP_744_JSA</v>
      </c>
      <c r="B12296" s="45" t="str">
        <f t="shared" si="384"/>
        <v>T-744</v>
      </c>
      <c r="C12296" s="45" t="str">
        <f t="shared" si="385"/>
        <v>JSA</v>
      </c>
      <c r="D12296" s="6" t="s">
        <v>822</v>
      </c>
      <c r="E12296" s="7" t="s">
        <v>8070</v>
      </c>
      <c r="F12296" s="8"/>
      <c r="G12296" s="9"/>
      <c r="H12296" s="9"/>
      <c r="I12296" s="47">
        <v>24000</v>
      </c>
      <c r="J12296" s="10">
        <v>8</v>
      </c>
    </row>
    <row r="12297" spans="1:10" x14ac:dyDescent="0.3">
      <c r="A12297" t="str" cm="1">
        <f t="array" ref="A12297">IFERROR(_xlfn.XLOOKUP(1,(Hoja1!$B$5:$B$1097=B12297)*(Hoja1!$E$5:$E$1097=_xlfn.MAXIFS(Hoja1!$E$5:$E$1097,Hoja1!$B$5:$B$1097,B12297,Hoja1!$E$5:$E$1097,"&lt;="&amp;E12297)),Hoja1!$C$5:$C$1097,""),"")</f>
        <v>TMLP_764_JSA</v>
      </c>
      <c r="B12297" s="45" t="str">
        <f t="shared" si="384"/>
        <v>T-764</v>
      </c>
      <c r="C12297" s="45" t="str">
        <f t="shared" si="385"/>
        <v>JSA</v>
      </c>
      <c r="D12297" s="6" t="s">
        <v>931</v>
      </c>
      <c r="E12297" s="7" t="s">
        <v>8070</v>
      </c>
      <c r="F12297" s="8"/>
      <c r="G12297" s="9"/>
      <c r="H12297" s="9"/>
      <c r="I12297" s="47">
        <v>21000</v>
      </c>
      <c r="J12297" s="10">
        <v>8</v>
      </c>
    </row>
    <row r="12298" spans="1:10" x14ac:dyDescent="0.3">
      <c r="A12298" t="str" cm="1">
        <f t="array" ref="A12298">IFERROR(_xlfn.XLOOKUP(1,(Hoja1!$B$5:$B$1097=B12298)*(Hoja1!$E$5:$E$1097=_xlfn.MAXIFS(Hoja1!$E$5:$E$1097,Hoja1!$B$5:$B$1097,B12298,Hoja1!$E$5:$E$1097,"&lt;="&amp;E12298)),Hoja1!$C$5:$C$1097,""),"")</f>
        <v>TMLP_755_JSA</v>
      </c>
      <c r="B12298" s="45" t="str">
        <f t="shared" si="384"/>
        <v>T-755</v>
      </c>
      <c r="C12298" s="45" t="str">
        <f t="shared" si="385"/>
        <v>JSA</v>
      </c>
      <c r="D12298" s="6" t="s">
        <v>706</v>
      </c>
      <c r="E12298" s="7" t="s">
        <v>8070</v>
      </c>
      <c r="F12298" s="8"/>
      <c r="G12298" s="9"/>
      <c r="H12298" s="9"/>
      <c r="I12298" s="47">
        <v>15000</v>
      </c>
      <c r="J12298" s="10">
        <v>8</v>
      </c>
    </row>
    <row r="12299" spans="1:10" x14ac:dyDescent="0.3">
      <c r="A12299" t="str" cm="1">
        <f t="array" ref="A12299">IFERROR(_xlfn.XLOOKUP(1,(Hoja1!$B$5:$B$1097=B12299)*(Hoja1!$E$5:$E$1097=_xlfn.MAXIFS(Hoja1!$E$5:$E$1097,Hoja1!$B$5:$B$1097,B12299,Hoja1!$E$5:$E$1097,"&lt;="&amp;E12299)),Hoja1!$C$5:$C$1097,""),"")</f>
        <v>TMLP_102D_KTIA</v>
      </c>
      <c r="B12299" s="45" t="str">
        <f t="shared" si="384"/>
        <v>T-102D</v>
      </c>
      <c r="C12299" s="45" t="str">
        <f t="shared" si="385"/>
        <v>KTIA</v>
      </c>
      <c r="D12299" s="6" t="s">
        <v>737</v>
      </c>
      <c r="E12299" s="7" t="s">
        <v>8070</v>
      </c>
      <c r="F12299" s="8"/>
      <c r="G12299" s="9"/>
      <c r="H12299" s="9"/>
      <c r="I12299" s="47">
        <v>21000</v>
      </c>
      <c r="J12299" s="10">
        <v>8</v>
      </c>
    </row>
    <row r="12300" spans="1:10" x14ac:dyDescent="0.3">
      <c r="A12300" t="str" cm="1">
        <f t="array" ref="A12300">IFERROR(_xlfn.XLOOKUP(1,(Hoja1!$B$5:$B$1097=B12300)*(Hoja1!$E$5:$E$1097=_xlfn.MAXIFS(Hoja1!$E$5:$E$1097,Hoja1!$B$5:$B$1097,B12300,Hoja1!$E$5:$E$1097,"&lt;="&amp;E12300)),Hoja1!$C$5:$C$1097,""),"")</f>
        <v>CONST_1121_JSA</v>
      </c>
      <c r="B12300" s="45" t="str">
        <f t="shared" si="384"/>
        <v>C-1121</v>
      </c>
      <c r="C12300" s="45" t="str">
        <f t="shared" si="385"/>
        <v>JSA</v>
      </c>
      <c r="D12300" s="6" t="s">
        <v>496</v>
      </c>
      <c r="E12300" s="7" t="s">
        <v>8071</v>
      </c>
      <c r="F12300" s="8"/>
      <c r="G12300" s="9"/>
      <c r="H12300" s="9"/>
      <c r="I12300" s="47">
        <v>30000</v>
      </c>
      <c r="J12300" s="10">
        <v>8</v>
      </c>
    </row>
    <row r="12301" spans="1:10" x14ac:dyDescent="0.3">
      <c r="A12301" t="str" cm="1">
        <f t="array" ref="A12301">IFERROR(_xlfn.XLOOKUP(1,(Hoja1!$B$5:$B$1097=B12301)*(Hoja1!$E$5:$E$1097=_xlfn.MAXIFS(Hoja1!$E$5:$E$1097,Hoja1!$B$5:$B$1097,B12301,Hoja1!$E$5:$E$1097,"&lt;="&amp;E12301)),Hoja1!$C$5:$C$1097,""),"")</f>
        <v>CONST_1124_JSA</v>
      </c>
      <c r="B12301" s="45" t="str">
        <f t="shared" si="384"/>
        <v>C-1124</v>
      </c>
      <c r="C12301" s="45" t="str">
        <f t="shared" si="385"/>
        <v>JSA</v>
      </c>
      <c r="D12301" s="6" t="s">
        <v>477</v>
      </c>
      <c r="E12301" s="7" t="s">
        <v>8072</v>
      </c>
      <c r="F12301" s="8"/>
      <c r="G12301" s="9"/>
      <c r="H12301" s="9"/>
      <c r="I12301" s="47">
        <v>15000</v>
      </c>
      <c r="J12301" s="10">
        <v>8</v>
      </c>
    </row>
    <row r="12302" spans="1:10" x14ac:dyDescent="0.3">
      <c r="A12302" t="str" cm="1">
        <f t="array" ref="A12302">IFERROR(_xlfn.XLOOKUP(1,(Hoja1!$B$5:$B$1097=B12302)*(Hoja1!$E$5:$E$1097=_xlfn.MAXIFS(Hoja1!$E$5:$E$1097,Hoja1!$B$5:$B$1097,B12302,Hoja1!$E$5:$E$1097,"&lt;="&amp;E12302)),Hoja1!$C$5:$C$1097,""),"")</f>
        <v>TMLP_18_KTS</v>
      </c>
      <c r="B12302" s="45" t="str">
        <f t="shared" ref="B12302:B12365" si="386">IF(LEFT(D12302,1)="T","T-","C-")&amp;TRIM(RIGHT(D12302,LEN(D12302)-SEARCH(" ",D12302)))</f>
        <v>T-18</v>
      </c>
      <c r="C12302" s="45" t="str">
        <f t="shared" si="385"/>
        <v>KTS</v>
      </c>
      <c r="D12302" s="6" t="s">
        <v>725</v>
      </c>
      <c r="E12302" s="7" t="s">
        <v>8073</v>
      </c>
      <c r="F12302" s="8"/>
      <c r="G12302" s="9"/>
      <c r="H12302" s="9"/>
      <c r="I12302" s="47">
        <v>23000</v>
      </c>
      <c r="J12302" s="10">
        <v>8</v>
      </c>
    </row>
    <row r="12303" spans="1:10" x14ac:dyDescent="0.3">
      <c r="A12303" t="str" cm="1">
        <f t="array" ref="A12303">IFERROR(_xlfn.XLOOKUP(1,(Hoja1!$B$5:$B$1097=B12303)*(Hoja1!$E$5:$E$1097=_xlfn.MAXIFS(Hoja1!$E$5:$E$1097,Hoja1!$B$5:$B$1097,B12303,Hoja1!$E$5:$E$1097,"&lt;="&amp;E12303)),Hoja1!$C$5:$C$1097,""),"")</f>
        <v>TMLP_725_JSA</v>
      </c>
      <c r="B12303" s="45" t="str">
        <f t="shared" si="386"/>
        <v>T-725</v>
      </c>
      <c r="C12303" s="45" t="str">
        <f t="shared" si="385"/>
        <v>JSA</v>
      </c>
      <c r="D12303" s="6" t="s">
        <v>524</v>
      </c>
      <c r="E12303" s="7" t="s">
        <v>8074</v>
      </c>
      <c r="F12303" s="8"/>
      <c r="G12303" s="9"/>
      <c r="H12303" s="9"/>
      <c r="I12303" s="47">
        <v>20000</v>
      </c>
      <c r="J12303" s="10">
        <v>8</v>
      </c>
    </row>
    <row r="12304" spans="1:10" x14ac:dyDescent="0.3">
      <c r="A12304" t="str" cm="1">
        <f t="array" ref="A12304">IFERROR(_xlfn.XLOOKUP(1,(Hoja1!$B$5:$B$1097=B12304)*(Hoja1!$E$5:$E$1097=_xlfn.MAXIFS(Hoja1!$E$5:$E$1097,Hoja1!$B$5:$B$1097,B12304,Hoja1!$E$5:$E$1097,"&lt;="&amp;E12304)),Hoja1!$C$5:$C$1097,""),"")</f>
        <v>TMLP_201_JSA</v>
      </c>
      <c r="B12304" s="45" t="str">
        <f t="shared" si="386"/>
        <v>T-201</v>
      </c>
      <c r="C12304" s="45" t="str">
        <f t="shared" si="385"/>
        <v>JSA</v>
      </c>
      <c r="D12304" s="6" t="s">
        <v>601</v>
      </c>
      <c r="E12304" s="7" t="s">
        <v>8075</v>
      </c>
      <c r="F12304" s="8"/>
      <c r="G12304" s="9"/>
      <c r="H12304" s="9"/>
      <c r="I12304" s="47">
        <v>25000</v>
      </c>
      <c r="J12304" s="10">
        <v>8</v>
      </c>
    </row>
    <row r="12305" spans="1:10" x14ac:dyDescent="0.3">
      <c r="A12305" t="str" cm="1">
        <f t="array" ref="A12305">IFERROR(_xlfn.XLOOKUP(1,(Hoja1!$B$5:$B$1097=B12305)*(Hoja1!$E$5:$E$1097=_xlfn.MAXIFS(Hoja1!$E$5:$E$1097,Hoja1!$B$5:$B$1097,B12305,Hoja1!$E$5:$E$1097,"&lt;="&amp;E12305)),Hoja1!$C$5:$C$1097,""),"")</f>
        <v>TMLP_28D_KTIA</v>
      </c>
      <c r="B12305" s="45" t="str">
        <f t="shared" si="386"/>
        <v>T-28D</v>
      </c>
      <c r="C12305" s="45" t="str">
        <f t="shared" si="385"/>
        <v>KTIA</v>
      </c>
      <c r="D12305" s="6" t="s">
        <v>771</v>
      </c>
      <c r="E12305" s="7" t="s">
        <v>8076</v>
      </c>
      <c r="F12305" s="8"/>
      <c r="G12305" s="9"/>
      <c r="H12305" s="9"/>
      <c r="I12305" s="47">
        <v>28000</v>
      </c>
      <c r="J12305" s="10">
        <v>8</v>
      </c>
    </row>
    <row r="12306" spans="1:10" x14ac:dyDescent="0.3">
      <c r="A12306" t="str" cm="1">
        <f t="array" ref="A12306">IFERROR(_xlfn.XLOOKUP(1,(Hoja1!$B$5:$B$1097=B12306)*(Hoja1!$E$5:$E$1097=_xlfn.MAXIFS(Hoja1!$E$5:$E$1097,Hoja1!$B$5:$B$1097,B12306,Hoja1!$E$5:$E$1097,"&lt;="&amp;E12306)),Hoja1!$C$5:$C$1097,""),"")</f>
        <v>TMLP_75_JSA</v>
      </c>
      <c r="B12306" s="45" t="str">
        <f t="shared" si="386"/>
        <v>T-75</v>
      </c>
      <c r="C12306" s="45" t="str">
        <f t="shared" si="385"/>
        <v>JSA</v>
      </c>
      <c r="D12306" s="6" t="s">
        <v>778</v>
      </c>
      <c r="E12306" s="7" t="s">
        <v>8077</v>
      </c>
      <c r="F12306" s="8"/>
      <c r="G12306" s="9"/>
      <c r="H12306" s="9"/>
      <c r="I12306" s="47">
        <v>17000</v>
      </c>
      <c r="J12306" s="10">
        <v>8</v>
      </c>
    </row>
    <row r="12307" spans="1:10" x14ac:dyDescent="0.3">
      <c r="A12307" t="str" cm="1">
        <f t="array" ref="A12307">IFERROR(_xlfn.XLOOKUP(1,(Hoja1!$B$5:$B$1097=B12307)*(Hoja1!$E$5:$E$1097=_xlfn.MAXIFS(Hoja1!$E$5:$E$1097,Hoja1!$B$5:$B$1097,B12307,Hoja1!$E$5:$E$1097,"&lt;="&amp;E12307)),Hoja1!$C$5:$C$1097,""),"")</f>
        <v>TMLP_942_JSA</v>
      </c>
      <c r="B12307" s="45" t="str">
        <f t="shared" si="386"/>
        <v>T-942</v>
      </c>
      <c r="C12307" s="45" t="str">
        <f t="shared" si="385"/>
        <v>JSA</v>
      </c>
      <c r="D12307" s="6" t="s">
        <v>961</v>
      </c>
      <c r="E12307" s="7" t="s">
        <v>8078</v>
      </c>
      <c r="F12307" s="8"/>
      <c r="G12307" s="9"/>
      <c r="H12307" s="9"/>
      <c r="I12307" s="47"/>
      <c r="J12307" s="10"/>
    </row>
    <row r="12308" spans="1:10" x14ac:dyDescent="0.3">
      <c r="A12308" t="str" cm="1">
        <f t="array" ref="A12308">IFERROR(_xlfn.XLOOKUP(1,(Hoja1!$B$5:$B$1097=B12308)*(Hoja1!$E$5:$E$1097=_xlfn.MAXIFS(Hoja1!$E$5:$E$1097,Hoja1!$B$5:$B$1097,B12308,Hoja1!$E$5:$E$1097,"&lt;="&amp;E12308)),Hoja1!$C$5:$C$1097,""),"")</f>
        <v>TMLP_182_KTIA</v>
      </c>
      <c r="B12308" s="45" t="str">
        <f t="shared" si="386"/>
        <v>T-182</v>
      </c>
      <c r="C12308" s="45" t="str">
        <f t="shared" si="385"/>
        <v>KTIA</v>
      </c>
      <c r="D12308" s="6" t="s">
        <v>788</v>
      </c>
      <c r="E12308" s="7" t="s">
        <v>8079</v>
      </c>
      <c r="F12308" s="8"/>
      <c r="G12308" s="9"/>
      <c r="H12308" s="9"/>
      <c r="I12308" s="47">
        <v>35000</v>
      </c>
      <c r="J12308" s="10">
        <v>8</v>
      </c>
    </row>
    <row r="12309" spans="1:10" x14ac:dyDescent="0.3">
      <c r="A12309" t="str" cm="1">
        <f t="array" ref="A12309">IFERROR(_xlfn.XLOOKUP(1,(Hoja1!$B$5:$B$1097=B12309)*(Hoja1!$E$5:$E$1097=_xlfn.MAXIFS(Hoja1!$E$5:$E$1097,Hoja1!$B$5:$B$1097,B12309,Hoja1!$E$5:$E$1097,"&lt;="&amp;E12309)),Hoja1!$C$5:$C$1097,""),"")</f>
        <v>TMLP_201_JSA</v>
      </c>
      <c r="B12309" s="45" t="str">
        <f t="shared" si="386"/>
        <v>T-201</v>
      </c>
      <c r="C12309" s="45" t="str">
        <f t="shared" si="385"/>
        <v>JSA</v>
      </c>
      <c r="D12309" s="6" t="s">
        <v>601</v>
      </c>
      <c r="E12309" s="7" t="s">
        <v>8080</v>
      </c>
      <c r="F12309" s="8"/>
      <c r="G12309" s="9">
        <v>0.97991689750692512</v>
      </c>
      <c r="H12309" s="9">
        <v>12.9</v>
      </c>
      <c r="I12309" s="47">
        <v>38000</v>
      </c>
      <c r="J12309" s="10">
        <v>8</v>
      </c>
    </row>
    <row r="12310" spans="1:10" x14ac:dyDescent="0.3">
      <c r="A12310" t="str" cm="1">
        <f t="array" ref="A12310">IFERROR(_xlfn.XLOOKUP(1,(Hoja1!$B$5:$B$1097=B12310)*(Hoja1!$E$5:$E$1097=_xlfn.MAXIFS(Hoja1!$E$5:$E$1097,Hoja1!$B$5:$B$1097,B12310,Hoja1!$E$5:$E$1097,"&lt;="&amp;E12310)),Hoja1!$C$5:$C$1097,""),"")</f>
        <v>CONST_162_KTIA</v>
      </c>
      <c r="B12310" s="45" t="str">
        <f t="shared" si="386"/>
        <v>C-162</v>
      </c>
      <c r="C12310" s="45" t="str">
        <f t="shared" si="385"/>
        <v>KTIA</v>
      </c>
      <c r="D12310" s="6" t="s">
        <v>1022</v>
      </c>
      <c r="E12310" s="7" t="s">
        <v>8081</v>
      </c>
      <c r="F12310" s="8"/>
      <c r="G12310" s="9"/>
      <c r="H12310" s="9"/>
      <c r="I12310" s="47">
        <v>30000</v>
      </c>
      <c r="J12310" s="10">
        <v>8</v>
      </c>
    </row>
    <row r="12311" spans="1:10" x14ac:dyDescent="0.3">
      <c r="A12311" t="str" cm="1">
        <f t="array" ref="A12311">IFERROR(_xlfn.XLOOKUP(1,(Hoja1!$B$5:$B$1097=B12311)*(Hoja1!$E$5:$E$1097=_xlfn.MAXIFS(Hoja1!$E$5:$E$1097,Hoja1!$B$5:$B$1097,B12311,Hoja1!$E$5:$E$1097,"&lt;="&amp;E12311)),Hoja1!$C$5:$C$1097,""),"")</f>
        <v>TMLP_27_JSA</v>
      </c>
      <c r="B12311" s="45" t="str">
        <f t="shared" si="386"/>
        <v>T-27</v>
      </c>
      <c r="C12311" s="45" t="str">
        <f t="shared" si="385"/>
        <v>JSA</v>
      </c>
      <c r="D12311" s="6" t="s">
        <v>715</v>
      </c>
      <c r="E12311" s="7" t="s">
        <v>8082</v>
      </c>
      <c r="F12311" s="8"/>
      <c r="G12311" s="9"/>
      <c r="H12311" s="9"/>
      <c r="I12311" s="47">
        <v>55000</v>
      </c>
      <c r="J12311" s="10">
        <v>8</v>
      </c>
    </row>
    <row r="12312" spans="1:10" x14ac:dyDescent="0.3">
      <c r="A12312" t="str" cm="1">
        <f t="array" ref="A12312">IFERROR(_xlfn.XLOOKUP(1,(Hoja1!$B$5:$B$1097=B12312)*(Hoja1!$E$5:$E$1097=_xlfn.MAXIFS(Hoja1!$E$5:$E$1097,Hoja1!$B$5:$B$1097,B12312,Hoja1!$E$5:$E$1097,"&lt;="&amp;E12312)),Hoja1!$C$5:$C$1097,""),"")</f>
        <v>TMLP_1D_KTS</v>
      </c>
      <c r="B12312" s="45" t="str">
        <f t="shared" si="386"/>
        <v>T-1D</v>
      </c>
      <c r="C12312" s="45" t="str">
        <f t="shared" si="385"/>
        <v>KTS</v>
      </c>
      <c r="D12312" s="6" t="s">
        <v>596</v>
      </c>
      <c r="E12312" s="7" t="s">
        <v>8083</v>
      </c>
      <c r="F12312" s="8"/>
      <c r="G12312" s="9"/>
      <c r="H12312" s="9"/>
      <c r="I12312" s="47">
        <v>22000</v>
      </c>
      <c r="J12312" s="10">
        <v>8</v>
      </c>
    </row>
    <row r="12313" spans="1:10" x14ac:dyDescent="0.3">
      <c r="A12313" t="str" cm="1">
        <f t="array" ref="A12313">IFERROR(_xlfn.XLOOKUP(1,(Hoja1!$B$5:$B$1097=B12313)*(Hoja1!$E$5:$E$1097=_xlfn.MAXIFS(Hoja1!$E$5:$E$1097,Hoja1!$B$5:$B$1097,B12313,Hoja1!$E$5:$E$1097,"&lt;="&amp;E12313)),Hoja1!$C$5:$C$1097,""),"")</f>
        <v>TMLP_28D_KTIA</v>
      </c>
      <c r="B12313" s="45" t="str">
        <f t="shared" si="386"/>
        <v>T-28D</v>
      </c>
      <c r="C12313" s="45" t="str">
        <f t="shared" si="385"/>
        <v>KTIA</v>
      </c>
      <c r="D12313" s="6" t="s">
        <v>771</v>
      </c>
      <c r="E12313" s="7" t="s">
        <v>8084</v>
      </c>
      <c r="F12313" s="8"/>
      <c r="G12313" s="9"/>
      <c r="H12313" s="9"/>
      <c r="I12313" s="47"/>
      <c r="J12313" s="10"/>
    </row>
    <row r="12314" spans="1:10" x14ac:dyDescent="0.3">
      <c r="A12314" t="str" cm="1">
        <f t="array" ref="A12314">IFERROR(_xlfn.XLOOKUP(1,(Hoja1!$B$5:$B$1097=B12314)*(Hoja1!$E$5:$E$1097=_xlfn.MAXIFS(Hoja1!$E$5:$E$1097,Hoja1!$B$5:$B$1097,B12314,Hoja1!$E$5:$E$1097,"&lt;="&amp;E12314)),Hoja1!$C$5:$C$1097,""),"")</f>
        <v>TMLP_18_KTS</v>
      </c>
      <c r="B12314" s="45" t="str">
        <f t="shared" si="386"/>
        <v>T-18</v>
      </c>
      <c r="C12314" s="45" t="str">
        <f t="shared" si="385"/>
        <v>KTS</v>
      </c>
      <c r="D12314" s="6" t="s">
        <v>725</v>
      </c>
      <c r="E12314" s="7" t="s">
        <v>8085</v>
      </c>
      <c r="F12314" s="8"/>
      <c r="G12314" s="9"/>
      <c r="H12314" s="9"/>
      <c r="I12314" s="47">
        <v>23000</v>
      </c>
      <c r="J12314" s="10">
        <v>8</v>
      </c>
    </row>
    <row r="12315" spans="1:10" x14ac:dyDescent="0.3">
      <c r="A12315" t="str" cm="1">
        <f t="array" ref="A12315">IFERROR(_xlfn.XLOOKUP(1,(Hoja1!$B$5:$B$1097=B12315)*(Hoja1!$E$5:$E$1097=_xlfn.MAXIFS(Hoja1!$E$5:$E$1097,Hoja1!$B$5:$B$1097,B12315,Hoja1!$E$5:$E$1097,"&lt;="&amp;E12315)),Hoja1!$C$5:$C$1097,""),"")</f>
        <v>TMLP_33D_JSA</v>
      </c>
      <c r="B12315" s="45" t="str">
        <f t="shared" si="386"/>
        <v>T-33D</v>
      </c>
      <c r="C12315" s="45" t="str">
        <f t="shared" si="385"/>
        <v>JSA</v>
      </c>
      <c r="D12315" s="6" t="s">
        <v>775</v>
      </c>
      <c r="E12315" s="7" t="s">
        <v>8086</v>
      </c>
      <c r="F12315" s="8"/>
      <c r="G12315" s="9"/>
      <c r="H12315" s="9"/>
      <c r="I12315" s="47">
        <v>63000</v>
      </c>
      <c r="J12315" s="10">
        <v>8</v>
      </c>
    </row>
    <row r="12316" spans="1:10" x14ac:dyDescent="0.3">
      <c r="A12316" t="str" cm="1">
        <f t="array" ref="A12316">IFERROR(_xlfn.XLOOKUP(1,(Hoja1!$B$5:$B$1097=B12316)*(Hoja1!$E$5:$E$1097=_xlfn.MAXIFS(Hoja1!$E$5:$E$1097,Hoja1!$B$5:$B$1097,B12316,Hoja1!$E$5:$E$1097,"&lt;="&amp;E12316)),Hoja1!$C$5:$C$1097,""),"")</f>
        <v>TMLP_43D_KTIA</v>
      </c>
      <c r="B12316" s="45" t="str">
        <f t="shared" si="386"/>
        <v>T-43D</v>
      </c>
      <c r="C12316" s="45" t="str">
        <f t="shared" si="385"/>
        <v>KTIA</v>
      </c>
      <c r="D12316" s="6" t="s">
        <v>595</v>
      </c>
      <c r="E12316" s="7" t="s">
        <v>8087</v>
      </c>
      <c r="F12316" s="8"/>
      <c r="G12316" s="9"/>
      <c r="H12316" s="9"/>
      <c r="I12316" s="47">
        <v>35000</v>
      </c>
      <c r="J12316" s="10">
        <v>8</v>
      </c>
    </row>
    <row r="12317" spans="1:10" x14ac:dyDescent="0.3">
      <c r="A12317" t="str" cm="1">
        <f t="array" ref="A12317">IFERROR(_xlfn.XLOOKUP(1,(Hoja1!$B$5:$B$1097=B12317)*(Hoja1!$E$5:$E$1097=_xlfn.MAXIFS(Hoja1!$E$5:$E$1097,Hoja1!$B$5:$B$1097,B12317,Hoja1!$E$5:$E$1097,"&lt;="&amp;E12317)),Hoja1!$C$5:$C$1097,""),"")</f>
        <v>TMLP_201_JSA</v>
      </c>
      <c r="B12317" s="45" t="str">
        <f t="shared" si="386"/>
        <v>T-201</v>
      </c>
      <c r="C12317" s="45" t="str">
        <f t="shared" si="385"/>
        <v>JSA</v>
      </c>
      <c r="D12317" s="6" t="s">
        <v>601</v>
      </c>
      <c r="E12317" s="7" t="s">
        <v>8080</v>
      </c>
      <c r="F12317" s="8"/>
      <c r="G12317" s="9"/>
      <c r="H12317" s="9"/>
      <c r="I12317" s="47">
        <v>38000</v>
      </c>
      <c r="J12317" s="10">
        <v>8</v>
      </c>
    </row>
    <row r="12318" spans="1:10" x14ac:dyDescent="0.3">
      <c r="A12318" t="str" cm="1">
        <f t="array" ref="A12318">IFERROR(_xlfn.XLOOKUP(1,(Hoja1!$B$5:$B$1097=B12318)*(Hoja1!$E$5:$E$1097=_xlfn.MAXIFS(Hoja1!$E$5:$E$1097,Hoja1!$B$5:$B$1097,B12318,Hoja1!$E$5:$E$1097,"&lt;="&amp;E12318)),Hoja1!$C$5:$C$1097,""),"")</f>
        <v>TMLP_75_JSA</v>
      </c>
      <c r="B12318" s="45" t="str">
        <f t="shared" si="386"/>
        <v>T-75</v>
      </c>
      <c r="C12318" s="45" t="str">
        <f t="shared" si="385"/>
        <v>JSA</v>
      </c>
      <c r="D12318" s="6" t="s">
        <v>778</v>
      </c>
      <c r="E12318" s="7" t="s">
        <v>8088</v>
      </c>
      <c r="F12318" s="8"/>
      <c r="G12318" s="9"/>
      <c r="H12318" s="9"/>
      <c r="I12318" s="47">
        <v>18000</v>
      </c>
      <c r="J12318" s="10">
        <v>8</v>
      </c>
    </row>
    <row r="12319" spans="1:10" x14ac:dyDescent="0.3">
      <c r="A12319" t="str" cm="1">
        <f t="array" ref="A12319">IFERROR(_xlfn.XLOOKUP(1,(Hoja1!$B$5:$B$1097=B12319)*(Hoja1!$E$5:$E$1097=_xlfn.MAXIFS(Hoja1!$E$5:$E$1097,Hoja1!$B$5:$B$1097,B12319,Hoja1!$E$5:$E$1097,"&lt;="&amp;E12319)),Hoja1!$C$5:$C$1097,""),"")</f>
        <v>TMLP_1D_KTS</v>
      </c>
      <c r="B12319" s="45" t="str">
        <f t="shared" si="386"/>
        <v>T-1D</v>
      </c>
      <c r="C12319" s="45" t="str">
        <f t="shared" si="385"/>
        <v>KTS</v>
      </c>
      <c r="D12319" s="6" t="s">
        <v>596</v>
      </c>
      <c r="E12319" s="7" t="s">
        <v>8089</v>
      </c>
      <c r="F12319" s="8"/>
      <c r="G12319" s="9"/>
      <c r="H12319" s="9"/>
      <c r="I12319" s="47">
        <v>22000</v>
      </c>
      <c r="J12319" s="10">
        <v>8</v>
      </c>
    </row>
    <row r="12320" spans="1:10" x14ac:dyDescent="0.3">
      <c r="A12320" t="str" cm="1">
        <f t="array" ref="A12320">IFERROR(_xlfn.XLOOKUP(1,(Hoja1!$B$5:$B$1097=B12320)*(Hoja1!$E$5:$E$1097=_xlfn.MAXIFS(Hoja1!$E$5:$E$1097,Hoja1!$B$5:$B$1097,B12320,Hoja1!$E$5:$E$1097,"&lt;="&amp;E12320)),Hoja1!$C$5:$C$1097,""),"")</f>
        <v>TMLP_18_KTS</v>
      </c>
      <c r="B12320" s="45" t="str">
        <f t="shared" si="386"/>
        <v>T-18</v>
      </c>
      <c r="C12320" s="45" t="str">
        <f t="shared" si="385"/>
        <v>KTS</v>
      </c>
      <c r="D12320" s="6" t="s">
        <v>725</v>
      </c>
      <c r="E12320" s="7" t="s">
        <v>8090</v>
      </c>
      <c r="F12320" s="8"/>
      <c r="G12320" s="9"/>
      <c r="H12320" s="9"/>
      <c r="I12320" s="47">
        <v>25000</v>
      </c>
      <c r="J12320" s="10">
        <v>8</v>
      </c>
    </row>
    <row r="12321" spans="1:10" x14ac:dyDescent="0.3">
      <c r="A12321" t="str" cm="1">
        <f t="array" ref="A12321">IFERROR(_xlfn.XLOOKUP(1,(Hoja1!$B$5:$B$1097=B12321)*(Hoja1!$E$5:$E$1097=_xlfn.MAXIFS(Hoja1!$E$5:$E$1097,Hoja1!$B$5:$B$1097,B12321,Hoja1!$E$5:$E$1097,"&lt;="&amp;E12321)),Hoja1!$C$5:$C$1097,""),"")</f>
        <v>CONST_111_JSA</v>
      </c>
      <c r="B12321" s="45" t="str">
        <f t="shared" si="386"/>
        <v>C-111</v>
      </c>
      <c r="C12321" s="45" t="str">
        <f t="shared" si="385"/>
        <v>JSA</v>
      </c>
      <c r="D12321" s="6" t="s">
        <v>713</v>
      </c>
      <c r="E12321" s="7" t="s">
        <v>8091</v>
      </c>
      <c r="F12321" s="8"/>
      <c r="G12321" s="9"/>
      <c r="H12321" s="9"/>
      <c r="I12321" s="47">
        <v>48000</v>
      </c>
      <c r="J12321" s="10">
        <v>8</v>
      </c>
    </row>
    <row r="12322" spans="1:10" x14ac:dyDescent="0.3">
      <c r="A12322" t="str" cm="1">
        <f t="array" ref="A12322">IFERROR(_xlfn.XLOOKUP(1,(Hoja1!$B$5:$B$1097=B12322)*(Hoja1!$E$5:$E$1097=_xlfn.MAXIFS(Hoja1!$E$5:$E$1097,Hoja1!$B$5:$B$1097,B12322,Hoja1!$E$5:$E$1097,"&lt;="&amp;E12322)),Hoja1!$C$5:$C$1097,""),"")</f>
        <v>TMLP_19_KTIA</v>
      </c>
      <c r="B12322" s="45" t="str">
        <f t="shared" si="386"/>
        <v>T-19</v>
      </c>
      <c r="C12322" s="45" t="str">
        <f t="shared" si="385"/>
        <v>KTIA</v>
      </c>
      <c r="D12322" s="6" t="s">
        <v>781</v>
      </c>
      <c r="E12322" s="7" t="s">
        <v>8092</v>
      </c>
      <c r="F12322" s="8"/>
      <c r="G12322" s="9"/>
      <c r="H12322" s="9"/>
      <c r="I12322" s="47">
        <v>36000</v>
      </c>
      <c r="J12322" s="10">
        <v>8</v>
      </c>
    </row>
    <row r="12323" spans="1:10" x14ac:dyDescent="0.3">
      <c r="A12323" t="str" cm="1">
        <f t="array" ref="A12323">IFERROR(_xlfn.XLOOKUP(1,(Hoja1!$B$5:$B$1097=B12323)*(Hoja1!$E$5:$E$1097=_xlfn.MAXIFS(Hoja1!$E$5:$E$1097,Hoja1!$B$5:$B$1097,B12323,Hoja1!$E$5:$E$1097,"&lt;="&amp;E12323)),Hoja1!$C$5:$C$1097,""),"")</f>
        <v>TMLP_33D_JSA</v>
      </c>
      <c r="B12323" s="45" t="str">
        <f t="shared" si="386"/>
        <v>T-33D</v>
      </c>
      <c r="C12323" s="45" t="str">
        <f t="shared" si="385"/>
        <v>JSA</v>
      </c>
      <c r="D12323" s="6" t="s">
        <v>775</v>
      </c>
      <c r="E12323" s="7" t="s">
        <v>8093</v>
      </c>
      <c r="F12323" s="8"/>
      <c r="G12323" s="9"/>
      <c r="H12323" s="9"/>
      <c r="I12323" s="47"/>
      <c r="J12323" s="10"/>
    </row>
    <row r="12324" spans="1:10" x14ac:dyDescent="0.3">
      <c r="A12324" t="str" cm="1">
        <f t="array" ref="A12324">IFERROR(_xlfn.XLOOKUP(1,(Hoja1!$B$5:$B$1097=B12324)*(Hoja1!$E$5:$E$1097=_xlfn.MAXIFS(Hoja1!$E$5:$E$1097,Hoja1!$B$5:$B$1097,B12324,Hoja1!$E$5:$E$1097,"&lt;="&amp;E12324)),Hoja1!$C$5:$C$1097,""),"")</f>
        <v>CONST_305_JAR</v>
      </c>
      <c r="B12324" s="45" t="str">
        <f t="shared" si="386"/>
        <v>C-305</v>
      </c>
      <c r="C12324" s="45" t="str">
        <f t="shared" si="385"/>
        <v>JAR</v>
      </c>
      <c r="D12324" s="6" t="s">
        <v>585</v>
      </c>
      <c r="E12324" s="7" t="s">
        <v>8094</v>
      </c>
      <c r="F12324" s="8"/>
      <c r="G12324" s="9"/>
      <c r="H12324" s="9"/>
      <c r="I12324" s="47">
        <v>75000</v>
      </c>
      <c r="J12324" s="10">
        <v>8</v>
      </c>
    </row>
    <row r="12325" spans="1:10" x14ac:dyDescent="0.3">
      <c r="A12325" t="str" cm="1">
        <f t="array" ref="A12325">IFERROR(_xlfn.XLOOKUP(1,(Hoja1!$B$5:$B$1097=B12325)*(Hoja1!$E$5:$E$1097=_xlfn.MAXIFS(Hoja1!$E$5:$E$1097,Hoja1!$B$5:$B$1097,B12325,Hoja1!$E$5:$E$1097,"&lt;="&amp;E12325)),Hoja1!$C$5:$C$1097,""),"")</f>
        <v>CONST_1149_KTIA</v>
      </c>
      <c r="B12325" s="45" t="str">
        <f t="shared" si="386"/>
        <v>C-1149</v>
      </c>
      <c r="C12325" s="45" t="str">
        <f t="shared" si="385"/>
        <v>KTIA</v>
      </c>
      <c r="D12325" s="6" t="s">
        <v>480</v>
      </c>
      <c r="E12325" s="7" t="s">
        <v>8095</v>
      </c>
      <c r="F12325" s="8"/>
      <c r="G12325" s="9"/>
      <c r="H12325" s="9"/>
      <c r="I12325" s="47">
        <v>35000</v>
      </c>
      <c r="J12325" s="10">
        <v>8</v>
      </c>
    </row>
    <row r="12326" spans="1:10" x14ac:dyDescent="0.3">
      <c r="A12326" t="str" cm="1">
        <f t="array" ref="A12326">IFERROR(_xlfn.XLOOKUP(1,(Hoja1!$B$5:$B$1097=B12326)*(Hoja1!$E$5:$E$1097=_xlfn.MAXIFS(Hoja1!$E$5:$E$1097,Hoja1!$B$5:$B$1097,B12326,Hoja1!$E$5:$E$1097,"&lt;="&amp;E12326)),Hoja1!$C$5:$C$1097,""),"")</f>
        <v>TMLP_120_KTIA</v>
      </c>
      <c r="B12326" s="45" t="str">
        <f t="shared" si="386"/>
        <v>T-120</v>
      </c>
      <c r="C12326" s="45" t="str">
        <f t="shared" si="385"/>
        <v>KTIA</v>
      </c>
      <c r="D12326" s="6" t="s">
        <v>607</v>
      </c>
      <c r="E12326" s="7" t="s">
        <v>8096</v>
      </c>
      <c r="F12326" s="8"/>
      <c r="G12326" s="9"/>
      <c r="H12326" s="9"/>
      <c r="I12326" s="47">
        <v>55000</v>
      </c>
      <c r="J12326" s="10">
        <v>8</v>
      </c>
    </row>
    <row r="12327" spans="1:10" x14ac:dyDescent="0.3">
      <c r="A12327" t="str" cm="1">
        <f t="array" ref="A12327">IFERROR(_xlfn.XLOOKUP(1,(Hoja1!$B$5:$B$1097=B12327)*(Hoja1!$E$5:$E$1097=_xlfn.MAXIFS(Hoja1!$E$5:$E$1097,Hoja1!$B$5:$B$1097,B12327,Hoja1!$E$5:$E$1097,"&lt;="&amp;E12327)),Hoja1!$C$5:$C$1097,""),"")</f>
        <v>TMLP_13_JSA</v>
      </c>
      <c r="B12327" s="45" t="str">
        <f t="shared" si="386"/>
        <v>T-13</v>
      </c>
      <c r="C12327" s="45" t="str">
        <f t="shared" si="385"/>
        <v>JSA</v>
      </c>
      <c r="D12327" s="6" t="s">
        <v>796</v>
      </c>
      <c r="E12327" s="7" t="s">
        <v>8097</v>
      </c>
      <c r="F12327" s="8"/>
      <c r="G12327" s="9"/>
      <c r="H12327" s="9"/>
      <c r="I12327" s="47">
        <v>51000</v>
      </c>
      <c r="J12327" s="10">
        <v>8</v>
      </c>
    </row>
    <row r="12328" spans="1:10" x14ac:dyDescent="0.3">
      <c r="A12328" t="str" cm="1">
        <f t="array" ref="A12328">IFERROR(_xlfn.XLOOKUP(1,(Hoja1!$B$5:$B$1097=B12328)*(Hoja1!$E$5:$E$1097=_xlfn.MAXIFS(Hoja1!$E$5:$E$1097,Hoja1!$B$5:$B$1097,B12328,Hoja1!$E$5:$E$1097,"&lt;="&amp;E12328)),Hoja1!$C$5:$C$1097,""),"")</f>
        <v>TMLP_43D_KTIA</v>
      </c>
      <c r="B12328" s="45" t="str">
        <f t="shared" si="386"/>
        <v>T-43D</v>
      </c>
      <c r="C12328" s="45" t="str">
        <f t="shared" si="385"/>
        <v>KTIA</v>
      </c>
      <c r="D12328" s="6" t="s">
        <v>595</v>
      </c>
      <c r="E12328" s="7" t="s">
        <v>8098</v>
      </c>
      <c r="F12328" s="8"/>
      <c r="G12328" s="9"/>
      <c r="H12328" s="9"/>
      <c r="I12328" s="47">
        <v>35000</v>
      </c>
      <c r="J12328" s="10">
        <v>8</v>
      </c>
    </row>
    <row r="12329" spans="1:10" x14ac:dyDescent="0.3">
      <c r="A12329" t="str" cm="1">
        <f t="array" ref="A12329">IFERROR(_xlfn.XLOOKUP(1,(Hoja1!$B$5:$B$1097=B12329)*(Hoja1!$E$5:$E$1097=_xlfn.MAXIFS(Hoja1!$E$5:$E$1097,Hoja1!$B$5:$B$1097,B12329,Hoja1!$E$5:$E$1097,"&lt;="&amp;E12329)),Hoja1!$C$5:$C$1097,""),"")</f>
        <v>TMLP_43D_KTIA</v>
      </c>
      <c r="B12329" s="45" t="str">
        <f t="shared" si="386"/>
        <v>T-43D</v>
      </c>
      <c r="C12329" s="45" t="str">
        <f t="shared" si="385"/>
        <v>KTIA</v>
      </c>
      <c r="D12329" s="6" t="s">
        <v>595</v>
      </c>
      <c r="E12329" s="7" t="s">
        <v>8099</v>
      </c>
      <c r="F12329" s="8"/>
      <c r="G12329" s="9"/>
      <c r="H12329" s="9"/>
      <c r="I12329" s="47">
        <v>35000</v>
      </c>
      <c r="J12329" s="10">
        <v>8</v>
      </c>
    </row>
    <row r="12330" spans="1:10" x14ac:dyDescent="0.3">
      <c r="A12330" t="str" cm="1">
        <f t="array" ref="A12330">IFERROR(_xlfn.XLOOKUP(1,(Hoja1!$B$5:$B$1097=B12330)*(Hoja1!$E$5:$E$1097=_xlfn.MAXIFS(Hoja1!$E$5:$E$1097,Hoja1!$B$5:$B$1097,B12330,Hoja1!$E$5:$E$1097,"&lt;="&amp;E12330)),Hoja1!$C$5:$C$1097,""),"")</f>
        <v>CONST_1111_JSA</v>
      </c>
      <c r="B12330" s="45" t="str">
        <f t="shared" si="386"/>
        <v>C-1111</v>
      </c>
      <c r="C12330" s="45" t="str">
        <f t="shared" si="385"/>
        <v>JSA</v>
      </c>
      <c r="D12330" s="6" t="s">
        <v>479</v>
      </c>
      <c r="E12330" s="7" t="s">
        <v>8100</v>
      </c>
      <c r="F12330" s="8"/>
      <c r="G12330" s="9"/>
      <c r="H12330" s="9"/>
      <c r="I12330" s="47">
        <v>35000</v>
      </c>
      <c r="J12330" s="10">
        <v>8</v>
      </c>
    </row>
    <row r="12331" spans="1:10" x14ac:dyDescent="0.3">
      <c r="A12331" t="str" cm="1">
        <f t="array" ref="A12331">IFERROR(_xlfn.XLOOKUP(1,(Hoja1!$B$5:$B$1097=B12331)*(Hoja1!$E$5:$E$1097=_xlfn.MAXIFS(Hoja1!$E$5:$E$1097,Hoja1!$B$5:$B$1097,B12331,Hoja1!$E$5:$E$1097,"&lt;="&amp;E12331)),Hoja1!$C$5:$C$1097,""),"")</f>
        <v>CONST_408_KTS</v>
      </c>
      <c r="B12331" s="45" t="str">
        <f t="shared" si="386"/>
        <v>C-408</v>
      </c>
      <c r="C12331" s="45" t="str">
        <f t="shared" si="385"/>
        <v>KTS</v>
      </c>
      <c r="D12331" s="6" t="s">
        <v>895</v>
      </c>
      <c r="E12331" s="7" t="s">
        <v>8101</v>
      </c>
      <c r="F12331" s="8"/>
      <c r="G12331" s="9"/>
      <c r="H12331" s="9"/>
      <c r="I12331" s="47">
        <v>32000</v>
      </c>
      <c r="J12331" s="10">
        <v>8</v>
      </c>
    </row>
    <row r="12332" spans="1:10" x14ac:dyDescent="0.3">
      <c r="A12332" t="str" cm="1">
        <f t="array" ref="A12332">IFERROR(_xlfn.XLOOKUP(1,(Hoja1!$B$5:$B$1097=B12332)*(Hoja1!$E$5:$E$1097=_xlfn.MAXIFS(Hoja1!$E$5:$E$1097,Hoja1!$B$5:$B$1097,B12332,Hoja1!$E$5:$E$1097,"&lt;="&amp;E12332)),Hoja1!$C$5:$C$1097,""),"")</f>
        <v>TMLP_7_KTIA</v>
      </c>
      <c r="B12332" s="45" t="str">
        <f t="shared" si="386"/>
        <v>T-7</v>
      </c>
      <c r="C12332" s="45" t="str">
        <f t="shared" si="385"/>
        <v>KTIA</v>
      </c>
      <c r="D12332" s="6" t="s">
        <v>644</v>
      </c>
      <c r="E12332" s="7" t="s">
        <v>8102</v>
      </c>
      <c r="F12332" s="8"/>
      <c r="G12332" s="9"/>
      <c r="H12332" s="9"/>
      <c r="I12332" s="47">
        <v>30000</v>
      </c>
      <c r="J12332" s="10">
        <v>8</v>
      </c>
    </row>
    <row r="12333" spans="1:10" x14ac:dyDescent="0.3">
      <c r="A12333" t="str" cm="1">
        <f t="array" ref="A12333">IFERROR(_xlfn.XLOOKUP(1,(Hoja1!$B$5:$B$1097=B12333)*(Hoja1!$E$5:$E$1097=_xlfn.MAXIFS(Hoja1!$E$5:$E$1097,Hoja1!$B$5:$B$1097,B12333,Hoja1!$E$5:$E$1097,"&lt;="&amp;E12333)),Hoja1!$C$5:$C$1097,""),"")</f>
        <v>TMLP_18D_JSA</v>
      </c>
      <c r="B12333" s="45" t="str">
        <f t="shared" si="386"/>
        <v>T-18D</v>
      </c>
      <c r="C12333" s="45" t="str">
        <f t="shared" si="385"/>
        <v>JSA</v>
      </c>
      <c r="D12333" s="6" t="s">
        <v>507</v>
      </c>
      <c r="E12333" s="7" t="s">
        <v>8103</v>
      </c>
      <c r="F12333" s="8"/>
      <c r="G12333" s="9"/>
      <c r="H12333" s="9"/>
      <c r="I12333" s="47">
        <v>41000</v>
      </c>
      <c r="J12333" s="10">
        <v>8</v>
      </c>
    </row>
    <row r="12334" spans="1:10" x14ac:dyDescent="0.3">
      <c r="A12334" t="str" cm="1">
        <f t="array" ref="A12334">IFERROR(_xlfn.XLOOKUP(1,(Hoja1!$B$5:$B$1097=B12334)*(Hoja1!$E$5:$E$1097=_xlfn.MAXIFS(Hoja1!$E$5:$E$1097,Hoja1!$B$5:$B$1097,B12334,Hoja1!$E$5:$E$1097,"&lt;="&amp;E12334)),Hoja1!$C$5:$C$1097,""),"")</f>
        <v>TMLP_28D_KTIA</v>
      </c>
      <c r="B12334" s="45" t="str">
        <f t="shared" si="386"/>
        <v>T-28D</v>
      </c>
      <c r="C12334" s="45" t="str">
        <f t="shared" si="385"/>
        <v>KTIA</v>
      </c>
      <c r="D12334" s="6" t="s">
        <v>771</v>
      </c>
      <c r="E12334" s="7" t="s">
        <v>8104</v>
      </c>
      <c r="F12334" s="8"/>
      <c r="G12334" s="9"/>
      <c r="H12334" s="9"/>
      <c r="I12334" s="47">
        <v>31000</v>
      </c>
      <c r="J12334" s="10">
        <v>8</v>
      </c>
    </row>
    <row r="12335" spans="1:10" x14ac:dyDescent="0.3">
      <c r="A12335" t="str" cm="1">
        <f t="array" ref="A12335">IFERROR(_xlfn.XLOOKUP(1,(Hoja1!$B$5:$B$1097=B12335)*(Hoja1!$E$5:$E$1097=_xlfn.MAXIFS(Hoja1!$E$5:$E$1097,Hoja1!$B$5:$B$1097,B12335,Hoja1!$E$5:$E$1097,"&lt;="&amp;E12335)),Hoja1!$C$5:$C$1097,""),"")</f>
        <v>TMLP_43D_KTIA</v>
      </c>
      <c r="B12335" s="45" t="str">
        <f t="shared" si="386"/>
        <v>T-43D</v>
      </c>
      <c r="C12335" s="45" t="str">
        <f t="shared" si="385"/>
        <v>KTIA</v>
      </c>
      <c r="D12335" s="6" t="s">
        <v>595</v>
      </c>
      <c r="E12335" s="7" t="s">
        <v>8105</v>
      </c>
      <c r="F12335" s="8"/>
      <c r="G12335" s="9"/>
      <c r="H12335" s="9"/>
      <c r="I12335" s="47">
        <v>35000</v>
      </c>
      <c r="J12335" s="10">
        <v>8</v>
      </c>
    </row>
    <row r="12336" spans="1:10" x14ac:dyDescent="0.3">
      <c r="A12336" t="str" cm="1">
        <f t="array" ref="A12336">IFERROR(_xlfn.XLOOKUP(1,(Hoja1!$B$5:$B$1097=B12336)*(Hoja1!$E$5:$E$1097=_xlfn.MAXIFS(Hoja1!$E$5:$E$1097,Hoja1!$B$5:$B$1097,B12336,Hoja1!$E$5:$E$1097,"&lt;="&amp;E12336)),Hoja1!$C$5:$C$1097,""),"")</f>
        <v>TMLP_4_KTIA</v>
      </c>
      <c r="B12336" s="45" t="str">
        <f t="shared" si="386"/>
        <v>T-4</v>
      </c>
      <c r="C12336" s="45" t="str">
        <f t="shared" si="385"/>
        <v>KTIA</v>
      </c>
      <c r="D12336" s="6" t="s">
        <v>702</v>
      </c>
      <c r="E12336" s="7" t="s">
        <v>8106</v>
      </c>
      <c r="F12336" s="8"/>
      <c r="G12336" s="9"/>
      <c r="H12336" s="9"/>
      <c r="I12336" s="47">
        <v>29000</v>
      </c>
      <c r="J12336" s="10">
        <v>8</v>
      </c>
    </row>
    <row r="12337" spans="1:10" x14ac:dyDescent="0.3">
      <c r="A12337" t="str" cm="1">
        <f t="array" ref="A12337">IFERROR(_xlfn.XLOOKUP(1,(Hoja1!$B$5:$B$1097=B12337)*(Hoja1!$E$5:$E$1097=_xlfn.MAXIFS(Hoja1!$E$5:$E$1097,Hoja1!$B$5:$B$1097,B12337,Hoja1!$E$5:$E$1097,"&lt;="&amp;E12337)),Hoja1!$C$5:$C$1097,""),"")</f>
        <v>TMLP_923_KTIA</v>
      </c>
      <c r="B12337" s="45" t="str">
        <f t="shared" si="386"/>
        <v>T-923</v>
      </c>
      <c r="C12337" s="45" t="str">
        <f t="shared" si="385"/>
        <v>KTIA</v>
      </c>
      <c r="D12337" s="6" t="s">
        <v>748</v>
      </c>
      <c r="E12337" s="7" t="s">
        <v>8107</v>
      </c>
      <c r="F12337" s="8"/>
      <c r="G12337" s="9"/>
      <c r="H12337" s="9"/>
      <c r="I12337" s="47">
        <v>58000</v>
      </c>
      <c r="J12337" s="10">
        <v>8</v>
      </c>
    </row>
    <row r="12338" spans="1:10" x14ac:dyDescent="0.3">
      <c r="A12338" t="str" cm="1">
        <f t="array" ref="A12338">IFERROR(_xlfn.XLOOKUP(1,(Hoja1!$B$5:$B$1097=B12338)*(Hoja1!$E$5:$E$1097=_xlfn.MAXIFS(Hoja1!$E$5:$E$1097,Hoja1!$B$5:$B$1097,B12338,Hoja1!$E$5:$E$1097,"&lt;="&amp;E12338)),Hoja1!$C$5:$C$1097,""),"")</f>
        <v>TMLP_182_KTIA</v>
      </c>
      <c r="B12338" s="45" t="str">
        <f t="shared" si="386"/>
        <v>T-182</v>
      </c>
      <c r="C12338" s="45" t="str">
        <f t="shared" si="385"/>
        <v>KTIA</v>
      </c>
      <c r="D12338" s="6" t="s">
        <v>788</v>
      </c>
      <c r="E12338" s="7" t="s">
        <v>8108</v>
      </c>
      <c r="F12338" s="8"/>
      <c r="G12338" s="9"/>
      <c r="H12338" s="9"/>
      <c r="I12338" s="47">
        <v>34000</v>
      </c>
      <c r="J12338" s="10">
        <v>8</v>
      </c>
    </row>
    <row r="12339" spans="1:10" x14ac:dyDescent="0.3">
      <c r="A12339" t="str" cm="1">
        <f t="array" ref="A12339">IFERROR(_xlfn.XLOOKUP(1,(Hoja1!$B$5:$B$1097=B12339)*(Hoja1!$E$5:$E$1097=_xlfn.MAXIFS(Hoja1!$E$5:$E$1097,Hoja1!$B$5:$B$1097,B12339,Hoja1!$E$5:$E$1097,"&lt;="&amp;E12339)),Hoja1!$C$5:$C$1097,""),"")</f>
        <v>TMLP_95D_KTIA</v>
      </c>
      <c r="B12339" s="45" t="str">
        <f t="shared" si="386"/>
        <v>T-95D</v>
      </c>
      <c r="C12339" s="45" t="str">
        <f t="shared" si="385"/>
        <v>KTIA</v>
      </c>
      <c r="D12339" s="6" t="s">
        <v>980</v>
      </c>
      <c r="E12339" s="7" t="s">
        <v>8109</v>
      </c>
      <c r="F12339" s="8"/>
      <c r="G12339" s="9"/>
      <c r="H12339" s="9"/>
      <c r="I12339" s="47">
        <v>17000</v>
      </c>
      <c r="J12339" s="10">
        <v>8</v>
      </c>
    </row>
    <row r="12340" spans="1:10" x14ac:dyDescent="0.3">
      <c r="A12340" t="str" cm="1">
        <f t="array" ref="A12340">IFERROR(_xlfn.XLOOKUP(1,(Hoja1!$B$5:$B$1097=B12340)*(Hoja1!$E$5:$E$1097=_xlfn.MAXIFS(Hoja1!$E$5:$E$1097,Hoja1!$B$5:$B$1097,B12340,Hoja1!$E$5:$E$1097,"&lt;="&amp;E12340)),Hoja1!$C$5:$C$1097,""),"")</f>
        <v>TMLP_18_KTS</v>
      </c>
      <c r="B12340" s="45" t="str">
        <f t="shared" si="386"/>
        <v>T-18</v>
      </c>
      <c r="C12340" s="45" t="str">
        <f t="shared" si="385"/>
        <v>KTS</v>
      </c>
      <c r="D12340" s="6" t="s">
        <v>725</v>
      </c>
      <c r="E12340" s="7" t="s">
        <v>8110</v>
      </c>
      <c r="F12340" s="8"/>
      <c r="G12340" s="9"/>
      <c r="H12340" s="9"/>
      <c r="I12340" s="47">
        <v>25000</v>
      </c>
      <c r="J12340" s="10">
        <v>8</v>
      </c>
    </row>
    <row r="12341" spans="1:10" x14ac:dyDescent="0.3">
      <c r="A12341" t="str" cm="1">
        <f t="array" ref="A12341">IFERROR(_xlfn.XLOOKUP(1,(Hoja1!$B$5:$B$1097=B12341)*(Hoja1!$E$5:$E$1097=_xlfn.MAXIFS(Hoja1!$E$5:$E$1097,Hoja1!$B$5:$B$1097,B12341,Hoja1!$E$5:$E$1097,"&lt;="&amp;E12341)),Hoja1!$C$5:$C$1097,""),"")</f>
        <v>CONST_331_JSA</v>
      </c>
      <c r="B12341" s="45" t="str">
        <f t="shared" si="386"/>
        <v>C-331</v>
      </c>
      <c r="C12341" s="45" t="str">
        <f t="shared" si="385"/>
        <v>JSA</v>
      </c>
      <c r="D12341" s="6" t="s">
        <v>757</v>
      </c>
      <c r="E12341" s="7" t="s">
        <v>8111</v>
      </c>
      <c r="F12341" s="8"/>
      <c r="G12341" s="9"/>
      <c r="H12341" s="9"/>
      <c r="I12341" s="47">
        <v>46000</v>
      </c>
      <c r="J12341" s="10">
        <v>8</v>
      </c>
    </row>
    <row r="12342" spans="1:10" x14ac:dyDescent="0.3">
      <c r="A12342" t="str" cm="1">
        <f t="array" ref="A12342">IFERROR(_xlfn.XLOOKUP(1,(Hoja1!$B$5:$B$1097=B12342)*(Hoja1!$E$5:$E$1097=_xlfn.MAXIFS(Hoja1!$E$5:$E$1097,Hoja1!$B$5:$B$1097,B12342,Hoja1!$E$5:$E$1097,"&lt;="&amp;E12342)),Hoja1!$C$5:$C$1097,""),"")</f>
        <v>CONST_549_KTIA</v>
      </c>
      <c r="B12342" s="45" t="str">
        <f t="shared" si="386"/>
        <v>C-549</v>
      </c>
      <c r="C12342" s="45" t="str">
        <f t="shared" si="385"/>
        <v>KTIA</v>
      </c>
      <c r="D12342" s="6" t="s">
        <v>933</v>
      </c>
      <c r="E12342" s="7" t="s">
        <v>8112</v>
      </c>
      <c r="F12342" s="8"/>
      <c r="G12342" s="9"/>
      <c r="H12342" s="9"/>
      <c r="I12342" s="47">
        <v>47000</v>
      </c>
      <c r="J12342" s="10">
        <v>8</v>
      </c>
    </row>
    <row r="12343" spans="1:10" x14ac:dyDescent="0.3">
      <c r="A12343" t="str" cm="1">
        <f t="array" ref="A12343">IFERROR(_xlfn.XLOOKUP(1,(Hoja1!$B$5:$B$1097=B12343)*(Hoja1!$E$5:$E$1097=_xlfn.MAXIFS(Hoja1!$E$5:$E$1097,Hoja1!$B$5:$B$1097,B12343,Hoja1!$E$5:$E$1097,"&lt;="&amp;E12343)),Hoja1!$C$5:$C$1097,""),"")</f>
        <v>CONST_1159_JSA</v>
      </c>
      <c r="B12343" s="45" t="str">
        <f t="shared" si="386"/>
        <v>C-1159</v>
      </c>
      <c r="C12343" s="45" t="str">
        <f t="shared" si="385"/>
        <v>JSA</v>
      </c>
      <c r="D12343" s="6" t="s">
        <v>807</v>
      </c>
      <c r="E12343" s="7" t="s">
        <v>8113</v>
      </c>
      <c r="F12343" s="8"/>
      <c r="G12343" s="9"/>
      <c r="H12343" s="9"/>
      <c r="I12343" s="47">
        <v>35000</v>
      </c>
      <c r="J12343" s="10">
        <v>8</v>
      </c>
    </row>
    <row r="12344" spans="1:10" x14ac:dyDescent="0.3">
      <c r="A12344" t="str" cm="1">
        <f t="array" ref="A12344">IFERROR(_xlfn.XLOOKUP(1,(Hoja1!$B$5:$B$1097=B12344)*(Hoja1!$E$5:$E$1097=_xlfn.MAXIFS(Hoja1!$E$5:$E$1097,Hoja1!$B$5:$B$1097,B12344,Hoja1!$E$5:$E$1097,"&lt;="&amp;E12344)),Hoja1!$C$5:$C$1097,""),"")</f>
        <v>TMLP_212_KTIA</v>
      </c>
      <c r="B12344" s="45" t="str">
        <f t="shared" si="386"/>
        <v>T-212</v>
      </c>
      <c r="C12344" s="45" t="str">
        <f t="shared" si="385"/>
        <v>KTIA</v>
      </c>
      <c r="D12344" s="6" t="s">
        <v>949</v>
      </c>
      <c r="E12344" s="7" t="s">
        <v>8114</v>
      </c>
      <c r="F12344" s="8"/>
      <c r="G12344" s="9"/>
      <c r="H12344" s="9"/>
      <c r="I12344" s="47">
        <v>50000</v>
      </c>
      <c r="J12344" s="10">
        <v>8</v>
      </c>
    </row>
    <row r="12345" spans="1:10" x14ac:dyDescent="0.3">
      <c r="A12345" t="str" cm="1">
        <f t="array" ref="A12345">IFERROR(_xlfn.XLOOKUP(1,(Hoja1!$B$5:$B$1097=B12345)*(Hoja1!$E$5:$E$1097=_xlfn.MAXIFS(Hoja1!$E$5:$E$1097,Hoja1!$B$5:$B$1097,B12345,Hoja1!$E$5:$E$1097,"&lt;="&amp;E12345)),Hoja1!$C$5:$C$1097,""),"")</f>
        <v>TMLP_1D_KTS</v>
      </c>
      <c r="B12345" s="45" t="str">
        <f t="shared" si="386"/>
        <v>T-1D</v>
      </c>
      <c r="C12345" s="45" t="str">
        <f t="shared" si="385"/>
        <v>KTS</v>
      </c>
      <c r="D12345" s="6" t="s">
        <v>596</v>
      </c>
      <c r="E12345" s="7" t="s">
        <v>8115</v>
      </c>
      <c r="F12345" s="8"/>
      <c r="G12345" s="9"/>
      <c r="H12345" s="9"/>
      <c r="I12345" s="47">
        <v>22000</v>
      </c>
      <c r="J12345" s="10">
        <v>8</v>
      </c>
    </row>
    <row r="12346" spans="1:10" x14ac:dyDescent="0.3">
      <c r="A12346" t="str" cm="1">
        <f t="array" ref="A12346">IFERROR(_xlfn.XLOOKUP(1,(Hoja1!$B$5:$B$1097=B12346)*(Hoja1!$E$5:$E$1097=_xlfn.MAXIFS(Hoja1!$E$5:$E$1097,Hoja1!$B$5:$B$1097,B12346,Hoja1!$E$5:$E$1097,"&lt;="&amp;E12346)),Hoja1!$C$5:$C$1097,""),"")</f>
        <v>TMLP_1D_KTS</v>
      </c>
      <c r="B12346" s="45" t="str">
        <f t="shared" si="386"/>
        <v>T-1D</v>
      </c>
      <c r="C12346" s="45" t="str">
        <f t="shared" si="385"/>
        <v>KTS</v>
      </c>
      <c r="D12346" s="6" t="s">
        <v>596</v>
      </c>
      <c r="E12346" s="7" t="s">
        <v>8116</v>
      </c>
      <c r="F12346" s="8"/>
      <c r="G12346" s="9"/>
      <c r="H12346" s="9"/>
      <c r="I12346" s="47">
        <v>23000</v>
      </c>
      <c r="J12346" s="10">
        <v>8</v>
      </c>
    </row>
    <row r="12347" spans="1:10" x14ac:dyDescent="0.3">
      <c r="A12347" t="str" cm="1">
        <f t="array" ref="A12347">IFERROR(_xlfn.XLOOKUP(1,(Hoja1!$B$5:$B$1097=B12347)*(Hoja1!$E$5:$E$1097=_xlfn.MAXIFS(Hoja1!$E$5:$E$1097,Hoja1!$B$5:$B$1097,B12347,Hoja1!$E$5:$E$1097,"&lt;="&amp;E12347)),Hoja1!$C$5:$C$1097,""),"")</f>
        <v>TMLP_15D_JSA</v>
      </c>
      <c r="B12347" s="45" t="str">
        <f t="shared" si="386"/>
        <v>T-15D</v>
      </c>
      <c r="C12347" s="45" t="str">
        <f t="shared" si="385"/>
        <v>JSA</v>
      </c>
      <c r="D12347" s="6" t="s">
        <v>772</v>
      </c>
      <c r="E12347" s="7" t="s">
        <v>8117</v>
      </c>
      <c r="F12347" s="8"/>
      <c r="G12347" s="9"/>
      <c r="H12347" s="9"/>
      <c r="I12347" s="47">
        <v>25000</v>
      </c>
      <c r="J12347" s="10">
        <v>8</v>
      </c>
    </row>
    <row r="12348" spans="1:10" x14ac:dyDescent="0.3">
      <c r="A12348" t="str" cm="1">
        <f t="array" ref="A12348">IFERROR(_xlfn.XLOOKUP(1,(Hoja1!$B$5:$B$1097=B12348)*(Hoja1!$E$5:$E$1097=_xlfn.MAXIFS(Hoja1!$E$5:$E$1097,Hoja1!$B$5:$B$1097,B12348,Hoja1!$E$5:$E$1097,"&lt;="&amp;E12348)),Hoja1!$C$5:$C$1097,""),"")</f>
        <v>TMLP_15D_JSA</v>
      </c>
      <c r="B12348" s="45" t="str">
        <f t="shared" si="386"/>
        <v>T-15D</v>
      </c>
      <c r="C12348" s="45" t="str">
        <f t="shared" si="385"/>
        <v>JSA</v>
      </c>
      <c r="D12348" s="6" t="s">
        <v>772</v>
      </c>
      <c r="E12348" s="7" t="s">
        <v>8108</v>
      </c>
      <c r="F12348" s="8"/>
      <c r="G12348" s="9"/>
      <c r="H12348" s="9"/>
      <c r="I12348" s="47">
        <v>25000</v>
      </c>
      <c r="J12348" s="10">
        <v>8</v>
      </c>
    </row>
    <row r="12349" spans="1:10" x14ac:dyDescent="0.3">
      <c r="A12349" t="str" cm="1">
        <f t="array" ref="A12349">IFERROR(_xlfn.XLOOKUP(1,(Hoja1!$B$5:$B$1097=B12349)*(Hoja1!$E$5:$E$1097=_xlfn.MAXIFS(Hoja1!$E$5:$E$1097,Hoja1!$B$5:$B$1097,B12349,Hoja1!$E$5:$E$1097,"&lt;="&amp;E12349)),Hoja1!$C$5:$C$1097,""),"")</f>
        <v>TMLP_925_JSA</v>
      </c>
      <c r="B12349" s="45" t="str">
        <f t="shared" si="386"/>
        <v>T-925</v>
      </c>
      <c r="C12349" s="45" t="str">
        <f t="shared" si="385"/>
        <v>JSA</v>
      </c>
      <c r="D12349" s="6" t="s">
        <v>549</v>
      </c>
      <c r="E12349" s="7" t="s">
        <v>8118</v>
      </c>
      <c r="F12349" s="8"/>
      <c r="G12349" s="9"/>
      <c r="H12349" s="9"/>
      <c r="I12349" s="47">
        <v>42000</v>
      </c>
      <c r="J12349" s="10">
        <v>8</v>
      </c>
    </row>
    <row r="12350" spans="1:10" x14ac:dyDescent="0.3">
      <c r="A12350" t="str" cm="1">
        <f t="array" ref="A12350">IFERROR(_xlfn.XLOOKUP(1,(Hoja1!$B$5:$B$1097=B12350)*(Hoja1!$E$5:$E$1097=_xlfn.MAXIFS(Hoja1!$E$5:$E$1097,Hoja1!$B$5:$B$1097,B12350,Hoja1!$E$5:$E$1097,"&lt;="&amp;E12350)),Hoja1!$C$5:$C$1097,""),"")</f>
        <v>TMLP_15D_JSA</v>
      </c>
      <c r="B12350" s="45" t="str">
        <f t="shared" si="386"/>
        <v>T-15D</v>
      </c>
      <c r="C12350" s="45" t="str">
        <f t="shared" si="385"/>
        <v>JSA</v>
      </c>
      <c r="D12350" s="6" t="s">
        <v>772</v>
      </c>
      <c r="E12350" s="7" t="s">
        <v>8119</v>
      </c>
      <c r="F12350" s="8"/>
      <c r="G12350" s="9"/>
      <c r="H12350" s="9"/>
      <c r="I12350" s="47">
        <v>25000</v>
      </c>
      <c r="J12350" s="10">
        <v>8</v>
      </c>
    </row>
    <row r="12351" spans="1:10" x14ac:dyDescent="0.3">
      <c r="A12351" t="str" cm="1">
        <f t="array" ref="A12351">IFERROR(_xlfn.XLOOKUP(1,(Hoja1!$B$5:$B$1097=B12351)*(Hoja1!$E$5:$E$1097=_xlfn.MAXIFS(Hoja1!$E$5:$E$1097,Hoja1!$B$5:$B$1097,B12351,Hoja1!$E$5:$E$1097,"&lt;="&amp;E12351)),Hoja1!$C$5:$C$1097,""),"")</f>
        <v>TMLP_741_JSA</v>
      </c>
      <c r="B12351" s="45" t="str">
        <f t="shared" si="386"/>
        <v>T-741</v>
      </c>
      <c r="C12351" s="45" t="str">
        <f t="shared" si="385"/>
        <v>JSA</v>
      </c>
      <c r="D12351" s="6" t="s">
        <v>528</v>
      </c>
      <c r="E12351" s="7" t="s">
        <v>8120</v>
      </c>
      <c r="F12351" s="8"/>
      <c r="G12351" s="9"/>
      <c r="H12351" s="9"/>
      <c r="I12351" s="47">
        <v>22000</v>
      </c>
      <c r="J12351" s="10">
        <v>8</v>
      </c>
    </row>
    <row r="12352" spans="1:10" x14ac:dyDescent="0.3">
      <c r="A12352" t="str" cm="1">
        <f t="array" ref="A12352">IFERROR(_xlfn.XLOOKUP(1,(Hoja1!$B$5:$B$1097=B12352)*(Hoja1!$E$5:$E$1097=_xlfn.MAXIFS(Hoja1!$E$5:$E$1097,Hoja1!$B$5:$B$1097,B12352,Hoja1!$E$5:$E$1097,"&lt;="&amp;E12352)),Hoja1!$C$5:$C$1097,""),"")</f>
        <v>TMLP_43D_KTIA</v>
      </c>
      <c r="B12352" s="45" t="str">
        <f t="shared" si="386"/>
        <v>T-43D</v>
      </c>
      <c r="C12352" s="45" t="str">
        <f t="shared" si="385"/>
        <v>KTIA</v>
      </c>
      <c r="D12352" s="6" t="s">
        <v>595</v>
      </c>
      <c r="E12352" s="7" t="s">
        <v>8121</v>
      </c>
      <c r="F12352" s="8"/>
      <c r="G12352" s="9"/>
      <c r="H12352" s="9"/>
      <c r="I12352" s="47">
        <v>35000</v>
      </c>
      <c r="J12352" s="10">
        <v>8</v>
      </c>
    </row>
    <row r="12353" spans="1:10" x14ac:dyDescent="0.3">
      <c r="A12353" t="str" cm="1">
        <f t="array" ref="A12353">IFERROR(_xlfn.XLOOKUP(1,(Hoja1!$B$5:$B$1097=B12353)*(Hoja1!$E$5:$E$1097=_xlfn.MAXIFS(Hoja1!$E$5:$E$1097,Hoja1!$B$5:$B$1097,B12353,Hoja1!$E$5:$E$1097,"&lt;="&amp;E12353)),Hoja1!$C$5:$C$1097,""),"")</f>
        <v>TMLP_923_KTIA</v>
      </c>
      <c r="B12353" s="45" t="str">
        <f t="shared" si="386"/>
        <v>T-923</v>
      </c>
      <c r="C12353" s="45" t="str">
        <f t="shared" si="385"/>
        <v>KTIA</v>
      </c>
      <c r="D12353" s="6" t="s">
        <v>748</v>
      </c>
      <c r="E12353" s="7" t="s">
        <v>8122</v>
      </c>
      <c r="F12353" s="8"/>
      <c r="G12353" s="9"/>
      <c r="H12353" s="9"/>
      <c r="I12353" s="47">
        <v>57000</v>
      </c>
      <c r="J12353" s="10">
        <v>8</v>
      </c>
    </row>
    <row r="12354" spans="1:10" x14ac:dyDescent="0.3">
      <c r="A12354" t="str" cm="1">
        <f t="array" ref="A12354">IFERROR(_xlfn.XLOOKUP(1,(Hoja1!$B$5:$B$1097=B12354)*(Hoja1!$E$5:$E$1097=_xlfn.MAXIFS(Hoja1!$E$5:$E$1097,Hoja1!$B$5:$B$1097,B12354,Hoja1!$E$5:$E$1097,"&lt;="&amp;E12354)),Hoja1!$C$5:$C$1097,""),"")</f>
        <v>TMLP_18_KTS</v>
      </c>
      <c r="B12354" s="45" t="str">
        <f t="shared" si="386"/>
        <v>T-18</v>
      </c>
      <c r="C12354" s="45" t="str">
        <f t="shared" si="385"/>
        <v>KTS</v>
      </c>
      <c r="D12354" s="6" t="s">
        <v>725</v>
      </c>
      <c r="E12354" s="7" t="s">
        <v>8123</v>
      </c>
      <c r="F12354" s="8"/>
      <c r="G12354" s="9"/>
      <c r="H12354" s="9"/>
      <c r="I12354" s="47">
        <v>22000</v>
      </c>
      <c r="J12354" s="10">
        <v>8</v>
      </c>
    </row>
    <row r="12355" spans="1:10" x14ac:dyDescent="0.3">
      <c r="A12355" t="str" cm="1">
        <f t="array" ref="A12355">IFERROR(_xlfn.XLOOKUP(1,(Hoja1!$B$5:$B$1097=B12355)*(Hoja1!$E$5:$E$1097=_xlfn.MAXIFS(Hoja1!$E$5:$E$1097,Hoja1!$B$5:$B$1097,B12355,Hoja1!$E$5:$E$1097,"&lt;="&amp;E12355)),Hoja1!$C$5:$C$1097,""),"")</f>
        <v>TMLP_18D_JSA</v>
      </c>
      <c r="B12355" s="45" t="str">
        <f t="shared" si="386"/>
        <v>T-18D</v>
      </c>
      <c r="C12355" s="45" t="str">
        <f t="shared" ref="C12355:C12418" si="387">IFERROR(MID(A12355,FIND("_",A12355,FIND("_",A12355)+1)+1,LEN(A12355)),"")</f>
        <v>JSA</v>
      </c>
      <c r="D12355" s="6" t="s">
        <v>507</v>
      </c>
      <c r="E12355" s="7" t="s">
        <v>8124</v>
      </c>
      <c r="F12355" s="8"/>
      <c r="G12355" s="9"/>
      <c r="H12355" s="9"/>
      <c r="I12355" s="47">
        <v>47000</v>
      </c>
      <c r="J12355" s="10">
        <v>8</v>
      </c>
    </row>
    <row r="12356" spans="1:10" x14ac:dyDescent="0.3">
      <c r="A12356" t="str" cm="1">
        <f t="array" ref="A12356">IFERROR(_xlfn.XLOOKUP(1,(Hoja1!$B$5:$B$1097=B12356)*(Hoja1!$E$5:$E$1097=_xlfn.MAXIFS(Hoja1!$E$5:$E$1097,Hoja1!$B$5:$B$1097,B12356,Hoja1!$E$5:$E$1097,"&lt;="&amp;E12356)),Hoja1!$C$5:$C$1097,""),"")</f>
        <v>TMLP_201_JSA</v>
      </c>
      <c r="B12356" s="45" t="str">
        <f t="shared" si="386"/>
        <v>T-201</v>
      </c>
      <c r="C12356" s="45" t="str">
        <f t="shared" si="387"/>
        <v>JSA</v>
      </c>
      <c r="D12356" s="6" t="s">
        <v>601</v>
      </c>
      <c r="E12356" s="7" t="s">
        <v>8125</v>
      </c>
      <c r="F12356" s="8"/>
      <c r="G12356" s="9"/>
      <c r="H12356" s="9"/>
      <c r="I12356" s="47">
        <v>40000</v>
      </c>
      <c r="J12356" s="10">
        <v>8</v>
      </c>
    </row>
    <row r="12357" spans="1:10" x14ac:dyDescent="0.3">
      <c r="A12357" t="str" cm="1">
        <f t="array" ref="A12357">IFERROR(_xlfn.XLOOKUP(1,(Hoja1!$B$5:$B$1097=B12357)*(Hoja1!$E$5:$E$1097=_xlfn.MAXIFS(Hoja1!$E$5:$E$1097,Hoja1!$B$5:$B$1097,B12357,Hoja1!$E$5:$E$1097,"&lt;="&amp;E12357)),Hoja1!$C$5:$C$1097,""),"")</f>
        <v>TMLP_954_KTIA</v>
      </c>
      <c r="B12357" s="45" t="str">
        <f t="shared" si="386"/>
        <v>T-954</v>
      </c>
      <c r="C12357" s="45" t="str">
        <f t="shared" si="387"/>
        <v>KTIA</v>
      </c>
      <c r="D12357" s="6" t="s">
        <v>604</v>
      </c>
      <c r="E12357" s="7" t="s">
        <v>8126</v>
      </c>
      <c r="F12357" s="8"/>
      <c r="G12357" s="9"/>
      <c r="H12357" s="9"/>
      <c r="I12357" s="47">
        <v>25000</v>
      </c>
      <c r="J12357" s="10">
        <v>8</v>
      </c>
    </row>
    <row r="12358" spans="1:10" x14ac:dyDescent="0.3">
      <c r="A12358" t="str" cm="1">
        <f t="array" ref="A12358">IFERROR(_xlfn.XLOOKUP(1,(Hoja1!$B$5:$B$1097=B12358)*(Hoja1!$E$5:$E$1097=_xlfn.MAXIFS(Hoja1!$E$5:$E$1097,Hoja1!$B$5:$B$1097,B12358,Hoja1!$E$5:$E$1097,"&lt;="&amp;E12358)),Hoja1!$C$5:$C$1097,""),"")</f>
        <v>TMLP_220_JSA</v>
      </c>
      <c r="B12358" s="45" t="str">
        <f t="shared" si="386"/>
        <v>T-220</v>
      </c>
      <c r="C12358" s="45" t="str">
        <f t="shared" si="387"/>
        <v>JSA</v>
      </c>
      <c r="D12358" s="6" t="s">
        <v>553</v>
      </c>
      <c r="E12358" s="7" t="s">
        <v>8127</v>
      </c>
      <c r="F12358" s="8"/>
      <c r="G12358" s="9"/>
      <c r="H12358" s="9"/>
      <c r="I12358" s="47">
        <v>100000</v>
      </c>
      <c r="J12358" s="10">
        <v>8</v>
      </c>
    </row>
    <row r="12359" spans="1:10" x14ac:dyDescent="0.3">
      <c r="A12359" t="str" cm="1">
        <f t="array" ref="A12359">IFERROR(_xlfn.XLOOKUP(1,(Hoja1!$B$5:$B$1097=B12359)*(Hoja1!$E$5:$E$1097=_xlfn.MAXIFS(Hoja1!$E$5:$E$1097,Hoja1!$B$5:$B$1097,B12359,Hoja1!$E$5:$E$1097,"&lt;="&amp;E12359)),Hoja1!$C$5:$C$1097,""),"")</f>
        <v>TMLP_212_KTIA</v>
      </c>
      <c r="B12359" s="45" t="str">
        <f t="shared" si="386"/>
        <v>T-212</v>
      </c>
      <c r="C12359" s="45" t="str">
        <f t="shared" si="387"/>
        <v>KTIA</v>
      </c>
      <c r="D12359" s="6" t="s">
        <v>949</v>
      </c>
      <c r="E12359" s="7" t="s">
        <v>8127</v>
      </c>
      <c r="F12359" s="8"/>
      <c r="G12359" s="9"/>
      <c r="H12359" s="9"/>
      <c r="I12359" s="47">
        <v>50000</v>
      </c>
      <c r="J12359" s="10">
        <v>8</v>
      </c>
    </row>
    <row r="12360" spans="1:10" x14ac:dyDescent="0.3">
      <c r="A12360" t="str" cm="1">
        <f t="array" ref="A12360">IFERROR(_xlfn.XLOOKUP(1,(Hoja1!$B$5:$B$1097=B12360)*(Hoja1!$E$5:$E$1097=_xlfn.MAXIFS(Hoja1!$E$5:$E$1097,Hoja1!$B$5:$B$1097,B12360,Hoja1!$E$5:$E$1097,"&lt;="&amp;E12360)),Hoja1!$C$5:$C$1097,""),"")</f>
        <v>TMLP_9_KTS</v>
      </c>
      <c r="B12360" s="45" t="str">
        <f t="shared" si="386"/>
        <v>T-9</v>
      </c>
      <c r="C12360" s="45" t="str">
        <f t="shared" si="387"/>
        <v>KTS</v>
      </c>
      <c r="D12360" s="6" t="s">
        <v>563</v>
      </c>
      <c r="E12360" s="7" t="s">
        <v>8128</v>
      </c>
      <c r="F12360" s="8"/>
      <c r="G12360" s="9"/>
      <c r="H12360" s="9"/>
      <c r="I12360" s="47">
        <v>20000</v>
      </c>
      <c r="J12360" s="10">
        <v>8</v>
      </c>
    </row>
    <row r="12361" spans="1:10" x14ac:dyDescent="0.3">
      <c r="A12361" t="str" cm="1">
        <f t="array" ref="A12361">IFERROR(_xlfn.XLOOKUP(1,(Hoja1!$B$5:$B$1097=B12361)*(Hoja1!$E$5:$E$1097=_xlfn.MAXIFS(Hoja1!$E$5:$E$1097,Hoja1!$B$5:$B$1097,B12361,Hoja1!$E$5:$E$1097,"&lt;="&amp;E12361)),Hoja1!$C$5:$C$1097,""),"")</f>
        <v>TMLP_83D_KTIA</v>
      </c>
      <c r="B12361" s="45" t="str">
        <f t="shared" si="386"/>
        <v>T-83D</v>
      </c>
      <c r="C12361" s="45" t="str">
        <f t="shared" si="387"/>
        <v>KTIA</v>
      </c>
      <c r="D12361" s="6" t="s">
        <v>698</v>
      </c>
      <c r="E12361" s="7" t="s">
        <v>8129</v>
      </c>
      <c r="F12361" s="8"/>
      <c r="G12361" s="9"/>
      <c r="H12361" s="9"/>
      <c r="I12361" s="47">
        <v>35000</v>
      </c>
      <c r="J12361" s="10">
        <v>8</v>
      </c>
    </row>
    <row r="12362" spans="1:10" x14ac:dyDescent="0.3">
      <c r="A12362" t="str" cm="1">
        <f t="array" ref="A12362">IFERROR(_xlfn.XLOOKUP(1,(Hoja1!$B$5:$B$1097=B12362)*(Hoja1!$E$5:$E$1097=_xlfn.MAXIFS(Hoja1!$E$5:$E$1097,Hoja1!$B$5:$B$1097,B12362,Hoja1!$E$5:$E$1097,"&lt;="&amp;E12362)),Hoja1!$C$5:$C$1097,""),"")</f>
        <v>TMLP_1062_KTIA</v>
      </c>
      <c r="B12362" s="45" t="str">
        <f t="shared" si="386"/>
        <v>T-1062</v>
      </c>
      <c r="C12362" s="45" t="str">
        <f t="shared" si="387"/>
        <v>KTIA</v>
      </c>
      <c r="D12362" s="6" t="s">
        <v>928</v>
      </c>
      <c r="E12362" s="7" t="s">
        <v>8130</v>
      </c>
      <c r="F12362" s="8"/>
      <c r="G12362" s="9"/>
      <c r="H12362" s="9"/>
      <c r="I12362" s="47">
        <v>22000</v>
      </c>
      <c r="J12362" s="10">
        <v>8</v>
      </c>
    </row>
    <row r="12363" spans="1:10" x14ac:dyDescent="0.3">
      <c r="A12363" t="str" cm="1">
        <f t="array" ref="A12363">IFERROR(_xlfn.XLOOKUP(1,(Hoja1!$B$5:$B$1097=B12363)*(Hoja1!$E$5:$E$1097=_xlfn.MAXIFS(Hoja1!$E$5:$E$1097,Hoja1!$B$5:$B$1097,B12363,Hoja1!$E$5:$E$1097,"&lt;="&amp;E12363)),Hoja1!$C$5:$C$1097,""),"")</f>
        <v>TMLP_95D_KTIA</v>
      </c>
      <c r="B12363" s="45" t="str">
        <f t="shared" si="386"/>
        <v>T-95D</v>
      </c>
      <c r="C12363" s="45" t="str">
        <f t="shared" si="387"/>
        <v>KTIA</v>
      </c>
      <c r="D12363" s="6" t="s">
        <v>980</v>
      </c>
      <c r="E12363" s="7" t="s">
        <v>8131</v>
      </c>
      <c r="F12363" s="8"/>
      <c r="G12363" s="9"/>
      <c r="H12363" s="9"/>
      <c r="I12363" s="47">
        <v>16000</v>
      </c>
      <c r="J12363" s="10">
        <v>8</v>
      </c>
    </row>
    <row r="12364" spans="1:10" x14ac:dyDescent="0.3">
      <c r="A12364" t="str" cm="1">
        <f t="array" ref="A12364">IFERROR(_xlfn.XLOOKUP(1,(Hoja1!$B$5:$B$1097=B12364)*(Hoja1!$E$5:$E$1097=_xlfn.MAXIFS(Hoja1!$E$5:$E$1097,Hoja1!$B$5:$B$1097,B12364,Hoja1!$E$5:$E$1097,"&lt;="&amp;E12364)),Hoja1!$C$5:$C$1097,""),"")</f>
        <v>TMLP_31_KTIA</v>
      </c>
      <c r="B12364" s="45" t="str">
        <f t="shared" si="386"/>
        <v>T-31</v>
      </c>
      <c r="C12364" s="45" t="str">
        <f t="shared" si="387"/>
        <v>KTIA</v>
      </c>
      <c r="D12364" s="6" t="s">
        <v>704</v>
      </c>
      <c r="E12364" s="7" t="s">
        <v>8132</v>
      </c>
      <c r="F12364" s="8"/>
      <c r="G12364" s="9"/>
      <c r="H12364" s="9"/>
      <c r="I12364" s="47"/>
      <c r="J12364" s="10"/>
    </row>
    <row r="12365" spans="1:10" x14ac:dyDescent="0.3">
      <c r="A12365" t="str" cm="1">
        <f t="array" ref="A12365">IFERROR(_xlfn.XLOOKUP(1,(Hoja1!$B$5:$B$1097=B12365)*(Hoja1!$E$5:$E$1097=_xlfn.MAXIFS(Hoja1!$E$5:$E$1097,Hoja1!$B$5:$B$1097,B12365,Hoja1!$E$5:$E$1097,"&lt;="&amp;E12365)),Hoja1!$C$5:$C$1097,""),"")</f>
        <v>TMLP_953_KTIA</v>
      </c>
      <c r="B12365" s="45" t="str">
        <f t="shared" si="386"/>
        <v>T-953</v>
      </c>
      <c r="C12365" s="45" t="str">
        <f t="shared" si="387"/>
        <v>KTIA</v>
      </c>
      <c r="D12365" s="6" t="s">
        <v>559</v>
      </c>
      <c r="E12365" s="7" t="s">
        <v>8133</v>
      </c>
      <c r="F12365" s="8"/>
      <c r="G12365" s="9"/>
      <c r="H12365" s="9"/>
      <c r="I12365" s="47">
        <v>26000</v>
      </c>
      <c r="J12365" s="10">
        <v>8</v>
      </c>
    </row>
    <row r="12366" spans="1:10" x14ac:dyDescent="0.3">
      <c r="A12366" t="str" cm="1">
        <f t="array" ref="A12366">IFERROR(_xlfn.XLOOKUP(1,(Hoja1!$B$5:$B$1097=B12366)*(Hoja1!$E$5:$E$1097=_xlfn.MAXIFS(Hoja1!$E$5:$E$1097,Hoja1!$B$5:$B$1097,B12366,Hoja1!$E$5:$E$1097,"&lt;="&amp;E12366)),Hoja1!$C$5:$C$1097,""),"")</f>
        <v>TMLP_28D_KTIA</v>
      </c>
      <c r="B12366" s="45" t="str">
        <f t="shared" ref="B12366:B12429" si="388">IF(LEFT(D12366,1)="T","T-","C-")&amp;TRIM(RIGHT(D12366,LEN(D12366)-SEARCH(" ",D12366)))</f>
        <v>T-28D</v>
      </c>
      <c r="C12366" s="45" t="str">
        <f t="shared" si="387"/>
        <v>KTIA</v>
      </c>
      <c r="D12366" s="6" t="s">
        <v>771</v>
      </c>
      <c r="E12366" s="7" t="s">
        <v>8134</v>
      </c>
      <c r="F12366" s="8"/>
      <c r="G12366" s="9"/>
      <c r="H12366" s="9"/>
      <c r="I12366" s="47">
        <v>28000</v>
      </c>
      <c r="J12366" s="10">
        <v>8</v>
      </c>
    </row>
    <row r="12367" spans="1:10" x14ac:dyDescent="0.3">
      <c r="A12367" t="str" cm="1">
        <f t="array" ref="A12367">IFERROR(_xlfn.XLOOKUP(1,(Hoja1!$B$5:$B$1097=B12367)*(Hoja1!$E$5:$E$1097=_xlfn.MAXIFS(Hoja1!$E$5:$E$1097,Hoja1!$B$5:$B$1097,B12367,Hoja1!$E$5:$E$1097,"&lt;="&amp;E12367)),Hoja1!$C$5:$C$1097,""),"")</f>
        <v>TMLP_148_KTIA</v>
      </c>
      <c r="B12367" s="45" t="str">
        <f t="shared" si="388"/>
        <v>T-148</v>
      </c>
      <c r="C12367" s="45" t="str">
        <f t="shared" si="387"/>
        <v>KTIA</v>
      </c>
      <c r="D12367" s="6" t="s">
        <v>656</v>
      </c>
      <c r="E12367" s="7" t="s">
        <v>8135</v>
      </c>
      <c r="F12367" s="8"/>
      <c r="G12367" s="9"/>
      <c r="H12367" s="9"/>
      <c r="I12367" s="47">
        <v>38000</v>
      </c>
      <c r="J12367" s="10">
        <v>8</v>
      </c>
    </row>
    <row r="12368" spans="1:10" x14ac:dyDescent="0.3">
      <c r="A12368" t="str" cm="1">
        <f t="array" ref="A12368">IFERROR(_xlfn.XLOOKUP(1,(Hoja1!$B$5:$B$1097=B12368)*(Hoja1!$E$5:$E$1097=_xlfn.MAXIFS(Hoja1!$E$5:$E$1097,Hoja1!$B$5:$B$1097,B12368,Hoja1!$E$5:$E$1097,"&lt;="&amp;E12368)),Hoja1!$C$5:$C$1097,""),"")</f>
        <v>TMLP_23_KTIA</v>
      </c>
      <c r="B12368" s="45" t="str">
        <f t="shared" si="388"/>
        <v>T-23</v>
      </c>
      <c r="C12368" s="45" t="str">
        <f t="shared" si="387"/>
        <v>KTIA</v>
      </c>
      <c r="D12368" s="6" t="s">
        <v>593</v>
      </c>
      <c r="E12368" s="7" t="s">
        <v>8136</v>
      </c>
      <c r="F12368" s="8"/>
      <c r="G12368" s="9"/>
      <c r="H12368" s="9"/>
      <c r="I12368" s="47">
        <v>28000</v>
      </c>
      <c r="J12368" s="10">
        <v>8</v>
      </c>
    </row>
    <row r="12369" spans="1:10" x14ac:dyDescent="0.3">
      <c r="A12369" t="str" cm="1">
        <f t="array" ref="A12369">IFERROR(_xlfn.XLOOKUP(1,(Hoja1!$B$5:$B$1097=B12369)*(Hoja1!$E$5:$E$1097=_xlfn.MAXIFS(Hoja1!$E$5:$E$1097,Hoja1!$B$5:$B$1097,B12369,Hoja1!$E$5:$E$1097,"&lt;="&amp;E12369)),Hoja1!$C$5:$C$1097,""),"")</f>
        <v>TMLP_764_JSA</v>
      </c>
      <c r="B12369" s="45" t="str">
        <f t="shared" si="388"/>
        <v>T-764</v>
      </c>
      <c r="C12369" s="45" t="str">
        <f t="shared" si="387"/>
        <v>JSA</v>
      </c>
      <c r="D12369" s="6" t="s">
        <v>931</v>
      </c>
      <c r="E12369" s="7" t="s">
        <v>8137</v>
      </c>
      <c r="F12369" s="8"/>
      <c r="G12369" s="9"/>
      <c r="H12369" s="9"/>
      <c r="I12369" s="47">
        <v>20000</v>
      </c>
      <c r="J12369" s="10">
        <v>8</v>
      </c>
    </row>
    <row r="12370" spans="1:10" x14ac:dyDescent="0.3">
      <c r="A12370" t="str" cm="1">
        <f t="array" ref="A12370">IFERROR(_xlfn.XLOOKUP(1,(Hoja1!$B$5:$B$1097=B12370)*(Hoja1!$E$5:$E$1097=_xlfn.MAXIFS(Hoja1!$E$5:$E$1097,Hoja1!$B$5:$B$1097,B12370,Hoja1!$E$5:$E$1097,"&lt;="&amp;E12370)),Hoja1!$C$5:$C$1097,""),"")</f>
        <v>TMLP_31_KTIA</v>
      </c>
      <c r="B12370" s="45" t="str">
        <f t="shared" si="388"/>
        <v>T-31</v>
      </c>
      <c r="C12370" s="45" t="str">
        <f t="shared" si="387"/>
        <v>KTIA</v>
      </c>
      <c r="D12370" s="6" t="s">
        <v>704</v>
      </c>
      <c r="E12370" s="7" t="s">
        <v>8138</v>
      </c>
      <c r="F12370" s="8"/>
      <c r="G12370" s="9"/>
      <c r="H12370" s="9"/>
      <c r="I12370" s="47">
        <v>23000</v>
      </c>
      <c r="J12370" s="10">
        <v>8</v>
      </c>
    </row>
    <row r="12371" spans="1:10" x14ac:dyDescent="0.3">
      <c r="A12371" t="str" cm="1">
        <f t="array" ref="A12371">IFERROR(_xlfn.XLOOKUP(1,(Hoja1!$B$5:$B$1097=B12371)*(Hoja1!$E$5:$E$1097=_xlfn.MAXIFS(Hoja1!$E$5:$E$1097,Hoja1!$B$5:$B$1097,B12371,Hoja1!$E$5:$E$1097,"&lt;="&amp;E12371)),Hoja1!$C$5:$C$1097,""),"")</f>
        <v>TMLP_197_KTIA</v>
      </c>
      <c r="B12371" s="45" t="str">
        <f t="shared" si="388"/>
        <v>T-197</v>
      </c>
      <c r="C12371" s="45" t="str">
        <f t="shared" si="387"/>
        <v>KTIA</v>
      </c>
      <c r="D12371" s="6" t="s">
        <v>690</v>
      </c>
      <c r="E12371" s="7" t="s">
        <v>8139</v>
      </c>
      <c r="F12371" s="8"/>
      <c r="G12371" s="9"/>
      <c r="H12371" s="9"/>
      <c r="I12371" s="47">
        <v>29000</v>
      </c>
      <c r="J12371" s="10">
        <v>8</v>
      </c>
    </row>
    <row r="12372" spans="1:10" x14ac:dyDescent="0.3">
      <c r="A12372" t="str" cm="1">
        <f t="array" ref="A12372">IFERROR(_xlfn.XLOOKUP(1,(Hoja1!$B$5:$B$1097=B12372)*(Hoja1!$E$5:$E$1097=_xlfn.MAXIFS(Hoja1!$E$5:$E$1097,Hoja1!$B$5:$B$1097,B12372,Hoja1!$E$5:$E$1097,"&lt;="&amp;E12372)),Hoja1!$C$5:$C$1097,""),"")</f>
        <v>TMLP_1D_KTS</v>
      </c>
      <c r="B12372" s="45" t="str">
        <f t="shared" si="388"/>
        <v>T-1D</v>
      </c>
      <c r="C12372" s="45" t="str">
        <f t="shared" si="387"/>
        <v>KTS</v>
      </c>
      <c r="D12372" s="6" t="s">
        <v>596</v>
      </c>
      <c r="E12372" s="7" t="s">
        <v>8140</v>
      </c>
      <c r="F12372" s="8"/>
      <c r="G12372" s="9"/>
      <c r="H12372" s="9"/>
      <c r="I12372" s="47">
        <v>20000</v>
      </c>
      <c r="J12372" s="10">
        <v>8</v>
      </c>
    </row>
    <row r="12373" spans="1:10" x14ac:dyDescent="0.3">
      <c r="A12373" t="str" cm="1">
        <f t="array" ref="A12373">IFERROR(_xlfn.XLOOKUP(1,(Hoja1!$B$5:$B$1097=B12373)*(Hoja1!$E$5:$E$1097=_xlfn.MAXIFS(Hoja1!$E$5:$E$1097,Hoja1!$B$5:$B$1097,B12373,Hoja1!$E$5:$E$1097,"&lt;="&amp;E12373)),Hoja1!$C$5:$C$1097,""),"")</f>
        <v>TMLP_1062_KTIA</v>
      </c>
      <c r="B12373" s="45" t="str">
        <f t="shared" si="388"/>
        <v>T-1062</v>
      </c>
      <c r="C12373" s="45" t="str">
        <f t="shared" si="387"/>
        <v>KTIA</v>
      </c>
      <c r="D12373" s="6" t="s">
        <v>928</v>
      </c>
      <c r="E12373" s="7" t="s">
        <v>8141</v>
      </c>
      <c r="F12373" s="8"/>
      <c r="G12373" s="9"/>
      <c r="H12373" s="9"/>
      <c r="I12373" s="47">
        <v>22000</v>
      </c>
      <c r="J12373" s="10">
        <v>8</v>
      </c>
    </row>
    <row r="12374" spans="1:10" x14ac:dyDescent="0.3">
      <c r="A12374" t="str" cm="1">
        <f t="array" ref="A12374">IFERROR(_xlfn.XLOOKUP(1,(Hoja1!$B$5:$B$1097=B12374)*(Hoja1!$E$5:$E$1097=_xlfn.MAXIFS(Hoja1!$E$5:$E$1097,Hoja1!$B$5:$B$1097,B12374,Hoja1!$E$5:$E$1097,"&lt;="&amp;E12374)),Hoja1!$C$5:$C$1097,""),"")</f>
        <v>TMLP_1062_KTIA</v>
      </c>
      <c r="B12374" s="45" t="str">
        <f t="shared" si="388"/>
        <v>T-1062</v>
      </c>
      <c r="C12374" s="45" t="str">
        <f t="shared" si="387"/>
        <v>KTIA</v>
      </c>
      <c r="D12374" s="6" t="s">
        <v>928</v>
      </c>
      <c r="E12374" s="7" t="s">
        <v>8142</v>
      </c>
      <c r="F12374" s="8"/>
      <c r="G12374" s="9"/>
      <c r="H12374" s="9"/>
      <c r="I12374" s="47">
        <v>22000</v>
      </c>
      <c r="J12374" s="10">
        <v>8</v>
      </c>
    </row>
    <row r="12375" spans="1:10" x14ac:dyDescent="0.3">
      <c r="A12375" t="str" cm="1">
        <f t="array" ref="A12375">IFERROR(_xlfn.XLOOKUP(1,(Hoja1!$B$5:$B$1097=B12375)*(Hoja1!$E$5:$E$1097=_xlfn.MAXIFS(Hoja1!$E$5:$E$1097,Hoja1!$B$5:$B$1097,B12375,Hoja1!$E$5:$E$1097,"&lt;="&amp;E12375)),Hoja1!$C$5:$C$1097,""),"")</f>
        <v>TMLP_204_JSA</v>
      </c>
      <c r="B12375" s="45" t="str">
        <f t="shared" si="388"/>
        <v>T-204</v>
      </c>
      <c r="C12375" s="45" t="str">
        <f t="shared" si="387"/>
        <v>JSA</v>
      </c>
      <c r="D12375" s="6" t="s">
        <v>739</v>
      </c>
      <c r="E12375" s="7" t="s">
        <v>8143</v>
      </c>
      <c r="F12375" s="8"/>
      <c r="G12375" s="9"/>
      <c r="H12375" s="9"/>
      <c r="I12375" s="47">
        <v>40000</v>
      </c>
      <c r="J12375" s="10">
        <v>8</v>
      </c>
    </row>
    <row r="12376" spans="1:10" x14ac:dyDescent="0.3">
      <c r="A12376" t="str" cm="1">
        <f t="array" ref="A12376">IFERROR(_xlfn.XLOOKUP(1,(Hoja1!$B$5:$B$1097=B12376)*(Hoja1!$E$5:$E$1097=_xlfn.MAXIFS(Hoja1!$E$5:$E$1097,Hoja1!$B$5:$B$1097,B12376,Hoja1!$E$5:$E$1097,"&lt;="&amp;E12376)),Hoja1!$C$5:$C$1097,""),"")</f>
        <v>TMLP_232_KTIA</v>
      </c>
      <c r="B12376" s="45" t="str">
        <f t="shared" si="388"/>
        <v>T-232</v>
      </c>
      <c r="C12376" s="45" t="str">
        <f t="shared" si="387"/>
        <v>KTIA</v>
      </c>
      <c r="D12376" s="6" t="s">
        <v>926</v>
      </c>
      <c r="E12376" s="7" t="s">
        <v>8144</v>
      </c>
      <c r="F12376" s="8"/>
      <c r="G12376" s="9"/>
      <c r="H12376" s="9"/>
      <c r="I12376" s="47">
        <v>37000</v>
      </c>
      <c r="J12376" s="10">
        <v>8</v>
      </c>
    </row>
    <row r="12377" spans="1:10" x14ac:dyDescent="0.3">
      <c r="A12377" t="str" cm="1">
        <f t="array" ref="A12377">IFERROR(_xlfn.XLOOKUP(1,(Hoja1!$B$5:$B$1097=B12377)*(Hoja1!$E$5:$E$1097=_xlfn.MAXIFS(Hoja1!$E$5:$E$1097,Hoja1!$B$5:$B$1097,B12377,Hoja1!$E$5:$E$1097,"&lt;="&amp;E12377)),Hoja1!$C$5:$C$1097,""),"")</f>
        <v>TMLP_1062_KTIA</v>
      </c>
      <c r="B12377" s="45" t="str">
        <f t="shared" si="388"/>
        <v>T-1062</v>
      </c>
      <c r="C12377" s="45" t="str">
        <f t="shared" si="387"/>
        <v>KTIA</v>
      </c>
      <c r="D12377" s="6" t="s">
        <v>928</v>
      </c>
      <c r="E12377" s="7" t="s">
        <v>8145</v>
      </c>
      <c r="F12377" s="8"/>
      <c r="G12377" s="9"/>
      <c r="H12377" s="9"/>
      <c r="I12377" s="47">
        <v>23000</v>
      </c>
      <c r="J12377" s="10">
        <v>8</v>
      </c>
    </row>
    <row r="12378" spans="1:10" x14ac:dyDescent="0.3">
      <c r="A12378" t="str" cm="1">
        <f t="array" ref="A12378">IFERROR(_xlfn.XLOOKUP(1,(Hoja1!$B$5:$B$1097=B12378)*(Hoja1!$E$5:$E$1097=_xlfn.MAXIFS(Hoja1!$E$5:$E$1097,Hoja1!$B$5:$B$1097,B12378,Hoja1!$E$5:$E$1097,"&lt;="&amp;E12378)),Hoja1!$C$5:$C$1097,""),"")</f>
        <v>TMLP_27_JSA</v>
      </c>
      <c r="B12378" s="45" t="str">
        <f t="shared" si="388"/>
        <v>T-27</v>
      </c>
      <c r="C12378" s="45" t="str">
        <f t="shared" si="387"/>
        <v>JSA</v>
      </c>
      <c r="D12378" s="6" t="s">
        <v>715</v>
      </c>
      <c r="E12378" s="7" t="s">
        <v>8146</v>
      </c>
      <c r="F12378" s="8"/>
      <c r="G12378" s="9"/>
      <c r="H12378" s="9"/>
      <c r="I12378" s="47">
        <v>54000</v>
      </c>
      <c r="J12378" s="10">
        <v>8</v>
      </c>
    </row>
    <row r="12379" spans="1:10" x14ac:dyDescent="0.3">
      <c r="A12379" t="str" cm="1">
        <f t="array" ref="A12379">IFERROR(_xlfn.XLOOKUP(1,(Hoja1!$B$5:$B$1097=B12379)*(Hoja1!$E$5:$E$1097=_xlfn.MAXIFS(Hoja1!$E$5:$E$1097,Hoja1!$B$5:$B$1097,B12379,Hoja1!$E$5:$E$1097,"&lt;="&amp;E12379)),Hoja1!$C$5:$C$1097,""),"")</f>
        <v>TMLP_95D_KTIA</v>
      </c>
      <c r="B12379" s="45" t="str">
        <f t="shared" si="388"/>
        <v>T-95D</v>
      </c>
      <c r="C12379" s="45" t="str">
        <f t="shared" si="387"/>
        <v>KTIA</v>
      </c>
      <c r="D12379" s="6" t="s">
        <v>980</v>
      </c>
      <c r="E12379" s="7" t="s">
        <v>8147</v>
      </c>
      <c r="F12379" s="8"/>
      <c r="G12379" s="9"/>
      <c r="H12379" s="9"/>
      <c r="I12379" s="47">
        <v>17000</v>
      </c>
      <c r="J12379" s="10">
        <v>8</v>
      </c>
    </row>
    <row r="12380" spans="1:10" x14ac:dyDescent="0.3">
      <c r="A12380" t="str" cm="1">
        <f t="array" ref="A12380">IFERROR(_xlfn.XLOOKUP(1,(Hoja1!$B$5:$B$1097=B12380)*(Hoja1!$E$5:$E$1097=_xlfn.MAXIFS(Hoja1!$E$5:$E$1097,Hoja1!$B$5:$B$1097,B12380,Hoja1!$E$5:$E$1097,"&lt;="&amp;E12380)),Hoja1!$C$5:$C$1097,""),"")</f>
        <v>CONST_346_KTIA</v>
      </c>
      <c r="B12380" s="45" t="str">
        <f t="shared" si="388"/>
        <v>C-346</v>
      </c>
      <c r="C12380" s="45" t="str">
        <f t="shared" si="387"/>
        <v>KTIA</v>
      </c>
      <c r="D12380" s="6" t="s">
        <v>795</v>
      </c>
      <c r="E12380" s="7" t="s">
        <v>8147</v>
      </c>
      <c r="F12380" s="8"/>
      <c r="G12380" s="9"/>
      <c r="H12380" s="9"/>
      <c r="I12380" s="47">
        <v>54000</v>
      </c>
      <c r="J12380" s="10">
        <v>8</v>
      </c>
    </row>
    <row r="12381" spans="1:10" x14ac:dyDescent="0.3">
      <c r="A12381" t="str" cm="1">
        <f t="array" ref="A12381">IFERROR(_xlfn.XLOOKUP(1,(Hoja1!$B$5:$B$1097=B12381)*(Hoja1!$E$5:$E$1097=_xlfn.MAXIFS(Hoja1!$E$5:$E$1097,Hoja1!$B$5:$B$1097,B12381,Hoja1!$E$5:$E$1097,"&lt;="&amp;E12381)),Hoja1!$C$5:$C$1097,""),"")</f>
        <v>TMLP_954_KTIA</v>
      </c>
      <c r="B12381" s="45" t="str">
        <f t="shared" si="388"/>
        <v>T-954</v>
      </c>
      <c r="C12381" s="45" t="str">
        <f t="shared" si="387"/>
        <v>KTIA</v>
      </c>
      <c r="D12381" s="6" t="s">
        <v>604</v>
      </c>
      <c r="E12381" s="7" t="s">
        <v>8148</v>
      </c>
      <c r="F12381" s="8"/>
      <c r="G12381" s="9"/>
      <c r="H12381" s="9"/>
      <c r="I12381" s="47">
        <v>25000</v>
      </c>
      <c r="J12381" s="10">
        <v>8</v>
      </c>
    </row>
    <row r="12382" spans="1:10" x14ac:dyDescent="0.3">
      <c r="A12382" t="str" cm="1">
        <f t="array" ref="A12382">IFERROR(_xlfn.XLOOKUP(1,(Hoja1!$B$5:$B$1097=B12382)*(Hoja1!$E$5:$E$1097=_xlfn.MAXIFS(Hoja1!$E$5:$E$1097,Hoja1!$B$5:$B$1097,B12382,Hoja1!$E$5:$E$1097,"&lt;="&amp;E12382)),Hoja1!$C$5:$C$1097,""),"")</f>
        <v>TMLP_953_KTIA</v>
      </c>
      <c r="B12382" s="45" t="str">
        <f t="shared" si="388"/>
        <v>T-953</v>
      </c>
      <c r="C12382" s="45" t="str">
        <f t="shared" si="387"/>
        <v>KTIA</v>
      </c>
      <c r="D12382" s="6" t="s">
        <v>559</v>
      </c>
      <c r="E12382" s="7" t="s">
        <v>8149</v>
      </c>
      <c r="F12382" s="8"/>
      <c r="G12382" s="9"/>
      <c r="H12382" s="9"/>
      <c r="I12382" s="47">
        <v>24000</v>
      </c>
      <c r="J12382" s="10">
        <v>8</v>
      </c>
    </row>
    <row r="12383" spans="1:10" x14ac:dyDescent="0.3">
      <c r="A12383" t="str" cm="1">
        <f t="array" ref="A12383">IFERROR(_xlfn.XLOOKUP(1,(Hoja1!$B$5:$B$1097=B12383)*(Hoja1!$E$5:$E$1097=_xlfn.MAXIFS(Hoja1!$E$5:$E$1097,Hoja1!$B$5:$B$1097,B12383,Hoja1!$E$5:$E$1097,"&lt;="&amp;E12383)),Hoja1!$C$5:$C$1097,""),"")</f>
        <v>TMLP_15D_JSA</v>
      </c>
      <c r="B12383" s="45" t="str">
        <f t="shared" si="388"/>
        <v>T-15D</v>
      </c>
      <c r="C12383" s="45" t="str">
        <f t="shared" si="387"/>
        <v>JSA</v>
      </c>
      <c r="D12383" s="6" t="s">
        <v>772</v>
      </c>
      <c r="E12383" s="7" t="s">
        <v>8150</v>
      </c>
      <c r="F12383" s="8"/>
      <c r="G12383" s="9"/>
      <c r="H12383" s="9"/>
      <c r="I12383" s="47">
        <v>25000</v>
      </c>
      <c r="J12383" s="10">
        <v>8</v>
      </c>
    </row>
    <row r="12384" spans="1:10" x14ac:dyDescent="0.3">
      <c r="A12384" t="str" cm="1">
        <f t="array" ref="A12384">IFERROR(_xlfn.XLOOKUP(1,(Hoja1!$B$5:$B$1097=B12384)*(Hoja1!$E$5:$E$1097=_xlfn.MAXIFS(Hoja1!$E$5:$E$1097,Hoja1!$B$5:$B$1097,B12384,Hoja1!$E$5:$E$1097,"&lt;="&amp;E12384)),Hoja1!$C$5:$C$1097,""),"")</f>
        <v>TMLP_55D_KTIA</v>
      </c>
      <c r="B12384" s="45" t="str">
        <f t="shared" si="388"/>
        <v>T-55D</v>
      </c>
      <c r="C12384" s="45" t="str">
        <f t="shared" si="387"/>
        <v>KTIA</v>
      </c>
      <c r="D12384" s="6" t="s">
        <v>531</v>
      </c>
      <c r="E12384" s="7" t="s">
        <v>8151</v>
      </c>
      <c r="F12384" s="8"/>
      <c r="G12384" s="9"/>
      <c r="H12384" s="9"/>
      <c r="I12384" s="47">
        <v>50000</v>
      </c>
      <c r="J12384" s="10">
        <v>8</v>
      </c>
    </row>
    <row r="12385" spans="1:10" x14ac:dyDescent="0.3">
      <c r="A12385" t="str" cm="1">
        <f t="array" ref="A12385">IFERROR(_xlfn.XLOOKUP(1,(Hoja1!$B$5:$B$1097=B12385)*(Hoja1!$E$5:$E$1097=_xlfn.MAXIFS(Hoja1!$E$5:$E$1097,Hoja1!$B$5:$B$1097,B12385,Hoja1!$E$5:$E$1097,"&lt;="&amp;E12385)),Hoja1!$C$5:$C$1097,""),"")</f>
        <v>CONST_1199_JAR</v>
      </c>
      <c r="B12385" s="45" t="str">
        <f t="shared" si="388"/>
        <v>C-1199</v>
      </c>
      <c r="C12385" s="45" t="str">
        <f t="shared" si="387"/>
        <v>JAR</v>
      </c>
      <c r="D12385" s="6" t="s">
        <v>558</v>
      </c>
      <c r="E12385" s="7" t="s">
        <v>8152</v>
      </c>
      <c r="F12385" s="8"/>
      <c r="G12385" s="9"/>
      <c r="H12385" s="9"/>
      <c r="I12385" s="47">
        <v>53000</v>
      </c>
      <c r="J12385" s="10">
        <v>8</v>
      </c>
    </row>
    <row r="12386" spans="1:10" x14ac:dyDescent="0.3">
      <c r="A12386" t="str" cm="1">
        <f t="array" ref="A12386">IFERROR(_xlfn.XLOOKUP(1,(Hoja1!$B$5:$B$1097=B12386)*(Hoja1!$E$5:$E$1097=_xlfn.MAXIFS(Hoja1!$E$5:$E$1097,Hoja1!$B$5:$B$1097,B12386,Hoja1!$E$5:$E$1097,"&lt;="&amp;E12386)),Hoja1!$C$5:$C$1097,""),"")</f>
        <v>CONST_139_JSA</v>
      </c>
      <c r="B12386" s="45" t="str">
        <f t="shared" si="388"/>
        <v>C-139</v>
      </c>
      <c r="C12386" s="45" t="str">
        <f t="shared" si="387"/>
        <v>JSA</v>
      </c>
      <c r="D12386" s="6" t="s">
        <v>691</v>
      </c>
      <c r="E12386" s="7" t="s">
        <v>8153</v>
      </c>
      <c r="F12386" s="8"/>
      <c r="G12386" s="9"/>
      <c r="H12386" s="9"/>
      <c r="I12386" s="47"/>
      <c r="J12386" s="10"/>
    </row>
    <row r="12387" spans="1:10" x14ac:dyDescent="0.3">
      <c r="A12387" t="str" cm="1">
        <f t="array" ref="A12387">IFERROR(_xlfn.XLOOKUP(1,(Hoja1!$B$5:$B$1097=B12387)*(Hoja1!$E$5:$E$1097=_xlfn.MAXIFS(Hoja1!$E$5:$E$1097,Hoja1!$B$5:$B$1097,B12387,Hoja1!$E$5:$E$1097,"&lt;="&amp;E12387)),Hoja1!$C$5:$C$1097,""),"")</f>
        <v>TMLP_19_KTIA</v>
      </c>
      <c r="B12387" s="45" t="str">
        <f t="shared" si="388"/>
        <v>T-19</v>
      </c>
      <c r="C12387" s="45" t="str">
        <f t="shared" si="387"/>
        <v>KTIA</v>
      </c>
      <c r="D12387" s="6" t="s">
        <v>781</v>
      </c>
      <c r="E12387" s="7" t="s">
        <v>8154</v>
      </c>
      <c r="F12387" s="8"/>
      <c r="G12387" s="9"/>
      <c r="H12387" s="9"/>
      <c r="I12387" s="47">
        <v>35000</v>
      </c>
      <c r="J12387" s="10">
        <v>8</v>
      </c>
    </row>
    <row r="12388" spans="1:10" x14ac:dyDescent="0.3">
      <c r="A12388" t="str" cm="1">
        <f t="array" ref="A12388">IFERROR(_xlfn.XLOOKUP(1,(Hoja1!$B$5:$B$1097=B12388)*(Hoja1!$E$5:$E$1097=_xlfn.MAXIFS(Hoja1!$E$5:$E$1097,Hoja1!$B$5:$B$1097,B12388,Hoja1!$E$5:$E$1097,"&lt;="&amp;E12388)),Hoja1!$C$5:$C$1097,""),"")</f>
        <v>TMLP_18_KTS</v>
      </c>
      <c r="B12388" s="45" t="str">
        <f t="shared" si="388"/>
        <v>T-18</v>
      </c>
      <c r="C12388" s="45" t="str">
        <f t="shared" si="387"/>
        <v>KTS</v>
      </c>
      <c r="D12388" s="6" t="s">
        <v>725</v>
      </c>
      <c r="E12388" s="7" t="s">
        <v>8155</v>
      </c>
      <c r="F12388" s="8"/>
      <c r="G12388" s="9"/>
      <c r="H12388" s="9"/>
      <c r="I12388" s="47">
        <v>20000</v>
      </c>
      <c r="J12388" s="10">
        <v>8</v>
      </c>
    </row>
    <row r="12389" spans="1:10" x14ac:dyDescent="0.3">
      <c r="A12389" t="str" cm="1">
        <f t="array" ref="A12389">IFERROR(_xlfn.XLOOKUP(1,(Hoja1!$B$5:$B$1097=B12389)*(Hoja1!$E$5:$E$1097=_xlfn.MAXIFS(Hoja1!$E$5:$E$1097,Hoja1!$B$5:$B$1097,B12389,Hoja1!$E$5:$E$1097,"&lt;="&amp;E12389)),Hoja1!$C$5:$C$1097,""),"")</f>
        <v>TMLP_28D_KTIA</v>
      </c>
      <c r="B12389" s="45" t="str">
        <f t="shared" si="388"/>
        <v>T-28D</v>
      </c>
      <c r="C12389" s="45" t="str">
        <f t="shared" si="387"/>
        <v>KTIA</v>
      </c>
      <c r="D12389" s="6" t="s">
        <v>771</v>
      </c>
      <c r="E12389" s="7" t="s">
        <v>8156</v>
      </c>
      <c r="F12389" s="8"/>
      <c r="G12389" s="9"/>
      <c r="H12389" s="9"/>
      <c r="I12389" s="47">
        <v>27000</v>
      </c>
      <c r="J12389" s="10">
        <v>8</v>
      </c>
    </row>
    <row r="12390" spans="1:10" x14ac:dyDescent="0.3">
      <c r="A12390" t="str" cm="1">
        <f t="array" ref="A12390">IFERROR(_xlfn.XLOOKUP(1,(Hoja1!$B$5:$B$1097=B12390)*(Hoja1!$E$5:$E$1097=_xlfn.MAXIFS(Hoja1!$E$5:$E$1097,Hoja1!$B$5:$B$1097,B12390,Hoja1!$E$5:$E$1097,"&lt;="&amp;E12390)),Hoja1!$C$5:$C$1097,""),"")</f>
        <v>TMLP_201_JSA</v>
      </c>
      <c r="B12390" s="45" t="str">
        <f t="shared" si="388"/>
        <v>T-201</v>
      </c>
      <c r="C12390" s="45" t="str">
        <f t="shared" si="387"/>
        <v>JSA</v>
      </c>
      <c r="D12390" s="6" t="s">
        <v>601</v>
      </c>
      <c r="E12390" s="7" t="s">
        <v>8157</v>
      </c>
      <c r="F12390" s="8"/>
      <c r="G12390" s="9"/>
      <c r="H12390" s="9"/>
      <c r="I12390" s="47">
        <v>34000</v>
      </c>
      <c r="J12390" s="10">
        <v>8</v>
      </c>
    </row>
    <row r="12391" spans="1:10" x14ac:dyDescent="0.3">
      <c r="A12391" t="str" cm="1">
        <f t="array" ref="A12391">IFERROR(_xlfn.XLOOKUP(1,(Hoja1!$B$5:$B$1097=B12391)*(Hoja1!$E$5:$E$1097=_xlfn.MAXIFS(Hoja1!$E$5:$E$1097,Hoja1!$B$5:$B$1097,B12391,Hoja1!$E$5:$E$1097,"&lt;="&amp;E12391)),Hoja1!$C$5:$C$1097,""),"")</f>
        <v>CONST_157_KTIA</v>
      </c>
      <c r="B12391" s="45" t="str">
        <f t="shared" si="388"/>
        <v>C-157</v>
      </c>
      <c r="C12391" s="45" t="str">
        <f t="shared" si="387"/>
        <v>KTIA</v>
      </c>
      <c r="D12391" s="6" t="s">
        <v>746</v>
      </c>
      <c r="E12391" s="7" t="s">
        <v>8158</v>
      </c>
      <c r="F12391" s="8"/>
      <c r="G12391" s="9"/>
      <c r="H12391" s="9"/>
      <c r="I12391" s="47">
        <v>52000</v>
      </c>
      <c r="J12391" s="10">
        <v>8</v>
      </c>
    </row>
    <row r="12392" spans="1:10" x14ac:dyDescent="0.3">
      <c r="A12392" t="str" cm="1">
        <f t="array" ref="A12392">IFERROR(_xlfn.XLOOKUP(1,(Hoja1!$B$5:$B$1097=B12392)*(Hoja1!$E$5:$E$1097=_xlfn.MAXIFS(Hoja1!$E$5:$E$1097,Hoja1!$B$5:$B$1097,B12392,Hoja1!$E$5:$E$1097,"&lt;="&amp;E12392)),Hoja1!$C$5:$C$1097,""),"")</f>
        <v>CONST_569_JSA</v>
      </c>
      <c r="B12392" s="45" t="str">
        <f t="shared" si="388"/>
        <v>C-569</v>
      </c>
      <c r="C12392" s="45" t="str">
        <f t="shared" si="387"/>
        <v>JSA</v>
      </c>
      <c r="D12392" s="6" t="s">
        <v>668</v>
      </c>
      <c r="E12392" s="7" t="s">
        <v>8158</v>
      </c>
      <c r="F12392" s="8"/>
      <c r="G12392" s="9"/>
      <c r="H12392" s="9"/>
      <c r="I12392" s="47">
        <v>42000</v>
      </c>
      <c r="J12392" s="10">
        <v>8</v>
      </c>
    </row>
    <row r="12393" spans="1:10" x14ac:dyDescent="0.3">
      <c r="A12393" t="str" cm="1">
        <f t="array" ref="A12393">IFERROR(_xlfn.XLOOKUP(1,(Hoja1!$B$5:$B$1097=B12393)*(Hoja1!$E$5:$E$1097=_xlfn.MAXIFS(Hoja1!$E$5:$E$1097,Hoja1!$B$5:$B$1097,B12393,Hoja1!$E$5:$E$1097,"&lt;="&amp;E12393)),Hoja1!$C$5:$C$1097,""),"")</f>
        <v>TMLP_1062_KTIA</v>
      </c>
      <c r="B12393" s="45" t="str">
        <f t="shared" si="388"/>
        <v>T-1062</v>
      </c>
      <c r="C12393" s="45" t="str">
        <f t="shared" si="387"/>
        <v>KTIA</v>
      </c>
      <c r="D12393" s="6" t="s">
        <v>928</v>
      </c>
      <c r="E12393" s="7" t="s">
        <v>8159</v>
      </c>
      <c r="F12393" s="8"/>
      <c r="G12393" s="9"/>
      <c r="H12393" s="9"/>
      <c r="I12393" s="47">
        <v>28000</v>
      </c>
      <c r="J12393" s="10">
        <v>8</v>
      </c>
    </row>
    <row r="12394" spans="1:10" x14ac:dyDescent="0.3">
      <c r="A12394" t="str" cm="1">
        <f t="array" ref="A12394">IFERROR(_xlfn.XLOOKUP(1,(Hoja1!$B$5:$B$1097=B12394)*(Hoja1!$E$5:$E$1097=_xlfn.MAXIFS(Hoja1!$E$5:$E$1097,Hoja1!$B$5:$B$1097,B12394,Hoja1!$E$5:$E$1097,"&lt;="&amp;E12394)),Hoja1!$C$5:$C$1097,""),"")</f>
        <v>TMLP_232_KTIA</v>
      </c>
      <c r="B12394" s="45" t="str">
        <f t="shared" si="388"/>
        <v>T-232</v>
      </c>
      <c r="C12394" s="45" t="str">
        <f t="shared" si="387"/>
        <v>KTIA</v>
      </c>
      <c r="D12394" s="6" t="s">
        <v>926</v>
      </c>
      <c r="E12394" s="7" t="s">
        <v>8160</v>
      </c>
      <c r="F12394" s="8"/>
      <c r="G12394" s="9"/>
      <c r="H12394" s="9"/>
      <c r="I12394" s="47">
        <v>40000</v>
      </c>
      <c r="J12394" s="10">
        <v>8</v>
      </c>
    </row>
    <row r="12395" spans="1:10" x14ac:dyDescent="0.3">
      <c r="A12395" t="str" cm="1">
        <f t="array" ref="A12395">IFERROR(_xlfn.XLOOKUP(1,(Hoja1!$B$5:$B$1097=B12395)*(Hoja1!$E$5:$E$1097=_xlfn.MAXIFS(Hoja1!$E$5:$E$1097,Hoja1!$B$5:$B$1097,B12395,Hoja1!$E$5:$E$1097,"&lt;="&amp;E12395)),Hoja1!$C$5:$C$1097,""),"")</f>
        <v>TMLP_204_JSA</v>
      </c>
      <c r="B12395" s="45" t="str">
        <f t="shared" si="388"/>
        <v>T-204</v>
      </c>
      <c r="C12395" s="45" t="str">
        <f t="shared" si="387"/>
        <v>JSA</v>
      </c>
      <c r="D12395" s="6" t="s">
        <v>739</v>
      </c>
      <c r="E12395" s="7" t="s">
        <v>8161</v>
      </c>
      <c r="F12395" s="8"/>
      <c r="G12395" s="9"/>
      <c r="H12395" s="9"/>
      <c r="I12395" s="47">
        <v>19000</v>
      </c>
      <c r="J12395" s="10">
        <v>8</v>
      </c>
    </row>
    <row r="12396" spans="1:10" x14ac:dyDescent="0.3">
      <c r="A12396" t="str" cm="1">
        <f t="array" ref="A12396">IFERROR(_xlfn.XLOOKUP(1,(Hoja1!$B$5:$B$1097=B12396)*(Hoja1!$E$5:$E$1097=_xlfn.MAXIFS(Hoja1!$E$5:$E$1097,Hoja1!$B$5:$B$1097,B12396,Hoja1!$E$5:$E$1097,"&lt;="&amp;E12396)),Hoja1!$C$5:$C$1097,""),"")</f>
        <v>CONST_163_JSA</v>
      </c>
      <c r="B12396" s="45" t="str">
        <f t="shared" si="388"/>
        <v>C-163</v>
      </c>
      <c r="C12396" s="45" t="str">
        <f t="shared" si="387"/>
        <v>JSA</v>
      </c>
      <c r="D12396" s="6" t="s">
        <v>546</v>
      </c>
      <c r="E12396" s="7" t="s">
        <v>8162</v>
      </c>
      <c r="F12396" s="8"/>
      <c r="G12396" s="9"/>
      <c r="H12396" s="9"/>
      <c r="I12396" s="47">
        <v>38000</v>
      </c>
      <c r="J12396" s="10">
        <v>8</v>
      </c>
    </row>
    <row r="12397" spans="1:10" x14ac:dyDescent="0.3">
      <c r="A12397" t="str" cm="1">
        <f t="array" ref="A12397">IFERROR(_xlfn.XLOOKUP(1,(Hoja1!$B$5:$B$1097=B12397)*(Hoja1!$E$5:$E$1097=_xlfn.MAXIFS(Hoja1!$E$5:$E$1097,Hoja1!$B$5:$B$1097,B12397,Hoja1!$E$5:$E$1097,"&lt;="&amp;E12397)),Hoja1!$C$5:$C$1097,""),"")</f>
        <v>TMLP_912_KTIA</v>
      </c>
      <c r="B12397" s="45" t="str">
        <f t="shared" si="388"/>
        <v>T-912</v>
      </c>
      <c r="C12397" s="45" t="str">
        <f t="shared" si="387"/>
        <v>KTIA</v>
      </c>
      <c r="D12397" s="6" t="s">
        <v>915</v>
      </c>
      <c r="E12397" s="7" t="s">
        <v>8163</v>
      </c>
      <c r="F12397" s="8"/>
      <c r="G12397" s="9"/>
      <c r="H12397" s="9"/>
      <c r="I12397" s="47">
        <v>55000</v>
      </c>
      <c r="J12397" s="10">
        <v>8</v>
      </c>
    </row>
    <row r="12398" spans="1:10" x14ac:dyDescent="0.3">
      <c r="A12398" t="str" cm="1">
        <f t="array" ref="A12398">IFERROR(_xlfn.XLOOKUP(1,(Hoja1!$B$5:$B$1097=B12398)*(Hoja1!$E$5:$E$1097=_xlfn.MAXIFS(Hoja1!$E$5:$E$1097,Hoja1!$B$5:$B$1097,B12398,Hoja1!$E$5:$E$1097,"&lt;="&amp;E12398)),Hoja1!$C$5:$C$1097,""),"")</f>
        <v>TMLP_828_JSA</v>
      </c>
      <c r="B12398" s="45" t="str">
        <f t="shared" si="388"/>
        <v>T-828</v>
      </c>
      <c r="C12398" s="45" t="str">
        <f t="shared" si="387"/>
        <v>JSA</v>
      </c>
      <c r="D12398" s="6" t="s">
        <v>577</v>
      </c>
      <c r="E12398" s="7" t="s">
        <v>8164</v>
      </c>
      <c r="F12398" s="8"/>
      <c r="G12398" s="9"/>
      <c r="H12398" s="9"/>
      <c r="I12398" s="47">
        <v>63000</v>
      </c>
      <c r="J12398" s="10">
        <v>8</v>
      </c>
    </row>
    <row r="12399" spans="1:10" x14ac:dyDescent="0.3">
      <c r="A12399" t="str" cm="1">
        <f t="array" ref="A12399">IFERROR(_xlfn.XLOOKUP(1,(Hoja1!$B$5:$B$1097=B12399)*(Hoja1!$E$5:$E$1097=_xlfn.MAXIFS(Hoja1!$E$5:$E$1097,Hoja1!$B$5:$B$1097,B12399,Hoja1!$E$5:$E$1097,"&lt;="&amp;E12399)),Hoja1!$C$5:$C$1097,""),"")</f>
        <v>CONST_170_KTIA</v>
      </c>
      <c r="B12399" s="45" t="str">
        <f t="shared" si="388"/>
        <v>C-170</v>
      </c>
      <c r="C12399" s="45" t="str">
        <f t="shared" si="387"/>
        <v>KTIA</v>
      </c>
      <c r="D12399" s="6" t="s">
        <v>907</v>
      </c>
      <c r="E12399" s="7" t="s">
        <v>8165</v>
      </c>
      <c r="F12399" s="8"/>
      <c r="G12399" s="9"/>
      <c r="H12399" s="9"/>
      <c r="I12399" s="47">
        <v>50000</v>
      </c>
      <c r="J12399" s="10">
        <v>8</v>
      </c>
    </row>
    <row r="12400" spans="1:10" x14ac:dyDescent="0.3">
      <c r="A12400" t="str" cm="1">
        <f t="array" ref="A12400">IFERROR(_xlfn.XLOOKUP(1,(Hoja1!$B$5:$B$1097=B12400)*(Hoja1!$E$5:$E$1097=_xlfn.MAXIFS(Hoja1!$E$5:$E$1097,Hoja1!$B$5:$B$1097,B12400,Hoja1!$E$5:$E$1097,"&lt;="&amp;E12400)),Hoja1!$C$5:$C$1097,""),"")</f>
        <v>TMLP_201_JSA</v>
      </c>
      <c r="B12400" s="45" t="str">
        <f t="shared" si="388"/>
        <v>T-201</v>
      </c>
      <c r="C12400" s="45" t="str">
        <f t="shared" si="387"/>
        <v>JSA</v>
      </c>
      <c r="D12400" s="6" t="s">
        <v>601</v>
      </c>
      <c r="E12400" s="7" t="s">
        <v>8166</v>
      </c>
      <c r="F12400" s="8"/>
      <c r="G12400" s="9"/>
      <c r="H12400" s="9"/>
      <c r="I12400" s="47">
        <v>25000</v>
      </c>
      <c r="J12400" s="10">
        <v>8</v>
      </c>
    </row>
    <row r="12401" spans="1:10" x14ac:dyDescent="0.3">
      <c r="A12401" t="str" cm="1">
        <f t="array" ref="A12401">IFERROR(_xlfn.XLOOKUP(1,(Hoja1!$B$5:$B$1097=B12401)*(Hoja1!$E$5:$E$1097=_xlfn.MAXIFS(Hoja1!$E$5:$E$1097,Hoja1!$B$5:$B$1097,B12401,Hoja1!$E$5:$E$1097,"&lt;="&amp;E12401)),Hoja1!$C$5:$C$1097,""),"")</f>
        <v>TMLP_19_KTIA</v>
      </c>
      <c r="B12401" s="45" t="str">
        <f t="shared" si="388"/>
        <v>T-19</v>
      </c>
      <c r="C12401" s="45" t="str">
        <f t="shared" si="387"/>
        <v>KTIA</v>
      </c>
      <c r="D12401" s="6" t="s">
        <v>781</v>
      </c>
      <c r="E12401" s="7" t="s">
        <v>8167</v>
      </c>
      <c r="F12401" s="8"/>
      <c r="G12401" s="9"/>
      <c r="H12401" s="9"/>
      <c r="I12401" s="47">
        <v>33000</v>
      </c>
      <c r="J12401" s="10">
        <v>8</v>
      </c>
    </row>
    <row r="12402" spans="1:10" x14ac:dyDescent="0.3">
      <c r="A12402" t="str" cm="1">
        <f t="array" ref="A12402">IFERROR(_xlfn.XLOOKUP(1,(Hoja1!$B$5:$B$1097=B12402)*(Hoja1!$E$5:$E$1097=_xlfn.MAXIFS(Hoja1!$E$5:$E$1097,Hoja1!$B$5:$B$1097,B12402,Hoja1!$E$5:$E$1097,"&lt;="&amp;E12402)),Hoja1!$C$5:$C$1097,""),"")</f>
        <v>CONST_1199_JAR</v>
      </c>
      <c r="B12402" s="45" t="str">
        <f t="shared" si="388"/>
        <v>C-1199</v>
      </c>
      <c r="C12402" s="45" t="str">
        <f t="shared" si="387"/>
        <v>JAR</v>
      </c>
      <c r="D12402" s="6" t="s">
        <v>558</v>
      </c>
      <c r="E12402" s="7" t="s">
        <v>8168</v>
      </c>
      <c r="F12402" s="8"/>
      <c r="G12402" s="9"/>
      <c r="H12402" s="9"/>
      <c r="I12402" s="47"/>
      <c r="J12402" s="10"/>
    </row>
    <row r="12403" spans="1:10" x14ac:dyDescent="0.3">
      <c r="A12403" t="str" cm="1">
        <f t="array" ref="A12403">IFERROR(_xlfn.XLOOKUP(1,(Hoja1!$B$5:$B$1097=B12403)*(Hoja1!$E$5:$E$1097=_xlfn.MAXIFS(Hoja1!$E$5:$E$1097,Hoja1!$B$5:$B$1097,B12403,Hoja1!$E$5:$E$1097,"&lt;="&amp;E12403)),Hoja1!$C$5:$C$1097,""),"")</f>
        <v>TMLP_95D_KTIA</v>
      </c>
      <c r="B12403" s="45" t="str">
        <f t="shared" si="388"/>
        <v>T-95D</v>
      </c>
      <c r="C12403" s="45" t="str">
        <f t="shared" si="387"/>
        <v>KTIA</v>
      </c>
      <c r="D12403" s="6" t="s">
        <v>980</v>
      </c>
      <c r="E12403" s="7" t="s">
        <v>8169</v>
      </c>
      <c r="F12403" s="8"/>
      <c r="G12403" s="9"/>
      <c r="H12403" s="9"/>
      <c r="I12403" s="47">
        <v>17000</v>
      </c>
      <c r="J12403" s="10">
        <v>8</v>
      </c>
    </row>
    <row r="12404" spans="1:10" x14ac:dyDescent="0.3">
      <c r="A12404" t="str" cm="1">
        <f t="array" ref="A12404">IFERROR(_xlfn.XLOOKUP(1,(Hoja1!$B$5:$B$1097=B12404)*(Hoja1!$E$5:$E$1097=_xlfn.MAXIFS(Hoja1!$E$5:$E$1097,Hoja1!$B$5:$B$1097,B12404,Hoja1!$E$5:$E$1097,"&lt;="&amp;E12404)),Hoja1!$C$5:$C$1097,""),"")</f>
        <v>CONST_574_JSA</v>
      </c>
      <c r="B12404" s="45" t="str">
        <f t="shared" si="388"/>
        <v>C-574</v>
      </c>
      <c r="C12404" s="45" t="str">
        <f t="shared" si="387"/>
        <v>JSA</v>
      </c>
      <c r="D12404" s="6" t="s">
        <v>916</v>
      </c>
      <c r="E12404" s="7" t="s">
        <v>8166</v>
      </c>
      <c r="F12404" s="8"/>
      <c r="G12404" s="9"/>
      <c r="H12404" s="9"/>
      <c r="I12404" s="47">
        <v>23000</v>
      </c>
      <c r="J12404" s="10">
        <v>8</v>
      </c>
    </row>
    <row r="12405" spans="1:10" x14ac:dyDescent="0.3">
      <c r="A12405" t="str" cm="1">
        <f t="array" ref="A12405">IFERROR(_xlfn.XLOOKUP(1,(Hoja1!$B$5:$B$1097=B12405)*(Hoja1!$E$5:$E$1097=_xlfn.MAXIFS(Hoja1!$E$5:$E$1097,Hoja1!$B$5:$B$1097,B12405,Hoja1!$E$5:$E$1097,"&lt;="&amp;E12405)),Hoja1!$C$5:$C$1097,""),"")</f>
        <v>CONST_574_JSA</v>
      </c>
      <c r="B12405" s="45" t="str">
        <f t="shared" si="388"/>
        <v>C-574</v>
      </c>
      <c r="C12405" s="45" t="str">
        <f t="shared" si="387"/>
        <v>JSA</v>
      </c>
      <c r="D12405" s="6" t="s">
        <v>916</v>
      </c>
      <c r="E12405" s="7" t="s">
        <v>8170</v>
      </c>
      <c r="F12405" s="8"/>
      <c r="G12405" s="9"/>
      <c r="H12405" s="9"/>
      <c r="I12405" s="47">
        <v>22000</v>
      </c>
      <c r="J12405" s="10">
        <v>8</v>
      </c>
    </row>
    <row r="12406" spans="1:10" x14ac:dyDescent="0.3">
      <c r="A12406" t="str" cm="1">
        <f t="array" ref="A12406">IFERROR(_xlfn.XLOOKUP(1,(Hoja1!$B$5:$B$1097=B12406)*(Hoja1!$E$5:$E$1097=_xlfn.MAXIFS(Hoja1!$E$5:$E$1097,Hoja1!$B$5:$B$1097,B12406,Hoja1!$E$5:$E$1097,"&lt;="&amp;E12406)),Hoja1!$C$5:$C$1097,""),"")</f>
        <v>CONST_559_JSA</v>
      </c>
      <c r="B12406" s="45" t="str">
        <f t="shared" si="388"/>
        <v>C-559</v>
      </c>
      <c r="C12406" s="45" t="str">
        <f t="shared" si="387"/>
        <v>JSA</v>
      </c>
      <c r="D12406" s="6" t="s">
        <v>654</v>
      </c>
      <c r="E12406" s="7" t="s">
        <v>8171</v>
      </c>
      <c r="F12406" s="8"/>
      <c r="G12406" s="9"/>
      <c r="H12406" s="9"/>
      <c r="I12406" s="47">
        <v>60000</v>
      </c>
      <c r="J12406" s="10">
        <v>8</v>
      </c>
    </row>
    <row r="12407" spans="1:10" x14ac:dyDescent="0.3">
      <c r="A12407" t="str" cm="1">
        <f t="array" ref="A12407">IFERROR(_xlfn.XLOOKUP(1,(Hoja1!$B$5:$B$1097=B12407)*(Hoja1!$E$5:$E$1097=_xlfn.MAXIFS(Hoja1!$E$5:$E$1097,Hoja1!$B$5:$B$1097,B12407,Hoja1!$E$5:$E$1097,"&lt;="&amp;E12407)),Hoja1!$C$5:$C$1097,""),"")</f>
        <v>TMLP_201_JSA</v>
      </c>
      <c r="B12407" s="45" t="str">
        <f t="shared" si="388"/>
        <v>T-201</v>
      </c>
      <c r="C12407" s="45" t="str">
        <f t="shared" si="387"/>
        <v>JSA</v>
      </c>
      <c r="D12407" s="6" t="s">
        <v>601</v>
      </c>
      <c r="E12407" s="7" t="s">
        <v>8172</v>
      </c>
      <c r="F12407" s="8"/>
      <c r="G12407" s="9"/>
      <c r="H12407" s="9"/>
      <c r="I12407" s="47">
        <v>25000</v>
      </c>
      <c r="J12407" s="10">
        <v>8</v>
      </c>
    </row>
    <row r="12408" spans="1:10" x14ac:dyDescent="0.3">
      <c r="A12408" t="str" cm="1">
        <f t="array" ref="A12408">IFERROR(_xlfn.XLOOKUP(1,(Hoja1!$B$5:$B$1097=B12408)*(Hoja1!$E$5:$E$1097=_xlfn.MAXIFS(Hoja1!$E$5:$E$1097,Hoja1!$B$5:$B$1097,B12408,Hoja1!$E$5:$E$1097,"&lt;="&amp;E12408)),Hoja1!$C$5:$C$1097,""),"")</f>
        <v>TMLP_95D_KTIA</v>
      </c>
      <c r="B12408" s="45" t="str">
        <f t="shared" si="388"/>
        <v>T-95D</v>
      </c>
      <c r="C12408" s="45" t="str">
        <f t="shared" si="387"/>
        <v>KTIA</v>
      </c>
      <c r="D12408" s="6" t="s">
        <v>980</v>
      </c>
      <c r="E12408" s="7" t="s">
        <v>8173</v>
      </c>
      <c r="F12408" s="8"/>
      <c r="G12408" s="9"/>
      <c r="H12408" s="9"/>
      <c r="I12408" s="47">
        <v>15000</v>
      </c>
      <c r="J12408" s="10">
        <v>8</v>
      </c>
    </row>
    <row r="12409" spans="1:10" x14ac:dyDescent="0.3">
      <c r="A12409" t="str" cm="1">
        <f t="array" ref="A12409">IFERROR(_xlfn.XLOOKUP(1,(Hoja1!$B$5:$B$1097=B12409)*(Hoja1!$E$5:$E$1097=_xlfn.MAXIFS(Hoja1!$E$5:$E$1097,Hoja1!$B$5:$B$1097,B12409,Hoja1!$E$5:$E$1097,"&lt;="&amp;E12409)),Hoja1!$C$5:$C$1097,""),"")</f>
        <v>CONST_1198_JAR</v>
      </c>
      <c r="B12409" s="45" t="str">
        <f t="shared" si="388"/>
        <v>C-1198</v>
      </c>
      <c r="C12409" s="45" t="str">
        <f t="shared" si="387"/>
        <v>JAR</v>
      </c>
      <c r="D12409" s="6" t="s">
        <v>754</v>
      </c>
      <c r="E12409" s="7" t="s">
        <v>8174</v>
      </c>
      <c r="F12409" s="8"/>
      <c r="G12409" s="9"/>
      <c r="H12409" s="9"/>
      <c r="I12409" s="47">
        <v>100000</v>
      </c>
      <c r="J12409" s="10">
        <v>8</v>
      </c>
    </row>
    <row r="12410" spans="1:10" x14ac:dyDescent="0.3">
      <c r="A12410" t="str" cm="1">
        <f t="array" ref="A12410">IFERROR(_xlfn.XLOOKUP(1,(Hoja1!$B$5:$B$1097=B12410)*(Hoja1!$E$5:$E$1097=_xlfn.MAXIFS(Hoja1!$E$5:$E$1097,Hoja1!$B$5:$B$1097,B12410,Hoja1!$E$5:$E$1097,"&lt;="&amp;E12410)),Hoja1!$C$5:$C$1097,""),"")</f>
        <v>CONST_574_JSA</v>
      </c>
      <c r="B12410" s="45" t="str">
        <f t="shared" si="388"/>
        <v>C-574</v>
      </c>
      <c r="C12410" s="45" t="str">
        <f t="shared" si="387"/>
        <v>JSA</v>
      </c>
      <c r="D12410" s="6" t="s">
        <v>916</v>
      </c>
      <c r="E12410" s="7" t="s">
        <v>8175</v>
      </c>
      <c r="F12410" s="8"/>
      <c r="G12410" s="9"/>
      <c r="H12410" s="9"/>
      <c r="I12410" s="47">
        <v>25000</v>
      </c>
      <c r="J12410" s="10">
        <v>8</v>
      </c>
    </row>
    <row r="12411" spans="1:10" x14ac:dyDescent="0.3">
      <c r="A12411" t="str" cm="1">
        <f t="array" ref="A12411">IFERROR(_xlfn.XLOOKUP(1,(Hoja1!$B$5:$B$1097=B12411)*(Hoja1!$E$5:$E$1097=_xlfn.MAXIFS(Hoja1!$E$5:$E$1097,Hoja1!$B$5:$B$1097,B12411,Hoja1!$E$5:$E$1097,"&lt;="&amp;E12411)),Hoja1!$C$5:$C$1097,""),"")</f>
        <v>TMLP_204_JSA</v>
      </c>
      <c r="B12411" s="45" t="str">
        <f t="shared" si="388"/>
        <v>T-204</v>
      </c>
      <c r="C12411" s="45" t="str">
        <f t="shared" si="387"/>
        <v>JSA</v>
      </c>
      <c r="D12411" s="6" t="s">
        <v>739</v>
      </c>
      <c r="E12411" s="7" t="s">
        <v>8175</v>
      </c>
      <c r="F12411" s="8"/>
      <c r="G12411" s="9"/>
      <c r="H12411" s="9"/>
      <c r="I12411" s="47">
        <v>15000</v>
      </c>
      <c r="J12411" s="10">
        <v>8</v>
      </c>
    </row>
    <row r="12412" spans="1:10" x14ac:dyDescent="0.3">
      <c r="A12412" t="str" cm="1">
        <f t="array" ref="A12412">IFERROR(_xlfn.XLOOKUP(1,(Hoja1!$B$5:$B$1097=B12412)*(Hoja1!$E$5:$E$1097=_xlfn.MAXIFS(Hoja1!$E$5:$E$1097,Hoja1!$B$5:$B$1097,B12412,Hoja1!$E$5:$E$1097,"&lt;="&amp;E12412)),Hoja1!$C$5:$C$1097,""),"")</f>
        <v>TMLP_15D_JSA</v>
      </c>
      <c r="B12412" s="45" t="str">
        <f t="shared" si="388"/>
        <v>T-15D</v>
      </c>
      <c r="C12412" s="45" t="str">
        <f t="shared" si="387"/>
        <v>JSA</v>
      </c>
      <c r="D12412" s="6" t="s">
        <v>772</v>
      </c>
      <c r="E12412" s="7" t="s">
        <v>8176</v>
      </c>
      <c r="F12412" s="8"/>
      <c r="G12412" s="9"/>
      <c r="H12412" s="9"/>
      <c r="I12412" s="47">
        <v>22000</v>
      </c>
      <c r="J12412" s="10">
        <v>8</v>
      </c>
    </row>
    <row r="12413" spans="1:10" x14ac:dyDescent="0.3">
      <c r="A12413" t="str" cm="1">
        <f t="array" ref="A12413">IFERROR(_xlfn.XLOOKUP(1,(Hoja1!$B$5:$B$1097=B12413)*(Hoja1!$E$5:$E$1097=_xlfn.MAXIFS(Hoja1!$E$5:$E$1097,Hoja1!$B$5:$B$1097,B12413,Hoja1!$E$5:$E$1097,"&lt;="&amp;E12413)),Hoja1!$C$5:$C$1097,""),"")</f>
        <v>TMLP_1062_KTIA</v>
      </c>
      <c r="B12413" s="45" t="str">
        <f t="shared" si="388"/>
        <v>T-1062</v>
      </c>
      <c r="C12413" s="45" t="str">
        <f t="shared" si="387"/>
        <v>KTIA</v>
      </c>
      <c r="D12413" s="6" t="s">
        <v>928</v>
      </c>
      <c r="E12413" s="7" t="s">
        <v>8177</v>
      </c>
      <c r="F12413" s="8"/>
      <c r="G12413" s="9"/>
      <c r="H12413" s="9"/>
      <c r="I12413" s="47">
        <v>22000</v>
      </c>
      <c r="J12413" s="10">
        <v>8</v>
      </c>
    </row>
    <row r="12414" spans="1:10" x14ac:dyDescent="0.3">
      <c r="A12414" t="str" cm="1">
        <f t="array" ref="A12414">IFERROR(_xlfn.XLOOKUP(1,(Hoja1!$B$5:$B$1097=B12414)*(Hoja1!$E$5:$E$1097=_xlfn.MAXIFS(Hoja1!$E$5:$E$1097,Hoja1!$B$5:$B$1097,B12414,Hoja1!$E$5:$E$1097,"&lt;="&amp;E12414)),Hoja1!$C$5:$C$1097,""),"")</f>
        <v>TMLP_19_KTIA</v>
      </c>
      <c r="B12414" s="45" t="str">
        <f t="shared" si="388"/>
        <v>T-19</v>
      </c>
      <c r="C12414" s="45" t="str">
        <f t="shared" si="387"/>
        <v>KTIA</v>
      </c>
      <c r="D12414" s="6" t="s">
        <v>781</v>
      </c>
      <c r="E12414" s="7" t="s">
        <v>8178</v>
      </c>
      <c r="F12414" s="8"/>
      <c r="G12414" s="9"/>
      <c r="H12414" s="9"/>
      <c r="I12414" s="47">
        <v>30000</v>
      </c>
      <c r="J12414" s="10">
        <v>8</v>
      </c>
    </row>
    <row r="12415" spans="1:10" x14ac:dyDescent="0.3">
      <c r="A12415" t="str" cm="1">
        <f t="array" ref="A12415">IFERROR(_xlfn.XLOOKUP(1,(Hoja1!$B$5:$B$1097=B12415)*(Hoja1!$E$5:$E$1097=_xlfn.MAXIFS(Hoja1!$E$5:$E$1097,Hoja1!$B$5:$B$1097,B12415,Hoja1!$E$5:$E$1097,"&lt;="&amp;E12415)),Hoja1!$C$5:$C$1097,""),"")</f>
        <v>CONST_164_JSA</v>
      </c>
      <c r="B12415" s="45" t="str">
        <f t="shared" si="388"/>
        <v>C-164</v>
      </c>
      <c r="C12415" s="45" t="str">
        <f t="shared" si="387"/>
        <v>JSA</v>
      </c>
      <c r="D12415" s="6" t="s">
        <v>882</v>
      </c>
      <c r="E12415" s="7" t="s">
        <v>8179</v>
      </c>
      <c r="F12415" s="8"/>
      <c r="G12415" s="9"/>
      <c r="H12415" s="9"/>
      <c r="I12415" s="47">
        <v>30000</v>
      </c>
      <c r="J12415" s="10">
        <v>8</v>
      </c>
    </row>
    <row r="12416" spans="1:10" x14ac:dyDescent="0.3">
      <c r="A12416" t="str" cm="1">
        <f t="array" ref="A12416">IFERROR(_xlfn.XLOOKUP(1,(Hoja1!$B$5:$B$1097=B12416)*(Hoja1!$E$5:$E$1097=_xlfn.MAXIFS(Hoja1!$E$5:$E$1097,Hoja1!$B$5:$B$1097,B12416,Hoja1!$E$5:$E$1097,"&lt;="&amp;E12416)),Hoja1!$C$5:$C$1097,""),"")</f>
        <v>CONST_175D_KTIA</v>
      </c>
      <c r="B12416" s="45" t="str">
        <f t="shared" si="388"/>
        <v>C-175D</v>
      </c>
      <c r="C12416" s="45" t="str">
        <f t="shared" si="387"/>
        <v>KTIA</v>
      </c>
      <c r="D12416" s="6" t="s">
        <v>940</v>
      </c>
      <c r="E12416" s="7" t="s">
        <v>8180</v>
      </c>
      <c r="F12416" s="8"/>
      <c r="G12416" s="9"/>
      <c r="H12416" s="9"/>
      <c r="I12416" s="47">
        <v>30000</v>
      </c>
      <c r="J12416" s="10">
        <v>8</v>
      </c>
    </row>
    <row r="12417" spans="1:10" x14ac:dyDescent="0.3">
      <c r="A12417" t="str" cm="1">
        <f t="array" ref="A12417">IFERROR(_xlfn.XLOOKUP(1,(Hoja1!$B$5:$B$1097=B12417)*(Hoja1!$E$5:$E$1097=_xlfn.MAXIFS(Hoja1!$E$5:$E$1097,Hoja1!$B$5:$B$1097,B12417,Hoja1!$E$5:$E$1097,"&lt;="&amp;E12417)),Hoja1!$C$5:$C$1097,""),"")</f>
        <v>TMLP_23_KTIA</v>
      </c>
      <c r="B12417" s="45" t="str">
        <f t="shared" si="388"/>
        <v>T-23</v>
      </c>
      <c r="C12417" s="45" t="str">
        <f t="shared" si="387"/>
        <v>KTIA</v>
      </c>
      <c r="D12417" s="6" t="s">
        <v>593</v>
      </c>
      <c r="E12417" s="7" t="s">
        <v>8180</v>
      </c>
      <c r="F12417" s="8"/>
      <c r="G12417" s="9"/>
      <c r="H12417" s="9"/>
      <c r="I12417" s="47">
        <v>25000</v>
      </c>
      <c r="J12417" s="10">
        <v>8</v>
      </c>
    </row>
    <row r="12418" spans="1:10" x14ac:dyDescent="0.3">
      <c r="A12418" t="str" cm="1">
        <f t="array" ref="A12418">IFERROR(_xlfn.XLOOKUP(1,(Hoja1!$B$5:$B$1097=B12418)*(Hoja1!$E$5:$E$1097=_xlfn.MAXIFS(Hoja1!$E$5:$E$1097,Hoja1!$B$5:$B$1097,B12418,Hoja1!$E$5:$E$1097,"&lt;="&amp;E12418)),Hoja1!$C$5:$C$1097,""),"")</f>
        <v>CONST_163_JSA</v>
      </c>
      <c r="B12418" s="45" t="str">
        <f t="shared" si="388"/>
        <v>C-163</v>
      </c>
      <c r="C12418" s="45" t="str">
        <f t="shared" si="387"/>
        <v>JSA</v>
      </c>
      <c r="D12418" s="6" t="s">
        <v>546</v>
      </c>
      <c r="E12418" s="7" t="s">
        <v>8181</v>
      </c>
      <c r="F12418" s="8"/>
      <c r="G12418" s="9"/>
      <c r="H12418" s="9"/>
      <c r="I12418" s="47">
        <v>40000</v>
      </c>
      <c r="J12418" s="10">
        <v>8</v>
      </c>
    </row>
    <row r="12419" spans="1:10" x14ac:dyDescent="0.3">
      <c r="A12419" t="str" cm="1">
        <f t="array" ref="A12419">IFERROR(_xlfn.XLOOKUP(1,(Hoja1!$B$5:$B$1097=B12419)*(Hoja1!$E$5:$E$1097=_xlfn.MAXIFS(Hoja1!$E$5:$E$1097,Hoja1!$B$5:$B$1097,B12419,Hoja1!$E$5:$E$1097,"&lt;="&amp;E12419)),Hoja1!$C$5:$C$1097,""),"")</f>
        <v>TMLP_912_KTIA</v>
      </c>
      <c r="B12419" s="45" t="str">
        <f t="shared" si="388"/>
        <v>T-912</v>
      </c>
      <c r="C12419" s="45" t="str">
        <f t="shared" ref="C12419:C12482" si="389">IFERROR(MID(A12419,FIND("_",A12419,FIND("_",A12419)+1)+1,LEN(A12419)),"")</f>
        <v>KTIA</v>
      </c>
      <c r="D12419" s="6" t="s">
        <v>915</v>
      </c>
      <c r="E12419" s="7" t="s">
        <v>8182</v>
      </c>
      <c r="F12419" s="8"/>
      <c r="G12419" s="9"/>
      <c r="H12419" s="9"/>
      <c r="I12419" s="47">
        <v>55000</v>
      </c>
      <c r="J12419" s="10">
        <v>8</v>
      </c>
    </row>
    <row r="12420" spans="1:10" x14ac:dyDescent="0.3">
      <c r="A12420" t="str" cm="1">
        <f t="array" ref="A12420">IFERROR(_xlfn.XLOOKUP(1,(Hoja1!$B$5:$B$1097=B12420)*(Hoja1!$E$5:$E$1097=_xlfn.MAXIFS(Hoja1!$E$5:$E$1097,Hoja1!$B$5:$B$1097,B12420,Hoja1!$E$5:$E$1097,"&lt;="&amp;E12420)),Hoja1!$C$5:$C$1097,""),"")</f>
        <v>CONST_588_KTIA</v>
      </c>
      <c r="B12420" s="45" t="str">
        <f t="shared" si="388"/>
        <v>C-588</v>
      </c>
      <c r="C12420" s="45" t="str">
        <f t="shared" si="389"/>
        <v>KTIA</v>
      </c>
      <c r="D12420" s="6" t="s">
        <v>943</v>
      </c>
      <c r="E12420" s="7" t="s">
        <v>8183</v>
      </c>
      <c r="F12420" s="8"/>
      <c r="G12420" s="9"/>
      <c r="H12420" s="9"/>
      <c r="I12420" s="47">
        <v>41000</v>
      </c>
      <c r="J12420" s="10">
        <v>8</v>
      </c>
    </row>
    <row r="12421" spans="1:10" x14ac:dyDescent="0.3">
      <c r="A12421" t="str" cm="1">
        <f t="array" ref="A12421">IFERROR(_xlfn.XLOOKUP(1,(Hoja1!$B$5:$B$1097=B12421)*(Hoja1!$E$5:$E$1097=_xlfn.MAXIFS(Hoja1!$E$5:$E$1097,Hoja1!$B$5:$B$1097,B12421,Hoja1!$E$5:$E$1097,"&lt;="&amp;E12421)),Hoja1!$C$5:$C$1097,""),"")</f>
        <v>CONST_238_JSA</v>
      </c>
      <c r="B12421" s="45" t="str">
        <f t="shared" si="388"/>
        <v>C-238</v>
      </c>
      <c r="C12421" s="45" t="str">
        <f t="shared" si="389"/>
        <v>JSA</v>
      </c>
      <c r="D12421" s="6" t="s">
        <v>985</v>
      </c>
      <c r="E12421" s="7" t="s">
        <v>8184</v>
      </c>
      <c r="F12421" s="8"/>
      <c r="G12421" s="9"/>
      <c r="H12421" s="9"/>
      <c r="I12421" s="47">
        <v>18000</v>
      </c>
      <c r="J12421" s="10">
        <v>8</v>
      </c>
    </row>
    <row r="12422" spans="1:10" x14ac:dyDescent="0.3">
      <c r="A12422" t="str" cm="1">
        <f t="array" ref="A12422">IFERROR(_xlfn.XLOOKUP(1,(Hoja1!$B$5:$B$1097=B12422)*(Hoja1!$E$5:$E$1097=_xlfn.MAXIFS(Hoja1!$E$5:$E$1097,Hoja1!$B$5:$B$1097,B12422,Hoja1!$E$5:$E$1097,"&lt;="&amp;E12422)),Hoja1!$C$5:$C$1097,""),"")</f>
        <v>CONST_286_JSA</v>
      </c>
      <c r="B12422" s="45" t="str">
        <f t="shared" si="388"/>
        <v>C-286</v>
      </c>
      <c r="C12422" s="45" t="str">
        <f t="shared" si="389"/>
        <v>JSA</v>
      </c>
      <c r="D12422" s="6" t="s">
        <v>634</v>
      </c>
      <c r="E12422" s="7" t="s">
        <v>8185</v>
      </c>
      <c r="F12422" s="8"/>
      <c r="G12422" s="9"/>
      <c r="H12422" s="9"/>
      <c r="I12422" s="47">
        <v>14000</v>
      </c>
      <c r="J12422" s="10">
        <v>8</v>
      </c>
    </row>
    <row r="12423" spans="1:10" x14ac:dyDescent="0.3">
      <c r="A12423" t="str" cm="1">
        <f t="array" ref="A12423">IFERROR(_xlfn.XLOOKUP(1,(Hoja1!$B$5:$B$1097=B12423)*(Hoja1!$E$5:$E$1097=_xlfn.MAXIFS(Hoja1!$E$5:$E$1097,Hoja1!$B$5:$B$1097,B12423,Hoja1!$E$5:$E$1097,"&lt;="&amp;E12423)),Hoja1!$C$5:$C$1097,""),"")</f>
        <v>TMLP_912_KTIA</v>
      </c>
      <c r="B12423" s="45" t="str">
        <f t="shared" si="388"/>
        <v>T-912</v>
      </c>
      <c r="C12423" s="45" t="str">
        <f t="shared" si="389"/>
        <v>KTIA</v>
      </c>
      <c r="D12423" s="6" t="s">
        <v>915</v>
      </c>
      <c r="E12423" s="7" t="s">
        <v>8186</v>
      </c>
      <c r="F12423" s="8"/>
      <c r="G12423" s="9"/>
      <c r="H12423" s="9"/>
      <c r="I12423" s="47">
        <v>56000</v>
      </c>
      <c r="J12423" s="10">
        <v>8</v>
      </c>
    </row>
    <row r="12424" spans="1:10" x14ac:dyDescent="0.3">
      <c r="A12424" t="str" cm="1">
        <f t="array" ref="A12424">IFERROR(_xlfn.XLOOKUP(1,(Hoja1!$B$5:$B$1097=B12424)*(Hoja1!$E$5:$E$1097=_xlfn.MAXIFS(Hoja1!$E$5:$E$1097,Hoja1!$B$5:$B$1097,B12424,Hoja1!$E$5:$E$1097,"&lt;="&amp;E12424)),Hoja1!$C$5:$C$1097,""),"")</f>
        <v>CONST_1121_JSA</v>
      </c>
      <c r="B12424" s="45" t="str">
        <f t="shared" si="388"/>
        <v>C-1121</v>
      </c>
      <c r="C12424" s="45" t="str">
        <f t="shared" si="389"/>
        <v>JSA</v>
      </c>
      <c r="D12424" s="6" t="s">
        <v>496</v>
      </c>
      <c r="E12424" s="7" t="s">
        <v>8187</v>
      </c>
      <c r="F12424" s="8"/>
      <c r="G12424" s="9"/>
      <c r="H12424" s="9"/>
      <c r="I12424" s="47">
        <v>30000</v>
      </c>
      <c r="J12424" s="10">
        <v>8</v>
      </c>
    </row>
    <row r="12425" spans="1:10" x14ac:dyDescent="0.3">
      <c r="A12425" t="str" cm="1">
        <f t="array" ref="A12425">IFERROR(_xlfn.XLOOKUP(1,(Hoja1!$B$5:$B$1097=B12425)*(Hoja1!$E$5:$E$1097=_xlfn.MAXIFS(Hoja1!$E$5:$E$1097,Hoja1!$B$5:$B$1097,B12425,Hoja1!$E$5:$E$1097,"&lt;="&amp;E12425)),Hoja1!$C$5:$C$1097,""),"")</f>
        <v>TMLP_201_JSA</v>
      </c>
      <c r="B12425" s="45" t="str">
        <f t="shared" si="388"/>
        <v>T-201</v>
      </c>
      <c r="C12425" s="45" t="str">
        <f t="shared" si="389"/>
        <v>JSA</v>
      </c>
      <c r="D12425" s="6" t="s">
        <v>601</v>
      </c>
      <c r="E12425" s="7" t="s">
        <v>8188</v>
      </c>
      <c r="F12425" s="8"/>
      <c r="G12425" s="9"/>
      <c r="H12425" s="9"/>
      <c r="I12425" s="47">
        <v>25000</v>
      </c>
      <c r="J12425" s="10">
        <v>8</v>
      </c>
    </row>
    <row r="12426" spans="1:10" x14ac:dyDescent="0.3">
      <c r="A12426" t="str" cm="1">
        <f t="array" ref="A12426">IFERROR(_xlfn.XLOOKUP(1,(Hoja1!$B$5:$B$1097=B12426)*(Hoja1!$E$5:$E$1097=_xlfn.MAXIFS(Hoja1!$E$5:$E$1097,Hoja1!$B$5:$B$1097,B12426,Hoja1!$E$5:$E$1097,"&lt;="&amp;E12426)),Hoja1!$C$5:$C$1097,""),"")</f>
        <v>TMLP_207_KTIA</v>
      </c>
      <c r="B12426" s="45" t="str">
        <f t="shared" si="388"/>
        <v>T-207</v>
      </c>
      <c r="C12426" s="45" t="str">
        <f t="shared" si="389"/>
        <v>KTIA</v>
      </c>
      <c r="D12426" s="6" t="s">
        <v>957</v>
      </c>
      <c r="E12426" s="7" t="s">
        <v>8188</v>
      </c>
      <c r="F12426" s="8"/>
      <c r="G12426" s="9"/>
      <c r="H12426" s="9"/>
      <c r="I12426" s="47">
        <v>47000</v>
      </c>
      <c r="J12426" s="10">
        <v>8</v>
      </c>
    </row>
    <row r="12427" spans="1:10" x14ac:dyDescent="0.3">
      <c r="A12427" t="str" cm="1">
        <f t="array" ref="A12427">IFERROR(_xlfn.XLOOKUP(1,(Hoja1!$B$5:$B$1097=B12427)*(Hoja1!$E$5:$E$1097=_xlfn.MAXIFS(Hoja1!$E$5:$E$1097,Hoja1!$B$5:$B$1097,B12427,Hoja1!$E$5:$E$1097,"&lt;="&amp;E12427)),Hoja1!$C$5:$C$1097,""),"")</f>
        <v>TMLP_992_JSA</v>
      </c>
      <c r="B12427" s="45" t="str">
        <f t="shared" si="388"/>
        <v>T-992</v>
      </c>
      <c r="C12427" s="45" t="str">
        <f t="shared" si="389"/>
        <v>JSA</v>
      </c>
      <c r="D12427" s="6" t="s">
        <v>736</v>
      </c>
      <c r="E12427" s="7" t="s">
        <v>8189</v>
      </c>
      <c r="F12427" s="8"/>
      <c r="G12427" s="9"/>
      <c r="H12427" s="9"/>
      <c r="I12427" s="47">
        <v>5000</v>
      </c>
      <c r="J12427" s="10">
        <v>8</v>
      </c>
    </row>
    <row r="12428" spans="1:10" x14ac:dyDescent="0.3">
      <c r="A12428" t="str" cm="1">
        <f t="array" ref="A12428">IFERROR(_xlfn.XLOOKUP(1,(Hoja1!$B$5:$B$1097=B12428)*(Hoja1!$E$5:$E$1097=_xlfn.MAXIFS(Hoja1!$E$5:$E$1097,Hoja1!$B$5:$B$1097,B12428,Hoja1!$E$5:$E$1097,"&lt;="&amp;E12428)),Hoja1!$C$5:$C$1097,""),"")</f>
        <v>CONST_327_JSA</v>
      </c>
      <c r="B12428" s="45" t="str">
        <f t="shared" si="388"/>
        <v>C-327</v>
      </c>
      <c r="C12428" s="45" t="str">
        <f t="shared" si="389"/>
        <v>JSA</v>
      </c>
      <c r="D12428" s="6" t="s">
        <v>1001</v>
      </c>
      <c r="E12428" s="7" t="s">
        <v>8190</v>
      </c>
      <c r="F12428" s="8"/>
      <c r="G12428" s="9"/>
      <c r="H12428" s="9"/>
      <c r="I12428" s="47">
        <v>60000</v>
      </c>
      <c r="J12428" s="10">
        <v>8</v>
      </c>
    </row>
    <row r="12429" spans="1:10" x14ac:dyDescent="0.3">
      <c r="A12429" t="str" cm="1">
        <f t="array" ref="A12429">IFERROR(_xlfn.XLOOKUP(1,(Hoja1!$B$5:$B$1097=B12429)*(Hoja1!$E$5:$E$1097=_xlfn.MAXIFS(Hoja1!$E$5:$E$1097,Hoja1!$B$5:$B$1097,B12429,Hoja1!$E$5:$E$1097,"&lt;="&amp;E12429)),Hoja1!$C$5:$C$1097,""),"")</f>
        <v>CONST_246_KTS</v>
      </c>
      <c r="B12429" s="45" t="str">
        <f t="shared" si="388"/>
        <v>C-246</v>
      </c>
      <c r="C12429" s="45" t="str">
        <f t="shared" si="389"/>
        <v>KTS</v>
      </c>
      <c r="D12429" s="6" t="s">
        <v>923</v>
      </c>
      <c r="E12429" s="7" t="s">
        <v>8191</v>
      </c>
      <c r="F12429" s="8"/>
      <c r="G12429" s="9"/>
      <c r="H12429" s="9"/>
      <c r="I12429" s="47">
        <v>43000</v>
      </c>
      <c r="J12429" s="10">
        <v>8</v>
      </c>
    </row>
    <row r="12430" spans="1:10" x14ac:dyDescent="0.3">
      <c r="A12430" t="str" cm="1">
        <f t="array" ref="A12430">IFERROR(_xlfn.XLOOKUP(1,(Hoja1!$B$5:$B$1097=B12430)*(Hoja1!$E$5:$E$1097=_xlfn.MAXIFS(Hoja1!$E$5:$E$1097,Hoja1!$B$5:$B$1097,B12430,Hoja1!$E$5:$E$1097,"&lt;="&amp;E12430)),Hoja1!$C$5:$C$1097,""),"")</f>
        <v>CONST_232T_KTIA</v>
      </c>
      <c r="B12430" s="45" t="str">
        <f t="shared" ref="B12430:B12493" si="390">IF(LEFT(D12430,1)="T","T-","C-")&amp;TRIM(RIGHT(D12430,LEN(D12430)-SEARCH(" ",D12430)))</f>
        <v>C-232T</v>
      </c>
      <c r="C12430" s="45" t="str">
        <f t="shared" si="389"/>
        <v>KTIA</v>
      </c>
      <c r="D12430" s="6" t="s">
        <v>909</v>
      </c>
      <c r="E12430" s="7" t="s">
        <v>8192</v>
      </c>
      <c r="F12430" s="8"/>
      <c r="G12430" s="9"/>
      <c r="H12430" s="9"/>
      <c r="I12430" s="47">
        <v>28000</v>
      </c>
      <c r="J12430" s="10">
        <v>8</v>
      </c>
    </row>
    <row r="12431" spans="1:10" x14ac:dyDescent="0.3">
      <c r="A12431" t="str" cm="1">
        <f t="array" ref="A12431">IFERROR(_xlfn.XLOOKUP(1,(Hoja1!$B$5:$B$1097=B12431)*(Hoja1!$E$5:$E$1097=_xlfn.MAXIFS(Hoja1!$E$5:$E$1097,Hoja1!$B$5:$B$1097,B12431,Hoja1!$E$5:$E$1097,"&lt;="&amp;E12431)),Hoja1!$C$5:$C$1097,""),"")</f>
        <v>TMLP_23_KTIA</v>
      </c>
      <c r="B12431" s="45" t="str">
        <f t="shared" si="390"/>
        <v>T-23</v>
      </c>
      <c r="C12431" s="45" t="str">
        <f t="shared" si="389"/>
        <v>KTIA</v>
      </c>
      <c r="D12431" s="6" t="s">
        <v>593</v>
      </c>
      <c r="E12431" s="7" t="s">
        <v>8193</v>
      </c>
      <c r="F12431" s="8"/>
      <c r="G12431" s="9"/>
      <c r="H12431" s="9"/>
      <c r="I12431" s="47">
        <v>30000</v>
      </c>
      <c r="J12431" s="10">
        <v>8</v>
      </c>
    </row>
    <row r="12432" spans="1:10" x14ac:dyDescent="0.3">
      <c r="A12432" t="str" cm="1">
        <f t="array" ref="A12432">IFERROR(_xlfn.XLOOKUP(1,(Hoja1!$B$5:$B$1097=B12432)*(Hoja1!$E$5:$E$1097=_xlfn.MAXIFS(Hoja1!$E$5:$E$1097,Hoja1!$B$5:$B$1097,B12432,Hoja1!$E$5:$E$1097,"&lt;="&amp;E12432)),Hoja1!$C$5:$C$1097,""),"")</f>
        <v>TMLP_1D_KTS</v>
      </c>
      <c r="B12432" s="45" t="str">
        <f t="shared" si="390"/>
        <v>T-1D</v>
      </c>
      <c r="C12432" s="45" t="str">
        <f t="shared" si="389"/>
        <v>KTS</v>
      </c>
      <c r="D12432" s="6" t="s">
        <v>596</v>
      </c>
      <c r="E12432" s="7" t="s">
        <v>8194</v>
      </c>
      <c r="F12432" s="8"/>
      <c r="G12432" s="9"/>
      <c r="H12432" s="9"/>
      <c r="I12432" s="47">
        <v>23000</v>
      </c>
      <c r="J12432" s="10">
        <v>8</v>
      </c>
    </row>
    <row r="12433" spans="1:10" x14ac:dyDescent="0.3">
      <c r="A12433" t="str" cm="1">
        <f t="array" ref="A12433">IFERROR(_xlfn.XLOOKUP(1,(Hoja1!$B$5:$B$1097=B12433)*(Hoja1!$E$5:$E$1097=_xlfn.MAXIFS(Hoja1!$E$5:$E$1097,Hoja1!$B$5:$B$1097,B12433,Hoja1!$E$5:$E$1097,"&lt;="&amp;E12433)),Hoja1!$C$5:$C$1097,""),"")</f>
        <v>TMLP_15D_JSA</v>
      </c>
      <c r="B12433" s="45" t="str">
        <f t="shared" si="390"/>
        <v>T-15D</v>
      </c>
      <c r="C12433" s="45" t="str">
        <f t="shared" si="389"/>
        <v>JSA</v>
      </c>
      <c r="D12433" s="6" t="s">
        <v>772</v>
      </c>
      <c r="E12433" s="7" t="s">
        <v>8195</v>
      </c>
      <c r="F12433" s="8"/>
      <c r="G12433" s="9"/>
      <c r="H12433" s="9"/>
      <c r="I12433" s="47">
        <v>25000</v>
      </c>
      <c r="J12433" s="10">
        <v>8</v>
      </c>
    </row>
    <row r="12434" spans="1:10" x14ac:dyDescent="0.3">
      <c r="A12434" t="str" cm="1">
        <f t="array" ref="A12434">IFERROR(_xlfn.XLOOKUP(1,(Hoja1!$B$5:$B$1097=B12434)*(Hoja1!$E$5:$E$1097=_xlfn.MAXIFS(Hoja1!$E$5:$E$1097,Hoja1!$B$5:$B$1097,B12434,Hoja1!$E$5:$E$1097,"&lt;="&amp;E12434)),Hoja1!$C$5:$C$1097,""),"")</f>
        <v>CONST_1113D_KTIA</v>
      </c>
      <c r="B12434" s="45" t="str">
        <f t="shared" si="390"/>
        <v>C-1113D</v>
      </c>
      <c r="C12434" s="45" t="str">
        <f t="shared" si="389"/>
        <v>KTIA</v>
      </c>
      <c r="D12434" s="6" t="s">
        <v>474</v>
      </c>
      <c r="E12434" s="7" t="s">
        <v>8195</v>
      </c>
      <c r="F12434" s="8"/>
      <c r="G12434" s="9"/>
      <c r="H12434" s="9"/>
      <c r="I12434" s="47">
        <v>55000</v>
      </c>
      <c r="J12434" s="10">
        <v>8</v>
      </c>
    </row>
    <row r="12435" spans="1:10" x14ac:dyDescent="0.3">
      <c r="A12435" t="str" cm="1">
        <f t="array" ref="A12435">IFERROR(_xlfn.XLOOKUP(1,(Hoja1!$B$5:$B$1097=B12435)*(Hoja1!$E$5:$E$1097=_xlfn.MAXIFS(Hoja1!$E$5:$E$1097,Hoja1!$B$5:$B$1097,B12435,Hoja1!$E$5:$E$1097,"&lt;="&amp;E12435)),Hoja1!$C$5:$C$1097,""),"")</f>
        <v>TMLP_18_KTS</v>
      </c>
      <c r="B12435" s="45" t="str">
        <f t="shared" si="390"/>
        <v>T-18</v>
      </c>
      <c r="C12435" s="45" t="str">
        <f t="shared" si="389"/>
        <v>KTS</v>
      </c>
      <c r="D12435" s="6" t="s">
        <v>725</v>
      </c>
      <c r="E12435" s="7" t="s">
        <v>8196</v>
      </c>
      <c r="F12435" s="8"/>
      <c r="G12435" s="9"/>
      <c r="H12435" s="9"/>
      <c r="I12435" s="47">
        <v>23000</v>
      </c>
      <c r="J12435" s="10">
        <v>8</v>
      </c>
    </row>
    <row r="12436" spans="1:10" x14ac:dyDescent="0.3">
      <c r="A12436" t="str" cm="1">
        <f t="array" ref="A12436">IFERROR(_xlfn.XLOOKUP(1,(Hoja1!$B$5:$B$1097=B12436)*(Hoja1!$E$5:$E$1097=_xlfn.MAXIFS(Hoja1!$E$5:$E$1097,Hoja1!$B$5:$B$1097,B12436,Hoja1!$E$5:$E$1097,"&lt;="&amp;E12436)),Hoja1!$C$5:$C$1097,""),"")</f>
        <v>TMLP_232_KTIA</v>
      </c>
      <c r="B12436" s="45" t="str">
        <f t="shared" si="390"/>
        <v>T-232</v>
      </c>
      <c r="C12436" s="45" t="str">
        <f t="shared" si="389"/>
        <v>KTIA</v>
      </c>
      <c r="D12436" s="6" t="s">
        <v>926</v>
      </c>
      <c r="E12436" s="7" t="s">
        <v>8197</v>
      </c>
      <c r="F12436" s="8"/>
      <c r="G12436" s="9"/>
      <c r="H12436" s="9"/>
      <c r="I12436" s="47">
        <v>44000</v>
      </c>
      <c r="J12436" s="10">
        <v>8</v>
      </c>
    </row>
    <row r="12437" spans="1:10" x14ac:dyDescent="0.3">
      <c r="A12437" t="str" cm="1">
        <f t="array" ref="A12437">IFERROR(_xlfn.XLOOKUP(1,(Hoja1!$B$5:$B$1097=B12437)*(Hoja1!$E$5:$E$1097=_xlfn.MAXIFS(Hoja1!$E$5:$E$1097,Hoja1!$B$5:$B$1097,B12437,Hoja1!$E$5:$E$1097,"&lt;="&amp;E12437)),Hoja1!$C$5:$C$1097,""),"")</f>
        <v>TMLP_956_KTIA</v>
      </c>
      <c r="B12437" s="45" t="str">
        <f t="shared" si="390"/>
        <v>T-956</v>
      </c>
      <c r="C12437" s="45" t="str">
        <f t="shared" si="389"/>
        <v>KTIA</v>
      </c>
      <c r="D12437" s="6" t="s">
        <v>658</v>
      </c>
      <c r="E12437" s="7" t="s">
        <v>8197</v>
      </c>
      <c r="F12437" s="8"/>
      <c r="G12437" s="9"/>
      <c r="H12437" s="9"/>
      <c r="I12437" s="47">
        <v>30000</v>
      </c>
      <c r="J12437" s="10">
        <v>8</v>
      </c>
    </row>
    <row r="12438" spans="1:10" x14ac:dyDescent="0.3">
      <c r="A12438" t="str" cm="1">
        <f t="array" ref="A12438">IFERROR(_xlfn.XLOOKUP(1,(Hoja1!$B$5:$B$1097=B12438)*(Hoja1!$E$5:$E$1097=_xlfn.MAXIFS(Hoja1!$E$5:$E$1097,Hoja1!$B$5:$B$1097,B12438,Hoja1!$E$5:$E$1097,"&lt;="&amp;E12438)),Hoja1!$C$5:$C$1097,""),"")</f>
        <v>TMLP_201_JSA</v>
      </c>
      <c r="B12438" s="45" t="str">
        <f t="shared" si="390"/>
        <v>T-201</v>
      </c>
      <c r="C12438" s="45" t="str">
        <f t="shared" si="389"/>
        <v>JSA</v>
      </c>
      <c r="D12438" s="6" t="s">
        <v>601</v>
      </c>
      <c r="E12438" s="7" t="s">
        <v>8198</v>
      </c>
      <c r="F12438" s="8"/>
      <c r="G12438" s="9"/>
      <c r="H12438" s="9"/>
      <c r="I12438" s="47">
        <v>26000</v>
      </c>
      <c r="J12438" s="10">
        <v>8</v>
      </c>
    </row>
    <row r="12439" spans="1:10" x14ac:dyDescent="0.3">
      <c r="A12439" t="str" cm="1">
        <f t="array" ref="A12439">IFERROR(_xlfn.XLOOKUP(1,(Hoja1!$B$5:$B$1097=B12439)*(Hoja1!$E$5:$E$1097=_xlfn.MAXIFS(Hoja1!$E$5:$E$1097,Hoja1!$B$5:$B$1097,B12439,Hoja1!$E$5:$E$1097,"&lt;="&amp;E12439)),Hoja1!$C$5:$C$1097,""),"")</f>
        <v>TMLP_201_JSA</v>
      </c>
      <c r="B12439" s="45" t="str">
        <f t="shared" si="390"/>
        <v>T-201</v>
      </c>
      <c r="C12439" s="45" t="str">
        <f t="shared" si="389"/>
        <v>JSA</v>
      </c>
      <c r="D12439" s="6" t="s">
        <v>601</v>
      </c>
      <c r="E12439" s="7" t="s">
        <v>8199</v>
      </c>
      <c r="F12439" s="8"/>
      <c r="G12439" s="9"/>
      <c r="H12439" s="9"/>
      <c r="I12439" s="47">
        <v>26000</v>
      </c>
      <c r="J12439" s="10">
        <v>8</v>
      </c>
    </row>
    <row r="12440" spans="1:10" x14ac:dyDescent="0.3">
      <c r="A12440" t="str" cm="1">
        <f t="array" ref="A12440">IFERROR(_xlfn.XLOOKUP(1,(Hoja1!$B$5:$B$1097=B12440)*(Hoja1!$E$5:$E$1097=_xlfn.MAXIFS(Hoja1!$E$5:$E$1097,Hoja1!$B$5:$B$1097,B12440,Hoja1!$E$5:$E$1097,"&lt;="&amp;E12440)),Hoja1!$C$5:$C$1097,""),"")</f>
        <v>TMLP_992_JSA</v>
      </c>
      <c r="B12440" s="45" t="str">
        <f t="shared" si="390"/>
        <v>T-992</v>
      </c>
      <c r="C12440" s="45" t="str">
        <f t="shared" si="389"/>
        <v>JSA</v>
      </c>
      <c r="D12440" s="6" t="s">
        <v>736</v>
      </c>
      <c r="E12440" s="7" t="s">
        <v>8200</v>
      </c>
      <c r="F12440" s="8"/>
      <c r="G12440" s="9"/>
      <c r="H12440" s="9"/>
      <c r="I12440" s="47">
        <v>10000</v>
      </c>
      <c r="J12440" s="10">
        <v>8</v>
      </c>
    </row>
    <row r="12441" spans="1:10" x14ac:dyDescent="0.3">
      <c r="A12441" t="str" cm="1">
        <f t="array" ref="A12441">IFERROR(_xlfn.XLOOKUP(1,(Hoja1!$B$5:$B$1097=B12441)*(Hoja1!$E$5:$E$1097=_xlfn.MAXIFS(Hoja1!$E$5:$E$1097,Hoja1!$B$5:$B$1097,B12441,Hoja1!$E$5:$E$1097,"&lt;="&amp;E12441)),Hoja1!$C$5:$C$1097,""),"")</f>
        <v>TMLP_992_JSA</v>
      </c>
      <c r="B12441" s="45" t="str">
        <f t="shared" si="390"/>
        <v>T-992</v>
      </c>
      <c r="C12441" s="45" t="str">
        <f t="shared" si="389"/>
        <v>JSA</v>
      </c>
      <c r="D12441" s="6" t="s">
        <v>736</v>
      </c>
      <c r="E12441" s="7" t="s">
        <v>8201</v>
      </c>
      <c r="F12441" s="8"/>
      <c r="G12441" s="9"/>
      <c r="H12441" s="9"/>
      <c r="I12441" s="47">
        <v>10000</v>
      </c>
      <c r="J12441" s="10">
        <v>8</v>
      </c>
    </row>
    <row r="12442" spans="1:10" x14ac:dyDescent="0.3">
      <c r="A12442" t="str" cm="1">
        <f t="array" ref="A12442">IFERROR(_xlfn.XLOOKUP(1,(Hoja1!$B$5:$B$1097=B12442)*(Hoja1!$E$5:$E$1097=_xlfn.MAXIFS(Hoja1!$E$5:$E$1097,Hoja1!$B$5:$B$1097,B12442,Hoja1!$E$5:$E$1097,"&lt;="&amp;E12442)),Hoja1!$C$5:$C$1097,""),"")</f>
        <v>TMLP_912_KTIA</v>
      </c>
      <c r="B12442" s="45" t="str">
        <f t="shared" si="390"/>
        <v>T-912</v>
      </c>
      <c r="C12442" s="45" t="str">
        <f t="shared" si="389"/>
        <v>KTIA</v>
      </c>
      <c r="D12442" s="6" t="s">
        <v>915</v>
      </c>
      <c r="E12442" s="7" t="s">
        <v>8202</v>
      </c>
      <c r="F12442" s="8"/>
      <c r="G12442" s="9"/>
      <c r="H12442" s="9"/>
      <c r="I12442" s="47">
        <v>58000</v>
      </c>
      <c r="J12442" s="10">
        <v>8</v>
      </c>
    </row>
    <row r="12443" spans="1:10" x14ac:dyDescent="0.3">
      <c r="A12443" t="str" cm="1">
        <f t="array" ref="A12443">IFERROR(_xlfn.XLOOKUP(1,(Hoja1!$B$5:$B$1097=B12443)*(Hoja1!$E$5:$E$1097=_xlfn.MAXIFS(Hoja1!$E$5:$E$1097,Hoja1!$B$5:$B$1097,B12443,Hoja1!$E$5:$E$1097,"&lt;="&amp;E12443)),Hoja1!$C$5:$C$1097,""),"")</f>
        <v>TMLP_95D_KTIA</v>
      </c>
      <c r="B12443" s="45" t="str">
        <f t="shared" si="390"/>
        <v>T-95D</v>
      </c>
      <c r="C12443" s="45" t="str">
        <f t="shared" si="389"/>
        <v>KTIA</v>
      </c>
      <c r="D12443" s="6" t="s">
        <v>980</v>
      </c>
      <c r="E12443" s="7" t="s">
        <v>8203</v>
      </c>
      <c r="F12443" s="8"/>
      <c r="G12443" s="9"/>
      <c r="H12443" s="9"/>
      <c r="I12443" s="47">
        <v>18000</v>
      </c>
      <c r="J12443" s="10">
        <v>8</v>
      </c>
    </row>
    <row r="12444" spans="1:10" x14ac:dyDescent="0.3">
      <c r="A12444" t="str" cm="1">
        <f t="array" ref="A12444">IFERROR(_xlfn.XLOOKUP(1,(Hoja1!$B$5:$B$1097=B12444)*(Hoja1!$E$5:$E$1097=_xlfn.MAXIFS(Hoja1!$E$5:$E$1097,Hoja1!$B$5:$B$1097,B12444,Hoja1!$E$5:$E$1097,"&lt;="&amp;E12444)),Hoja1!$C$5:$C$1097,""),"")</f>
        <v>TMLP_220_JSA</v>
      </c>
      <c r="B12444" s="45" t="str">
        <f t="shared" si="390"/>
        <v>T-220</v>
      </c>
      <c r="C12444" s="45" t="str">
        <f t="shared" si="389"/>
        <v>JSA</v>
      </c>
      <c r="D12444" s="6" t="s">
        <v>553</v>
      </c>
      <c r="E12444" s="7" t="s">
        <v>8204</v>
      </c>
      <c r="F12444" s="8"/>
      <c r="G12444" s="9"/>
      <c r="H12444" s="9"/>
      <c r="I12444" s="47">
        <v>100000</v>
      </c>
      <c r="J12444" s="10">
        <v>8</v>
      </c>
    </row>
    <row r="12445" spans="1:10" x14ac:dyDescent="0.3">
      <c r="A12445" t="str" cm="1">
        <f t="array" ref="A12445">IFERROR(_xlfn.XLOOKUP(1,(Hoja1!$B$5:$B$1097=B12445)*(Hoja1!$E$5:$E$1097=_xlfn.MAXIFS(Hoja1!$E$5:$E$1097,Hoja1!$B$5:$B$1097,B12445,Hoja1!$E$5:$E$1097,"&lt;="&amp;E12445)),Hoja1!$C$5:$C$1097,""),"")</f>
        <v>CONST_202D_KTIA</v>
      </c>
      <c r="B12445" s="45" t="str">
        <f t="shared" si="390"/>
        <v>C-202D</v>
      </c>
      <c r="C12445" s="45" t="str">
        <f t="shared" si="389"/>
        <v>KTIA</v>
      </c>
      <c r="D12445" s="6" t="s">
        <v>1006</v>
      </c>
      <c r="E12445" s="7" t="s">
        <v>8205</v>
      </c>
      <c r="F12445" s="8"/>
      <c r="G12445" s="9"/>
      <c r="H12445" s="9"/>
      <c r="I12445" s="47">
        <v>38000</v>
      </c>
      <c r="J12445" s="10">
        <v>8</v>
      </c>
    </row>
    <row r="12446" spans="1:10" x14ac:dyDescent="0.3">
      <c r="A12446" t="str" cm="1">
        <f t="array" ref="A12446">IFERROR(_xlfn.XLOOKUP(1,(Hoja1!$B$5:$B$1097=B12446)*(Hoja1!$E$5:$E$1097=_xlfn.MAXIFS(Hoja1!$E$5:$E$1097,Hoja1!$B$5:$B$1097,B12446,Hoja1!$E$5:$E$1097,"&lt;="&amp;E12446)),Hoja1!$C$5:$C$1097,""),"")</f>
        <v>TMLP_992_JSA</v>
      </c>
      <c r="B12446" s="45" t="str">
        <f t="shared" si="390"/>
        <v>T-992</v>
      </c>
      <c r="C12446" s="45" t="str">
        <f t="shared" si="389"/>
        <v>JSA</v>
      </c>
      <c r="D12446" s="6" t="s">
        <v>736</v>
      </c>
      <c r="E12446" s="7" t="s">
        <v>8206</v>
      </c>
      <c r="F12446" s="8"/>
      <c r="G12446" s="9"/>
      <c r="H12446" s="9"/>
      <c r="I12446" s="47">
        <v>17000</v>
      </c>
      <c r="J12446" s="10">
        <v>8</v>
      </c>
    </row>
    <row r="12447" spans="1:10" x14ac:dyDescent="0.3">
      <c r="A12447" t="str" cm="1">
        <f t="array" ref="A12447">IFERROR(_xlfn.XLOOKUP(1,(Hoja1!$B$5:$B$1097=B12447)*(Hoja1!$E$5:$E$1097=_xlfn.MAXIFS(Hoja1!$E$5:$E$1097,Hoja1!$B$5:$B$1097,B12447,Hoja1!$E$5:$E$1097,"&lt;="&amp;E12447)),Hoja1!$C$5:$C$1097,""),"")</f>
        <v>TMLP_956_KTIA</v>
      </c>
      <c r="B12447" s="45" t="str">
        <f t="shared" si="390"/>
        <v>T-956</v>
      </c>
      <c r="C12447" s="45" t="str">
        <f t="shared" si="389"/>
        <v>KTIA</v>
      </c>
      <c r="D12447" s="6" t="s">
        <v>658</v>
      </c>
      <c r="E12447" s="7" t="s">
        <v>8206</v>
      </c>
      <c r="F12447" s="8"/>
      <c r="G12447" s="9"/>
      <c r="H12447" s="9"/>
      <c r="I12447" s="47">
        <v>30000</v>
      </c>
      <c r="J12447" s="10">
        <v>8</v>
      </c>
    </row>
    <row r="12448" spans="1:10" x14ac:dyDescent="0.3">
      <c r="A12448" t="str" cm="1">
        <f t="array" ref="A12448">IFERROR(_xlfn.XLOOKUP(1,(Hoja1!$B$5:$B$1097=B12448)*(Hoja1!$E$5:$E$1097=_xlfn.MAXIFS(Hoja1!$E$5:$E$1097,Hoja1!$B$5:$B$1097,B12448,Hoja1!$E$5:$E$1097,"&lt;="&amp;E12448)),Hoja1!$C$5:$C$1097,""),"")</f>
        <v>TMLP_18_KTS</v>
      </c>
      <c r="B12448" s="45" t="str">
        <f t="shared" si="390"/>
        <v>T-18</v>
      </c>
      <c r="C12448" s="45" t="str">
        <f t="shared" si="389"/>
        <v>KTS</v>
      </c>
      <c r="D12448" s="6" t="s">
        <v>725</v>
      </c>
      <c r="E12448" s="7" t="s">
        <v>8207</v>
      </c>
      <c r="F12448" s="8"/>
      <c r="G12448" s="9"/>
      <c r="H12448" s="9"/>
      <c r="I12448" s="47">
        <v>22000</v>
      </c>
      <c r="J12448" s="10">
        <v>8</v>
      </c>
    </row>
    <row r="12449" spans="1:10" x14ac:dyDescent="0.3">
      <c r="A12449" t="str" cm="1">
        <f t="array" ref="A12449">IFERROR(_xlfn.XLOOKUP(1,(Hoja1!$B$5:$B$1097=B12449)*(Hoja1!$E$5:$E$1097=_xlfn.MAXIFS(Hoja1!$E$5:$E$1097,Hoja1!$B$5:$B$1097,B12449,Hoja1!$E$5:$E$1097,"&lt;="&amp;E12449)),Hoja1!$C$5:$C$1097,""),"")</f>
        <v>TMLP_207_KTIA</v>
      </c>
      <c r="B12449" s="45" t="str">
        <f t="shared" si="390"/>
        <v>T-207</v>
      </c>
      <c r="C12449" s="45" t="str">
        <f t="shared" si="389"/>
        <v>KTIA</v>
      </c>
      <c r="D12449" s="6" t="s">
        <v>957</v>
      </c>
      <c r="E12449" s="7" t="s">
        <v>8208</v>
      </c>
      <c r="F12449" s="8"/>
      <c r="G12449" s="9"/>
      <c r="H12449" s="9"/>
      <c r="I12449" s="47">
        <v>48000</v>
      </c>
      <c r="J12449" s="10">
        <v>8</v>
      </c>
    </row>
    <row r="12450" spans="1:10" x14ac:dyDescent="0.3">
      <c r="A12450" t="str" cm="1">
        <f t="array" ref="A12450">IFERROR(_xlfn.XLOOKUP(1,(Hoja1!$B$5:$B$1097=B12450)*(Hoja1!$E$5:$E$1097=_xlfn.MAXIFS(Hoja1!$E$5:$E$1097,Hoja1!$B$5:$B$1097,B12450,Hoja1!$E$5:$E$1097,"&lt;="&amp;E12450)),Hoja1!$C$5:$C$1097,""),"")</f>
        <v>TMLP_26_KTIA</v>
      </c>
      <c r="B12450" s="45" t="str">
        <f t="shared" si="390"/>
        <v>T-26</v>
      </c>
      <c r="C12450" s="45" t="str">
        <f t="shared" si="389"/>
        <v>KTIA</v>
      </c>
      <c r="D12450" s="6" t="s">
        <v>789</v>
      </c>
      <c r="E12450" s="7" t="s">
        <v>8209</v>
      </c>
      <c r="F12450" s="8"/>
      <c r="G12450" s="9"/>
      <c r="H12450" s="9"/>
      <c r="I12450" s="47">
        <v>24000</v>
      </c>
      <c r="J12450" s="10">
        <v>8</v>
      </c>
    </row>
    <row r="12451" spans="1:10" x14ac:dyDescent="0.3">
      <c r="A12451" t="str" cm="1">
        <f t="array" ref="A12451">IFERROR(_xlfn.XLOOKUP(1,(Hoja1!$B$5:$B$1097=B12451)*(Hoja1!$E$5:$E$1097=_xlfn.MAXIFS(Hoja1!$E$5:$E$1097,Hoja1!$B$5:$B$1097,B12451,Hoja1!$E$5:$E$1097,"&lt;="&amp;E12451)),Hoja1!$C$5:$C$1097,""),"")</f>
        <v>TMLP_95D_KTIA</v>
      </c>
      <c r="B12451" s="45" t="str">
        <f t="shared" si="390"/>
        <v>T-95D</v>
      </c>
      <c r="C12451" s="45" t="str">
        <f t="shared" si="389"/>
        <v>KTIA</v>
      </c>
      <c r="D12451" s="6" t="s">
        <v>980</v>
      </c>
      <c r="E12451" s="7" t="s">
        <v>8210</v>
      </c>
      <c r="F12451" s="8"/>
      <c r="G12451" s="9"/>
      <c r="H12451" s="9"/>
      <c r="I12451" s="47"/>
      <c r="J12451" s="10"/>
    </row>
    <row r="12452" spans="1:10" x14ac:dyDescent="0.3">
      <c r="A12452" t="str" cm="1">
        <f t="array" ref="A12452">IFERROR(_xlfn.XLOOKUP(1,(Hoja1!$B$5:$B$1097=B12452)*(Hoja1!$E$5:$E$1097=_xlfn.MAXIFS(Hoja1!$E$5:$E$1097,Hoja1!$B$5:$B$1097,B12452,Hoja1!$E$5:$E$1097,"&lt;="&amp;E12452)),Hoja1!$C$5:$C$1097,""),"")</f>
        <v>TMLP_33D_JSA</v>
      </c>
      <c r="B12452" s="45" t="str">
        <f t="shared" si="390"/>
        <v>T-33D</v>
      </c>
      <c r="C12452" s="45" t="str">
        <f t="shared" si="389"/>
        <v>JSA</v>
      </c>
      <c r="D12452" s="6" t="s">
        <v>775</v>
      </c>
      <c r="E12452" s="7" t="s">
        <v>8211</v>
      </c>
      <c r="F12452" s="8"/>
      <c r="G12452" s="9"/>
      <c r="H12452" s="9"/>
      <c r="I12452" s="47">
        <v>72000</v>
      </c>
      <c r="J12452" s="10">
        <v>8</v>
      </c>
    </row>
    <row r="12453" spans="1:10" x14ac:dyDescent="0.3">
      <c r="A12453" t="str" cm="1">
        <f t="array" ref="A12453">IFERROR(_xlfn.XLOOKUP(1,(Hoja1!$B$5:$B$1097=B12453)*(Hoja1!$E$5:$E$1097=_xlfn.MAXIFS(Hoja1!$E$5:$E$1097,Hoja1!$B$5:$B$1097,B12453,Hoja1!$E$5:$E$1097,"&lt;="&amp;E12453)),Hoja1!$C$5:$C$1097,""),"")</f>
        <v>CONST_113_JSA</v>
      </c>
      <c r="B12453" s="45" t="str">
        <f t="shared" si="390"/>
        <v>C-113</v>
      </c>
      <c r="C12453" s="45" t="str">
        <f t="shared" si="389"/>
        <v>JSA</v>
      </c>
      <c r="D12453" s="6" t="s">
        <v>927</v>
      </c>
      <c r="E12453" s="7" t="s">
        <v>8211</v>
      </c>
      <c r="F12453" s="8"/>
      <c r="G12453" s="9"/>
      <c r="H12453" s="9"/>
      <c r="I12453" s="47">
        <v>55000</v>
      </c>
      <c r="J12453" s="10">
        <v>8</v>
      </c>
    </row>
    <row r="12454" spans="1:10" x14ac:dyDescent="0.3">
      <c r="A12454" t="str" cm="1">
        <f t="array" ref="A12454">IFERROR(_xlfn.XLOOKUP(1,(Hoja1!$B$5:$B$1097=B12454)*(Hoja1!$E$5:$E$1097=_xlfn.MAXIFS(Hoja1!$E$5:$E$1097,Hoja1!$B$5:$B$1097,B12454,Hoja1!$E$5:$E$1097,"&lt;="&amp;E12454)),Hoja1!$C$5:$C$1097,""),"")</f>
        <v>TMLP_23_KTIA</v>
      </c>
      <c r="B12454" s="45" t="str">
        <f t="shared" si="390"/>
        <v>T-23</v>
      </c>
      <c r="C12454" s="45" t="str">
        <f t="shared" si="389"/>
        <v>KTIA</v>
      </c>
      <c r="D12454" s="6" t="s">
        <v>593</v>
      </c>
      <c r="E12454" s="7" t="s">
        <v>8212</v>
      </c>
      <c r="F12454" s="8"/>
      <c r="G12454" s="9"/>
      <c r="H12454" s="9"/>
      <c r="I12454" s="47">
        <v>30000</v>
      </c>
      <c r="J12454" s="10">
        <v>8</v>
      </c>
    </row>
    <row r="12455" spans="1:10" x14ac:dyDescent="0.3">
      <c r="A12455" t="str" cm="1">
        <f t="array" ref="A12455">IFERROR(_xlfn.XLOOKUP(1,(Hoja1!$B$5:$B$1097=B12455)*(Hoja1!$E$5:$E$1097=_xlfn.MAXIFS(Hoja1!$E$5:$E$1097,Hoja1!$B$5:$B$1097,B12455,Hoja1!$E$5:$E$1097,"&lt;="&amp;E12455)),Hoja1!$C$5:$C$1097,""),"")</f>
        <v>TMLP_207_KTIA</v>
      </c>
      <c r="B12455" s="45" t="str">
        <f t="shared" si="390"/>
        <v>T-207</v>
      </c>
      <c r="C12455" s="45" t="str">
        <f t="shared" si="389"/>
        <v>KTIA</v>
      </c>
      <c r="D12455" s="6" t="s">
        <v>957</v>
      </c>
      <c r="E12455" s="7" t="s">
        <v>8213</v>
      </c>
      <c r="F12455" s="8"/>
      <c r="G12455" s="9"/>
      <c r="H12455" s="9"/>
      <c r="I12455" s="47">
        <v>46000</v>
      </c>
      <c r="J12455" s="10">
        <v>8</v>
      </c>
    </row>
    <row r="12456" spans="1:10" x14ac:dyDescent="0.3">
      <c r="A12456" t="str" cm="1">
        <f t="array" ref="A12456">IFERROR(_xlfn.XLOOKUP(1,(Hoja1!$B$5:$B$1097=B12456)*(Hoja1!$E$5:$E$1097=_xlfn.MAXIFS(Hoja1!$E$5:$E$1097,Hoja1!$B$5:$B$1097,B12456,Hoja1!$E$5:$E$1097,"&lt;="&amp;E12456)),Hoja1!$C$5:$C$1097,""),"")</f>
        <v>CONST_159_KTIA</v>
      </c>
      <c r="B12456" s="45" t="str">
        <f t="shared" si="390"/>
        <v>C-159</v>
      </c>
      <c r="C12456" s="45" t="str">
        <f t="shared" si="389"/>
        <v>KTIA</v>
      </c>
      <c r="D12456" s="6" t="s">
        <v>846</v>
      </c>
      <c r="E12456" s="7" t="s">
        <v>8214</v>
      </c>
      <c r="F12456" s="8"/>
      <c r="G12456" s="9"/>
      <c r="H12456" s="9"/>
      <c r="I12456" s="47">
        <v>34000</v>
      </c>
      <c r="J12456" s="10">
        <v>8</v>
      </c>
    </row>
    <row r="12457" spans="1:10" x14ac:dyDescent="0.3">
      <c r="A12457" t="str" cm="1">
        <f t="array" ref="A12457">IFERROR(_xlfn.XLOOKUP(1,(Hoja1!$B$5:$B$1097=B12457)*(Hoja1!$E$5:$E$1097=_xlfn.MAXIFS(Hoja1!$E$5:$E$1097,Hoja1!$B$5:$B$1097,B12457,Hoja1!$E$5:$E$1097,"&lt;="&amp;E12457)),Hoja1!$C$5:$C$1097,""),"")</f>
        <v>TMLP_142_KTIA</v>
      </c>
      <c r="B12457" s="45" t="str">
        <f t="shared" si="390"/>
        <v>T-142</v>
      </c>
      <c r="C12457" s="45" t="str">
        <f t="shared" si="389"/>
        <v>KTIA</v>
      </c>
      <c r="D12457" s="6" t="s">
        <v>782</v>
      </c>
      <c r="E12457" s="7" t="s">
        <v>8215</v>
      </c>
      <c r="F12457" s="8"/>
      <c r="G12457" s="9"/>
      <c r="H12457" s="9"/>
      <c r="I12457" s="47">
        <v>14000</v>
      </c>
      <c r="J12457" s="10">
        <v>8</v>
      </c>
    </row>
    <row r="12458" spans="1:10" x14ac:dyDescent="0.3">
      <c r="A12458" t="str" cm="1">
        <f t="array" ref="A12458">IFERROR(_xlfn.XLOOKUP(1,(Hoja1!$B$5:$B$1097=B12458)*(Hoja1!$E$5:$E$1097=_xlfn.MAXIFS(Hoja1!$E$5:$E$1097,Hoja1!$B$5:$B$1097,B12458,Hoja1!$E$5:$E$1097,"&lt;="&amp;E12458)),Hoja1!$C$5:$C$1097,""),"")</f>
        <v>TMLP_142_KTIA</v>
      </c>
      <c r="B12458" s="45" t="str">
        <f t="shared" si="390"/>
        <v>T-142</v>
      </c>
      <c r="C12458" s="45" t="str">
        <f t="shared" si="389"/>
        <v>KTIA</v>
      </c>
      <c r="D12458" s="6" t="s">
        <v>782</v>
      </c>
      <c r="E12458" s="7" t="s">
        <v>8216</v>
      </c>
      <c r="F12458" s="8"/>
      <c r="G12458" s="9"/>
      <c r="H12458" s="9"/>
      <c r="I12458" s="47">
        <v>15000</v>
      </c>
      <c r="J12458" s="10">
        <v>8</v>
      </c>
    </row>
    <row r="12459" spans="1:10" x14ac:dyDescent="0.3">
      <c r="A12459" t="str" cm="1">
        <f t="array" ref="A12459">IFERROR(_xlfn.XLOOKUP(1,(Hoja1!$B$5:$B$1097=B12459)*(Hoja1!$E$5:$E$1097=_xlfn.MAXIFS(Hoja1!$E$5:$E$1097,Hoja1!$B$5:$B$1097,B12459,Hoja1!$E$5:$E$1097,"&lt;="&amp;E12459)),Hoja1!$C$5:$C$1097,""),"")</f>
        <v>CONST_628_JSA</v>
      </c>
      <c r="B12459" s="45" t="str">
        <f t="shared" si="390"/>
        <v>C-628</v>
      </c>
      <c r="C12459" s="45" t="str">
        <f t="shared" si="389"/>
        <v>JSA</v>
      </c>
      <c r="D12459" s="6" t="s">
        <v>969</v>
      </c>
      <c r="E12459" s="7" t="s">
        <v>8217</v>
      </c>
      <c r="F12459" s="8"/>
      <c r="G12459" s="9"/>
      <c r="H12459" s="9"/>
      <c r="I12459" s="47">
        <v>20000</v>
      </c>
      <c r="J12459" s="10">
        <v>8</v>
      </c>
    </row>
    <row r="12460" spans="1:10" x14ac:dyDescent="0.3">
      <c r="A12460" t="str" cm="1">
        <f t="array" ref="A12460">IFERROR(_xlfn.XLOOKUP(1,(Hoja1!$B$5:$B$1097=B12460)*(Hoja1!$E$5:$E$1097=_xlfn.MAXIFS(Hoja1!$E$5:$E$1097,Hoja1!$B$5:$B$1097,B12460,Hoja1!$E$5:$E$1097,"&lt;="&amp;E12460)),Hoja1!$C$5:$C$1097,""),"")</f>
        <v>TMLP_142_KTIA</v>
      </c>
      <c r="B12460" s="45" t="str">
        <f t="shared" si="390"/>
        <v>T-142</v>
      </c>
      <c r="C12460" s="45" t="str">
        <f t="shared" si="389"/>
        <v>KTIA</v>
      </c>
      <c r="D12460" s="6" t="s">
        <v>782</v>
      </c>
      <c r="E12460" s="7" t="s">
        <v>8218</v>
      </c>
      <c r="F12460" s="8"/>
      <c r="G12460" s="9"/>
      <c r="H12460" s="9"/>
      <c r="I12460" s="47">
        <v>15000</v>
      </c>
      <c r="J12460" s="10">
        <v>8</v>
      </c>
    </row>
    <row r="12461" spans="1:10" x14ac:dyDescent="0.3">
      <c r="A12461" t="str" cm="1">
        <f t="array" ref="A12461">IFERROR(_xlfn.XLOOKUP(1,(Hoja1!$B$5:$B$1097=B12461)*(Hoja1!$E$5:$E$1097=_xlfn.MAXIFS(Hoja1!$E$5:$E$1097,Hoja1!$B$5:$B$1097,B12461,Hoja1!$E$5:$E$1097,"&lt;="&amp;E12461)),Hoja1!$C$5:$C$1097,""),"")</f>
        <v>TMLP_142_KTIA</v>
      </c>
      <c r="B12461" s="45" t="str">
        <f t="shared" si="390"/>
        <v>T-142</v>
      </c>
      <c r="C12461" s="45" t="str">
        <f t="shared" si="389"/>
        <v>KTIA</v>
      </c>
      <c r="D12461" s="6" t="s">
        <v>782</v>
      </c>
      <c r="E12461" s="7" t="s">
        <v>8219</v>
      </c>
      <c r="F12461" s="8"/>
      <c r="G12461" s="9"/>
      <c r="H12461" s="9"/>
      <c r="I12461" s="47">
        <v>15000</v>
      </c>
      <c r="J12461" s="10">
        <v>8</v>
      </c>
    </row>
    <row r="12462" spans="1:10" x14ac:dyDescent="0.3">
      <c r="A12462" t="str" cm="1">
        <f t="array" ref="A12462">IFERROR(_xlfn.XLOOKUP(1,(Hoja1!$B$5:$B$1097=B12462)*(Hoja1!$E$5:$E$1097=_xlfn.MAXIFS(Hoja1!$E$5:$E$1097,Hoja1!$B$5:$B$1097,B12462,Hoja1!$E$5:$E$1097,"&lt;="&amp;E12462)),Hoja1!$C$5:$C$1097,""),"")</f>
        <v>TMLP_26_KTIA</v>
      </c>
      <c r="B12462" s="45" t="str">
        <f t="shared" si="390"/>
        <v>T-26</v>
      </c>
      <c r="C12462" s="45" t="str">
        <f t="shared" si="389"/>
        <v>KTIA</v>
      </c>
      <c r="D12462" s="6" t="s">
        <v>789</v>
      </c>
      <c r="E12462" s="7" t="s">
        <v>8220</v>
      </c>
      <c r="F12462" s="8"/>
      <c r="G12462" s="9"/>
      <c r="H12462" s="9"/>
      <c r="I12462" s="47">
        <v>22000</v>
      </c>
      <c r="J12462" s="10">
        <v>8</v>
      </c>
    </row>
    <row r="12463" spans="1:10" x14ac:dyDescent="0.3">
      <c r="A12463" t="str" cm="1">
        <f t="array" ref="A12463">IFERROR(_xlfn.XLOOKUP(1,(Hoja1!$B$5:$B$1097=B12463)*(Hoja1!$E$5:$E$1097=_xlfn.MAXIFS(Hoja1!$E$5:$E$1097,Hoja1!$B$5:$B$1097,B12463,Hoja1!$E$5:$E$1097,"&lt;="&amp;E12463)),Hoja1!$C$5:$C$1097,""),"")</f>
        <v>CONST_501_JSA</v>
      </c>
      <c r="B12463" s="45" t="str">
        <f t="shared" si="390"/>
        <v>C-501</v>
      </c>
      <c r="C12463" s="45" t="str">
        <f t="shared" si="389"/>
        <v>JSA</v>
      </c>
      <c r="D12463" s="6" t="s">
        <v>671</v>
      </c>
      <c r="E12463" s="7" t="s">
        <v>8221</v>
      </c>
      <c r="F12463" s="8"/>
      <c r="G12463" s="9"/>
      <c r="H12463" s="9"/>
      <c r="I12463" s="47">
        <v>32000</v>
      </c>
      <c r="J12463" s="10">
        <v>8</v>
      </c>
    </row>
    <row r="12464" spans="1:10" x14ac:dyDescent="0.3">
      <c r="A12464" t="str" cm="1">
        <f t="array" ref="A12464">IFERROR(_xlfn.XLOOKUP(1,(Hoja1!$B$5:$B$1097=B12464)*(Hoja1!$E$5:$E$1097=_xlfn.MAXIFS(Hoja1!$E$5:$E$1097,Hoja1!$B$5:$B$1097,B12464,Hoja1!$E$5:$E$1097,"&lt;="&amp;E12464)),Hoja1!$C$5:$C$1097,""),"")</f>
        <v>TMLP_15D_JSA</v>
      </c>
      <c r="B12464" s="45" t="str">
        <f t="shared" si="390"/>
        <v>T-15D</v>
      </c>
      <c r="C12464" s="45" t="str">
        <f t="shared" si="389"/>
        <v>JSA</v>
      </c>
      <c r="D12464" s="6" t="s">
        <v>772</v>
      </c>
      <c r="E12464" s="7" t="s">
        <v>8222</v>
      </c>
      <c r="F12464" s="8"/>
      <c r="G12464" s="9"/>
      <c r="H12464" s="9"/>
      <c r="I12464" s="47">
        <v>27000</v>
      </c>
      <c r="J12464" s="10">
        <v>8</v>
      </c>
    </row>
    <row r="12465" spans="1:10" x14ac:dyDescent="0.3">
      <c r="A12465" t="str" cm="1">
        <f t="array" ref="A12465">IFERROR(_xlfn.XLOOKUP(1,(Hoja1!$B$5:$B$1097=B12465)*(Hoja1!$E$5:$E$1097=_xlfn.MAXIFS(Hoja1!$E$5:$E$1097,Hoja1!$B$5:$B$1097,B12465,Hoja1!$E$5:$E$1097,"&lt;="&amp;E12465)),Hoja1!$C$5:$C$1097,""),"")</f>
        <v>TMLP_954_KTIA</v>
      </c>
      <c r="B12465" s="45" t="str">
        <f t="shared" si="390"/>
        <v>T-954</v>
      </c>
      <c r="C12465" s="45" t="str">
        <f t="shared" si="389"/>
        <v>KTIA</v>
      </c>
      <c r="D12465" s="6" t="s">
        <v>604</v>
      </c>
      <c r="E12465" s="7" t="s">
        <v>8223</v>
      </c>
      <c r="F12465" s="8"/>
      <c r="G12465" s="9"/>
      <c r="H12465" s="9"/>
      <c r="I12465" s="47">
        <v>25000</v>
      </c>
      <c r="J12465" s="10">
        <v>8</v>
      </c>
    </row>
    <row r="12466" spans="1:10" x14ac:dyDescent="0.3">
      <c r="A12466" t="str" cm="1">
        <f t="array" ref="A12466">IFERROR(_xlfn.XLOOKUP(1,(Hoja1!$B$5:$B$1097=B12466)*(Hoja1!$E$5:$E$1097=_xlfn.MAXIFS(Hoja1!$E$5:$E$1097,Hoja1!$B$5:$B$1097,B12466,Hoja1!$E$5:$E$1097,"&lt;="&amp;E12466)),Hoja1!$C$5:$C$1097,""),"")</f>
        <v>TMLP_18D_JSA</v>
      </c>
      <c r="B12466" s="45" t="str">
        <f t="shared" si="390"/>
        <v>T-18D</v>
      </c>
      <c r="C12466" s="45" t="str">
        <f t="shared" si="389"/>
        <v>JSA</v>
      </c>
      <c r="D12466" s="6" t="s">
        <v>507</v>
      </c>
      <c r="E12466" s="7" t="s">
        <v>8224</v>
      </c>
      <c r="F12466" s="8"/>
      <c r="G12466" s="9"/>
      <c r="H12466" s="9"/>
      <c r="I12466" s="47">
        <v>54000</v>
      </c>
      <c r="J12466" s="10">
        <v>8</v>
      </c>
    </row>
    <row r="12467" spans="1:10" x14ac:dyDescent="0.3">
      <c r="A12467" t="str" cm="1">
        <f t="array" ref="A12467">IFERROR(_xlfn.XLOOKUP(1,(Hoja1!$B$5:$B$1097=B12467)*(Hoja1!$E$5:$E$1097=_xlfn.MAXIFS(Hoja1!$E$5:$E$1097,Hoja1!$B$5:$B$1097,B12467,Hoja1!$E$5:$E$1097,"&lt;="&amp;E12467)),Hoja1!$C$5:$C$1097,""),"")</f>
        <v>TMLP_18_KTS</v>
      </c>
      <c r="B12467" s="45" t="str">
        <f t="shared" si="390"/>
        <v>T-18</v>
      </c>
      <c r="C12467" s="45" t="str">
        <f t="shared" si="389"/>
        <v>KTS</v>
      </c>
      <c r="D12467" s="6" t="s">
        <v>725</v>
      </c>
      <c r="E12467" s="7" t="s">
        <v>8225</v>
      </c>
      <c r="F12467" s="8"/>
      <c r="G12467" s="9"/>
      <c r="H12467" s="9"/>
      <c r="I12467" s="47">
        <v>24000</v>
      </c>
      <c r="J12467" s="10">
        <v>8</v>
      </c>
    </row>
    <row r="12468" spans="1:10" x14ac:dyDescent="0.3">
      <c r="A12468" t="str" cm="1">
        <f t="array" ref="A12468">IFERROR(_xlfn.XLOOKUP(1,(Hoja1!$B$5:$B$1097=B12468)*(Hoja1!$E$5:$E$1097=_xlfn.MAXIFS(Hoja1!$E$5:$E$1097,Hoja1!$B$5:$B$1097,B12468,Hoja1!$E$5:$E$1097,"&lt;="&amp;E12468)),Hoja1!$C$5:$C$1097,""),"")</f>
        <v>TMLP_247_KTS</v>
      </c>
      <c r="B12468" s="45" t="str">
        <f t="shared" si="390"/>
        <v>T-247</v>
      </c>
      <c r="C12468" s="45" t="str">
        <f t="shared" si="389"/>
        <v>KTS</v>
      </c>
      <c r="D12468" s="6" t="s">
        <v>939</v>
      </c>
      <c r="E12468" s="7" t="s">
        <v>8226</v>
      </c>
      <c r="F12468" s="8"/>
      <c r="G12468" s="9"/>
      <c r="H12468" s="9"/>
      <c r="I12468" s="47">
        <v>37000</v>
      </c>
      <c r="J12468" s="10">
        <v>8</v>
      </c>
    </row>
    <row r="12469" spans="1:10" x14ac:dyDescent="0.3">
      <c r="A12469" t="str" cm="1">
        <f t="array" ref="A12469">IFERROR(_xlfn.XLOOKUP(1,(Hoja1!$B$5:$B$1097=B12469)*(Hoja1!$E$5:$E$1097=_xlfn.MAXIFS(Hoja1!$E$5:$E$1097,Hoja1!$B$5:$B$1097,B12469,Hoja1!$E$5:$E$1097,"&lt;="&amp;E12469)),Hoja1!$C$5:$C$1097,""),"")</f>
        <v>TMLP_28D_KTIA</v>
      </c>
      <c r="B12469" s="45" t="str">
        <f t="shared" si="390"/>
        <v>T-28D</v>
      </c>
      <c r="C12469" s="45" t="str">
        <f t="shared" si="389"/>
        <v>KTIA</v>
      </c>
      <c r="D12469" s="6" t="s">
        <v>771</v>
      </c>
      <c r="E12469" s="7" t="s">
        <v>8227</v>
      </c>
      <c r="F12469" s="8"/>
      <c r="G12469" s="9"/>
      <c r="H12469" s="9"/>
      <c r="I12469" s="47">
        <v>27000</v>
      </c>
      <c r="J12469" s="10">
        <v>8</v>
      </c>
    </row>
    <row r="12470" spans="1:10" x14ac:dyDescent="0.3">
      <c r="A12470" t="str" cm="1">
        <f t="array" ref="A12470">IFERROR(_xlfn.XLOOKUP(1,(Hoja1!$B$5:$B$1097=B12470)*(Hoja1!$E$5:$E$1097=_xlfn.MAXIFS(Hoja1!$E$5:$E$1097,Hoja1!$B$5:$B$1097,B12470,Hoja1!$E$5:$E$1097,"&lt;="&amp;E12470)),Hoja1!$C$5:$C$1097,""),"")</f>
        <v>CONST_159_KTIA</v>
      </c>
      <c r="B12470" s="45" t="str">
        <f t="shared" si="390"/>
        <v>C-159</v>
      </c>
      <c r="C12470" s="45" t="str">
        <f t="shared" si="389"/>
        <v>KTIA</v>
      </c>
      <c r="D12470" s="6" t="s">
        <v>846</v>
      </c>
      <c r="E12470" s="7" t="s">
        <v>8228</v>
      </c>
      <c r="F12470" s="8"/>
      <c r="G12470" s="9"/>
      <c r="H12470" s="9"/>
      <c r="I12470" s="47">
        <v>34000</v>
      </c>
      <c r="J12470" s="10">
        <v>8</v>
      </c>
    </row>
    <row r="12471" spans="1:10" x14ac:dyDescent="0.3">
      <c r="A12471" t="str" cm="1">
        <f t="array" ref="A12471">IFERROR(_xlfn.XLOOKUP(1,(Hoja1!$B$5:$B$1097=B12471)*(Hoja1!$E$5:$E$1097=_xlfn.MAXIFS(Hoja1!$E$5:$E$1097,Hoja1!$B$5:$B$1097,B12471,Hoja1!$E$5:$E$1097,"&lt;="&amp;E12471)),Hoja1!$C$5:$C$1097,""),"")</f>
        <v>TMLP_13D_KTIA</v>
      </c>
      <c r="B12471" s="45" t="str">
        <f t="shared" si="390"/>
        <v>T-13D</v>
      </c>
      <c r="C12471" s="45" t="str">
        <f t="shared" si="389"/>
        <v>KTIA</v>
      </c>
      <c r="D12471" s="6" t="s">
        <v>797</v>
      </c>
      <c r="E12471" s="7" t="s">
        <v>8229</v>
      </c>
      <c r="F12471" s="8"/>
      <c r="G12471" s="9"/>
      <c r="H12471" s="9"/>
      <c r="I12471" s="47">
        <v>50000</v>
      </c>
      <c r="J12471" s="10">
        <v>8</v>
      </c>
    </row>
    <row r="12472" spans="1:10" x14ac:dyDescent="0.3">
      <c r="A12472" t="str" cm="1">
        <f t="array" ref="A12472">IFERROR(_xlfn.XLOOKUP(1,(Hoja1!$B$5:$B$1097=B12472)*(Hoja1!$E$5:$E$1097=_xlfn.MAXIFS(Hoja1!$E$5:$E$1097,Hoja1!$B$5:$B$1097,B12472,Hoja1!$E$5:$E$1097,"&lt;="&amp;E12472)),Hoja1!$C$5:$C$1097,""),"")</f>
        <v>TMLP_953_KTIA</v>
      </c>
      <c r="B12472" s="45" t="str">
        <f t="shared" si="390"/>
        <v>T-953</v>
      </c>
      <c r="C12472" s="45" t="str">
        <f t="shared" si="389"/>
        <v>KTIA</v>
      </c>
      <c r="D12472" s="6" t="s">
        <v>559</v>
      </c>
      <c r="E12472" s="7" t="s">
        <v>8230</v>
      </c>
      <c r="F12472" s="8"/>
      <c r="G12472" s="9"/>
      <c r="H12472" s="9"/>
      <c r="I12472" s="47">
        <v>24000</v>
      </c>
      <c r="J12472" s="10">
        <v>8</v>
      </c>
    </row>
    <row r="12473" spans="1:10" x14ac:dyDescent="0.3">
      <c r="A12473" t="str" cm="1">
        <f t="array" ref="A12473">IFERROR(_xlfn.XLOOKUP(1,(Hoja1!$B$5:$B$1097=B12473)*(Hoja1!$E$5:$E$1097=_xlfn.MAXIFS(Hoja1!$E$5:$E$1097,Hoja1!$B$5:$B$1097,B12473,Hoja1!$E$5:$E$1097,"&lt;="&amp;E12473)),Hoja1!$C$5:$C$1097,""),"")</f>
        <v>TMLP_1062_KTIA</v>
      </c>
      <c r="B12473" s="45" t="str">
        <f t="shared" si="390"/>
        <v>T-1062</v>
      </c>
      <c r="C12473" s="45" t="str">
        <f t="shared" si="389"/>
        <v>KTIA</v>
      </c>
      <c r="D12473" s="6" t="s">
        <v>928</v>
      </c>
      <c r="E12473" s="7" t="s">
        <v>8231</v>
      </c>
      <c r="F12473" s="8"/>
      <c r="G12473" s="9"/>
      <c r="H12473" s="9"/>
      <c r="I12473" s="47">
        <v>27000</v>
      </c>
      <c r="J12473" s="10">
        <v>8</v>
      </c>
    </row>
    <row r="12474" spans="1:10" x14ac:dyDescent="0.3">
      <c r="A12474" t="str" cm="1">
        <f t="array" ref="A12474">IFERROR(_xlfn.XLOOKUP(1,(Hoja1!$B$5:$B$1097=B12474)*(Hoja1!$E$5:$E$1097=_xlfn.MAXIFS(Hoja1!$E$5:$E$1097,Hoja1!$B$5:$B$1097,B12474,Hoja1!$E$5:$E$1097,"&lt;="&amp;E12474)),Hoja1!$C$5:$C$1097,""),"")</f>
        <v>TMLP_26_KTIA</v>
      </c>
      <c r="B12474" s="45" t="str">
        <f t="shared" si="390"/>
        <v>T-26</v>
      </c>
      <c r="C12474" s="45" t="str">
        <f t="shared" si="389"/>
        <v>KTIA</v>
      </c>
      <c r="D12474" s="6" t="s">
        <v>789</v>
      </c>
      <c r="E12474" s="7" t="s">
        <v>8232</v>
      </c>
      <c r="F12474" s="8"/>
      <c r="G12474" s="9"/>
      <c r="H12474" s="9"/>
      <c r="I12474" s="47">
        <v>24000</v>
      </c>
      <c r="J12474" s="10">
        <v>8</v>
      </c>
    </row>
    <row r="12475" spans="1:10" x14ac:dyDescent="0.3">
      <c r="A12475" t="str" cm="1">
        <f t="array" ref="A12475">IFERROR(_xlfn.XLOOKUP(1,(Hoja1!$B$5:$B$1097=B12475)*(Hoja1!$E$5:$E$1097=_xlfn.MAXIFS(Hoja1!$E$5:$E$1097,Hoja1!$B$5:$B$1097,B12475,Hoja1!$E$5:$E$1097,"&lt;="&amp;E12475)),Hoja1!$C$5:$C$1097,""),"")</f>
        <v>TMLP_783_KTIA</v>
      </c>
      <c r="B12475" s="45" t="str">
        <f t="shared" si="390"/>
        <v>T-783</v>
      </c>
      <c r="C12475" s="45" t="str">
        <f t="shared" si="389"/>
        <v>KTIA</v>
      </c>
      <c r="D12475" s="6" t="s">
        <v>623</v>
      </c>
      <c r="E12475" s="7" t="s">
        <v>8233</v>
      </c>
      <c r="F12475" s="8"/>
      <c r="G12475" s="9"/>
      <c r="H12475" s="9"/>
      <c r="I12475" s="47">
        <v>21000</v>
      </c>
      <c r="J12475" s="10">
        <v>8</v>
      </c>
    </row>
    <row r="12476" spans="1:10" x14ac:dyDescent="0.3">
      <c r="A12476" t="str" cm="1">
        <f t="array" ref="A12476">IFERROR(_xlfn.XLOOKUP(1,(Hoja1!$B$5:$B$1097=B12476)*(Hoja1!$E$5:$E$1097=_xlfn.MAXIFS(Hoja1!$E$5:$E$1097,Hoja1!$B$5:$B$1097,B12476,Hoja1!$E$5:$E$1097,"&lt;="&amp;E12476)),Hoja1!$C$5:$C$1097,""),"")</f>
        <v>CONST_628_JSA</v>
      </c>
      <c r="B12476" s="45" t="str">
        <f t="shared" si="390"/>
        <v>C-628</v>
      </c>
      <c r="C12476" s="45" t="str">
        <f t="shared" si="389"/>
        <v>JSA</v>
      </c>
      <c r="D12476" s="6" t="s">
        <v>969</v>
      </c>
      <c r="E12476" s="7" t="s">
        <v>8234</v>
      </c>
      <c r="F12476" s="8"/>
      <c r="G12476" s="9"/>
      <c r="H12476" s="9"/>
      <c r="I12476" s="47">
        <v>20000</v>
      </c>
      <c r="J12476" s="10">
        <v>8</v>
      </c>
    </row>
    <row r="12477" spans="1:10" x14ac:dyDescent="0.3">
      <c r="A12477" t="str" cm="1">
        <f t="array" ref="A12477">IFERROR(_xlfn.XLOOKUP(1,(Hoja1!$B$5:$B$1097=B12477)*(Hoja1!$E$5:$E$1097=_xlfn.MAXIFS(Hoja1!$E$5:$E$1097,Hoja1!$B$5:$B$1097,B12477,Hoja1!$E$5:$E$1097,"&lt;="&amp;E12477)),Hoja1!$C$5:$C$1097,""),"")</f>
        <v>TMLP_782_KTIA</v>
      </c>
      <c r="B12477" s="45" t="str">
        <f t="shared" si="390"/>
        <v>T-782</v>
      </c>
      <c r="C12477" s="45" t="str">
        <f t="shared" si="389"/>
        <v>KTIA</v>
      </c>
      <c r="D12477" s="6" t="s">
        <v>587</v>
      </c>
      <c r="E12477" s="7" t="s">
        <v>8235</v>
      </c>
      <c r="F12477" s="8"/>
      <c r="G12477" s="9"/>
      <c r="H12477" s="9"/>
      <c r="I12477" s="47">
        <v>24000</v>
      </c>
      <c r="J12477" s="10">
        <v>8</v>
      </c>
    </row>
    <row r="12478" spans="1:10" x14ac:dyDescent="0.3">
      <c r="A12478" t="str" cm="1">
        <f t="array" ref="A12478">IFERROR(_xlfn.XLOOKUP(1,(Hoja1!$B$5:$B$1097=B12478)*(Hoja1!$E$5:$E$1097=_xlfn.MAXIFS(Hoja1!$E$5:$E$1097,Hoja1!$B$5:$B$1097,B12478,Hoja1!$E$5:$E$1097,"&lt;="&amp;E12478)),Hoja1!$C$5:$C$1097,""),"")</f>
        <v>TMLP_23_KTIA</v>
      </c>
      <c r="B12478" s="45" t="str">
        <f t="shared" si="390"/>
        <v>T-23</v>
      </c>
      <c r="C12478" s="45" t="str">
        <f t="shared" si="389"/>
        <v>KTIA</v>
      </c>
      <c r="D12478" s="6" t="s">
        <v>593</v>
      </c>
      <c r="E12478" s="7" t="s">
        <v>8236</v>
      </c>
      <c r="F12478" s="8"/>
      <c r="G12478" s="9"/>
      <c r="H12478" s="9"/>
      <c r="I12478" s="47">
        <v>30000</v>
      </c>
      <c r="J12478" s="10">
        <v>8</v>
      </c>
    </row>
    <row r="12479" spans="1:10" x14ac:dyDescent="0.3">
      <c r="A12479" t="str" cm="1">
        <f t="array" ref="A12479">IFERROR(_xlfn.XLOOKUP(1,(Hoja1!$B$5:$B$1097=B12479)*(Hoja1!$E$5:$E$1097=_xlfn.MAXIFS(Hoja1!$E$5:$E$1097,Hoja1!$B$5:$B$1097,B12479,Hoja1!$E$5:$E$1097,"&lt;="&amp;E12479)),Hoja1!$C$5:$C$1097,""),"")</f>
        <v>TMLP_97D_KTIA</v>
      </c>
      <c r="B12479" s="45" t="str">
        <f t="shared" si="390"/>
        <v>T-97D</v>
      </c>
      <c r="C12479" s="45" t="str">
        <f t="shared" si="389"/>
        <v>KTIA</v>
      </c>
      <c r="D12479" s="6" t="s">
        <v>889</v>
      </c>
      <c r="E12479" s="7" t="s">
        <v>8237</v>
      </c>
      <c r="F12479" s="8"/>
      <c r="G12479" s="9"/>
      <c r="H12479" s="9"/>
      <c r="I12479" s="47">
        <v>24000</v>
      </c>
      <c r="J12479" s="10">
        <v>8</v>
      </c>
    </row>
    <row r="12480" spans="1:10" x14ac:dyDescent="0.3">
      <c r="A12480" t="str" cm="1">
        <f t="array" ref="A12480">IFERROR(_xlfn.XLOOKUP(1,(Hoja1!$B$5:$B$1097=B12480)*(Hoja1!$E$5:$E$1097=_xlfn.MAXIFS(Hoja1!$E$5:$E$1097,Hoja1!$B$5:$B$1097,B12480,Hoja1!$E$5:$E$1097,"&lt;="&amp;E12480)),Hoja1!$C$5:$C$1097,""),"")</f>
        <v>TMLP_97_JSA</v>
      </c>
      <c r="B12480" s="45" t="str">
        <f t="shared" si="390"/>
        <v>T-97</v>
      </c>
      <c r="C12480" s="45" t="str">
        <f t="shared" si="389"/>
        <v>JSA</v>
      </c>
      <c r="D12480" s="6" t="s">
        <v>680</v>
      </c>
      <c r="E12480" s="7" t="s">
        <v>8238</v>
      </c>
      <c r="F12480" s="8"/>
      <c r="G12480" s="9"/>
      <c r="H12480" s="9"/>
      <c r="I12480" s="47">
        <v>17000</v>
      </c>
      <c r="J12480" s="10">
        <v>8</v>
      </c>
    </row>
    <row r="12481" spans="1:10" x14ac:dyDescent="0.3">
      <c r="A12481" t="str" cm="1">
        <f t="array" ref="A12481">IFERROR(_xlfn.XLOOKUP(1,(Hoja1!$B$5:$B$1097=B12481)*(Hoja1!$E$5:$E$1097=_xlfn.MAXIFS(Hoja1!$E$5:$E$1097,Hoja1!$B$5:$B$1097,B12481,Hoja1!$E$5:$E$1097,"&lt;="&amp;E12481)),Hoja1!$C$5:$C$1097,""),"")</f>
        <v>CONST_1185_JSA</v>
      </c>
      <c r="B12481" s="45" t="str">
        <f t="shared" si="390"/>
        <v>C-1185</v>
      </c>
      <c r="C12481" s="45" t="str">
        <f t="shared" si="389"/>
        <v>JSA</v>
      </c>
      <c r="D12481" s="6" t="s">
        <v>484</v>
      </c>
      <c r="E12481" s="7" t="s">
        <v>8239</v>
      </c>
      <c r="F12481" s="8"/>
      <c r="G12481" s="9"/>
      <c r="H12481" s="9"/>
      <c r="I12481" s="47">
        <v>34000</v>
      </c>
      <c r="J12481" s="10">
        <v>8</v>
      </c>
    </row>
    <row r="12482" spans="1:10" x14ac:dyDescent="0.3">
      <c r="A12482" t="str" cm="1">
        <f t="array" ref="A12482">IFERROR(_xlfn.XLOOKUP(1,(Hoja1!$B$5:$B$1097=B12482)*(Hoja1!$E$5:$E$1097=_xlfn.MAXIFS(Hoja1!$E$5:$E$1097,Hoja1!$B$5:$B$1097,B12482,Hoja1!$E$5:$E$1097,"&lt;="&amp;E12482)),Hoja1!$C$5:$C$1097,""),"")</f>
        <v>TMLP_142_KTIA</v>
      </c>
      <c r="B12482" s="45" t="str">
        <f t="shared" si="390"/>
        <v>T-142</v>
      </c>
      <c r="C12482" s="45" t="str">
        <f t="shared" si="389"/>
        <v>KTIA</v>
      </c>
      <c r="D12482" s="6" t="s">
        <v>782</v>
      </c>
      <c r="E12482" s="7" t="s">
        <v>8240</v>
      </c>
      <c r="F12482" s="8"/>
      <c r="G12482" s="9"/>
      <c r="H12482" s="9"/>
      <c r="I12482" s="47">
        <v>15000</v>
      </c>
      <c r="J12482" s="10">
        <v>8</v>
      </c>
    </row>
    <row r="12483" spans="1:10" x14ac:dyDescent="0.3">
      <c r="A12483" t="str" cm="1">
        <f t="array" ref="A12483">IFERROR(_xlfn.XLOOKUP(1,(Hoja1!$B$5:$B$1097=B12483)*(Hoja1!$E$5:$E$1097=_xlfn.MAXIFS(Hoja1!$E$5:$E$1097,Hoja1!$B$5:$B$1097,B12483,Hoja1!$E$5:$E$1097,"&lt;="&amp;E12483)),Hoja1!$C$5:$C$1097,""),"")</f>
        <v>CONST_301_JAR</v>
      </c>
      <c r="B12483" s="45" t="str">
        <f t="shared" si="390"/>
        <v>C-301</v>
      </c>
      <c r="C12483" s="45" t="str">
        <f t="shared" ref="C12483:C12546" si="391">IFERROR(MID(A12483,FIND("_",A12483,FIND("_",A12483)+1)+1,LEN(A12483)),"")</f>
        <v>JAR</v>
      </c>
      <c r="D12483" s="6" t="s">
        <v>1024</v>
      </c>
      <c r="E12483" s="7" t="s">
        <v>8240</v>
      </c>
      <c r="F12483" s="8"/>
      <c r="G12483" s="9"/>
      <c r="H12483" s="9"/>
      <c r="I12483" s="47">
        <v>65000</v>
      </c>
      <c r="J12483" s="10">
        <v>8</v>
      </c>
    </row>
    <row r="12484" spans="1:10" x14ac:dyDescent="0.3">
      <c r="A12484" t="str" cm="1">
        <f t="array" ref="A12484">IFERROR(_xlfn.XLOOKUP(1,(Hoja1!$B$5:$B$1097=B12484)*(Hoja1!$E$5:$E$1097=_xlfn.MAXIFS(Hoja1!$E$5:$E$1097,Hoja1!$B$5:$B$1097,B12484,Hoja1!$E$5:$E$1097,"&lt;="&amp;E12484)),Hoja1!$C$5:$C$1097,""),"")</f>
        <v>CONST_312_JSA</v>
      </c>
      <c r="B12484" s="45" t="str">
        <f t="shared" si="390"/>
        <v>C-312</v>
      </c>
      <c r="C12484" s="45" t="str">
        <f t="shared" si="391"/>
        <v>JSA</v>
      </c>
      <c r="D12484" s="6" t="s">
        <v>891</v>
      </c>
      <c r="E12484" s="7" t="s">
        <v>8241</v>
      </c>
      <c r="F12484" s="8"/>
      <c r="G12484" s="9"/>
      <c r="H12484" s="9"/>
      <c r="I12484" s="47">
        <v>51000</v>
      </c>
      <c r="J12484" s="10">
        <v>8</v>
      </c>
    </row>
    <row r="12485" spans="1:10" x14ac:dyDescent="0.3">
      <c r="A12485" t="str" cm="1">
        <f t="array" ref="A12485">IFERROR(_xlfn.XLOOKUP(1,(Hoja1!$B$5:$B$1097=B12485)*(Hoja1!$E$5:$E$1097=_xlfn.MAXIFS(Hoja1!$E$5:$E$1097,Hoja1!$B$5:$B$1097,B12485,Hoja1!$E$5:$E$1097,"&lt;="&amp;E12485)),Hoja1!$C$5:$C$1097,""),"")</f>
        <v>CONST_307_JSA</v>
      </c>
      <c r="B12485" s="45" t="str">
        <f t="shared" si="390"/>
        <v>C-307</v>
      </c>
      <c r="C12485" s="45" t="str">
        <f t="shared" si="391"/>
        <v>JSA</v>
      </c>
      <c r="D12485" s="6" t="s">
        <v>801</v>
      </c>
      <c r="E12485" s="7" t="s">
        <v>8242</v>
      </c>
      <c r="F12485" s="8"/>
      <c r="G12485" s="9"/>
      <c r="H12485" s="9"/>
      <c r="I12485" s="47">
        <v>82000</v>
      </c>
      <c r="J12485" s="10">
        <v>8</v>
      </c>
    </row>
    <row r="12486" spans="1:10" x14ac:dyDescent="0.3">
      <c r="A12486" t="str" cm="1">
        <f t="array" ref="A12486">IFERROR(_xlfn.XLOOKUP(1,(Hoja1!$B$5:$B$1097=B12486)*(Hoja1!$E$5:$E$1097=_xlfn.MAXIFS(Hoja1!$E$5:$E$1097,Hoja1!$B$5:$B$1097,B12486,Hoja1!$E$5:$E$1097,"&lt;="&amp;E12486)),Hoja1!$C$5:$C$1097,""),"")</f>
        <v>TMLP_93D_KTIA</v>
      </c>
      <c r="B12486" s="45" t="str">
        <f t="shared" si="390"/>
        <v>T-93D</v>
      </c>
      <c r="C12486" s="45" t="str">
        <f t="shared" si="391"/>
        <v>KTIA</v>
      </c>
      <c r="D12486" s="6" t="s">
        <v>821</v>
      </c>
      <c r="E12486" s="7" t="s">
        <v>8243</v>
      </c>
      <c r="F12486" s="8"/>
      <c r="G12486" s="9"/>
      <c r="H12486" s="9"/>
      <c r="I12486" s="47">
        <v>23000</v>
      </c>
      <c r="J12486" s="10">
        <v>8</v>
      </c>
    </row>
    <row r="12487" spans="1:10" x14ac:dyDescent="0.3">
      <c r="A12487" t="str" cm="1">
        <f t="array" ref="A12487">IFERROR(_xlfn.XLOOKUP(1,(Hoja1!$B$5:$B$1097=B12487)*(Hoja1!$E$5:$E$1097=_xlfn.MAXIFS(Hoja1!$E$5:$E$1097,Hoja1!$B$5:$B$1097,B12487,Hoja1!$E$5:$E$1097,"&lt;="&amp;E12487)),Hoja1!$C$5:$C$1097,""),"")</f>
        <v>CONST_200_JSA</v>
      </c>
      <c r="B12487" s="45" t="str">
        <f t="shared" si="390"/>
        <v>C-200</v>
      </c>
      <c r="C12487" s="45" t="str">
        <f t="shared" si="391"/>
        <v>JSA</v>
      </c>
      <c r="D12487" s="6" t="s">
        <v>548</v>
      </c>
      <c r="E12487" s="7" t="s">
        <v>8244</v>
      </c>
      <c r="F12487" s="8"/>
      <c r="G12487" s="9"/>
      <c r="H12487" s="9"/>
      <c r="I12487" s="47">
        <v>32000</v>
      </c>
      <c r="J12487" s="10">
        <v>8</v>
      </c>
    </row>
    <row r="12488" spans="1:10" x14ac:dyDescent="0.3">
      <c r="A12488" t="str" cm="1">
        <f t="array" ref="A12488">IFERROR(_xlfn.XLOOKUP(1,(Hoja1!$B$5:$B$1097=B12488)*(Hoja1!$E$5:$E$1097=_xlfn.MAXIFS(Hoja1!$E$5:$E$1097,Hoja1!$B$5:$B$1097,B12488,Hoja1!$E$5:$E$1097,"&lt;="&amp;E12488)),Hoja1!$C$5:$C$1097,""),"")</f>
        <v>TMLP_708_JSA</v>
      </c>
      <c r="B12488" s="45" t="str">
        <f t="shared" si="390"/>
        <v>T-708</v>
      </c>
      <c r="C12488" s="45" t="str">
        <f t="shared" si="391"/>
        <v>JSA</v>
      </c>
      <c r="D12488" s="6" t="s">
        <v>947</v>
      </c>
      <c r="E12488" s="7" t="s">
        <v>8245</v>
      </c>
      <c r="F12488" s="8"/>
      <c r="G12488" s="9"/>
      <c r="H12488" s="9"/>
      <c r="I12488" s="47">
        <v>50000</v>
      </c>
      <c r="J12488" s="10">
        <v>8</v>
      </c>
    </row>
    <row r="12489" spans="1:10" x14ac:dyDescent="0.3">
      <c r="A12489" t="str" cm="1">
        <f t="array" ref="A12489">IFERROR(_xlfn.XLOOKUP(1,(Hoja1!$B$5:$B$1097=B12489)*(Hoja1!$E$5:$E$1097=_xlfn.MAXIFS(Hoja1!$E$5:$E$1097,Hoja1!$B$5:$B$1097,B12489,Hoja1!$E$5:$E$1097,"&lt;="&amp;E12489)),Hoja1!$C$5:$C$1097,""),"")</f>
        <v>CONST_161D_KTIA</v>
      </c>
      <c r="B12489" s="45" t="str">
        <f t="shared" si="390"/>
        <v>C-161D</v>
      </c>
      <c r="C12489" s="45" t="str">
        <f t="shared" si="391"/>
        <v>KTIA</v>
      </c>
      <c r="D12489" s="6" t="s">
        <v>955</v>
      </c>
      <c r="E12489" s="7" t="s">
        <v>8246</v>
      </c>
      <c r="F12489" s="8"/>
      <c r="G12489" s="9"/>
      <c r="H12489" s="9"/>
      <c r="I12489" s="47">
        <v>30000</v>
      </c>
      <c r="J12489" s="10">
        <v>8</v>
      </c>
    </row>
    <row r="12490" spans="1:10" x14ac:dyDescent="0.3">
      <c r="A12490" t="str" cm="1">
        <f t="array" ref="A12490">IFERROR(_xlfn.XLOOKUP(1,(Hoja1!$B$5:$B$1097=B12490)*(Hoja1!$E$5:$E$1097=_xlfn.MAXIFS(Hoja1!$E$5:$E$1097,Hoja1!$B$5:$B$1097,B12490,Hoja1!$E$5:$E$1097,"&lt;="&amp;E12490)),Hoja1!$C$5:$C$1097,""),"")</f>
        <v>TMLP_33D_JSA</v>
      </c>
      <c r="B12490" s="45" t="str">
        <f t="shared" si="390"/>
        <v>T-33D</v>
      </c>
      <c r="C12490" s="45" t="str">
        <f t="shared" si="391"/>
        <v>JSA</v>
      </c>
      <c r="D12490" s="6" t="s">
        <v>775</v>
      </c>
      <c r="E12490" s="7" t="s">
        <v>8247</v>
      </c>
      <c r="F12490" s="8"/>
      <c r="G12490" s="9"/>
      <c r="H12490" s="9"/>
      <c r="I12490" s="47">
        <v>78000</v>
      </c>
      <c r="J12490" s="10">
        <v>8</v>
      </c>
    </row>
    <row r="12491" spans="1:10" x14ac:dyDescent="0.3">
      <c r="A12491" t="str" cm="1">
        <f t="array" ref="A12491">IFERROR(_xlfn.XLOOKUP(1,(Hoja1!$B$5:$B$1097=B12491)*(Hoja1!$E$5:$E$1097=_xlfn.MAXIFS(Hoja1!$E$5:$E$1097,Hoja1!$B$5:$B$1097,B12491,Hoja1!$E$5:$E$1097,"&lt;="&amp;E12491)),Hoja1!$C$5:$C$1097,""),"")</f>
        <v>TMLP_26_KTIA</v>
      </c>
      <c r="B12491" s="45" t="str">
        <f t="shared" si="390"/>
        <v>T-26</v>
      </c>
      <c r="C12491" s="45" t="str">
        <f t="shared" si="391"/>
        <v>KTIA</v>
      </c>
      <c r="D12491" s="6" t="s">
        <v>789</v>
      </c>
      <c r="E12491" s="7" t="s">
        <v>8248</v>
      </c>
      <c r="F12491" s="8"/>
      <c r="G12491" s="9"/>
      <c r="H12491" s="9"/>
      <c r="I12491" s="47">
        <v>30000</v>
      </c>
      <c r="J12491" s="10">
        <v>8</v>
      </c>
    </row>
    <row r="12492" spans="1:10" x14ac:dyDescent="0.3">
      <c r="A12492" t="str" cm="1">
        <f t="array" ref="A12492">IFERROR(_xlfn.XLOOKUP(1,(Hoja1!$B$5:$B$1097=B12492)*(Hoja1!$E$5:$E$1097=_xlfn.MAXIFS(Hoja1!$E$5:$E$1097,Hoja1!$B$5:$B$1097,B12492,Hoja1!$E$5:$E$1097,"&lt;="&amp;E12492)),Hoja1!$C$5:$C$1097,""),"")</f>
        <v>TMLP_18_KTS</v>
      </c>
      <c r="B12492" s="45" t="str">
        <f t="shared" si="390"/>
        <v>T-18</v>
      </c>
      <c r="C12492" s="45" t="str">
        <f t="shared" si="391"/>
        <v>KTS</v>
      </c>
      <c r="D12492" s="6" t="s">
        <v>725</v>
      </c>
      <c r="E12492" s="7" t="s">
        <v>8249</v>
      </c>
      <c r="F12492" s="8"/>
      <c r="G12492" s="9"/>
      <c r="H12492" s="9"/>
      <c r="I12492" s="47">
        <v>22000</v>
      </c>
      <c r="J12492" s="10">
        <v>8</v>
      </c>
    </row>
    <row r="12493" spans="1:10" x14ac:dyDescent="0.3">
      <c r="A12493" t="str" cm="1">
        <f t="array" ref="A12493">IFERROR(_xlfn.XLOOKUP(1,(Hoja1!$B$5:$B$1097=B12493)*(Hoja1!$E$5:$E$1097=_xlfn.MAXIFS(Hoja1!$E$5:$E$1097,Hoja1!$B$5:$B$1097,B12493,Hoja1!$E$5:$E$1097,"&lt;="&amp;E12493)),Hoja1!$C$5:$C$1097,""),"")</f>
        <v>TMLP_785_JSA</v>
      </c>
      <c r="B12493" s="45" t="str">
        <f t="shared" si="390"/>
        <v>T-785</v>
      </c>
      <c r="C12493" s="45" t="str">
        <f t="shared" si="391"/>
        <v>JSA</v>
      </c>
      <c r="D12493" s="6" t="s">
        <v>591</v>
      </c>
      <c r="E12493" s="7" t="s">
        <v>8250</v>
      </c>
      <c r="F12493" s="8"/>
      <c r="G12493" s="9"/>
      <c r="H12493" s="9"/>
      <c r="I12493" s="47">
        <v>30000</v>
      </c>
      <c r="J12493" s="10">
        <v>8</v>
      </c>
    </row>
    <row r="12494" spans="1:10" x14ac:dyDescent="0.3">
      <c r="A12494" t="str" cm="1">
        <f t="array" ref="A12494">IFERROR(_xlfn.XLOOKUP(1,(Hoja1!$B$5:$B$1097=B12494)*(Hoja1!$E$5:$E$1097=_xlfn.MAXIFS(Hoja1!$E$5:$E$1097,Hoja1!$B$5:$B$1097,B12494,Hoja1!$E$5:$E$1097,"&lt;="&amp;E12494)),Hoja1!$C$5:$C$1097,""),"")</f>
        <v>TMLP_142_KTIA</v>
      </c>
      <c r="B12494" s="45" t="str">
        <f t="shared" ref="B12494:B12557" si="392">IF(LEFT(D12494,1)="T","T-","C-")&amp;TRIM(RIGHT(D12494,LEN(D12494)-SEARCH(" ",D12494)))</f>
        <v>T-142</v>
      </c>
      <c r="C12494" s="45" t="str">
        <f t="shared" si="391"/>
        <v>KTIA</v>
      </c>
      <c r="D12494" s="6" t="s">
        <v>782</v>
      </c>
      <c r="E12494" s="7" t="s">
        <v>8250</v>
      </c>
      <c r="F12494" s="8"/>
      <c r="G12494" s="9"/>
      <c r="H12494" s="9"/>
      <c r="I12494" s="47">
        <v>15000</v>
      </c>
      <c r="J12494" s="10">
        <v>8</v>
      </c>
    </row>
    <row r="12495" spans="1:10" x14ac:dyDescent="0.3">
      <c r="A12495" t="str" cm="1">
        <f t="array" ref="A12495">IFERROR(_xlfn.XLOOKUP(1,(Hoja1!$B$5:$B$1097=B12495)*(Hoja1!$E$5:$E$1097=_xlfn.MAXIFS(Hoja1!$E$5:$E$1097,Hoja1!$B$5:$B$1097,B12495,Hoja1!$E$5:$E$1097,"&lt;="&amp;E12495)),Hoja1!$C$5:$C$1097,""),"")</f>
        <v>TMLP_142_KTIA</v>
      </c>
      <c r="B12495" s="45" t="str">
        <f t="shared" si="392"/>
        <v>T-142</v>
      </c>
      <c r="C12495" s="45" t="str">
        <f t="shared" si="391"/>
        <v>KTIA</v>
      </c>
      <c r="D12495" s="6" t="s">
        <v>782</v>
      </c>
      <c r="E12495" s="7" t="s">
        <v>8251</v>
      </c>
      <c r="F12495" s="8"/>
      <c r="G12495" s="9"/>
      <c r="H12495" s="9"/>
      <c r="I12495" s="47"/>
      <c r="J12495" s="10"/>
    </row>
    <row r="12496" spans="1:10" x14ac:dyDescent="0.3">
      <c r="A12496" t="str" cm="1">
        <f t="array" ref="A12496">IFERROR(_xlfn.XLOOKUP(1,(Hoja1!$B$5:$B$1097=B12496)*(Hoja1!$E$5:$E$1097=_xlfn.MAXIFS(Hoja1!$E$5:$E$1097,Hoja1!$B$5:$B$1097,B12496,Hoja1!$E$5:$E$1097,"&lt;="&amp;E12496)),Hoja1!$C$5:$C$1097,""),"")</f>
        <v>TMLP_247_KTS</v>
      </c>
      <c r="B12496" s="45" t="str">
        <f t="shared" si="392"/>
        <v>T-247</v>
      </c>
      <c r="C12496" s="45" t="str">
        <f t="shared" si="391"/>
        <v>KTS</v>
      </c>
      <c r="D12496" s="6" t="s">
        <v>939</v>
      </c>
      <c r="E12496" s="7" t="s">
        <v>8252</v>
      </c>
      <c r="F12496" s="8"/>
      <c r="G12496" s="9"/>
      <c r="H12496" s="9"/>
      <c r="I12496" s="47">
        <v>35000</v>
      </c>
      <c r="J12496" s="10">
        <v>8</v>
      </c>
    </row>
    <row r="12497" spans="1:10" x14ac:dyDescent="0.3">
      <c r="A12497" t="str" cm="1">
        <f t="array" ref="A12497">IFERROR(_xlfn.XLOOKUP(1,(Hoja1!$B$5:$B$1097=B12497)*(Hoja1!$E$5:$E$1097=_xlfn.MAXIFS(Hoja1!$E$5:$E$1097,Hoja1!$B$5:$B$1097,B12497,Hoja1!$E$5:$E$1097,"&lt;="&amp;E12497)),Hoja1!$C$5:$C$1097,""),"")</f>
        <v>TMLP_953_KTIA</v>
      </c>
      <c r="B12497" s="45" t="str">
        <f t="shared" si="392"/>
        <v>T-953</v>
      </c>
      <c r="C12497" s="45" t="str">
        <f t="shared" si="391"/>
        <v>KTIA</v>
      </c>
      <c r="D12497" s="6" t="s">
        <v>559</v>
      </c>
      <c r="E12497" s="7" t="s">
        <v>8252</v>
      </c>
      <c r="F12497" s="8"/>
      <c r="G12497" s="9"/>
      <c r="H12497" s="9"/>
      <c r="I12497" s="47">
        <v>27000</v>
      </c>
      <c r="J12497" s="10">
        <v>8</v>
      </c>
    </row>
    <row r="12498" spans="1:10" x14ac:dyDescent="0.3">
      <c r="A12498" t="str" cm="1">
        <f t="array" ref="A12498">IFERROR(_xlfn.XLOOKUP(1,(Hoja1!$B$5:$B$1097=B12498)*(Hoja1!$E$5:$E$1097=_xlfn.MAXIFS(Hoja1!$E$5:$E$1097,Hoja1!$B$5:$B$1097,B12498,Hoja1!$E$5:$E$1097,"&lt;="&amp;E12498)),Hoja1!$C$5:$C$1097,""),"")</f>
        <v>TMLP_1062_KTIA</v>
      </c>
      <c r="B12498" s="45" t="str">
        <f t="shared" si="392"/>
        <v>T-1062</v>
      </c>
      <c r="C12498" s="45" t="str">
        <f t="shared" si="391"/>
        <v>KTIA</v>
      </c>
      <c r="D12498" s="6" t="s">
        <v>928</v>
      </c>
      <c r="E12498" s="7" t="s">
        <v>8252</v>
      </c>
      <c r="F12498" s="8"/>
      <c r="G12498" s="9"/>
      <c r="H12498" s="9"/>
      <c r="I12498" s="47">
        <v>25000</v>
      </c>
      <c r="J12498" s="10">
        <v>8</v>
      </c>
    </row>
    <row r="12499" spans="1:10" x14ac:dyDescent="0.3">
      <c r="A12499" t="str" cm="1">
        <f t="array" ref="A12499">IFERROR(_xlfn.XLOOKUP(1,(Hoja1!$B$5:$B$1097=B12499)*(Hoja1!$E$5:$E$1097=_xlfn.MAXIFS(Hoja1!$E$5:$E$1097,Hoja1!$B$5:$B$1097,B12499,Hoja1!$E$5:$E$1097,"&lt;="&amp;E12499)),Hoja1!$C$5:$C$1097,""),"")</f>
        <v>TMLP_26_KTIA</v>
      </c>
      <c r="B12499" s="45" t="str">
        <f t="shared" si="392"/>
        <v>T-26</v>
      </c>
      <c r="C12499" s="45" t="str">
        <f t="shared" si="391"/>
        <v>KTIA</v>
      </c>
      <c r="D12499" s="6" t="s">
        <v>789</v>
      </c>
      <c r="E12499" s="7" t="s">
        <v>8253</v>
      </c>
      <c r="F12499" s="8"/>
      <c r="G12499" s="9"/>
      <c r="H12499" s="9"/>
      <c r="I12499" s="47">
        <v>30000</v>
      </c>
      <c r="J12499" s="10">
        <v>8</v>
      </c>
    </row>
    <row r="12500" spans="1:10" x14ac:dyDescent="0.3">
      <c r="A12500" t="str" cm="1">
        <f t="array" ref="A12500">IFERROR(_xlfn.XLOOKUP(1,(Hoja1!$B$5:$B$1097=B12500)*(Hoja1!$E$5:$E$1097=_xlfn.MAXIFS(Hoja1!$E$5:$E$1097,Hoja1!$B$5:$B$1097,B12500,Hoja1!$E$5:$E$1097,"&lt;="&amp;E12500)),Hoja1!$C$5:$C$1097,""),"")</f>
        <v>TMLP_18D_JSA</v>
      </c>
      <c r="B12500" s="45" t="str">
        <f t="shared" si="392"/>
        <v>T-18D</v>
      </c>
      <c r="C12500" s="45" t="str">
        <f t="shared" si="391"/>
        <v>JSA</v>
      </c>
      <c r="D12500" s="6" t="s">
        <v>507</v>
      </c>
      <c r="E12500" s="7" t="s">
        <v>8254</v>
      </c>
      <c r="F12500" s="8"/>
      <c r="G12500" s="9"/>
      <c r="H12500" s="9"/>
      <c r="I12500" s="47">
        <v>52000</v>
      </c>
      <c r="J12500" s="10">
        <v>8</v>
      </c>
    </row>
    <row r="12501" spans="1:10" x14ac:dyDescent="0.3">
      <c r="A12501" t="str" cm="1">
        <f t="array" ref="A12501">IFERROR(_xlfn.XLOOKUP(1,(Hoja1!$B$5:$B$1097=B12501)*(Hoja1!$E$5:$E$1097=_xlfn.MAXIFS(Hoja1!$E$5:$E$1097,Hoja1!$B$5:$B$1097,B12501,Hoja1!$E$5:$E$1097,"&lt;="&amp;E12501)),Hoja1!$C$5:$C$1097,""),"")</f>
        <v>TMLP_18_KTS</v>
      </c>
      <c r="B12501" s="45" t="str">
        <f t="shared" si="392"/>
        <v>T-18</v>
      </c>
      <c r="C12501" s="45" t="str">
        <f t="shared" si="391"/>
        <v>KTS</v>
      </c>
      <c r="D12501" s="6" t="s">
        <v>725</v>
      </c>
      <c r="E12501" s="7" t="s">
        <v>8255</v>
      </c>
      <c r="F12501" s="8"/>
      <c r="G12501" s="9"/>
      <c r="H12501" s="9"/>
      <c r="I12501" s="47">
        <v>22000</v>
      </c>
      <c r="J12501" s="10">
        <v>8</v>
      </c>
    </row>
    <row r="12502" spans="1:10" x14ac:dyDescent="0.3">
      <c r="A12502" t="str" cm="1">
        <f t="array" ref="A12502">IFERROR(_xlfn.XLOOKUP(1,(Hoja1!$B$5:$B$1097=B12502)*(Hoja1!$E$5:$E$1097=_xlfn.MAXIFS(Hoja1!$E$5:$E$1097,Hoja1!$B$5:$B$1097,B12502,Hoja1!$E$5:$E$1097,"&lt;="&amp;E12502)),Hoja1!$C$5:$C$1097,""),"")</f>
        <v>TMLP_220_JSA</v>
      </c>
      <c r="B12502" s="45" t="str">
        <f t="shared" si="392"/>
        <v>T-220</v>
      </c>
      <c r="C12502" s="45" t="str">
        <f t="shared" si="391"/>
        <v>JSA</v>
      </c>
      <c r="D12502" s="6" t="s">
        <v>553</v>
      </c>
      <c r="E12502" s="7" t="s">
        <v>8256</v>
      </c>
      <c r="F12502" s="8"/>
      <c r="G12502" s="9"/>
      <c r="H12502" s="9"/>
      <c r="I12502" s="47">
        <v>100000</v>
      </c>
      <c r="J12502" s="10">
        <v>8</v>
      </c>
    </row>
    <row r="12503" spans="1:10" x14ac:dyDescent="0.3">
      <c r="A12503" t="str" cm="1">
        <f t="array" ref="A12503">IFERROR(_xlfn.XLOOKUP(1,(Hoja1!$B$5:$B$1097=B12503)*(Hoja1!$E$5:$E$1097=_xlfn.MAXIFS(Hoja1!$E$5:$E$1097,Hoja1!$B$5:$B$1097,B12503,Hoja1!$E$5:$E$1097,"&lt;="&amp;E12503)),Hoja1!$C$5:$C$1097,""),"")</f>
        <v>TMLP_764_JSA</v>
      </c>
      <c r="B12503" s="45" t="str">
        <f t="shared" si="392"/>
        <v>T-764</v>
      </c>
      <c r="C12503" s="45" t="str">
        <f t="shared" si="391"/>
        <v>JSA</v>
      </c>
      <c r="D12503" s="6" t="s">
        <v>931</v>
      </c>
      <c r="E12503" s="7" t="s">
        <v>8257</v>
      </c>
      <c r="F12503" s="8"/>
      <c r="G12503" s="9"/>
      <c r="H12503" s="9"/>
      <c r="I12503" s="47">
        <v>21000</v>
      </c>
      <c r="J12503" s="10">
        <v>8</v>
      </c>
    </row>
    <row r="12504" spans="1:10" x14ac:dyDescent="0.3">
      <c r="A12504" t="str" cm="1">
        <f t="array" ref="A12504">IFERROR(_xlfn.XLOOKUP(1,(Hoja1!$B$5:$B$1097=B12504)*(Hoja1!$E$5:$E$1097=_xlfn.MAXIFS(Hoja1!$E$5:$E$1097,Hoja1!$B$5:$B$1097,B12504,Hoja1!$E$5:$E$1097,"&lt;="&amp;E12504)),Hoja1!$C$5:$C$1097,""),"")</f>
        <v>TMLP_755_JSA</v>
      </c>
      <c r="B12504" s="45" t="str">
        <f t="shared" si="392"/>
        <v>T-755</v>
      </c>
      <c r="C12504" s="45" t="str">
        <f t="shared" si="391"/>
        <v>JSA</v>
      </c>
      <c r="D12504" s="6" t="s">
        <v>706</v>
      </c>
      <c r="E12504" s="7" t="s">
        <v>8258</v>
      </c>
      <c r="F12504" s="8"/>
      <c r="G12504" s="9"/>
      <c r="H12504" s="9"/>
      <c r="I12504" s="47">
        <v>15000</v>
      </c>
      <c r="J12504" s="10">
        <v>8</v>
      </c>
    </row>
    <row r="12505" spans="1:10" x14ac:dyDescent="0.3">
      <c r="A12505" t="str" cm="1">
        <f t="array" ref="A12505">IFERROR(_xlfn.XLOOKUP(1,(Hoja1!$B$5:$B$1097=B12505)*(Hoja1!$E$5:$E$1097=_xlfn.MAXIFS(Hoja1!$E$5:$E$1097,Hoja1!$B$5:$B$1097,B12505,Hoja1!$E$5:$E$1097,"&lt;="&amp;E12505)),Hoja1!$C$5:$C$1097,""),"")</f>
        <v>TMLP_30_KTIA</v>
      </c>
      <c r="B12505" s="45" t="str">
        <f t="shared" si="392"/>
        <v>T-30</v>
      </c>
      <c r="C12505" s="45" t="str">
        <f t="shared" si="391"/>
        <v>KTIA</v>
      </c>
      <c r="D12505" s="6" t="s">
        <v>828</v>
      </c>
      <c r="E12505" s="7" t="s">
        <v>8259</v>
      </c>
      <c r="F12505" s="8"/>
      <c r="G12505" s="9"/>
      <c r="H12505" s="9"/>
      <c r="I12505" s="47">
        <v>27000</v>
      </c>
      <c r="J12505" s="10">
        <v>8</v>
      </c>
    </row>
    <row r="12506" spans="1:10" x14ac:dyDescent="0.3">
      <c r="A12506" t="str" cm="1">
        <f t="array" ref="A12506">IFERROR(_xlfn.XLOOKUP(1,(Hoja1!$B$5:$B$1097=B12506)*(Hoja1!$E$5:$E$1097=_xlfn.MAXIFS(Hoja1!$E$5:$E$1097,Hoja1!$B$5:$B$1097,B12506,Hoja1!$E$5:$E$1097,"&lt;="&amp;E12506)),Hoja1!$C$5:$C$1097,""),"")</f>
        <v>TMLP_120_KTIA</v>
      </c>
      <c r="B12506" s="45" t="str">
        <f t="shared" si="392"/>
        <v>T-120</v>
      </c>
      <c r="C12506" s="45" t="str">
        <f t="shared" si="391"/>
        <v>KTIA</v>
      </c>
      <c r="D12506" s="6" t="s">
        <v>607</v>
      </c>
      <c r="E12506" s="7" t="s">
        <v>8260</v>
      </c>
      <c r="F12506" s="8"/>
      <c r="G12506" s="9"/>
      <c r="H12506" s="9"/>
      <c r="I12506" s="47">
        <v>55000</v>
      </c>
      <c r="J12506" s="10">
        <v>8</v>
      </c>
    </row>
    <row r="12507" spans="1:10" x14ac:dyDescent="0.3">
      <c r="A12507" t="str" cm="1">
        <f t="array" ref="A12507">IFERROR(_xlfn.XLOOKUP(1,(Hoja1!$B$5:$B$1097=B12507)*(Hoja1!$E$5:$E$1097=_xlfn.MAXIFS(Hoja1!$E$5:$E$1097,Hoja1!$B$5:$B$1097,B12507,Hoja1!$E$5:$E$1097,"&lt;="&amp;E12507)),Hoja1!$C$5:$C$1097,""),"")</f>
        <v>TMLP_113T_KTS</v>
      </c>
      <c r="B12507" s="45" t="str">
        <f t="shared" si="392"/>
        <v>T-113T</v>
      </c>
      <c r="C12507" s="45" t="str">
        <f t="shared" si="391"/>
        <v>KTS</v>
      </c>
      <c r="D12507" s="6" t="s">
        <v>816</v>
      </c>
      <c r="E12507" s="7" t="s">
        <v>8260</v>
      </c>
      <c r="F12507" s="8"/>
      <c r="G12507" s="9"/>
      <c r="H12507" s="9"/>
      <c r="I12507" s="47">
        <v>28000</v>
      </c>
      <c r="J12507" s="10">
        <v>8</v>
      </c>
    </row>
    <row r="12508" spans="1:10" x14ac:dyDescent="0.3">
      <c r="A12508" t="str" cm="1">
        <f t="array" ref="A12508">IFERROR(_xlfn.XLOOKUP(1,(Hoja1!$B$5:$B$1097=B12508)*(Hoja1!$E$5:$E$1097=_xlfn.MAXIFS(Hoja1!$E$5:$E$1097,Hoja1!$B$5:$B$1097,B12508,Hoja1!$E$5:$E$1097,"&lt;="&amp;E12508)),Hoja1!$C$5:$C$1097,""),"")</f>
        <v>TMLP_113D_KTIA</v>
      </c>
      <c r="B12508" s="45" t="str">
        <f t="shared" si="392"/>
        <v>T-113D</v>
      </c>
      <c r="C12508" s="45" t="str">
        <f t="shared" si="391"/>
        <v>KTIA</v>
      </c>
      <c r="D12508" s="6" t="s">
        <v>836</v>
      </c>
      <c r="E12508" s="7" t="s">
        <v>8261</v>
      </c>
      <c r="F12508" s="8"/>
      <c r="G12508" s="9"/>
      <c r="H12508" s="9"/>
      <c r="I12508" s="47">
        <v>17000</v>
      </c>
      <c r="J12508" s="10">
        <v>8</v>
      </c>
    </row>
    <row r="12509" spans="1:10" x14ac:dyDescent="0.3">
      <c r="A12509" t="str" cm="1">
        <f t="array" ref="A12509">IFERROR(_xlfn.XLOOKUP(1,(Hoja1!$B$5:$B$1097=B12509)*(Hoja1!$E$5:$E$1097=_xlfn.MAXIFS(Hoja1!$E$5:$E$1097,Hoja1!$B$5:$B$1097,B12509,Hoja1!$E$5:$E$1097,"&lt;="&amp;E12509)),Hoja1!$C$5:$C$1097,""),"")</f>
        <v>TMLP_957_JSA</v>
      </c>
      <c r="B12509" s="45" t="str">
        <f t="shared" si="392"/>
        <v>T-957</v>
      </c>
      <c r="C12509" s="45" t="str">
        <f t="shared" si="391"/>
        <v>JSA</v>
      </c>
      <c r="D12509" s="6" t="s">
        <v>504</v>
      </c>
      <c r="E12509" s="7" t="s">
        <v>8262</v>
      </c>
      <c r="F12509" s="8"/>
      <c r="G12509" s="9"/>
      <c r="H12509" s="9"/>
      <c r="I12509" s="47">
        <v>32000</v>
      </c>
      <c r="J12509" s="10">
        <v>8</v>
      </c>
    </row>
    <row r="12510" spans="1:10" x14ac:dyDescent="0.3">
      <c r="A12510" t="str" cm="1">
        <f t="array" ref="A12510">IFERROR(_xlfn.XLOOKUP(1,(Hoja1!$B$5:$B$1097=B12510)*(Hoja1!$E$5:$E$1097=_xlfn.MAXIFS(Hoja1!$E$5:$E$1097,Hoja1!$B$5:$B$1097,B12510,Hoja1!$E$5:$E$1097,"&lt;="&amp;E12510)),Hoja1!$C$5:$C$1097,""),"")</f>
        <v>TMLP_958_KTIA</v>
      </c>
      <c r="B12510" s="45" t="str">
        <f t="shared" si="392"/>
        <v>T-958</v>
      </c>
      <c r="C12510" s="45" t="str">
        <f t="shared" si="391"/>
        <v>KTIA</v>
      </c>
      <c r="D12510" s="6" t="s">
        <v>476</v>
      </c>
      <c r="E12510" s="7" t="s">
        <v>8263</v>
      </c>
      <c r="F12510" s="8"/>
      <c r="G12510" s="9"/>
      <c r="H12510" s="9"/>
      <c r="I12510" s="47">
        <v>29000</v>
      </c>
      <c r="J12510" s="10">
        <v>8</v>
      </c>
    </row>
    <row r="12511" spans="1:10" x14ac:dyDescent="0.3">
      <c r="A12511" t="str" cm="1">
        <f t="array" ref="A12511">IFERROR(_xlfn.XLOOKUP(1,(Hoja1!$B$5:$B$1097=B12511)*(Hoja1!$E$5:$E$1097=_xlfn.MAXIFS(Hoja1!$E$5:$E$1097,Hoja1!$B$5:$B$1097,B12511,Hoja1!$E$5:$E$1097,"&lt;="&amp;E12511)),Hoja1!$C$5:$C$1097,""),"")</f>
        <v>TMLP_925_JSA</v>
      </c>
      <c r="B12511" s="45" t="str">
        <f t="shared" si="392"/>
        <v>T-925</v>
      </c>
      <c r="C12511" s="45" t="str">
        <f t="shared" si="391"/>
        <v>JSA</v>
      </c>
      <c r="D12511" s="6" t="s">
        <v>549</v>
      </c>
      <c r="E12511" s="7" t="s">
        <v>8264</v>
      </c>
      <c r="F12511" s="8"/>
      <c r="G12511" s="9"/>
      <c r="H12511" s="9"/>
      <c r="I12511" s="47">
        <v>43000</v>
      </c>
      <c r="J12511" s="10">
        <v>8</v>
      </c>
    </row>
    <row r="12512" spans="1:10" x14ac:dyDescent="0.3">
      <c r="A12512" t="str" cm="1">
        <f t="array" ref="A12512">IFERROR(_xlfn.XLOOKUP(1,(Hoja1!$B$5:$B$1097=B12512)*(Hoja1!$E$5:$E$1097=_xlfn.MAXIFS(Hoja1!$E$5:$E$1097,Hoja1!$B$5:$B$1097,B12512,Hoja1!$E$5:$E$1097,"&lt;="&amp;E12512)),Hoja1!$C$5:$C$1097,""),"")</f>
        <v>TMLP_140D_KTIA</v>
      </c>
      <c r="B12512" s="45" t="str">
        <f t="shared" si="392"/>
        <v>T-140D</v>
      </c>
      <c r="C12512" s="45" t="str">
        <f t="shared" si="391"/>
        <v>KTIA</v>
      </c>
      <c r="D12512" s="6" t="s">
        <v>903</v>
      </c>
      <c r="E12512" s="7" t="s">
        <v>8265</v>
      </c>
      <c r="F12512" s="8"/>
      <c r="G12512" s="9"/>
      <c r="H12512" s="9"/>
      <c r="I12512" s="47">
        <v>47000</v>
      </c>
      <c r="J12512" s="10">
        <v>8</v>
      </c>
    </row>
    <row r="12513" spans="1:10" x14ac:dyDescent="0.3">
      <c r="A12513" t="str" cm="1">
        <f t="array" ref="A12513">IFERROR(_xlfn.XLOOKUP(1,(Hoja1!$B$5:$B$1097=B12513)*(Hoja1!$E$5:$E$1097=_xlfn.MAXIFS(Hoja1!$E$5:$E$1097,Hoja1!$B$5:$B$1097,B12513,Hoja1!$E$5:$E$1097,"&lt;="&amp;E12513)),Hoja1!$C$5:$C$1097,""),"")</f>
        <v>TMLP_142_KTIA</v>
      </c>
      <c r="B12513" s="45" t="str">
        <f t="shared" si="392"/>
        <v>T-142</v>
      </c>
      <c r="C12513" s="45" t="str">
        <f t="shared" si="391"/>
        <v>KTIA</v>
      </c>
      <c r="D12513" s="6" t="s">
        <v>782</v>
      </c>
      <c r="E12513" s="7" t="s">
        <v>8254</v>
      </c>
      <c r="F12513" s="8"/>
      <c r="G12513" s="9"/>
      <c r="H12513" s="9"/>
      <c r="I12513" s="47">
        <v>10000</v>
      </c>
      <c r="J12513" s="10">
        <v>8</v>
      </c>
    </row>
    <row r="12514" spans="1:10" x14ac:dyDescent="0.3">
      <c r="A12514" t="str" cm="1">
        <f t="array" ref="A12514">IFERROR(_xlfn.XLOOKUP(1,(Hoja1!$B$5:$B$1097=B12514)*(Hoja1!$E$5:$E$1097=_xlfn.MAXIFS(Hoja1!$E$5:$E$1097,Hoja1!$B$5:$B$1097,B12514,Hoja1!$E$5:$E$1097,"&lt;="&amp;E12514)),Hoja1!$C$5:$C$1097,""),"")</f>
        <v>TMLP_142_KTIA</v>
      </c>
      <c r="B12514" s="45" t="str">
        <f t="shared" si="392"/>
        <v>T-142</v>
      </c>
      <c r="C12514" s="45" t="str">
        <f t="shared" si="391"/>
        <v>KTIA</v>
      </c>
      <c r="D12514" s="6" t="s">
        <v>782</v>
      </c>
      <c r="E12514" s="7" t="s">
        <v>8266</v>
      </c>
      <c r="F12514" s="8"/>
      <c r="G12514" s="9"/>
      <c r="H12514" s="9"/>
      <c r="I12514" s="47">
        <v>16000</v>
      </c>
      <c r="J12514" s="10">
        <v>8</v>
      </c>
    </row>
    <row r="12515" spans="1:10" x14ac:dyDescent="0.3">
      <c r="A12515" t="str" cm="1">
        <f t="array" ref="A12515">IFERROR(_xlfn.XLOOKUP(1,(Hoja1!$B$5:$B$1097=B12515)*(Hoja1!$E$5:$E$1097=_xlfn.MAXIFS(Hoja1!$E$5:$E$1097,Hoja1!$B$5:$B$1097,B12515,Hoja1!$E$5:$E$1097,"&lt;="&amp;E12515)),Hoja1!$C$5:$C$1097,""),"")</f>
        <v>TMLP_142_KTIA</v>
      </c>
      <c r="B12515" s="45" t="str">
        <f t="shared" si="392"/>
        <v>T-142</v>
      </c>
      <c r="C12515" s="45" t="str">
        <f t="shared" si="391"/>
        <v>KTIA</v>
      </c>
      <c r="D12515" s="6" t="s">
        <v>782</v>
      </c>
      <c r="E12515" s="7" t="s">
        <v>8263</v>
      </c>
      <c r="F12515" s="8"/>
      <c r="G12515" s="9"/>
      <c r="H12515" s="9"/>
      <c r="I12515" s="47">
        <v>10000</v>
      </c>
      <c r="J12515" s="10">
        <v>8</v>
      </c>
    </row>
    <row r="12516" spans="1:10" x14ac:dyDescent="0.3">
      <c r="A12516" t="str" cm="1">
        <f t="array" ref="A12516">IFERROR(_xlfn.XLOOKUP(1,(Hoja1!$B$5:$B$1097=B12516)*(Hoja1!$E$5:$E$1097=_xlfn.MAXIFS(Hoja1!$E$5:$E$1097,Hoja1!$B$5:$B$1097,B12516,Hoja1!$E$5:$E$1097,"&lt;="&amp;E12516)),Hoja1!$C$5:$C$1097,""),"")</f>
        <v>TMLP_142_KTIA</v>
      </c>
      <c r="B12516" s="45" t="str">
        <f t="shared" si="392"/>
        <v>T-142</v>
      </c>
      <c r="C12516" s="45" t="str">
        <f t="shared" si="391"/>
        <v>KTIA</v>
      </c>
      <c r="D12516" s="6" t="s">
        <v>782</v>
      </c>
      <c r="E12516" s="7" t="s">
        <v>8267</v>
      </c>
      <c r="F12516" s="8"/>
      <c r="G12516" s="9"/>
      <c r="H12516" s="9"/>
      <c r="I12516" s="47">
        <v>15000</v>
      </c>
      <c r="J12516" s="10">
        <v>8</v>
      </c>
    </row>
    <row r="12517" spans="1:10" x14ac:dyDescent="0.3">
      <c r="A12517" t="str" cm="1">
        <f t="array" ref="A12517">IFERROR(_xlfn.XLOOKUP(1,(Hoja1!$B$5:$B$1097=B12517)*(Hoja1!$E$5:$E$1097=_xlfn.MAXIFS(Hoja1!$E$5:$E$1097,Hoja1!$B$5:$B$1097,B12517,Hoja1!$E$5:$E$1097,"&lt;="&amp;E12517)),Hoja1!$C$5:$C$1097,""),"")</f>
        <v>TMLP_19_KTIA</v>
      </c>
      <c r="B12517" s="45" t="str">
        <f t="shared" si="392"/>
        <v>T-19</v>
      </c>
      <c r="C12517" s="45" t="str">
        <f t="shared" si="391"/>
        <v>KTIA</v>
      </c>
      <c r="D12517" s="6" t="s">
        <v>781</v>
      </c>
      <c r="E12517" s="7" t="s">
        <v>8268</v>
      </c>
      <c r="F12517" s="8"/>
      <c r="G12517" s="9"/>
      <c r="H12517" s="9"/>
      <c r="I12517" s="47">
        <v>32000</v>
      </c>
      <c r="J12517" s="10">
        <v>8</v>
      </c>
    </row>
    <row r="12518" spans="1:10" x14ac:dyDescent="0.3">
      <c r="A12518" t="str" cm="1">
        <f t="array" ref="A12518">IFERROR(_xlfn.XLOOKUP(1,(Hoja1!$B$5:$B$1097=B12518)*(Hoja1!$E$5:$E$1097=_xlfn.MAXIFS(Hoja1!$E$5:$E$1097,Hoja1!$B$5:$B$1097,B12518,Hoja1!$E$5:$E$1097,"&lt;="&amp;E12518)),Hoja1!$C$5:$C$1097,""),"")</f>
        <v>CONST_593_JSA</v>
      </c>
      <c r="B12518" s="45" t="str">
        <f t="shared" si="392"/>
        <v>C-593</v>
      </c>
      <c r="C12518" s="45" t="str">
        <f t="shared" si="391"/>
        <v>JSA</v>
      </c>
      <c r="D12518" s="6" t="s">
        <v>636</v>
      </c>
      <c r="E12518" s="7" t="s">
        <v>8269</v>
      </c>
      <c r="F12518" s="8"/>
      <c r="G12518" s="9"/>
      <c r="H12518" s="9"/>
      <c r="I12518" s="47">
        <v>36000</v>
      </c>
      <c r="J12518" s="10">
        <v>8</v>
      </c>
    </row>
    <row r="12519" spans="1:10" x14ac:dyDescent="0.3">
      <c r="A12519" t="str" cm="1">
        <f t="array" ref="A12519">IFERROR(_xlfn.XLOOKUP(1,(Hoja1!$B$5:$B$1097=B12519)*(Hoja1!$E$5:$E$1097=_xlfn.MAXIFS(Hoja1!$E$5:$E$1097,Hoja1!$B$5:$B$1097,B12519,Hoja1!$E$5:$E$1097,"&lt;="&amp;E12519)),Hoja1!$C$5:$C$1097,""),"")</f>
        <v>TMLP_220_JSA</v>
      </c>
      <c r="B12519" s="45" t="str">
        <f t="shared" si="392"/>
        <v>T-220</v>
      </c>
      <c r="C12519" s="45" t="str">
        <f t="shared" si="391"/>
        <v>JSA</v>
      </c>
      <c r="D12519" s="6" t="s">
        <v>553</v>
      </c>
      <c r="E12519" s="7" t="s">
        <v>8270</v>
      </c>
      <c r="F12519" s="8"/>
      <c r="G12519" s="9"/>
      <c r="H12519" s="9"/>
      <c r="I12519" s="47">
        <v>100000</v>
      </c>
      <c r="J12519" s="10">
        <v>8</v>
      </c>
    </row>
    <row r="12520" spans="1:10" x14ac:dyDescent="0.3">
      <c r="A12520" t="str" cm="1">
        <f t="array" ref="A12520">IFERROR(_xlfn.XLOOKUP(1,(Hoja1!$B$5:$B$1097=B12520)*(Hoja1!$E$5:$E$1097=_xlfn.MAXIFS(Hoja1!$E$5:$E$1097,Hoja1!$B$5:$B$1097,B12520,Hoja1!$E$5:$E$1097,"&lt;="&amp;E12520)),Hoja1!$C$5:$C$1097,""),"")</f>
        <v>TMLP_1D_KTS</v>
      </c>
      <c r="B12520" s="45" t="str">
        <f t="shared" si="392"/>
        <v>T-1D</v>
      </c>
      <c r="C12520" s="45" t="str">
        <f t="shared" si="391"/>
        <v>KTS</v>
      </c>
      <c r="D12520" s="6" t="s">
        <v>596</v>
      </c>
      <c r="E12520" s="7" t="s">
        <v>8271</v>
      </c>
      <c r="F12520" s="8"/>
      <c r="G12520" s="9"/>
      <c r="H12520" s="9"/>
      <c r="I12520" s="47">
        <v>22000</v>
      </c>
      <c r="J12520" s="10">
        <v>8</v>
      </c>
    </row>
    <row r="12521" spans="1:10" x14ac:dyDescent="0.3">
      <c r="A12521" t="str" cm="1">
        <f t="array" ref="A12521">IFERROR(_xlfn.XLOOKUP(1,(Hoja1!$B$5:$B$1097=B12521)*(Hoja1!$E$5:$E$1097=_xlfn.MAXIFS(Hoja1!$E$5:$E$1097,Hoja1!$B$5:$B$1097,B12521,Hoja1!$E$5:$E$1097,"&lt;="&amp;E12521)),Hoja1!$C$5:$C$1097,""),"")</f>
        <v>TMLP_23_KTIA</v>
      </c>
      <c r="B12521" s="45" t="str">
        <f t="shared" si="392"/>
        <v>T-23</v>
      </c>
      <c r="C12521" s="45" t="str">
        <f t="shared" si="391"/>
        <v>KTIA</v>
      </c>
      <c r="D12521" s="6" t="s">
        <v>593</v>
      </c>
      <c r="E12521" s="7" t="s">
        <v>8272</v>
      </c>
      <c r="F12521" s="8"/>
      <c r="G12521" s="9"/>
      <c r="H12521" s="9"/>
      <c r="I12521" s="47">
        <v>30000</v>
      </c>
      <c r="J12521" s="10">
        <v>8</v>
      </c>
    </row>
    <row r="12522" spans="1:10" x14ac:dyDescent="0.3">
      <c r="A12522" t="str" cm="1">
        <f t="array" ref="A12522">IFERROR(_xlfn.XLOOKUP(1,(Hoja1!$B$5:$B$1097=B12522)*(Hoja1!$E$5:$E$1097=_xlfn.MAXIFS(Hoja1!$E$5:$E$1097,Hoja1!$B$5:$B$1097,B12522,Hoja1!$E$5:$E$1097,"&lt;="&amp;E12522)),Hoja1!$C$5:$C$1097,""),"")</f>
        <v>CONST_322_JAR</v>
      </c>
      <c r="B12522" s="45" t="str">
        <f t="shared" si="392"/>
        <v>C-322</v>
      </c>
      <c r="C12522" s="45" t="str">
        <f t="shared" si="391"/>
        <v>JAR</v>
      </c>
      <c r="D12522" s="6" t="s">
        <v>861</v>
      </c>
      <c r="E12522" s="7" t="s">
        <v>8273</v>
      </c>
      <c r="F12522" s="8"/>
      <c r="G12522" s="9"/>
      <c r="H12522" s="9"/>
      <c r="I12522" s="47">
        <v>54000</v>
      </c>
      <c r="J12522" s="10">
        <v>8</v>
      </c>
    </row>
    <row r="12523" spans="1:10" x14ac:dyDescent="0.3">
      <c r="A12523" t="str" cm="1">
        <f t="array" ref="A12523">IFERROR(_xlfn.XLOOKUP(1,(Hoja1!$B$5:$B$1097=B12523)*(Hoja1!$E$5:$E$1097=_xlfn.MAXIFS(Hoja1!$E$5:$E$1097,Hoja1!$B$5:$B$1097,B12523,Hoja1!$E$5:$E$1097,"&lt;="&amp;E12523)),Hoja1!$C$5:$C$1097,""),"")</f>
        <v>TMLP_770_JSA</v>
      </c>
      <c r="B12523" s="45" t="str">
        <f t="shared" si="392"/>
        <v>T-770</v>
      </c>
      <c r="C12523" s="45" t="str">
        <f t="shared" si="391"/>
        <v>JSA</v>
      </c>
      <c r="D12523" s="6" t="s">
        <v>733</v>
      </c>
      <c r="E12523" s="7" t="s">
        <v>8274</v>
      </c>
      <c r="F12523" s="8"/>
      <c r="G12523" s="9"/>
      <c r="H12523" s="9"/>
      <c r="I12523" s="47">
        <v>62000</v>
      </c>
      <c r="J12523" s="10">
        <v>8</v>
      </c>
    </row>
    <row r="12524" spans="1:10" x14ac:dyDescent="0.3">
      <c r="A12524" t="str" cm="1">
        <f t="array" ref="A12524">IFERROR(_xlfn.XLOOKUP(1,(Hoja1!$B$5:$B$1097=B12524)*(Hoja1!$E$5:$E$1097=_xlfn.MAXIFS(Hoja1!$E$5:$E$1097,Hoja1!$B$5:$B$1097,B12524,Hoja1!$E$5:$E$1097,"&lt;="&amp;E12524)),Hoja1!$C$5:$C$1097,""),"")</f>
        <v>TMLP_142_KTIA</v>
      </c>
      <c r="B12524" s="45" t="str">
        <f t="shared" si="392"/>
        <v>T-142</v>
      </c>
      <c r="C12524" s="45" t="str">
        <f t="shared" si="391"/>
        <v>KTIA</v>
      </c>
      <c r="D12524" s="6" t="s">
        <v>782</v>
      </c>
      <c r="E12524" s="7" t="s">
        <v>8275</v>
      </c>
      <c r="F12524" s="8"/>
      <c r="G12524" s="9"/>
      <c r="H12524" s="9"/>
      <c r="I12524" s="47">
        <v>16000</v>
      </c>
      <c r="J12524" s="10">
        <v>8</v>
      </c>
    </row>
    <row r="12525" spans="1:10" x14ac:dyDescent="0.3">
      <c r="A12525" t="str" cm="1">
        <f t="array" ref="A12525">IFERROR(_xlfn.XLOOKUP(1,(Hoja1!$B$5:$B$1097=B12525)*(Hoja1!$E$5:$E$1097=_xlfn.MAXIFS(Hoja1!$E$5:$E$1097,Hoja1!$B$5:$B$1097,B12525,Hoja1!$E$5:$E$1097,"&lt;="&amp;E12525)),Hoja1!$C$5:$C$1097,""),"")</f>
        <v>TMLP_142_KTIA</v>
      </c>
      <c r="B12525" s="45" t="str">
        <f t="shared" si="392"/>
        <v>T-142</v>
      </c>
      <c r="C12525" s="45" t="str">
        <f t="shared" si="391"/>
        <v>KTIA</v>
      </c>
      <c r="D12525" s="6" t="s">
        <v>782</v>
      </c>
      <c r="E12525" s="7" t="s">
        <v>8276</v>
      </c>
      <c r="F12525" s="8"/>
      <c r="G12525" s="9"/>
      <c r="H12525" s="9"/>
      <c r="I12525" s="47">
        <v>10000</v>
      </c>
      <c r="J12525" s="10">
        <v>8</v>
      </c>
    </row>
    <row r="12526" spans="1:10" x14ac:dyDescent="0.3">
      <c r="A12526" t="str" cm="1">
        <f t="array" ref="A12526">IFERROR(_xlfn.XLOOKUP(1,(Hoja1!$B$5:$B$1097=B12526)*(Hoja1!$E$5:$E$1097=_xlfn.MAXIFS(Hoja1!$E$5:$E$1097,Hoja1!$B$5:$B$1097,B12526,Hoja1!$E$5:$E$1097,"&lt;="&amp;E12526)),Hoja1!$C$5:$C$1097,""),"")</f>
        <v>TMLP_791_JSA</v>
      </c>
      <c r="B12526" s="45" t="str">
        <f t="shared" si="392"/>
        <v>T-791</v>
      </c>
      <c r="C12526" s="45" t="str">
        <f t="shared" si="391"/>
        <v>JSA</v>
      </c>
      <c r="D12526" s="6" t="s">
        <v>734</v>
      </c>
      <c r="E12526" s="7" t="s">
        <v>8277</v>
      </c>
      <c r="F12526" s="8"/>
      <c r="G12526" s="9"/>
      <c r="H12526" s="9"/>
      <c r="I12526" s="47"/>
      <c r="J12526" s="10"/>
    </row>
    <row r="12527" spans="1:10" x14ac:dyDescent="0.3">
      <c r="A12527" t="str" cm="1">
        <f t="array" ref="A12527">IFERROR(_xlfn.XLOOKUP(1,(Hoja1!$B$5:$B$1097=B12527)*(Hoja1!$E$5:$E$1097=_xlfn.MAXIFS(Hoja1!$E$5:$E$1097,Hoja1!$B$5:$B$1097,B12527,Hoja1!$E$5:$E$1097,"&lt;="&amp;E12527)),Hoja1!$C$5:$C$1097,""),"")</f>
        <v>CONST_636_KTIA</v>
      </c>
      <c r="B12527" s="45" t="str">
        <f t="shared" si="392"/>
        <v>C-636</v>
      </c>
      <c r="C12527" s="45" t="str">
        <f t="shared" si="391"/>
        <v>KTIA</v>
      </c>
      <c r="D12527" s="6" t="s">
        <v>880</v>
      </c>
      <c r="E12527" s="7" t="s">
        <v>8278</v>
      </c>
      <c r="F12527" s="8"/>
      <c r="G12527" s="9"/>
      <c r="H12527" s="9"/>
      <c r="I12527" s="47">
        <v>35000</v>
      </c>
      <c r="J12527" s="10">
        <v>8</v>
      </c>
    </row>
    <row r="12528" spans="1:10" x14ac:dyDescent="0.3">
      <c r="A12528" t="str" cm="1">
        <f t="array" ref="A12528">IFERROR(_xlfn.XLOOKUP(1,(Hoja1!$B$5:$B$1097=B12528)*(Hoja1!$E$5:$E$1097=_xlfn.MAXIFS(Hoja1!$E$5:$E$1097,Hoja1!$B$5:$B$1097,B12528,Hoja1!$E$5:$E$1097,"&lt;="&amp;E12528)),Hoja1!$C$5:$C$1097,""),"")</f>
        <v>TMLP_703_KTIA</v>
      </c>
      <c r="B12528" s="45" t="str">
        <f t="shared" si="392"/>
        <v>T-703</v>
      </c>
      <c r="C12528" s="45" t="str">
        <f t="shared" si="391"/>
        <v>KTIA</v>
      </c>
      <c r="D12528" s="6" t="s">
        <v>630</v>
      </c>
      <c r="E12528" s="7" t="s">
        <v>8279</v>
      </c>
      <c r="F12528" s="8"/>
      <c r="G12528" s="9"/>
      <c r="H12528" s="9"/>
      <c r="I12528" s="47">
        <v>46000</v>
      </c>
      <c r="J12528" s="10">
        <v>8</v>
      </c>
    </row>
    <row r="12529" spans="1:10" x14ac:dyDescent="0.3">
      <c r="A12529" t="str" cm="1">
        <f t="array" ref="A12529">IFERROR(_xlfn.XLOOKUP(1,(Hoja1!$B$5:$B$1097=B12529)*(Hoja1!$E$5:$E$1097=_xlfn.MAXIFS(Hoja1!$E$5:$E$1097,Hoja1!$B$5:$B$1097,B12529,Hoja1!$E$5:$E$1097,"&lt;="&amp;E12529)),Hoja1!$C$5:$C$1097,""),"")</f>
        <v>CONST_153_KTIA</v>
      </c>
      <c r="B12529" s="45" t="str">
        <f t="shared" si="392"/>
        <v>C-153</v>
      </c>
      <c r="C12529" s="45" t="str">
        <f t="shared" si="391"/>
        <v>KTIA</v>
      </c>
      <c r="D12529" s="6" t="s">
        <v>714</v>
      </c>
      <c r="E12529" s="7" t="s">
        <v>8280</v>
      </c>
      <c r="F12529" s="8"/>
      <c r="G12529" s="9"/>
      <c r="H12529" s="9"/>
      <c r="I12529" s="47">
        <v>38000</v>
      </c>
      <c r="J12529" s="10">
        <v>8</v>
      </c>
    </row>
    <row r="12530" spans="1:10" x14ac:dyDescent="0.3">
      <c r="A12530" t="str" cm="1">
        <f t="array" ref="A12530">IFERROR(_xlfn.XLOOKUP(1,(Hoja1!$B$5:$B$1097=B12530)*(Hoja1!$E$5:$E$1097=_xlfn.MAXIFS(Hoja1!$E$5:$E$1097,Hoja1!$B$5:$B$1097,B12530,Hoja1!$E$5:$E$1097,"&lt;="&amp;E12530)),Hoja1!$C$5:$C$1097,""),"")</f>
        <v>TMLP_21_KTIA</v>
      </c>
      <c r="B12530" s="45" t="str">
        <f t="shared" si="392"/>
        <v>T-21</v>
      </c>
      <c r="C12530" s="45" t="str">
        <f t="shared" si="391"/>
        <v>KTIA</v>
      </c>
      <c r="D12530" s="6" t="s">
        <v>765</v>
      </c>
      <c r="E12530" s="7" t="s">
        <v>8281</v>
      </c>
      <c r="F12530" s="8"/>
      <c r="G12530" s="9"/>
      <c r="H12530" s="9"/>
      <c r="I12530" s="47">
        <v>32000</v>
      </c>
      <c r="J12530" s="10">
        <v>8</v>
      </c>
    </row>
    <row r="12531" spans="1:10" x14ac:dyDescent="0.3">
      <c r="A12531" t="str" cm="1">
        <f t="array" ref="A12531">IFERROR(_xlfn.XLOOKUP(1,(Hoja1!$B$5:$B$1097=B12531)*(Hoja1!$E$5:$E$1097=_xlfn.MAXIFS(Hoja1!$E$5:$E$1097,Hoja1!$B$5:$B$1097,B12531,Hoja1!$E$5:$E$1097,"&lt;="&amp;E12531)),Hoja1!$C$5:$C$1097,""),"")</f>
        <v>CONST_304_JSA</v>
      </c>
      <c r="B12531" s="45" t="str">
        <f t="shared" si="392"/>
        <v>C-304</v>
      </c>
      <c r="C12531" s="45" t="str">
        <f t="shared" si="391"/>
        <v>JSA</v>
      </c>
      <c r="D12531" s="6" t="s">
        <v>825</v>
      </c>
      <c r="E12531" s="7" t="s">
        <v>8282</v>
      </c>
      <c r="F12531" s="8"/>
      <c r="G12531" s="9"/>
      <c r="H12531" s="9"/>
      <c r="I12531" s="47">
        <v>73000</v>
      </c>
      <c r="J12531" s="10">
        <v>8</v>
      </c>
    </row>
    <row r="12532" spans="1:10" x14ac:dyDescent="0.3">
      <c r="A12532" t="str" cm="1">
        <f t="array" ref="A12532">IFERROR(_xlfn.XLOOKUP(1,(Hoja1!$B$5:$B$1097=B12532)*(Hoja1!$E$5:$E$1097=_xlfn.MAXIFS(Hoja1!$E$5:$E$1097,Hoja1!$B$5:$B$1097,B12532,Hoja1!$E$5:$E$1097,"&lt;="&amp;E12532)),Hoja1!$C$5:$C$1097,""),"")</f>
        <v>TMLP_48_JSA</v>
      </c>
      <c r="B12532" s="45" t="str">
        <f t="shared" si="392"/>
        <v>T-48</v>
      </c>
      <c r="C12532" s="45" t="str">
        <f t="shared" si="391"/>
        <v>JSA</v>
      </c>
      <c r="D12532" s="6" t="s">
        <v>726</v>
      </c>
      <c r="E12532" s="7" t="s">
        <v>8283</v>
      </c>
      <c r="F12532" s="8"/>
      <c r="G12532" s="9"/>
      <c r="H12532" s="9"/>
      <c r="I12532" s="47">
        <v>21000</v>
      </c>
      <c r="J12532" s="10">
        <v>8</v>
      </c>
    </row>
    <row r="12533" spans="1:10" x14ac:dyDescent="0.3">
      <c r="A12533" t="str" cm="1">
        <f t="array" ref="A12533">IFERROR(_xlfn.XLOOKUP(1,(Hoja1!$B$5:$B$1097=B12533)*(Hoja1!$E$5:$E$1097=_xlfn.MAXIFS(Hoja1!$E$5:$E$1097,Hoja1!$B$5:$B$1097,B12533,Hoja1!$E$5:$E$1097,"&lt;="&amp;E12533)),Hoja1!$C$5:$C$1097,""),"")</f>
        <v>CONST_636_KTIA</v>
      </c>
      <c r="B12533" s="45" t="str">
        <f t="shared" si="392"/>
        <v>C-636</v>
      </c>
      <c r="C12533" s="45" t="str">
        <f t="shared" si="391"/>
        <v>KTIA</v>
      </c>
      <c r="D12533" s="6" t="s">
        <v>880</v>
      </c>
      <c r="E12533" s="7" t="s">
        <v>8284</v>
      </c>
      <c r="F12533" s="8"/>
      <c r="G12533" s="9"/>
      <c r="H12533" s="9"/>
      <c r="I12533" s="47">
        <v>27000</v>
      </c>
      <c r="J12533" s="10">
        <v>8</v>
      </c>
    </row>
    <row r="12534" spans="1:10" x14ac:dyDescent="0.3">
      <c r="A12534" t="str" cm="1">
        <f t="array" ref="A12534">IFERROR(_xlfn.XLOOKUP(1,(Hoja1!$B$5:$B$1097=B12534)*(Hoja1!$E$5:$E$1097=_xlfn.MAXIFS(Hoja1!$E$5:$E$1097,Hoja1!$B$5:$B$1097,B12534,Hoja1!$E$5:$E$1097,"&lt;="&amp;E12534)),Hoja1!$C$5:$C$1097,""),"")</f>
        <v>TMLP_142_KTIA</v>
      </c>
      <c r="B12534" s="45" t="str">
        <f t="shared" si="392"/>
        <v>T-142</v>
      </c>
      <c r="C12534" s="45" t="str">
        <f t="shared" si="391"/>
        <v>KTIA</v>
      </c>
      <c r="D12534" s="6" t="s">
        <v>782</v>
      </c>
      <c r="E12534" s="7" t="s">
        <v>8285</v>
      </c>
      <c r="F12534" s="8"/>
      <c r="G12534" s="9"/>
      <c r="H12534" s="9"/>
      <c r="I12534" s="47">
        <v>10000</v>
      </c>
      <c r="J12534" s="10">
        <v>8</v>
      </c>
    </row>
    <row r="12535" spans="1:10" x14ac:dyDescent="0.3">
      <c r="A12535" t="str" cm="1">
        <f t="array" ref="A12535">IFERROR(_xlfn.XLOOKUP(1,(Hoja1!$B$5:$B$1097=B12535)*(Hoja1!$E$5:$E$1097=_xlfn.MAXIFS(Hoja1!$E$5:$E$1097,Hoja1!$B$5:$B$1097,B12535,Hoja1!$E$5:$E$1097,"&lt;="&amp;E12535)),Hoja1!$C$5:$C$1097,""),"")</f>
        <v>TMLP_142_KTIA</v>
      </c>
      <c r="B12535" s="45" t="str">
        <f t="shared" si="392"/>
        <v>T-142</v>
      </c>
      <c r="C12535" s="45" t="str">
        <f t="shared" si="391"/>
        <v>KTIA</v>
      </c>
      <c r="D12535" s="6" t="s">
        <v>782</v>
      </c>
      <c r="E12535" s="7" t="s">
        <v>8286</v>
      </c>
      <c r="F12535" s="8"/>
      <c r="G12535" s="9"/>
      <c r="H12535" s="9"/>
      <c r="I12535" s="47">
        <v>17000</v>
      </c>
      <c r="J12535" s="10">
        <v>8</v>
      </c>
    </row>
    <row r="12536" spans="1:10" x14ac:dyDescent="0.3">
      <c r="A12536" t="str" cm="1">
        <f t="array" ref="A12536">IFERROR(_xlfn.XLOOKUP(1,(Hoja1!$B$5:$B$1097=B12536)*(Hoja1!$E$5:$E$1097=_xlfn.MAXIFS(Hoja1!$E$5:$E$1097,Hoja1!$B$5:$B$1097,B12536,Hoja1!$E$5:$E$1097,"&lt;="&amp;E12536)),Hoja1!$C$5:$C$1097,""),"")</f>
        <v>TMLP_1D_KTS</v>
      </c>
      <c r="B12536" s="45" t="str">
        <f t="shared" si="392"/>
        <v>T-1D</v>
      </c>
      <c r="C12536" s="45" t="str">
        <f t="shared" si="391"/>
        <v>KTS</v>
      </c>
      <c r="D12536" s="6" t="s">
        <v>596</v>
      </c>
      <c r="E12536" s="7" t="s">
        <v>8287</v>
      </c>
      <c r="F12536" s="8"/>
      <c r="G12536" s="9"/>
      <c r="H12536" s="9"/>
      <c r="I12536" s="47">
        <v>23000</v>
      </c>
      <c r="J12536" s="10">
        <v>8</v>
      </c>
    </row>
    <row r="12537" spans="1:10" x14ac:dyDescent="0.3">
      <c r="A12537" t="str" cm="1">
        <f t="array" ref="A12537">IFERROR(_xlfn.XLOOKUP(1,(Hoja1!$B$5:$B$1097=B12537)*(Hoja1!$E$5:$E$1097=_xlfn.MAXIFS(Hoja1!$E$5:$E$1097,Hoja1!$B$5:$B$1097,B12537,Hoja1!$E$5:$E$1097,"&lt;="&amp;E12537)),Hoja1!$C$5:$C$1097,""),"")</f>
        <v>TMLP_21_KTIA</v>
      </c>
      <c r="B12537" s="45" t="str">
        <f t="shared" si="392"/>
        <v>T-21</v>
      </c>
      <c r="C12537" s="45" t="str">
        <f t="shared" si="391"/>
        <v>KTIA</v>
      </c>
      <c r="D12537" s="6" t="s">
        <v>765</v>
      </c>
      <c r="E12537" s="7" t="s">
        <v>8288</v>
      </c>
      <c r="F12537" s="8"/>
      <c r="G12537" s="9"/>
      <c r="H12537" s="9"/>
      <c r="I12537" s="47">
        <v>35000</v>
      </c>
      <c r="J12537" s="10">
        <v>8</v>
      </c>
    </row>
    <row r="12538" spans="1:10" x14ac:dyDescent="0.3">
      <c r="A12538" t="str" cm="1">
        <f t="array" ref="A12538">IFERROR(_xlfn.XLOOKUP(1,(Hoja1!$B$5:$B$1097=B12538)*(Hoja1!$E$5:$E$1097=_xlfn.MAXIFS(Hoja1!$E$5:$E$1097,Hoja1!$B$5:$B$1097,B12538,Hoja1!$E$5:$E$1097,"&lt;="&amp;E12538)),Hoja1!$C$5:$C$1097,""),"")</f>
        <v>TMLP_15D_JSA</v>
      </c>
      <c r="B12538" s="45" t="str">
        <f t="shared" si="392"/>
        <v>T-15D</v>
      </c>
      <c r="C12538" s="45" t="str">
        <f t="shared" si="391"/>
        <v>JSA</v>
      </c>
      <c r="D12538" s="6" t="s">
        <v>772</v>
      </c>
      <c r="E12538" s="7" t="s">
        <v>8289</v>
      </c>
      <c r="F12538" s="8"/>
      <c r="G12538" s="9"/>
      <c r="H12538" s="9"/>
      <c r="I12538" s="47">
        <v>25000</v>
      </c>
      <c r="J12538" s="10">
        <v>8</v>
      </c>
    </row>
    <row r="12539" spans="1:10" x14ac:dyDescent="0.3">
      <c r="A12539" t="str" cm="1">
        <f t="array" ref="A12539">IFERROR(_xlfn.XLOOKUP(1,(Hoja1!$B$5:$B$1097=B12539)*(Hoja1!$E$5:$E$1097=_xlfn.MAXIFS(Hoja1!$E$5:$E$1097,Hoja1!$B$5:$B$1097,B12539,Hoja1!$E$5:$E$1097,"&lt;="&amp;E12539)),Hoja1!$C$5:$C$1097,""),"")</f>
        <v>TMLP_703_KTIA</v>
      </c>
      <c r="B12539" s="45" t="str">
        <f t="shared" si="392"/>
        <v>T-703</v>
      </c>
      <c r="C12539" s="45" t="str">
        <f t="shared" si="391"/>
        <v>KTIA</v>
      </c>
      <c r="D12539" s="6" t="s">
        <v>630</v>
      </c>
      <c r="E12539" s="7" t="s">
        <v>8290</v>
      </c>
      <c r="F12539" s="8"/>
      <c r="G12539" s="9"/>
      <c r="H12539" s="9"/>
      <c r="I12539" s="47"/>
      <c r="J12539" s="10"/>
    </row>
    <row r="12540" spans="1:10" x14ac:dyDescent="0.3">
      <c r="A12540" t="str" cm="1">
        <f t="array" ref="A12540">IFERROR(_xlfn.XLOOKUP(1,(Hoja1!$B$5:$B$1097=B12540)*(Hoja1!$E$5:$E$1097=_xlfn.MAXIFS(Hoja1!$E$5:$E$1097,Hoja1!$B$5:$B$1097,B12540,Hoja1!$E$5:$E$1097,"&lt;="&amp;E12540)),Hoja1!$C$5:$C$1097,""),"")</f>
        <v>TMLP_18D_JSA</v>
      </c>
      <c r="B12540" s="45" t="str">
        <f t="shared" si="392"/>
        <v>T-18D</v>
      </c>
      <c r="C12540" s="45" t="str">
        <f t="shared" si="391"/>
        <v>JSA</v>
      </c>
      <c r="D12540" s="6" t="s">
        <v>507</v>
      </c>
      <c r="E12540" s="7" t="s">
        <v>8291</v>
      </c>
      <c r="F12540" s="8"/>
      <c r="G12540" s="9"/>
      <c r="H12540" s="9"/>
      <c r="I12540" s="47">
        <v>45000</v>
      </c>
      <c r="J12540" s="10">
        <v>8</v>
      </c>
    </row>
    <row r="12541" spans="1:10" x14ac:dyDescent="0.3">
      <c r="A12541" t="str" cm="1">
        <f t="array" ref="A12541">IFERROR(_xlfn.XLOOKUP(1,(Hoja1!$B$5:$B$1097=B12541)*(Hoja1!$E$5:$E$1097=_xlfn.MAXIFS(Hoja1!$E$5:$E$1097,Hoja1!$B$5:$B$1097,B12541,Hoja1!$E$5:$E$1097,"&lt;="&amp;E12541)),Hoja1!$C$5:$C$1097,""),"")</f>
        <v>CONST_153_KTIA</v>
      </c>
      <c r="B12541" s="45" t="str">
        <f t="shared" si="392"/>
        <v>C-153</v>
      </c>
      <c r="C12541" s="45" t="str">
        <f t="shared" si="391"/>
        <v>KTIA</v>
      </c>
      <c r="D12541" s="6" t="s">
        <v>714</v>
      </c>
      <c r="E12541" s="7" t="s">
        <v>8292</v>
      </c>
      <c r="F12541" s="8"/>
      <c r="G12541" s="9"/>
      <c r="H12541" s="9"/>
      <c r="I12541" s="47">
        <v>38000</v>
      </c>
      <c r="J12541" s="10">
        <v>8</v>
      </c>
    </row>
    <row r="12542" spans="1:10" x14ac:dyDescent="0.3">
      <c r="A12542" t="str" cm="1">
        <f t="array" ref="A12542">IFERROR(_xlfn.XLOOKUP(1,(Hoja1!$B$5:$B$1097=B12542)*(Hoja1!$E$5:$E$1097=_xlfn.MAXIFS(Hoja1!$E$5:$E$1097,Hoja1!$B$5:$B$1097,B12542,Hoja1!$E$5:$E$1097,"&lt;="&amp;E12542)),Hoja1!$C$5:$C$1097,""),"")</f>
        <v>TMLP_33D_JSA</v>
      </c>
      <c r="B12542" s="45" t="str">
        <f t="shared" si="392"/>
        <v>T-33D</v>
      </c>
      <c r="C12542" s="45" t="str">
        <f t="shared" si="391"/>
        <v>JSA</v>
      </c>
      <c r="D12542" s="6" t="s">
        <v>775</v>
      </c>
      <c r="E12542" s="7" t="s">
        <v>8293</v>
      </c>
      <c r="F12542" s="8"/>
      <c r="G12542" s="9"/>
      <c r="H12542" s="9"/>
      <c r="I12542" s="47">
        <v>85000</v>
      </c>
      <c r="J12542" s="10">
        <v>8</v>
      </c>
    </row>
    <row r="12543" spans="1:10" x14ac:dyDescent="0.3">
      <c r="A12543" t="str" cm="1">
        <f t="array" ref="A12543">IFERROR(_xlfn.XLOOKUP(1,(Hoja1!$B$5:$B$1097=B12543)*(Hoja1!$E$5:$E$1097=_xlfn.MAXIFS(Hoja1!$E$5:$E$1097,Hoja1!$B$5:$B$1097,B12543,Hoja1!$E$5:$E$1097,"&lt;="&amp;E12543)),Hoja1!$C$5:$C$1097,""),"")</f>
        <v>TMLP_48_JSA</v>
      </c>
      <c r="B12543" s="45" t="str">
        <f t="shared" si="392"/>
        <v>T-48</v>
      </c>
      <c r="C12543" s="45" t="str">
        <f t="shared" si="391"/>
        <v>JSA</v>
      </c>
      <c r="D12543" s="6" t="s">
        <v>726</v>
      </c>
      <c r="E12543" s="7" t="s">
        <v>8294</v>
      </c>
      <c r="F12543" s="8"/>
      <c r="G12543" s="9"/>
      <c r="H12543" s="9"/>
      <c r="I12543" s="47">
        <v>22000</v>
      </c>
      <c r="J12543" s="10">
        <v>8</v>
      </c>
    </row>
    <row r="12544" spans="1:10" x14ac:dyDescent="0.3">
      <c r="A12544" t="str" cm="1">
        <f t="array" ref="A12544">IFERROR(_xlfn.XLOOKUP(1,(Hoja1!$B$5:$B$1097=B12544)*(Hoja1!$E$5:$E$1097=_xlfn.MAXIFS(Hoja1!$E$5:$E$1097,Hoja1!$B$5:$B$1097,B12544,Hoja1!$E$5:$E$1097,"&lt;="&amp;E12544)),Hoja1!$C$5:$C$1097,""),"")</f>
        <v>TMLP_145_JSA</v>
      </c>
      <c r="B12544" s="45" t="str">
        <f t="shared" si="392"/>
        <v>T-145</v>
      </c>
      <c r="C12544" s="45" t="str">
        <f t="shared" si="391"/>
        <v>JSA</v>
      </c>
      <c r="D12544" s="6" t="s">
        <v>611</v>
      </c>
      <c r="E12544" s="7" t="s">
        <v>8295</v>
      </c>
      <c r="F12544" s="8"/>
      <c r="G12544" s="9"/>
      <c r="H12544" s="9"/>
      <c r="I12544" s="47">
        <v>43000</v>
      </c>
      <c r="J12544" s="10">
        <v>8</v>
      </c>
    </row>
    <row r="12545" spans="1:10" x14ac:dyDescent="0.3">
      <c r="A12545" t="str" cm="1">
        <f t="array" ref="A12545">IFERROR(_xlfn.XLOOKUP(1,(Hoja1!$B$5:$B$1097=B12545)*(Hoja1!$E$5:$E$1097=_xlfn.MAXIFS(Hoja1!$E$5:$E$1097,Hoja1!$B$5:$B$1097,B12545,Hoja1!$E$5:$E$1097,"&lt;="&amp;E12545)),Hoja1!$C$5:$C$1097,""),"")</f>
        <v>TMLP_912_KTIA</v>
      </c>
      <c r="B12545" s="45" t="str">
        <f t="shared" si="392"/>
        <v>T-912</v>
      </c>
      <c r="C12545" s="45" t="str">
        <f t="shared" si="391"/>
        <v>KTIA</v>
      </c>
      <c r="D12545" s="6" t="s">
        <v>915</v>
      </c>
      <c r="E12545" s="7" t="s">
        <v>8296</v>
      </c>
      <c r="F12545" s="8"/>
      <c r="G12545" s="9"/>
      <c r="H12545" s="9"/>
      <c r="I12545" s="47">
        <v>55000</v>
      </c>
      <c r="J12545" s="10">
        <v>8</v>
      </c>
    </row>
    <row r="12546" spans="1:10" x14ac:dyDescent="0.3">
      <c r="A12546" t="str" cm="1">
        <f t="array" ref="A12546">IFERROR(_xlfn.XLOOKUP(1,(Hoja1!$B$5:$B$1097=B12546)*(Hoja1!$E$5:$E$1097=_xlfn.MAXIFS(Hoja1!$E$5:$E$1097,Hoja1!$B$5:$B$1097,B12546,Hoja1!$E$5:$E$1097,"&lt;="&amp;E12546)),Hoja1!$C$5:$C$1097,""),"")</f>
        <v>CONST_331_JSA</v>
      </c>
      <c r="B12546" s="45" t="str">
        <f t="shared" si="392"/>
        <v>C-331</v>
      </c>
      <c r="C12546" s="45" t="str">
        <f t="shared" si="391"/>
        <v>JSA</v>
      </c>
      <c r="D12546" s="6" t="s">
        <v>757</v>
      </c>
      <c r="E12546" s="7" t="s">
        <v>8297</v>
      </c>
      <c r="F12546" s="8"/>
      <c r="G12546" s="9"/>
      <c r="H12546" s="9"/>
      <c r="I12546" s="47">
        <v>47000</v>
      </c>
      <c r="J12546" s="10">
        <v>8</v>
      </c>
    </row>
    <row r="12547" spans="1:10" x14ac:dyDescent="0.3">
      <c r="A12547" t="str" cm="1">
        <f t="array" ref="A12547">IFERROR(_xlfn.XLOOKUP(1,(Hoja1!$B$5:$B$1097=B12547)*(Hoja1!$E$5:$E$1097=_xlfn.MAXIFS(Hoja1!$E$5:$E$1097,Hoja1!$B$5:$B$1097,B12547,Hoja1!$E$5:$E$1097,"&lt;="&amp;E12547)),Hoja1!$C$5:$C$1097,""),"")</f>
        <v>CONST_628_JSA</v>
      </c>
      <c r="B12547" s="45" t="str">
        <f t="shared" si="392"/>
        <v>C-628</v>
      </c>
      <c r="C12547" s="45" t="str">
        <f t="shared" ref="C12547:C12610" si="393">IFERROR(MID(A12547,FIND("_",A12547,FIND("_",A12547)+1)+1,LEN(A12547)),"")</f>
        <v>JSA</v>
      </c>
      <c r="D12547" s="6" t="s">
        <v>969</v>
      </c>
      <c r="E12547" s="7" t="s">
        <v>8298</v>
      </c>
      <c r="F12547" s="8"/>
      <c r="G12547" s="9"/>
      <c r="H12547" s="9"/>
      <c r="I12547" s="47">
        <v>21000</v>
      </c>
      <c r="J12547" s="10">
        <v>8</v>
      </c>
    </row>
    <row r="12548" spans="1:10" x14ac:dyDescent="0.3">
      <c r="A12548" t="str" cm="1">
        <f t="array" ref="A12548">IFERROR(_xlfn.XLOOKUP(1,(Hoja1!$B$5:$B$1097=B12548)*(Hoja1!$E$5:$E$1097=_xlfn.MAXIFS(Hoja1!$E$5:$E$1097,Hoja1!$B$5:$B$1097,B12548,Hoja1!$E$5:$E$1097,"&lt;="&amp;E12548)),Hoja1!$C$5:$C$1097,""),"")</f>
        <v>TMLP_142_KTIA</v>
      </c>
      <c r="B12548" s="45" t="str">
        <f t="shared" si="392"/>
        <v>T-142</v>
      </c>
      <c r="C12548" s="45" t="str">
        <f t="shared" si="393"/>
        <v>KTIA</v>
      </c>
      <c r="D12548" s="6" t="s">
        <v>782</v>
      </c>
      <c r="E12548" s="7" t="s">
        <v>8299</v>
      </c>
      <c r="F12548" s="8"/>
      <c r="G12548" s="9"/>
      <c r="H12548" s="9"/>
      <c r="I12548" s="47">
        <v>10000</v>
      </c>
      <c r="J12548" s="10">
        <v>8</v>
      </c>
    </row>
    <row r="12549" spans="1:10" x14ac:dyDescent="0.3">
      <c r="A12549" t="str" cm="1">
        <f t="array" ref="A12549">IFERROR(_xlfn.XLOOKUP(1,(Hoja1!$B$5:$B$1097=B12549)*(Hoja1!$E$5:$E$1097=_xlfn.MAXIFS(Hoja1!$E$5:$E$1097,Hoja1!$B$5:$B$1097,B12549,Hoja1!$E$5:$E$1097,"&lt;="&amp;E12549)),Hoja1!$C$5:$C$1097,""),"")</f>
        <v>TMLP_142_KTIA</v>
      </c>
      <c r="B12549" s="45" t="str">
        <f t="shared" si="392"/>
        <v>T-142</v>
      </c>
      <c r="C12549" s="45" t="str">
        <f t="shared" si="393"/>
        <v>KTIA</v>
      </c>
      <c r="D12549" s="6" t="s">
        <v>782</v>
      </c>
      <c r="E12549" s="7" t="s">
        <v>8300</v>
      </c>
      <c r="F12549" s="8"/>
      <c r="G12549" s="9"/>
      <c r="H12549" s="9"/>
      <c r="I12549" s="47">
        <v>16000</v>
      </c>
      <c r="J12549" s="10">
        <v>8</v>
      </c>
    </row>
    <row r="12550" spans="1:10" x14ac:dyDescent="0.3">
      <c r="A12550" t="str" cm="1">
        <f t="array" ref="A12550">IFERROR(_xlfn.XLOOKUP(1,(Hoja1!$B$5:$B$1097=B12550)*(Hoja1!$E$5:$E$1097=_xlfn.MAXIFS(Hoja1!$E$5:$E$1097,Hoja1!$B$5:$B$1097,B12550,Hoja1!$E$5:$E$1097,"&lt;="&amp;E12550)),Hoja1!$C$5:$C$1097,""),"")</f>
        <v>TMLP_828_JSA</v>
      </c>
      <c r="B12550" s="45" t="str">
        <f t="shared" si="392"/>
        <v>T-828</v>
      </c>
      <c r="C12550" s="45" t="str">
        <f t="shared" si="393"/>
        <v>JSA</v>
      </c>
      <c r="D12550" s="6" t="s">
        <v>577</v>
      </c>
      <c r="E12550" s="7" t="s">
        <v>8301</v>
      </c>
      <c r="F12550" s="8"/>
      <c r="G12550" s="9"/>
      <c r="H12550" s="9"/>
      <c r="I12550" s="47">
        <v>58000</v>
      </c>
      <c r="J12550" s="10">
        <v>8</v>
      </c>
    </row>
    <row r="12551" spans="1:10" x14ac:dyDescent="0.3">
      <c r="A12551" t="str" cm="1">
        <f t="array" ref="A12551">IFERROR(_xlfn.XLOOKUP(1,(Hoja1!$B$5:$B$1097=B12551)*(Hoja1!$E$5:$E$1097=_xlfn.MAXIFS(Hoja1!$E$5:$E$1097,Hoja1!$B$5:$B$1097,B12551,Hoja1!$E$5:$E$1097,"&lt;="&amp;E12551)),Hoja1!$C$5:$C$1097,""),"")</f>
        <v>TMLP_33D_JSA</v>
      </c>
      <c r="B12551" s="45" t="str">
        <f t="shared" si="392"/>
        <v>T-33D</v>
      </c>
      <c r="C12551" s="45" t="str">
        <f t="shared" si="393"/>
        <v>JSA</v>
      </c>
      <c r="D12551" s="6" t="s">
        <v>775</v>
      </c>
      <c r="E12551" s="7" t="s">
        <v>8302</v>
      </c>
      <c r="F12551" s="8"/>
      <c r="G12551" s="9"/>
      <c r="H12551" s="9"/>
      <c r="I12551" s="47">
        <v>82000</v>
      </c>
      <c r="J12551" s="10">
        <v>8</v>
      </c>
    </row>
    <row r="12552" spans="1:10" x14ac:dyDescent="0.3">
      <c r="A12552" t="str" cm="1">
        <f t="array" ref="A12552">IFERROR(_xlfn.XLOOKUP(1,(Hoja1!$B$5:$B$1097=B12552)*(Hoja1!$E$5:$E$1097=_xlfn.MAXIFS(Hoja1!$E$5:$E$1097,Hoja1!$B$5:$B$1097,B12552,Hoja1!$E$5:$E$1097,"&lt;="&amp;E12552)),Hoja1!$C$5:$C$1097,""),"")</f>
        <v>TMLP_247_KTS</v>
      </c>
      <c r="B12552" s="45" t="str">
        <f t="shared" si="392"/>
        <v>T-247</v>
      </c>
      <c r="C12552" s="45" t="str">
        <f t="shared" si="393"/>
        <v>KTS</v>
      </c>
      <c r="D12552" s="6" t="s">
        <v>939</v>
      </c>
      <c r="E12552" s="7" t="s">
        <v>8303</v>
      </c>
      <c r="F12552" s="8"/>
      <c r="G12552" s="9"/>
      <c r="H12552" s="9"/>
      <c r="I12552" s="47">
        <v>35000</v>
      </c>
      <c r="J12552" s="10">
        <v>8</v>
      </c>
    </row>
    <row r="12553" spans="1:10" x14ac:dyDescent="0.3">
      <c r="A12553" t="str" cm="1">
        <f t="array" ref="A12553">IFERROR(_xlfn.XLOOKUP(1,(Hoja1!$B$5:$B$1097=B12553)*(Hoja1!$E$5:$E$1097=_xlfn.MAXIFS(Hoja1!$E$5:$E$1097,Hoja1!$B$5:$B$1097,B12553,Hoja1!$E$5:$E$1097,"&lt;="&amp;E12553)),Hoja1!$C$5:$C$1097,""),"")</f>
        <v>TMLP_1D_KTS</v>
      </c>
      <c r="B12553" s="45" t="str">
        <f t="shared" si="392"/>
        <v>T-1D</v>
      </c>
      <c r="C12553" s="45" t="str">
        <f t="shared" si="393"/>
        <v>KTS</v>
      </c>
      <c r="D12553" s="6" t="s">
        <v>596</v>
      </c>
      <c r="E12553" s="7" t="s">
        <v>8304</v>
      </c>
      <c r="F12553" s="8"/>
      <c r="G12553" s="9"/>
      <c r="H12553" s="9"/>
      <c r="I12553" s="47">
        <v>20000</v>
      </c>
      <c r="J12553" s="10">
        <v>8</v>
      </c>
    </row>
    <row r="12554" spans="1:10" x14ac:dyDescent="0.3">
      <c r="A12554" t="str" cm="1">
        <f t="array" ref="A12554">IFERROR(_xlfn.XLOOKUP(1,(Hoja1!$B$5:$B$1097=B12554)*(Hoja1!$E$5:$E$1097=_xlfn.MAXIFS(Hoja1!$E$5:$E$1097,Hoja1!$B$5:$B$1097,B12554,Hoja1!$E$5:$E$1097,"&lt;="&amp;E12554)),Hoja1!$C$5:$C$1097,""),"")</f>
        <v>TMLP_145_JSA</v>
      </c>
      <c r="B12554" s="45" t="str">
        <f t="shared" si="392"/>
        <v>T-145</v>
      </c>
      <c r="C12554" s="45" t="str">
        <f t="shared" si="393"/>
        <v>JSA</v>
      </c>
      <c r="D12554" s="6" t="s">
        <v>611</v>
      </c>
      <c r="E12554" s="7" t="s">
        <v>8305</v>
      </c>
      <c r="F12554" s="8"/>
      <c r="G12554" s="9"/>
      <c r="H12554" s="9"/>
      <c r="I12554" s="47">
        <v>41000</v>
      </c>
      <c r="J12554" s="10">
        <v>8</v>
      </c>
    </row>
    <row r="12555" spans="1:10" x14ac:dyDescent="0.3">
      <c r="A12555" t="str" cm="1">
        <f t="array" ref="A12555">IFERROR(_xlfn.XLOOKUP(1,(Hoja1!$B$5:$B$1097=B12555)*(Hoja1!$E$5:$E$1097=_xlfn.MAXIFS(Hoja1!$E$5:$E$1097,Hoja1!$B$5:$B$1097,B12555,Hoja1!$E$5:$E$1097,"&lt;="&amp;E12555)),Hoja1!$C$5:$C$1097,""),"")</f>
        <v>TMLP_9_KTS</v>
      </c>
      <c r="B12555" s="45" t="str">
        <f t="shared" si="392"/>
        <v>T-9</v>
      </c>
      <c r="C12555" s="45" t="str">
        <f t="shared" si="393"/>
        <v>KTS</v>
      </c>
      <c r="D12555" s="6" t="s">
        <v>563</v>
      </c>
      <c r="E12555" s="7" t="s">
        <v>8305</v>
      </c>
      <c r="F12555" s="8"/>
      <c r="G12555" s="9"/>
      <c r="H12555" s="9"/>
      <c r="I12555" s="47">
        <v>18000</v>
      </c>
      <c r="J12555" s="10">
        <v>8</v>
      </c>
    </row>
    <row r="12556" spans="1:10" x14ac:dyDescent="0.3">
      <c r="A12556" t="str" cm="1">
        <f t="array" ref="A12556">IFERROR(_xlfn.XLOOKUP(1,(Hoja1!$B$5:$B$1097=B12556)*(Hoja1!$E$5:$E$1097=_xlfn.MAXIFS(Hoja1!$E$5:$E$1097,Hoja1!$B$5:$B$1097,B12556,Hoja1!$E$5:$E$1097,"&lt;="&amp;E12556)),Hoja1!$C$5:$C$1097,""),"")</f>
        <v>TMLP_18D_JSA</v>
      </c>
      <c r="B12556" s="45" t="str">
        <f t="shared" si="392"/>
        <v>T-18D</v>
      </c>
      <c r="C12556" s="45" t="str">
        <f t="shared" si="393"/>
        <v>JSA</v>
      </c>
      <c r="D12556" s="6" t="s">
        <v>507</v>
      </c>
      <c r="E12556" s="7" t="s">
        <v>8306</v>
      </c>
      <c r="F12556" s="8"/>
      <c r="G12556" s="9"/>
      <c r="H12556" s="9"/>
      <c r="I12556" s="47">
        <v>50000</v>
      </c>
      <c r="J12556" s="10">
        <v>8</v>
      </c>
    </row>
    <row r="12557" spans="1:10" x14ac:dyDescent="0.3">
      <c r="A12557" t="str" cm="1">
        <f t="array" ref="A12557">IFERROR(_xlfn.XLOOKUP(1,(Hoja1!$B$5:$B$1097=B12557)*(Hoja1!$E$5:$E$1097=_xlfn.MAXIFS(Hoja1!$E$5:$E$1097,Hoja1!$B$5:$B$1097,B12557,Hoja1!$E$5:$E$1097,"&lt;="&amp;E12557)),Hoja1!$C$5:$C$1097,""),"")</f>
        <v>TMLP_18_KTS</v>
      </c>
      <c r="B12557" s="45" t="str">
        <f t="shared" si="392"/>
        <v>T-18</v>
      </c>
      <c r="C12557" s="45" t="str">
        <f t="shared" si="393"/>
        <v>KTS</v>
      </c>
      <c r="D12557" s="6" t="s">
        <v>725</v>
      </c>
      <c r="E12557" s="7" t="s">
        <v>8306</v>
      </c>
      <c r="F12557" s="8"/>
      <c r="G12557" s="9"/>
      <c r="H12557" s="9"/>
      <c r="I12557" s="47">
        <v>20000</v>
      </c>
      <c r="J12557" s="10">
        <v>8</v>
      </c>
    </row>
    <row r="12558" spans="1:10" x14ac:dyDescent="0.3">
      <c r="A12558" t="str" cm="1">
        <f t="array" ref="A12558">IFERROR(_xlfn.XLOOKUP(1,(Hoja1!$B$5:$B$1097=B12558)*(Hoja1!$E$5:$E$1097=_xlfn.MAXIFS(Hoja1!$E$5:$E$1097,Hoja1!$B$5:$B$1097,B12558,Hoja1!$E$5:$E$1097,"&lt;="&amp;E12558)),Hoja1!$C$5:$C$1097,""),"")</f>
        <v>CONST_502_JSA</v>
      </c>
      <c r="B12558" s="45" t="str">
        <f t="shared" ref="B12558:B12621" si="394">IF(LEFT(D12558,1)="T","T-","C-")&amp;TRIM(RIGHT(D12558,LEN(D12558)-SEARCH(" ",D12558)))</f>
        <v>C-502</v>
      </c>
      <c r="C12558" s="45" t="str">
        <f t="shared" si="393"/>
        <v>JSA</v>
      </c>
      <c r="D12558" s="6" t="s">
        <v>516</v>
      </c>
      <c r="E12558" s="7" t="s">
        <v>8307</v>
      </c>
      <c r="F12558" s="8"/>
      <c r="G12558" s="9"/>
      <c r="H12558" s="9"/>
      <c r="I12558" s="47">
        <v>27000</v>
      </c>
      <c r="J12558" s="10">
        <v>8</v>
      </c>
    </row>
    <row r="12559" spans="1:10" x14ac:dyDescent="0.3">
      <c r="A12559" t="str" cm="1">
        <f t="array" ref="A12559">IFERROR(_xlfn.XLOOKUP(1,(Hoja1!$B$5:$B$1097=B12559)*(Hoja1!$E$5:$E$1097=_xlfn.MAXIFS(Hoja1!$E$5:$E$1097,Hoja1!$B$5:$B$1097,B12559,Hoja1!$E$5:$E$1097,"&lt;="&amp;E12559)),Hoja1!$C$5:$C$1097,""),"")</f>
        <v>CONST_1111D_KTIA</v>
      </c>
      <c r="B12559" s="45" t="str">
        <f t="shared" si="394"/>
        <v>C-1111D</v>
      </c>
      <c r="C12559" s="45" t="str">
        <f t="shared" si="393"/>
        <v>KTIA</v>
      </c>
      <c r="D12559" s="6" t="s">
        <v>499</v>
      </c>
      <c r="E12559" s="7" t="s">
        <v>8308</v>
      </c>
      <c r="F12559" s="8"/>
      <c r="G12559" s="9"/>
      <c r="H12559" s="9"/>
      <c r="I12559" s="47">
        <v>54000</v>
      </c>
      <c r="J12559" s="10">
        <v>8</v>
      </c>
    </row>
    <row r="12560" spans="1:10" x14ac:dyDescent="0.3">
      <c r="A12560" t="str" cm="1">
        <f t="array" ref="A12560">IFERROR(_xlfn.XLOOKUP(1,(Hoja1!$B$5:$B$1097=B12560)*(Hoja1!$E$5:$E$1097=_xlfn.MAXIFS(Hoja1!$E$5:$E$1097,Hoja1!$B$5:$B$1097,B12560,Hoja1!$E$5:$E$1097,"&lt;="&amp;E12560)),Hoja1!$C$5:$C$1097,""),"")</f>
        <v>TMLP_1062_KTIA</v>
      </c>
      <c r="B12560" s="45" t="str">
        <f t="shared" si="394"/>
        <v>T-1062</v>
      </c>
      <c r="C12560" s="45" t="str">
        <f t="shared" si="393"/>
        <v>KTIA</v>
      </c>
      <c r="D12560" s="6" t="s">
        <v>928</v>
      </c>
      <c r="E12560" s="7" t="s">
        <v>8309</v>
      </c>
      <c r="F12560" s="8"/>
      <c r="G12560" s="9"/>
      <c r="H12560" s="9"/>
      <c r="I12560" s="47">
        <v>24000</v>
      </c>
      <c r="J12560" s="10">
        <v>8</v>
      </c>
    </row>
    <row r="12561" spans="1:10" x14ac:dyDescent="0.3">
      <c r="A12561" t="str" cm="1">
        <f t="array" ref="A12561">IFERROR(_xlfn.XLOOKUP(1,(Hoja1!$B$5:$B$1097=B12561)*(Hoja1!$E$5:$E$1097=_xlfn.MAXIFS(Hoja1!$E$5:$E$1097,Hoja1!$B$5:$B$1097,B12561,Hoja1!$E$5:$E$1097,"&lt;="&amp;E12561)),Hoja1!$C$5:$C$1097,""),"")</f>
        <v>TMLP_953_KTIA</v>
      </c>
      <c r="B12561" s="45" t="str">
        <f t="shared" si="394"/>
        <v>T-953</v>
      </c>
      <c r="C12561" s="45" t="str">
        <f t="shared" si="393"/>
        <v>KTIA</v>
      </c>
      <c r="D12561" s="6" t="s">
        <v>559</v>
      </c>
      <c r="E12561" s="7" t="s">
        <v>8310</v>
      </c>
      <c r="F12561" s="8"/>
      <c r="G12561" s="9"/>
      <c r="H12561" s="9"/>
      <c r="I12561" s="47">
        <v>27000</v>
      </c>
      <c r="J12561" s="10">
        <v>8</v>
      </c>
    </row>
    <row r="12562" spans="1:10" x14ac:dyDescent="0.3">
      <c r="A12562" t="str" cm="1">
        <f t="array" ref="A12562">IFERROR(_xlfn.XLOOKUP(1,(Hoja1!$B$5:$B$1097=B12562)*(Hoja1!$E$5:$E$1097=_xlfn.MAXIFS(Hoja1!$E$5:$E$1097,Hoja1!$B$5:$B$1097,B12562,Hoja1!$E$5:$E$1097,"&lt;="&amp;E12562)),Hoja1!$C$5:$C$1097,""),"")</f>
        <v>CONST_1169D_KTIA</v>
      </c>
      <c r="B12562" s="45" t="str">
        <f t="shared" si="394"/>
        <v>C-1169D</v>
      </c>
      <c r="C12562" s="45" t="str">
        <f t="shared" si="393"/>
        <v>KTIA</v>
      </c>
      <c r="D12562" s="6" t="s">
        <v>542</v>
      </c>
      <c r="E12562" s="7" t="s">
        <v>8311</v>
      </c>
      <c r="F12562" s="8"/>
      <c r="G12562" s="9"/>
      <c r="H12562" s="9"/>
      <c r="I12562" s="47">
        <v>50000</v>
      </c>
      <c r="J12562" s="10">
        <v>8</v>
      </c>
    </row>
    <row r="12563" spans="1:10" x14ac:dyDescent="0.3">
      <c r="A12563" t="str" cm="1">
        <f t="array" ref="A12563">IFERROR(_xlfn.XLOOKUP(1,(Hoja1!$B$5:$B$1097=B12563)*(Hoja1!$E$5:$E$1097=_xlfn.MAXIFS(Hoja1!$E$5:$E$1097,Hoja1!$B$5:$B$1097,B12563,Hoja1!$E$5:$E$1097,"&lt;="&amp;E12563)),Hoja1!$C$5:$C$1097,""),"")</f>
        <v>TMLP_23_KTIA</v>
      </c>
      <c r="B12563" s="45" t="str">
        <f t="shared" si="394"/>
        <v>T-23</v>
      </c>
      <c r="C12563" s="45" t="str">
        <f t="shared" si="393"/>
        <v>KTIA</v>
      </c>
      <c r="D12563" s="6" t="s">
        <v>593</v>
      </c>
      <c r="E12563" s="7" t="s">
        <v>8312</v>
      </c>
      <c r="F12563" s="8"/>
      <c r="G12563" s="9"/>
      <c r="H12563" s="9"/>
      <c r="I12563" s="47">
        <v>27000</v>
      </c>
      <c r="J12563" s="10">
        <v>8</v>
      </c>
    </row>
    <row r="12564" spans="1:10" x14ac:dyDescent="0.3">
      <c r="A12564" t="str" cm="1">
        <f t="array" ref="A12564">IFERROR(_xlfn.XLOOKUP(1,(Hoja1!$B$5:$B$1097=B12564)*(Hoja1!$E$5:$E$1097=_xlfn.MAXIFS(Hoja1!$E$5:$E$1097,Hoja1!$B$5:$B$1097,B12564,Hoja1!$E$5:$E$1097,"&lt;="&amp;E12564)),Hoja1!$C$5:$C$1097,""),"")</f>
        <v>TMLP_220_JSA</v>
      </c>
      <c r="B12564" s="45" t="str">
        <f t="shared" si="394"/>
        <v>T-220</v>
      </c>
      <c r="C12564" s="45" t="str">
        <f t="shared" si="393"/>
        <v>JSA</v>
      </c>
      <c r="D12564" s="6" t="s">
        <v>553</v>
      </c>
      <c r="E12564" s="7" t="s">
        <v>8313</v>
      </c>
      <c r="F12564" s="8"/>
      <c r="G12564" s="9"/>
      <c r="H12564" s="9"/>
      <c r="I12564" s="47">
        <v>100000</v>
      </c>
      <c r="J12564" s="10">
        <v>8</v>
      </c>
    </row>
    <row r="12565" spans="1:10" x14ac:dyDescent="0.3">
      <c r="A12565" t="str" cm="1">
        <f t="array" ref="A12565">IFERROR(_xlfn.XLOOKUP(1,(Hoja1!$B$5:$B$1097=B12565)*(Hoja1!$E$5:$E$1097=_xlfn.MAXIFS(Hoja1!$E$5:$E$1097,Hoja1!$B$5:$B$1097,B12565,Hoja1!$E$5:$E$1097,"&lt;="&amp;E12565)),Hoja1!$C$5:$C$1097,""),"")</f>
        <v>TMLP_1D_KTS</v>
      </c>
      <c r="B12565" s="45" t="str">
        <f t="shared" si="394"/>
        <v>T-1D</v>
      </c>
      <c r="C12565" s="45" t="str">
        <f t="shared" si="393"/>
        <v>KTS</v>
      </c>
      <c r="D12565" s="6" t="s">
        <v>596</v>
      </c>
      <c r="E12565" s="7" t="s">
        <v>8314</v>
      </c>
      <c r="F12565" s="8"/>
      <c r="G12565" s="9"/>
      <c r="H12565" s="9"/>
      <c r="I12565" s="47">
        <v>22000</v>
      </c>
      <c r="J12565" s="10">
        <v>8</v>
      </c>
    </row>
    <row r="12566" spans="1:10" x14ac:dyDescent="0.3">
      <c r="A12566" t="str" cm="1">
        <f t="array" ref="A12566">IFERROR(_xlfn.XLOOKUP(1,(Hoja1!$B$5:$B$1097=B12566)*(Hoja1!$E$5:$E$1097=_xlfn.MAXIFS(Hoja1!$E$5:$E$1097,Hoja1!$B$5:$B$1097,B12566,Hoja1!$E$5:$E$1097,"&lt;="&amp;E12566)),Hoja1!$C$5:$C$1097,""),"")</f>
        <v>TMLP_145_JSA</v>
      </c>
      <c r="B12566" s="45" t="str">
        <f t="shared" si="394"/>
        <v>T-145</v>
      </c>
      <c r="C12566" s="45" t="str">
        <f t="shared" si="393"/>
        <v>JSA</v>
      </c>
      <c r="D12566" s="6" t="s">
        <v>611</v>
      </c>
      <c r="E12566" s="7" t="s">
        <v>8315</v>
      </c>
      <c r="F12566" s="8"/>
      <c r="G12566" s="9"/>
      <c r="H12566" s="9"/>
      <c r="I12566" s="47">
        <v>45000</v>
      </c>
      <c r="J12566" s="10">
        <v>8</v>
      </c>
    </row>
    <row r="12567" spans="1:10" x14ac:dyDescent="0.3">
      <c r="A12567" t="str" cm="1">
        <f t="array" ref="A12567">IFERROR(_xlfn.XLOOKUP(1,(Hoja1!$B$5:$B$1097=B12567)*(Hoja1!$E$5:$E$1097=_xlfn.MAXIFS(Hoja1!$E$5:$E$1097,Hoja1!$B$5:$B$1097,B12567,Hoja1!$E$5:$E$1097,"&lt;="&amp;E12567)),Hoja1!$C$5:$C$1097,""),"")</f>
        <v>TMLP_80_JSA</v>
      </c>
      <c r="B12567" s="45" t="str">
        <f t="shared" si="394"/>
        <v>T-80</v>
      </c>
      <c r="C12567" s="45" t="str">
        <f t="shared" si="393"/>
        <v>JSA</v>
      </c>
      <c r="D12567" s="6" t="s">
        <v>649</v>
      </c>
      <c r="E12567" s="7" t="s">
        <v>8316</v>
      </c>
      <c r="F12567" s="8"/>
      <c r="G12567" s="9"/>
      <c r="H12567" s="9"/>
      <c r="I12567" s="47">
        <v>30000</v>
      </c>
      <c r="J12567" s="10">
        <v>8</v>
      </c>
    </row>
    <row r="12568" spans="1:10" x14ac:dyDescent="0.3">
      <c r="A12568" t="str" cm="1">
        <f t="array" ref="A12568">IFERROR(_xlfn.XLOOKUP(1,(Hoja1!$B$5:$B$1097=B12568)*(Hoja1!$E$5:$E$1097=_xlfn.MAXIFS(Hoja1!$E$5:$E$1097,Hoja1!$B$5:$B$1097,B12568,Hoja1!$E$5:$E$1097,"&lt;="&amp;E12568)),Hoja1!$C$5:$C$1097,""),"")</f>
        <v>TMLP_791_JSA</v>
      </c>
      <c r="B12568" s="45" t="str">
        <f t="shared" si="394"/>
        <v>T-791</v>
      </c>
      <c r="C12568" s="45" t="str">
        <f t="shared" si="393"/>
        <v>JSA</v>
      </c>
      <c r="D12568" s="6" t="s">
        <v>734</v>
      </c>
      <c r="E12568" s="7" t="s">
        <v>8317</v>
      </c>
      <c r="F12568" s="8"/>
      <c r="G12568" s="9"/>
      <c r="H12568" s="9"/>
      <c r="I12568" s="47">
        <v>5000</v>
      </c>
      <c r="J12568" s="10">
        <v>8</v>
      </c>
    </row>
    <row r="12569" spans="1:10" x14ac:dyDescent="0.3">
      <c r="A12569" t="str" cm="1">
        <f t="array" ref="A12569">IFERROR(_xlfn.XLOOKUP(1,(Hoja1!$B$5:$B$1097=B12569)*(Hoja1!$E$5:$E$1097=_xlfn.MAXIFS(Hoja1!$E$5:$E$1097,Hoja1!$B$5:$B$1097,B12569,Hoja1!$E$5:$E$1097,"&lt;="&amp;E12569)),Hoja1!$C$5:$C$1097,""),"")</f>
        <v>CONST_246_KTS</v>
      </c>
      <c r="B12569" s="45" t="str">
        <f t="shared" si="394"/>
        <v>C-246</v>
      </c>
      <c r="C12569" s="45" t="str">
        <f t="shared" si="393"/>
        <v>KTS</v>
      </c>
      <c r="D12569" s="6" t="s">
        <v>923</v>
      </c>
      <c r="E12569" s="7" t="s">
        <v>8318</v>
      </c>
      <c r="F12569" s="8"/>
      <c r="G12569" s="9"/>
      <c r="H12569" s="9"/>
      <c r="I12569" s="47">
        <v>41000</v>
      </c>
      <c r="J12569" s="10">
        <v>8</v>
      </c>
    </row>
    <row r="12570" spans="1:10" x14ac:dyDescent="0.3">
      <c r="A12570" t="str" cm="1">
        <f t="array" ref="A12570">IFERROR(_xlfn.XLOOKUP(1,(Hoja1!$B$5:$B$1097=B12570)*(Hoja1!$E$5:$E$1097=_xlfn.MAXIFS(Hoja1!$E$5:$E$1097,Hoja1!$B$5:$B$1097,B12570,Hoja1!$E$5:$E$1097,"&lt;="&amp;E12570)),Hoja1!$C$5:$C$1097,""),"")</f>
        <v>TMLP_15D_JSA</v>
      </c>
      <c r="B12570" s="45" t="str">
        <f t="shared" si="394"/>
        <v>T-15D</v>
      </c>
      <c r="C12570" s="45" t="str">
        <f t="shared" si="393"/>
        <v>JSA</v>
      </c>
      <c r="D12570" s="6" t="s">
        <v>772</v>
      </c>
      <c r="E12570" s="7" t="s">
        <v>8319</v>
      </c>
      <c r="F12570" s="8"/>
      <c r="G12570" s="9"/>
      <c r="H12570" s="9"/>
      <c r="I12570" s="47">
        <v>26000</v>
      </c>
      <c r="J12570" s="10">
        <v>8</v>
      </c>
    </row>
    <row r="12571" spans="1:10" x14ac:dyDescent="0.3">
      <c r="A12571" t="str" cm="1">
        <f t="array" ref="A12571">IFERROR(_xlfn.XLOOKUP(1,(Hoja1!$B$5:$B$1097=B12571)*(Hoja1!$E$5:$E$1097=_xlfn.MAXIFS(Hoja1!$E$5:$E$1097,Hoja1!$B$5:$B$1097,B12571,Hoja1!$E$5:$E$1097,"&lt;="&amp;E12571)),Hoja1!$C$5:$C$1097,""),"")</f>
        <v>TMLP_33D_JSA</v>
      </c>
      <c r="B12571" s="45" t="str">
        <f t="shared" si="394"/>
        <v>T-33D</v>
      </c>
      <c r="C12571" s="45" t="str">
        <f t="shared" si="393"/>
        <v>JSA</v>
      </c>
      <c r="D12571" s="6" t="s">
        <v>775</v>
      </c>
      <c r="E12571" s="7" t="s">
        <v>8319</v>
      </c>
      <c r="F12571" s="8"/>
      <c r="G12571" s="9"/>
      <c r="H12571" s="9"/>
      <c r="I12571" s="47">
        <v>82000</v>
      </c>
      <c r="J12571" s="10">
        <v>8</v>
      </c>
    </row>
    <row r="12572" spans="1:10" x14ac:dyDescent="0.3">
      <c r="A12572" t="str" cm="1">
        <f t="array" ref="A12572">IFERROR(_xlfn.XLOOKUP(1,(Hoja1!$B$5:$B$1097=B12572)*(Hoja1!$E$5:$E$1097=_xlfn.MAXIFS(Hoja1!$E$5:$E$1097,Hoja1!$B$5:$B$1097,B12572,Hoja1!$E$5:$E$1097,"&lt;="&amp;E12572)),Hoja1!$C$5:$C$1097,""),"")</f>
        <v>TMLP_145_JSA</v>
      </c>
      <c r="B12572" s="45" t="str">
        <f t="shared" si="394"/>
        <v>T-145</v>
      </c>
      <c r="C12572" s="45" t="str">
        <f t="shared" si="393"/>
        <v>JSA</v>
      </c>
      <c r="D12572" s="6" t="s">
        <v>611</v>
      </c>
      <c r="E12572" s="7" t="s">
        <v>8320</v>
      </c>
      <c r="F12572" s="8"/>
      <c r="G12572" s="9"/>
      <c r="H12572" s="9"/>
      <c r="I12572" s="47">
        <v>43000</v>
      </c>
      <c r="J12572" s="10">
        <v>8</v>
      </c>
    </row>
    <row r="12573" spans="1:10" x14ac:dyDescent="0.3">
      <c r="A12573" t="str" cm="1">
        <f t="array" ref="A12573">IFERROR(_xlfn.XLOOKUP(1,(Hoja1!$B$5:$B$1097=B12573)*(Hoja1!$E$5:$E$1097=_xlfn.MAXIFS(Hoja1!$E$5:$E$1097,Hoja1!$B$5:$B$1097,B12573,Hoja1!$E$5:$E$1097,"&lt;="&amp;E12573)),Hoja1!$C$5:$C$1097,""),"")</f>
        <v>CONST_1201_JAR</v>
      </c>
      <c r="B12573" s="45" t="str">
        <f t="shared" si="394"/>
        <v>C-1201</v>
      </c>
      <c r="C12573" s="45" t="str">
        <f t="shared" si="393"/>
        <v>JAR</v>
      </c>
      <c r="D12573" s="6" t="s">
        <v>560</v>
      </c>
      <c r="E12573" s="7" t="s">
        <v>8321</v>
      </c>
      <c r="F12573" s="8"/>
      <c r="G12573" s="9"/>
      <c r="H12573" s="9"/>
      <c r="I12573" s="47">
        <v>100000</v>
      </c>
      <c r="J12573" s="10">
        <v>8</v>
      </c>
    </row>
    <row r="12574" spans="1:10" x14ac:dyDescent="0.3">
      <c r="A12574" t="str" cm="1">
        <f t="array" ref="A12574">IFERROR(_xlfn.XLOOKUP(1,(Hoja1!$B$5:$B$1097=B12574)*(Hoja1!$E$5:$E$1097=_xlfn.MAXIFS(Hoja1!$E$5:$E$1097,Hoja1!$B$5:$B$1097,B12574,Hoja1!$E$5:$E$1097,"&lt;="&amp;E12574)),Hoja1!$C$5:$C$1097,""),"")</f>
        <v>TMLP_15D_JSA</v>
      </c>
      <c r="B12574" s="45" t="str">
        <f t="shared" si="394"/>
        <v>T-15D</v>
      </c>
      <c r="C12574" s="45" t="str">
        <f t="shared" si="393"/>
        <v>JSA</v>
      </c>
      <c r="D12574" s="6" t="s">
        <v>772</v>
      </c>
      <c r="E12574" s="7" t="s">
        <v>8322</v>
      </c>
      <c r="F12574" s="8"/>
      <c r="G12574" s="9"/>
      <c r="H12574" s="9"/>
      <c r="I12574" s="47">
        <v>25000</v>
      </c>
      <c r="J12574" s="10">
        <v>8</v>
      </c>
    </row>
    <row r="12575" spans="1:10" x14ac:dyDescent="0.3">
      <c r="A12575" t="str" cm="1">
        <f t="array" ref="A12575">IFERROR(_xlfn.XLOOKUP(1,(Hoja1!$B$5:$B$1097=B12575)*(Hoja1!$E$5:$E$1097=_xlfn.MAXIFS(Hoja1!$E$5:$E$1097,Hoja1!$B$5:$B$1097,B12575,Hoja1!$E$5:$E$1097,"&lt;="&amp;E12575)),Hoja1!$C$5:$C$1097,""),"")</f>
        <v>TMLP_9_KTS</v>
      </c>
      <c r="B12575" s="45" t="str">
        <f t="shared" si="394"/>
        <v>T-9</v>
      </c>
      <c r="C12575" s="45" t="str">
        <f t="shared" si="393"/>
        <v>KTS</v>
      </c>
      <c r="D12575" s="6" t="s">
        <v>563</v>
      </c>
      <c r="E12575" s="7" t="s">
        <v>8323</v>
      </c>
      <c r="F12575" s="8"/>
      <c r="G12575" s="9"/>
      <c r="H12575" s="9"/>
      <c r="I12575" s="47">
        <v>20000</v>
      </c>
      <c r="J12575" s="10">
        <v>8</v>
      </c>
    </row>
    <row r="12576" spans="1:10" x14ac:dyDescent="0.3">
      <c r="A12576" t="str" cm="1">
        <f t="array" ref="A12576">IFERROR(_xlfn.XLOOKUP(1,(Hoja1!$B$5:$B$1097=B12576)*(Hoja1!$E$5:$E$1097=_xlfn.MAXIFS(Hoja1!$E$5:$E$1097,Hoja1!$B$5:$B$1097,B12576,Hoja1!$E$5:$E$1097,"&lt;="&amp;E12576)),Hoja1!$C$5:$C$1097,""),"")</f>
        <v>TMLP_1D_KTS</v>
      </c>
      <c r="B12576" s="45" t="str">
        <f t="shared" si="394"/>
        <v>T-1D</v>
      </c>
      <c r="C12576" s="45" t="str">
        <f t="shared" si="393"/>
        <v>KTS</v>
      </c>
      <c r="D12576" s="6" t="s">
        <v>596</v>
      </c>
      <c r="E12576" s="7" t="s">
        <v>8324</v>
      </c>
      <c r="F12576" s="8"/>
      <c r="G12576" s="9"/>
      <c r="H12576" s="9"/>
      <c r="I12576" s="47">
        <v>22000</v>
      </c>
      <c r="J12576" s="10">
        <v>8</v>
      </c>
    </row>
    <row r="12577" spans="1:10" x14ac:dyDescent="0.3">
      <c r="A12577" t="str" cm="1">
        <f t="array" ref="A12577">IFERROR(_xlfn.XLOOKUP(1,(Hoja1!$B$5:$B$1097=B12577)*(Hoja1!$E$5:$E$1097=_xlfn.MAXIFS(Hoja1!$E$5:$E$1097,Hoja1!$B$5:$B$1097,B12577,Hoja1!$E$5:$E$1097,"&lt;="&amp;E12577)),Hoja1!$C$5:$C$1097,""),"")</f>
        <v>CONST_599_KTIA</v>
      </c>
      <c r="B12577" s="45" t="str">
        <f t="shared" si="394"/>
        <v>C-599</v>
      </c>
      <c r="C12577" s="45" t="str">
        <f t="shared" si="393"/>
        <v>KTIA</v>
      </c>
      <c r="D12577" s="6" t="s">
        <v>619</v>
      </c>
      <c r="E12577" s="7" t="s">
        <v>8325</v>
      </c>
      <c r="F12577" s="8"/>
      <c r="G12577" s="9"/>
      <c r="H12577" s="9"/>
      <c r="I12577" s="47">
        <v>25000</v>
      </c>
      <c r="J12577" s="10">
        <v>8</v>
      </c>
    </row>
    <row r="12578" spans="1:10" x14ac:dyDescent="0.3">
      <c r="A12578" t="str" cm="1">
        <f t="array" ref="A12578">IFERROR(_xlfn.XLOOKUP(1,(Hoja1!$B$5:$B$1097=B12578)*(Hoja1!$E$5:$E$1097=_xlfn.MAXIFS(Hoja1!$E$5:$E$1097,Hoja1!$B$5:$B$1097,B12578,Hoja1!$E$5:$E$1097,"&lt;="&amp;E12578)),Hoja1!$C$5:$C$1097,""),"")</f>
        <v>TMLP_708_JSA</v>
      </c>
      <c r="B12578" s="45" t="str">
        <f t="shared" si="394"/>
        <v>T-708</v>
      </c>
      <c r="C12578" s="45" t="str">
        <f t="shared" si="393"/>
        <v>JSA</v>
      </c>
      <c r="D12578" s="6" t="s">
        <v>947</v>
      </c>
      <c r="E12578" s="7" t="s">
        <v>8326</v>
      </c>
      <c r="F12578" s="8"/>
      <c r="G12578" s="9"/>
      <c r="H12578" s="9"/>
      <c r="I12578" s="47">
        <v>50000</v>
      </c>
      <c r="J12578" s="10">
        <v>8</v>
      </c>
    </row>
    <row r="12579" spans="1:10" x14ac:dyDescent="0.3">
      <c r="A12579" t="str" cm="1">
        <f t="array" ref="A12579">IFERROR(_xlfn.XLOOKUP(1,(Hoja1!$B$5:$B$1097=B12579)*(Hoja1!$E$5:$E$1097=_xlfn.MAXIFS(Hoja1!$E$5:$E$1097,Hoja1!$B$5:$B$1097,B12579,Hoja1!$E$5:$E$1097,"&lt;="&amp;E12579)),Hoja1!$C$5:$C$1097,""),"")</f>
        <v>CONST_188_KTS</v>
      </c>
      <c r="B12579" s="45" t="str">
        <f t="shared" si="394"/>
        <v>C-188</v>
      </c>
      <c r="C12579" s="45" t="str">
        <f t="shared" si="393"/>
        <v>KTS</v>
      </c>
      <c r="D12579" s="6" t="s">
        <v>908</v>
      </c>
      <c r="E12579" s="7" t="s">
        <v>8327</v>
      </c>
      <c r="F12579" s="8"/>
      <c r="G12579" s="9"/>
      <c r="H12579" s="9"/>
      <c r="I12579" s="47">
        <v>47000</v>
      </c>
      <c r="J12579" s="10">
        <v>8</v>
      </c>
    </row>
    <row r="12580" spans="1:10" x14ac:dyDescent="0.3">
      <c r="A12580" t="str" cm="1">
        <f t="array" ref="A12580">IFERROR(_xlfn.XLOOKUP(1,(Hoja1!$B$5:$B$1097=B12580)*(Hoja1!$E$5:$E$1097=_xlfn.MAXIFS(Hoja1!$E$5:$E$1097,Hoja1!$B$5:$B$1097,B12580,Hoja1!$E$5:$E$1097,"&lt;="&amp;E12580)),Hoja1!$C$5:$C$1097,""),"")</f>
        <v>TMLP_722_JSA</v>
      </c>
      <c r="B12580" s="45" t="str">
        <f t="shared" si="394"/>
        <v>T-722</v>
      </c>
      <c r="C12580" s="45" t="str">
        <f t="shared" si="393"/>
        <v>JSA</v>
      </c>
      <c r="D12580" s="6" t="s">
        <v>626</v>
      </c>
      <c r="E12580" s="7" t="s">
        <v>8328</v>
      </c>
      <c r="F12580" s="8"/>
      <c r="G12580" s="9"/>
      <c r="H12580" s="9"/>
      <c r="I12580" s="47">
        <v>52000</v>
      </c>
      <c r="J12580" s="10">
        <v>8</v>
      </c>
    </row>
    <row r="12581" spans="1:10" x14ac:dyDescent="0.3">
      <c r="A12581" t="str" cm="1">
        <f t="array" ref="A12581">IFERROR(_xlfn.XLOOKUP(1,(Hoja1!$B$5:$B$1097=B12581)*(Hoja1!$E$5:$E$1097=_xlfn.MAXIFS(Hoja1!$E$5:$E$1097,Hoja1!$B$5:$B$1097,B12581,Hoja1!$E$5:$E$1097,"&lt;="&amp;E12581)),Hoja1!$C$5:$C$1097,""),"")</f>
        <v>TMLP_145_JSA</v>
      </c>
      <c r="B12581" s="45" t="str">
        <f t="shared" si="394"/>
        <v>T-145</v>
      </c>
      <c r="C12581" s="45" t="str">
        <f t="shared" si="393"/>
        <v>JSA</v>
      </c>
      <c r="D12581" s="6" t="s">
        <v>611</v>
      </c>
      <c r="E12581" s="7" t="s">
        <v>8329</v>
      </c>
      <c r="F12581" s="8"/>
      <c r="G12581" s="9"/>
      <c r="H12581" s="9"/>
      <c r="I12581" s="47">
        <v>42000</v>
      </c>
      <c r="J12581" s="10">
        <v>8</v>
      </c>
    </row>
    <row r="12582" spans="1:10" x14ac:dyDescent="0.3">
      <c r="A12582" t="str" cm="1">
        <f t="array" ref="A12582">IFERROR(_xlfn.XLOOKUP(1,(Hoja1!$B$5:$B$1097=B12582)*(Hoja1!$E$5:$E$1097=_xlfn.MAXIFS(Hoja1!$E$5:$E$1097,Hoja1!$B$5:$B$1097,B12582,Hoja1!$E$5:$E$1097,"&lt;="&amp;E12582)),Hoja1!$C$5:$C$1097,""),"")</f>
        <v>TMLP_247_KTS</v>
      </c>
      <c r="B12582" s="45" t="str">
        <f t="shared" si="394"/>
        <v>T-247</v>
      </c>
      <c r="C12582" s="45" t="str">
        <f t="shared" si="393"/>
        <v>KTS</v>
      </c>
      <c r="D12582" s="6" t="s">
        <v>939</v>
      </c>
      <c r="E12582" s="7" t="s">
        <v>8329</v>
      </c>
      <c r="F12582" s="8"/>
      <c r="G12582" s="9"/>
      <c r="H12582" s="9"/>
      <c r="I12582" s="47">
        <v>35000</v>
      </c>
      <c r="J12582" s="10">
        <v>8</v>
      </c>
    </row>
    <row r="12583" spans="1:10" x14ac:dyDescent="0.3">
      <c r="A12583" t="str" cm="1">
        <f t="array" ref="A12583">IFERROR(_xlfn.XLOOKUP(1,(Hoja1!$B$5:$B$1097=B12583)*(Hoja1!$E$5:$E$1097=_xlfn.MAXIFS(Hoja1!$E$5:$E$1097,Hoja1!$B$5:$B$1097,B12583,Hoja1!$E$5:$E$1097,"&lt;="&amp;E12583)),Hoja1!$C$5:$C$1097,""),"")</f>
        <v>TMLP_15D_JSA</v>
      </c>
      <c r="B12583" s="45" t="str">
        <f t="shared" si="394"/>
        <v>T-15D</v>
      </c>
      <c r="C12583" s="45" t="str">
        <f t="shared" si="393"/>
        <v>JSA</v>
      </c>
      <c r="D12583" s="6" t="s">
        <v>772</v>
      </c>
      <c r="E12583" s="7" t="s">
        <v>8330</v>
      </c>
      <c r="F12583" s="8"/>
      <c r="G12583" s="9"/>
      <c r="H12583" s="9"/>
      <c r="I12583" s="47">
        <v>14000</v>
      </c>
      <c r="J12583" s="10">
        <v>8</v>
      </c>
    </row>
    <row r="12584" spans="1:10" x14ac:dyDescent="0.3">
      <c r="A12584" t="str" cm="1">
        <f t="array" ref="A12584">IFERROR(_xlfn.XLOOKUP(1,(Hoja1!$B$5:$B$1097=B12584)*(Hoja1!$E$5:$E$1097=_xlfn.MAXIFS(Hoja1!$E$5:$E$1097,Hoja1!$B$5:$B$1097,B12584,Hoja1!$E$5:$E$1097,"&lt;="&amp;E12584)),Hoja1!$C$5:$C$1097,""),"")</f>
        <v>TMLP_69D_KTIA</v>
      </c>
      <c r="B12584" s="45" t="str">
        <f t="shared" si="394"/>
        <v>T-69D</v>
      </c>
      <c r="C12584" s="45" t="str">
        <f t="shared" si="393"/>
        <v>KTIA</v>
      </c>
      <c r="D12584" s="6" t="s">
        <v>679</v>
      </c>
      <c r="E12584" s="7" t="s">
        <v>8331</v>
      </c>
      <c r="F12584" s="8"/>
      <c r="G12584" s="9"/>
      <c r="H12584" s="9"/>
      <c r="I12584" s="47">
        <v>35000</v>
      </c>
      <c r="J12584" s="10">
        <v>8</v>
      </c>
    </row>
    <row r="12585" spans="1:10" x14ac:dyDescent="0.3">
      <c r="A12585" t="str" cm="1">
        <f t="array" ref="A12585">IFERROR(_xlfn.XLOOKUP(1,(Hoja1!$B$5:$B$1097=B12585)*(Hoja1!$E$5:$E$1097=_xlfn.MAXIFS(Hoja1!$E$5:$E$1097,Hoja1!$B$5:$B$1097,B12585,Hoja1!$E$5:$E$1097,"&lt;="&amp;E12585)),Hoja1!$C$5:$C$1097,""),"")</f>
        <v>TMLP_70_JSA</v>
      </c>
      <c r="B12585" s="45" t="str">
        <f t="shared" si="394"/>
        <v>T-70</v>
      </c>
      <c r="C12585" s="45" t="str">
        <f t="shared" si="393"/>
        <v>JSA</v>
      </c>
      <c r="D12585" s="6" t="s">
        <v>731</v>
      </c>
      <c r="E12585" s="7" t="s">
        <v>8332</v>
      </c>
      <c r="F12585" s="8"/>
      <c r="G12585" s="9"/>
      <c r="H12585" s="9"/>
      <c r="I12585" s="47">
        <v>64000</v>
      </c>
      <c r="J12585" s="10">
        <v>8</v>
      </c>
    </row>
    <row r="12586" spans="1:10" x14ac:dyDescent="0.3">
      <c r="A12586" t="str" cm="1">
        <f t="array" ref="A12586">IFERROR(_xlfn.XLOOKUP(1,(Hoja1!$B$5:$B$1097=B12586)*(Hoja1!$E$5:$E$1097=_xlfn.MAXIFS(Hoja1!$E$5:$E$1097,Hoja1!$B$5:$B$1097,B12586,Hoja1!$E$5:$E$1097,"&lt;="&amp;E12586)),Hoja1!$C$5:$C$1097,""),"")</f>
        <v>TMLP_1D_KTS</v>
      </c>
      <c r="B12586" s="45" t="str">
        <f t="shared" si="394"/>
        <v>T-1D</v>
      </c>
      <c r="C12586" s="45" t="str">
        <f t="shared" si="393"/>
        <v>KTS</v>
      </c>
      <c r="D12586" s="6" t="s">
        <v>596</v>
      </c>
      <c r="E12586" s="7" t="s">
        <v>8333</v>
      </c>
      <c r="F12586" s="8"/>
      <c r="G12586" s="9"/>
      <c r="H12586" s="9"/>
      <c r="I12586" s="47">
        <v>20000</v>
      </c>
      <c r="J12586" s="10">
        <v>8</v>
      </c>
    </row>
    <row r="12587" spans="1:10" x14ac:dyDescent="0.3">
      <c r="A12587" t="str" cm="1">
        <f t="array" ref="A12587">IFERROR(_xlfn.XLOOKUP(1,(Hoja1!$B$5:$B$1097=B12587)*(Hoja1!$E$5:$E$1097=_xlfn.MAXIFS(Hoja1!$E$5:$E$1097,Hoja1!$B$5:$B$1097,B12587,Hoja1!$E$5:$E$1097,"&lt;="&amp;E12587)),Hoja1!$C$5:$C$1097,""),"")</f>
        <v>TMLP_117_JSA</v>
      </c>
      <c r="B12587" s="45" t="str">
        <f t="shared" si="394"/>
        <v>T-117</v>
      </c>
      <c r="C12587" s="45" t="str">
        <f t="shared" si="393"/>
        <v>JSA</v>
      </c>
      <c r="D12587" s="6" t="s">
        <v>692</v>
      </c>
      <c r="E12587" s="7" t="s">
        <v>8334</v>
      </c>
      <c r="F12587" s="8"/>
      <c r="G12587" s="9"/>
      <c r="H12587" s="9"/>
      <c r="I12587" s="47">
        <v>25000</v>
      </c>
      <c r="J12587" s="10">
        <v>8</v>
      </c>
    </row>
    <row r="12588" spans="1:10" x14ac:dyDescent="0.3">
      <c r="A12588" t="str" cm="1">
        <f t="array" ref="A12588">IFERROR(_xlfn.XLOOKUP(1,(Hoja1!$B$5:$B$1097=B12588)*(Hoja1!$E$5:$E$1097=_xlfn.MAXIFS(Hoja1!$E$5:$E$1097,Hoja1!$B$5:$B$1097,B12588,Hoja1!$E$5:$E$1097,"&lt;="&amp;E12588)),Hoja1!$C$5:$C$1097,""),"")</f>
        <v>TMLP_805_KTIA</v>
      </c>
      <c r="B12588" s="45" t="str">
        <f t="shared" si="394"/>
        <v>T-805</v>
      </c>
      <c r="C12588" s="45" t="str">
        <f t="shared" si="393"/>
        <v>KTIA</v>
      </c>
      <c r="D12588" s="6" t="s">
        <v>758</v>
      </c>
      <c r="E12588" s="7" t="s">
        <v>8335</v>
      </c>
      <c r="F12588" s="8"/>
      <c r="G12588" s="9"/>
      <c r="H12588" s="9"/>
      <c r="I12588" s="47">
        <v>36000</v>
      </c>
      <c r="J12588" s="10">
        <v>8</v>
      </c>
    </row>
    <row r="12589" spans="1:10" x14ac:dyDescent="0.3">
      <c r="A12589" t="str" cm="1">
        <f t="array" ref="A12589">IFERROR(_xlfn.XLOOKUP(1,(Hoja1!$B$5:$B$1097=B12589)*(Hoja1!$E$5:$E$1097=_xlfn.MAXIFS(Hoja1!$E$5:$E$1097,Hoja1!$B$5:$B$1097,B12589,Hoja1!$E$5:$E$1097,"&lt;="&amp;E12589)),Hoja1!$C$5:$C$1097,""),"")</f>
        <v>CONST_231_KTIA</v>
      </c>
      <c r="B12589" s="45" t="str">
        <f t="shared" si="394"/>
        <v>C-231</v>
      </c>
      <c r="C12589" s="45" t="str">
        <f t="shared" si="393"/>
        <v>KTIA</v>
      </c>
      <c r="D12589" s="6" t="s">
        <v>780</v>
      </c>
      <c r="E12589" s="7" t="s">
        <v>8336</v>
      </c>
      <c r="F12589" s="8"/>
      <c r="G12589" s="9"/>
      <c r="H12589" s="9"/>
      <c r="I12589" s="47">
        <v>16000</v>
      </c>
      <c r="J12589" s="10">
        <v>8</v>
      </c>
    </row>
    <row r="12590" spans="1:10" x14ac:dyDescent="0.3">
      <c r="A12590" t="str" cm="1">
        <f t="array" ref="A12590">IFERROR(_xlfn.XLOOKUP(1,(Hoja1!$B$5:$B$1097=B12590)*(Hoja1!$E$5:$E$1097=_xlfn.MAXIFS(Hoja1!$E$5:$E$1097,Hoja1!$B$5:$B$1097,B12590,Hoja1!$E$5:$E$1097,"&lt;="&amp;E12590)),Hoja1!$C$5:$C$1097,""),"")</f>
        <v>CONST_265_KTIB</v>
      </c>
      <c r="B12590" s="45" t="str">
        <f t="shared" si="394"/>
        <v>C-265</v>
      </c>
      <c r="C12590" s="45" t="str">
        <f t="shared" si="393"/>
        <v>KTIB</v>
      </c>
      <c r="D12590" s="6" t="s">
        <v>803</v>
      </c>
      <c r="E12590" s="7" t="s">
        <v>8337</v>
      </c>
      <c r="F12590" s="8"/>
      <c r="G12590" s="9"/>
      <c r="H12590" s="9"/>
      <c r="I12590" s="47">
        <v>10000</v>
      </c>
      <c r="J12590" s="10">
        <v>8</v>
      </c>
    </row>
    <row r="12591" spans="1:10" x14ac:dyDescent="0.3">
      <c r="A12591" t="str" cm="1">
        <f t="array" ref="A12591">IFERROR(_xlfn.XLOOKUP(1,(Hoja1!$B$5:$B$1097=B12591)*(Hoja1!$E$5:$E$1097=_xlfn.MAXIFS(Hoja1!$E$5:$E$1097,Hoja1!$B$5:$B$1097,B12591,Hoja1!$E$5:$E$1097,"&lt;="&amp;E12591)),Hoja1!$C$5:$C$1097,""),"")</f>
        <v>TMLP_819_JSA</v>
      </c>
      <c r="B12591" s="45" t="str">
        <f t="shared" si="394"/>
        <v>T-819</v>
      </c>
      <c r="C12591" s="45" t="str">
        <f t="shared" si="393"/>
        <v>JSA</v>
      </c>
      <c r="D12591" s="6" t="s">
        <v>576</v>
      </c>
      <c r="E12591" s="7" t="s">
        <v>8337</v>
      </c>
      <c r="F12591" s="8"/>
      <c r="G12591" s="9"/>
      <c r="H12591" s="9"/>
      <c r="I12591" s="47">
        <v>15000</v>
      </c>
      <c r="J12591" s="10">
        <v>8</v>
      </c>
    </row>
    <row r="12592" spans="1:10" x14ac:dyDescent="0.3">
      <c r="A12592" t="str" cm="1">
        <f t="array" ref="A12592">IFERROR(_xlfn.XLOOKUP(1,(Hoja1!$B$5:$B$1097=B12592)*(Hoja1!$E$5:$E$1097=_xlfn.MAXIFS(Hoja1!$E$5:$E$1097,Hoja1!$B$5:$B$1097,B12592,Hoja1!$E$5:$E$1097,"&lt;="&amp;E12592)),Hoja1!$C$5:$C$1097,""),"")</f>
        <v>TMLP_135_KTIA</v>
      </c>
      <c r="B12592" s="45" t="str">
        <f t="shared" si="394"/>
        <v>T-135</v>
      </c>
      <c r="C12592" s="45" t="str">
        <f t="shared" si="393"/>
        <v>KTIA</v>
      </c>
      <c r="D12592" s="6" t="s">
        <v>944</v>
      </c>
      <c r="E12592" s="7" t="s">
        <v>8338</v>
      </c>
      <c r="F12592" s="8"/>
      <c r="G12592" s="9"/>
      <c r="H12592" s="9"/>
      <c r="I12592" s="47">
        <v>39000</v>
      </c>
      <c r="J12592" s="10">
        <v>8</v>
      </c>
    </row>
    <row r="12593" spans="1:10" x14ac:dyDescent="0.3">
      <c r="A12593" t="str" cm="1">
        <f t="array" ref="A12593">IFERROR(_xlfn.XLOOKUP(1,(Hoja1!$B$5:$B$1097=B12593)*(Hoja1!$E$5:$E$1097=_xlfn.MAXIFS(Hoja1!$E$5:$E$1097,Hoja1!$B$5:$B$1097,B12593,Hoja1!$E$5:$E$1097,"&lt;="&amp;E12593)),Hoja1!$C$5:$C$1097,""),"")</f>
        <v>CONST_408_KTS</v>
      </c>
      <c r="B12593" s="45" t="str">
        <f t="shared" si="394"/>
        <v>C-408</v>
      </c>
      <c r="C12593" s="45" t="str">
        <f t="shared" si="393"/>
        <v>KTS</v>
      </c>
      <c r="D12593" s="6" t="s">
        <v>895</v>
      </c>
      <c r="E12593" s="7" t="s">
        <v>8338</v>
      </c>
      <c r="F12593" s="8"/>
      <c r="G12593" s="9"/>
      <c r="H12593" s="9"/>
      <c r="I12593" s="47">
        <v>25000</v>
      </c>
      <c r="J12593" s="10">
        <v>8</v>
      </c>
    </row>
    <row r="12594" spans="1:10" x14ac:dyDescent="0.3">
      <c r="A12594" t="str" cm="1">
        <f t="array" ref="A12594">IFERROR(_xlfn.XLOOKUP(1,(Hoja1!$B$5:$B$1097=B12594)*(Hoja1!$E$5:$E$1097=_xlfn.MAXIFS(Hoja1!$E$5:$E$1097,Hoja1!$B$5:$B$1097,B12594,Hoja1!$E$5:$E$1097,"&lt;="&amp;E12594)),Hoja1!$C$5:$C$1097,""),"")</f>
        <v>TMLP_99D_KTIA</v>
      </c>
      <c r="B12594" s="45" t="str">
        <f t="shared" si="394"/>
        <v>T-99D</v>
      </c>
      <c r="C12594" s="45" t="str">
        <f t="shared" si="393"/>
        <v>KTIA</v>
      </c>
      <c r="D12594" s="6" t="s">
        <v>557</v>
      </c>
      <c r="E12594" s="7" t="s">
        <v>8339</v>
      </c>
      <c r="F12594" s="8"/>
      <c r="G12594" s="9"/>
      <c r="H12594" s="9"/>
      <c r="I12594" s="47">
        <v>34000</v>
      </c>
      <c r="J12594" s="10">
        <v>8</v>
      </c>
    </row>
    <row r="12595" spans="1:10" x14ac:dyDescent="0.3">
      <c r="A12595" t="str" cm="1">
        <f t="array" ref="A12595">IFERROR(_xlfn.XLOOKUP(1,(Hoja1!$B$5:$B$1097=B12595)*(Hoja1!$E$5:$E$1097=_xlfn.MAXIFS(Hoja1!$E$5:$E$1097,Hoja1!$B$5:$B$1097,B12595,Hoja1!$E$5:$E$1097,"&lt;="&amp;E12595)),Hoja1!$C$5:$C$1097,""),"")</f>
        <v>TMLP_99_JSA</v>
      </c>
      <c r="B12595" s="45" t="str">
        <f t="shared" si="394"/>
        <v>T-99</v>
      </c>
      <c r="C12595" s="45" t="str">
        <f t="shared" si="393"/>
        <v>JSA</v>
      </c>
      <c r="D12595" s="6" t="s">
        <v>638</v>
      </c>
      <c r="E12595" s="7" t="s">
        <v>8340</v>
      </c>
      <c r="F12595" s="8"/>
      <c r="G12595" s="9"/>
      <c r="H12595" s="9"/>
      <c r="I12595" s="47">
        <v>35000</v>
      </c>
      <c r="J12595" s="10">
        <v>8</v>
      </c>
    </row>
    <row r="12596" spans="1:10" x14ac:dyDescent="0.3">
      <c r="A12596" t="str" cm="1">
        <f t="array" ref="A12596">IFERROR(_xlfn.XLOOKUP(1,(Hoja1!$B$5:$B$1097=B12596)*(Hoja1!$E$5:$E$1097=_xlfn.MAXIFS(Hoja1!$E$5:$E$1097,Hoja1!$B$5:$B$1097,B12596,Hoja1!$E$5:$E$1097,"&lt;="&amp;E12596)),Hoja1!$C$5:$C$1097,""),"")</f>
        <v>CONST_331_JSA</v>
      </c>
      <c r="B12596" s="45" t="str">
        <f t="shared" si="394"/>
        <v>C-331</v>
      </c>
      <c r="C12596" s="45" t="str">
        <f t="shared" si="393"/>
        <v>JSA</v>
      </c>
      <c r="D12596" s="6" t="s">
        <v>757</v>
      </c>
      <c r="E12596" s="7" t="s">
        <v>8341</v>
      </c>
      <c r="F12596" s="8"/>
      <c r="G12596" s="9"/>
      <c r="H12596" s="9"/>
      <c r="I12596" s="47">
        <v>47000</v>
      </c>
      <c r="J12596" s="10">
        <v>8</v>
      </c>
    </row>
    <row r="12597" spans="1:10" x14ac:dyDescent="0.3">
      <c r="A12597" t="str" cm="1">
        <f t="array" ref="A12597">IFERROR(_xlfn.XLOOKUP(1,(Hoja1!$B$5:$B$1097=B12597)*(Hoja1!$E$5:$E$1097=_xlfn.MAXIFS(Hoja1!$E$5:$E$1097,Hoja1!$B$5:$B$1097,B12597,Hoja1!$E$5:$E$1097,"&lt;="&amp;E12597)),Hoja1!$C$5:$C$1097,""),"")</f>
        <v>CONST_1198_JAR</v>
      </c>
      <c r="B12597" s="45" t="str">
        <f t="shared" si="394"/>
        <v>C-1198</v>
      </c>
      <c r="C12597" s="45" t="str">
        <f t="shared" si="393"/>
        <v>JAR</v>
      </c>
      <c r="D12597" s="6" t="s">
        <v>754</v>
      </c>
      <c r="E12597" s="7" t="s">
        <v>8342</v>
      </c>
      <c r="F12597" s="8"/>
      <c r="G12597" s="9"/>
      <c r="H12597" s="9"/>
      <c r="I12597" s="47">
        <v>87000</v>
      </c>
      <c r="J12597" s="10">
        <v>8</v>
      </c>
    </row>
    <row r="12598" spans="1:10" x14ac:dyDescent="0.3">
      <c r="A12598" t="str" cm="1">
        <f t="array" ref="A12598">IFERROR(_xlfn.XLOOKUP(1,(Hoja1!$B$5:$B$1097=B12598)*(Hoja1!$E$5:$E$1097=_xlfn.MAXIFS(Hoja1!$E$5:$E$1097,Hoja1!$B$5:$B$1097,B12598,Hoja1!$E$5:$E$1097,"&lt;="&amp;E12598)),Hoja1!$C$5:$C$1097,""),"")</f>
        <v>CONST_170_KTIA</v>
      </c>
      <c r="B12598" s="45" t="str">
        <f t="shared" si="394"/>
        <v>C-170</v>
      </c>
      <c r="C12598" s="45" t="str">
        <f t="shared" si="393"/>
        <v>KTIA</v>
      </c>
      <c r="D12598" s="6" t="s">
        <v>907</v>
      </c>
      <c r="E12598" s="7" t="s">
        <v>8343</v>
      </c>
      <c r="F12598" s="8"/>
      <c r="G12598" s="9"/>
      <c r="H12598" s="9"/>
      <c r="I12598" s="47">
        <v>50000</v>
      </c>
      <c r="J12598" s="10">
        <v>8</v>
      </c>
    </row>
    <row r="12599" spans="1:10" x14ac:dyDescent="0.3">
      <c r="A12599" t="str" cm="1">
        <f t="array" ref="A12599">IFERROR(_xlfn.XLOOKUP(1,(Hoja1!$B$5:$B$1097=B12599)*(Hoja1!$E$5:$E$1097=_xlfn.MAXIFS(Hoja1!$E$5:$E$1097,Hoja1!$B$5:$B$1097,B12599,Hoja1!$E$5:$E$1097,"&lt;="&amp;E12599)),Hoja1!$C$5:$C$1097,""),"")</f>
        <v>TMLP_956_KTIA</v>
      </c>
      <c r="B12599" s="45" t="str">
        <f t="shared" si="394"/>
        <v>T-956</v>
      </c>
      <c r="C12599" s="45" t="str">
        <f t="shared" si="393"/>
        <v>KTIA</v>
      </c>
      <c r="D12599" s="6" t="s">
        <v>658</v>
      </c>
      <c r="E12599" s="7" t="s">
        <v>8343</v>
      </c>
      <c r="F12599" s="8"/>
      <c r="G12599" s="9"/>
      <c r="H12599" s="9"/>
      <c r="I12599" s="47">
        <v>28000</v>
      </c>
      <c r="J12599" s="10">
        <v>8</v>
      </c>
    </row>
    <row r="12600" spans="1:10" x14ac:dyDescent="0.3">
      <c r="A12600" t="str" cm="1">
        <f t="array" ref="A12600">IFERROR(_xlfn.XLOOKUP(1,(Hoja1!$B$5:$B$1097=B12600)*(Hoja1!$E$5:$E$1097=_xlfn.MAXIFS(Hoja1!$E$5:$E$1097,Hoja1!$B$5:$B$1097,B12600,Hoja1!$E$5:$E$1097,"&lt;="&amp;E12600)),Hoja1!$C$5:$C$1097,""),"")</f>
        <v>CONST_1198_JAR</v>
      </c>
      <c r="B12600" s="45" t="str">
        <f t="shared" si="394"/>
        <v>C-1198</v>
      </c>
      <c r="C12600" s="45" t="str">
        <f t="shared" si="393"/>
        <v>JAR</v>
      </c>
      <c r="D12600" s="6" t="s">
        <v>754</v>
      </c>
      <c r="E12600" s="7" t="s">
        <v>8343</v>
      </c>
      <c r="F12600" s="8"/>
      <c r="G12600" s="9"/>
      <c r="H12600" s="9"/>
      <c r="I12600" s="47">
        <v>100000</v>
      </c>
      <c r="J12600" s="10">
        <v>8</v>
      </c>
    </row>
    <row r="12601" spans="1:10" x14ac:dyDescent="0.3">
      <c r="A12601" t="str" cm="1">
        <f t="array" ref="A12601">IFERROR(_xlfn.XLOOKUP(1,(Hoja1!$B$5:$B$1097=B12601)*(Hoja1!$E$5:$E$1097=_xlfn.MAXIFS(Hoja1!$E$5:$E$1097,Hoja1!$B$5:$B$1097,B12601,Hoja1!$E$5:$E$1097,"&lt;="&amp;E12601)),Hoja1!$C$5:$C$1097,""),"")</f>
        <v>TMLP_18D_JSA</v>
      </c>
      <c r="B12601" s="45" t="str">
        <f t="shared" si="394"/>
        <v>T-18D</v>
      </c>
      <c r="C12601" s="45" t="str">
        <f t="shared" si="393"/>
        <v>JSA</v>
      </c>
      <c r="D12601" s="6" t="s">
        <v>507</v>
      </c>
      <c r="E12601" s="7" t="s">
        <v>8344</v>
      </c>
      <c r="F12601" s="8"/>
      <c r="G12601" s="9"/>
      <c r="H12601" s="9"/>
      <c r="I12601" s="47">
        <v>53000</v>
      </c>
      <c r="J12601" s="10">
        <v>8</v>
      </c>
    </row>
    <row r="12602" spans="1:10" x14ac:dyDescent="0.3">
      <c r="A12602" t="str" cm="1">
        <f t="array" ref="A12602">IFERROR(_xlfn.XLOOKUP(1,(Hoja1!$B$5:$B$1097=B12602)*(Hoja1!$E$5:$E$1097=_xlfn.MAXIFS(Hoja1!$E$5:$E$1097,Hoja1!$B$5:$B$1097,B12602,Hoja1!$E$5:$E$1097,"&lt;="&amp;E12602)),Hoja1!$C$5:$C$1097,""),"")</f>
        <v>CONST_1199_JAR</v>
      </c>
      <c r="B12602" s="45" t="str">
        <f t="shared" si="394"/>
        <v>C-1199</v>
      </c>
      <c r="C12602" s="45" t="str">
        <f t="shared" si="393"/>
        <v>JAR</v>
      </c>
      <c r="D12602" s="6" t="s">
        <v>558</v>
      </c>
      <c r="E12602" s="7" t="s">
        <v>8344</v>
      </c>
      <c r="F12602" s="8"/>
      <c r="G12602" s="9"/>
      <c r="H12602" s="9"/>
      <c r="I12602" s="47"/>
      <c r="J12602" s="10"/>
    </row>
    <row r="12603" spans="1:10" x14ac:dyDescent="0.3">
      <c r="A12603" t="str" cm="1">
        <f t="array" ref="A12603">IFERROR(_xlfn.XLOOKUP(1,(Hoja1!$B$5:$B$1097=B12603)*(Hoja1!$E$5:$E$1097=_xlfn.MAXIFS(Hoja1!$E$5:$E$1097,Hoja1!$B$5:$B$1097,B12603,Hoja1!$E$5:$E$1097,"&lt;="&amp;E12603)),Hoja1!$C$5:$C$1097,""),"")</f>
        <v>CONST_1201_JAR</v>
      </c>
      <c r="B12603" s="45" t="str">
        <f t="shared" si="394"/>
        <v>C-1201</v>
      </c>
      <c r="C12603" s="45" t="str">
        <f t="shared" si="393"/>
        <v>JAR</v>
      </c>
      <c r="D12603" s="6" t="s">
        <v>560</v>
      </c>
      <c r="E12603" s="7" t="s">
        <v>8345</v>
      </c>
      <c r="F12603" s="8"/>
      <c r="G12603" s="9"/>
      <c r="H12603" s="9"/>
      <c r="I12603" s="47"/>
      <c r="J12603" s="10"/>
    </row>
    <row r="12604" spans="1:10" x14ac:dyDescent="0.3">
      <c r="A12604" t="str" cm="1">
        <f t="array" ref="A12604">IFERROR(_xlfn.XLOOKUP(1,(Hoja1!$B$5:$B$1097=B12604)*(Hoja1!$E$5:$E$1097=_xlfn.MAXIFS(Hoja1!$E$5:$E$1097,Hoja1!$B$5:$B$1097,B12604,Hoja1!$E$5:$E$1097,"&lt;="&amp;E12604)),Hoja1!$C$5:$C$1097,""),"")</f>
        <v>CONST_103_KTIA</v>
      </c>
      <c r="B12604" s="45" t="str">
        <f t="shared" si="394"/>
        <v>C-103</v>
      </c>
      <c r="C12604" s="45" t="str">
        <f t="shared" si="393"/>
        <v>KTIA</v>
      </c>
      <c r="D12604" s="6" t="s">
        <v>824</v>
      </c>
      <c r="E12604" s="7" t="s">
        <v>8346</v>
      </c>
      <c r="F12604" s="8"/>
      <c r="G12604" s="9"/>
      <c r="H12604" s="9"/>
      <c r="I12604" s="47">
        <v>30000</v>
      </c>
      <c r="J12604" s="10">
        <v>8</v>
      </c>
    </row>
    <row r="12605" spans="1:10" x14ac:dyDescent="0.3">
      <c r="A12605" t="str" cm="1">
        <f t="array" ref="A12605">IFERROR(_xlfn.XLOOKUP(1,(Hoja1!$B$5:$B$1097=B12605)*(Hoja1!$E$5:$E$1097=_xlfn.MAXIFS(Hoja1!$E$5:$E$1097,Hoja1!$B$5:$B$1097,B12605,Hoja1!$E$5:$E$1097,"&lt;="&amp;E12605)),Hoja1!$C$5:$C$1097,""),"")</f>
        <v>TMLP_26_KTIA</v>
      </c>
      <c r="B12605" s="45" t="str">
        <f t="shared" si="394"/>
        <v>T-26</v>
      </c>
      <c r="C12605" s="45" t="str">
        <f t="shared" si="393"/>
        <v>KTIA</v>
      </c>
      <c r="D12605" s="6" t="s">
        <v>789</v>
      </c>
      <c r="E12605" s="7" t="s">
        <v>8346</v>
      </c>
      <c r="F12605" s="8"/>
      <c r="G12605" s="9"/>
      <c r="H12605" s="9"/>
      <c r="I12605" s="47">
        <v>21000</v>
      </c>
      <c r="J12605" s="10">
        <v>8</v>
      </c>
    </row>
    <row r="12606" spans="1:10" x14ac:dyDescent="0.3">
      <c r="A12606" t="str" cm="1">
        <f t="array" ref="A12606">IFERROR(_xlfn.XLOOKUP(1,(Hoja1!$B$5:$B$1097=B12606)*(Hoja1!$E$5:$E$1097=_xlfn.MAXIFS(Hoja1!$E$5:$E$1097,Hoja1!$B$5:$B$1097,B12606,Hoja1!$E$5:$E$1097,"&lt;="&amp;E12606)),Hoja1!$C$5:$C$1097,""),"")</f>
        <v>TMLP_33D_JSA</v>
      </c>
      <c r="B12606" s="45" t="str">
        <f t="shared" si="394"/>
        <v>T-33D</v>
      </c>
      <c r="C12606" s="45" t="str">
        <f t="shared" si="393"/>
        <v>JSA</v>
      </c>
      <c r="D12606" s="6" t="s">
        <v>775</v>
      </c>
      <c r="E12606" s="7" t="s">
        <v>8347</v>
      </c>
      <c r="F12606" s="8"/>
      <c r="G12606" s="9"/>
      <c r="H12606" s="9"/>
      <c r="I12606" s="47">
        <v>88000</v>
      </c>
      <c r="J12606" s="10">
        <v>8</v>
      </c>
    </row>
    <row r="12607" spans="1:10" x14ac:dyDescent="0.3">
      <c r="A12607" t="str" cm="1">
        <f t="array" ref="A12607">IFERROR(_xlfn.XLOOKUP(1,(Hoja1!$B$5:$B$1097=B12607)*(Hoja1!$E$5:$E$1097=_xlfn.MAXIFS(Hoja1!$E$5:$E$1097,Hoja1!$B$5:$B$1097,B12607,Hoja1!$E$5:$E$1097,"&lt;="&amp;E12607)),Hoja1!$C$5:$C$1097,""),"")</f>
        <v>TMLP_43D_KTIA</v>
      </c>
      <c r="B12607" s="45" t="str">
        <f t="shared" si="394"/>
        <v>T-43D</v>
      </c>
      <c r="C12607" s="45" t="str">
        <f t="shared" si="393"/>
        <v>KTIA</v>
      </c>
      <c r="D12607" s="6" t="s">
        <v>595</v>
      </c>
      <c r="E12607" s="7" t="s">
        <v>8348</v>
      </c>
      <c r="F12607" s="8"/>
      <c r="G12607" s="9"/>
      <c r="H12607" s="9"/>
      <c r="I12607" s="47">
        <v>35000</v>
      </c>
      <c r="J12607" s="10">
        <v>8</v>
      </c>
    </row>
    <row r="12608" spans="1:10" x14ac:dyDescent="0.3">
      <c r="A12608" t="str" cm="1">
        <f t="array" ref="A12608">IFERROR(_xlfn.XLOOKUP(1,(Hoja1!$B$5:$B$1097=B12608)*(Hoja1!$E$5:$E$1097=_xlfn.MAXIFS(Hoja1!$E$5:$E$1097,Hoja1!$B$5:$B$1097,B12608,Hoja1!$E$5:$E$1097,"&lt;="&amp;E12608)),Hoja1!$C$5:$C$1097,""),"")</f>
        <v>TMLP_942_JSA</v>
      </c>
      <c r="B12608" s="45" t="str">
        <f t="shared" si="394"/>
        <v>T-942</v>
      </c>
      <c r="C12608" s="45" t="str">
        <f t="shared" si="393"/>
        <v>JSA</v>
      </c>
      <c r="D12608" s="6" t="s">
        <v>961</v>
      </c>
      <c r="E12608" s="7" t="s">
        <v>8349</v>
      </c>
      <c r="F12608" s="8"/>
      <c r="G12608" s="9"/>
      <c r="H12608" s="9"/>
      <c r="I12608" s="47">
        <v>36000</v>
      </c>
      <c r="J12608" s="10">
        <v>8</v>
      </c>
    </row>
    <row r="12609" spans="1:10" x14ac:dyDescent="0.3">
      <c r="A12609" t="str" cm="1">
        <f t="array" ref="A12609">IFERROR(_xlfn.XLOOKUP(1,(Hoja1!$B$5:$B$1097=B12609)*(Hoja1!$E$5:$E$1097=_xlfn.MAXIFS(Hoja1!$E$5:$E$1097,Hoja1!$B$5:$B$1097,B12609,Hoja1!$E$5:$E$1097,"&lt;="&amp;E12609)),Hoja1!$C$5:$C$1097,""),"")</f>
        <v>TMLP_13_JSA</v>
      </c>
      <c r="B12609" s="45" t="str">
        <f t="shared" si="394"/>
        <v>T-13</v>
      </c>
      <c r="C12609" s="45" t="str">
        <f t="shared" si="393"/>
        <v>JSA</v>
      </c>
      <c r="D12609" s="6" t="s">
        <v>796</v>
      </c>
      <c r="E12609" s="7" t="s">
        <v>8350</v>
      </c>
      <c r="F12609" s="8"/>
      <c r="G12609" s="9"/>
      <c r="H12609" s="9"/>
      <c r="I12609" s="47">
        <v>67000</v>
      </c>
      <c r="J12609" s="10">
        <v>8</v>
      </c>
    </row>
    <row r="12610" spans="1:10" x14ac:dyDescent="0.3">
      <c r="A12610" t="str" cm="1">
        <f t="array" ref="A12610">IFERROR(_xlfn.XLOOKUP(1,(Hoja1!$B$5:$B$1097=B12610)*(Hoja1!$E$5:$E$1097=_xlfn.MAXIFS(Hoja1!$E$5:$E$1097,Hoja1!$B$5:$B$1097,B12610,Hoja1!$E$5:$E$1097,"&lt;="&amp;E12610)),Hoja1!$C$5:$C$1097,""),"")</f>
        <v>CONST_604_KTIA</v>
      </c>
      <c r="B12610" s="45" t="str">
        <f t="shared" si="394"/>
        <v>C-604</v>
      </c>
      <c r="C12610" s="45" t="str">
        <f t="shared" si="393"/>
        <v>KTIA</v>
      </c>
      <c r="D12610" s="6" t="s">
        <v>817</v>
      </c>
      <c r="E12610" s="7" t="s">
        <v>8351</v>
      </c>
      <c r="F12610" s="8"/>
      <c r="G12610" s="9"/>
      <c r="H12610" s="9"/>
      <c r="I12610" s="47">
        <v>50000</v>
      </c>
      <c r="J12610" s="10">
        <v>8</v>
      </c>
    </row>
    <row r="12611" spans="1:10" x14ac:dyDescent="0.3">
      <c r="A12611" t="str" cm="1">
        <f t="array" ref="A12611">IFERROR(_xlfn.XLOOKUP(1,(Hoja1!$B$5:$B$1097=B12611)*(Hoja1!$E$5:$E$1097=_xlfn.MAXIFS(Hoja1!$E$5:$E$1097,Hoja1!$B$5:$B$1097,B12611,Hoja1!$E$5:$E$1097,"&lt;="&amp;E12611)),Hoja1!$C$5:$C$1097,""),"")</f>
        <v>CONST_538_KTS</v>
      </c>
      <c r="B12611" s="45" t="str">
        <f t="shared" si="394"/>
        <v>C-538</v>
      </c>
      <c r="C12611" s="45" t="str">
        <f t="shared" ref="C12611:C12674" si="395">IFERROR(MID(A12611,FIND("_",A12611,FIND("_",A12611)+1)+1,LEN(A12611)),"")</f>
        <v>KTS</v>
      </c>
      <c r="D12611" s="6" t="s">
        <v>655</v>
      </c>
      <c r="E12611" s="7" t="s">
        <v>8352</v>
      </c>
      <c r="F12611" s="8"/>
      <c r="G12611" s="9"/>
      <c r="H12611" s="9"/>
      <c r="I12611" s="47">
        <v>50000</v>
      </c>
      <c r="J12611" s="10">
        <v>8</v>
      </c>
    </row>
    <row r="12612" spans="1:10" x14ac:dyDescent="0.3">
      <c r="A12612" t="str" cm="1">
        <f t="array" ref="A12612">IFERROR(_xlfn.XLOOKUP(1,(Hoja1!$B$5:$B$1097=B12612)*(Hoja1!$E$5:$E$1097=_xlfn.MAXIFS(Hoja1!$E$5:$E$1097,Hoja1!$B$5:$B$1097,B12612,Hoja1!$E$5:$E$1097,"&lt;="&amp;E12612)),Hoja1!$C$5:$C$1097,""),"")</f>
        <v>CONST_628_JSA</v>
      </c>
      <c r="B12612" s="45" t="str">
        <f t="shared" si="394"/>
        <v>C-628</v>
      </c>
      <c r="C12612" s="45" t="str">
        <f t="shared" si="395"/>
        <v>JSA</v>
      </c>
      <c r="D12612" s="6" t="s">
        <v>969</v>
      </c>
      <c r="E12612" s="7" t="s">
        <v>8352</v>
      </c>
      <c r="F12612" s="8"/>
      <c r="G12612" s="9"/>
      <c r="H12612" s="9"/>
      <c r="I12612" s="47">
        <v>20000</v>
      </c>
      <c r="J12612" s="10">
        <v>8</v>
      </c>
    </row>
    <row r="12613" spans="1:10" x14ac:dyDescent="0.3">
      <c r="A12613" t="str" cm="1">
        <f t="array" ref="A12613">IFERROR(_xlfn.XLOOKUP(1,(Hoja1!$B$5:$B$1097=B12613)*(Hoja1!$E$5:$E$1097=_xlfn.MAXIFS(Hoja1!$E$5:$E$1097,Hoja1!$B$5:$B$1097,B12613,Hoja1!$E$5:$E$1097,"&lt;="&amp;E12613)),Hoja1!$C$5:$C$1097,""),"")</f>
        <v>CONST_1154D_KTIA</v>
      </c>
      <c r="B12613" s="45" t="str">
        <f t="shared" si="394"/>
        <v>C-1154D</v>
      </c>
      <c r="C12613" s="45" t="str">
        <f t="shared" si="395"/>
        <v>KTIA</v>
      </c>
      <c r="D12613" s="6" t="s">
        <v>472</v>
      </c>
      <c r="E12613" s="7" t="s">
        <v>8353</v>
      </c>
      <c r="F12613" s="8"/>
      <c r="G12613" s="9"/>
      <c r="H12613" s="9"/>
      <c r="I12613" s="47">
        <v>54000</v>
      </c>
      <c r="J12613" s="10">
        <v>8</v>
      </c>
    </row>
    <row r="12614" spans="1:10" x14ac:dyDescent="0.3">
      <c r="A12614" t="str" cm="1">
        <f t="array" ref="A12614">IFERROR(_xlfn.XLOOKUP(1,(Hoja1!$B$5:$B$1097=B12614)*(Hoja1!$E$5:$E$1097=_xlfn.MAXIFS(Hoja1!$E$5:$E$1097,Hoja1!$B$5:$B$1097,B12614,Hoja1!$E$5:$E$1097,"&lt;="&amp;E12614)),Hoja1!$C$5:$C$1097,""),"")</f>
        <v>TMLP_232_KTIA</v>
      </c>
      <c r="B12614" s="45" t="str">
        <f t="shared" si="394"/>
        <v>T-232</v>
      </c>
      <c r="C12614" s="45" t="str">
        <f t="shared" si="395"/>
        <v>KTIA</v>
      </c>
      <c r="D12614" s="6" t="s">
        <v>926</v>
      </c>
      <c r="E12614" s="7" t="s">
        <v>8354</v>
      </c>
      <c r="F12614" s="8"/>
      <c r="G12614" s="9"/>
      <c r="H12614" s="9"/>
      <c r="I12614" s="47">
        <v>38000</v>
      </c>
      <c r="J12614" s="10">
        <v>8</v>
      </c>
    </row>
    <row r="12615" spans="1:10" x14ac:dyDescent="0.3">
      <c r="A12615" t="str" cm="1">
        <f t="array" ref="A12615">IFERROR(_xlfn.XLOOKUP(1,(Hoja1!$B$5:$B$1097=B12615)*(Hoja1!$E$5:$E$1097=_xlfn.MAXIFS(Hoja1!$E$5:$E$1097,Hoja1!$B$5:$B$1097,B12615,Hoja1!$E$5:$E$1097,"&lt;="&amp;E12615)),Hoja1!$C$5:$C$1097,""),"")</f>
        <v>TMLP_247_KTS</v>
      </c>
      <c r="B12615" s="45" t="str">
        <f t="shared" si="394"/>
        <v>T-247</v>
      </c>
      <c r="C12615" s="45" t="str">
        <f t="shared" si="395"/>
        <v>KTS</v>
      </c>
      <c r="D12615" s="6" t="s">
        <v>939</v>
      </c>
      <c r="E12615" s="7" t="s">
        <v>8343</v>
      </c>
      <c r="F12615" s="8"/>
      <c r="G12615" s="9"/>
      <c r="H12615" s="9"/>
      <c r="I12615" s="47">
        <v>37000</v>
      </c>
      <c r="J12615" s="10">
        <v>8</v>
      </c>
    </row>
    <row r="12616" spans="1:10" x14ac:dyDescent="0.3">
      <c r="A12616" t="str" cm="1">
        <f t="array" ref="A12616">IFERROR(_xlfn.XLOOKUP(1,(Hoja1!$B$5:$B$1097=B12616)*(Hoja1!$E$5:$E$1097=_xlfn.MAXIFS(Hoja1!$E$5:$E$1097,Hoja1!$B$5:$B$1097,B12616,Hoja1!$E$5:$E$1097,"&lt;="&amp;E12616)),Hoja1!$C$5:$C$1097,""),"")</f>
        <v>TMLP_828_JSA</v>
      </c>
      <c r="B12616" s="45" t="str">
        <f t="shared" si="394"/>
        <v>T-828</v>
      </c>
      <c r="C12616" s="45" t="str">
        <f t="shared" si="395"/>
        <v>JSA</v>
      </c>
      <c r="D12616" s="6" t="s">
        <v>577</v>
      </c>
      <c r="E12616" s="7" t="s">
        <v>8345</v>
      </c>
      <c r="F12616" s="8"/>
      <c r="G12616" s="9"/>
      <c r="H12616" s="9"/>
      <c r="I12616" s="47">
        <v>65000</v>
      </c>
      <c r="J12616" s="10">
        <v>8</v>
      </c>
    </row>
    <row r="12617" spans="1:10" x14ac:dyDescent="0.3">
      <c r="A12617" t="str" cm="1">
        <f t="array" ref="A12617">IFERROR(_xlfn.XLOOKUP(1,(Hoja1!$B$5:$B$1097=B12617)*(Hoja1!$E$5:$E$1097=_xlfn.MAXIFS(Hoja1!$E$5:$E$1097,Hoja1!$B$5:$B$1097,B12617,Hoja1!$E$5:$E$1097,"&lt;="&amp;E12617)),Hoja1!$C$5:$C$1097,""),"")</f>
        <v>CONST_296_JAR</v>
      </c>
      <c r="B12617" s="45" t="str">
        <f t="shared" si="394"/>
        <v>C-296</v>
      </c>
      <c r="C12617" s="45" t="str">
        <f t="shared" si="395"/>
        <v>JAR</v>
      </c>
      <c r="D12617" s="6" t="s">
        <v>584</v>
      </c>
      <c r="E12617" s="7" t="s">
        <v>8346</v>
      </c>
      <c r="F12617" s="8"/>
      <c r="G12617" s="9"/>
      <c r="H12617" s="9"/>
      <c r="I12617" s="47">
        <v>70000</v>
      </c>
      <c r="J12617" s="10">
        <v>8</v>
      </c>
    </row>
    <row r="12618" spans="1:10" x14ac:dyDescent="0.3">
      <c r="A12618" t="str" cm="1">
        <f t="array" ref="A12618">IFERROR(_xlfn.XLOOKUP(1,(Hoja1!$B$5:$B$1097=B12618)*(Hoja1!$E$5:$E$1097=_xlfn.MAXIFS(Hoja1!$E$5:$E$1097,Hoja1!$B$5:$B$1097,B12618,Hoja1!$E$5:$E$1097,"&lt;="&amp;E12618)),Hoja1!$C$5:$C$1097,""),"")</f>
        <v>TMLP_852_JSA</v>
      </c>
      <c r="B12618" s="45" t="str">
        <f t="shared" si="394"/>
        <v>T-852</v>
      </c>
      <c r="C12618" s="45" t="str">
        <f t="shared" si="395"/>
        <v>JSA</v>
      </c>
      <c r="D12618" s="6" t="s">
        <v>510</v>
      </c>
      <c r="E12618" s="7" t="s">
        <v>8348</v>
      </c>
      <c r="F12618" s="8"/>
      <c r="G12618" s="9"/>
      <c r="H12618" s="9"/>
      <c r="I12618" s="47">
        <v>25000</v>
      </c>
      <c r="J12618" s="10">
        <v>8</v>
      </c>
    </row>
    <row r="12619" spans="1:10" x14ac:dyDescent="0.3">
      <c r="A12619" t="str" cm="1">
        <f t="array" ref="A12619">IFERROR(_xlfn.XLOOKUP(1,(Hoja1!$B$5:$B$1097=B12619)*(Hoja1!$E$5:$E$1097=_xlfn.MAXIFS(Hoja1!$E$5:$E$1097,Hoja1!$B$5:$B$1097,B12619,Hoja1!$E$5:$E$1097,"&lt;="&amp;E12619)),Hoja1!$C$5:$C$1097,""),"")</f>
        <v>TMLP_915_JSA</v>
      </c>
      <c r="B12619" s="45" t="str">
        <f t="shared" si="394"/>
        <v>T-915</v>
      </c>
      <c r="C12619" s="45" t="str">
        <f t="shared" si="395"/>
        <v>JSA</v>
      </c>
      <c r="D12619" s="6" t="s">
        <v>875</v>
      </c>
      <c r="E12619" s="7" t="s">
        <v>8355</v>
      </c>
      <c r="F12619" s="8"/>
      <c r="G12619" s="9"/>
      <c r="H12619" s="9"/>
      <c r="I12619" s="47">
        <v>40000</v>
      </c>
      <c r="J12619" s="10">
        <v>8</v>
      </c>
    </row>
    <row r="12620" spans="1:10" x14ac:dyDescent="0.3">
      <c r="A12620" t="str" cm="1">
        <f t="array" ref="A12620">IFERROR(_xlfn.XLOOKUP(1,(Hoja1!$B$5:$B$1097=B12620)*(Hoja1!$E$5:$E$1097=_xlfn.MAXIFS(Hoja1!$E$5:$E$1097,Hoja1!$B$5:$B$1097,B12620,Hoja1!$E$5:$E$1097,"&lt;="&amp;E12620)),Hoja1!$C$5:$C$1097,""),"")</f>
        <v>TMLP_78D_KTIA</v>
      </c>
      <c r="B12620" s="45" t="str">
        <f t="shared" si="394"/>
        <v>T-78D</v>
      </c>
      <c r="C12620" s="45" t="str">
        <f t="shared" si="395"/>
        <v>KTIA</v>
      </c>
      <c r="D12620" s="6" t="s">
        <v>532</v>
      </c>
      <c r="E12620" s="7" t="s">
        <v>8353</v>
      </c>
      <c r="F12620" s="8"/>
      <c r="G12620" s="9"/>
      <c r="H12620" s="9"/>
      <c r="I12620" s="47">
        <v>50000</v>
      </c>
      <c r="J12620" s="10">
        <v>8</v>
      </c>
    </row>
    <row r="12621" spans="1:10" x14ac:dyDescent="0.3">
      <c r="A12621" t="str" cm="1">
        <f t="array" ref="A12621">IFERROR(_xlfn.XLOOKUP(1,(Hoja1!$B$5:$B$1097=B12621)*(Hoja1!$E$5:$E$1097=_xlfn.MAXIFS(Hoja1!$E$5:$E$1097,Hoja1!$B$5:$B$1097,B12621,Hoja1!$E$5:$E$1097,"&lt;="&amp;E12621)),Hoja1!$C$5:$C$1097,""),"")</f>
        <v>TMLP_207_KTIA</v>
      </c>
      <c r="B12621" s="45" t="str">
        <f t="shared" si="394"/>
        <v>T-207</v>
      </c>
      <c r="C12621" s="45" t="str">
        <f t="shared" si="395"/>
        <v>KTIA</v>
      </c>
      <c r="D12621" s="6" t="s">
        <v>957</v>
      </c>
      <c r="E12621" s="7" t="s">
        <v>8345</v>
      </c>
      <c r="F12621" s="8"/>
      <c r="G12621" s="9"/>
      <c r="H12621" s="9"/>
      <c r="I12621" s="47">
        <v>48000</v>
      </c>
      <c r="J12621" s="10">
        <v>8</v>
      </c>
    </row>
    <row r="12622" spans="1:10" x14ac:dyDescent="0.3">
      <c r="A12622" t="str" cm="1">
        <f t="array" ref="A12622">IFERROR(_xlfn.XLOOKUP(1,(Hoja1!$B$5:$B$1097=B12622)*(Hoja1!$E$5:$E$1097=_xlfn.MAXIFS(Hoja1!$E$5:$E$1097,Hoja1!$B$5:$B$1097,B12622,Hoja1!$E$5:$E$1097,"&lt;="&amp;E12622)),Hoja1!$C$5:$C$1097,""),"")</f>
        <v>TMLP_207_KTIA</v>
      </c>
      <c r="B12622" s="45" t="str">
        <f t="shared" ref="B12622:B12685" si="396">IF(LEFT(D12622,1)="T","T-","C-")&amp;TRIM(RIGHT(D12622,LEN(D12622)-SEARCH(" ",D12622)))</f>
        <v>T-207</v>
      </c>
      <c r="C12622" s="45" t="str">
        <f t="shared" si="395"/>
        <v>KTIA</v>
      </c>
      <c r="D12622" s="6" t="s">
        <v>957</v>
      </c>
      <c r="E12622" s="7" t="s">
        <v>8349</v>
      </c>
      <c r="F12622" s="8"/>
      <c r="G12622" s="9"/>
      <c r="H12622" s="9"/>
      <c r="I12622" s="47">
        <v>48000</v>
      </c>
      <c r="J12622" s="10">
        <v>8</v>
      </c>
    </row>
    <row r="12623" spans="1:10" x14ac:dyDescent="0.3">
      <c r="A12623" t="str" cm="1">
        <f t="array" ref="A12623">IFERROR(_xlfn.XLOOKUP(1,(Hoja1!$B$5:$B$1097=B12623)*(Hoja1!$E$5:$E$1097=_xlfn.MAXIFS(Hoja1!$E$5:$E$1097,Hoja1!$B$5:$B$1097,B12623,Hoja1!$E$5:$E$1097,"&lt;="&amp;E12623)),Hoja1!$C$5:$C$1097,""),"")</f>
        <v>TMLP_13_JSA</v>
      </c>
      <c r="B12623" s="45" t="str">
        <f t="shared" si="396"/>
        <v>T-13</v>
      </c>
      <c r="C12623" s="45" t="str">
        <f t="shared" si="395"/>
        <v>JSA</v>
      </c>
      <c r="D12623" s="6" t="s">
        <v>796</v>
      </c>
      <c r="E12623" s="7" t="s">
        <v>8356</v>
      </c>
      <c r="F12623" s="8"/>
      <c r="G12623" s="9"/>
      <c r="H12623" s="9"/>
      <c r="I12623" s="47">
        <v>60000</v>
      </c>
      <c r="J12623" s="10">
        <v>8</v>
      </c>
    </row>
    <row r="12624" spans="1:10" x14ac:dyDescent="0.3">
      <c r="A12624" t="str" cm="1">
        <f t="array" ref="A12624">IFERROR(_xlfn.XLOOKUP(1,(Hoja1!$B$5:$B$1097=B12624)*(Hoja1!$E$5:$E$1097=_xlfn.MAXIFS(Hoja1!$E$5:$E$1097,Hoja1!$B$5:$B$1097,B12624,Hoja1!$E$5:$E$1097,"&lt;="&amp;E12624)),Hoja1!$C$5:$C$1097,""),"")</f>
        <v>TMLP_942_JSA</v>
      </c>
      <c r="B12624" s="45" t="str">
        <f t="shared" si="396"/>
        <v>T-942</v>
      </c>
      <c r="C12624" s="45" t="str">
        <f t="shared" si="395"/>
        <v>JSA</v>
      </c>
      <c r="D12624" s="6" t="s">
        <v>961</v>
      </c>
      <c r="E12624" s="7" t="s">
        <v>8356</v>
      </c>
      <c r="F12624" s="8"/>
      <c r="G12624" s="9"/>
      <c r="H12624" s="9"/>
      <c r="I12624" s="47">
        <v>38000</v>
      </c>
      <c r="J12624" s="10">
        <v>8</v>
      </c>
    </row>
    <row r="12625" spans="1:10" x14ac:dyDescent="0.3">
      <c r="A12625" t="str" cm="1">
        <f t="array" ref="A12625">IFERROR(_xlfn.XLOOKUP(1,(Hoja1!$B$5:$B$1097=B12625)*(Hoja1!$E$5:$E$1097=_xlfn.MAXIFS(Hoja1!$E$5:$E$1097,Hoja1!$B$5:$B$1097,B12625,Hoja1!$E$5:$E$1097,"&lt;="&amp;E12625)),Hoja1!$C$5:$C$1097,""),"")</f>
        <v>CONST_166_KTIB</v>
      </c>
      <c r="B12625" s="45" t="str">
        <f t="shared" si="396"/>
        <v>C-166</v>
      </c>
      <c r="C12625" s="45" t="str">
        <f t="shared" si="395"/>
        <v>KTIB</v>
      </c>
      <c r="D12625" s="6" t="s">
        <v>977</v>
      </c>
      <c r="E12625" s="7" t="s">
        <v>8356</v>
      </c>
      <c r="F12625" s="8"/>
      <c r="G12625" s="9"/>
      <c r="H12625" s="9"/>
      <c r="I12625" s="47"/>
      <c r="J12625" s="10"/>
    </row>
    <row r="12626" spans="1:10" x14ac:dyDescent="0.3">
      <c r="A12626" t="str" cm="1">
        <f t="array" ref="A12626">IFERROR(_xlfn.XLOOKUP(1,(Hoja1!$B$5:$B$1097=B12626)*(Hoja1!$E$5:$E$1097=_xlfn.MAXIFS(Hoja1!$E$5:$E$1097,Hoja1!$B$5:$B$1097,B12626,Hoja1!$E$5:$E$1097,"&lt;="&amp;E12626)),Hoja1!$C$5:$C$1097,""),"")</f>
        <v>TMLP_956_KTIA</v>
      </c>
      <c r="B12626" s="45" t="str">
        <f t="shared" si="396"/>
        <v>T-956</v>
      </c>
      <c r="C12626" s="45" t="str">
        <f t="shared" si="395"/>
        <v>KTIA</v>
      </c>
      <c r="D12626" s="6" t="s">
        <v>658</v>
      </c>
      <c r="E12626" s="7" t="s">
        <v>8356</v>
      </c>
      <c r="F12626" s="8"/>
      <c r="G12626" s="9"/>
      <c r="H12626" s="9"/>
      <c r="I12626" s="47">
        <v>30000</v>
      </c>
      <c r="J12626" s="10">
        <v>8</v>
      </c>
    </row>
    <row r="12627" spans="1:10" x14ac:dyDescent="0.3">
      <c r="A12627" t="str" cm="1">
        <f t="array" ref="A12627">IFERROR(_xlfn.XLOOKUP(1,(Hoja1!$B$5:$B$1097=B12627)*(Hoja1!$E$5:$E$1097=_xlfn.MAXIFS(Hoja1!$E$5:$E$1097,Hoja1!$B$5:$B$1097,B12627,Hoja1!$E$5:$E$1097,"&lt;="&amp;E12627)),Hoja1!$C$5:$C$1097,""),"")</f>
        <v>TMLP_903D_KTS</v>
      </c>
      <c r="B12627" s="45" t="str">
        <f t="shared" si="396"/>
        <v>T-903D</v>
      </c>
      <c r="C12627" s="45" t="str">
        <f t="shared" si="395"/>
        <v>KTS</v>
      </c>
      <c r="D12627" s="6" t="s">
        <v>511</v>
      </c>
      <c r="E12627" s="7" t="s">
        <v>8356</v>
      </c>
      <c r="F12627" s="8"/>
      <c r="G12627" s="9"/>
      <c r="H12627" s="9"/>
      <c r="I12627" s="47">
        <v>68000</v>
      </c>
      <c r="J12627" s="10">
        <v>8</v>
      </c>
    </row>
    <row r="12628" spans="1:10" x14ac:dyDescent="0.3">
      <c r="A12628" t="str" cm="1">
        <f t="array" ref="A12628">IFERROR(_xlfn.XLOOKUP(1,(Hoja1!$B$5:$B$1097=B12628)*(Hoja1!$E$5:$E$1097=_xlfn.MAXIFS(Hoja1!$E$5:$E$1097,Hoja1!$B$5:$B$1097,B12628,Hoja1!$E$5:$E$1097,"&lt;="&amp;E12628)),Hoja1!$C$5:$C$1097,""),"")</f>
        <v>TMLP_201_JSA</v>
      </c>
      <c r="B12628" s="45" t="str">
        <f t="shared" si="396"/>
        <v>T-201</v>
      </c>
      <c r="C12628" s="45" t="str">
        <f t="shared" si="395"/>
        <v>JSA</v>
      </c>
      <c r="D12628" s="6" t="s">
        <v>601</v>
      </c>
      <c r="E12628" s="7" t="s">
        <v>8357</v>
      </c>
      <c r="F12628" s="8"/>
      <c r="G12628" s="9"/>
      <c r="H12628" s="9"/>
      <c r="I12628" s="47">
        <v>26000</v>
      </c>
      <c r="J12628" s="10">
        <v>8</v>
      </c>
    </row>
    <row r="12629" spans="1:10" x14ac:dyDescent="0.3">
      <c r="A12629" t="str" cm="1">
        <f t="array" ref="A12629">IFERROR(_xlfn.XLOOKUP(1,(Hoja1!$B$5:$B$1097=B12629)*(Hoja1!$E$5:$E$1097=_xlfn.MAXIFS(Hoja1!$E$5:$E$1097,Hoja1!$B$5:$B$1097,B12629,Hoja1!$E$5:$E$1097,"&lt;="&amp;E12629)),Hoja1!$C$5:$C$1097,""),"")</f>
        <v>TMLP_33D_JSA</v>
      </c>
      <c r="B12629" s="45" t="str">
        <f t="shared" si="396"/>
        <v>T-33D</v>
      </c>
      <c r="C12629" s="45" t="str">
        <f t="shared" si="395"/>
        <v>JSA</v>
      </c>
      <c r="D12629" s="6" t="s">
        <v>775</v>
      </c>
      <c r="E12629" s="7" t="s">
        <v>8358</v>
      </c>
      <c r="F12629" s="8"/>
      <c r="G12629" s="9"/>
      <c r="H12629" s="9"/>
      <c r="I12629" s="47">
        <v>85000</v>
      </c>
      <c r="J12629" s="10">
        <v>8</v>
      </c>
    </row>
    <row r="12630" spans="1:10" x14ac:dyDescent="0.3">
      <c r="A12630" t="str" cm="1">
        <f t="array" ref="A12630">IFERROR(_xlfn.XLOOKUP(1,(Hoja1!$B$5:$B$1097=B12630)*(Hoja1!$E$5:$E$1097=_xlfn.MAXIFS(Hoja1!$E$5:$E$1097,Hoja1!$B$5:$B$1097,B12630,Hoja1!$E$5:$E$1097,"&lt;="&amp;E12630)),Hoja1!$C$5:$C$1097,""),"")</f>
        <v>TMLP_94D_KTS</v>
      </c>
      <c r="B12630" s="45" t="str">
        <f t="shared" si="396"/>
        <v>T-94D</v>
      </c>
      <c r="C12630" s="45" t="str">
        <f t="shared" si="395"/>
        <v>KTS</v>
      </c>
      <c r="D12630" s="6" t="s">
        <v>616</v>
      </c>
      <c r="E12630" s="7" t="s">
        <v>8359</v>
      </c>
      <c r="F12630" s="8"/>
      <c r="G12630" s="9"/>
      <c r="H12630" s="9"/>
      <c r="I12630" s="47">
        <v>23000</v>
      </c>
      <c r="J12630" s="10">
        <v>8</v>
      </c>
    </row>
    <row r="12631" spans="1:10" x14ac:dyDescent="0.3">
      <c r="A12631" t="str" cm="1">
        <f t="array" ref="A12631">IFERROR(_xlfn.XLOOKUP(1,(Hoja1!$B$5:$B$1097=B12631)*(Hoja1!$E$5:$E$1097=_xlfn.MAXIFS(Hoja1!$E$5:$E$1097,Hoja1!$B$5:$B$1097,B12631,Hoja1!$E$5:$E$1097,"&lt;="&amp;E12631)),Hoja1!$C$5:$C$1097,""),"")</f>
        <v>TMLP_26_KTIA</v>
      </c>
      <c r="B12631" s="45" t="str">
        <f t="shared" si="396"/>
        <v>T-26</v>
      </c>
      <c r="C12631" s="45" t="str">
        <f t="shared" si="395"/>
        <v>KTIA</v>
      </c>
      <c r="D12631" s="6" t="s">
        <v>789</v>
      </c>
      <c r="E12631" s="7" t="s">
        <v>8360</v>
      </c>
      <c r="F12631" s="8"/>
      <c r="G12631" s="9"/>
      <c r="H12631" s="9"/>
      <c r="I12631" s="47">
        <v>23000</v>
      </c>
      <c r="J12631" s="10">
        <v>8</v>
      </c>
    </row>
    <row r="12632" spans="1:10" x14ac:dyDescent="0.3">
      <c r="A12632" t="str" cm="1">
        <f t="array" ref="A12632">IFERROR(_xlfn.XLOOKUP(1,(Hoja1!$B$5:$B$1097=B12632)*(Hoja1!$E$5:$E$1097=_xlfn.MAXIFS(Hoja1!$E$5:$E$1097,Hoja1!$B$5:$B$1097,B12632,Hoja1!$E$5:$E$1097,"&lt;="&amp;E12632)),Hoja1!$C$5:$C$1097,""),"")</f>
        <v>CONST_1113D_KTIA</v>
      </c>
      <c r="B12632" s="45" t="str">
        <f t="shared" si="396"/>
        <v>C-1113D</v>
      </c>
      <c r="C12632" s="45" t="str">
        <f t="shared" si="395"/>
        <v>KTIA</v>
      </c>
      <c r="D12632" s="6" t="s">
        <v>474</v>
      </c>
      <c r="E12632" s="7" t="s">
        <v>8361</v>
      </c>
      <c r="F12632" s="8"/>
      <c r="G12632" s="9"/>
      <c r="H12632" s="9"/>
      <c r="I12632" s="47">
        <v>56000</v>
      </c>
      <c r="J12632" s="10">
        <v>8</v>
      </c>
    </row>
    <row r="12633" spans="1:10" x14ac:dyDescent="0.3">
      <c r="A12633" t="str" cm="1">
        <f t="array" ref="A12633">IFERROR(_xlfn.XLOOKUP(1,(Hoja1!$B$5:$B$1097=B12633)*(Hoja1!$E$5:$E$1097=_xlfn.MAXIFS(Hoja1!$E$5:$E$1097,Hoja1!$B$5:$B$1097,B12633,Hoja1!$E$5:$E$1097,"&lt;="&amp;E12633)),Hoja1!$C$5:$C$1097,""),"")</f>
        <v>CONST_1169D_KTIA</v>
      </c>
      <c r="B12633" s="45" t="str">
        <f t="shared" si="396"/>
        <v>C-1169D</v>
      </c>
      <c r="C12633" s="45" t="str">
        <f t="shared" si="395"/>
        <v>KTIA</v>
      </c>
      <c r="D12633" s="6" t="s">
        <v>542</v>
      </c>
      <c r="E12633" s="7" t="s">
        <v>8362</v>
      </c>
      <c r="F12633" s="8"/>
      <c r="G12633" s="9"/>
      <c r="H12633" s="9"/>
      <c r="I12633" s="47">
        <v>50000</v>
      </c>
      <c r="J12633" s="10">
        <v>8</v>
      </c>
    </row>
    <row r="12634" spans="1:10" x14ac:dyDescent="0.3">
      <c r="A12634" t="str" cm="1">
        <f t="array" ref="A12634">IFERROR(_xlfn.XLOOKUP(1,(Hoja1!$B$5:$B$1097=B12634)*(Hoja1!$E$5:$E$1097=_xlfn.MAXIFS(Hoja1!$E$5:$E$1097,Hoja1!$B$5:$B$1097,B12634,Hoja1!$E$5:$E$1097,"&lt;="&amp;E12634)),Hoja1!$C$5:$C$1097,""),"")</f>
        <v>CONST_200_JSA</v>
      </c>
      <c r="B12634" s="45" t="str">
        <f t="shared" si="396"/>
        <v>C-200</v>
      </c>
      <c r="C12634" s="45" t="str">
        <f t="shared" si="395"/>
        <v>JSA</v>
      </c>
      <c r="D12634" s="6" t="s">
        <v>548</v>
      </c>
      <c r="E12634" s="7" t="s">
        <v>8363</v>
      </c>
      <c r="F12634" s="8"/>
      <c r="G12634" s="9"/>
      <c r="H12634" s="9"/>
      <c r="I12634" s="47">
        <v>32000</v>
      </c>
      <c r="J12634" s="10">
        <v>8</v>
      </c>
    </row>
    <row r="12635" spans="1:10" x14ac:dyDescent="0.3">
      <c r="A12635" t="str" cm="1">
        <f t="array" ref="A12635">IFERROR(_xlfn.XLOOKUP(1,(Hoja1!$B$5:$B$1097=B12635)*(Hoja1!$E$5:$E$1097=_xlfn.MAXIFS(Hoja1!$E$5:$E$1097,Hoja1!$B$5:$B$1097,B12635,Hoja1!$E$5:$E$1097,"&lt;="&amp;E12635)),Hoja1!$C$5:$C$1097,""),"")</f>
        <v>CONST_1179_KTIA</v>
      </c>
      <c r="B12635" s="45" t="str">
        <f t="shared" si="396"/>
        <v>C-1179</v>
      </c>
      <c r="C12635" s="45" t="str">
        <f t="shared" si="395"/>
        <v>KTIA</v>
      </c>
      <c r="D12635" s="6" t="s">
        <v>624</v>
      </c>
      <c r="E12635" s="7" t="s">
        <v>8364</v>
      </c>
      <c r="F12635" s="8"/>
      <c r="G12635" s="9"/>
      <c r="H12635" s="9"/>
      <c r="I12635" s="47">
        <v>38000</v>
      </c>
      <c r="J12635" s="10">
        <v>8</v>
      </c>
    </row>
    <row r="12636" spans="1:10" x14ac:dyDescent="0.3">
      <c r="A12636" t="str" cm="1">
        <f t="array" ref="A12636">IFERROR(_xlfn.XLOOKUP(1,(Hoja1!$B$5:$B$1097=B12636)*(Hoja1!$E$5:$E$1097=_xlfn.MAXIFS(Hoja1!$E$5:$E$1097,Hoja1!$B$5:$B$1097,B12636,Hoja1!$E$5:$E$1097,"&lt;="&amp;E12636)),Hoja1!$C$5:$C$1097,""),"")</f>
        <v>CONST_1158_JSA</v>
      </c>
      <c r="B12636" s="45" t="str">
        <f t="shared" si="396"/>
        <v>C-1158</v>
      </c>
      <c r="C12636" s="45" t="str">
        <f t="shared" si="395"/>
        <v>JSA</v>
      </c>
      <c r="D12636" s="6" t="s">
        <v>495</v>
      </c>
      <c r="E12636" s="7" t="s">
        <v>8365</v>
      </c>
      <c r="F12636" s="8"/>
      <c r="G12636" s="9"/>
      <c r="H12636" s="9"/>
      <c r="I12636" s="47">
        <v>35000</v>
      </c>
      <c r="J12636" s="10">
        <v>8</v>
      </c>
    </row>
    <row r="12637" spans="1:10" x14ac:dyDescent="0.3">
      <c r="A12637" t="str" cm="1">
        <f t="array" ref="A12637">IFERROR(_xlfn.XLOOKUP(1,(Hoja1!$B$5:$B$1097=B12637)*(Hoja1!$E$5:$E$1097=_xlfn.MAXIFS(Hoja1!$E$5:$E$1097,Hoja1!$B$5:$B$1097,B12637,Hoja1!$E$5:$E$1097,"&lt;="&amp;E12637)),Hoja1!$C$5:$C$1097,""),"")</f>
        <v>CONST_1112D_KTIA</v>
      </c>
      <c r="B12637" s="45" t="str">
        <f t="shared" si="396"/>
        <v>C-1112D</v>
      </c>
      <c r="C12637" s="45" t="str">
        <f t="shared" si="395"/>
        <v>KTIA</v>
      </c>
      <c r="D12637" s="6" t="s">
        <v>556</v>
      </c>
      <c r="E12637" s="7" t="s">
        <v>8366</v>
      </c>
      <c r="F12637" s="8"/>
      <c r="G12637" s="9"/>
      <c r="H12637" s="9"/>
      <c r="I12637" s="47">
        <v>61000</v>
      </c>
      <c r="J12637" s="10">
        <v>8</v>
      </c>
    </row>
    <row r="12638" spans="1:10" x14ac:dyDescent="0.3">
      <c r="A12638" t="str" cm="1">
        <f t="array" ref="A12638">IFERROR(_xlfn.XLOOKUP(1,(Hoja1!$B$5:$B$1097=B12638)*(Hoja1!$E$5:$E$1097=_xlfn.MAXIFS(Hoja1!$E$5:$E$1097,Hoja1!$B$5:$B$1097,B12638,Hoja1!$E$5:$E$1097,"&lt;="&amp;E12638)),Hoja1!$C$5:$C$1097,""),"")</f>
        <v>TMLP_91_JSA</v>
      </c>
      <c r="B12638" s="45" t="str">
        <f t="shared" si="396"/>
        <v>T-91</v>
      </c>
      <c r="C12638" s="45" t="str">
        <f t="shared" si="395"/>
        <v>JSA</v>
      </c>
      <c r="D12638" s="6" t="s">
        <v>741</v>
      </c>
      <c r="E12638" s="7" t="s">
        <v>8367</v>
      </c>
      <c r="F12638" s="8"/>
      <c r="G12638" s="9"/>
      <c r="H12638" s="9"/>
      <c r="I12638" s="47">
        <v>37000</v>
      </c>
      <c r="J12638" s="10">
        <v>8</v>
      </c>
    </row>
    <row r="12639" spans="1:10" x14ac:dyDescent="0.3">
      <c r="A12639" t="str" cm="1">
        <f t="array" ref="A12639">IFERROR(_xlfn.XLOOKUP(1,(Hoja1!$B$5:$B$1097=B12639)*(Hoja1!$E$5:$E$1097=_xlfn.MAXIFS(Hoja1!$E$5:$E$1097,Hoja1!$B$5:$B$1097,B12639,Hoja1!$E$5:$E$1097,"&lt;="&amp;E12639)),Hoja1!$C$5:$C$1097,""),"")</f>
        <v>TMLP_207_KTIA</v>
      </c>
      <c r="B12639" s="45" t="str">
        <f t="shared" si="396"/>
        <v>T-207</v>
      </c>
      <c r="C12639" s="45" t="str">
        <f t="shared" si="395"/>
        <v>KTIA</v>
      </c>
      <c r="D12639" s="6" t="s">
        <v>957</v>
      </c>
      <c r="E12639" s="7" t="s">
        <v>8368</v>
      </c>
      <c r="F12639" s="8"/>
      <c r="G12639" s="9"/>
      <c r="H12639" s="9"/>
      <c r="I12639" s="47">
        <v>48000</v>
      </c>
      <c r="J12639" s="10">
        <v>8</v>
      </c>
    </row>
    <row r="12640" spans="1:10" x14ac:dyDescent="0.3">
      <c r="A12640" t="str" cm="1">
        <f t="array" ref="A12640">IFERROR(_xlfn.XLOOKUP(1,(Hoja1!$B$5:$B$1097=B12640)*(Hoja1!$E$5:$E$1097=_xlfn.MAXIFS(Hoja1!$E$5:$E$1097,Hoja1!$B$5:$B$1097,B12640,Hoja1!$E$5:$E$1097,"&lt;="&amp;E12640)),Hoja1!$C$5:$C$1097,""),"")</f>
        <v>CONST_103_KTIA</v>
      </c>
      <c r="B12640" s="45" t="str">
        <f t="shared" si="396"/>
        <v>C-103</v>
      </c>
      <c r="C12640" s="45" t="str">
        <f t="shared" si="395"/>
        <v>KTIA</v>
      </c>
      <c r="D12640" s="6" t="s">
        <v>824</v>
      </c>
      <c r="E12640" s="7" t="s">
        <v>8369</v>
      </c>
      <c r="F12640" s="8"/>
      <c r="G12640" s="9"/>
      <c r="H12640" s="9"/>
      <c r="I12640" s="47">
        <v>31000</v>
      </c>
      <c r="J12640" s="10">
        <v>8</v>
      </c>
    </row>
    <row r="12641" spans="1:10" x14ac:dyDescent="0.3">
      <c r="A12641" t="str" cm="1">
        <f t="array" ref="A12641">IFERROR(_xlfn.XLOOKUP(1,(Hoja1!$B$5:$B$1097=B12641)*(Hoja1!$E$5:$E$1097=_xlfn.MAXIFS(Hoja1!$E$5:$E$1097,Hoja1!$B$5:$B$1097,B12641,Hoja1!$E$5:$E$1097,"&lt;="&amp;E12641)),Hoja1!$C$5:$C$1097,""),"")</f>
        <v>CONST_628_JSA</v>
      </c>
      <c r="B12641" s="45" t="str">
        <f t="shared" si="396"/>
        <v>C-628</v>
      </c>
      <c r="C12641" s="45" t="str">
        <f t="shared" si="395"/>
        <v>JSA</v>
      </c>
      <c r="D12641" s="6" t="s">
        <v>969</v>
      </c>
      <c r="E12641" s="7" t="s">
        <v>8369</v>
      </c>
      <c r="F12641" s="8"/>
      <c r="G12641" s="9"/>
      <c r="H12641" s="9"/>
      <c r="I12641" s="47">
        <v>21000</v>
      </c>
      <c r="J12641" s="10">
        <v>8</v>
      </c>
    </row>
    <row r="12642" spans="1:10" x14ac:dyDescent="0.3">
      <c r="A12642" t="str" cm="1">
        <f t="array" ref="A12642">IFERROR(_xlfn.XLOOKUP(1,(Hoja1!$B$5:$B$1097=B12642)*(Hoja1!$E$5:$E$1097=_xlfn.MAXIFS(Hoja1!$E$5:$E$1097,Hoja1!$B$5:$B$1097,B12642,Hoja1!$E$5:$E$1097,"&lt;="&amp;E12642)),Hoja1!$C$5:$C$1097,""),"")</f>
        <v>CONST_1121_JSA</v>
      </c>
      <c r="B12642" s="45" t="str">
        <f t="shared" si="396"/>
        <v>C-1121</v>
      </c>
      <c r="C12642" s="45" t="str">
        <f t="shared" si="395"/>
        <v>JSA</v>
      </c>
      <c r="D12642" s="6" t="s">
        <v>496</v>
      </c>
      <c r="E12642" s="7" t="s">
        <v>8369</v>
      </c>
      <c r="F12642" s="8"/>
      <c r="G12642" s="9"/>
      <c r="H12642" s="9"/>
      <c r="I12642" s="47">
        <v>28000</v>
      </c>
      <c r="J12642" s="10">
        <v>8</v>
      </c>
    </row>
    <row r="12643" spans="1:10" x14ac:dyDescent="0.3">
      <c r="A12643" t="str" cm="1">
        <f t="array" ref="A12643">IFERROR(_xlfn.XLOOKUP(1,(Hoja1!$B$5:$B$1097=B12643)*(Hoja1!$E$5:$E$1097=_xlfn.MAXIFS(Hoja1!$E$5:$E$1097,Hoja1!$B$5:$B$1097,B12643,Hoja1!$E$5:$E$1097,"&lt;="&amp;E12643)),Hoja1!$C$5:$C$1097,""),"")</f>
        <v>TMLP_112_KTIB</v>
      </c>
      <c r="B12643" s="45" t="str">
        <f t="shared" si="396"/>
        <v>T-112</v>
      </c>
      <c r="C12643" s="45" t="str">
        <f t="shared" si="395"/>
        <v>KTIB</v>
      </c>
      <c r="D12643" s="6" t="s">
        <v>685</v>
      </c>
      <c r="E12643" s="7" t="s">
        <v>8370</v>
      </c>
      <c r="F12643" s="8"/>
      <c r="G12643" s="9"/>
      <c r="H12643" s="9"/>
      <c r="I12643" s="47">
        <v>31000</v>
      </c>
      <c r="J12643" s="10">
        <v>8</v>
      </c>
    </row>
    <row r="12644" spans="1:10" x14ac:dyDescent="0.3">
      <c r="A12644" t="str" cm="1">
        <f t="array" ref="A12644">IFERROR(_xlfn.XLOOKUP(1,(Hoja1!$B$5:$B$1097=B12644)*(Hoja1!$E$5:$E$1097=_xlfn.MAXIFS(Hoja1!$E$5:$E$1097,Hoja1!$B$5:$B$1097,B12644,Hoja1!$E$5:$E$1097,"&lt;="&amp;E12644)),Hoja1!$C$5:$C$1097,""),"")</f>
        <v>CONST_178_KTIA</v>
      </c>
      <c r="B12644" s="45" t="str">
        <f t="shared" si="396"/>
        <v>C-178</v>
      </c>
      <c r="C12644" s="45" t="str">
        <f t="shared" si="395"/>
        <v>KTIA</v>
      </c>
      <c r="D12644" s="6" t="s">
        <v>628</v>
      </c>
      <c r="E12644" s="7" t="s">
        <v>8371</v>
      </c>
      <c r="F12644" s="8"/>
      <c r="G12644" s="9"/>
      <c r="H12644" s="9"/>
      <c r="I12644" s="47">
        <v>49000</v>
      </c>
      <c r="J12644" s="10">
        <v>8</v>
      </c>
    </row>
    <row r="12645" spans="1:10" x14ac:dyDescent="0.3">
      <c r="A12645" t="str" cm="1">
        <f t="array" ref="A12645">IFERROR(_xlfn.XLOOKUP(1,(Hoja1!$B$5:$B$1097=B12645)*(Hoja1!$E$5:$E$1097=_xlfn.MAXIFS(Hoja1!$E$5:$E$1097,Hoja1!$B$5:$B$1097,B12645,Hoja1!$E$5:$E$1097,"&lt;="&amp;E12645)),Hoja1!$C$5:$C$1097,""),"")</f>
        <v>TMLP_28D_KTIA</v>
      </c>
      <c r="B12645" s="45" t="str">
        <f t="shared" si="396"/>
        <v>T-28D</v>
      </c>
      <c r="C12645" s="45" t="str">
        <f t="shared" si="395"/>
        <v>KTIA</v>
      </c>
      <c r="D12645" s="6" t="s">
        <v>771</v>
      </c>
      <c r="E12645" s="7" t="s">
        <v>8372</v>
      </c>
      <c r="F12645" s="8"/>
      <c r="G12645" s="9"/>
      <c r="H12645" s="9"/>
      <c r="I12645" s="47">
        <v>26000</v>
      </c>
      <c r="J12645" s="10">
        <v>8</v>
      </c>
    </row>
    <row r="12646" spans="1:10" x14ac:dyDescent="0.3">
      <c r="A12646" t="str" cm="1">
        <f t="array" ref="A12646">IFERROR(_xlfn.XLOOKUP(1,(Hoja1!$B$5:$B$1097=B12646)*(Hoja1!$E$5:$E$1097=_xlfn.MAXIFS(Hoja1!$E$5:$E$1097,Hoja1!$B$5:$B$1097,B12646,Hoja1!$E$5:$E$1097,"&lt;="&amp;E12646)),Hoja1!$C$5:$C$1097,""),"")</f>
        <v>CONST_170_KTIA</v>
      </c>
      <c r="B12646" s="45" t="str">
        <f t="shared" si="396"/>
        <v>C-170</v>
      </c>
      <c r="C12646" s="45" t="str">
        <f t="shared" si="395"/>
        <v>KTIA</v>
      </c>
      <c r="D12646" s="6" t="s">
        <v>907</v>
      </c>
      <c r="E12646" s="7" t="s">
        <v>8373</v>
      </c>
      <c r="F12646" s="8"/>
      <c r="G12646" s="9"/>
      <c r="H12646" s="9"/>
      <c r="I12646" s="47">
        <v>51000</v>
      </c>
      <c r="J12646" s="10">
        <v>8</v>
      </c>
    </row>
    <row r="12647" spans="1:10" x14ac:dyDescent="0.3">
      <c r="A12647" t="str" cm="1">
        <f t="array" ref="A12647">IFERROR(_xlfn.XLOOKUP(1,(Hoja1!$B$5:$B$1097=B12647)*(Hoja1!$E$5:$E$1097=_xlfn.MAXIFS(Hoja1!$E$5:$E$1097,Hoja1!$B$5:$B$1097,B12647,Hoja1!$E$5:$E$1097,"&lt;="&amp;E12647)),Hoja1!$C$5:$C$1097,""),"")</f>
        <v>TMLP_81_JSA</v>
      </c>
      <c r="B12647" s="45" t="str">
        <f t="shared" si="396"/>
        <v>T-81</v>
      </c>
      <c r="C12647" s="45" t="str">
        <f t="shared" si="395"/>
        <v>JSA</v>
      </c>
      <c r="D12647" s="6" t="s">
        <v>973</v>
      </c>
      <c r="E12647" s="7" t="s">
        <v>8374</v>
      </c>
      <c r="F12647" s="8"/>
      <c r="G12647" s="9"/>
      <c r="H12647" s="9"/>
      <c r="I12647" s="47"/>
      <c r="J12647" s="10"/>
    </row>
    <row r="12648" spans="1:10" x14ac:dyDescent="0.3">
      <c r="A12648" t="str" cm="1">
        <f t="array" ref="A12648">IFERROR(_xlfn.XLOOKUP(1,(Hoja1!$B$5:$B$1097=B12648)*(Hoja1!$E$5:$E$1097=_xlfn.MAXIFS(Hoja1!$E$5:$E$1097,Hoja1!$B$5:$B$1097,B12648,Hoja1!$E$5:$E$1097,"&lt;="&amp;E12648)),Hoja1!$C$5:$C$1097,""),"")</f>
        <v>TMLP_247_KTS</v>
      </c>
      <c r="B12648" s="45" t="str">
        <f t="shared" si="396"/>
        <v>T-247</v>
      </c>
      <c r="C12648" s="45" t="str">
        <f t="shared" si="395"/>
        <v>KTS</v>
      </c>
      <c r="D12648" s="6" t="s">
        <v>939</v>
      </c>
      <c r="E12648" s="7" t="s">
        <v>8375</v>
      </c>
      <c r="F12648" s="8"/>
      <c r="G12648" s="9"/>
      <c r="H12648" s="9"/>
      <c r="I12648" s="47">
        <v>35000</v>
      </c>
      <c r="J12648" s="10">
        <v>8</v>
      </c>
    </row>
    <row r="12649" spans="1:10" x14ac:dyDescent="0.3">
      <c r="A12649" t="str" cm="1">
        <f t="array" ref="A12649">IFERROR(_xlfn.XLOOKUP(1,(Hoja1!$B$5:$B$1097=B12649)*(Hoja1!$E$5:$E$1097=_xlfn.MAXIFS(Hoja1!$E$5:$E$1097,Hoja1!$B$5:$B$1097,B12649,Hoja1!$E$5:$E$1097,"&lt;="&amp;E12649)),Hoja1!$C$5:$C$1097,""),"")</f>
        <v>CONST_1111D_KTIA</v>
      </c>
      <c r="B12649" s="45" t="str">
        <f t="shared" si="396"/>
        <v>C-1111D</v>
      </c>
      <c r="C12649" s="45" t="str">
        <f t="shared" si="395"/>
        <v>KTIA</v>
      </c>
      <c r="D12649" s="6" t="s">
        <v>499</v>
      </c>
      <c r="E12649" s="7" t="s">
        <v>8376</v>
      </c>
      <c r="F12649" s="8"/>
      <c r="G12649" s="9"/>
      <c r="H12649" s="9"/>
      <c r="I12649" s="47">
        <v>55000</v>
      </c>
      <c r="J12649" s="10">
        <v>8</v>
      </c>
    </row>
    <row r="12650" spans="1:10" x14ac:dyDescent="0.3">
      <c r="A12650" t="str" cm="1">
        <f t="array" ref="A12650">IFERROR(_xlfn.XLOOKUP(1,(Hoja1!$B$5:$B$1097=B12650)*(Hoja1!$E$5:$E$1097=_xlfn.MAXIFS(Hoja1!$E$5:$E$1097,Hoja1!$B$5:$B$1097,B12650,Hoja1!$E$5:$E$1097,"&lt;="&amp;E12650)),Hoja1!$C$5:$C$1097,""),"")</f>
        <v>CONST_1154D_KTIA</v>
      </c>
      <c r="B12650" s="45" t="str">
        <f t="shared" si="396"/>
        <v>C-1154D</v>
      </c>
      <c r="C12650" s="45" t="str">
        <f t="shared" si="395"/>
        <v>KTIA</v>
      </c>
      <c r="D12650" s="6" t="s">
        <v>472</v>
      </c>
      <c r="E12650" s="7" t="s">
        <v>8377</v>
      </c>
      <c r="F12650" s="8"/>
      <c r="G12650" s="9"/>
      <c r="H12650" s="9"/>
      <c r="I12650" s="47">
        <v>55000</v>
      </c>
      <c r="J12650" s="10">
        <v>8</v>
      </c>
    </row>
    <row r="12651" spans="1:10" x14ac:dyDescent="0.3">
      <c r="A12651" t="str" cm="1">
        <f t="array" ref="A12651">IFERROR(_xlfn.XLOOKUP(1,(Hoja1!$B$5:$B$1097=B12651)*(Hoja1!$E$5:$E$1097=_xlfn.MAXIFS(Hoja1!$E$5:$E$1097,Hoja1!$B$5:$B$1097,B12651,Hoja1!$E$5:$E$1097,"&lt;="&amp;E12651)),Hoja1!$C$5:$C$1097,""),"")</f>
        <v>TMLP_791_JSA</v>
      </c>
      <c r="B12651" s="45" t="str">
        <f t="shared" si="396"/>
        <v>T-791</v>
      </c>
      <c r="C12651" s="45" t="str">
        <f t="shared" si="395"/>
        <v>JSA</v>
      </c>
      <c r="D12651" s="6" t="s">
        <v>734</v>
      </c>
      <c r="E12651" s="7" t="s">
        <v>8378</v>
      </c>
      <c r="F12651" s="8"/>
      <c r="G12651" s="9"/>
      <c r="H12651" s="9"/>
      <c r="I12651" s="47">
        <v>85000</v>
      </c>
      <c r="J12651" s="10">
        <v>8</v>
      </c>
    </row>
    <row r="12652" spans="1:10" x14ac:dyDescent="0.3">
      <c r="A12652" t="str" cm="1">
        <f t="array" ref="A12652">IFERROR(_xlfn.XLOOKUP(1,(Hoja1!$B$5:$B$1097=B12652)*(Hoja1!$E$5:$E$1097=_xlfn.MAXIFS(Hoja1!$E$5:$E$1097,Hoja1!$B$5:$B$1097,B12652,Hoja1!$E$5:$E$1097,"&lt;="&amp;E12652)),Hoja1!$C$5:$C$1097,""),"")</f>
        <v>CONST_1115D_KTIA</v>
      </c>
      <c r="B12652" s="45" t="str">
        <f t="shared" si="396"/>
        <v>C-1115D</v>
      </c>
      <c r="C12652" s="45" t="str">
        <f t="shared" si="395"/>
        <v>KTIA</v>
      </c>
      <c r="D12652" s="6" t="s">
        <v>500</v>
      </c>
      <c r="E12652" s="7" t="s">
        <v>8379</v>
      </c>
      <c r="F12652" s="8"/>
      <c r="G12652" s="9"/>
      <c r="H12652" s="9"/>
      <c r="I12652" s="47">
        <v>80000</v>
      </c>
      <c r="J12652" s="10">
        <v>8</v>
      </c>
    </row>
    <row r="12653" spans="1:10" x14ac:dyDescent="0.3">
      <c r="A12653" t="str" cm="1">
        <f t="array" ref="A12653">IFERROR(_xlfn.XLOOKUP(1,(Hoja1!$B$5:$B$1097=B12653)*(Hoja1!$E$5:$E$1097=_xlfn.MAXIFS(Hoja1!$E$5:$E$1097,Hoja1!$B$5:$B$1097,B12653,Hoja1!$E$5:$E$1097,"&lt;="&amp;E12653)),Hoja1!$C$5:$C$1097,""),"")</f>
        <v>CONST_156_KTIA</v>
      </c>
      <c r="B12653" s="45" t="str">
        <f t="shared" si="396"/>
        <v>C-156</v>
      </c>
      <c r="C12653" s="45" t="str">
        <f t="shared" si="395"/>
        <v>KTIA</v>
      </c>
      <c r="D12653" s="6" t="s">
        <v>763</v>
      </c>
      <c r="E12653" s="7" t="s">
        <v>8380</v>
      </c>
      <c r="F12653" s="8"/>
      <c r="G12653" s="9"/>
      <c r="H12653" s="9"/>
      <c r="I12653" s="47">
        <v>31000</v>
      </c>
      <c r="J12653" s="10">
        <v>8</v>
      </c>
    </row>
    <row r="12654" spans="1:10" x14ac:dyDescent="0.3">
      <c r="A12654" t="str" cm="1">
        <f t="array" ref="A12654">IFERROR(_xlfn.XLOOKUP(1,(Hoja1!$B$5:$B$1097=B12654)*(Hoja1!$E$5:$E$1097=_xlfn.MAXIFS(Hoja1!$E$5:$E$1097,Hoja1!$B$5:$B$1097,B12654,Hoja1!$E$5:$E$1097,"&lt;="&amp;E12654)),Hoja1!$C$5:$C$1097,""),"")</f>
        <v>CONST_296_JAR</v>
      </c>
      <c r="B12654" s="45" t="str">
        <f t="shared" si="396"/>
        <v>C-296</v>
      </c>
      <c r="C12654" s="45" t="str">
        <f t="shared" si="395"/>
        <v>JAR</v>
      </c>
      <c r="D12654" s="6" t="s">
        <v>584</v>
      </c>
      <c r="E12654" s="7" t="s">
        <v>8381</v>
      </c>
      <c r="F12654" s="8"/>
      <c r="G12654" s="9"/>
      <c r="H12654" s="9"/>
      <c r="I12654" s="47">
        <v>71000</v>
      </c>
      <c r="J12654" s="10">
        <v>8</v>
      </c>
    </row>
    <row r="12655" spans="1:10" x14ac:dyDescent="0.3">
      <c r="A12655" t="str" cm="1">
        <f t="array" ref="A12655">IFERROR(_xlfn.XLOOKUP(1,(Hoja1!$B$5:$B$1097=B12655)*(Hoja1!$E$5:$E$1097=_xlfn.MAXIFS(Hoja1!$E$5:$E$1097,Hoja1!$B$5:$B$1097,B12655,Hoja1!$E$5:$E$1097,"&lt;="&amp;E12655)),Hoja1!$C$5:$C$1097,""),"")</f>
        <v>TMLP_770_JSA</v>
      </c>
      <c r="B12655" s="45" t="str">
        <f t="shared" si="396"/>
        <v>T-770</v>
      </c>
      <c r="C12655" s="45" t="str">
        <f t="shared" si="395"/>
        <v>JSA</v>
      </c>
      <c r="D12655" s="6" t="s">
        <v>733</v>
      </c>
      <c r="E12655" s="7" t="s">
        <v>8382</v>
      </c>
      <c r="F12655" s="8"/>
      <c r="G12655" s="9"/>
      <c r="H12655" s="9"/>
      <c r="I12655" s="47">
        <v>63000</v>
      </c>
      <c r="J12655" s="10">
        <v>8</v>
      </c>
    </row>
    <row r="12656" spans="1:10" x14ac:dyDescent="0.3">
      <c r="A12656" t="str" cm="1">
        <f t="array" ref="A12656">IFERROR(_xlfn.XLOOKUP(1,(Hoja1!$B$5:$B$1097=B12656)*(Hoja1!$E$5:$E$1097=_xlfn.MAXIFS(Hoja1!$E$5:$E$1097,Hoja1!$B$5:$B$1097,B12656,Hoja1!$E$5:$E$1097,"&lt;="&amp;E12656)),Hoja1!$C$5:$C$1097,""),"")</f>
        <v>CONST_162_KTIA</v>
      </c>
      <c r="B12656" s="45" t="str">
        <f t="shared" si="396"/>
        <v>C-162</v>
      </c>
      <c r="C12656" s="45" t="str">
        <f t="shared" si="395"/>
        <v>KTIA</v>
      </c>
      <c r="D12656" s="6" t="s">
        <v>1022</v>
      </c>
      <c r="E12656" s="7" t="s">
        <v>8383</v>
      </c>
      <c r="F12656" s="8"/>
      <c r="G12656" s="9"/>
      <c r="H12656" s="9"/>
      <c r="I12656" s="47">
        <v>32000</v>
      </c>
      <c r="J12656" s="10">
        <v>8</v>
      </c>
    </row>
    <row r="12657" spans="1:10" x14ac:dyDescent="0.3">
      <c r="A12657" t="str" cm="1">
        <f t="array" ref="A12657">IFERROR(_xlfn.XLOOKUP(1,(Hoja1!$B$5:$B$1097=B12657)*(Hoja1!$E$5:$E$1097=_xlfn.MAXIFS(Hoja1!$E$5:$E$1097,Hoja1!$B$5:$B$1097,B12657,Hoja1!$E$5:$E$1097,"&lt;="&amp;E12657)),Hoja1!$C$5:$C$1097,""),"")</f>
        <v>CONST_628_JSA</v>
      </c>
      <c r="B12657" s="45" t="str">
        <f t="shared" si="396"/>
        <v>C-628</v>
      </c>
      <c r="C12657" s="45" t="str">
        <f t="shared" si="395"/>
        <v>JSA</v>
      </c>
      <c r="D12657" s="6" t="s">
        <v>969</v>
      </c>
      <c r="E12657" s="7" t="s">
        <v>8384</v>
      </c>
      <c r="F12657" s="8"/>
      <c r="G12657" s="9"/>
      <c r="H12657" s="9"/>
      <c r="I12657" s="47">
        <v>22000</v>
      </c>
      <c r="J12657" s="10">
        <v>8</v>
      </c>
    </row>
    <row r="12658" spans="1:10" x14ac:dyDescent="0.3">
      <c r="A12658" t="str" cm="1">
        <f t="array" ref="A12658">IFERROR(_xlfn.XLOOKUP(1,(Hoja1!$B$5:$B$1097=B12658)*(Hoja1!$E$5:$E$1097=_xlfn.MAXIFS(Hoja1!$E$5:$E$1097,Hoja1!$B$5:$B$1097,B12658,Hoja1!$E$5:$E$1097,"&lt;="&amp;E12658)),Hoja1!$C$5:$C$1097,""),"")</f>
        <v>CONST_1154D_KTIA</v>
      </c>
      <c r="B12658" s="45" t="str">
        <f t="shared" si="396"/>
        <v>C-1154D</v>
      </c>
      <c r="C12658" s="45" t="str">
        <f t="shared" si="395"/>
        <v>KTIA</v>
      </c>
      <c r="D12658" s="6" t="s">
        <v>472</v>
      </c>
      <c r="E12658" s="7" t="s">
        <v>8385</v>
      </c>
      <c r="F12658" s="8"/>
      <c r="G12658" s="9"/>
      <c r="H12658" s="9"/>
      <c r="I12658" s="47">
        <v>55000</v>
      </c>
      <c r="J12658" s="10">
        <v>8</v>
      </c>
    </row>
    <row r="12659" spans="1:10" x14ac:dyDescent="0.3">
      <c r="A12659" t="str" cm="1">
        <f t="array" ref="A12659">IFERROR(_xlfn.XLOOKUP(1,(Hoja1!$B$5:$B$1097=B12659)*(Hoja1!$E$5:$E$1097=_xlfn.MAXIFS(Hoja1!$E$5:$E$1097,Hoja1!$B$5:$B$1097,B12659,Hoja1!$E$5:$E$1097,"&lt;="&amp;E12659)),Hoja1!$C$5:$C$1097,""),"")</f>
        <v>TMLP_247_KTS</v>
      </c>
      <c r="B12659" s="45" t="str">
        <f t="shared" si="396"/>
        <v>T-247</v>
      </c>
      <c r="C12659" s="45" t="str">
        <f t="shared" si="395"/>
        <v>KTS</v>
      </c>
      <c r="D12659" s="6" t="s">
        <v>939</v>
      </c>
      <c r="E12659" s="7" t="s">
        <v>8385</v>
      </c>
      <c r="F12659" s="8"/>
      <c r="G12659" s="9"/>
      <c r="H12659" s="9"/>
      <c r="I12659" s="47">
        <v>35000</v>
      </c>
      <c r="J12659" s="10">
        <v>8</v>
      </c>
    </row>
    <row r="12660" spans="1:10" x14ac:dyDescent="0.3">
      <c r="A12660" t="str" cm="1">
        <f t="array" ref="A12660">IFERROR(_xlfn.XLOOKUP(1,(Hoja1!$B$5:$B$1097=B12660)*(Hoja1!$E$5:$E$1097=_xlfn.MAXIFS(Hoja1!$E$5:$E$1097,Hoja1!$B$5:$B$1097,B12660,Hoja1!$E$5:$E$1097,"&lt;="&amp;E12660)),Hoja1!$C$5:$C$1097,""),"")</f>
        <v>TMLP_942_JSA</v>
      </c>
      <c r="B12660" s="45" t="str">
        <f t="shared" si="396"/>
        <v>T-942</v>
      </c>
      <c r="C12660" s="45" t="str">
        <f t="shared" si="395"/>
        <v>JSA</v>
      </c>
      <c r="D12660" s="6" t="s">
        <v>961</v>
      </c>
      <c r="E12660" s="7" t="s">
        <v>8386</v>
      </c>
      <c r="F12660" s="8"/>
      <c r="G12660" s="9"/>
      <c r="H12660" s="9"/>
      <c r="I12660" s="47"/>
      <c r="J12660" s="10"/>
    </row>
    <row r="12661" spans="1:10" x14ac:dyDescent="0.3">
      <c r="A12661" t="str" cm="1">
        <f t="array" ref="A12661">IFERROR(_xlfn.XLOOKUP(1,(Hoja1!$B$5:$B$1097=B12661)*(Hoja1!$E$5:$E$1097=_xlfn.MAXIFS(Hoja1!$E$5:$E$1097,Hoja1!$B$5:$B$1097,B12661,Hoja1!$E$5:$E$1097,"&lt;="&amp;E12661)),Hoja1!$C$5:$C$1097,""),"")</f>
        <v>CONST_178_KTIA</v>
      </c>
      <c r="B12661" s="45" t="str">
        <f t="shared" si="396"/>
        <v>C-178</v>
      </c>
      <c r="C12661" s="45" t="str">
        <f t="shared" si="395"/>
        <v>KTIA</v>
      </c>
      <c r="D12661" s="6" t="s">
        <v>628</v>
      </c>
      <c r="E12661" s="7" t="s">
        <v>8387</v>
      </c>
      <c r="F12661" s="8"/>
      <c r="G12661" s="9"/>
      <c r="H12661" s="9"/>
      <c r="I12661" s="47">
        <v>58000</v>
      </c>
      <c r="J12661" s="10">
        <v>8</v>
      </c>
    </row>
    <row r="12662" spans="1:10" x14ac:dyDescent="0.3">
      <c r="A12662" t="str" cm="1">
        <f t="array" ref="A12662">IFERROR(_xlfn.XLOOKUP(1,(Hoja1!$B$5:$B$1097=B12662)*(Hoja1!$E$5:$E$1097=_xlfn.MAXIFS(Hoja1!$E$5:$E$1097,Hoja1!$B$5:$B$1097,B12662,Hoja1!$E$5:$E$1097,"&lt;="&amp;E12662)),Hoja1!$C$5:$C$1097,""),"")</f>
        <v>TMLP_26_KTIA</v>
      </c>
      <c r="B12662" s="45" t="str">
        <f t="shared" si="396"/>
        <v>T-26</v>
      </c>
      <c r="C12662" s="45" t="str">
        <f t="shared" si="395"/>
        <v>KTIA</v>
      </c>
      <c r="D12662" s="6" t="s">
        <v>789</v>
      </c>
      <c r="E12662" s="7" t="s">
        <v>8388</v>
      </c>
      <c r="F12662" s="8"/>
      <c r="G12662" s="9"/>
      <c r="H12662" s="9"/>
      <c r="I12662" s="47">
        <v>22000</v>
      </c>
      <c r="J12662" s="10">
        <v>8</v>
      </c>
    </row>
    <row r="12663" spans="1:10" x14ac:dyDescent="0.3">
      <c r="A12663" t="str" cm="1">
        <f t="array" ref="A12663">IFERROR(_xlfn.XLOOKUP(1,(Hoja1!$B$5:$B$1097=B12663)*(Hoja1!$E$5:$E$1097=_xlfn.MAXIFS(Hoja1!$E$5:$E$1097,Hoja1!$B$5:$B$1097,B12663,Hoja1!$E$5:$E$1097,"&lt;="&amp;E12663)),Hoja1!$C$5:$C$1097,""),"")</f>
        <v>TMLP_33D_JSA</v>
      </c>
      <c r="B12663" s="45" t="str">
        <f t="shared" si="396"/>
        <v>T-33D</v>
      </c>
      <c r="C12663" s="45" t="str">
        <f t="shared" si="395"/>
        <v>JSA</v>
      </c>
      <c r="D12663" s="6" t="s">
        <v>775</v>
      </c>
      <c r="E12663" s="7" t="s">
        <v>8389</v>
      </c>
      <c r="F12663" s="8"/>
      <c r="G12663" s="9"/>
      <c r="H12663" s="9"/>
      <c r="I12663" s="47">
        <v>85000</v>
      </c>
      <c r="J12663" s="10">
        <v>8</v>
      </c>
    </row>
    <row r="12664" spans="1:10" x14ac:dyDescent="0.3">
      <c r="A12664" t="str" cm="1">
        <f t="array" ref="A12664">IFERROR(_xlfn.XLOOKUP(1,(Hoja1!$B$5:$B$1097=B12664)*(Hoja1!$E$5:$E$1097=_xlfn.MAXIFS(Hoja1!$E$5:$E$1097,Hoja1!$B$5:$B$1097,B12664,Hoja1!$E$5:$E$1097,"&lt;="&amp;E12664)),Hoja1!$C$5:$C$1097,""),"")</f>
        <v>TMLP_207_KTIA</v>
      </c>
      <c r="B12664" s="45" t="str">
        <f t="shared" si="396"/>
        <v>T-207</v>
      </c>
      <c r="C12664" s="45" t="str">
        <f t="shared" si="395"/>
        <v>KTIA</v>
      </c>
      <c r="D12664" s="6" t="s">
        <v>957</v>
      </c>
      <c r="E12664" s="7" t="s">
        <v>8390</v>
      </c>
      <c r="F12664" s="8"/>
      <c r="G12664" s="9"/>
      <c r="H12664" s="9"/>
      <c r="I12664" s="47">
        <v>48000</v>
      </c>
      <c r="J12664" s="10">
        <v>8</v>
      </c>
    </row>
    <row r="12665" spans="1:10" x14ac:dyDescent="0.3">
      <c r="A12665" t="str" cm="1">
        <f t="array" ref="A12665">IFERROR(_xlfn.XLOOKUP(1,(Hoja1!$B$5:$B$1097=B12665)*(Hoja1!$E$5:$E$1097=_xlfn.MAXIFS(Hoja1!$E$5:$E$1097,Hoja1!$B$5:$B$1097,B12665,Hoja1!$E$5:$E$1097,"&lt;="&amp;E12665)),Hoja1!$C$5:$C$1097,""),"")</f>
        <v>CONST_1121_JSA</v>
      </c>
      <c r="B12665" s="45" t="str">
        <f t="shared" si="396"/>
        <v>C-1121</v>
      </c>
      <c r="C12665" s="45" t="str">
        <f t="shared" si="395"/>
        <v>JSA</v>
      </c>
      <c r="D12665" s="6" t="s">
        <v>496</v>
      </c>
      <c r="E12665" s="7" t="s">
        <v>8390</v>
      </c>
      <c r="F12665" s="8"/>
      <c r="G12665" s="9"/>
      <c r="H12665" s="9"/>
      <c r="I12665" s="47">
        <v>30000</v>
      </c>
      <c r="J12665" s="10">
        <v>8</v>
      </c>
    </row>
    <row r="12666" spans="1:10" x14ac:dyDescent="0.3">
      <c r="A12666" t="str" cm="1">
        <f t="array" ref="A12666">IFERROR(_xlfn.XLOOKUP(1,(Hoja1!$B$5:$B$1097=B12666)*(Hoja1!$E$5:$E$1097=_xlfn.MAXIFS(Hoja1!$E$5:$E$1097,Hoja1!$B$5:$B$1097,B12666,Hoja1!$E$5:$E$1097,"&lt;="&amp;E12666)),Hoja1!$C$5:$C$1097,""),"")</f>
        <v>TMLP_956_KTIA</v>
      </c>
      <c r="B12666" s="45" t="str">
        <f t="shared" si="396"/>
        <v>T-956</v>
      </c>
      <c r="C12666" s="45" t="str">
        <f t="shared" si="395"/>
        <v>KTIA</v>
      </c>
      <c r="D12666" s="6" t="s">
        <v>658</v>
      </c>
      <c r="E12666" s="7" t="s">
        <v>8390</v>
      </c>
      <c r="F12666" s="8"/>
      <c r="G12666" s="9"/>
      <c r="H12666" s="9"/>
      <c r="I12666" s="47">
        <v>28000</v>
      </c>
      <c r="J12666" s="10">
        <v>8</v>
      </c>
    </row>
    <row r="12667" spans="1:10" x14ac:dyDescent="0.3">
      <c r="A12667" t="str" cm="1">
        <f t="array" ref="A12667">IFERROR(_xlfn.XLOOKUP(1,(Hoja1!$B$5:$B$1097=B12667)*(Hoja1!$E$5:$E$1097=_xlfn.MAXIFS(Hoja1!$E$5:$E$1097,Hoja1!$B$5:$B$1097,B12667,Hoja1!$E$5:$E$1097,"&lt;="&amp;E12667)),Hoja1!$C$5:$C$1097,""),"")</f>
        <v>CONST_121_KTS</v>
      </c>
      <c r="B12667" s="45" t="str">
        <f t="shared" si="396"/>
        <v>C-121</v>
      </c>
      <c r="C12667" s="45" t="str">
        <f t="shared" si="395"/>
        <v>KTS</v>
      </c>
      <c r="D12667" s="6" t="s">
        <v>615</v>
      </c>
      <c r="E12667" s="7" t="s">
        <v>8391</v>
      </c>
      <c r="F12667" s="8"/>
      <c r="G12667" s="9"/>
      <c r="H12667" s="9"/>
      <c r="I12667" s="47">
        <v>30000</v>
      </c>
      <c r="J12667" s="10">
        <v>8</v>
      </c>
    </row>
    <row r="12668" spans="1:10" x14ac:dyDescent="0.3">
      <c r="A12668" t="str" cm="1">
        <f t="array" ref="A12668">IFERROR(_xlfn.XLOOKUP(1,(Hoja1!$B$5:$B$1097=B12668)*(Hoja1!$E$5:$E$1097=_xlfn.MAXIFS(Hoja1!$E$5:$E$1097,Hoja1!$B$5:$B$1097,B12668,Hoja1!$E$5:$E$1097,"&lt;="&amp;E12668)),Hoja1!$C$5:$C$1097,""),"")</f>
        <v>TMLP_903D_KTS</v>
      </c>
      <c r="B12668" s="45" t="str">
        <f t="shared" si="396"/>
        <v>T-903D</v>
      </c>
      <c r="C12668" s="45" t="str">
        <f t="shared" si="395"/>
        <v>KTS</v>
      </c>
      <c r="D12668" s="6" t="s">
        <v>511</v>
      </c>
      <c r="E12668" s="7" t="s">
        <v>8391</v>
      </c>
      <c r="F12668" s="8"/>
      <c r="G12668" s="9"/>
      <c r="H12668" s="9"/>
      <c r="I12668" s="47">
        <v>70000</v>
      </c>
      <c r="J12668" s="10">
        <v>8</v>
      </c>
    </row>
    <row r="12669" spans="1:10" x14ac:dyDescent="0.3">
      <c r="A12669" t="str" cm="1">
        <f t="array" ref="A12669">IFERROR(_xlfn.XLOOKUP(1,(Hoja1!$B$5:$B$1097=B12669)*(Hoja1!$E$5:$E$1097=_xlfn.MAXIFS(Hoja1!$E$5:$E$1097,Hoja1!$B$5:$B$1097,B12669,Hoja1!$E$5:$E$1097,"&lt;="&amp;E12669)),Hoja1!$C$5:$C$1097,""),"")</f>
        <v>TMLP_91_JSA</v>
      </c>
      <c r="B12669" s="45" t="str">
        <f t="shared" si="396"/>
        <v>T-91</v>
      </c>
      <c r="C12669" s="45" t="str">
        <f t="shared" si="395"/>
        <v>JSA</v>
      </c>
      <c r="D12669" s="6" t="s">
        <v>741</v>
      </c>
      <c r="E12669" s="7" t="s">
        <v>8391</v>
      </c>
      <c r="F12669" s="8"/>
      <c r="G12669" s="9"/>
      <c r="H12669" s="9"/>
      <c r="I12669" s="47">
        <v>39000</v>
      </c>
      <c r="J12669" s="10">
        <v>8</v>
      </c>
    </row>
    <row r="12670" spans="1:10" x14ac:dyDescent="0.3">
      <c r="A12670" t="str" cm="1">
        <f t="array" ref="A12670">IFERROR(_xlfn.XLOOKUP(1,(Hoja1!$B$5:$B$1097=B12670)*(Hoja1!$E$5:$E$1097=_xlfn.MAXIFS(Hoja1!$E$5:$E$1097,Hoja1!$B$5:$B$1097,B12670,Hoja1!$E$5:$E$1097,"&lt;="&amp;E12670)),Hoja1!$C$5:$C$1097,""),"")</f>
        <v>CONST_166_KTIB</v>
      </c>
      <c r="B12670" s="45" t="str">
        <f t="shared" si="396"/>
        <v>C-166</v>
      </c>
      <c r="C12670" s="45" t="str">
        <f t="shared" si="395"/>
        <v>KTIB</v>
      </c>
      <c r="D12670" s="6" t="s">
        <v>977</v>
      </c>
      <c r="E12670" s="7" t="s">
        <v>8392</v>
      </c>
      <c r="F12670" s="8"/>
      <c r="G12670" s="9"/>
      <c r="H12670" s="9"/>
      <c r="I12670" s="47"/>
      <c r="J12670" s="10"/>
    </row>
    <row r="12671" spans="1:10" x14ac:dyDescent="0.3">
      <c r="A12671" t="str" cm="1">
        <f t="array" ref="A12671">IFERROR(_xlfn.XLOOKUP(1,(Hoja1!$B$5:$B$1097=B12671)*(Hoja1!$E$5:$E$1097=_xlfn.MAXIFS(Hoja1!$E$5:$E$1097,Hoja1!$B$5:$B$1097,B12671,Hoja1!$E$5:$E$1097,"&lt;="&amp;E12671)),Hoja1!$C$5:$C$1097,""),"")</f>
        <v>CONST_246_KTS</v>
      </c>
      <c r="B12671" s="45" t="str">
        <f t="shared" si="396"/>
        <v>C-246</v>
      </c>
      <c r="C12671" s="45" t="str">
        <f t="shared" si="395"/>
        <v>KTS</v>
      </c>
      <c r="D12671" s="6" t="s">
        <v>923</v>
      </c>
      <c r="E12671" s="7" t="s">
        <v>8392</v>
      </c>
      <c r="F12671" s="8"/>
      <c r="G12671" s="9"/>
      <c r="H12671" s="9"/>
      <c r="I12671" s="47">
        <v>43000</v>
      </c>
      <c r="J12671" s="10">
        <v>8</v>
      </c>
    </row>
    <row r="12672" spans="1:10" x14ac:dyDescent="0.3">
      <c r="A12672" t="str" cm="1">
        <f t="array" ref="A12672">IFERROR(_xlfn.XLOOKUP(1,(Hoja1!$B$5:$B$1097=B12672)*(Hoja1!$E$5:$E$1097=_xlfn.MAXIFS(Hoja1!$E$5:$E$1097,Hoja1!$B$5:$B$1097,B12672,Hoja1!$E$5:$E$1097,"&lt;="&amp;E12672)),Hoja1!$C$5:$C$1097,""),"")</f>
        <v>CONST_167_JSA</v>
      </c>
      <c r="B12672" s="45" t="str">
        <f t="shared" si="396"/>
        <v>C-167</v>
      </c>
      <c r="C12672" s="45" t="str">
        <f t="shared" si="395"/>
        <v>JSA</v>
      </c>
      <c r="D12672" s="6" t="s">
        <v>978</v>
      </c>
      <c r="E12672" s="7" t="s">
        <v>8393</v>
      </c>
      <c r="F12672" s="8"/>
      <c r="G12672" s="9"/>
      <c r="H12672" s="9"/>
      <c r="I12672" s="47"/>
      <c r="J12672" s="10"/>
    </row>
    <row r="12673" spans="1:10" x14ac:dyDescent="0.3">
      <c r="A12673" t="str" cm="1">
        <f t="array" ref="A12673">IFERROR(_xlfn.XLOOKUP(1,(Hoja1!$B$5:$B$1097=B12673)*(Hoja1!$E$5:$E$1097=_xlfn.MAXIFS(Hoja1!$E$5:$E$1097,Hoja1!$B$5:$B$1097,B12673,Hoja1!$E$5:$E$1097,"&lt;="&amp;E12673)),Hoja1!$C$5:$C$1097,""),"")</f>
        <v>CONST_599_KTIA</v>
      </c>
      <c r="B12673" s="45" t="str">
        <f t="shared" si="396"/>
        <v>C-599</v>
      </c>
      <c r="C12673" s="45" t="str">
        <f t="shared" si="395"/>
        <v>KTIA</v>
      </c>
      <c r="D12673" s="6" t="s">
        <v>619</v>
      </c>
      <c r="E12673" s="7" t="s">
        <v>8394</v>
      </c>
      <c r="F12673" s="8"/>
      <c r="G12673" s="9"/>
      <c r="H12673" s="9"/>
      <c r="I12673" s="47">
        <v>25000</v>
      </c>
      <c r="J12673" s="10">
        <v>8</v>
      </c>
    </row>
    <row r="12674" spans="1:10" x14ac:dyDescent="0.3">
      <c r="A12674" t="str" cm="1">
        <f t="array" ref="A12674">IFERROR(_xlfn.XLOOKUP(1,(Hoja1!$B$5:$B$1097=B12674)*(Hoja1!$E$5:$E$1097=_xlfn.MAXIFS(Hoja1!$E$5:$E$1097,Hoja1!$B$5:$B$1097,B12674,Hoja1!$E$5:$E$1097,"&lt;="&amp;E12674)),Hoja1!$C$5:$C$1097,""),"")</f>
        <v>TMLP_791_JSA</v>
      </c>
      <c r="B12674" s="45" t="str">
        <f t="shared" si="396"/>
        <v>T-791</v>
      </c>
      <c r="C12674" s="45" t="str">
        <f t="shared" si="395"/>
        <v>JSA</v>
      </c>
      <c r="D12674" s="6" t="s">
        <v>734</v>
      </c>
      <c r="E12674" s="7" t="s">
        <v>8395</v>
      </c>
      <c r="F12674" s="8"/>
      <c r="G12674" s="9"/>
      <c r="H12674" s="9"/>
      <c r="I12674" s="47">
        <v>85000</v>
      </c>
      <c r="J12674" s="10">
        <v>8</v>
      </c>
    </row>
    <row r="12675" spans="1:10" x14ac:dyDescent="0.3">
      <c r="A12675" t="str" cm="1">
        <f t="array" ref="A12675">IFERROR(_xlfn.XLOOKUP(1,(Hoja1!$B$5:$B$1097=B12675)*(Hoja1!$E$5:$E$1097=_xlfn.MAXIFS(Hoja1!$E$5:$E$1097,Hoja1!$B$5:$B$1097,B12675,Hoja1!$E$5:$E$1097,"&lt;="&amp;E12675)),Hoja1!$C$5:$C$1097,""),"")</f>
        <v>CONST_221_JSA</v>
      </c>
      <c r="B12675" s="45" t="str">
        <f t="shared" si="396"/>
        <v>C-221</v>
      </c>
      <c r="C12675" s="45" t="str">
        <f t="shared" ref="C12675:C12738" si="397">IFERROR(MID(A12675,FIND("_",A12675,FIND("_",A12675)+1)+1,LEN(A12675)),"")</f>
        <v>JSA</v>
      </c>
      <c r="D12675" s="6" t="s">
        <v>984</v>
      </c>
      <c r="E12675" s="7" t="s">
        <v>8396</v>
      </c>
      <c r="F12675" s="8"/>
      <c r="G12675" s="9"/>
      <c r="H12675" s="9"/>
      <c r="I12675" s="47"/>
      <c r="J12675" s="10"/>
    </row>
    <row r="12676" spans="1:10" x14ac:dyDescent="0.3">
      <c r="A12676" t="str" cm="1">
        <f t="array" ref="A12676">IFERROR(_xlfn.XLOOKUP(1,(Hoja1!$B$5:$B$1097=B12676)*(Hoja1!$E$5:$E$1097=_xlfn.MAXIFS(Hoja1!$E$5:$E$1097,Hoja1!$B$5:$B$1097,B12676,Hoja1!$E$5:$E$1097,"&lt;="&amp;E12676)),Hoja1!$C$5:$C$1097,""),"")</f>
        <v>CONST_231_KTIA</v>
      </c>
      <c r="B12676" s="45" t="str">
        <f t="shared" si="396"/>
        <v>C-231</v>
      </c>
      <c r="C12676" s="45" t="str">
        <f t="shared" si="397"/>
        <v>KTIA</v>
      </c>
      <c r="D12676" s="6" t="s">
        <v>780</v>
      </c>
      <c r="E12676" s="7" t="s">
        <v>8397</v>
      </c>
      <c r="F12676" s="8"/>
      <c r="G12676" s="9"/>
      <c r="H12676" s="9"/>
      <c r="I12676" s="47">
        <v>45000</v>
      </c>
      <c r="J12676" s="10">
        <v>8</v>
      </c>
    </row>
    <row r="12677" spans="1:10" x14ac:dyDescent="0.3">
      <c r="A12677" t="str" cm="1">
        <f t="array" ref="A12677">IFERROR(_xlfn.XLOOKUP(1,(Hoja1!$B$5:$B$1097=B12677)*(Hoja1!$E$5:$E$1097=_xlfn.MAXIFS(Hoja1!$E$5:$E$1097,Hoja1!$B$5:$B$1097,B12677,Hoja1!$E$5:$E$1097,"&lt;="&amp;E12677)),Hoja1!$C$5:$C$1097,""),"")</f>
        <v/>
      </c>
      <c r="B12677" s="45" t="str">
        <f t="shared" si="396"/>
        <v>C-122D</v>
      </c>
      <c r="C12677" s="45" t="str">
        <f t="shared" si="397"/>
        <v/>
      </c>
      <c r="D12677" s="6" t="s">
        <v>1025</v>
      </c>
      <c r="E12677" s="7" t="s">
        <v>8384</v>
      </c>
      <c r="F12677" s="8"/>
      <c r="G12677" s="9"/>
      <c r="H12677" s="9"/>
      <c r="I12677" s="47">
        <v>25000</v>
      </c>
      <c r="J12677" s="10">
        <v>8</v>
      </c>
    </row>
    <row r="12678" spans="1:10" x14ac:dyDescent="0.3">
      <c r="A12678" t="str" cm="1">
        <f t="array" ref="A12678">IFERROR(_xlfn.XLOOKUP(1,(Hoja1!$B$5:$B$1097=B12678)*(Hoja1!$E$5:$E$1097=_xlfn.MAXIFS(Hoja1!$E$5:$E$1097,Hoja1!$B$5:$B$1097,B12678,Hoja1!$E$5:$E$1097,"&lt;="&amp;E12678)),Hoja1!$C$5:$C$1097,""),"")</f>
        <v>TMLP_211_JSA</v>
      </c>
      <c r="B12678" s="45" t="str">
        <f t="shared" si="396"/>
        <v>T-211</v>
      </c>
      <c r="C12678" s="45" t="str">
        <f t="shared" si="397"/>
        <v>JSA</v>
      </c>
      <c r="D12678" s="6" t="s">
        <v>677</v>
      </c>
      <c r="E12678" s="7" t="s">
        <v>8385</v>
      </c>
      <c r="F12678" s="8"/>
      <c r="G12678" s="9"/>
      <c r="H12678" s="9"/>
      <c r="I12678" s="47">
        <v>20000</v>
      </c>
      <c r="J12678" s="10">
        <v>8</v>
      </c>
    </row>
    <row r="12679" spans="1:10" x14ac:dyDescent="0.3">
      <c r="A12679" t="str" cm="1">
        <f t="array" ref="A12679">IFERROR(_xlfn.XLOOKUP(1,(Hoja1!$B$5:$B$1097=B12679)*(Hoja1!$E$5:$E$1097=_xlfn.MAXIFS(Hoja1!$E$5:$E$1097,Hoja1!$B$5:$B$1097,B12679,Hoja1!$E$5:$E$1097,"&lt;="&amp;E12679)),Hoja1!$C$5:$C$1097,""),"")</f>
        <v>CONST_1111D_KTIA</v>
      </c>
      <c r="B12679" s="45" t="str">
        <f t="shared" si="396"/>
        <v>C-1111D</v>
      </c>
      <c r="C12679" s="45" t="str">
        <f t="shared" si="397"/>
        <v>KTIA</v>
      </c>
      <c r="D12679" s="6" t="s">
        <v>499</v>
      </c>
      <c r="E12679" s="7" t="s">
        <v>8398</v>
      </c>
      <c r="F12679" s="8"/>
      <c r="G12679" s="9"/>
      <c r="H12679" s="9"/>
      <c r="I12679" s="47">
        <v>55000</v>
      </c>
      <c r="J12679" s="10">
        <v>8</v>
      </c>
    </row>
    <row r="12680" spans="1:10" x14ac:dyDescent="0.3">
      <c r="A12680" t="str" cm="1">
        <f t="array" ref="A12680">IFERROR(_xlfn.XLOOKUP(1,(Hoja1!$B$5:$B$1097=B12680)*(Hoja1!$E$5:$E$1097=_xlfn.MAXIFS(Hoja1!$E$5:$E$1097,Hoja1!$B$5:$B$1097,B12680,Hoja1!$E$5:$E$1097,"&lt;="&amp;E12680)),Hoja1!$C$5:$C$1097,""),"")</f>
        <v>TMLP_201_JSA</v>
      </c>
      <c r="B12680" s="45" t="str">
        <f t="shared" si="396"/>
        <v>T-201</v>
      </c>
      <c r="C12680" s="45" t="str">
        <f t="shared" si="397"/>
        <v>JSA</v>
      </c>
      <c r="D12680" s="6" t="s">
        <v>601</v>
      </c>
      <c r="E12680" s="7" t="s">
        <v>8399</v>
      </c>
      <c r="F12680" s="8"/>
      <c r="G12680" s="9"/>
      <c r="H12680" s="9"/>
      <c r="I12680" s="47">
        <v>25000</v>
      </c>
      <c r="J12680" s="10">
        <v>8</v>
      </c>
    </row>
    <row r="12681" spans="1:10" x14ac:dyDescent="0.3">
      <c r="A12681" t="str" cm="1">
        <f t="array" ref="A12681">IFERROR(_xlfn.XLOOKUP(1,(Hoja1!$B$5:$B$1097=B12681)*(Hoja1!$E$5:$E$1097=_xlfn.MAXIFS(Hoja1!$E$5:$E$1097,Hoja1!$B$5:$B$1097,B12681,Hoja1!$E$5:$E$1097,"&lt;="&amp;E12681)),Hoja1!$C$5:$C$1097,""),"")</f>
        <v>TMLP_106D_KTIB</v>
      </c>
      <c r="B12681" s="45" t="str">
        <f t="shared" si="396"/>
        <v>T-106D</v>
      </c>
      <c r="C12681" s="45" t="str">
        <f t="shared" si="397"/>
        <v>KTIB</v>
      </c>
      <c r="D12681" s="6" t="s">
        <v>989</v>
      </c>
      <c r="E12681" s="7" t="s">
        <v>8387</v>
      </c>
      <c r="F12681" s="8"/>
      <c r="G12681" s="9"/>
      <c r="H12681" s="9"/>
      <c r="I12681" s="47">
        <v>25000</v>
      </c>
      <c r="J12681" s="10">
        <v>8</v>
      </c>
    </row>
    <row r="12682" spans="1:10" x14ac:dyDescent="0.3">
      <c r="A12682" t="str" cm="1">
        <f t="array" ref="A12682">IFERROR(_xlfn.XLOOKUP(1,(Hoja1!$B$5:$B$1097=B12682)*(Hoja1!$E$5:$E$1097=_xlfn.MAXIFS(Hoja1!$E$5:$E$1097,Hoja1!$B$5:$B$1097,B12682,Hoja1!$E$5:$E$1097,"&lt;="&amp;E12682)),Hoja1!$C$5:$C$1097,""),"")</f>
        <v>TMLP_43D_KTIA</v>
      </c>
      <c r="B12682" s="45" t="str">
        <f t="shared" si="396"/>
        <v>T-43D</v>
      </c>
      <c r="C12682" s="45" t="str">
        <f t="shared" si="397"/>
        <v>KTIA</v>
      </c>
      <c r="D12682" s="6" t="s">
        <v>595</v>
      </c>
      <c r="E12682" s="7" t="s">
        <v>8400</v>
      </c>
      <c r="F12682" s="8"/>
      <c r="G12682" s="9"/>
      <c r="H12682" s="9"/>
      <c r="I12682" s="47">
        <v>30000</v>
      </c>
      <c r="J12682" s="10">
        <v>8</v>
      </c>
    </row>
    <row r="12683" spans="1:10" x14ac:dyDescent="0.3">
      <c r="A12683" t="str" cm="1">
        <f t="array" ref="A12683">IFERROR(_xlfn.XLOOKUP(1,(Hoja1!$B$5:$B$1097=B12683)*(Hoja1!$E$5:$E$1097=_xlfn.MAXIFS(Hoja1!$E$5:$E$1097,Hoja1!$B$5:$B$1097,B12683,Hoja1!$E$5:$E$1097,"&lt;="&amp;E12683)),Hoja1!$C$5:$C$1097,""),"")</f>
        <v>CONST_121_KTS</v>
      </c>
      <c r="B12683" s="45" t="str">
        <f t="shared" si="396"/>
        <v>C-121</v>
      </c>
      <c r="C12683" s="45" t="str">
        <f t="shared" si="397"/>
        <v>KTS</v>
      </c>
      <c r="D12683" s="6" t="s">
        <v>615</v>
      </c>
      <c r="E12683" s="7" t="s">
        <v>8391</v>
      </c>
      <c r="F12683" s="8"/>
      <c r="G12683" s="9"/>
      <c r="H12683" s="9"/>
      <c r="I12683" s="47">
        <v>26000</v>
      </c>
      <c r="J12683" s="10">
        <v>8</v>
      </c>
    </row>
    <row r="12684" spans="1:10" x14ac:dyDescent="0.3">
      <c r="A12684" t="str" cm="1">
        <f t="array" ref="A12684">IFERROR(_xlfn.XLOOKUP(1,(Hoja1!$B$5:$B$1097=B12684)*(Hoja1!$E$5:$E$1097=_xlfn.MAXIFS(Hoja1!$E$5:$E$1097,Hoja1!$B$5:$B$1097,B12684,Hoja1!$E$5:$E$1097,"&lt;="&amp;E12684)),Hoja1!$C$5:$C$1097,""),"")</f>
        <v>CONST_222_JSA</v>
      </c>
      <c r="B12684" s="45" t="str">
        <f t="shared" si="396"/>
        <v>C-222</v>
      </c>
      <c r="C12684" s="45" t="str">
        <f t="shared" si="397"/>
        <v>JSA</v>
      </c>
      <c r="D12684" s="6" t="s">
        <v>902</v>
      </c>
      <c r="E12684" s="7" t="s">
        <v>8401</v>
      </c>
      <c r="F12684" s="8"/>
      <c r="G12684" s="9"/>
      <c r="H12684" s="9"/>
      <c r="I12684" s="47">
        <v>35000</v>
      </c>
      <c r="J12684" s="10">
        <v>8</v>
      </c>
    </row>
    <row r="12685" spans="1:10" x14ac:dyDescent="0.3">
      <c r="A12685" t="str" cm="1">
        <f t="array" ref="A12685">IFERROR(_xlfn.XLOOKUP(1,(Hoja1!$B$5:$B$1097=B12685)*(Hoja1!$E$5:$E$1097=_xlfn.MAXIFS(Hoja1!$E$5:$E$1097,Hoja1!$B$5:$B$1097,B12685,Hoja1!$E$5:$E$1097,"&lt;="&amp;E12685)),Hoja1!$C$5:$C$1097,""),"")</f>
        <v>CONST_538_KTS</v>
      </c>
      <c r="B12685" s="45" t="str">
        <f t="shared" si="396"/>
        <v>C-538</v>
      </c>
      <c r="C12685" s="45" t="str">
        <f t="shared" si="397"/>
        <v>KTS</v>
      </c>
      <c r="D12685" s="6" t="s">
        <v>655</v>
      </c>
      <c r="E12685" s="7" t="s">
        <v>8402</v>
      </c>
      <c r="F12685" s="8"/>
      <c r="G12685" s="9"/>
      <c r="H12685" s="9"/>
      <c r="I12685" s="47">
        <v>46000</v>
      </c>
      <c r="J12685" s="10">
        <v>8</v>
      </c>
    </row>
    <row r="12686" spans="1:10" x14ac:dyDescent="0.3">
      <c r="A12686" t="str" cm="1">
        <f t="array" ref="A12686">IFERROR(_xlfn.XLOOKUP(1,(Hoja1!$B$5:$B$1097=B12686)*(Hoja1!$E$5:$E$1097=_xlfn.MAXIFS(Hoja1!$E$5:$E$1097,Hoja1!$B$5:$B$1097,B12686,Hoja1!$E$5:$E$1097,"&lt;="&amp;E12686)),Hoja1!$C$5:$C$1097,""),"")</f>
        <v>TMLP_4_KTIA</v>
      </c>
      <c r="B12686" s="45" t="str">
        <f t="shared" ref="B12686:B12749" si="398">IF(LEFT(D12686,1)="T","T-","C-")&amp;TRIM(RIGHT(D12686,LEN(D12686)-SEARCH(" ",D12686)))</f>
        <v>T-4</v>
      </c>
      <c r="C12686" s="45" t="str">
        <f t="shared" si="397"/>
        <v>KTIA</v>
      </c>
      <c r="D12686" s="6" t="s">
        <v>702</v>
      </c>
      <c r="E12686" s="7" t="s">
        <v>8403</v>
      </c>
      <c r="F12686" s="8"/>
      <c r="G12686" s="9"/>
      <c r="H12686" s="9"/>
      <c r="I12686" s="47">
        <v>30000</v>
      </c>
      <c r="J12686" s="10">
        <v>8</v>
      </c>
    </row>
    <row r="12687" spans="1:10" x14ac:dyDescent="0.3">
      <c r="A12687" t="str" cm="1">
        <f t="array" ref="A12687">IFERROR(_xlfn.XLOOKUP(1,(Hoja1!$B$5:$B$1097=B12687)*(Hoja1!$E$5:$E$1097=_xlfn.MAXIFS(Hoja1!$E$5:$E$1097,Hoja1!$B$5:$B$1097,B12687,Hoja1!$E$5:$E$1097,"&lt;="&amp;E12687)),Hoja1!$C$5:$C$1097,""),"")</f>
        <v>TMLP_81_JSA</v>
      </c>
      <c r="B12687" s="45" t="str">
        <f t="shared" si="398"/>
        <v>T-81</v>
      </c>
      <c r="C12687" s="45" t="str">
        <f t="shared" si="397"/>
        <v>JSA</v>
      </c>
      <c r="D12687" s="6" t="s">
        <v>973</v>
      </c>
      <c r="E12687" s="7" t="s">
        <v>8404</v>
      </c>
      <c r="F12687" s="8"/>
      <c r="G12687" s="9"/>
      <c r="H12687" s="9"/>
      <c r="I12687" s="47">
        <v>30000</v>
      </c>
      <c r="J12687" s="10">
        <v>8</v>
      </c>
    </row>
    <row r="12688" spans="1:10" x14ac:dyDescent="0.3">
      <c r="A12688" t="str" cm="1">
        <f t="array" ref="A12688">IFERROR(_xlfn.XLOOKUP(1,(Hoja1!$B$5:$B$1097=B12688)*(Hoja1!$E$5:$E$1097=_xlfn.MAXIFS(Hoja1!$E$5:$E$1097,Hoja1!$B$5:$B$1097,B12688,Hoja1!$E$5:$E$1097,"&lt;="&amp;E12688)),Hoja1!$C$5:$C$1097,""),"")</f>
        <v>TMLP_7_KTIA</v>
      </c>
      <c r="B12688" s="45" t="str">
        <f t="shared" si="398"/>
        <v>T-7</v>
      </c>
      <c r="C12688" s="45" t="str">
        <f t="shared" si="397"/>
        <v>KTIA</v>
      </c>
      <c r="D12688" s="6" t="s">
        <v>644</v>
      </c>
      <c r="E12688" s="7" t="s">
        <v>8405</v>
      </c>
      <c r="F12688" s="8"/>
      <c r="G12688" s="9"/>
      <c r="H12688" s="9"/>
      <c r="I12688" s="47">
        <v>22000</v>
      </c>
      <c r="J12688" s="10">
        <v>8</v>
      </c>
    </row>
    <row r="12689" spans="1:10" x14ac:dyDescent="0.3">
      <c r="A12689" t="str" cm="1">
        <f t="array" ref="A12689">IFERROR(_xlfn.XLOOKUP(1,(Hoja1!$B$5:$B$1097=B12689)*(Hoja1!$E$5:$E$1097=_xlfn.MAXIFS(Hoja1!$E$5:$E$1097,Hoja1!$B$5:$B$1097,B12689,Hoja1!$E$5:$E$1097,"&lt;="&amp;E12689)),Hoja1!$C$5:$C$1097,""),"")</f>
        <v>TMLP_75_JSA</v>
      </c>
      <c r="B12689" s="45" t="str">
        <f t="shared" si="398"/>
        <v>T-75</v>
      </c>
      <c r="C12689" s="45" t="str">
        <f t="shared" si="397"/>
        <v>JSA</v>
      </c>
      <c r="D12689" s="6" t="s">
        <v>778</v>
      </c>
      <c r="E12689" s="7" t="s">
        <v>8406</v>
      </c>
      <c r="F12689" s="8"/>
      <c r="G12689" s="9"/>
      <c r="H12689" s="9"/>
      <c r="I12689" s="47">
        <v>25000</v>
      </c>
      <c r="J12689" s="10">
        <v>8</v>
      </c>
    </row>
    <row r="12690" spans="1:10" x14ac:dyDescent="0.3">
      <c r="A12690" t="str" cm="1">
        <f t="array" ref="A12690">IFERROR(_xlfn.XLOOKUP(1,(Hoja1!$B$5:$B$1097=B12690)*(Hoja1!$E$5:$E$1097=_xlfn.MAXIFS(Hoja1!$E$5:$E$1097,Hoja1!$B$5:$B$1097,B12690,Hoja1!$E$5:$E$1097,"&lt;="&amp;E12690)),Hoja1!$C$5:$C$1097,""),"")</f>
        <v>CONST_246_KTS</v>
      </c>
      <c r="B12690" s="45" t="str">
        <f t="shared" si="398"/>
        <v>C-246</v>
      </c>
      <c r="C12690" s="45" t="str">
        <f t="shared" si="397"/>
        <v>KTS</v>
      </c>
      <c r="D12690" s="6" t="s">
        <v>923</v>
      </c>
      <c r="E12690" s="7" t="s">
        <v>8407</v>
      </c>
      <c r="F12690" s="8"/>
      <c r="G12690" s="9"/>
      <c r="H12690" s="9"/>
      <c r="I12690" s="47">
        <v>48000</v>
      </c>
      <c r="J12690" s="10">
        <v>8</v>
      </c>
    </row>
    <row r="12691" spans="1:10" x14ac:dyDescent="0.3">
      <c r="A12691" t="str" cm="1">
        <f t="array" ref="A12691">IFERROR(_xlfn.XLOOKUP(1,(Hoja1!$B$5:$B$1097=B12691)*(Hoja1!$E$5:$E$1097=_xlfn.MAXIFS(Hoja1!$E$5:$E$1097,Hoja1!$B$5:$B$1097,B12691,Hoja1!$E$5:$E$1097,"&lt;="&amp;E12691)),Hoja1!$C$5:$C$1097,""),"")</f>
        <v>CONST_163_JSA</v>
      </c>
      <c r="B12691" s="45" t="str">
        <f t="shared" si="398"/>
        <v>C-163</v>
      </c>
      <c r="C12691" s="45" t="str">
        <f t="shared" si="397"/>
        <v>JSA</v>
      </c>
      <c r="D12691" s="6" t="s">
        <v>546</v>
      </c>
      <c r="E12691" s="7" t="s">
        <v>8408</v>
      </c>
      <c r="F12691" s="8"/>
      <c r="G12691" s="9"/>
      <c r="H12691" s="9"/>
      <c r="I12691" s="47">
        <v>37000</v>
      </c>
      <c r="J12691" s="10">
        <v>8</v>
      </c>
    </row>
    <row r="12692" spans="1:10" x14ac:dyDescent="0.3">
      <c r="A12692" t="str" cm="1">
        <f t="array" ref="A12692">IFERROR(_xlfn.XLOOKUP(1,(Hoja1!$B$5:$B$1097=B12692)*(Hoja1!$E$5:$E$1097=_xlfn.MAXIFS(Hoja1!$E$5:$E$1097,Hoja1!$B$5:$B$1097,B12692,Hoja1!$E$5:$E$1097,"&lt;="&amp;E12692)),Hoja1!$C$5:$C$1097,""),"")</f>
        <v>CONST_265_KTIB</v>
      </c>
      <c r="B12692" s="45" t="str">
        <f t="shared" si="398"/>
        <v>C-265</v>
      </c>
      <c r="C12692" s="45" t="str">
        <f t="shared" si="397"/>
        <v>KTIB</v>
      </c>
      <c r="D12692" s="6" t="s">
        <v>803</v>
      </c>
      <c r="E12692" s="7" t="s">
        <v>8409</v>
      </c>
      <c r="F12692" s="8"/>
      <c r="G12692" s="9"/>
      <c r="H12692" s="9"/>
      <c r="I12692" s="47">
        <v>10000</v>
      </c>
      <c r="J12692" s="10">
        <v>8</v>
      </c>
    </row>
    <row r="12693" spans="1:10" x14ac:dyDescent="0.3">
      <c r="A12693" t="str" cm="1">
        <f t="array" ref="A12693">IFERROR(_xlfn.XLOOKUP(1,(Hoja1!$B$5:$B$1097=B12693)*(Hoja1!$E$5:$E$1097=_xlfn.MAXIFS(Hoja1!$E$5:$E$1097,Hoja1!$B$5:$B$1097,B12693,Hoja1!$E$5:$E$1097,"&lt;="&amp;E12693)),Hoja1!$C$5:$C$1097,""),"")</f>
        <v>CONST_266D_KTIA</v>
      </c>
      <c r="B12693" s="45" t="str">
        <f t="shared" si="398"/>
        <v>C-266D</v>
      </c>
      <c r="C12693" s="45" t="str">
        <f t="shared" si="397"/>
        <v>KTIA</v>
      </c>
      <c r="D12693" s="6" t="s">
        <v>953</v>
      </c>
      <c r="E12693" s="7" t="s">
        <v>8410</v>
      </c>
      <c r="F12693" s="8"/>
      <c r="G12693" s="9"/>
      <c r="H12693" s="9"/>
      <c r="I12693" s="47">
        <v>17000</v>
      </c>
      <c r="J12693" s="10">
        <v>8</v>
      </c>
    </row>
    <row r="12694" spans="1:10" x14ac:dyDescent="0.3">
      <c r="A12694" t="str" cm="1">
        <f t="array" ref="A12694">IFERROR(_xlfn.XLOOKUP(1,(Hoja1!$B$5:$B$1097=B12694)*(Hoja1!$E$5:$E$1097=_xlfn.MAXIFS(Hoja1!$E$5:$E$1097,Hoja1!$B$5:$B$1097,B12694,Hoja1!$E$5:$E$1097,"&lt;="&amp;E12694)),Hoja1!$C$5:$C$1097,""),"")</f>
        <v>CONST_538_KTS</v>
      </c>
      <c r="B12694" s="45" t="str">
        <f t="shared" si="398"/>
        <v>C-538</v>
      </c>
      <c r="C12694" s="45" t="str">
        <f t="shared" si="397"/>
        <v>KTS</v>
      </c>
      <c r="D12694" s="6" t="s">
        <v>655</v>
      </c>
      <c r="E12694" s="7" t="s">
        <v>8411</v>
      </c>
      <c r="F12694" s="8"/>
      <c r="G12694" s="9"/>
      <c r="H12694" s="9"/>
      <c r="I12694" s="47">
        <v>50000</v>
      </c>
      <c r="J12694" s="10">
        <v>8</v>
      </c>
    </row>
    <row r="12695" spans="1:10" x14ac:dyDescent="0.3">
      <c r="A12695" t="str" cm="1">
        <f t="array" ref="A12695">IFERROR(_xlfn.XLOOKUP(1,(Hoja1!$B$5:$B$1097=B12695)*(Hoja1!$E$5:$E$1097=_xlfn.MAXIFS(Hoja1!$E$5:$E$1097,Hoja1!$B$5:$B$1097,B12695,Hoja1!$E$5:$E$1097,"&lt;="&amp;E12695)),Hoja1!$C$5:$C$1097,""),"")</f>
        <v>CONST_133D_KTIA</v>
      </c>
      <c r="B12695" s="45" t="str">
        <f t="shared" si="398"/>
        <v>C-133D</v>
      </c>
      <c r="C12695" s="45" t="str">
        <f t="shared" si="397"/>
        <v>KTIA</v>
      </c>
      <c r="D12695" s="6" t="s">
        <v>951</v>
      </c>
      <c r="E12695" s="7" t="s">
        <v>8412</v>
      </c>
      <c r="F12695" s="8"/>
      <c r="G12695" s="9"/>
      <c r="H12695" s="9"/>
      <c r="I12695" s="47">
        <v>52000</v>
      </c>
      <c r="J12695" s="10">
        <v>8</v>
      </c>
    </row>
    <row r="12696" spans="1:10" x14ac:dyDescent="0.3">
      <c r="A12696" t="str" cm="1">
        <f t="array" ref="A12696">IFERROR(_xlfn.XLOOKUP(1,(Hoja1!$B$5:$B$1097=B12696)*(Hoja1!$E$5:$E$1097=_xlfn.MAXIFS(Hoja1!$E$5:$E$1097,Hoja1!$B$5:$B$1097,B12696,Hoja1!$E$5:$E$1097,"&lt;="&amp;E12696)),Hoja1!$C$5:$C$1097,""),"")</f>
        <v>CONST_133_JSA</v>
      </c>
      <c r="B12696" s="45" t="str">
        <f t="shared" si="398"/>
        <v>C-133</v>
      </c>
      <c r="C12696" s="45" t="str">
        <f t="shared" si="397"/>
        <v>JSA</v>
      </c>
      <c r="D12696" s="6" t="s">
        <v>872</v>
      </c>
      <c r="E12696" s="7" t="s">
        <v>8413</v>
      </c>
      <c r="F12696" s="8"/>
      <c r="G12696" s="9"/>
      <c r="H12696" s="9"/>
      <c r="I12696" s="47">
        <v>30000</v>
      </c>
      <c r="J12696" s="10">
        <v>8</v>
      </c>
    </row>
    <row r="12697" spans="1:10" x14ac:dyDescent="0.3">
      <c r="A12697" t="str" cm="1">
        <f t="array" ref="A12697">IFERROR(_xlfn.XLOOKUP(1,(Hoja1!$B$5:$B$1097=B12697)*(Hoja1!$E$5:$E$1097=_xlfn.MAXIFS(Hoja1!$E$5:$E$1097,Hoja1!$B$5:$B$1097,B12697,Hoja1!$E$5:$E$1097,"&lt;="&amp;E12697)),Hoja1!$C$5:$C$1097,""),"")</f>
        <v>TMLP_212_KTIA</v>
      </c>
      <c r="B12697" s="45" t="str">
        <f t="shared" si="398"/>
        <v>T-212</v>
      </c>
      <c r="C12697" s="45" t="str">
        <f t="shared" si="397"/>
        <v>KTIA</v>
      </c>
      <c r="D12697" s="6" t="s">
        <v>949</v>
      </c>
      <c r="E12697" s="7" t="s">
        <v>8414</v>
      </c>
      <c r="F12697" s="8"/>
      <c r="G12697" s="9"/>
      <c r="H12697" s="9"/>
      <c r="I12697" s="47">
        <v>50000</v>
      </c>
      <c r="J12697" s="10">
        <v>8</v>
      </c>
    </row>
    <row r="12698" spans="1:10" x14ac:dyDescent="0.3">
      <c r="A12698" t="str" cm="1">
        <f t="array" ref="A12698">IFERROR(_xlfn.XLOOKUP(1,(Hoja1!$B$5:$B$1097=B12698)*(Hoja1!$E$5:$E$1097=_xlfn.MAXIFS(Hoja1!$E$5:$E$1097,Hoja1!$B$5:$B$1097,B12698,Hoja1!$E$5:$E$1097,"&lt;="&amp;E12698)),Hoja1!$C$5:$C$1097,""),"")</f>
        <v>CONST_231_KTIA</v>
      </c>
      <c r="B12698" s="45" t="str">
        <f t="shared" si="398"/>
        <v>C-231</v>
      </c>
      <c r="C12698" s="45" t="str">
        <f t="shared" si="397"/>
        <v>KTIA</v>
      </c>
      <c r="D12698" s="6" t="s">
        <v>780</v>
      </c>
      <c r="E12698" s="7" t="s">
        <v>8415</v>
      </c>
      <c r="F12698" s="8"/>
      <c r="G12698" s="9"/>
      <c r="H12698" s="9"/>
      <c r="I12698" s="47">
        <v>17000</v>
      </c>
      <c r="J12698" s="10">
        <v>8</v>
      </c>
    </row>
    <row r="12699" spans="1:10" x14ac:dyDescent="0.3">
      <c r="A12699" t="str" cm="1">
        <f t="array" ref="A12699">IFERROR(_xlfn.XLOOKUP(1,(Hoja1!$B$5:$B$1097=B12699)*(Hoja1!$E$5:$E$1097=_xlfn.MAXIFS(Hoja1!$E$5:$E$1097,Hoja1!$B$5:$B$1097,B12699,Hoja1!$E$5:$E$1097,"&lt;="&amp;E12699)),Hoja1!$C$5:$C$1097,""),"")</f>
        <v>TMLP_208_KTIA</v>
      </c>
      <c r="B12699" s="45" t="str">
        <f t="shared" si="398"/>
        <v>T-208</v>
      </c>
      <c r="C12699" s="45" t="str">
        <f t="shared" si="397"/>
        <v>KTIA</v>
      </c>
      <c r="D12699" s="6" t="s">
        <v>573</v>
      </c>
      <c r="E12699" s="7" t="s">
        <v>8416</v>
      </c>
      <c r="F12699" s="8"/>
      <c r="G12699" s="9"/>
      <c r="H12699" s="9"/>
      <c r="I12699" s="47">
        <v>37000</v>
      </c>
      <c r="J12699" s="10">
        <v>8</v>
      </c>
    </row>
    <row r="12700" spans="1:10" x14ac:dyDescent="0.3">
      <c r="A12700" t="str" cm="1">
        <f t="array" ref="A12700">IFERROR(_xlfn.XLOOKUP(1,(Hoja1!$B$5:$B$1097=B12700)*(Hoja1!$E$5:$E$1097=_xlfn.MAXIFS(Hoja1!$E$5:$E$1097,Hoja1!$B$5:$B$1097,B12700,Hoja1!$E$5:$E$1097,"&lt;="&amp;E12700)),Hoja1!$C$5:$C$1097,""),"")</f>
        <v>CONST_222_JSA</v>
      </c>
      <c r="B12700" s="45" t="str">
        <f t="shared" si="398"/>
        <v>C-222</v>
      </c>
      <c r="C12700" s="45" t="str">
        <f t="shared" si="397"/>
        <v>JSA</v>
      </c>
      <c r="D12700" s="6" t="s">
        <v>902</v>
      </c>
      <c r="E12700" s="7" t="s">
        <v>8416</v>
      </c>
      <c r="F12700" s="8"/>
      <c r="G12700" s="9"/>
      <c r="H12700" s="9"/>
      <c r="I12700" s="47">
        <v>27000</v>
      </c>
      <c r="J12700" s="10">
        <v>8</v>
      </c>
    </row>
    <row r="12701" spans="1:10" x14ac:dyDescent="0.3">
      <c r="A12701" t="str" cm="1">
        <f t="array" ref="A12701">IFERROR(_xlfn.XLOOKUP(1,(Hoja1!$B$5:$B$1097=B12701)*(Hoja1!$E$5:$E$1097=_xlfn.MAXIFS(Hoja1!$E$5:$E$1097,Hoja1!$B$5:$B$1097,B12701,Hoja1!$E$5:$E$1097,"&lt;="&amp;E12701)),Hoja1!$C$5:$C$1097,""),"")</f>
        <v>TMLP_211_JSA</v>
      </c>
      <c r="B12701" s="45" t="str">
        <f t="shared" si="398"/>
        <v>T-211</v>
      </c>
      <c r="C12701" s="45" t="str">
        <f t="shared" si="397"/>
        <v>JSA</v>
      </c>
      <c r="D12701" s="6" t="s">
        <v>677</v>
      </c>
      <c r="E12701" s="7" t="s">
        <v>8417</v>
      </c>
      <c r="F12701" s="8"/>
      <c r="G12701" s="9"/>
      <c r="H12701" s="9"/>
      <c r="I12701" s="47">
        <v>18000</v>
      </c>
      <c r="J12701" s="10">
        <v>8</v>
      </c>
    </row>
    <row r="12702" spans="1:10" x14ac:dyDescent="0.3">
      <c r="A12702" t="str" cm="1">
        <f t="array" ref="A12702">IFERROR(_xlfn.XLOOKUP(1,(Hoja1!$B$5:$B$1097=B12702)*(Hoja1!$E$5:$E$1097=_xlfn.MAXIFS(Hoja1!$E$5:$E$1097,Hoja1!$B$5:$B$1097,B12702,Hoja1!$E$5:$E$1097,"&lt;="&amp;E12702)),Hoja1!$C$5:$C$1097,""),"")</f>
        <v>TMLP_69_JSA</v>
      </c>
      <c r="B12702" s="45" t="str">
        <f t="shared" si="398"/>
        <v>T-69</v>
      </c>
      <c r="C12702" s="45" t="str">
        <f t="shared" si="397"/>
        <v>JSA</v>
      </c>
      <c r="D12702" s="6" t="s">
        <v>859</v>
      </c>
      <c r="E12702" s="7" t="s">
        <v>8418</v>
      </c>
      <c r="F12702" s="8"/>
      <c r="G12702" s="9"/>
      <c r="H12702" s="9"/>
      <c r="I12702" s="47">
        <v>50000</v>
      </c>
      <c r="J12702" s="10">
        <v>8</v>
      </c>
    </row>
    <row r="12703" spans="1:10" x14ac:dyDescent="0.3">
      <c r="A12703" t="str" cm="1">
        <f t="array" ref="A12703">IFERROR(_xlfn.XLOOKUP(1,(Hoja1!$B$5:$B$1097=B12703)*(Hoja1!$E$5:$E$1097=_xlfn.MAXIFS(Hoja1!$E$5:$E$1097,Hoja1!$B$5:$B$1097,B12703,Hoja1!$E$5:$E$1097,"&lt;="&amp;E12703)),Hoja1!$C$5:$C$1097,""),"")</f>
        <v>TMLP_798_JSA</v>
      </c>
      <c r="B12703" s="45" t="str">
        <f t="shared" si="398"/>
        <v>T-798</v>
      </c>
      <c r="C12703" s="45" t="str">
        <f t="shared" si="397"/>
        <v>JSA</v>
      </c>
      <c r="D12703" s="6" t="s">
        <v>837</v>
      </c>
      <c r="E12703" s="7" t="s">
        <v>8419</v>
      </c>
      <c r="F12703" s="8"/>
      <c r="G12703" s="9"/>
      <c r="H12703" s="9"/>
      <c r="I12703" s="47">
        <v>27000</v>
      </c>
      <c r="J12703" s="10">
        <v>8</v>
      </c>
    </row>
    <row r="12704" spans="1:10" x14ac:dyDescent="0.3">
      <c r="A12704" t="str" cm="1">
        <f t="array" ref="A12704">IFERROR(_xlfn.XLOOKUP(1,(Hoja1!$B$5:$B$1097=B12704)*(Hoja1!$E$5:$E$1097=_xlfn.MAXIFS(Hoja1!$E$5:$E$1097,Hoja1!$B$5:$B$1097,B12704,Hoja1!$E$5:$E$1097,"&lt;="&amp;E12704)),Hoja1!$C$5:$C$1097,""),"")</f>
        <v>TMLP_719_KTIA</v>
      </c>
      <c r="B12704" s="45" t="str">
        <f t="shared" si="398"/>
        <v>T-719</v>
      </c>
      <c r="C12704" s="45" t="str">
        <f t="shared" si="397"/>
        <v>KTIA</v>
      </c>
      <c r="D12704" s="6" t="s">
        <v>529</v>
      </c>
      <c r="E12704" s="7" t="s">
        <v>8420</v>
      </c>
      <c r="F12704" s="8"/>
      <c r="G12704" s="9"/>
      <c r="H12704" s="9"/>
      <c r="I12704" s="47">
        <v>31000</v>
      </c>
      <c r="J12704" s="10">
        <v>8</v>
      </c>
    </row>
    <row r="12705" spans="1:10" x14ac:dyDescent="0.3">
      <c r="A12705" t="str" cm="1">
        <f t="array" ref="A12705">IFERROR(_xlfn.XLOOKUP(1,(Hoja1!$B$5:$B$1097=B12705)*(Hoja1!$E$5:$E$1097=_xlfn.MAXIFS(Hoja1!$E$5:$E$1097,Hoja1!$B$5:$B$1097,B12705,Hoja1!$E$5:$E$1097,"&lt;="&amp;E12705)),Hoja1!$C$5:$C$1097,""),"")</f>
        <v>TMLP_761_KTIA</v>
      </c>
      <c r="B12705" s="45" t="str">
        <f t="shared" si="398"/>
        <v>T-761</v>
      </c>
      <c r="C12705" s="45" t="str">
        <f t="shared" si="397"/>
        <v>KTIA</v>
      </c>
      <c r="D12705" s="6" t="s">
        <v>581</v>
      </c>
      <c r="E12705" s="7" t="s">
        <v>8421</v>
      </c>
      <c r="F12705" s="8"/>
      <c r="G12705" s="9"/>
      <c r="H12705" s="9"/>
      <c r="I12705" s="47">
        <v>23000</v>
      </c>
      <c r="J12705" s="10">
        <v>8</v>
      </c>
    </row>
    <row r="12706" spans="1:10" x14ac:dyDescent="0.3">
      <c r="A12706" t="str" cm="1">
        <f t="array" ref="A12706">IFERROR(_xlfn.XLOOKUP(1,(Hoja1!$B$5:$B$1097=B12706)*(Hoja1!$E$5:$E$1097=_xlfn.MAXIFS(Hoja1!$E$5:$E$1097,Hoja1!$B$5:$B$1097,B12706,Hoja1!$E$5:$E$1097,"&lt;="&amp;E12706)),Hoja1!$C$5:$C$1097,""),"")</f>
        <v>TMLP_1D_KTS</v>
      </c>
      <c r="B12706" s="45" t="str">
        <f t="shared" si="398"/>
        <v>T-1D</v>
      </c>
      <c r="C12706" s="45" t="str">
        <f t="shared" si="397"/>
        <v>KTS</v>
      </c>
      <c r="D12706" s="6" t="s">
        <v>596</v>
      </c>
      <c r="E12706" s="7" t="s">
        <v>8422</v>
      </c>
      <c r="F12706" s="8"/>
      <c r="G12706" s="9"/>
      <c r="H12706" s="9"/>
      <c r="I12706" s="47">
        <v>22000</v>
      </c>
      <c r="J12706" s="10">
        <v>8</v>
      </c>
    </row>
    <row r="12707" spans="1:10" x14ac:dyDescent="0.3">
      <c r="A12707" t="str" cm="1">
        <f t="array" ref="A12707">IFERROR(_xlfn.XLOOKUP(1,(Hoja1!$B$5:$B$1097=B12707)*(Hoja1!$E$5:$E$1097=_xlfn.MAXIFS(Hoja1!$E$5:$E$1097,Hoja1!$B$5:$B$1097,B12707,Hoja1!$E$5:$E$1097,"&lt;="&amp;E12707)),Hoja1!$C$5:$C$1097,""),"")</f>
        <v>TMLP_953_KTIA</v>
      </c>
      <c r="B12707" s="45" t="str">
        <f t="shared" si="398"/>
        <v>T-953</v>
      </c>
      <c r="C12707" s="45" t="str">
        <f t="shared" si="397"/>
        <v>KTIA</v>
      </c>
      <c r="D12707" s="6" t="s">
        <v>559</v>
      </c>
      <c r="E12707" s="7" t="s">
        <v>8423</v>
      </c>
      <c r="F12707" s="8"/>
      <c r="G12707" s="9"/>
      <c r="H12707" s="9"/>
      <c r="I12707" s="47">
        <v>28000</v>
      </c>
      <c r="J12707" s="10">
        <v>8</v>
      </c>
    </row>
    <row r="12708" spans="1:10" x14ac:dyDescent="0.3">
      <c r="A12708" t="str" cm="1">
        <f t="array" ref="A12708">IFERROR(_xlfn.XLOOKUP(1,(Hoja1!$B$5:$B$1097=B12708)*(Hoja1!$E$5:$E$1097=_xlfn.MAXIFS(Hoja1!$E$5:$E$1097,Hoja1!$B$5:$B$1097,B12708,Hoja1!$E$5:$E$1097,"&lt;="&amp;E12708)),Hoja1!$C$5:$C$1097,""),"")</f>
        <v>TMLP_232_KTIA</v>
      </c>
      <c r="B12708" s="45" t="str">
        <f t="shared" si="398"/>
        <v>T-232</v>
      </c>
      <c r="C12708" s="45" t="str">
        <f t="shared" si="397"/>
        <v>KTIA</v>
      </c>
      <c r="D12708" s="6" t="s">
        <v>926</v>
      </c>
      <c r="E12708" s="7" t="s">
        <v>8423</v>
      </c>
      <c r="F12708" s="8"/>
      <c r="G12708" s="9"/>
      <c r="H12708" s="9"/>
      <c r="I12708" s="47">
        <v>38000</v>
      </c>
      <c r="J12708" s="10">
        <v>8</v>
      </c>
    </row>
    <row r="12709" spans="1:10" x14ac:dyDescent="0.3">
      <c r="A12709" t="str" cm="1">
        <f t="array" ref="A12709">IFERROR(_xlfn.XLOOKUP(1,(Hoja1!$B$5:$B$1097=B12709)*(Hoja1!$E$5:$E$1097=_xlfn.MAXIFS(Hoja1!$E$5:$E$1097,Hoja1!$B$5:$B$1097,B12709,Hoja1!$E$5:$E$1097,"&lt;="&amp;E12709)),Hoja1!$C$5:$C$1097,""),"")</f>
        <v>TMLP_43D_KTIA</v>
      </c>
      <c r="B12709" s="45" t="str">
        <f t="shared" si="398"/>
        <v>T-43D</v>
      </c>
      <c r="C12709" s="45" t="str">
        <f t="shared" si="397"/>
        <v>KTIA</v>
      </c>
      <c r="D12709" s="6" t="s">
        <v>595</v>
      </c>
      <c r="E12709" s="7" t="s">
        <v>8424</v>
      </c>
      <c r="F12709" s="8"/>
      <c r="G12709" s="9"/>
      <c r="H12709" s="9"/>
      <c r="I12709" s="47">
        <v>25000</v>
      </c>
      <c r="J12709" s="10">
        <v>8</v>
      </c>
    </row>
    <row r="12710" spans="1:10" x14ac:dyDescent="0.3">
      <c r="A12710" t="str" cm="1">
        <f t="array" ref="A12710">IFERROR(_xlfn.XLOOKUP(1,(Hoja1!$B$5:$B$1097=B12710)*(Hoja1!$E$5:$E$1097=_xlfn.MAXIFS(Hoja1!$E$5:$E$1097,Hoja1!$B$5:$B$1097,B12710,Hoja1!$E$5:$E$1097,"&lt;="&amp;E12710)),Hoja1!$C$5:$C$1097,""),"")</f>
        <v>TMLP_223_KTS</v>
      </c>
      <c r="B12710" s="45" t="str">
        <f t="shared" si="398"/>
        <v>T-223</v>
      </c>
      <c r="C12710" s="45" t="str">
        <f t="shared" si="397"/>
        <v>KTS</v>
      </c>
      <c r="D12710" s="6" t="s">
        <v>640</v>
      </c>
      <c r="E12710" s="7" t="s">
        <v>8425</v>
      </c>
      <c r="F12710" s="8"/>
      <c r="G12710" s="9"/>
      <c r="H12710" s="9"/>
      <c r="I12710" s="47">
        <v>32000</v>
      </c>
      <c r="J12710" s="10">
        <v>8</v>
      </c>
    </row>
    <row r="12711" spans="1:10" x14ac:dyDescent="0.3">
      <c r="A12711" t="str" cm="1">
        <f t="array" ref="A12711">IFERROR(_xlfn.XLOOKUP(1,(Hoja1!$B$5:$B$1097=B12711)*(Hoja1!$E$5:$E$1097=_xlfn.MAXIFS(Hoja1!$E$5:$E$1097,Hoja1!$B$5:$B$1097,B12711,Hoja1!$E$5:$E$1097,"&lt;="&amp;E12711)),Hoja1!$C$5:$C$1097,""),"")</f>
        <v>TMLP_28_JSA</v>
      </c>
      <c r="B12711" s="45" t="str">
        <f t="shared" si="398"/>
        <v>T-28</v>
      </c>
      <c r="C12711" s="45" t="str">
        <f t="shared" si="397"/>
        <v>JSA</v>
      </c>
      <c r="D12711" s="6" t="s">
        <v>784</v>
      </c>
      <c r="E12711" s="7" t="s">
        <v>8426</v>
      </c>
      <c r="F12711" s="8"/>
      <c r="G12711" s="9"/>
      <c r="H12711" s="9"/>
      <c r="I12711" s="47">
        <v>45000</v>
      </c>
      <c r="J12711" s="10">
        <v>8</v>
      </c>
    </row>
    <row r="12712" spans="1:10" x14ac:dyDescent="0.3">
      <c r="A12712" t="str" cm="1">
        <f t="array" ref="A12712">IFERROR(_xlfn.XLOOKUP(1,(Hoja1!$B$5:$B$1097=B12712)*(Hoja1!$E$5:$E$1097=_xlfn.MAXIFS(Hoja1!$E$5:$E$1097,Hoja1!$B$5:$B$1097,B12712,Hoja1!$E$5:$E$1097,"&lt;="&amp;E12712)),Hoja1!$C$5:$C$1097,""),"")</f>
        <v>TMLP_18_KTS</v>
      </c>
      <c r="B12712" s="45" t="str">
        <f t="shared" si="398"/>
        <v>T-18</v>
      </c>
      <c r="C12712" s="45" t="str">
        <f t="shared" si="397"/>
        <v>KTS</v>
      </c>
      <c r="D12712" s="6" t="s">
        <v>725</v>
      </c>
      <c r="E12712" s="7" t="s">
        <v>8427</v>
      </c>
      <c r="F12712" s="8"/>
      <c r="G12712" s="9"/>
      <c r="H12712" s="9"/>
      <c r="I12712" s="47">
        <v>22000</v>
      </c>
      <c r="J12712" s="10">
        <v>8</v>
      </c>
    </row>
    <row r="12713" spans="1:10" x14ac:dyDescent="0.3">
      <c r="A12713" t="str" cm="1">
        <f t="array" ref="A12713">IFERROR(_xlfn.XLOOKUP(1,(Hoja1!$B$5:$B$1097=B12713)*(Hoja1!$E$5:$E$1097=_xlfn.MAXIFS(Hoja1!$E$5:$E$1097,Hoja1!$B$5:$B$1097,B12713,Hoja1!$E$5:$E$1097,"&lt;="&amp;E12713)),Hoja1!$C$5:$C$1097,""),"")</f>
        <v>TMLP_120_KTIA</v>
      </c>
      <c r="B12713" s="45" t="str">
        <f t="shared" si="398"/>
        <v>T-120</v>
      </c>
      <c r="C12713" s="45" t="str">
        <f t="shared" si="397"/>
        <v>KTIA</v>
      </c>
      <c r="D12713" s="6" t="s">
        <v>607</v>
      </c>
      <c r="E12713" s="7" t="s">
        <v>8428</v>
      </c>
      <c r="F12713" s="8"/>
      <c r="G12713" s="9"/>
      <c r="H12713" s="9"/>
      <c r="I12713" s="47">
        <v>55000</v>
      </c>
      <c r="J12713" s="10">
        <v>8</v>
      </c>
    </row>
    <row r="12714" spans="1:10" x14ac:dyDescent="0.3">
      <c r="A12714" t="str" cm="1">
        <f t="array" ref="A12714">IFERROR(_xlfn.XLOOKUP(1,(Hoja1!$B$5:$B$1097=B12714)*(Hoja1!$E$5:$E$1097=_xlfn.MAXIFS(Hoja1!$E$5:$E$1097,Hoja1!$B$5:$B$1097,B12714,Hoja1!$E$5:$E$1097,"&lt;="&amp;E12714)),Hoja1!$C$5:$C$1097,""),"")</f>
        <v>TMLP_903_KTIA</v>
      </c>
      <c r="B12714" s="45" t="str">
        <f t="shared" si="398"/>
        <v>T-903</v>
      </c>
      <c r="C12714" s="45" t="str">
        <f t="shared" si="397"/>
        <v>KTIA</v>
      </c>
      <c r="D12714" s="6" t="s">
        <v>506</v>
      </c>
      <c r="E12714" s="7" t="s">
        <v>8429</v>
      </c>
      <c r="F12714" s="8"/>
      <c r="G12714" s="9"/>
      <c r="H12714" s="9"/>
      <c r="I12714" s="47">
        <v>25000</v>
      </c>
      <c r="J12714" s="10">
        <v>8</v>
      </c>
    </row>
    <row r="12715" spans="1:10" x14ac:dyDescent="0.3">
      <c r="A12715" t="str" cm="1">
        <f t="array" ref="A12715">IFERROR(_xlfn.XLOOKUP(1,(Hoja1!$B$5:$B$1097=B12715)*(Hoja1!$E$5:$E$1097=_xlfn.MAXIFS(Hoja1!$E$5:$E$1097,Hoja1!$B$5:$B$1097,B12715,Hoja1!$E$5:$E$1097,"&lt;="&amp;E12715)),Hoja1!$C$5:$C$1097,""),"")</f>
        <v>TMLP_232_KTIA</v>
      </c>
      <c r="B12715" s="45" t="str">
        <f t="shared" si="398"/>
        <v>T-232</v>
      </c>
      <c r="C12715" s="45" t="str">
        <f t="shared" si="397"/>
        <v>KTIA</v>
      </c>
      <c r="D12715" s="6" t="s">
        <v>926</v>
      </c>
      <c r="E12715" s="7" t="s">
        <v>8430</v>
      </c>
      <c r="F12715" s="8"/>
      <c r="G12715" s="9"/>
      <c r="H12715" s="9"/>
      <c r="I12715" s="47">
        <v>35000</v>
      </c>
      <c r="J12715" s="10">
        <v>8</v>
      </c>
    </row>
    <row r="12716" spans="1:10" x14ac:dyDescent="0.3">
      <c r="A12716" t="str" cm="1">
        <f t="array" ref="A12716">IFERROR(_xlfn.XLOOKUP(1,(Hoja1!$B$5:$B$1097=B12716)*(Hoja1!$E$5:$E$1097=_xlfn.MAXIFS(Hoja1!$E$5:$E$1097,Hoja1!$B$5:$B$1097,B12716,Hoja1!$E$5:$E$1097,"&lt;="&amp;E12716)),Hoja1!$C$5:$C$1097,""),"")</f>
        <v>TMLP_220_JSA</v>
      </c>
      <c r="B12716" s="45" t="str">
        <f t="shared" si="398"/>
        <v>T-220</v>
      </c>
      <c r="C12716" s="45" t="str">
        <f t="shared" si="397"/>
        <v>JSA</v>
      </c>
      <c r="D12716" s="6" t="s">
        <v>553</v>
      </c>
      <c r="E12716" s="7" t="s">
        <v>8431</v>
      </c>
      <c r="F12716" s="8"/>
      <c r="G12716" s="9"/>
      <c r="H12716" s="9"/>
      <c r="I12716" s="47">
        <v>100000</v>
      </c>
      <c r="J12716" s="10">
        <v>8</v>
      </c>
    </row>
    <row r="12717" spans="1:10" x14ac:dyDescent="0.3">
      <c r="A12717" t="str" cm="1">
        <f t="array" ref="A12717">IFERROR(_xlfn.XLOOKUP(1,(Hoja1!$B$5:$B$1097=B12717)*(Hoja1!$E$5:$E$1097=_xlfn.MAXIFS(Hoja1!$E$5:$E$1097,Hoja1!$B$5:$B$1097,B12717,Hoja1!$E$5:$E$1097,"&lt;="&amp;E12717)),Hoja1!$C$5:$C$1097,""),"")</f>
        <v>CONST_553_JSA</v>
      </c>
      <c r="B12717" s="45" t="str">
        <f t="shared" si="398"/>
        <v>C-553</v>
      </c>
      <c r="C12717" s="45" t="str">
        <f t="shared" si="397"/>
        <v>JSA</v>
      </c>
      <c r="D12717" s="6" t="s">
        <v>667</v>
      </c>
      <c r="E12717" s="7" t="s">
        <v>8432</v>
      </c>
      <c r="F12717" s="8"/>
      <c r="G12717" s="9"/>
      <c r="H12717" s="9"/>
      <c r="I12717" s="47">
        <v>10000</v>
      </c>
      <c r="J12717" s="10">
        <v>8</v>
      </c>
    </row>
    <row r="12718" spans="1:10" x14ac:dyDescent="0.3">
      <c r="A12718" t="str" cm="1">
        <f t="array" ref="A12718">IFERROR(_xlfn.XLOOKUP(1,(Hoja1!$B$5:$B$1097=B12718)*(Hoja1!$E$5:$E$1097=_xlfn.MAXIFS(Hoja1!$E$5:$E$1097,Hoja1!$B$5:$B$1097,B12718,Hoja1!$E$5:$E$1097,"&lt;="&amp;E12718)),Hoja1!$C$5:$C$1097,""),"")</f>
        <v>TMLP_222_KTIA</v>
      </c>
      <c r="B12718" s="45" t="str">
        <f t="shared" si="398"/>
        <v>T-222</v>
      </c>
      <c r="C12718" s="45" t="str">
        <f t="shared" si="397"/>
        <v>KTIA</v>
      </c>
      <c r="D12718" s="6" t="s">
        <v>994</v>
      </c>
      <c r="E12718" s="7" t="s">
        <v>8433</v>
      </c>
      <c r="F12718" s="8"/>
      <c r="G12718" s="9"/>
      <c r="H12718" s="9"/>
      <c r="I12718" s="47">
        <v>45000</v>
      </c>
      <c r="J12718" s="10">
        <v>8</v>
      </c>
    </row>
    <row r="12719" spans="1:10" x14ac:dyDescent="0.3">
      <c r="A12719" t="str" cm="1">
        <f t="array" ref="A12719">IFERROR(_xlfn.XLOOKUP(1,(Hoja1!$B$5:$B$1097=B12719)*(Hoja1!$E$5:$E$1097=_xlfn.MAXIFS(Hoja1!$E$5:$E$1097,Hoja1!$B$5:$B$1097,B12719,Hoja1!$E$5:$E$1097,"&lt;="&amp;E12719)),Hoja1!$C$5:$C$1097,""),"")</f>
        <v>TMLP_43D_KTIA</v>
      </c>
      <c r="B12719" s="45" t="str">
        <f t="shared" si="398"/>
        <v>T-43D</v>
      </c>
      <c r="C12719" s="45" t="str">
        <f t="shared" si="397"/>
        <v>KTIA</v>
      </c>
      <c r="D12719" s="6" t="s">
        <v>595</v>
      </c>
      <c r="E12719" s="7" t="s">
        <v>8434</v>
      </c>
      <c r="F12719" s="8"/>
      <c r="G12719" s="9"/>
      <c r="H12719" s="9"/>
      <c r="I12719" s="47">
        <v>28000</v>
      </c>
      <c r="J12719" s="10">
        <v>8</v>
      </c>
    </row>
    <row r="12720" spans="1:10" x14ac:dyDescent="0.3">
      <c r="A12720" t="str" cm="1">
        <f t="array" ref="A12720">IFERROR(_xlfn.XLOOKUP(1,(Hoja1!$B$5:$B$1097=B12720)*(Hoja1!$E$5:$E$1097=_xlfn.MAXIFS(Hoja1!$E$5:$E$1097,Hoja1!$B$5:$B$1097,B12720,Hoja1!$E$5:$E$1097,"&lt;="&amp;E12720)),Hoja1!$C$5:$C$1097,""),"")</f>
        <v>CONST_305_JAR</v>
      </c>
      <c r="B12720" s="45" t="str">
        <f t="shared" si="398"/>
        <v>C-305</v>
      </c>
      <c r="C12720" s="45" t="str">
        <f t="shared" si="397"/>
        <v>JAR</v>
      </c>
      <c r="D12720" s="6" t="s">
        <v>585</v>
      </c>
      <c r="E12720" s="7" t="s">
        <v>8435</v>
      </c>
      <c r="F12720" s="8"/>
      <c r="G12720" s="9"/>
      <c r="H12720" s="9"/>
      <c r="I12720" s="47">
        <v>82000</v>
      </c>
      <c r="J12720" s="10">
        <v>8</v>
      </c>
    </row>
    <row r="12721" spans="1:10" x14ac:dyDescent="0.3">
      <c r="A12721" t="str" cm="1">
        <f t="array" ref="A12721">IFERROR(_xlfn.XLOOKUP(1,(Hoja1!$B$5:$B$1097=B12721)*(Hoja1!$E$5:$E$1097=_xlfn.MAXIFS(Hoja1!$E$5:$E$1097,Hoja1!$B$5:$B$1097,B12721,Hoja1!$E$5:$E$1097,"&lt;="&amp;E12721)),Hoja1!$C$5:$C$1097,""),"")</f>
        <v>TMLP_954_KTIA</v>
      </c>
      <c r="B12721" s="45" t="str">
        <f t="shared" si="398"/>
        <v>T-954</v>
      </c>
      <c r="C12721" s="45" t="str">
        <f t="shared" si="397"/>
        <v>KTIA</v>
      </c>
      <c r="D12721" s="6" t="s">
        <v>604</v>
      </c>
      <c r="E12721" s="7" t="s">
        <v>8435</v>
      </c>
      <c r="F12721" s="8"/>
      <c r="G12721" s="9"/>
      <c r="H12721" s="9"/>
      <c r="I12721" s="47">
        <v>25000</v>
      </c>
      <c r="J12721" s="10">
        <v>8</v>
      </c>
    </row>
    <row r="12722" spans="1:10" x14ac:dyDescent="0.3">
      <c r="A12722" t="str" cm="1">
        <f t="array" ref="A12722">IFERROR(_xlfn.XLOOKUP(1,(Hoja1!$B$5:$B$1097=B12722)*(Hoja1!$E$5:$E$1097=_xlfn.MAXIFS(Hoja1!$E$5:$E$1097,Hoja1!$B$5:$B$1097,B12722,Hoja1!$E$5:$E$1097,"&lt;="&amp;E12722)),Hoja1!$C$5:$C$1097,""),"")</f>
        <v>TMLP_207_KTIA</v>
      </c>
      <c r="B12722" s="45" t="str">
        <f t="shared" si="398"/>
        <v>T-207</v>
      </c>
      <c r="C12722" s="45" t="str">
        <f t="shared" si="397"/>
        <v>KTIA</v>
      </c>
      <c r="D12722" s="6" t="s">
        <v>957</v>
      </c>
      <c r="E12722" s="7" t="s">
        <v>8436</v>
      </c>
      <c r="F12722" s="8"/>
      <c r="G12722" s="9"/>
      <c r="H12722" s="9"/>
      <c r="I12722" s="47">
        <v>47000</v>
      </c>
      <c r="J12722" s="10">
        <v>8</v>
      </c>
    </row>
    <row r="12723" spans="1:10" x14ac:dyDescent="0.3">
      <c r="A12723" t="str" cm="1">
        <f t="array" ref="A12723">IFERROR(_xlfn.XLOOKUP(1,(Hoja1!$B$5:$B$1097=B12723)*(Hoja1!$E$5:$E$1097=_xlfn.MAXIFS(Hoja1!$E$5:$E$1097,Hoja1!$B$5:$B$1097,B12723,Hoja1!$E$5:$E$1097,"&lt;="&amp;E12723)),Hoja1!$C$5:$C$1097,""),"")</f>
        <v>CONST_524_JSA</v>
      </c>
      <c r="B12723" s="45" t="str">
        <f t="shared" si="398"/>
        <v>C-524</v>
      </c>
      <c r="C12723" s="45" t="str">
        <f t="shared" si="397"/>
        <v>JSA</v>
      </c>
      <c r="D12723" s="6" t="s">
        <v>744</v>
      </c>
      <c r="E12723" s="7" t="s">
        <v>8437</v>
      </c>
      <c r="F12723" s="8"/>
      <c r="G12723" s="9"/>
      <c r="H12723" s="9"/>
      <c r="I12723" s="47">
        <v>20000</v>
      </c>
      <c r="J12723" s="10">
        <v>8</v>
      </c>
    </row>
    <row r="12724" spans="1:10" x14ac:dyDescent="0.3">
      <c r="A12724" t="str" cm="1">
        <f t="array" ref="A12724">IFERROR(_xlfn.XLOOKUP(1,(Hoja1!$B$5:$B$1097=B12724)*(Hoja1!$E$5:$E$1097=_xlfn.MAXIFS(Hoja1!$E$5:$E$1097,Hoja1!$B$5:$B$1097,B12724,Hoja1!$E$5:$E$1097,"&lt;="&amp;E12724)),Hoja1!$C$5:$C$1097,""),"")</f>
        <v>CONST_322_JAR</v>
      </c>
      <c r="B12724" s="45" t="str">
        <f t="shared" si="398"/>
        <v>C-322</v>
      </c>
      <c r="C12724" s="45" t="str">
        <f t="shared" si="397"/>
        <v>JAR</v>
      </c>
      <c r="D12724" s="6" t="s">
        <v>861</v>
      </c>
      <c r="E12724" s="7" t="s">
        <v>8438</v>
      </c>
      <c r="F12724" s="8"/>
      <c r="G12724" s="9"/>
      <c r="H12724" s="9"/>
      <c r="I12724" s="47">
        <v>56000</v>
      </c>
      <c r="J12724" s="10">
        <v>8</v>
      </c>
    </row>
    <row r="12725" spans="1:10" x14ac:dyDescent="0.3">
      <c r="A12725" t="str" cm="1">
        <f t="array" ref="A12725">IFERROR(_xlfn.XLOOKUP(1,(Hoja1!$B$5:$B$1097=B12725)*(Hoja1!$E$5:$E$1097=_xlfn.MAXIFS(Hoja1!$E$5:$E$1097,Hoja1!$B$5:$B$1097,B12725,Hoja1!$E$5:$E$1097,"&lt;="&amp;E12725)),Hoja1!$C$5:$C$1097,""),"")</f>
        <v>CONST_245_KTIB</v>
      </c>
      <c r="B12725" s="45" t="str">
        <f t="shared" si="398"/>
        <v>C-245</v>
      </c>
      <c r="C12725" s="45" t="str">
        <f t="shared" si="397"/>
        <v>KTIB</v>
      </c>
      <c r="D12725" s="6" t="s">
        <v>1017</v>
      </c>
      <c r="E12725" s="7" t="s">
        <v>8439</v>
      </c>
      <c r="F12725" s="8"/>
      <c r="G12725" s="9"/>
      <c r="H12725" s="9"/>
      <c r="I12725" s="47">
        <v>28000</v>
      </c>
      <c r="J12725" s="10">
        <v>8</v>
      </c>
    </row>
    <row r="12726" spans="1:10" x14ac:dyDescent="0.3">
      <c r="A12726" t="str" cm="1">
        <f t="array" ref="A12726">IFERROR(_xlfn.XLOOKUP(1,(Hoja1!$B$5:$B$1097=B12726)*(Hoja1!$E$5:$E$1097=_xlfn.MAXIFS(Hoja1!$E$5:$E$1097,Hoja1!$B$5:$B$1097,B12726,Hoja1!$E$5:$E$1097,"&lt;="&amp;E12726)),Hoja1!$C$5:$C$1097,""),"")</f>
        <v>CONST_123_KTIA</v>
      </c>
      <c r="B12726" s="45" t="str">
        <f t="shared" si="398"/>
        <v>C-123</v>
      </c>
      <c r="C12726" s="45" t="str">
        <f t="shared" si="397"/>
        <v>KTIA</v>
      </c>
      <c r="D12726" s="6" t="s">
        <v>1026</v>
      </c>
      <c r="E12726" s="7" t="s">
        <v>8440</v>
      </c>
      <c r="F12726" s="8"/>
      <c r="G12726" s="9"/>
      <c r="H12726" s="9"/>
      <c r="I12726" s="47">
        <v>51000</v>
      </c>
      <c r="J12726" s="10">
        <v>8</v>
      </c>
    </row>
    <row r="12727" spans="1:10" x14ac:dyDescent="0.3">
      <c r="A12727" t="str" cm="1">
        <f t="array" ref="A12727">IFERROR(_xlfn.XLOOKUP(1,(Hoja1!$B$5:$B$1097=B12727)*(Hoja1!$E$5:$E$1097=_xlfn.MAXIFS(Hoja1!$E$5:$E$1097,Hoja1!$B$5:$B$1097,B12727,Hoja1!$E$5:$E$1097,"&lt;="&amp;E12727)),Hoja1!$C$5:$C$1097,""),"")</f>
        <v>TMLP_95D_KTIA</v>
      </c>
      <c r="B12727" s="45" t="str">
        <f t="shared" si="398"/>
        <v>T-95D</v>
      </c>
      <c r="C12727" s="45" t="str">
        <f t="shared" si="397"/>
        <v>KTIA</v>
      </c>
      <c r="D12727" s="6" t="s">
        <v>980</v>
      </c>
      <c r="E12727" s="7" t="s">
        <v>8441</v>
      </c>
      <c r="F12727" s="8"/>
      <c r="G12727" s="9"/>
      <c r="H12727" s="9"/>
      <c r="I12727" s="47">
        <v>5000</v>
      </c>
      <c r="J12727" s="10">
        <v>8</v>
      </c>
    </row>
    <row r="12728" spans="1:10" x14ac:dyDescent="0.3">
      <c r="A12728" t="str" cm="1">
        <f t="array" ref="A12728">IFERROR(_xlfn.XLOOKUP(1,(Hoja1!$B$5:$B$1097=B12728)*(Hoja1!$E$5:$E$1097=_xlfn.MAXIFS(Hoja1!$E$5:$E$1097,Hoja1!$B$5:$B$1097,B12728,Hoja1!$E$5:$E$1097,"&lt;="&amp;E12728)),Hoja1!$C$5:$C$1097,""),"")</f>
        <v>CONST_106_KTIA</v>
      </c>
      <c r="B12728" s="45" t="str">
        <f t="shared" si="398"/>
        <v>C-106</v>
      </c>
      <c r="C12728" s="45" t="str">
        <f t="shared" si="397"/>
        <v>KTIA</v>
      </c>
      <c r="D12728" s="6" t="s">
        <v>766</v>
      </c>
      <c r="E12728" s="7" t="s">
        <v>8441</v>
      </c>
      <c r="F12728" s="8"/>
      <c r="G12728" s="9"/>
      <c r="H12728" s="9"/>
      <c r="I12728" s="47">
        <v>35000</v>
      </c>
      <c r="J12728" s="10">
        <v>8</v>
      </c>
    </row>
    <row r="12729" spans="1:10" x14ac:dyDescent="0.3">
      <c r="A12729" t="str" cm="1">
        <f t="array" ref="A12729">IFERROR(_xlfn.XLOOKUP(1,(Hoja1!$B$5:$B$1097=B12729)*(Hoja1!$E$5:$E$1097=_xlfn.MAXIFS(Hoja1!$E$5:$E$1097,Hoja1!$B$5:$B$1097,B12729,Hoja1!$E$5:$E$1097,"&lt;="&amp;E12729)),Hoja1!$C$5:$C$1097,""),"")</f>
        <v>CONST_107_KTIA</v>
      </c>
      <c r="B12729" s="45" t="str">
        <f t="shared" si="398"/>
        <v>C-107</v>
      </c>
      <c r="C12729" s="45" t="str">
        <f t="shared" si="397"/>
        <v>KTIA</v>
      </c>
      <c r="D12729" s="6" t="s">
        <v>561</v>
      </c>
      <c r="E12729" s="7" t="s">
        <v>8441</v>
      </c>
      <c r="F12729" s="8"/>
      <c r="G12729" s="9"/>
      <c r="H12729" s="9"/>
      <c r="I12729" s="47">
        <v>52000</v>
      </c>
      <c r="J12729" s="10">
        <v>8</v>
      </c>
    </row>
    <row r="12730" spans="1:10" x14ac:dyDescent="0.3">
      <c r="A12730" t="str" cm="1">
        <f t="array" ref="A12730">IFERROR(_xlfn.XLOOKUP(1,(Hoja1!$B$5:$B$1097=B12730)*(Hoja1!$E$5:$E$1097=_xlfn.MAXIFS(Hoja1!$E$5:$E$1097,Hoja1!$B$5:$B$1097,B12730,Hoja1!$E$5:$E$1097,"&lt;="&amp;E12730)),Hoja1!$C$5:$C$1097,""),"")</f>
        <v>CONST_1166_KTIA</v>
      </c>
      <c r="B12730" s="45" t="str">
        <f t="shared" si="398"/>
        <v>C-1166</v>
      </c>
      <c r="C12730" s="45" t="str">
        <f t="shared" si="397"/>
        <v>KTIA</v>
      </c>
      <c r="D12730" s="6" t="s">
        <v>494</v>
      </c>
      <c r="E12730" s="7" t="s">
        <v>8441</v>
      </c>
      <c r="F12730" s="8"/>
      <c r="G12730" s="9"/>
      <c r="H12730" s="9"/>
      <c r="I12730" s="47">
        <v>35000</v>
      </c>
      <c r="J12730" s="10">
        <v>8</v>
      </c>
    </row>
    <row r="12731" spans="1:10" x14ac:dyDescent="0.3">
      <c r="A12731" t="str" cm="1">
        <f t="array" ref="A12731">IFERROR(_xlfn.XLOOKUP(1,(Hoja1!$B$5:$B$1097=B12731)*(Hoja1!$E$5:$E$1097=_xlfn.MAXIFS(Hoja1!$E$5:$E$1097,Hoja1!$B$5:$B$1097,B12731,Hoja1!$E$5:$E$1097,"&lt;="&amp;E12731)),Hoja1!$C$5:$C$1097,""),"")</f>
        <v>CONST_1111_JSA</v>
      </c>
      <c r="B12731" s="45" t="str">
        <f t="shared" si="398"/>
        <v>C-1111</v>
      </c>
      <c r="C12731" s="45" t="str">
        <f t="shared" si="397"/>
        <v>JSA</v>
      </c>
      <c r="D12731" s="6" t="s">
        <v>479</v>
      </c>
      <c r="E12731" s="7" t="s">
        <v>8442</v>
      </c>
      <c r="F12731" s="8"/>
      <c r="G12731" s="9"/>
      <c r="H12731" s="9"/>
      <c r="I12731" s="47">
        <v>100000</v>
      </c>
      <c r="J12731" s="10">
        <v>8</v>
      </c>
    </row>
    <row r="12732" spans="1:10" x14ac:dyDescent="0.3">
      <c r="A12732" t="str" cm="1">
        <f t="array" ref="A12732">IFERROR(_xlfn.XLOOKUP(1,(Hoja1!$B$5:$B$1097=B12732)*(Hoja1!$E$5:$E$1097=_xlfn.MAXIFS(Hoja1!$E$5:$E$1097,Hoja1!$B$5:$B$1097,B12732,Hoja1!$E$5:$E$1097,"&lt;="&amp;E12732)),Hoja1!$C$5:$C$1097,""),"")</f>
        <v>CONST_1111_JSA</v>
      </c>
      <c r="B12732" s="45" t="str">
        <f t="shared" si="398"/>
        <v>C-1111</v>
      </c>
      <c r="C12732" s="45" t="str">
        <f t="shared" si="397"/>
        <v>JSA</v>
      </c>
      <c r="D12732" s="6" t="s">
        <v>479</v>
      </c>
      <c r="E12732" s="7" t="s">
        <v>8443</v>
      </c>
      <c r="F12732" s="8"/>
      <c r="G12732" s="9"/>
      <c r="H12732" s="9"/>
      <c r="I12732" s="47">
        <v>100000</v>
      </c>
      <c r="J12732" s="10">
        <v>8</v>
      </c>
    </row>
    <row r="12733" spans="1:10" x14ac:dyDescent="0.3">
      <c r="A12733" t="str" cm="1">
        <f t="array" ref="A12733">IFERROR(_xlfn.XLOOKUP(1,(Hoja1!$B$5:$B$1097=B12733)*(Hoja1!$E$5:$E$1097=_xlfn.MAXIFS(Hoja1!$E$5:$E$1097,Hoja1!$B$5:$B$1097,B12733,Hoja1!$E$5:$E$1097,"&lt;="&amp;E12733)),Hoja1!$C$5:$C$1097,""),"")</f>
        <v>CONST_265_KTIB</v>
      </c>
      <c r="B12733" s="45" t="str">
        <f t="shared" si="398"/>
        <v>C-265</v>
      </c>
      <c r="C12733" s="45" t="str">
        <f t="shared" si="397"/>
        <v>KTIB</v>
      </c>
      <c r="D12733" s="6" t="s">
        <v>803</v>
      </c>
      <c r="E12733" s="7" t="s">
        <v>8444</v>
      </c>
      <c r="F12733" s="8"/>
      <c r="G12733" s="9"/>
      <c r="H12733" s="9"/>
      <c r="I12733" s="47">
        <v>11000</v>
      </c>
      <c r="J12733" s="10">
        <v>8</v>
      </c>
    </row>
    <row r="12734" spans="1:10" x14ac:dyDescent="0.3">
      <c r="A12734" t="str" cm="1">
        <f t="array" ref="A12734">IFERROR(_xlfn.XLOOKUP(1,(Hoja1!$B$5:$B$1097=B12734)*(Hoja1!$E$5:$E$1097=_xlfn.MAXIFS(Hoja1!$E$5:$E$1097,Hoja1!$B$5:$B$1097,B12734,Hoja1!$E$5:$E$1097,"&lt;="&amp;E12734)),Hoja1!$C$5:$C$1097,""),"")</f>
        <v>CONST_246_KTS</v>
      </c>
      <c r="B12734" s="45" t="str">
        <f t="shared" si="398"/>
        <v>C-246</v>
      </c>
      <c r="C12734" s="45" t="str">
        <f t="shared" si="397"/>
        <v>KTS</v>
      </c>
      <c r="D12734" s="6" t="s">
        <v>923</v>
      </c>
      <c r="E12734" s="7" t="s">
        <v>8445</v>
      </c>
      <c r="F12734" s="8"/>
      <c r="G12734" s="9"/>
      <c r="H12734" s="9"/>
      <c r="I12734" s="47">
        <v>47000</v>
      </c>
      <c r="J12734" s="10">
        <v>8</v>
      </c>
    </row>
    <row r="12735" spans="1:10" x14ac:dyDescent="0.3">
      <c r="A12735" t="str" cm="1">
        <f t="array" ref="A12735">IFERROR(_xlfn.XLOOKUP(1,(Hoja1!$B$5:$B$1097=B12735)*(Hoja1!$E$5:$E$1097=_xlfn.MAXIFS(Hoja1!$E$5:$E$1097,Hoja1!$B$5:$B$1097,B12735,Hoja1!$E$5:$E$1097,"&lt;="&amp;E12735)),Hoja1!$C$5:$C$1097,""),"")</f>
        <v>TMLP_220_JSA</v>
      </c>
      <c r="B12735" s="45" t="str">
        <f t="shared" si="398"/>
        <v>T-220</v>
      </c>
      <c r="C12735" s="45" t="str">
        <f t="shared" si="397"/>
        <v>JSA</v>
      </c>
      <c r="D12735" s="6" t="s">
        <v>553</v>
      </c>
      <c r="E12735" s="7" t="s">
        <v>8446</v>
      </c>
      <c r="F12735" s="8"/>
      <c r="G12735" s="9"/>
      <c r="H12735" s="9"/>
      <c r="I12735" s="47">
        <v>100000</v>
      </c>
      <c r="J12735" s="10">
        <v>8</v>
      </c>
    </row>
    <row r="12736" spans="1:10" x14ac:dyDescent="0.3">
      <c r="A12736" t="str" cm="1">
        <f t="array" ref="A12736">IFERROR(_xlfn.XLOOKUP(1,(Hoja1!$B$5:$B$1097=B12736)*(Hoja1!$E$5:$E$1097=_xlfn.MAXIFS(Hoja1!$E$5:$E$1097,Hoja1!$B$5:$B$1097,B12736,Hoja1!$E$5:$E$1097,"&lt;="&amp;E12736)),Hoja1!$C$5:$C$1097,""),"")</f>
        <v>TMLP_954_KTIA</v>
      </c>
      <c r="B12736" s="45" t="str">
        <f t="shared" si="398"/>
        <v>T-954</v>
      </c>
      <c r="C12736" s="45" t="str">
        <f t="shared" si="397"/>
        <v>KTIA</v>
      </c>
      <c r="D12736" s="6" t="s">
        <v>604</v>
      </c>
      <c r="E12736" s="7" t="s">
        <v>8447</v>
      </c>
      <c r="F12736" s="8"/>
      <c r="G12736" s="9"/>
      <c r="H12736" s="9"/>
      <c r="I12736" s="47">
        <v>28000</v>
      </c>
      <c r="J12736" s="10">
        <v>8</v>
      </c>
    </row>
    <row r="12737" spans="1:10" x14ac:dyDescent="0.3">
      <c r="A12737" t="str" cm="1">
        <f t="array" ref="A12737">IFERROR(_xlfn.XLOOKUP(1,(Hoja1!$B$5:$B$1097=B12737)*(Hoja1!$E$5:$E$1097=_xlfn.MAXIFS(Hoja1!$E$5:$E$1097,Hoja1!$B$5:$B$1097,B12737,Hoja1!$E$5:$E$1097,"&lt;="&amp;E12737)),Hoja1!$C$5:$C$1097,""),"")</f>
        <v>CONST_1159_JSA</v>
      </c>
      <c r="B12737" s="45" t="str">
        <f t="shared" si="398"/>
        <v>C-1159</v>
      </c>
      <c r="C12737" s="45" t="str">
        <f t="shared" si="397"/>
        <v>JSA</v>
      </c>
      <c r="D12737" s="6" t="s">
        <v>807</v>
      </c>
      <c r="E12737" s="7" t="s">
        <v>8448</v>
      </c>
      <c r="F12737" s="8"/>
      <c r="G12737" s="9"/>
      <c r="H12737" s="9"/>
      <c r="I12737" s="47">
        <v>38000</v>
      </c>
      <c r="J12737" s="10">
        <v>8</v>
      </c>
    </row>
    <row r="12738" spans="1:10" x14ac:dyDescent="0.3">
      <c r="A12738" t="str" cm="1">
        <f t="array" ref="A12738">IFERROR(_xlfn.XLOOKUP(1,(Hoja1!$B$5:$B$1097=B12738)*(Hoja1!$E$5:$E$1097=_xlfn.MAXIFS(Hoja1!$E$5:$E$1097,Hoja1!$B$5:$B$1097,B12738,Hoja1!$E$5:$E$1097,"&lt;="&amp;E12738)),Hoja1!$C$5:$C$1097,""),"")</f>
        <v>CONST_1145_JSA</v>
      </c>
      <c r="B12738" s="45" t="str">
        <f t="shared" si="398"/>
        <v>C-1145</v>
      </c>
      <c r="C12738" s="45" t="str">
        <f t="shared" si="397"/>
        <v>JSA</v>
      </c>
      <c r="D12738" s="6" t="s">
        <v>869</v>
      </c>
      <c r="E12738" s="7" t="s">
        <v>8449</v>
      </c>
      <c r="F12738" s="8"/>
      <c r="G12738" s="9"/>
      <c r="H12738" s="9"/>
      <c r="I12738" s="47">
        <v>67000</v>
      </c>
      <c r="J12738" s="10">
        <v>8</v>
      </c>
    </row>
    <row r="12739" spans="1:10" x14ac:dyDescent="0.3">
      <c r="A12739" t="str" cm="1">
        <f t="array" ref="A12739">IFERROR(_xlfn.XLOOKUP(1,(Hoja1!$B$5:$B$1097=B12739)*(Hoja1!$E$5:$E$1097=_xlfn.MAXIFS(Hoja1!$E$5:$E$1097,Hoja1!$B$5:$B$1097,B12739,Hoja1!$E$5:$E$1097,"&lt;="&amp;E12739)),Hoja1!$C$5:$C$1097,""),"")</f>
        <v>TMLP_212_KTIA</v>
      </c>
      <c r="B12739" s="45" t="str">
        <f t="shared" si="398"/>
        <v>T-212</v>
      </c>
      <c r="C12739" s="45" t="str">
        <f t="shared" ref="C12739:C12802" si="399">IFERROR(MID(A12739,FIND("_",A12739,FIND("_",A12739)+1)+1,LEN(A12739)),"")</f>
        <v>KTIA</v>
      </c>
      <c r="D12739" s="6" t="s">
        <v>949</v>
      </c>
      <c r="E12739" s="7" t="s">
        <v>8450</v>
      </c>
      <c r="F12739" s="8"/>
      <c r="G12739" s="9"/>
      <c r="H12739" s="9"/>
      <c r="I12739" s="47">
        <v>53000</v>
      </c>
      <c r="J12739" s="10">
        <v>8</v>
      </c>
    </row>
    <row r="12740" spans="1:10" x14ac:dyDescent="0.3">
      <c r="A12740" t="str" cm="1">
        <f t="array" ref="A12740">IFERROR(_xlfn.XLOOKUP(1,(Hoja1!$B$5:$B$1097=B12740)*(Hoja1!$E$5:$E$1097=_xlfn.MAXIFS(Hoja1!$E$5:$E$1097,Hoja1!$B$5:$B$1097,B12740,Hoja1!$E$5:$E$1097,"&lt;="&amp;E12740)),Hoja1!$C$5:$C$1097,""),"")</f>
        <v>CONST_1180_KTIA</v>
      </c>
      <c r="B12740" s="45" t="str">
        <f t="shared" si="398"/>
        <v>C-1180</v>
      </c>
      <c r="C12740" s="45" t="str">
        <f t="shared" si="399"/>
        <v>KTIA</v>
      </c>
      <c r="D12740" s="6" t="s">
        <v>475</v>
      </c>
      <c r="E12740" s="7" t="s">
        <v>8451</v>
      </c>
      <c r="F12740" s="8"/>
      <c r="G12740" s="9"/>
      <c r="H12740" s="9"/>
      <c r="I12740" s="47">
        <v>20000</v>
      </c>
      <c r="J12740" s="10">
        <v>8</v>
      </c>
    </row>
    <row r="12741" spans="1:10" x14ac:dyDescent="0.3">
      <c r="A12741" t="str" cm="1">
        <f t="array" ref="A12741">IFERROR(_xlfn.XLOOKUP(1,(Hoja1!$B$5:$B$1097=B12741)*(Hoja1!$E$5:$E$1097=_xlfn.MAXIFS(Hoja1!$E$5:$E$1097,Hoja1!$B$5:$B$1097,B12741,Hoja1!$E$5:$E$1097,"&lt;="&amp;E12741)),Hoja1!$C$5:$C$1097,""),"")</f>
        <v>CONST_599_KTIA</v>
      </c>
      <c r="B12741" s="45" t="str">
        <f t="shared" si="398"/>
        <v>C-599</v>
      </c>
      <c r="C12741" s="45" t="str">
        <f t="shared" si="399"/>
        <v>KTIA</v>
      </c>
      <c r="D12741" s="6" t="s">
        <v>619</v>
      </c>
      <c r="E12741" s="7" t="s">
        <v>8452</v>
      </c>
      <c r="F12741" s="8"/>
      <c r="G12741" s="9"/>
      <c r="H12741" s="9"/>
      <c r="I12741" s="47">
        <v>30000</v>
      </c>
      <c r="J12741" s="10">
        <v>8</v>
      </c>
    </row>
    <row r="12742" spans="1:10" x14ac:dyDescent="0.3">
      <c r="A12742" t="str" cm="1">
        <f t="array" ref="A12742">IFERROR(_xlfn.XLOOKUP(1,(Hoja1!$B$5:$B$1097=B12742)*(Hoja1!$E$5:$E$1097=_xlfn.MAXIFS(Hoja1!$E$5:$E$1097,Hoja1!$B$5:$B$1097,B12742,Hoja1!$E$5:$E$1097,"&lt;="&amp;E12742)),Hoja1!$C$5:$C$1097,""),"")</f>
        <v>TMLP_33D_JSA</v>
      </c>
      <c r="B12742" s="45" t="str">
        <f t="shared" si="398"/>
        <v>T-33D</v>
      </c>
      <c r="C12742" s="45" t="str">
        <f t="shared" si="399"/>
        <v>JSA</v>
      </c>
      <c r="D12742" s="6" t="s">
        <v>775</v>
      </c>
      <c r="E12742" s="7" t="s">
        <v>8453</v>
      </c>
      <c r="F12742" s="8"/>
      <c r="G12742" s="9"/>
      <c r="H12742" s="9"/>
      <c r="I12742" s="47">
        <v>90000</v>
      </c>
      <c r="J12742" s="10">
        <v>8</v>
      </c>
    </row>
    <row r="12743" spans="1:10" x14ac:dyDescent="0.3">
      <c r="A12743" t="str" cm="1">
        <f t="array" ref="A12743">IFERROR(_xlfn.XLOOKUP(1,(Hoja1!$B$5:$B$1097=B12743)*(Hoja1!$E$5:$E$1097=_xlfn.MAXIFS(Hoja1!$E$5:$E$1097,Hoja1!$B$5:$B$1097,B12743,Hoja1!$E$5:$E$1097,"&lt;="&amp;E12743)),Hoja1!$C$5:$C$1097,""),"")</f>
        <v>TMLP_30_KTIA</v>
      </c>
      <c r="B12743" s="45" t="str">
        <f t="shared" si="398"/>
        <v>T-30</v>
      </c>
      <c r="C12743" s="45" t="str">
        <f t="shared" si="399"/>
        <v>KTIA</v>
      </c>
      <c r="D12743" s="6" t="s">
        <v>828</v>
      </c>
      <c r="E12743" s="7" t="s">
        <v>8454</v>
      </c>
      <c r="F12743" s="8"/>
      <c r="G12743" s="9"/>
      <c r="H12743" s="9"/>
      <c r="I12743" s="47">
        <v>30000</v>
      </c>
      <c r="J12743" s="10">
        <v>8</v>
      </c>
    </row>
    <row r="12744" spans="1:10" x14ac:dyDescent="0.3">
      <c r="A12744" t="str" cm="1">
        <f t="array" ref="A12744">IFERROR(_xlfn.XLOOKUP(1,(Hoja1!$B$5:$B$1097=B12744)*(Hoja1!$E$5:$E$1097=_xlfn.MAXIFS(Hoja1!$E$5:$E$1097,Hoja1!$B$5:$B$1097,B12744,Hoja1!$E$5:$E$1097,"&lt;="&amp;E12744)),Hoja1!$C$5:$C$1097,""),"")</f>
        <v>TMLP_208_KTIA</v>
      </c>
      <c r="B12744" s="45" t="str">
        <f t="shared" si="398"/>
        <v>T-208</v>
      </c>
      <c r="C12744" s="45" t="str">
        <f t="shared" si="399"/>
        <v>KTIA</v>
      </c>
      <c r="D12744" s="6" t="s">
        <v>573</v>
      </c>
      <c r="E12744" s="7" t="s">
        <v>8455</v>
      </c>
      <c r="F12744" s="8"/>
      <c r="G12744" s="9"/>
      <c r="H12744" s="9"/>
      <c r="I12744" s="47">
        <v>38000</v>
      </c>
      <c r="J12744" s="10">
        <v>8</v>
      </c>
    </row>
    <row r="12745" spans="1:10" x14ac:dyDescent="0.3">
      <c r="A12745" t="str" cm="1">
        <f t="array" ref="A12745">IFERROR(_xlfn.XLOOKUP(1,(Hoja1!$B$5:$B$1097=B12745)*(Hoja1!$E$5:$E$1097=_xlfn.MAXIFS(Hoja1!$E$5:$E$1097,Hoja1!$B$5:$B$1097,B12745,Hoja1!$E$5:$E$1097,"&lt;="&amp;E12745)),Hoja1!$C$5:$C$1097,""),"")</f>
        <v>CONST_246_KTS</v>
      </c>
      <c r="B12745" s="45" t="str">
        <f t="shared" si="398"/>
        <v>C-246</v>
      </c>
      <c r="C12745" s="45" t="str">
        <f t="shared" si="399"/>
        <v>KTS</v>
      </c>
      <c r="D12745" s="6" t="s">
        <v>923</v>
      </c>
      <c r="E12745" s="7" t="s">
        <v>8456</v>
      </c>
      <c r="F12745" s="8"/>
      <c r="G12745" s="9"/>
      <c r="H12745" s="9"/>
      <c r="I12745" s="47">
        <v>48000</v>
      </c>
      <c r="J12745" s="10">
        <v>8</v>
      </c>
    </row>
    <row r="12746" spans="1:10" x14ac:dyDescent="0.3">
      <c r="A12746" t="str" cm="1">
        <f t="array" ref="A12746">IFERROR(_xlfn.XLOOKUP(1,(Hoja1!$B$5:$B$1097=B12746)*(Hoja1!$E$5:$E$1097=_xlfn.MAXIFS(Hoja1!$E$5:$E$1097,Hoja1!$B$5:$B$1097,B12746,Hoja1!$E$5:$E$1097,"&lt;="&amp;E12746)),Hoja1!$C$5:$C$1097,""),"")</f>
        <v>TMLP_220_JSA</v>
      </c>
      <c r="B12746" s="45" t="str">
        <f t="shared" si="398"/>
        <v>T-220</v>
      </c>
      <c r="C12746" s="45" t="str">
        <f t="shared" si="399"/>
        <v>JSA</v>
      </c>
      <c r="D12746" s="6" t="s">
        <v>553</v>
      </c>
      <c r="E12746" s="7" t="s">
        <v>8457</v>
      </c>
      <c r="F12746" s="8"/>
      <c r="G12746" s="9"/>
      <c r="H12746" s="9"/>
      <c r="I12746" s="47">
        <v>100000</v>
      </c>
      <c r="J12746" s="10">
        <v>8</v>
      </c>
    </row>
    <row r="12747" spans="1:10" x14ac:dyDescent="0.3">
      <c r="A12747" t="str" cm="1">
        <f t="array" ref="A12747">IFERROR(_xlfn.XLOOKUP(1,(Hoja1!$B$5:$B$1097=B12747)*(Hoja1!$E$5:$E$1097=_xlfn.MAXIFS(Hoja1!$E$5:$E$1097,Hoja1!$B$5:$B$1097,B12747,Hoja1!$E$5:$E$1097,"&lt;="&amp;E12747)),Hoja1!$C$5:$C$1097,""),"")</f>
        <v>CONST_265_KTIB</v>
      </c>
      <c r="B12747" s="45" t="str">
        <f t="shared" si="398"/>
        <v>C-265</v>
      </c>
      <c r="C12747" s="45" t="str">
        <f t="shared" si="399"/>
        <v>KTIB</v>
      </c>
      <c r="D12747" s="6" t="s">
        <v>803</v>
      </c>
      <c r="E12747" s="7" t="s">
        <v>8458</v>
      </c>
      <c r="F12747" s="8"/>
      <c r="G12747" s="9"/>
      <c r="H12747" s="9"/>
      <c r="I12747" s="47">
        <v>11000</v>
      </c>
      <c r="J12747" s="10">
        <v>8</v>
      </c>
    </row>
    <row r="12748" spans="1:10" x14ac:dyDescent="0.3">
      <c r="A12748" t="str" cm="1">
        <f t="array" ref="A12748">IFERROR(_xlfn.XLOOKUP(1,(Hoja1!$B$5:$B$1097=B12748)*(Hoja1!$E$5:$E$1097=_xlfn.MAXIFS(Hoja1!$E$5:$E$1097,Hoja1!$B$5:$B$1097,B12748,Hoja1!$E$5:$E$1097,"&lt;="&amp;E12748)),Hoja1!$C$5:$C$1097,""),"")</f>
        <v>CONST_121_KTS</v>
      </c>
      <c r="B12748" s="45" t="str">
        <f t="shared" si="398"/>
        <v>C-121</v>
      </c>
      <c r="C12748" s="45" t="str">
        <f t="shared" si="399"/>
        <v>KTS</v>
      </c>
      <c r="D12748" s="6" t="s">
        <v>615</v>
      </c>
      <c r="E12748" s="7" t="s">
        <v>8459</v>
      </c>
      <c r="F12748" s="8"/>
      <c r="G12748" s="9"/>
      <c r="H12748" s="9"/>
      <c r="I12748" s="47">
        <v>30000</v>
      </c>
      <c r="J12748" s="10">
        <v>8</v>
      </c>
    </row>
    <row r="12749" spans="1:10" x14ac:dyDescent="0.3">
      <c r="A12749" t="str" cm="1">
        <f t="array" ref="A12749">IFERROR(_xlfn.XLOOKUP(1,(Hoja1!$B$5:$B$1097=B12749)*(Hoja1!$E$5:$E$1097=_xlfn.MAXIFS(Hoja1!$E$5:$E$1097,Hoja1!$B$5:$B$1097,B12749,Hoja1!$E$5:$E$1097,"&lt;="&amp;E12749)),Hoja1!$C$5:$C$1097,""),"")</f>
        <v>TMLP_208_KTIA</v>
      </c>
      <c r="B12749" s="45" t="str">
        <f t="shared" si="398"/>
        <v>T-208</v>
      </c>
      <c r="C12749" s="45" t="str">
        <f t="shared" si="399"/>
        <v>KTIA</v>
      </c>
      <c r="D12749" s="6" t="s">
        <v>573</v>
      </c>
      <c r="E12749" s="7" t="s">
        <v>8460</v>
      </c>
      <c r="F12749" s="8"/>
      <c r="G12749" s="9"/>
      <c r="H12749" s="9"/>
      <c r="I12749" s="47">
        <v>38000</v>
      </c>
      <c r="J12749" s="10">
        <v>8</v>
      </c>
    </row>
    <row r="12750" spans="1:10" x14ac:dyDescent="0.3">
      <c r="A12750" t="str" cm="1">
        <f t="array" ref="A12750">IFERROR(_xlfn.XLOOKUP(1,(Hoja1!$B$5:$B$1097=B12750)*(Hoja1!$E$5:$E$1097=_xlfn.MAXIFS(Hoja1!$E$5:$E$1097,Hoja1!$B$5:$B$1097,B12750,Hoja1!$E$5:$E$1097,"&lt;="&amp;E12750)),Hoja1!$C$5:$C$1097,""),"")</f>
        <v>TMLP_33D_JSA</v>
      </c>
      <c r="B12750" s="45" t="str">
        <f t="shared" ref="B12750:B12813" si="400">IF(LEFT(D12750,1)="T","T-","C-")&amp;TRIM(RIGHT(D12750,LEN(D12750)-SEARCH(" ",D12750)))</f>
        <v>T-33D</v>
      </c>
      <c r="C12750" s="45" t="str">
        <f t="shared" si="399"/>
        <v>JSA</v>
      </c>
      <c r="D12750" s="6" t="s">
        <v>775</v>
      </c>
      <c r="E12750" s="7" t="s">
        <v>8461</v>
      </c>
      <c r="F12750" s="8"/>
      <c r="G12750" s="9"/>
      <c r="H12750" s="9"/>
      <c r="I12750" s="47">
        <v>85000</v>
      </c>
      <c r="J12750" s="10">
        <v>8</v>
      </c>
    </row>
    <row r="12751" spans="1:10" x14ac:dyDescent="0.3">
      <c r="A12751" t="str" cm="1">
        <f t="array" ref="A12751">IFERROR(_xlfn.XLOOKUP(1,(Hoja1!$B$5:$B$1097=B12751)*(Hoja1!$E$5:$E$1097=_xlfn.MAXIFS(Hoja1!$E$5:$E$1097,Hoja1!$B$5:$B$1097,B12751,Hoja1!$E$5:$E$1097,"&lt;="&amp;E12751)),Hoja1!$C$5:$C$1097,""),"")</f>
        <v>CONST_163_JSA</v>
      </c>
      <c r="B12751" s="45" t="str">
        <f t="shared" si="400"/>
        <v>C-163</v>
      </c>
      <c r="C12751" s="45" t="str">
        <f t="shared" si="399"/>
        <v>JSA</v>
      </c>
      <c r="D12751" s="6" t="s">
        <v>546</v>
      </c>
      <c r="E12751" s="7" t="s">
        <v>8462</v>
      </c>
      <c r="F12751" s="8"/>
      <c r="G12751" s="9"/>
      <c r="H12751" s="9"/>
      <c r="I12751" s="47">
        <v>37000</v>
      </c>
      <c r="J12751" s="10">
        <v>8</v>
      </c>
    </row>
    <row r="12752" spans="1:10" x14ac:dyDescent="0.3">
      <c r="A12752" t="str" cm="1">
        <f t="array" ref="A12752">IFERROR(_xlfn.XLOOKUP(1,(Hoja1!$B$5:$B$1097=B12752)*(Hoja1!$E$5:$E$1097=_xlfn.MAXIFS(Hoja1!$E$5:$E$1097,Hoja1!$B$5:$B$1097,B12752,Hoja1!$E$5:$E$1097,"&lt;="&amp;E12752)),Hoja1!$C$5:$C$1097,""),"")</f>
        <v>TMLP_43D_KTIA</v>
      </c>
      <c r="B12752" s="45" t="str">
        <f t="shared" si="400"/>
        <v>T-43D</v>
      </c>
      <c r="C12752" s="45" t="str">
        <f t="shared" si="399"/>
        <v>KTIA</v>
      </c>
      <c r="D12752" s="6" t="s">
        <v>595</v>
      </c>
      <c r="E12752" s="7" t="s">
        <v>8462</v>
      </c>
      <c r="F12752" s="8"/>
      <c r="G12752" s="9"/>
      <c r="H12752" s="9"/>
      <c r="I12752" s="47">
        <v>27000</v>
      </c>
      <c r="J12752" s="10">
        <v>8</v>
      </c>
    </row>
    <row r="12753" spans="1:10" x14ac:dyDescent="0.3">
      <c r="A12753" t="str" cm="1">
        <f t="array" ref="A12753">IFERROR(_xlfn.XLOOKUP(1,(Hoja1!$B$5:$B$1097=B12753)*(Hoja1!$E$5:$E$1097=_xlfn.MAXIFS(Hoja1!$E$5:$E$1097,Hoja1!$B$5:$B$1097,B12753,Hoja1!$E$5:$E$1097,"&lt;="&amp;E12753)),Hoja1!$C$5:$C$1097,""),"")</f>
        <v>CONST_245_KTIB</v>
      </c>
      <c r="B12753" s="45" t="str">
        <f t="shared" si="400"/>
        <v>C-245</v>
      </c>
      <c r="C12753" s="45" t="str">
        <f t="shared" si="399"/>
        <v>KTIB</v>
      </c>
      <c r="D12753" s="6" t="s">
        <v>1017</v>
      </c>
      <c r="E12753" s="7" t="s">
        <v>8463</v>
      </c>
      <c r="F12753" s="8"/>
      <c r="G12753" s="9"/>
      <c r="H12753" s="9"/>
      <c r="I12753" s="47">
        <v>15000</v>
      </c>
      <c r="J12753" s="10">
        <v>8</v>
      </c>
    </row>
    <row r="12754" spans="1:10" x14ac:dyDescent="0.3">
      <c r="A12754" t="str" cm="1">
        <f t="array" ref="A12754">IFERROR(_xlfn.XLOOKUP(1,(Hoja1!$B$5:$B$1097=B12754)*(Hoja1!$E$5:$E$1097=_xlfn.MAXIFS(Hoja1!$E$5:$E$1097,Hoja1!$B$5:$B$1097,B12754,Hoja1!$E$5:$E$1097,"&lt;="&amp;E12754)),Hoja1!$C$5:$C$1097,""),"")</f>
        <v>TMLP_18D_JSA</v>
      </c>
      <c r="B12754" s="45" t="str">
        <f t="shared" si="400"/>
        <v>T-18D</v>
      </c>
      <c r="C12754" s="45" t="str">
        <f t="shared" si="399"/>
        <v>JSA</v>
      </c>
      <c r="D12754" s="6" t="s">
        <v>507</v>
      </c>
      <c r="E12754" s="7" t="s">
        <v>8464</v>
      </c>
      <c r="F12754" s="8"/>
      <c r="G12754" s="9"/>
      <c r="H12754" s="9"/>
      <c r="I12754" s="47">
        <v>39000</v>
      </c>
      <c r="J12754" s="10">
        <v>8</v>
      </c>
    </row>
    <row r="12755" spans="1:10" x14ac:dyDescent="0.3">
      <c r="A12755" t="str" cm="1">
        <f t="array" ref="A12755">IFERROR(_xlfn.XLOOKUP(1,(Hoja1!$B$5:$B$1097=B12755)*(Hoja1!$E$5:$E$1097=_xlfn.MAXIFS(Hoja1!$E$5:$E$1097,Hoja1!$B$5:$B$1097,B12755,Hoja1!$E$5:$E$1097,"&lt;="&amp;E12755)),Hoja1!$C$5:$C$1097,""),"")</f>
        <v>TMLP_18_KTS</v>
      </c>
      <c r="B12755" s="45" t="str">
        <f t="shared" si="400"/>
        <v>T-18</v>
      </c>
      <c r="C12755" s="45" t="str">
        <f t="shared" si="399"/>
        <v>KTS</v>
      </c>
      <c r="D12755" s="6" t="s">
        <v>725</v>
      </c>
      <c r="E12755" s="7" t="s">
        <v>8465</v>
      </c>
      <c r="F12755" s="8"/>
      <c r="G12755" s="9"/>
      <c r="H12755" s="9"/>
      <c r="I12755" s="47">
        <v>24000</v>
      </c>
      <c r="J12755" s="10">
        <v>8</v>
      </c>
    </row>
    <row r="12756" spans="1:10" x14ac:dyDescent="0.3">
      <c r="A12756" t="str" cm="1">
        <f t="array" ref="A12756">IFERROR(_xlfn.XLOOKUP(1,(Hoja1!$B$5:$B$1097=B12756)*(Hoja1!$E$5:$E$1097=_xlfn.MAXIFS(Hoja1!$E$5:$E$1097,Hoja1!$B$5:$B$1097,B12756,Hoja1!$E$5:$E$1097,"&lt;="&amp;E12756)),Hoja1!$C$5:$C$1097,""),"")</f>
        <v>TMLP_29D_KTS</v>
      </c>
      <c r="B12756" s="45" t="str">
        <f t="shared" si="400"/>
        <v>T-29D</v>
      </c>
      <c r="C12756" s="45" t="str">
        <f t="shared" si="399"/>
        <v>KTS</v>
      </c>
      <c r="D12756" s="6" t="s">
        <v>1027</v>
      </c>
      <c r="E12756" s="7" t="s">
        <v>8466</v>
      </c>
      <c r="F12756" s="8"/>
      <c r="G12756" s="9"/>
      <c r="H12756" s="9"/>
      <c r="I12756" s="47"/>
      <c r="J12756" s="10"/>
    </row>
    <row r="12757" spans="1:10" x14ac:dyDescent="0.3">
      <c r="A12757" t="str" cm="1">
        <f t="array" ref="A12757">IFERROR(_xlfn.XLOOKUP(1,(Hoja1!$B$5:$B$1097=B12757)*(Hoja1!$E$5:$E$1097=_xlfn.MAXIFS(Hoja1!$E$5:$E$1097,Hoja1!$B$5:$B$1097,B12757,Hoja1!$E$5:$E$1097,"&lt;="&amp;E12757)),Hoja1!$C$5:$C$1097,""),"")</f>
        <v>CONST_562_KTIA</v>
      </c>
      <c r="B12757" s="45" t="str">
        <f t="shared" si="400"/>
        <v>C-562</v>
      </c>
      <c r="C12757" s="45" t="str">
        <f t="shared" si="399"/>
        <v>KTIA</v>
      </c>
      <c r="D12757" s="6" t="s">
        <v>614</v>
      </c>
      <c r="E12757" s="7" t="s">
        <v>8467</v>
      </c>
      <c r="F12757" s="8"/>
      <c r="G12757" s="9"/>
      <c r="H12757" s="9"/>
      <c r="I12757" s="47">
        <v>19000</v>
      </c>
      <c r="J12757" s="10">
        <v>8</v>
      </c>
    </row>
    <row r="12758" spans="1:10" x14ac:dyDescent="0.3">
      <c r="A12758" t="str" cm="1">
        <f t="array" ref="A12758">IFERROR(_xlfn.XLOOKUP(1,(Hoja1!$B$5:$B$1097=B12758)*(Hoja1!$E$5:$E$1097=_xlfn.MAXIFS(Hoja1!$E$5:$E$1097,Hoja1!$B$5:$B$1097,B12758,Hoja1!$E$5:$E$1097,"&lt;="&amp;E12758)),Hoja1!$C$5:$C$1097,""),"")</f>
        <v>CONST_511_KTIA</v>
      </c>
      <c r="B12758" s="45" t="str">
        <f t="shared" si="400"/>
        <v>C-511</v>
      </c>
      <c r="C12758" s="45" t="str">
        <f t="shared" si="399"/>
        <v>KTIA</v>
      </c>
      <c r="D12758" s="6" t="s">
        <v>518</v>
      </c>
      <c r="E12758" s="7" t="s">
        <v>8467</v>
      </c>
      <c r="F12758" s="8"/>
      <c r="G12758" s="9"/>
      <c r="H12758" s="9"/>
      <c r="I12758" s="47">
        <v>57000</v>
      </c>
      <c r="J12758" s="10">
        <v>8</v>
      </c>
    </row>
    <row r="12759" spans="1:10" x14ac:dyDescent="0.3">
      <c r="A12759" t="str" cm="1">
        <f t="array" ref="A12759">IFERROR(_xlfn.XLOOKUP(1,(Hoja1!$B$5:$B$1097=B12759)*(Hoja1!$E$5:$E$1097=_xlfn.MAXIFS(Hoja1!$E$5:$E$1097,Hoja1!$B$5:$B$1097,B12759,Hoja1!$E$5:$E$1097,"&lt;="&amp;E12759)),Hoja1!$C$5:$C$1097,""),"")</f>
        <v>CONST_1115D_KTIA</v>
      </c>
      <c r="B12759" s="45" t="str">
        <f t="shared" si="400"/>
        <v>C-1115D</v>
      </c>
      <c r="C12759" s="45" t="str">
        <f t="shared" si="399"/>
        <v>KTIA</v>
      </c>
      <c r="D12759" s="6" t="s">
        <v>500</v>
      </c>
      <c r="E12759" s="7" t="s">
        <v>8468</v>
      </c>
      <c r="F12759" s="8"/>
      <c r="G12759" s="9"/>
      <c r="H12759" s="9"/>
      <c r="I12759" s="47">
        <v>85000</v>
      </c>
      <c r="J12759" s="10">
        <v>8</v>
      </c>
    </row>
    <row r="12760" spans="1:10" x14ac:dyDescent="0.3">
      <c r="A12760" t="str" cm="1">
        <f t="array" ref="A12760">IFERROR(_xlfn.XLOOKUP(1,(Hoja1!$B$5:$B$1097=B12760)*(Hoja1!$E$5:$E$1097=_xlfn.MAXIFS(Hoja1!$E$5:$E$1097,Hoja1!$B$5:$B$1097,B12760,Hoja1!$E$5:$E$1097,"&lt;="&amp;E12760)),Hoja1!$C$5:$C$1097,""),"")</f>
        <v>CONST_1113D_KTIA</v>
      </c>
      <c r="B12760" s="45" t="str">
        <f t="shared" si="400"/>
        <v>C-1113D</v>
      </c>
      <c r="C12760" s="45" t="str">
        <f t="shared" si="399"/>
        <v>KTIA</v>
      </c>
      <c r="D12760" s="6" t="s">
        <v>474</v>
      </c>
      <c r="E12760" s="7" t="s">
        <v>8469</v>
      </c>
      <c r="F12760" s="8"/>
      <c r="G12760" s="9"/>
      <c r="H12760" s="9"/>
      <c r="I12760" s="47">
        <v>58000</v>
      </c>
      <c r="J12760" s="10">
        <v>8</v>
      </c>
    </row>
    <row r="12761" spans="1:10" x14ac:dyDescent="0.3">
      <c r="A12761" t="str" cm="1">
        <f t="array" ref="A12761">IFERROR(_xlfn.XLOOKUP(1,(Hoja1!$B$5:$B$1097=B12761)*(Hoja1!$E$5:$E$1097=_xlfn.MAXIFS(Hoja1!$E$5:$E$1097,Hoja1!$B$5:$B$1097,B12761,Hoja1!$E$5:$E$1097,"&lt;="&amp;E12761)),Hoja1!$C$5:$C$1097,""),"")</f>
        <v>TMLP_83_JSA</v>
      </c>
      <c r="B12761" s="45" t="str">
        <f t="shared" si="400"/>
        <v>T-83</v>
      </c>
      <c r="C12761" s="45" t="str">
        <f t="shared" si="399"/>
        <v>JSA</v>
      </c>
      <c r="D12761" s="6" t="s">
        <v>697</v>
      </c>
      <c r="E12761" s="7" t="s">
        <v>8470</v>
      </c>
      <c r="F12761" s="8"/>
      <c r="G12761" s="9"/>
      <c r="H12761" s="9"/>
      <c r="I12761" s="47">
        <v>4000</v>
      </c>
      <c r="J12761" s="10">
        <v>8</v>
      </c>
    </row>
    <row r="12762" spans="1:10" x14ac:dyDescent="0.3">
      <c r="A12762" t="str" cm="1">
        <f t="array" ref="A12762">IFERROR(_xlfn.XLOOKUP(1,(Hoja1!$B$5:$B$1097=B12762)*(Hoja1!$E$5:$E$1097=_xlfn.MAXIFS(Hoja1!$E$5:$E$1097,Hoja1!$B$5:$B$1097,B12762,Hoja1!$E$5:$E$1097,"&lt;="&amp;E12762)),Hoja1!$C$5:$C$1097,""),"")</f>
        <v>TMLP_238_KTIA</v>
      </c>
      <c r="B12762" s="45" t="str">
        <f t="shared" si="400"/>
        <v>T-238</v>
      </c>
      <c r="C12762" s="45" t="str">
        <f t="shared" si="399"/>
        <v>KTIA</v>
      </c>
      <c r="D12762" s="6" t="s">
        <v>945</v>
      </c>
      <c r="E12762" s="7" t="s">
        <v>8471</v>
      </c>
      <c r="F12762" s="8"/>
      <c r="G12762" s="9"/>
      <c r="H12762" s="9"/>
      <c r="I12762" s="47">
        <v>27000</v>
      </c>
      <c r="J12762" s="10">
        <v>8</v>
      </c>
    </row>
    <row r="12763" spans="1:10" x14ac:dyDescent="0.3">
      <c r="A12763" t="str" cm="1">
        <f t="array" ref="A12763">IFERROR(_xlfn.XLOOKUP(1,(Hoja1!$B$5:$B$1097=B12763)*(Hoja1!$E$5:$E$1097=_xlfn.MAXIFS(Hoja1!$E$5:$E$1097,Hoja1!$B$5:$B$1097,B12763,Hoja1!$E$5:$E$1097,"&lt;="&amp;E12763)),Hoja1!$C$5:$C$1097,""),"")</f>
        <v>CONST_138_JSA</v>
      </c>
      <c r="B12763" s="45" t="str">
        <f t="shared" si="400"/>
        <v>C-138</v>
      </c>
      <c r="C12763" s="45" t="str">
        <f t="shared" si="399"/>
        <v>JSA</v>
      </c>
      <c r="D12763" s="6" t="s">
        <v>646</v>
      </c>
      <c r="E12763" s="7" t="s">
        <v>8472</v>
      </c>
      <c r="F12763" s="8"/>
      <c r="G12763" s="9"/>
      <c r="H12763" s="9"/>
      <c r="I12763" s="47">
        <v>50000</v>
      </c>
      <c r="J12763" s="10">
        <v>8</v>
      </c>
    </row>
    <row r="12764" spans="1:10" x14ac:dyDescent="0.3">
      <c r="A12764" t="str" cm="1">
        <f t="array" ref="A12764">IFERROR(_xlfn.XLOOKUP(1,(Hoja1!$B$5:$B$1097=B12764)*(Hoja1!$E$5:$E$1097=_xlfn.MAXIFS(Hoja1!$E$5:$E$1097,Hoja1!$B$5:$B$1097,B12764,Hoja1!$E$5:$E$1097,"&lt;="&amp;E12764)),Hoja1!$C$5:$C$1097,""),"")</f>
        <v>TMLP_799_KTIA</v>
      </c>
      <c r="B12764" s="45" t="str">
        <f t="shared" si="400"/>
        <v>T-799</v>
      </c>
      <c r="C12764" s="45" t="str">
        <f t="shared" si="399"/>
        <v>KTIA</v>
      </c>
      <c r="D12764" s="6" t="s">
        <v>538</v>
      </c>
      <c r="E12764" s="7" t="s">
        <v>8473</v>
      </c>
      <c r="F12764" s="8"/>
      <c r="G12764" s="9"/>
      <c r="H12764" s="9"/>
      <c r="I12764" s="47">
        <v>48000</v>
      </c>
      <c r="J12764" s="10">
        <v>8</v>
      </c>
    </row>
    <row r="12765" spans="1:10" x14ac:dyDescent="0.3">
      <c r="A12765" t="str" cm="1">
        <f t="array" ref="A12765">IFERROR(_xlfn.XLOOKUP(1,(Hoja1!$B$5:$B$1097=B12765)*(Hoja1!$E$5:$E$1097=_xlfn.MAXIFS(Hoja1!$E$5:$E$1097,Hoja1!$B$5:$B$1097,B12765,Hoja1!$E$5:$E$1097,"&lt;="&amp;E12765)),Hoja1!$C$5:$C$1097,""),"")</f>
        <v>CONST_1201_JAR</v>
      </c>
      <c r="B12765" s="45" t="str">
        <f t="shared" si="400"/>
        <v>C-1201</v>
      </c>
      <c r="C12765" s="45" t="str">
        <f t="shared" si="399"/>
        <v>JAR</v>
      </c>
      <c r="D12765" s="6" t="s">
        <v>560</v>
      </c>
      <c r="E12765" s="7" t="s">
        <v>8474</v>
      </c>
      <c r="F12765" s="8"/>
      <c r="G12765" s="9"/>
      <c r="H12765" s="9"/>
      <c r="I12765" s="47">
        <v>100000</v>
      </c>
      <c r="J12765" s="10">
        <v>8</v>
      </c>
    </row>
    <row r="12766" spans="1:10" x14ac:dyDescent="0.3">
      <c r="A12766" t="str" cm="1">
        <f t="array" ref="A12766">IFERROR(_xlfn.XLOOKUP(1,(Hoja1!$B$5:$B$1097=B12766)*(Hoja1!$E$5:$E$1097=_xlfn.MAXIFS(Hoja1!$E$5:$E$1097,Hoja1!$B$5:$B$1097,B12766,Hoja1!$E$5:$E$1097,"&lt;="&amp;E12766)),Hoja1!$C$5:$C$1097,""),"")</f>
        <v>CONST_1111_JSA</v>
      </c>
      <c r="B12766" s="45" t="str">
        <f t="shared" si="400"/>
        <v>C-1111</v>
      </c>
      <c r="C12766" s="45" t="str">
        <f t="shared" si="399"/>
        <v>JSA</v>
      </c>
      <c r="D12766" s="6" t="s">
        <v>479</v>
      </c>
      <c r="E12766" s="7" t="s">
        <v>8474</v>
      </c>
      <c r="F12766" s="8"/>
      <c r="G12766" s="9"/>
      <c r="H12766" s="9"/>
      <c r="I12766" s="47">
        <v>44000</v>
      </c>
      <c r="J12766" s="10">
        <v>8</v>
      </c>
    </row>
    <row r="12767" spans="1:10" x14ac:dyDescent="0.3">
      <c r="A12767" t="str" cm="1">
        <f t="array" ref="A12767">IFERROR(_xlfn.XLOOKUP(1,(Hoja1!$B$5:$B$1097=B12767)*(Hoja1!$E$5:$E$1097=_xlfn.MAXIFS(Hoja1!$E$5:$E$1097,Hoja1!$B$5:$B$1097,B12767,Hoja1!$E$5:$E$1097,"&lt;="&amp;E12767)),Hoja1!$C$5:$C$1097,""),"")</f>
        <v>TMLP_15D_JSA</v>
      </c>
      <c r="B12767" s="45" t="str">
        <f t="shared" si="400"/>
        <v>T-15D</v>
      </c>
      <c r="C12767" s="45" t="str">
        <f t="shared" si="399"/>
        <v>JSA</v>
      </c>
      <c r="D12767" s="6" t="s">
        <v>772</v>
      </c>
      <c r="E12767" s="7" t="s">
        <v>8475</v>
      </c>
      <c r="F12767" s="8"/>
      <c r="G12767" s="9"/>
      <c r="H12767" s="9"/>
      <c r="I12767" s="47">
        <v>25000</v>
      </c>
      <c r="J12767" s="10">
        <v>8</v>
      </c>
    </row>
    <row r="12768" spans="1:10" x14ac:dyDescent="0.3">
      <c r="A12768" t="str" cm="1">
        <f t="array" ref="A12768">IFERROR(_xlfn.XLOOKUP(1,(Hoja1!$B$5:$B$1097=B12768)*(Hoja1!$E$5:$E$1097=_xlfn.MAXIFS(Hoja1!$E$5:$E$1097,Hoja1!$B$5:$B$1097,B12768,Hoja1!$E$5:$E$1097,"&lt;="&amp;E12768)),Hoja1!$C$5:$C$1097,""),"")</f>
        <v>TMLP_66D_KTIA</v>
      </c>
      <c r="B12768" s="45" t="str">
        <f t="shared" si="400"/>
        <v>T-66D</v>
      </c>
      <c r="C12768" s="45" t="str">
        <f t="shared" si="399"/>
        <v>KTIA</v>
      </c>
      <c r="D12768" s="6" t="s">
        <v>823</v>
      </c>
      <c r="E12768" s="7" t="s">
        <v>8476</v>
      </c>
      <c r="F12768" s="8"/>
      <c r="G12768" s="9"/>
      <c r="H12768" s="9"/>
      <c r="I12768" s="47">
        <v>26000</v>
      </c>
      <c r="J12768" s="10">
        <v>8</v>
      </c>
    </row>
    <row r="12769" spans="1:10" x14ac:dyDescent="0.3">
      <c r="A12769" t="str" cm="1">
        <f t="array" ref="A12769">IFERROR(_xlfn.XLOOKUP(1,(Hoja1!$B$5:$B$1097=B12769)*(Hoja1!$E$5:$E$1097=_xlfn.MAXIFS(Hoja1!$E$5:$E$1097,Hoja1!$B$5:$B$1097,B12769,Hoja1!$E$5:$E$1097,"&lt;="&amp;E12769)),Hoja1!$C$5:$C$1097,""),"")</f>
        <v>CONST_266D_KTIA</v>
      </c>
      <c r="B12769" s="45" t="str">
        <f t="shared" si="400"/>
        <v>C-266D</v>
      </c>
      <c r="C12769" s="45" t="str">
        <f t="shared" si="399"/>
        <v>KTIA</v>
      </c>
      <c r="D12769" s="6" t="s">
        <v>953</v>
      </c>
      <c r="E12769" s="7" t="s">
        <v>8477</v>
      </c>
      <c r="F12769" s="8"/>
      <c r="G12769" s="9"/>
      <c r="H12769" s="9"/>
      <c r="I12769" s="47">
        <v>36000</v>
      </c>
      <c r="J12769" s="10">
        <v>8</v>
      </c>
    </row>
    <row r="12770" spans="1:10" x14ac:dyDescent="0.3">
      <c r="A12770" t="str" cm="1">
        <f t="array" ref="A12770">IFERROR(_xlfn.XLOOKUP(1,(Hoja1!$B$5:$B$1097=B12770)*(Hoja1!$E$5:$E$1097=_xlfn.MAXIFS(Hoja1!$E$5:$E$1097,Hoja1!$B$5:$B$1097,B12770,Hoja1!$E$5:$E$1097,"&lt;="&amp;E12770)),Hoja1!$C$5:$C$1097,""),"")</f>
        <v>TMLP_19_KTIA</v>
      </c>
      <c r="B12770" s="45" t="str">
        <f t="shared" si="400"/>
        <v>T-19</v>
      </c>
      <c r="C12770" s="45" t="str">
        <f t="shared" si="399"/>
        <v>KTIA</v>
      </c>
      <c r="D12770" s="6" t="s">
        <v>781</v>
      </c>
      <c r="E12770" s="7" t="s">
        <v>8478</v>
      </c>
      <c r="F12770" s="8"/>
      <c r="G12770" s="9"/>
      <c r="H12770" s="9"/>
      <c r="I12770" s="47">
        <v>30000</v>
      </c>
      <c r="J12770" s="10">
        <v>8</v>
      </c>
    </row>
    <row r="12771" spans="1:10" x14ac:dyDescent="0.3">
      <c r="A12771" t="str" cm="1">
        <f t="array" ref="A12771">IFERROR(_xlfn.XLOOKUP(1,(Hoja1!$B$5:$B$1097=B12771)*(Hoja1!$E$5:$E$1097=_xlfn.MAXIFS(Hoja1!$E$5:$E$1097,Hoja1!$B$5:$B$1097,B12771,Hoja1!$E$5:$E$1097,"&lt;="&amp;E12771)),Hoja1!$C$5:$C$1097,""),"")</f>
        <v>CONST_265D_KTS</v>
      </c>
      <c r="B12771" s="45" t="str">
        <f t="shared" si="400"/>
        <v>C-265D</v>
      </c>
      <c r="C12771" s="45" t="str">
        <f t="shared" si="399"/>
        <v>KTS</v>
      </c>
      <c r="D12771" s="6" t="s">
        <v>986</v>
      </c>
      <c r="E12771" s="7" t="s">
        <v>8479</v>
      </c>
      <c r="F12771" s="8"/>
      <c r="G12771" s="9"/>
      <c r="H12771" s="9"/>
      <c r="I12771" s="47">
        <v>25000</v>
      </c>
      <c r="J12771" s="10">
        <v>8</v>
      </c>
    </row>
    <row r="12772" spans="1:10" x14ac:dyDescent="0.3">
      <c r="A12772" t="str" cm="1">
        <f t="array" ref="A12772">IFERROR(_xlfn.XLOOKUP(1,(Hoja1!$B$5:$B$1097=B12772)*(Hoja1!$E$5:$E$1097=_xlfn.MAXIFS(Hoja1!$E$5:$E$1097,Hoja1!$B$5:$B$1097,B12772,Hoja1!$E$5:$E$1097,"&lt;="&amp;E12772)),Hoja1!$C$5:$C$1097,""),"")</f>
        <v>CONST_265_KTIB</v>
      </c>
      <c r="B12772" s="45" t="str">
        <f t="shared" si="400"/>
        <v>C-265</v>
      </c>
      <c r="C12772" s="45" t="str">
        <f t="shared" si="399"/>
        <v>KTIB</v>
      </c>
      <c r="D12772" s="6" t="s">
        <v>803</v>
      </c>
      <c r="E12772" s="7" t="s">
        <v>8480</v>
      </c>
      <c r="F12772" s="8"/>
      <c r="G12772" s="9"/>
      <c r="H12772" s="9"/>
      <c r="I12772" s="47">
        <v>10000</v>
      </c>
      <c r="J12772" s="10">
        <v>8</v>
      </c>
    </row>
    <row r="12773" spans="1:10" x14ac:dyDescent="0.3">
      <c r="A12773" t="str" cm="1">
        <f t="array" ref="A12773">IFERROR(_xlfn.XLOOKUP(1,(Hoja1!$B$5:$B$1097=B12773)*(Hoja1!$E$5:$E$1097=_xlfn.MAXIFS(Hoja1!$E$5:$E$1097,Hoja1!$B$5:$B$1097,B12773,Hoja1!$E$5:$E$1097,"&lt;="&amp;E12773)),Hoja1!$C$5:$C$1097,""),"")</f>
        <v>CONST_1198_JAR</v>
      </c>
      <c r="B12773" s="45" t="str">
        <f t="shared" si="400"/>
        <v>C-1198</v>
      </c>
      <c r="C12773" s="45" t="str">
        <f t="shared" si="399"/>
        <v>JAR</v>
      </c>
      <c r="D12773" s="6" t="s">
        <v>754</v>
      </c>
      <c r="E12773" s="7" t="s">
        <v>8481</v>
      </c>
      <c r="F12773" s="8"/>
      <c r="G12773" s="9"/>
      <c r="H12773" s="9"/>
      <c r="I12773" s="47">
        <v>100000</v>
      </c>
      <c r="J12773" s="10">
        <v>8</v>
      </c>
    </row>
    <row r="12774" spans="1:10" x14ac:dyDescent="0.3">
      <c r="A12774" t="str" cm="1">
        <f t="array" ref="A12774">IFERROR(_xlfn.XLOOKUP(1,(Hoja1!$B$5:$B$1097=B12774)*(Hoja1!$E$5:$E$1097=_xlfn.MAXIFS(Hoja1!$E$5:$E$1097,Hoja1!$B$5:$B$1097,B12774,Hoja1!$E$5:$E$1097,"&lt;="&amp;E12774)),Hoja1!$C$5:$C$1097,""),"")</f>
        <v>TMLP_953_KTIA</v>
      </c>
      <c r="B12774" s="45" t="str">
        <f t="shared" si="400"/>
        <v>T-953</v>
      </c>
      <c r="C12774" s="45" t="str">
        <f t="shared" si="399"/>
        <v>KTIA</v>
      </c>
      <c r="D12774" s="6" t="s">
        <v>559</v>
      </c>
      <c r="E12774" s="7" t="s">
        <v>8482</v>
      </c>
      <c r="F12774" s="8"/>
      <c r="G12774" s="9"/>
      <c r="H12774" s="9"/>
      <c r="I12774" s="47">
        <v>26000</v>
      </c>
      <c r="J12774" s="10">
        <v>8</v>
      </c>
    </row>
    <row r="12775" spans="1:10" x14ac:dyDescent="0.3">
      <c r="A12775" t="str" cm="1">
        <f t="array" ref="A12775">IFERROR(_xlfn.XLOOKUP(1,(Hoja1!$B$5:$B$1097=B12775)*(Hoja1!$E$5:$E$1097=_xlfn.MAXIFS(Hoja1!$E$5:$E$1097,Hoja1!$B$5:$B$1097,B12775,Hoja1!$E$5:$E$1097,"&lt;="&amp;E12775)),Hoja1!$C$5:$C$1097,""),"")</f>
        <v>TMLP_956_KTIA</v>
      </c>
      <c r="B12775" s="45" t="str">
        <f t="shared" si="400"/>
        <v>T-956</v>
      </c>
      <c r="C12775" s="45" t="str">
        <f t="shared" si="399"/>
        <v>KTIA</v>
      </c>
      <c r="D12775" s="6" t="s">
        <v>658</v>
      </c>
      <c r="E12775" s="7" t="s">
        <v>8483</v>
      </c>
      <c r="F12775" s="8"/>
      <c r="G12775" s="9"/>
      <c r="H12775" s="9"/>
      <c r="I12775" s="47">
        <v>30000</v>
      </c>
      <c r="J12775" s="10">
        <v>8</v>
      </c>
    </row>
    <row r="12776" spans="1:10" x14ac:dyDescent="0.3">
      <c r="A12776" t="str" cm="1">
        <f t="array" ref="A12776">IFERROR(_xlfn.XLOOKUP(1,(Hoja1!$B$5:$B$1097=B12776)*(Hoja1!$E$5:$E$1097=_xlfn.MAXIFS(Hoja1!$E$5:$E$1097,Hoja1!$B$5:$B$1097,B12776,Hoja1!$E$5:$E$1097,"&lt;="&amp;E12776)),Hoja1!$C$5:$C$1097,""),"")</f>
        <v>TMLP_992_JSA</v>
      </c>
      <c r="B12776" s="45" t="str">
        <f t="shared" si="400"/>
        <v>T-992</v>
      </c>
      <c r="C12776" s="45" t="str">
        <f t="shared" si="399"/>
        <v>JSA</v>
      </c>
      <c r="D12776" s="6" t="s">
        <v>736</v>
      </c>
      <c r="E12776" s="7" t="s">
        <v>8483</v>
      </c>
      <c r="F12776" s="8"/>
      <c r="G12776" s="9"/>
      <c r="H12776" s="9"/>
      <c r="I12776" s="47">
        <v>63000</v>
      </c>
      <c r="J12776" s="10">
        <v>8</v>
      </c>
    </row>
    <row r="12777" spans="1:10" x14ac:dyDescent="0.3">
      <c r="A12777" t="str" cm="1">
        <f t="array" ref="A12777">IFERROR(_xlfn.XLOOKUP(1,(Hoja1!$B$5:$B$1097=B12777)*(Hoja1!$E$5:$E$1097=_xlfn.MAXIFS(Hoja1!$E$5:$E$1097,Hoja1!$B$5:$B$1097,B12777,Hoja1!$E$5:$E$1097,"&lt;="&amp;E12777)),Hoja1!$C$5:$C$1097,""),"")</f>
        <v>TMLP_201_JSA</v>
      </c>
      <c r="B12777" s="45" t="str">
        <f t="shared" si="400"/>
        <v>T-201</v>
      </c>
      <c r="C12777" s="45" t="str">
        <f t="shared" si="399"/>
        <v>JSA</v>
      </c>
      <c r="D12777" s="6" t="s">
        <v>601</v>
      </c>
      <c r="E12777" s="7" t="s">
        <v>8484</v>
      </c>
      <c r="F12777" s="8"/>
      <c r="G12777" s="9"/>
      <c r="H12777" s="9"/>
      <c r="I12777" s="47">
        <v>25000</v>
      </c>
      <c r="J12777" s="10">
        <v>8</v>
      </c>
    </row>
    <row r="12778" spans="1:10" x14ac:dyDescent="0.3">
      <c r="A12778" t="str" cm="1">
        <f t="array" ref="A12778">IFERROR(_xlfn.XLOOKUP(1,(Hoja1!$B$5:$B$1097=B12778)*(Hoja1!$E$5:$E$1097=_xlfn.MAXIFS(Hoja1!$E$5:$E$1097,Hoja1!$B$5:$B$1097,B12778,Hoja1!$E$5:$E$1097,"&lt;="&amp;E12778)),Hoja1!$C$5:$C$1097,""),"")</f>
        <v>TMLP_43D_KTIA</v>
      </c>
      <c r="B12778" s="45" t="str">
        <f t="shared" si="400"/>
        <v>T-43D</v>
      </c>
      <c r="C12778" s="45" t="str">
        <f t="shared" si="399"/>
        <v>KTIA</v>
      </c>
      <c r="D12778" s="6" t="s">
        <v>595</v>
      </c>
      <c r="E12778" s="7" t="s">
        <v>8485</v>
      </c>
      <c r="F12778" s="8"/>
      <c r="G12778" s="9"/>
      <c r="H12778" s="9"/>
      <c r="I12778" s="47">
        <v>24000</v>
      </c>
      <c r="J12778" s="10">
        <v>8</v>
      </c>
    </row>
    <row r="12779" spans="1:10" x14ac:dyDescent="0.3">
      <c r="A12779" t="str" cm="1">
        <f t="array" ref="A12779">IFERROR(_xlfn.XLOOKUP(1,(Hoja1!$B$5:$B$1097=B12779)*(Hoja1!$E$5:$E$1097=_xlfn.MAXIFS(Hoja1!$E$5:$E$1097,Hoja1!$B$5:$B$1097,B12779,Hoja1!$E$5:$E$1097,"&lt;="&amp;E12779)),Hoja1!$C$5:$C$1097,""),"")</f>
        <v>CONST_111_JSA</v>
      </c>
      <c r="B12779" s="45" t="str">
        <f t="shared" si="400"/>
        <v>C-111</v>
      </c>
      <c r="C12779" s="45" t="str">
        <f t="shared" si="399"/>
        <v>JSA</v>
      </c>
      <c r="D12779" s="6" t="s">
        <v>713</v>
      </c>
      <c r="E12779" s="7" t="s">
        <v>8486</v>
      </c>
      <c r="F12779" s="8"/>
      <c r="G12779" s="9"/>
      <c r="H12779" s="9"/>
      <c r="I12779" s="47">
        <v>41000</v>
      </c>
      <c r="J12779" s="10">
        <v>8</v>
      </c>
    </row>
    <row r="12780" spans="1:10" x14ac:dyDescent="0.3">
      <c r="A12780" t="str" cm="1">
        <f t="array" ref="A12780">IFERROR(_xlfn.XLOOKUP(1,(Hoja1!$B$5:$B$1097=B12780)*(Hoja1!$E$5:$E$1097=_xlfn.MAXIFS(Hoja1!$E$5:$E$1097,Hoja1!$B$5:$B$1097,B12780,Hoja1!$E$5:$E$1097,"&lt;="&amp;E12780)),Hoja1!$C$5:$C$1097,""),"")</f>
        <v>CONST_544_JSA</v>
      </c>
      <c r="B12780" s="45" t="str">
        <f t="shared" si="400"/>
        <v>C-544</v>
      </c>
      <c r="C12780" s="45" t="str">
        <f t="shared" si="399"/>
        <v>JSA</v>
      </c>
      <c r="D12780" s="6" t="s">
        <v>743</v>
      </c>
      <c r="E12780" s="7" t="s">
        <v>8487</v>
      </c>
      <c r="F12780" s="8"/>
      <c r="G12780" s="9"/>
      <c r="H12780" s="9"/>
      <c r="I12780" s="47">
        <v>62000</v>
      </c>
      <c r="J12780" s="10">
        <v>8</v>
      </c>
    </row>
    <row r="12781" spans="1:10" x14ac:dyDescent="0.3">
      <c r="A12781" t="str" cm="1">
        <f t="array" ref="A12781">IFERROR(_xlfn.XLOOKUP(1,(Hoja1!$B$5:$B$1097=B12781)*(Hoja1!$E$5:$E$1097=_xlfn.MAXIFS(Hoja1!$E$5:$E$1097,Hoja1!$B$5:$B$1097,B12781,Hoja1!$E$5:$E$1097,"&lt;="&amp;E12781)),Hoja1!$C$5:$C$1097,""),"")</f>
        <v>CONST_1113D_KTIA</v>
      </c>
      <c r="B12781" s="45" t="str">
        <f t="shared" si="400"/>
        <v>C-1113D</v>
      </c>
      <c r="C12781" s="45" t="str">
        <f t="shared" si="399"/>
        <v>KTIA</v>
      </c>
      <c r="D12781" s="6" t="s">
        <v>474</v>
      </c>
      <c r="E12781" s="7" t="s">
        <v>8488</v>
      </c>
      <c r="F12781" s="8"/>
      <c r="G12781" s="9"/>
      <c r="H12781" s="9"/>
      <c r="I12781" s="47">
        <v>58000</v>
      </c>
      <c r="J12781" s="10">
        <v>8</v>
      </c>
    </row>
    <row r="12782" spans="1:10" x14ac:dyDescent="0.3">
      <c r="A12782" t="str" cm="1">
        <f t="array" ref="A12782">IFERROR(_xlfn.XLOOKUP(1,(Hoja1!$B$5:$B$1097=B12782)*(Hoja1!$E$5:$E$1097=_xlfn.MAXIFS(Hoja1!$E$5:$E$1097,Hoja1!$B$5:$B$1097,B12782,Hoja1!$E$5:$E$1097,"&lt;="&amp;E12782)),Hoja1!$C$5:$C$1097,""),"")</f>
        <v>TMLP_68_JSA</v>
      </c>
      <c r="B12782" s="45" t="str">
        <f t="shared" si="400"/>
        <v>T-68</v>
      </c>
      <c r="C12782" s="45" t="str">
        <f t="shared" si="399"/>
        <v>JSA</v>
      </c>
      <c r="D12782" s="6" t="s">
        <v>716</v>
      </c>
      <c r="E12782" s="7" t="s">
        <v>8489</v>
      </c>
      <c r="F12782" s="8"/>
      <c r="G12782" s="9"/>
      <c r="H12782" s="9"/>
      <c r="I12782" s="47">
        <v>35000</v>
      </c>
      <c r="J12782" s="10">
        <v>8</v>
      </c>
    </row>
    <row r="12783" spans="1:10" x14ac:dyDescent="0.3">
      <c r="A12783" t="str" cm="1">
        <f t="array" ref="A12783">IFERROR(_xlfn.XLOOKUP(1,(Hoja1!$B$5:$B$1097=B12783)*(Hoja1!$E$5:$E$1097=_xlfn.MAXIFS(Hoja1!$E$5:$E$1097,Hoja1!$B$5:$B$1097,B12783,Hoja1!$E$5:$E$1097,"&lt;="&amp;E12783)),Hoja1!$C$5:$C$1097,""),"")</f>
        <v>TMLP_68_JSA</v>
      </c>
      <c r="B12783" s="45" t="str">
        <f t="shared" si="400"/>
        <v>T-68</v>
      </c>
      <c r="C12783" s="45" t="str">
        <f t="shared" si="399"/>
        <v>JSA</v>
      </c>
      <c r="D12783" s="6" t="s">
        <v>716</v>
      </c>
      <c r="E12783" s="7" t="s">
        <v>8474</v>
      </c>
      <c r="F12783" s="8"/>
      <c r="G12783" s="9"/>
      <c r="H12783" s="9"/>
      <c r="I12783" s="47">
        <v>36000</v>
      </c>
      <c r="J12783" s="10">
        <v>8</v>
      </c>
    </row>
    <row r="12784" spans="1:10" x14ac:dyDescent="0.3">
      <c r="A12784" t="str" cm="1">
        <f t="array" ref="A12784">IFERROR(_xlfn.XLOOKUP(1,(Hoja1!$B$5:$B$1097=B12784)*(Hoja1!$E$5:$E$1097=_xlfn.MAXIFS(Hoja1!$E$5:$E$1097,Hoja1!$B$5:$B$1097,B12784,Hoja1!$E$5:$E$1097,"&lt;="&amp;E12784)),Hoja1!$C$5:$C$1097,""),"")</f>
        <v/>
      </c>
      <c r="B12784" s="45" t="str">
        <f t="shared" si="400"/>
        <v>T-29</v>
      </c>
      <c r="C12784" s="45" t="str">
        <f t="shared" si="399"/>
        <v/>
      </c>
      <c r="D12784" s="6" t="s">
        <v>1028</v>
      </c>
      <c r="E12784" s="7" t="s">
        <v>8481</v>
      </c>
      <c r="F12784" s="8"/>
      <c r="G12784" s="9"/>
      <c r="H12784" s="9"/>
      <c r="I12784" s="47">
        <v>35000</v>
      </c>
      <c r="J12784" s="10">
        <v>8</v>
      </c>
    </row>
    <row r="12785" spans="1:10" x14ac:dyDescent="0.3">
      <c r="A12785" t="str" cm="1">
        <f t="array" ref="A12785">IFERROR(_xlfn.XLOOKUP(1,(Hoja1!$B$5:$B$1097=B12785)*(Hoja1!$E$5:$E$1097=_xlfn.MAXIFS(Hoja1!$E$5:$E$1097,Hoja1!$B$5:$B$1097,B12785,Hoja1!$E$5:$E$1097,"&lt;="&amp;E12785)),Hoja1!$C$5:$C$1097,""),"")</f>
        <v/>
      </c>
      <c r="B12785" s="45" t="str">
        <f t="shared" si="400"/>
        <v>T-29</v>
      </c>
      <c r="C12785" s="45" t="str">
        <f t="shared" si="399"/>
        <v/>
      </c>
      <c r="D12785" s="6" t="s">
        <v>1028</v>
      </c>
      <c r="E12785" s="7" t="s">
        <v>8490</v>
      </c>
      <c r="F12785" s="8"/>
      <c r="G12785" s="9"/>
      <c r="H12785" s="9"/>
      <c r="I12785" s="47">
        <v>35000</v>
      </c>
      <c r="J12785" s="10">
        <v>8</v>
      </c>
    </row>
    <row r="12786" spans="1:10" x14ac:dyDescent="0.3">
      <c r="A12786" t="str" cm="1">
        <f t="array" ref="A12786">IFERROR(_xlfn.XLOOKUP(1,(Hoja1!$B$5:$B$1097=B12786)*(Hoja1!$E$5:$E$1097=_xlfn.MAXIFS(Hoja1!$E$5:$E$1097,Hoja1!$B$5:$B$1097,B12786,Hoja1!$E$5:$E$1097,"&lt;="&amp;E12786)),Hoja1!$C$5:$C$1097,""),"")</f>
        <v>CONST_1111_JSA</v>
      </c>
      <c r="B12786" s="45" t="str">
        <f t="shared" si="400"/>
        <v>C-1111</v>
      </c>
      <c r="C12786" s="45" t="str">
        <f t="shared" si="399"/>
        <v>JSA</v>
      </c>
      <c r="D12786" s="6" t="s">
        <v>479</v>
      </c>
      <c r="E12786" s="7" t="s">
        <v>8491</v>
      </c>
      <c r="F12786" s="8"/>
      <c r="G12786" s="9"/>
      <c r="H12786" s="9"/>
      <c r="I12786" s="47">
        <v>40000</v>
      </c>
      <c r="J12786" s="10">
        <v>8</v>
      </c>
    </row>
    <row r="12787" spans="1:10" x14ac:dyDescent="0.3">
      <c r="A12787" t="str" cm="1">
        <f t="array" ref="A12787">IFERROR(_xlfn.XLOOKUP(1,(Hoja1!$B$5:$B$1097=B12787)*(Hoja1!$E$5:$E$1097=_xlfn.MAXIFS(Hoja1!$E$5:$E$1097,Hoja1!$B$5:$B$1097,B12787,Hoja1!$E$5:$E$1097,"&lt;="&amp;E12787)),Hoja1!$C$5:$C$1097,""),"")</f>
        <v>CONST_1198_JAR</v>
      </c>
      <c r="B12787" s="45" t="str">
        <f t="shared" si="400"/>
        <v>C-1198</v>
      </c>
      <c r="C12787" s="45" t="str">
        <f t="shared" si="399"/>
        <v>JAR</v>
      </c>
      <c r="D12787" s="6" t="s">
        <v>754</v>
      </c>
      <c r="E12787" s="7" t="s">
        <v>8492</v>
      </c>
      <c r="F12787" s="8"/>
      <c r="G12787" s="9"/>
      <c r="H12787" s="9"/>
      <c r="I12787" s="47">
        <v>100000</v>
      </c>
      <c r="J12787" s="10">
        <v>8</v>
      </c>
    </row>
    <row r="12788" spans="1:10" x14ac:dyDescent="0.3">
      <c r="A12788" t="str" cm="1">
        <f t="array" ref="A12788">IFERROR(_xlfn.XLOOKUP(1,(Hoja1!$B$5:$B$1097=B12788)*(Hoja1!$E$5:$E$1097=_xlfn.MAXIFS(Hoja1!$E$5:$E$1097,Hoja1!$B$5:$B$1097,B12788,Hoja1!$E$5:$E$1097,"&lt;="&amp;E12788)),Hoja1!$C$5:$C$1097,""),"")</f>
        <v>TMLP_942_JSA</v>
      </c>
      <c r="B12788" s="45" t="str">
        <f t="shared" si="400"/>
        <v>T-942</v>
      </c>
      <c r="C12788" s="45" t="str">
        <f t="shared" si="399"/>
        <v>JSA</v>
      </c>
      <c r="D12788" s="6" t="s">
        <v>961</v>
      </c>
      <c r="E12788" s="7" t="s">
        <v>8492</v>
      </c>
      <c r="F12788" s="8"/>
      <c r="G12788" s="9"/>
      <c r="H12788" s="9"/>
      <c r="I12788" s="47">
        <v>35000</v>
      </c>
      <c r="J12788" s="10">
        <v>8</v>
      </c>
    </row>
    <row r="12789" spans="1:10" x14ac:dyDescent="0.3">
      <c r="A12789" t="str" cm="1">
        <f t="array" ref="A12789">IFERROR(_xlfn.XLOOKUP(1,(Hoja1!$B$5:$B$1097=B12789)*(Hoja1!$E$5:$E$1097=_xlfn.MAXIFS(Hoja1!$E$5:$E$1097,Hoja1!$B$5:$B$1097,B12789,Hoja1!$E$5:$E$1097,"&lt;="&amp;E12789)),Hoja1!$C$5:$C$1097,""),"")</f>
        <v>CONST_1200_JAR</v>
      </c>
      <c r="B12789" s="45" t="str">
        <f t="shared" si="400"/>
        <v>C-1200</v>
      </c>
      <c r="C12789" s="45" t="str">
        <f t="shared" si="399"/>
        <v>JAR</v>
      </c>
      <c r="D12789" s="6" t="s">
        <v>620</v>
      </c>
      <c r="E12789" s="7" t="s">
        <v>8493</v>
      </c>
      <c r="F12789" s="8"/>
      <c r="G12789" s="9"/>
      <c r="H12789" s="9"/>
      <c r="I12789" s="47"/>
      <c r="J12789" s="10"/>
    </row>
    <row r="12790" spans="1:10" x14ac:dyDescent="0.3">
      <c r="A12790" t="str" cm="1">
        <f t="array" ref="A12790">IFERROR(_xlfn.XLOOKUP(1,(Hoja1!$B$5:$B$1097=B12790)*(Hoja1!$E$5:$E$1097=_xlfn.MAXIFS(Hoja1!$E$5:$E$1097,Hoja1!$B$5:$B$1097,B12790,Hoja1!$E$5:$E$1097,"&lt;="&amp;E12790)),Hoja1!$C$5:$C$1097,""),"")</f>
        <v>TMLP_953_KTIA</v>
      </c>
      <c r="B12790" s="45" t="str">
        <f t="shared" si="400"/>
        <v>T-953</v>
      </c>
      <c r="C12790" s="45" t="str">
        <f t="shared" si="399"/>
        <v>KTIA</v>
      </c>
      <c r="D12790" s="6" t="s">
        <v>559</v>
      </c>
      <c r="E12790" s="7" t="s">
        <v>8494</v>
      </c>
      <c r="F12790" s="8"/>
      <c r="G12790" s="9"/>
      <c r="H12790" s="9"/>
      <c r="I12790" s="47">
        <v>25000</v>
      </c>
      <c r="J12790" s="10">
        <v>8</v>
      </c>
    </row>
    <row r="12791" spans="1:10" x14ac:dyDescent="0.3">
      <c r="A12791" t="str" cm="1">
        <f t="array" ref="A12791">IFERROR(_xlfn.XLOOKUP(1,(Hoja1!$B$5:$B$1097=B12791)*(Hoja1!$E$5:$E$1097=_xlfn.MAXIFS(Hoja1!$E$5:$E$1097,Hoja1!$B$5:$B$1097,B12791,Hoja1!$E$5:$E$1097,"&lt;="&amp;E12791)),Hoja1!$C$5:$C$1097,""),"")</f>
        <v>TMLP_33D_JSA</v>
      </c>
      <c r="B12791" s="45" t="str">
        <f t="shared" si="400"/>
        <v>T-33D</v>
      </c>
      <c r="C12791" s="45" t="str">
        <f t="shared" si="399"/>
        <v>JSA</v>
      </c>
      <c r="D12791" s="6" t="s">
        <v>775</v>
      </c>
      <c r="E12791" s="7" t="s">
        <v>8495</v>
      </c>
      <c r="F12791" s="8"/>
      <c r="G12791" s="9"/>
      <c r="H12791" s="9"/>
      <c r="I12791" s="47">
        <v>80000</v>
      </c>
      <c r="J12791" s="10">
        <v>8</v>
      </c>
    </row>
    <row r="12792" spans="1:10" x14ac:dyDescent="0.3">
      <c r="A12792" t="str" cm="1">
        <f t="array" ref="A12792">IFERROR(_xlfn.XLOOKUP(1,(Hoja1!$B$5:$B$1097=B12792)*(Hoja1!$E$5:$E$1097=_xlfn.MAXIFS(Hoja1!$E$5:$E$1097,Hoja1!$B$5:$B$1097,B12792,Hoja1!$E$5:$E$1097,"&lt;="&amp;E12792)),Hoja1!$C$5:$C$1097,""),"")</f>
        <v>TMLP_43D_KTIA</v>
      </c>
      <c r="B12792" s="45" t="str">
        <f t="shared" si="400"/>
        <v>T-43D</v>
      </c>
      <c r="C12792" s="45" t="str">
        <f t="shared" si="399"/>
        <v>KTIA</v>
      </c>
      <c r="D12792" s="6" t="s">
        <v>595</v>
      </c>
      <c r="E12792" s="7" t="s">
        <v>8496</v>
      </c>
      <c r="F12792" s="8"/>
      <c r="G12792" s="9"/>
      <c r="H12792" s="9"/>
      <c r="I12792" s="47">
        <v>24000</v>
      </c>
      <c r="J12792" s="10">
        <v>8</v>
      </c>
    </row>
    <row r="12793" spans="1:10" x14ac:dyDescent="0.3">
      <c r="A12793" t="str" cm="1">
        <f t="array" ref="A12793">IFERROR(_xlfn.XLOOKUP(1,(Hoja1!$B$5:$B$1097=B12793)*(Hoja1!$E$5:$E$1097=_xlfn.MAXIFS(Hoja1!$E$5:$E$1097,Hoja1!$B$5:$B$1097,B12793,Hoja1!$E$5:$E$1097,"&lt;="&amp;E12793)),Hoja1!$C$5:$C$1097,""),"")</f>
        <v>TMLP_834_JSA</v>
      </c>
      <c r="B12793" s="45" t="str">
        <f t="shared" si="400"/>
        <v>T-834</v>
      </c>
      <c r="C12793" s="45" t="str">
        <f t="shared" si="399"/>
        <v>JSA</v>
      </c>
      <c r="D12793" s="6" t="s">
        <v>592</v>
      </c>
      <c r="E12793" s="7" t="s">
        <v>8496</v>
      </c>
      <c r="F12793" s="8"/>
      <c r="G12793" s="9"/>
      <c r="H12793" s="9"/>
      <c r="I12793" s="47">
        <v>17000</v>
      </c>
      <c r="J12793" s="10">
        <v>8</v>
      </c>
    </row>
    <row r="12794" spans="1:10" x14ac:dyDescent="0.3">
      <c r="A12794" t="str" cm="1">
        <f t="array" ref="A12794">IFERROR(_xlfn.XLOOKUP(1,(Hoja1!$B$5:$B$1097=B12794)*(Hoja1!$E$5:$E$1097=_xlfn.MAXIFS(Hoja1!$E$5:$E$1097,Hoja1!$B$5:$B$1097,B12794,Hoja1!$E$5:$E$1097,"&lt;="&amp;E12794)),Hoja1!$C$5:$C$1097,""),"")</f>
        <v>TMLP_828_JSA</v>
      </c>
      <c r="B12794" s="45" t="str">
        <f t="shared" si="400"/>
        <v>T-828</v>
      </c>
      <c r="C12794" s="45" t="str">
        <f t="shared" si="399"/>
        <v>JSA</v>
      </c>
      <c r="D12794" s="6" t="s">
        <v>577</v>
      </c>
      <c r="E12794" s="7" t="s">
        <v>8497</v>
      </c>
      <c r="F12794" s="8"/>
      <c r="G12794" s="9"/>
      <c r="H12794" s="9"/>
      <c r="I12794" s="47">
        <v>60000</v>
      </c>
      <c r="J12794" s="10">
        <v>8</v>
      </c>
    </row>
    <row r="12795" spans="1:10" x14ac:dyDescent="0.3">
      <c r="A12795" t="str" cm="1">
        <f t="array" ref="A12795">IFERROR(_xlfn.XLOOKUP(1,(Hoja1!$B$5:$B$1097=B12795)*(Hoja1!$E$5:$E$1097=_xlfn.MAXIFS(Hoja1!$E$5:$E$1097,Hoja1!$B$5:$B$1097,B12795,Hoja1!$E$5:$E$1097,"&lt;="&amp;E12795)),Hoja1!$C$5:$C$1097,""),"")</f>
        <v>TMLP_82T_KTS</v>
      </c>
      <c r="B12795" s="45" t="str">
        <f t="shared" si="400"/>
        <v>T-82T</v>
      </c>
      <c r="C12795" s="45" t="str">
        <f t="shared" si="399"/>
        <v>KTS</v>
      </c>
      <c r="D12795" s="6" t="s">
        <v>814</v>
      </c>
      <c r="E12795" s="7" t="s">
        <v>8498</v>
      </c>
      <c r="F12795" s="8"/>
      <c r="G12795" s="9"/>
      <c r="H12795" s="9"/>
      <c r="I12795" s="47"/>
      <c r="J12795" s="10"/>
    </row>
    <row r="12796" spans="1:10" x14ac:dyDescent="0.3">
      <c r="A12796" t="str" cm="1">
        <f t="array" ref="A12796">IFERROR(_xlfn.XLOOKUP(1,(Hoja1!$B$5:$B$1097=B12796)*(Hoja1!$E$5:$E$1097=_xlfn.MAXIFS(Hoja1!$E$5:$E$1097,Hoja1!$B$5:$B$1097,B12796,Hoja1!$E$5:$E$1097,"&lt;="&amp;E12796)),Hoja1!$C$5:$C$1097,""),"")</f>
        <v>TMLP_120_KTIA</v>
      </c>
      <c r="B12796" s="45" t="str">
        <f t="shared" si="400"/>
        <v>T-120</v>
      </c>
      <c r="C12796" s="45" t="str">
        <f t="shared" si="399"/>
        <v>KTIA</v>
      </c>
      <c r="D12796" s="6" t="s">
        <v>607</v>
      </c>
      <c r="E12796" s="7" t="s">
        <v>8499</v>
      </c>
      <c r="F12796" s="8"/>
      <c r="G12796" s="9"/>
      <c r="H12796" s="9"/>
      <c r="I12796" s="47">
        <v>55000</v>
      </c>
      <c r="J12796" s="10">
        <v>8</v>
      </c>
    </row>
    <row r="12797" spans="1:10" x14ac:dyDescent="0.3">
      <c r="A12797" t="str" cm="1">
        <f t="array" ref="A12797">IFERROR(_xlfn.XLOOKUP(1,(Hoja1!$B$5:$B$1097=B12797)*(Hoja1!$E$5:$E$1097=_xlfn.MAXIFS(Hoja1!$E$5:$E$1097,Hoja1!$B$5:$B$1097,B12797,Hoja1!$E$5:$E$1097,"&lt;="&amp;E12797)),Hoja1!$C$5:$C$1097,""),"")</f>
        <v>CONST_296_JAR</v>
      </c>
      <c r="B12797" s="45" t="str">
        <f t="shared" si="400"/>
        <v>C-296</v>
      </c>
      <c r="C12797" s="45" t="str">
        <f t="shared" si="399"/>
        <v>JAR</v>
      </c>
      <c r="D12797" s="6" t="s">
        <v>584</v>
      </c>
      <c r="E12797" s="7" t="s">
        <v>8500</v>
      </c>
      <c r="F12797" s="8"/>
      <c r="G12797" s="9"/>
      <c r="H12797" s="9"/>
      <c r="I12797" s="47">
        <v>65000</v>
      </c>
      <c r="J12797" s="10">
        <v>8</v>
      </c>
    </row>
    <row r="12798" spans="1:10" x14ac:dyDescent="0.3">
      <c r="A12798" t="str" cm="1">
        <f t="array" ref="A12798">IFERROR(_xlfn.XLOOKUP(1,(Hoja1!$B$5:$B$1097=B12798)*(Hoja1!$E$5:$E$1097=_xlfn.MAXIFS(Hoja1!$E$5:$E$1097,Hoja1!$B$5:$B$1097,B12798,Hoja1!$E$5:$E$1097,"&lt;="&amp;E12798)),Hoja1!$C$5:$C$1097,""),"")</f>
        <v>TMLP_80_JSA</v>
      </c>
      <c r="B12798" s="45" t="str">
        <f t="shared" si="400"/>
        <v>T-80</v>
      </c>
      <c r="C12798" s="45" t="str">
        <f t="shared" si="399"/>
        <v>JSA</v>
      </c>
      <c r="D12798" s="6" t="s">
        <v>649</v>
      </c>
      <c r="E12798" s="7" t="s">
        <v>8501</v>
      </c>
      <c r="F12798" s="8"/>
      <c r="G12798" s="9"/>
      <c r="H12798" s="9"/>
      <c r="I12798" s="47">
        <v>30000</v>
      </c>
      <c r="J12798" s="10">
        <v>8</v>
      </c>
    </row>
    <row r="12799" spans="1:10" x14ac:dyDescent="0.3">
      <c r="A12799" t="str" cm="1">
        <f t="array" ref="A12799">IFERROR(_xlfn.XLOOKUP(1,(Hoja1!$B$5:$B$1097=B12799)*(Hoja1!$E$5:$E$1097=_xlfn.MAXIFS(Hoja1!$E$5:$E$1097,Hoja1!$B$5:$B$1097,B12799,Hoja1!$E$5:$E$1097,"&lt;="&amp;E12799)),Hoja1!$C$5:$C$1097,""),"")</f>
        <v>TMLP_28_JSA</v>
      </c>
      <c r="B12799" s="45" t="str">
        <f t="shared" si="400"/>
        <v>T-28</v>
      </c>
      <c r="C12799" s="45" t="str">
        <f t="shared" si="399"/>
        <v>JSA</v>
      </c>
      <c r="D12799" s="6" t="s">
        <v>784</v>
      </c>
      <c r="E12799" s="7" t="s">
        <v>8502</v>
      </c>
      <c r="F12799" s="8"/>
      <c r="G12799" s="9"/>
      <c r="H12799" s="9"/>
      <c r="I12799" s="47">
        <v>37000</v>
      </c>
      <c r="J12799" s="10">
        <v>8</v>
      </c>
    </row>
    <row r="12800" spans="1:10" x14ac:dyDescent="0.3">
      <c r="A12800" t="str" cm="1">
        <f t="array" ref="A12800">IFERROR(_xlfn.XLOOKUP(1,(Hoja1!$B$5:$B$1097=B12800)*(Hoja1!$E$5:$E$1097=_xlfn.MAXIFS(Hoja1!$E$5:$E$1097,Hoja1!$B$5:$B$1097,B12800,Hoja1!$E$5:$E$1097,"&lt;="&amp;E12800)),Hoja1!$C$5:$C$1097,""),"")</f>
        <v>TMLP_28D_KTIA</v>
      </c>
      <c r="B12800" s="45" t="str">
        <f t="shared" si="400"/>
        <v>T-28D</v>
      </c>
      <c r="C12800" s="45" t="str">
        <f t="shared" si="399"/>
        <v>KTIA</v>
      </c>
      <c r="D12800" s="6" t="s">
        <v>771</v>
      </c>
      <c r="E12800" s="7" t="s">
        <v>8503</v>
      </c>
      <c r="F12800" s="8"/>
      <c r="G12800" s="9"/>
      <c r="H12800" s="9"/>
      <c r="I12800" s="47"/>
      <c r="J12800" s="10"/>
    </row>
    <row r="12801" spans="1:10" x14ac:dyDescent="0.3">
      <c r="A12801" t="str" cm="1">
        <f t="array" ref="A12801">IFERROR(_xlfn.XLOOKUP(1,(Hoja1!$B$5:$B$1097=B12801)*(Hoja1!$E$5:$E$1097=_xlfn.MAXIFS(Hoja1!$E$5:$E$1097,Hoja1!$B$5:$B$1097,B12801,Hoja1!$E$5:$E$1097,"&lt;="&amp;E12801)),Hoja1!$C$5:$C$1097,""),"")</f>
        <v>CONST_111_JSA</v>
      </c>
      <c r="B12801" s="45" t="str">
        <f t="shared" si="400"/>
        <v>C-111</v>
      </c>
      <c r="C12801" s="45" t="str">
        <f t="shared" si="399"/>
        <v>JSA</v>
      </c>
      <c r="D12801" s="6" t="s">
        <v>713</v>
      </c>
      <c r="E12801" s="7" t="s">
        <v>8504</v>
      </c>
      <c r="F12801" s="8"/>
      <c r="G12801" s="9"/>
      <c r="H12801" s="9"/>
      <c r="I12801" s="47">
        <v>42000</v>
      </c>
      <c r="J12801" s="10">
        <v>8</v>
      </c>
    </row>
    <row r="12802" spans="1:10" x14ac:dyDescent="0.3">
      <c r="A12802" t="str" cm="1">
        <f t="array" ref="A12802">IFERROR(_xlfn.XLOOKUP(1,(Hoja1!$B$5:$B$1097=B12802)*(Hoja1!$E$5:$E$1097=_xlfn.MAXIFS(Hoja1!$E$5:$E$1097,Hoja1!$B$5:$B$1097,B12802,Hoja1!$E$5:$E$1097,"&lt;="&amp;E12802)),Hoja1!$C$5:$C$1097,""),"")</f>
        <v>TMLP_1D_KTS</v>
      </c>
      <c r="B12802" s="45" t="str">
        <f t="shared" si="400"/>
        <v>T-1D</v>
      </c>
      <c r="C12802" s="45" t="str">
        <f t="shared" si="399"/>
        <v>KTS</v>
      </c>
      <c r="D12802" s="6" t="s">
        <v>596</v>
      </c>
      <c r="E12802" s="7" t="s">
        <v>8505</v>
      </c>
      <c r="F12802" s="8"/>
      <c r="G12802" s="9"/>
      <c r="H12802" s="9"/>
      <c r="I12802" s="47">
        <v>22000</v>
      </c>
      <c r="J12802" s="10">
        <v>8</v>
      </c>
    </row>
    <row r="12803" spans="1:10" x14ac:dyDescent="0.3">
      <c r="A12803" t="str" cm="1">
        <f t="array" ref="A12803">IFERROR(_xlfn.XLOOKUP(1,(Hoja1!$B$5:$B$1097=B12803)*(Hoja1!$E$5:$E$1097=_xlfn.MAXIFS(Hoja1!$E$5:$E$1097,Hoja1!$B$5:$B$1097,B12803,Hoja1!$E$5:$E$1097,"&lt;="&amp;E12803)),Hoja1!$C$5:$C$1097,""),"")</f>
        <v>TMLP_956_KTIA</v>
      </c>
      <c r="B12803" s="45" t="str">
        <f t="shared" si="400"/>
        <v>T-956</v>
      </c>
      <c r="C12803" s="45" t="str">
        <f t="shared" ref="C12803:C12866" si="401">IFERROR(MID(A12803,FIND("_",A12803,FIND("_",A12803)+1)+1,LEN(A12803)),"")</f>
        <v>KTIA</v>
      </c>
      <c r="D12803" s="6" t="s">
        <v>658</v>
      </c>
      <c r="E12803" s="7" t="s">
        <v>8506</v>
      </c>
      <c r="F12803" s="8"/>
      <c r="G12803" s="9"/>
      <c r="H12803" s="9"/>
      <c r="I12803" s="47">
        <v>30000</v>
      </c>
      <c r="J12803" s="10">
        <v>8</v>
      </c>
    </row>
    <row r="12804" spans="1:10" x14ac:dyDescent="0.3">
      <c r="A12804" t="str" cm="1">
        <f t="array" ref="A12804">IFERROR(_xlfn.XLOOKUP(1,(Hoja1!$B$5:$B$1097=B12804)*(Hoja1!$E$5:$E$1097=_xlfn.MAXIFS(Hoja1!$E$5:$E$1097,Hoja1!$B$5:$B$1097,B12804,Hoja1!$E$5:$E$1097,"&lt;="&amp;E12804)),Hoja1!$C$5:$C$1097,""),"")</f>
        <v>TMLP_18D_JSA</v>
      </c>
      <c r="B12804" s="45" t="str">
        <f t="shared" si="400"/>
        <v>T-18D</v>
      </c>
      <c r="C12804" s="45" t="str">
        <f t="shared" si="401"/>
        <v>JSA</v>
      </c>
      <c r="D12804" s="6" t="s">
        <v>507</v>
      </c>
      <c r="E12804" s="7" t="s">
        <v>8507</v>
      </c>
      <c r="F12804" s="8"/>
      <c r="G12804" s="9"/>
      <c r="H12804" s="9"/>
      <c r="I12804" s="47">
        <v>50000</v>
      </c>
      <c r="J12804" s="10">
        <v>8</v>
      </c>
    </row>
    <row r="12805" spans="1:10" x14ac:dyDescent="0.3">
      <c r="A12805" t="str" cm="1">
        <f t="array" ref="A12805">IFERROR(_xlfn.XLOOKUP(1,(Hoja1!$B$5:$B$1097=B12805)*(Hoja1!$E$5:$E$1097=_xlfn.MAXIFS(Hoja1!$E$5:$E$1097,Hoja1!$B$5:$B$1097,B12805,Hoja1!$E$5:$E$1097,"&lt;="&amp;E12805)),Hoja1!$C$5:$C$1097,""),"")</f>
        <v>CONST_138_JSA</v>
      </c>
      <c r="B12805" s="45" t="str">
        <f t="shared" si="400"/>
        <v>C-138</v>
      </c>
      <c r="C12805" s="45" t="str">
        <f t="shared" si="401"/>
        <v>JSA</v>
      </c>
      <c r="D12805" s="6" t="s">
        <v>646</v>
      </c>
      <c r="E12805" s="7" t="s">
        <v>8508</v>
      </c>
      <c r="F12805" s="8"/>
      <c r="G12805" s="9"/>
      <c r="H12805" s="9"/>
      <c r="I12805" s="47">
        <v>52000</v>
      </c>
      <c r="J12805" s="10">
        <v>8</v>
      </c>
    </row>
    <row r="12806" spans="1:10" x14ac:dyDescent="0.3">
      <c r="A12806" t="str" cm="1">
        <f t="array" ref="A12806">IFERROR(_xlfn.XLOOKUP(1,(Hoja1!$B$5:$B$1097=B12806)*(Hoja1!$E$5:$E$1097=_xlfn.MAXIFS(Hoja1!$E$5:$E$1097,Hoja1!$B$5:$B$1097,B12806,Hoja1!$E$5:$E$1097,"&lt;="&amp;E12806)),Hoja1!$C$5:$C$1097,""),"")</f>
        <v>TMLP_834_JSA</v>
      </c>
      <c r="B12806" s="45" t="str">
        <f t="shared" si="400"/>
        <v>T-834</v>
      </c>
      <c r="C12806" s="45" t="str">
        <f t="shared" si="401"/>
        <v>JSA</v>
      </c>
      <c r="D12806" s="6" t="s">
        <v>592</v>
      </c>
      <c r="E12806" s="7" t="s">
        <v>8509</v>
      </c>
      <c r="F12806" s="8"/>
      <c r="G12806" s="9"/>
      <c r="H12806" s="9"/>
      <c r="I12806" s="47">
        <v>15000</v>
      </c>
      <c r="J12806" s="10">
        <v>8</v>
      </c>
    </row>
    <row r="12807" spans="1:10" x14ac:dyDescent="0.3">
      <c r="A12807" t="str" cm="1">
        <f t="array" ref="A12807">IFERROR(_xlfn.XLOOKUP(1,(Hoja1!$B$5:$B$1097=B12807)*(Hoja1!$E$5:$E$1097=_xlfn.MAXIFS(Hoja1!$E$5:$E$1097,Hoja1!$B$5:$B$1097,B12807,Hoja1!$E$5:$E$1097,"&lt;="&amp;E12807)),Hoja1!$C$5:$C$1097,""),"")</f>
        <v>TMLP_834_JSA</v>
      </c>
      <c r="B12807" s="45" t="str">
        <f t="shared" si="400"/>
        <v>T-834</v>
      </c>
      <c r="C12807" s="45" t="str">
        <f t="shared" si="401"/>
        <v>JSA</v>
      </c>
      <c r="D12807" s="6" t="s">
        <v>592</v>
      </c>
      <c r="E12807" s="7" t="s">
        <v>8510</v>
      </c>
      <c r="F12807" s="8"/>
      <c r="G12807" s="9"/>
      <c r="H12807" s="9"/>
      <c r="I12807" s="47">
        <v>15000</v>
      </c>
      <c r="J12807" s="10">
        <v>8</v>
      </c>
    </row>
    <row r="12808" spans="1:10" x14ac:dyDescent="0.3">
      <c r="A12808" t="str" cm="1">
        <f t="array" ref="A12808">IFERROR(_xlfn.XLOOKUP(1,(Hoja1!$B$5:$B$1097=B12808)*(Hoja1!$E$5:$E$1097=_xlfn.MAXIFS(Hoja1!$E$5:$E$1097,Hoja1!$B$5:$B$1097,B12808,Hoja1!$E$5:$E$1097,"&lt;="&amp;E12808)),Hoja1!$C$5:$C$1097,""),"")</f>
        <v>CONST_286_JSA</v>
      </c>
      <c r="B12808" s="45" t="str">
        <f t="shared" si="400"/>
        <v>C-286</v>
      </c>
      <c r="C12808" s="45" t="str">
        <f t="shared" si="401"/>
        <v>JSA</v>
      </c>
      <c r="D12808" s="6" t="s">
        <v>634</v>
      </c>
      <c r="E12808" s="7" t="s">
        <v>8511</v>
      </c>
      <c r="F12808" s="8"/>
      <c r="G12808" s="9"/>
      <c r="H12808" s="9"/>
      <c r="I12808" s="47">
        <v>15000</v>
      </c>
      <c r="J12808" s="10">
        <v>8</v>
      </c>
    </row>
    <row r="12809" spans="1:10" x14ac:dyDescent="0.3">
      <c r="A12809" t="str" cm="1">
        <f t="array" ref="A12809">IFERROR(_xlfn.XLOOKUP(1,(Hoja1!$B$5:$B$1097=B12809)*(Hoja1!$E$5:$E$1097=_xlfn.MAXIFS(Hoja1!$E$5:$E$1097,Hoja1!$B$5:$B$1097,B12809,Hoja1!$E$5:$E$1097,"&lt;="&amp;E12809)),Hoja1!$C$5:$C$1097,""),"")</f>
        <v>TMLP_710_JSA</v>
      </c>
      <c r="B12809" s="45" t="str">
        <f t="shared" si="400"/>
        <v>T-710</v>
      </c>
      <c r="C12809" s="45" t="str">
        <f t="shared" si="401"/>
        <v>JSA</v>
      </c>
      <c r="D12809" s="6" t="s">
        <v>652</v>
      </c>
      <c r="E12809" s="7" t="s">
        <v>8512</v>
      </c>
      <c r="F12809" s="8"/>
      <c r="G12809" s="9"/>
      <c r="H12809" s="9"/>
      <c r="I12809" s="47">
        <v>45000</v>
      </c>
      <c r="J12809" s="10">
        <v>8</v>
      </c>
    </row>
    <row r="12810" spans="1:10" x14ac:dyDescent="0.3">
      <c r="A12810" t="str" cm="1">
        <f t="array" ref="A12810">IFERROR(_xlfn.XLOOKUP(1,(Hoja1!$B$5:$B$1097=B12810)*(Hoja1!$E$5:$E$1097=_xlfn.MAXIFS(Hoja1!$E$5:$E$1097,Hoja1!$B$5:$B$1097,B12810,Hoja1!$E$5:$E$1097,"&lt;="&amp;E12810)),Hoja1!$C$5:$C$1097,""),"")</f>
        <v>TMLP_710_JSA</v>
      </c>
      <c r="B12810" s="45" t="str">
        <f t="shared" si="400"/>
        <v>T-710</v>
      </c>
      <c r="C12810" s="45" t="str">
        <f t="shared" si="401"/>
        <v>JSA</v>
      </c>
      <c r="D12810" s="6" t="s">
        <v>652</v>
      </c>
      <c r="E12810" s="7" t="s">
        <v>8513</v>
      </c>
      <c r="F12810" s="8"/>
      <c r="G12810" s="9"/>
      <c r="H12810" s="9"/>
      <c r="I12810" s="47">
        <v>45000</v>
      </c>
      <c r="J12810" s="10">
        <v>8</v>
      </c>
    </row>
    <row r="12811" spans="1:10" x14ac:dyDescent="0.3">
      <c r="A12811" t="str" cm="1">
        <f t="array" ref="A12811">IFERROR(_xlfn.XLOOKUP(1,(Hoja1!$B$5:$B$1097=B12811)*(Hoja1!$E$5:$E$1097=_xlfn.MAXIFS(Hoja1!$E$5:$E$1097,Hoja1!$B$5:$B$1097,B12811,Hoja1!$E$5:$E$1097,"&lt;="&amp;E12811)),Hoja1!$C$5:$C$1097,""),"")</f>
        <v>TMLP_710_JSA</v>
      </c>
      <c r="B12811" s="45" t="str">
        <f t="shared" si="400"/>
        <v>T-710</v>
      </c>
      <c r="C12811" s="45" t="str">
        <f t="shared" si="401"/>
        <v>JSA</v>
      </c>
      <c r="D12811" s="6" t="s">
        <v>652</v>
      </c>
      <c r="E12811" s="7" t="s">
        <v>8514</v>
      </c>
      <c r="F12811" s="8"/>
      <c r="G12811" s="9"/>
      <c r="H12811" s="9"/>
      <c r="I12811" s="47">
        <v>47000</v>
      </c>
      <c r="J12811" s="10">
        <v>8</v>
      </c>
    </row>
    <row r="12812" spans="1:10" x14ac:dyDescent="0.3">
      <c r="A12812" t="str" cm="1">
        <f t="array" ref="A12812">IFERROR(_xlfn.XLOOKUP(1,(Hoja1!$B$5:$B$1097=B12812)*(Hoja1!$E$5:$E$1097=_xlfn.MAXIFS(Hoja1!$E$5:$E$1097,Hoja1!$B$5:$B$1097,B12812,Hoja1!$E$5:$E$1097,"&lt;="&amp;E12812)),Hoja1!$C$5:$C$1097,""),"")</f>
        <v>TMLP_145D_KTIA</v>
      </c>
      <c r="B12812" s="45" t="str">
        <f t="shared" si="400"/>
        <v>T-145D</v>
      </c>
      <c r="C12812" s="45" t="str">
        <f t="shared" si="401"/>
        <v>KTIA</v>
      </c>
      <c r="D12812" s="6" t="s">
        <v>996</v>
      </c>
      <c r="E12812" s="7" t="s">
        <v>8515</v>
      </c>
      <c r="F12812" s="8"/>
      <c r="G12812" s="9"/>
      <c r="H12812" s="9"/>
      <c r="I12812" s="47">
        <v>45000</v>
      </c>
      <c r="J12812" s="10">
        <v>8</v>
      </c>
    </row>
    <row r="12813" spans="1:10" x14ac:dyDescent="0.3">
      <c r="A12813" t="str" cm="1">
        <f t="array" ref="A12813">IFERROR(_xlfn.XLOOKUP(1,(Hoja1!$B$5:$B$1097=B12813)*(Hoja1!$E$5:$E$1097=_xlfn.MAXIFS(Hoja1!$E$5:$E$1097,Hoja1!$B$5:$B$1097,B12813,Hoja1!$E$5:$E$1097,"&lt;="&amp;E12813)),Hoja1!$C$5:$C$1097,""),"")</f>
        <v>TMLP_157_KTIA</v>
      </c>
      <c r="B12813" s="45" t="str">
        <f t="shared" si="400"/>
        <v>T-157</v>
      </c>
      <c r="C12813" s="45" t="str">
        <f t="shared" si="401"/>
        <v>KTIA</v>
      </c>
      <c r="D12813" s="6" t="s">
        <v>906</v>
      </c>
      <c r="E12813" s="7" t="s">
        <v>8516</v>
      </c>
      <c r="F12813" s="8"/>
      <c r="G12813" s="9"/>
      <c r="H12813" s="9"/>
      <c r="I12813" s="47">
        <v>48000</v>
      </c>
      <c r="J12813" s="10">
        <v>8</v>
      </c>
    </row>
    <row r="12814" spans="1:10" x14ac:dyDescent="0.3">
      <c r="A12814" t="str" cm="1">
        <f t="array" ref="A12814">IFERROR(_xlfn.XLOOKUP(1,(Hoja1!$B$5:$B$1097=B12814)*(Hoja1!$E$5:$E$1097=_xlfn.MAXIFS(Hoja1!$E$5:$E$1097,Hoja1!$B$5:$B$1097,B12814,Hoja1!$E$5:$E$1097,"&lt;="&amp;E12814)),Hoja1!$C$5:$C$1097,""),"")</f>
        <v>TMLP_156_KTIA</v>
      </c>
      <c r="B12814" s="45" t="str">
        <f t="shared" ref="B12814:B12877" si="402">IF(LEFT(D12814,1)="T","T-","C-")&amp;TRIM(RIGHT(D12814,LEN(D12814)-SEARCH(" ",D12814)))</f>
        <v>T-156</v>
      </c>
      <c r="C12814" s="45" t="str">
        <f t="shared" si="401"/>
        <v>KTIA</v>
      </c>
      <c r="D12814" s="6" t="s">
        <v>598</v>
      </c>
      <c r="E12814" s="7" t="s">
        <v>8517</v>
      </c>
      <c r="F12814" s="8"/>
      <c r="G12814" s="9"/>
      <c r="H12814" s="9"/>
      <c r="I12814" s="47">
        <v>46000</v>
      </c>
      <c r="J12814" s="10">
        <v>8</v>
      </c>
    </row>
    <row r="12815" spans="1:10" x14ac:dyDescent="0.3">
      <c r="A12815" t="str" cm="1">
        <f t="array" ref="A12815">IFERROR(_xlfn.XLOOKUP(1,(Hoja1!$B$5:$B$1097=B12815)*(Hoja1!$E$5:$E$1097=_xlfn.MAXIFS(Hoja1!$E$5:$E$1097,Hoja1!$B$5:$B$1097,B12815,Hoja1!$E$5:$E$1097,"&lt;="&amp;E12815)),Hoja1!$C$5:$C$1097,""),"")</f>
        <v>TMLP_147_JSA</v>
      </c>
      <c r="B12815" s="45" t="str">
        <f t="shared" si="402"/>
        <v>T-147</v>
      </c>
      <c r="C12815" s="45" t="str">
        <f t="shared" si="401"/>
        <v>JSA</v>
      </c>
      <c r="D12815" s="6" t="s">
        <v>1021</v>
      </c>
      <c r="E12815" s="7" t="s">
        <v>8518</v>
      </c>
      <c r="F12815" s="8"/>
      <c r="G12815" s="9"/>
      <c r="H12815" s="9"/>
      <c r="I12815" s="47">
        <v>47000</v>
      </c>
      <c r="J12815" s="10">
        <v>8</v>
      </c>
    </row>
    <row r="12816" spans="1:10" x14ac:dyDescent="0.3">
      <c r="A12816" t="str" cm="1">
        <f t="array" ref="A12816">IFERROR(_xlfn.XLOOKUP(1,(Hoja1!$B$5:$B$1097=B12816)*(Hoja1!$E$5:$E$1097=_xlfn.MAXIFS(Hoja1!$E$5:$E$1097,Hoja1!$B$5:$B$1097,B12816,Hoja1!$E$5:$E$1097,"&lt;="&amp;E12816)),Hoja1!$C$5:$C$1097,""),"")</f>
        <v>TMLP_7_KTIA</v>
      </c>
      <c r="B12816" s="45" t="str">
        <f t="shared" si="402"/>
        <v>T-7</v>
      </c>
      <c r="C12816" s="45" t="str">
        <f t="shared" si="401"/>
        <v>KTIA</v>
      </c>
      <c r="D12816" s="6" t="s">
        <v>644</v>
      </c>
      <c r="E12816" s="7" t="s">
        <v>8519</v>
      </c>
      <c r="F12816" s="8"/>
      <c r="G12816" s="9"/>
      <c r="H12816" s="9"/>
      <c r="I12816" s="47">
        <v>30000</v>
      </c>
      <c r="J12816" s="10">
        <v>8</v>
      </c>
    </row>
    <row r="12817" spans="1:10" x14ac:dyDescent="0.3">
      <c r="A12817" t="str" cm="1">
        <f t="array" ref="A12817">IFERROR(_xlfn.XLOOKUP(1,(Hoja1!$B$5:$B$1097=B12817)*(Hoja1!$E$5:$E$1097=_xlfn.MAXIFS(Hoja1!$E$5:$E$1097,Hoja1!$B$5:$B$1097,B12817,Hoja1!$E$5:$E$1097,"&lt;="&amp;E12817)),Hoja1!$C$5:$C$1097,""),"")</f>
        <v>TMLP_5_KTIA</v>
      </c>
      <c r="B12817" s="45" t="str">
        <f t="shared" si="402"/>
        <v>T-5</v>
      </c>
      <c r="C12817" s="45" t="str">
        <f t="shared" si="401"/>
        <v>KTIA</v>
      </c>
      <c r="D12817" s="6" t="s">
        <v>597</v>
      </c>
      <c r="E12817" s="7" t="s">
        <v>8520</v>
      </c>
      <c r="F12817" s="8"/>
      <c r="G12817" s="9"/>
      <c r="H12817" s="9"/>
      <c r="I12817" s="47">
        <v>20000</v>
      </c>
      <c r="J12817" s="10">
        <v>8</v>
      </c>
    </row>
    <row r="12818" spans="1:10" x14ac:dyDescent="0.3">
      <c r="A12818" t="str" cm="1">
        <f t="array" ref="A12818">IFERROR(_xlfn.XLOOKUP(1,(Hoja1!$B$5:$B$1097=B12818)*(Hoja1!$E$5:$E$1097=_xlfn.MAXIFS(Hoja1!$E$5:$E$1097,Hoja1!$B$5:$B$1097,B12818,Hoja1!$E$5:$E$1097,"&lt;="&amp;E12818)),Hoja1!$C$5:$C$1097,""),"")</f>
        <v>TMLP_9_KTS</v>
      </c>
      <c r="B12818" s="45" t="str">
        <f t="shared" si="402"/>
        <v>T-9</v>
      </c>
      <c r="C12818" s="45" t="str">
        <f t="shared" si="401"/>
        <v>KTS</v>
      </c>
      <c r="D12818" s="6" t="s">
        <v>563</v>
      </c>
      <c r="E12818" s="7" t="s">
        <v>8521</v>
      </c>
      <c r="F12818" s="8"/>
      <c r="G12818" s="9"/>
      <c r="H12818" s="9"/>
      <c r="I12818" s="47">
        <v>20000</v>
      </c>
      <c r="J12818" s="10">
        <v>8</v>
      </c>
    </row>
    <row r="12819" spans="1:10" x14ac:dyDescent="0.3">
      <c r="A12819" t="str" cm="1">
        <f t="array" ref="A12819">IFERROR(_xlfn.XLOOKUP(1,(Hoja1!$B$5:$B$1097=B12819)*(Hoja1!$E$5:$E$1097=_xlfn.MAXIFS(Hoja1!$E$5:$E$1097,Hoja1!$B$5:$B$1097,B12819,Hoja1!$E$5:$E$1097,"&lt;="&amp;E12819)),Hoja1!$C$5:$C$1097,""),"")</f>
        <v>TMLP_220_JSA</v>
      </c>
      <c r="B12819" s="45" t="str">
        <f t="shared" si="402"/>
        <v>T-220</v>
      </c>
      <c r="C12819" s="45" t="str">
        <f t="shared" si="401"/>
        <v>JSA</v>
      </c>
      <c r="D12819" s="6" t="s">
        <v>553</v>
      </c>
      <c r="E12819" s="7" t="s">
        <v>8522</v>
      </c>
      <c r="F12819" s="8"/>
      <c r="G12819" s="9"/>
      <c r="H12819" s="9"/>
      <c r="I12819" s="47">
        <v>100000</v>
      </c>
      <c r="J12819" s="10">
        <v>11</v>
      </c>
    </row>
    <row r="12820" spans="1:10" x14ac:dyDescent="0.3">
      <c r="A12820" t="str" cm="1">
        <f t="array" ref="A12820">IFERROR(_xlfn.XLOOKUP(1,(Hoja1!$B$5:$B$1097=B12820)*(Hoja1!$E$5:$E$1097=_xlfn.MAXIFS(Hoja1!$E$5:$E$1097,Hoja1!$B$5:$B$1097,B12820,Hoja1!$E$5:$E$1097,"&lt;="&amp;E12820)),Hoja1!$C$5:$C$1097,""),"")</f>
        <v>TMLP_43D_KTIA</v>
      </c>
      <c r="B12820" s="45" t="str">
        <f t="shared" si="402"/>
        <v>T-43D</v>
      </c>
      <c r="C12820" s="45" t="str">
        <f t="shared" si="401"/>
        <v>KTIA</v>
      </c>
      <c r="D12820" s="6" t="s">
        <v>595</v>
      </c>
      <c r="E12820" s="7" t="s">
        <v>8523</v>
      </c>
      <c r="F12820" s="8"/>
      <c r="G12820" s="9"/>
      <c r="H12820" s="9"/>
      <c r="I12820" s="47">
        <v>25000</v>
      </c>
      <c r="J12820" s="10">
        <v>8</v>
      </c>
    </row>
    <row r="12821" spans="1:10" x14ac:dyDescent="0.3">
      <c r="A12821" t="str" cm="1">
        <f t="array" ref="A12821">IFERROR(_xlfn.XLOOKUP(1,(Hoja1!$B$5:$B$1097=B12821)*(Hoja1!$E$5:$E$1097=_xlfn.MAXIFS(Hoja1!$E$5:$E$1097,Hoja1!$B$5:$B$1097,B12821,Hoja1!$E$5:$E$1097,"&lt;="&amp;E12821)),Hoja1!$C$5:$C$1097,""),"")</f>
        <v>CONST_554_JSA</v>
      </c>
      <c r="B12821" s="45" t="str">
        <f t="shared" si="402"/>
        <v>C-554</v>
      </c>
      <c r="C12821" s="45" t="str">
        <f t="shared" si="401"/>
        <v>JSA</v>
      </c>
      <c r="D12821" s="6" t="s">
        <v>635</v>
      </c>
      <c r="E12821" s="7" t="s">
        <v>8524</v>
      </c>
      <c r="F12821" s="8"/>
      <c r="G12821" s="9"/>
      <c r="H12821" s="9"/>
      <c r="I12821" s="47">
        <v>27000</v>
      </c>
      <c r="J12821" s="10">
        <v>8</v>
      </c>
    </row>
    <row r="12822" spans="1:10" x14ac:dyDescent="0.3">
      <c r="A12822" t="str" cm="1">
        <f t="array" ref="A12822">IFERROR(_xlfn.XLOOKUP(1,(Hoja1!$B$5:$B$1097=B12822)*(Hoja1!$E$5:$E$1097=_xlfn.MAXIFS(Hoja1!$E$5:$E$1097,Hoja1!$B$5:$B$1097,B12822,Hoja1!$E$5:$E$1097,"&lt;="&amp;E12822)),Hoja1!$C$5:$C$1097,""),"")</f>
        <v>CONST_1110_JSA</v>
      </c>
      <c r="B12822" s="45" t="str">
        <f t="shared" si="402"/>
        <v>C-1110</v>
      </c>
      <c r="C12822" s="45" t="str">
        <f t="shared" si="401"/>
        <v>JSA</v>
      </c>
      <c r="D12822" s="6" t="s">
        <v>497</v>
      </c>
      <c r="E12822" s="7" t="s">
        <v>8524</v>
      </c>
      <c r="F12822" s="8"/>
      <c r="G12822" s="9"/>
      <c r="H12822" s="9"/>
      <c r="I12822" s="47">
        <v>22000</v>
      </c>
      <c r="J12822" s="10">
        <v>8</v>
      </c>
    </row>
    <row r="12823" spans="1:10" x14ac:dyDescent="0.3">
      <c r="A12823" t="str" cm="1">
        <f t="array" ref="A12823">IFERROR(_xlfn.XLOOKUP(1,(Hoja1!$B$5:$B$1097=B12823)*(Hoja1!$E$5:$E$1097=_xlfn.MAXIFS(Hoja1!$E$5:$E$1097,Hoja1!$B$5:$B$1097,B12823,Hoja1!$E$5:$E$1097,"&lt;="&amp;E12823)),Hoja1!$C$5:$C$1097,""),"")</f>
        <v>CONST_331_JSA</v>
      </c>
      <c r="B12823" s="45" t="str">
        <f t="shared" si="402"/>
        <v>C-331</v>
      </c>
      <c r="C12823" s="45" t="str">
        <f t="shared" si="401"/>
        <v>JSA</v>
      </c>
      <c r="D12823" s="6" t="s">
        <v>757</v>
      </c>
      <c r="E12823" s="7" t="s">
        <v>8525</v>
      </c>
      <c r="F12823" s="8"/>
      <c r="G12823" s="9"/>
      <c r="H12823" s="9"/>
      <c r="I12823" s="47">
        <v>49000</v>
      </c>
      <c r="J12823" s="10">
        <v>8</v>
      </c>
    </row>
    <row r="12824" spans="1:10" x14ac:dyDescent="0.3">
      <c r="A12824" t="str" cm="1">
        <f t="array" ref="A12824">IFERROR(_xlfn.XLOOKUP(1,(Hoja1!$B$5:$B$1097=B12824)*(Hoja1!$E$5:$E$1097=_xlfn.MAXIFS(Hoja1!$E$5:$E$1097,Hoja1!$B$5:$B$1097,B12824,Hoja1!$E$5:$E$1097,"&lt;="&amp;E12824)),Hoja1!$C$5:$C$1097,""),"")</f>
        <v>CONST_238_JSA</v>
      </c>
      <c r="B12824" s="45" t="str">
        <f t="shared" si="402"/>
        <v>C-238</v>
      </c>
      <c r="C12824" s="45" t="str">
        <f t="shared" si="401"/>
        <v>JSA</v>
      </c>
      <c r="D12824" s="6" t="s">
        <v>985</v>
      </c>
      <c r="E12824" s="7" t="s">
        <v>8526</v>
      </c>
      <c r="F12824" s="8"/>
      <c r="G12824" s="9"/>
      <c r="H12824" s="9"/>
      <c r="I12824" s="47">
        <v>16000</v>
      </c>
      <c r="J12824" s="10">
        <v>8</v>
      </c>
    </row>
    <row r="12825" spans="1:10" x14ac:dyDescent="0.3">
      <c r="A12825" t="str" cm="1">
        <f t="array" ref="A12825">IFERROR(_xlfn.XLOOKUP(1,(Hoja1!$B$5:$B$1097=B12825)*(Hoja1!$E$5:$E$1097=_xlfn.MAXIFS(Hoja1!$E$5:$E$1097,Hoja1!$B$5:$B$1097,B12825,Hoja1!$E$5:$E$1097,"&lt;="&amp;E12825)),Hoja1!$C$5:$C$1097,""),"")</f>
        <v>TMLP_942_JSA</v>
      </c>
      <c r="B12825" s="45" t="str">
        <f t="shared" si="402"/>
        <v>T-942</v>
      </c>
      <c r="C12825" s="45" t="str">
        <f t="shared" si="401"/>
        <v>JSA</v>
      </c>
      <c r="D12825" s="6" t="s">
        <v>961</v>
      </c>
      <c r="E12825" s="7" t="s">
        <v>8527</v>
      </c>
      <c r="F12825" s="8"/>
      <c r="G12825" s="9"/>
      <c r="H12825" s="9"/>
      <c r="I12825" s="47">
        <v>38000</v>
      </c>
      <c r="J12825" s="10">
        <v>8</v>
      </c>
    </row>
    <row r="12826" spans="1:10" x14ac:dyDescent="0.3">
      <c r="A12826" t="str" cm="1">
        <f t="array" ref="A12826">IFERROR(_xlfn.XLOOKUP(1,(Hoja1!$B$5:$B$1097=B12826)*(Hoja1!$E$5:$E$1097=_xlfn.MAXIFS(Hoja1!$E$5:$E$1097,Hoja1!$B$5:$B$1097,B12826,Hoja1!$E$5:$E$1097,"&lt;="&amp;E12826)),Hoja1!$C$5:$C$1097,""),"")</f>
        <v>TMLP_94D_KTS</v>
      </c>
      <c r="B12826" s="45" t="str">
        <f t="shared" si="402"/>
        <v>T-94D</v>
      </c>
      <c r="C12826" s="45" t="str">
        <f t="shared" si="401"/>
        <v>KTS</v>
      </c>
      <c r="D12826" s="6" t="s">
        <v>616</v>
      </c>
      <c r="E12826" s="7" t="s">
        <v>8528</v>
      </c>
      <c r="F12826" s="8"/>
      <c r="G12826" s="9"/>
      <c r="H12826" s="9"/>
      <c r="I12826" s="47">
        <v>24000</v>
      </c>
      <c r="J12826" s="10">
        <v>8</v>
      </c>
    </row>
    <row r="12827" spans="1:10" x14ac:dyDescent="0.3">
      <c r="A12827" t="str" cm="1">
        <f t="array" ref="A12827">IFERROR(_xlfn.XLOOKUP(1,(Hoja1!$B$5:$B$1097=B12827)*(Hoja1!$E$5:$E$1097=_xlfn.MAXIFS(Hoja1!$E$5:$E$1097,Hoja1!$B$5:$B$1097,B12827,Hoja1!$E$5:$E$1097,"&lt;="&amp;E12827)),Hoja1!$C$5:$C$1097,""),"")</f>
        <v>TMLP_220_JSA</v>
      </c>
      <c r="B12827" s="45" t="str">
        <f t="shared" si="402"/>
        <v>T-220</v>
      </c>
      <c r="C12827" s="45" t="str">
        <f t="shared" si="401"/>
        <v>JSA</v>
      </c>
      <c r="D12827" s="6" t="s">
        <v>553</v>
      </c>
      <c r="E12827" s="7" t="s">
        <v>8529</v>
      </c>
      <c r="F12827" s="8"/>
      <c r="G12827" s="9"/>
      <c r="H12827" s="9"/>
      <c r="I12827" s="47">
        <v>100000</v>
      </c>
      <c r="J12827" s="10">
        <v>8</v>
      </c>
    </row>
    <row r="12828" spans="1:10" x14ac:dyDescent="0.3">
      <c r="A12828" t="str" cm="1">
        <f t="array" ref="A12828">IFERROR(_xlfn.XLOOKUP(1,(Hoja1!$B$5:$B$1097=B12828)*(Hoja1!$E$5:$E$1097=_xlfn.MAXIFS(Hoja1!$E$5:$E$1097,Hoja1!$B$5:$B$1097,B12828,Hoja1!$E$5:$E$1097,"&lt;="&amp;E12828)),Hoja1!$C$5:$C$1097,""),"")</f>
        <v>TMLP_956_KTIA</v>
      </c>
      <c r="B12828" s="45" t="str">
        <f t="shared" si="402"/>
        <v>T-956</v>
      </c>
      <c r="C12828" s="45" t="str">
        <f t="shared" si="401"/>
        <v>KTIA</v>
      </c>
      <c r="D12828" s="6" t="s">
        <v>658</v>
      </c>
      <c r="E12828" s="7" t="s">
        <v>8530</v>
      </c>
      <c r="F12828" s="8"/>
      <c r="G12828" s="9"/>
      <c r="H12828" s="9"/>
      <c r="I12828" s="47">
        <v>30000</v>
      </c>
      <c r="J12828" s="10">
        <v>8</v>
      </c>
    </row>
    <row r="12829" spans="1:10" x14ac:dyDescent="0.3">
      <c r="A12829" t="str" cm="1">
        <f t="array" ref="A12829">IFERROR(_xlfn.XLOOKUP(1,(Hoja1!$B$5:$B$1097=B12829)*(Hoja1!$E$5:$E$1097=_xlfn.MAXIFS(Hoja1!$E$5:$E$1097,Hoja1!$B$5:$B$1097,B12829,Hoja1!$E$5:$E$1097,"&lt;="&amp;E12829)),Hoja1!$C$5:$C$1097,""),"")</f>
        <v>CONST_325_JSA</v>
      </c>
      <c r="B12829" s="45" t="str">
        <f t="shared" si="402"/>
        <v>C-325</v>
      </c>
      <c r="C12829" s="45" t="str">
        <f t="shared" si="401"/>
        <v>JSA</v>
      </c>
      <c r="D12829" s="6" t="s">
        <v>729</v>
      </c>
      <c r="E12829" s="7" t="s">
        <v>8531</v>
      </c>
      <c r="F12829" s="8"/>
      <c r="G12829" s="9"/>
      <c r="H12829" s="9"/>
      <c r="I12829" s="47">
        <v>95000</v>
      </c>
      <c r="J12829" s="10">
        <v>8</v>
      </c>
    </row>
    <row r="12830" spans="1:10" x14ac:dyDescent="0.3">
      <c r="A12830" t="str" cm="1">
        <f t="array" ref="A12830">IFERROR(_xlfn.XLOOKUP(1,(Hoja1!$B$5:$B$1097=B12830)*(Hoja1!$E$5:$E$1097=_xlfn.MAXIFS(Hoja1!$E$5:$E$1097,Hoja1!$B$5:$B$1097,B12830,Hoja1!$E$5:$E$1097,"&lt;="&amp;E12830)),Hoja1!$C$5:$C$1097,""),"")</f>
        <v>TMLP_704_KTIA</v>
      </c>
      <c r="B12830" s="45" t="str">
        <f t="shared" si="402"/>
        <v>T-704</v>
      </c>
      <c r="C12830" s="45" t="str">
        <f t="shared" si="401"/>
        <v>KTIA</v>
      </c>
      <c r="D12830" s="6" t="s">
        <v>678</v>
      </c>
      <c r="E12830" s="7" t="s">
        <v>8532</v>
      </c>
      <c r="F12830" s="8"/>
      <c r="G12830" s="9"/>
      <c r="H12830" s="9"/>
      <c r="I12830" s="47">
        <v>18000</v>
      </c>
      <c r="J12830" s="10">
        <v>8</v>
      </c>
    </row>
    <row r="12831" spans="1:10" x14ac:dyDescent="0.3">
      <c r="A12831" t="str" cm="1">
        <f t="array" ref="A12831">IFERROR(_xlfn.XLOOKUP(1,(Hoja1!$B$5:$B$1097=B12831)*(Hoja1!$E$5:$E$1097=_xlfn.MAXIFS(Hoja1!$E$5:$E$1097,Hoja1!$B$5:$B$1097,B12831,Hoja1!$E$5:$E$1097,"&lt;="&amp;E12831)),Hoja1!$C$5:$C$1097,""),"")</f>
        <v>TMLP_33D_JSA</v>
      </c>
      <c r="B12831" s="45" t="str">
        <f t="shared" si="402"/>
        <v>T-33D</v>
      </c>
      <c r="C12831" s="45" t="str">
        <f t="shared" si="401"/>
        <v>JSA</v>
      </c>
      <c r="D12831" s="6" t="s">
        <v>775</v>
      </c>
      <c r="E12831" s="7" t="s">
        <v>8533</v>
      </c>
      <c r="F12831" s="8"/>
      <c r="G12831" s="9"/>
      <c r="H12831" s="9"/>
      <c r="I12831" s="47">
        <v>85000</v>
      </c>
      <c r="J12831" s="10">
        <v>8</v>
      </c>
    </row>
    <row r="12832" spans="1:10" x14ac:dyDescent="0.3">
      <c r="A12832" t="str" cm="1">
        <f t="array" ref="A12832">IFERROR(_xlfn.XLOOKUP(1,(Hoja1!$B$5:$B$1097=B12832)*(Hoja1!$E$5:$E$1097=_xlfn.MAXIFS(Hoja1!$E$5:$E$1097,Hoja1!$B$5:$B$1097,B12832,Hoja1!$E$5:$E$1097,"&lt;="&amp;E12832)),Hoja1!$C$5:$C$1097,""),"")</f>
        <v>TMLP_834_JSA</v>
      </c>
      <c r="B12832" s="45" t="str">
        <f t="shared" si="402"/>
        <v>T-834</v>
      </c>
      <c r="C12832" s="45" t="str">
        <f t="shared" si="401"/>
        <v>JSA</v>
      </c>
      <c r="D12832" s="6" t="s">
        <v>592</v>
      </c>
      <c r="E12832" s="7" t="s">
        <v>8534</v>
      </c>
      <c r="F12832" s="8"/>
      <c r="G12832" s="9"/>
      <c r="H12832" s="9"/>
      <c r="I12832" s="47">
        <v>18000</v>
      </c>
      <c r="J12832" s="10">
        <v>8</v>
      </c>
    </row>
    <row r="12833" spans="1:10" x14ac:dyDescent="0.3">
      <c r="A12833" t="str" cm="1">
        <f t="array" ref="A12833">IFERROR(_xlfn.XLOOKUP(1,(Hoja1!$B$5:$B$1097=B12833)*(Hoja1!$E$5:$E$1097=_xlfn.MAXIFS(Hoja1!$E$5:$E$1097,Hoja1!$B$5:$B$1097,B12833,Hoja1!$E$5:$E$1097,"&lt;="&amp;E12833)),Hoja1!$C$5:$C$1097,""),"")</f>
        <v>TMLP_837_JSA</v>
      </c>
      <c r="B12833" s="45" t="str">
        <f t="shared" si="402"/>
        <v>T-837</v>
      </c>
      <c r="C12833" s="45" t="str">
        <f t="shared" si="401"/>
        <v>JSA</v>
      </c>
      <c r="D12833" s="6" t="s">
        <v>703</v>
      </c>
      <c r="E12833" s="7" t="s">
        <v>8535</v>
      </c>
      <c r="F12833" s="8"/>
      <c r="G12833" s="9"/>
      <c r="H12833" s="9"/>
      <c r="I12833" s="47">
        <v>26000</v>
      </c>
      <c r="J12833" s="10">
        <v>8</v>
      </c>
    </row>
    <row r="12834" spans="1:10" x14ac:dyDescent="0.3">
      <c r="A12834" t="str" cm="1">
        <f t="array" ref="A12834">IFERROR(_xlfn.XLOOKUP(1,(Hoja1!$B$5:$B$1097=B12834)*(Hoja1!$E$5:$E$1097=_xlfn.MAXIFS(Hoja1!$E$5:$E$1097,Hoja1!$B$5:$B$1097,B12834,Hoja1!$E$5:$E$1097,"&lt;="&amp;E12834)),Hoja1!$C$5:$C$1097,""),"")</f>
        <v>TMLP_823_JSA</v>
      </c>
      <c r="B12834" s="45" t="str">
        <f t="shared" si="402"/>
        <v>T-823</v>
      </c>
      <c r="C12834" s="45" t="str">
        <f t="shared" si="401"/>
        <v>JSA</v>
      </c>
      <c r="D12834" s="6" t="s">
        <v>712</v>
      </c>
      <c r="E12834" s="7" t="s">
        <v>8536</v>
      </c>
      <c r="F12834" s="8"/>
      <c r="G12834" s="9"/>
      <c r="H12834" s="9"/>
      <c r="I12834" s="47">
        <v>22000</v>
      </c>
      <c r="J12834" s="10">
        <v>8</v>
      </c>
    </row>
    <row r="12835" spans="1:10" x14ac:dyDescent="0.3">
      <c r="A12835" t="str" cm="1">
        <f t="array" ref="A12835">IFERROR(_xlfn.XLOOKUP(1,(Hoja1!$B$5:$B$1097=B12835)*(Hoja1!$E$5:$E$1097=_xlfn.MAXIFS(Hoja1!$E$5:$E$1097,Hoja1!$B$5:$B$1097,B12835,Hoja1!$E$5:$E$1097,"&lt;="&amp;E12835)),Hoja1!$C$5:$C$1097,""),"")</f>
        <v>TMLP_23_KTIA</v>
      </c>
      <c r="B12835" s="45" t="str">
        <f t="shared" si="402"/>
        <v>T-23</v>
      </c>
      <c r="C12835" s="45" t="str">
        <f t="shared" si="401"/>
        <v>KTIA</v>
      </c>
      <c r="D12835" s="6" t="s">
        <v>593</v>
      </c>
      <c r="E12835" s="7" t="s">
        <v>8537</v>
      </c>
      <c r="F12835" s="8"/>
      <c r="G12835" s="9"/>
      <c r="H12835" s="9"/>
      <c r="I12835" s="47">
        <v>27000</v>
      </c>
      <c r="J12835" s="10">
        <v>8</v>
      </c>
    </row>
    <row r="12836" spans="1:10" x14ac:dyDescent="0.3">
      <c r="A12836" t="str" cm="1">
        <f t="array" ref="A12836">IFERROR(_xlfn.XLOOKUP(1,(Hoja1!$B$5:$B$1097=B12836)*(Hoja1!$E$5:$E$1097=_xlfn.MAXIFS(Hoja1!$E$5:$E$1097,Hoja1!$B$5:$B$1097,B12836,Hoja1!$E$5:$E$1097,"&lt;="&amp;E12836)),Hoja1!$C$5:$C$1097,""),"")</f>
        <v>TMLP_78D_KTIA</v>
      </c>
      <c r="B12836" s="45" t="str">
        <f t="shared" si="402"/>
        <v>T-78D</v>
      </c>
      <c r="C12836" s="45" t="str">
        <f t="shared" si="401"/>
        <v>KTIA</v>
      </c>
      <c r="D12836" s="6" t="s">
        <v>532</v>
      </c>
      <c r="E12836" s="7" t="s">
        <v>8538</v>
      </c>
      <c r="F12836" s="8"/>
      <c r="G12836" s="9"/>
      <c r="H12836" s="9"/>
      <c r="I12836" s="47">
        <v>50000</v>
      </c>
      <c r="J12836" s="10">
        <v>8</v>
      </c>
    </row>
    <row r="12837" spans="1:10" x14ac:dyDescent="0.3">
      <c r="A12837" t="str" cm="1">
        <f t="array" ref="A12837">IFERROR(_xlfn.XLOOKUP(1,(Hoja1!$B$5:$B$1097=B12837)*(Hoja1!$E$5:$E$1097=_xlfn.MAXIFS(Hoja1!$E$5:$E$1097,Hoja1!$B$5:$B$1097,B12837,Hoja1!$E$5:$E$1097,"&lt;="&amp;E12837)),Hoja1!$C$5:$C$1097,""),"")</f>
        <v>CONST_501_JSA</v>
      </c>
      <c r="B12837" s="45" t="str">
        <f t="shared" si="402"/>
        <v>C-501</v>
      </c>
      <c r="C12837" s="45" t="str">
        <f t="shared" si="401"/>
        <v>JSA</v>
      </c>
      <c r="D12837" s="6" t="s">
        <v>671</v>
      </c>
      <c r="E12837" s="7" t="s">
        <v>8539</v>
      </c>
      <c r="F12837" s="8"/>
      <c r="G12837" s="9"/>
      <c r="H12837" s="9"/>
      <c r="I12837" s="47">
        <v>32000</v>
      </c>
      <c r="J12837" s="10">
        <v>8</v>
      </c>
    </row>
    <row r="12838" spans="1:10" x14ac:dyDescent="0.3">
      <c r="A12838" t="str" cm="1">
        <f t="array" ref="A12838">IFERROR(_xlfn.XLOOKUP(1,(Hoja1!$B$5:$B$1097=B12838)*(Hoja1!$E$5:$E$1097=_xlfn.MAXIFS(Hoja1!$E$5:$E$1097,Hoja1!$B$5:$B$1097,B12838,Hoja1!$E$5:$E$1097,"&lt;="&amp;E12838)),Hoja1!$C$5:$C$1097,""),"")</f>
        <v>CONST_544_JSA</v>
      </c>
      <c r="B12838" s="45" t="str">
        <f t="shared" si="402"/>
        <v>C-544</v>
      </c>
      <c r="C12838" s="45" t="str">
        <f t="shared" si="401"/>
        <v>JSA</v>
      </c>
      <c r="D12838" s="6" t="s">
        <v>743</v>
      </c>
      <c r="E12838" s="7" t="s">
        <v>8539</v>
      </c>
      <c r="F12838" s="8"/>
      <c r="G12838" s="9"/>
      <c r="H12838" s="9"/>
      <c r="I12838" s="47">
        <v>55000</v>
      </c>
      <c r="J12838" s="10">
        <v>8</v>
      </c>
    </row>
    <row r="12839" spans="1:10" x14ac:dyDescent="0.3">
      <c r="A12839" t="str" cm="1">
        <f t="array" ref="A12839">IFERROR(_xlfn.XLOOKUP(1,(Hoja1!$B$5:$B$1097=B12839)*(Hoja1!$E$5:$E$1097=_xlfn.MAXIFS(Hoja1!$E$5:$E$1097,Hoja1!$B$5:$B$1097,B12839,Hoja1!$E$5:$E$1097,"&lt;="&amp;E12839)),Hoja1!$C$5:$C$1097,""),"")</f>
        <v>CONST_222_JSA</v>
      </c>
      <c r="B12839" s="45" t="str">
        <f t="shared" si="402"/>
        <v>C-222</v>
      </c>
      <c r="C12839" s="45" t="str">
        <f t="shared" si="401"/>
        <v>JSA</v>
      </c>
      <c r="D12839" s="6" t="s">
        <v>902</v>
      </c>
      <c r="E12839" s="7" t="s">
        <v>8540</v>
      </c>
      <c r="F12839" s="8"/>
      <c r="G12839" s="9"/>
      <c r="H12839" s="9"/>
      <c r="I12839" s="47">
        <v>40000</v>
      </c>
      <c r="J12839" s="10">
        <v>8</v>
      </c>
    </row>
    <row r="12840" spans="1:10" x14ac:dyDescent="0.3">
      <c r="A12840" t="str" cm="1">
        <f t="array" ref="A12840">IFERROR(_xlfn.XLOOKUP(1,(Hoja1!$B$5:$B$1097=B12840)*(Hoja1!$E$5:$E$1097=_xlfn.MAXIFS(Hoja1!$E$5:$E$1097,Hoja1!$B$5:$B$1097,B12840,Hoja1!$E$5:$E$1097,"&lt;="&amp;E12840)),Hoja1!$C$5:$C$1097,""),"")</f>
        <v>TMLP_64D_KTIA</v>
      </c>
      <c r="B12840" s="45" t="str">
        <f t="shared" si="402"/>
        <v>T-64D</v>
      </c>
      <c r="C12840" s="45" t="str">
        <f t="shared" si="401"/>
        <v>KTIA</v>
      </c>
      <c r="D12840" s="6" t="s">
        <v>753</v>
      </c>
      <c r="E12840" s="7" t="s">
        <v>8541</v>
      </c>
      <c r="F12840" s="8"/>
      <c r="G12840" s="9"/>
      <c r="H12840" s="9"/>
      <c r="I12840" s="47">
        <v>32000</v>
      </c>
      <c r="J12840" s="10">
        <v>8</v>
      </c>
    </row>
    <row r="12841" spans="1:10" x14ac:dyDescent="0.3">
      <c r="A12841" t="str" cm="1">
        <f t="array" ref="A12841">IFERROR(_xlfn.XLOOKUP(1,(Hoja1!$B$5:$B$1097=B12841)*(Hoja1!$E$5:$E$1097=_xlfn.MAXIFS(Hoja1!$E$5:$E$1097,Hoja1!$B$5:$B$1097,B12841,Hoja1!$E$5:$E$1097,"&lt;="&amp;E12841)),Hoja1!$C$5:$C$1097,""),"")</f>
        <v>TMLP_25_KTIA</v>
      </c>
      <c r="B12841" s="45" t="str">
        <f t="shared" si="402"/>
        <v>T-25</v>
      </c>
      <c r="C12841" s="45" t="str">
        <f t="shared" si="401"/>
        <v>KTIA</v>
      </c>
      <c r="D12841" s="6" t="s">
        <v>689</v>
      </c>
      <c r="E12841" s="7" t="s">
        <v>8542</v>
      </c>
      <c r="F12841" s="8"/>
      <c r="G12841" s="9"/>
      <c r="H12841" s="9"/>
      <c r="I12841" s="47"/>
      <c r="J12841" s="10"/>
    </row>
    <row r="12842" spans="1:10" x14ac:dyDescent="0.3">
      <c r="A12842" t="str" cm="1">
        <f t="array" ref="A12842">IFERROR(_xlfn.XLOOKUP(1,(Hoja1!$B$5:$B$1097=B12842)*(Hoja1!$E$5:$E$1097=_xlfn.MAXIFS(Hoja1!$E$5:$E$1097,Hoja1!$B$5:$B$1097,B12842,Hoja1!$E$5:$E$1097,"&lt;="&amp;E12842)),Hoja1!$C$5:$C$1097,""),"")</f>
        <v>TMLP_25_KTIA</v>
      </c>
      <c r="B12842" s="45" t="str">
        <f t="shared" si="402"/>
        <v>T-25</v>
      </c>
      <c r="C12842" s="45" t="str">
        <f t="shared" si="401"/>
        <v>KTIA</v>
      </c>
      <c r="D12842" s="6" t="s">
        <v>689</v>
      </c>
      <c r="E12842" s="7" t="s">
        <v>8543</v>
      </c>
      <c r="F12842" s="8"/>
      <c r="G12842" s="9"/>
      <c r="H12842" s="9"/>
      <c r="I12842" s="47"/>
      <c r="J12842" s="10"/>
    </row>
    <row r="12843" spans="1:10" x14ac:dyDescent="0.3">
      <c r="A12843" t="str" cm="1">
        <f t="array" ref="A12843">IFERROR(_xlfn.XLOOKUP(1,(Hoja1!$B$5:$B$1097=B12843)*(Hoja1!$E$5:$E$1097=_xlfn.MAXIFS(Hoja1!$E$5:$E$1097,Hoja1!$B$5:$B$1097,B12843,Hoja1!$E$5:$E$1097,"&lt;="&amp;E12843)),Hoja1!$C$5:$C$1097,""),"")</f>
        <v>TMLP_43D_KTIA</v>
      </c>
      <c r="B12843" s="45" t="str">
        <f t="shared" si="402"/>
        <v>T-43D</v>
      </c>
      <c r="C12843" s="45" t="str">
        <f t="shared" si="401"/>
        <v>KTIA</v>
      </c>
      <c r="D12843" s="6" t="s">
        <v>595</v>
      </c>
      <c r="E12843" s="7" t="s">
        <v>8544</v>
      </c>
      <c r="F12843" s="8"/>
      <c r="G12843" s="9"/>
      <c r="H12843" s="9"/>
      <c r="I12843" s="47">
        <v>25000</v>
      </c>
      <c r="J12843" s="10">
        <v>8</v>
      </c>
    </row>
    <row r="12844" spans="1:10" x14ac:dyDescent="0.3">
      <c r="A12844" t="str" cm="1">
        <f t="array" ref="A12844">IFERROR(_xlfn.XLOOKUP(1,(Hoja1!$B$5:$B$1097=B12844)*(Hoja1!$E$5:$E$1097=_xlfn.MAXIFS(Hoja1!$E$5:$E$1097,Hoja1!$B$5:$B$1097,B12844,Hoja1!$E$5:$E$1097,"&lt;="&amp;E12844)),Hoja1!$C$5:$C$1097,""),"")</f>
        <v>TMLP_43D_KTIA</v>
      </c>
      <c r="B12844" s="45" t="str">
        <f t="shared" si="402"/>
        <v>T-43D</v>
      </c>
      <c r="C12844" s="45" t="str">
        <f t="shared" si="401"/>
        <v>KTIA</v>
      </c>
      <c r="D12844" s="6" t="s">
        <v>595</v>
      </c>
      <c r="E12844" s="7" t="s">
        <v>8545</v>
      </c>
      <c r="F12844" s="8"/>
      <c r="G12844" s="9"/>
      <c r="H12844" s="9"/>
      <c r="I12844" s="47">
        <v>25000</v>
      </c>
      <c r="J12844" s="10">
        <v>8</v>
      </c>
    </row>
    <row r="12845" spans="1:10" x14ac:dyDescent="0.3">
      <c r="A12845" t="str" cm="1">
        <f t="array" ref="A12845">IFERROR(_xlfn.XLOOKUP(1,(Hoja1!$B$5:$B$1097=B12845)*(Hoja1!$E$5:$E$1097=_xlfn.MAXIFS(Hoja1!$E$5:$E$1097,Hoja1!$B$5:$B$1097,B12845,Hoja1!$E$5:$E$1097,"&lt;="&amp;E12845)),Hoja1!$C$5:$C$1097,""),"")</f>
        <v>TMLP_956_KTIA</v>
      </c>
      <c r="B12845" s="45" t="str">
        <f t="shared" si="402"/>
        <v>T-956</v>
      </c>
      <c r="C12845" s="45" t="str">
        <f t="shared" si="401"/>
        <v>KTIA</v>
      </c>
      <c r="D12845" s="6" t="s">
        <v>658</v>
      </c>
      <c r="E12845" s="7" t="s">
        <v>8546</v>
      </c>
      <c r="F12845" s="8"/>
      <c r="G12845" s="9"/>
      <c r="H12845" s="9"/>
      <c r="I12845" s="47">
        <v>32000</v>
      </c>
      <c r="J12845" s="10">
        <v>8</v>
      </c>
    </row>
    <row r="12846" spans="1:10" x14ac:dyDescent="0.3">
      <c r="A12846" t="str" cm="1">
        <f t="array" ref="A12846">IFERROR(_xlfn.XLOOKUP(1,(Hoja1!$B$5:$B$1097=B12846)*(Hoja1!$E$5:$E$1097=_xlfn.MAXIFS(Hoja1!$E$5:$E$1097,Hoja1!$B$5:$B$1097,B12846,Hoja1!$E$5:$E$1097,"&lt;="&amp;E12846)),Hoja1!$C$5:$C$1097,""),"")</f>
        <v>TMLP_992_JSA</v>
      </c>
      <c r="B12846" s="45" t="str">
        <f t="shared" si="402"/>
        <v>T-992</v>
      </c>
      <c r="C12846" s="45" t="str">
        <f t="shared" si="401"/>
        <v>JSA</v>
      </c>
      <c r="D12846" s="6" t="s">
        <v>736</v>
      </c>
      <c r="E12846" s="7" t="s">
        <v>8547</v>
      </c>
      <c r="F12846" s="8"/>
      <c r="G12846" s="9"/>
      <c r="H12846" s="9"/>
      <c r="I12846" s="47">
        <v>60000</v>
      </c>
      <c r="J12846" s="10">
        <v>8</v>
      </c>
    </row>
    <row r="12847" spans="1:10" x14ac:dyDescent="0.3">
      <c r="A12847" t="str" cm="1">
        <f t="array" ref="A12847">IFERROR(_xlfn.XLOOKUP(1,(Hoja1!$B$5:$B$1097=B12847)*(Hoja1!$E$5:$E$1097=_xlfn.MAXIFS(Hoja1!$E$5:$E$1097,Hoja1!$B$5:$B$1097,B12847,Hoja1!$E$5:$E$1097,"&lt;="&amp;E12847)),Hoja1!$C$5:$C$1097,""),"")</f>
        <v>CONST_209D_KTIA</v>
      </c>
      <c r="B12847" s="45" t="str">
        <f t="shared" si="402"/>
        <v>C-209D</v>
      </c>
      <c r="C12847" s="45" t="str">
        <f t="shared" si="401"/>
        <v>KTIA</v>
      </c>
      <c r="D12847" s="6" t="s">
        <v>653</v>
      </c>
      <c r="E12847" s="7" t="s">
        <v>8548</v>
      </c>
      <c r="F12847" s="8"/>
      <c r="G12847" s="9"/>
      <c r="H12847" s="9"/>
      <c r="I12847" s="47">
        <v>43000</v>
      </c>
      <c r="J12847" s="10">
        <v>8</v>
      </c>
    </row>
    <row r="12848" spans="1:10" x14ac:dyDescent="0.3">
      <c r="A12848" t="str" cm="1">
        <f t="array" ref="A12848">IFERROR(_xlfn.XLOOKUP(1,(Hoja1!$B$5:$B$1097=B12848)*(Hoja1!$E$5:$E$1097=_xlfn.MAXIFS(Hoja1!$E$5:$E$1097,Hoja1!$B$5:$B$1097,B12848,Hoja1!$E$5:$E$1097,"&lt;="&amp;E12848)),Hoja1!$C$5:$C$1097,""),"")</f>
        <v>CONST_226_JSA</v>
      </c>
      <c r="B12848" s="45" t="str">
        <f t="shared" si="402"/>
        <v>C-226</v>
      </c>
      <c r="C12848" s="45" t="str">
        <f t="shared" si="401"/>
        <v>JSA</v>
      </c>
      <c r="D12848" s="6" t="s">
        <v>925</v>
      </c>
      <c r="E12848" s="7" t="s">
        <v>8548</v>
      </c>
      <c r="F12848" s="8"/>
      <c r="G12848" s="9"/>
      <c r="H12848" s="9"/>
      <c r="I12848" s="47">
        <v>80000</v>
      </c>
      <c r="J12848" s="10">
        <v>8</v>
      </c>
    </row>
    <row r="12849" spans="1:10" x14ac:dyDescent="0.3">
      <c r="A12849" t="str" cm="1">
        <f t="array" ref="A12849">IFERROR(_xlfn.XLOOKUP(1,(Hoja1!$B$5:$B$1097=B12849)*(Hoja1!$E$5:$E$1097=_xlfn.MAXIFS(Hoja1!$E$5:$E$1097,Hoja1!$B$5:$B$1097,B12849,Hoja1!$E$5:$E$1097,"&lt;="&amp;E12849)),Hoja1!$C$5:$C$1097,""),"")</f>
        <v>CONST_565_JSA</v>
      </c>
      <c r="B12849" s="45" t="str">
        <f t="shared" si="402"/>
        <v>C-565</v>
      </c>
      <c r="C12849" s="45" t="str">
        <f t="shared" si="401"/>
        <v>JSA</v>
      </c>
      <c r="D12849" s="6" t="s">
        <v>924</v>
      </c>
      <c r="E12849" s="7" t="s">
        <v>8548</v>
      </c>
      <c r="F12849" s="8"/>
      <c r="G12849" s="9"/>
      <c r="H12849" s="9"/>
      <c r="I12849" s="47">
        <v>25000</v>
      </c>
      <c r="J12849" s="10">
        <v>8</v>
      </c>
    </row>
    <row r="12850" spans="1:10" x14ac:dyDescent="0.3">
      <c r="A12850" t="str" cm="1">
        <f t="array" ref="A12850">IFERROR(_xlfn.XLOOKUP(1,(Hoja1!$B$5:$B$1097=B12850)*(Hoja1!$E$5:$E$1097=_xlfn.MAXIFS(Hoja1!$E$5:$E$1097,Hoja1!$B$5:$B$1097,B12850,Hoja1!$E$5:$E$1097,"&lt;="&amp;E12850)),Hoja1!$C$5:$C$1097,""),"")</f>
        <v>CONST_574_JSA</v>
      </c>
      <c r="B12850" s="45" t="str">
        <f t="shared" si="402"/>
        <v>C-574</v>
      </c>
      <c r="C12850" s="45" t="str">
        <f t="shared" si="401"/>
        <v>JSA</v>
      </c>
      <c r="D12850" s="6" t="s">
        <v>916</v>
      </c>
      <c r="E12850" s="7" t="s">
        <v>8548</v>
      </c>
      <c r="F12850" s="8"/>
      <c r="G12850" s="9"/>
      <c r="H12850" s="9"/>
      <c r="I12850" s="47">
        <v>25000</v>
      </c>
      <c r="J12850" s="10">
        <v>8</v>
      </c>
    </row>
    <row r="12851" spans="1:10" x14ac:dyDescent="0.3">
      <c r="A12851" t="str" cm="1">
        <f t="array" ref="A12851">IFERROR(_xlfn.XLOOKUP(1,(Hoja1!$B$5:$B$1097=B12851)*(Hoja1!$E$5:$E$1097=_xlfn.MAXIFS(Hoja1!$E$5:$E$1097,Hoja1!$B$5:$B$1097,B12851,Hoja1!$E$5:$E$1097,"&lt;="&amp;E12851)),Hoja1!$C$5:$C$1097,""),"")</f>
        <v>TMLP_246_KTIA</v>
      </c>
      <c r="B12851" s="45" t="str">
        <f t="shared" si="402"/>
        <v>T-246</v>
      </c>
      <c r="C12851" s="45" t="str">
        <f t="shared" si="401"/>
        <v>KTIA</v>
      </c>
      <c r="D12851" s="6" t="s">
        <v>899</v>
      </c>
      <c r="E12851" s="7" t="s">
        <v>8549</v>
      </c>
      <c r="F12851" s="8"/>
      <c r="G12851" s="9"/>
      <c r="H12851" s="9"/>
      <c r="I12851" s="47">
        <v>40000</v>
      </c>
      <c r="J12851" s="10">
        <v>8</v>
      </c>
    </row>
    <row r="12852" spans="1:10" x14ac:dyDescent="0.3">
      <c r="A12852" t="str" cm="1">
        <f t="array" ref="A12852">IFERROR(_xlfn.XLOOKUP(1,(Hoja1!$B$5:$B$1097=B12852)*(Hoja1!$E$5:$E$1097=_xlfn.MAXIFS(Hoja1!$E$5:$E$1097,Hoja1!$B$5:$B$1097,B12852,Hoja1!$E$5:$E$1097,"&lt;="&amp;E12852)),Hoja1!$C$5:$C$1097,""),"")</f>
        <v>CONST_1113_JSA</v>
      </c>
      <c r="B12852" s="45" t="str">
        <f t="shared" si="402"/>
        <v>C-1113</v>
      </c>
      <c r="C12852" s="45" t="str">
        <f t="shared" si="401"/>
        <v>JSA</v>
      </c>
      <c r="D12852" s="6" t="s">
        <v>487</v>
      </c>
      <c r="E12852" s="7" t="s">
        <v>8550</v>
      </c>
      <c r="F12852" s="8"/>
      <c r="G12852" s="9"/>
      <c r="H12852" s="9"/>
      <c r="I12852" s="47"/>
      <c r="J12852" s="10"/>
    </row>
    <row r="12853" spans="1:10" x14ac:dyDescent="0.3">
      <c r="A12853" t="str" cm="1">
        <f t="array" ref="A12853">IFERROR(_xlfn.XLOOKUP(1,(Hoja1!$B$5:$B$1097=B12853)*(Hoja1!$E$5:$E$1097=_xlfn.MAXIFS(Hoja1!$E$5:$E$1097,Hoja1!$B$5:$B$1097,B12853,Hoja1!$E$5:$E$1097,"&lt;="&amp;E12853)),Hoja1!$C$5:$C$1097,""),"")</f>
        <v>CONST_200_JSA</v>
      </c>
      <c r="B12853" s="45" t="str">
        <f t="shared" si="402"/>
        <v>C-200</v>
      </c>
      <c r="C12853" s="45" t="str">
        <f t="shared" si="401"/>
        <v>JSA</v>
      </c>
      <c r="D12853" s="6" t="s">
        <v>548</v>
      </c>
      <c r="E12853" s="7" t="s">
        <v>8551</v>
      </c>
      <c r="F12853" s="8"/>
      <c r="G12853" s="9"/>
      <c r="H12853" s="9"/>
      <c r="I12853" s="47">
        <v>35000</v>
      </c>
      <c r="J12853" s="10">
        <v>8</v>
      </c>
    </row>
    <row r="12854" spans="1:10" x14ac:dyDescent="0.3">
      <c r="A12854" t="str" cm="1">
        <f t="array" ref="A12854">IFERROR(_xlfn.XLOOKUP(1,(Hoja1!$B$5:$B$1097=B12854)*(Hoja1!$E$5:$E$1097=_xlfn.MAXIFS(Hoja1!$E$5:$E$1097,Hoja1!$B$5:$B$1097,B12854,Hoja1!$E$5:$E$1097,"&lt;="&amp;E12854)),Hoja1!$C$5:$C$1097,""),"")</f>
        <v>TMLP_702_KTS</v>
      </c>
      <c r="B12854" s="45" t="str">
        <f t="shared" si="402"/>
        <v>T-702</v>
      </c>
      <c r="C12854" s="45" t="str">
        <f t="shared" si="401"/>
        <v>KTS</v>
      </c>
      <c r="D12854" s="6" t="s">
        <v>629</v>
      </c>
      <c r="E12854" s="7" t="s">
        <v>8552</v>
      </c>
      <c r="F12854" s="8"/>
      <c r="G12854" s="9"/>
      <c r="H12854" s="9"/>
      <c r="I12854" s="47">
        <v>50000</v>
      </c>
      <c r="J12854" s="10">
        <v>8</v>
      </c>
    </row>
    <row r="12855" spans="1:10" x14ac:dyDescent="0.3">
      <c r="A12855" t="str" cm="1">
        <f t="array" ref="A12855">IFERROR(_xlfn.XLOOKUP(1,(Hoja1!$B$5:$B$1097=B12855)*(Hoja1!$E$5:$E$1097=_xlfn.MAXIFS(Hoja1!$E$5:$E$1097,Hoja1!$B$5:$B$1097,B12855,Hoja1!$E$5:$E$1097,"&lt;="&amp;E12855)),Hoja1!$C$5:$C$1097,""),"")</f>
        <v>TMLP_13_JSA</v>
      </c>
      <c r="B12855" s="45" t="str">
        <f t="shared" si="402"/>
        <v>T-13</v>
      </c>
      <c r="C12855" s="45" t="str">
        <f t="shared" si="401"/>
        <v>JSA</v>
      </c>
      <c r="D12855" s="6" t="s">
        <v>796</v>
      </c>
      <c r="E12855" s="7" t="s">
        <v>8553</v>
      </c>
      <c r="F12855" s="8"/>
      <c r="G12855" s="9"/>
      <c r="H12855" s="9"/>
      <c r="I12855" s="47">
        <v>52000</v>
      </c>
      <c r="J12855" s="10">
        <v>8</v>
      </c>
    </row>
    <row r="12856" spans="1:10" x14ac:dyDescent="0.3">
      <c r="A12856" t="str" cm="1">
        <f t="array" ref="A12856">IFERROR(_xlfn.XLOOKUP(1,(Hoja1!$B$5:$B$1097=B12856)*(Hoja1!$E$5:$E$1097=_xlfn.MAXIFS(Hoja1!$E$5:$E$1097,Hoja1!$B$5:$B$1097,B12856,Hoja1!$E$5:$E$1097,"&lt;="&amp;E12856)),Hoja1!$C$5:$C$1097,""),"")</f>
        <v>TMLP_220_JSA</v>
      </c>
      <c r="B12856" s="45" t="str">
        <f t="shared" si="402"/>
        <v>T-220</v>
      </c>
      <c r="C12856" s="45" t="str">
        <f t="shared" si="401"/>
        <v>JSA</v>
      </c>
      <c r="D12856" s="6" t="s">
        <v>553</v>
      </c>
      <c r="E12856" s="7" t="s">
        <v>8554</v>
      </c>
      <c r="F12856" s="8"/>
      <c r="G12856" s="9"/>
      <c r="H12856" s="9"/>
      <c r="I12856" s="47">
        <v>100000</v>
      </c>
      <c r="J12856" s="10">
        <v>8</v>
      </c>
    </row>
    <row r="12857" spans="1:10" x14ac:dyDescent="0.3">
      <c r="A12857" t="str" cm="1">
        <f t="array" ref="A12857">IFERROR(_xlfn.XLOOKUP(1,(Hoja1!$B$5:$B$1097=B12857)*(Hoja1!$E$5:$E$1097=_xlfn.MAXIFS(Hoja1!$E$5:$E$1097,Hoja1!$B$5:$B$1097,B12857,Hoja1!$E$5:$E$1097,"&lt;="&amp;E12857)),Hoja1!$C$5:$C$1097,""),"")</f>
        <v>CONST_1200_JAR</v>
      </c>
      <c r="B12857" s="45" t="str">
        <f t="shared" si="402"/>
        <v>C-1200</v>
      </c>
      <c r="C12857" s="45" t="str">
        <f t="shared" si="401"/>
        <v>JAR</v>
      </c>
      <c r="D12857" s="6" t="s">
        <v>620</v>
      </c>
      <c r="E12857" s="7" t="s">
        <v>8555</v>
      </c>
      <c r="F12857" s="8"/>
      <c r="G12857" s="9"/>
      <c r="H12857" s="9"/>
      <c r="I12857" s="47">
        <v>45000</v>
      </c>
      <c r="J12857" s="10">
        <v>8</v>
      </c>
    </row>
    <row r="12858" spans="1:10" x14ac:dyDescent="0.3">
      <c r="A12858" t="str" cm="1">
        <f t="array" ref="A12858">IFERROR(_xlfn.XLOOKUP(1,(Hoja1!$B$5:$B$1097=B12858)*(Hoja1!$E$5:$E$1097=_xlfn.MAXIFS(Hoja1!$E$5:$E$1097,Hoja1!$B$5:$B$1097,B12858,Hoja1!$E$5:$E$1097,"&lt;="&amp;E12858)),Hoja1!$C$5:$C$1097,""),"")</f>
        <v>TMLP_1D_KTS</v>
      </c>
      <c r="B12858" s="45" t="str">
        <f t="shared" si="402"/>
        <v>T-1D</v>
      </c>
      <c r="C12858" s="45" t="str">
        <f t="shared" si="401"/>
        <v>KTS</v>
      </c>
      <c r="D12858" s="6" t="s">
        <v>596</v>
      </c>
      <c r="E12858" s="7" t="s">
        <v>8556</v>
      </c>
      <c r="F12858" s="8"/>
      <c r="G12858" s="9"/>
      <c r="H12858" s="9"/>
      <c r="I12858" s="47">
        <v>22000</v>
      </c>
      <c r="J12858" s="10">
        <v>8</v>
      </c>
    </row>
    <row r="12859" spans="1:10" x14ac:dyDescent="0.3">
      <c r="A12859" t="str" cm="1">
        <f t="array" ref="A12859">IFERROR(_xlfn.XLOOKUP(1,(Hoja1!$B$5:$B$1097=B12859)*(Hoja1!$E$5:$E$1097=_xlfn.MAXIFS(Hoja1!$E$5:$E$1097,Hoja1!$B$5:$B$1097,B12859,Hoja1!$E$5:$E$1097,"&lt;="&amp;E12859)),Hoja1!$C$5:$C$1097,""),"")</f>
        <v>CONST_200_JSA</v>
      </c>
      <c r="B12859" s="45" t="str">
        <f t="shared" si="402"/>
        <v>C-200</v>
      </c>
      <c r="C12859" s="45" t="str">
        <f t="shared" si="401"/>
        <v>JSA</v>
      </c>
      <c r="D12859" s="6" t="s">
        <v>548</v>
      </c>
      <c r="E12859" s="7" t="s">
        <v>8557</v>
      </c>
      <c r="F12859" s="8"/>
      <c r="G12859" s="9"/>
      <c r="H12859" s="9"/>
      <c r="I12859" s="47">
        <v>32000</v>
      </c>
      <c r="J12859" s="10">
        <v>8</v>
      </c>
    </row>
    <row r="12860" spans="1:10" x14ac:dyDescent="0.3">
      <c r="A12860" t="str" cm="1">
        <f t="array" ref="A12860">IFERROR(_xlfn.XLOOKUP(1,(Hoja1!$B$5:$B$1097=B12860)*(Hoja1!$E$5:$E$1097=_xlfn.MAXIFS(Hoja1!$E$5:$E$1097,Hoja1!$B$5:$B$1097,B12860,Hoja1!$E$5:$E$1097,"&lt;="&amp;E12860)),Hoja1!$C$5:$C$1097,""),"")</f>
        <v>TMLP_15D_JSA</v>
      </c>
      <c r="B12860" s="45" t="str">
        <f t="shared" si="402"/>
        <v>T-15D</v>
      </c>
      <c r="C12860" s="45" t="str">
        <f t="shared" si="401"/>
        <v>JSA</v>
      </c>
      <c r="D12860" s="6" t="s">
        <v>772</v>
      </c>
      <c r="E12860" s="7" t="s">
        <v>8558</v>
      </c>
      <c r="F12860" s="8"/>
      <c r="G12860" s="9"/>
      <c r="H12860" s="9"/>
      <c r="I12860" s="47">
        <v>27000</v>
      </c>
      <c r="J12860" s="10">
        <v>8</v>
      </c>
    </row>
    <row r="12861" spans="1:10" x14ac:dyDescent="0.3">
      <c r="A12861" t="str" cm="1">
        <f t="array" ref="A12861">IFERROR(_xlfn.XLOOKUP(1,(Hoja1!$B$5:$B$1097=B12861)*(Hoja1!$E$5:$E$1097=_xlfn.MAXIFS(Hoja1!$E$5:$E$1097,Hoja1!$B$5:$B$1097,B12861,Hoja1!$E$5:$E$1097,"&lt;="&amp;E12861)),Hoja1!$C$5:$C$1097,""),"")</f>
        <v>TMLP_33D_JSA</v>
      </c>
      <c r="B12861" s="45" t="str">
        <f t="shared" si="402"/>
        <v>T-33D</v>
      </c>
      <c r="C12861" s="45" t="str">
        <f t="shared" si="401"/>
        <v>JSA</v>
      </c>
      <c r="D12861" s="6" t="s">
        <v>775</v>
      </c>
      <c r="E12861" s="7" t="s">
        <v>8559</v>
      </c>
      <c r="F12861" s="8"/>
      <c r="G12861" s="9"/>
      <c r="H12861" s="9"/>
      <c r="I12861" s="47">
        <v>95000</v>
      </c>
      <c r="J12861" s="10">
        <v>8</v>
      </c>
    </row>
    <row r="12862" spans="1:10" x14ac:dyDescent="0.3">
      <c r="A12862" t="str" cm="1">
        <f t="array" ref="A12862">IFERROR(_xlfn.XLOOKUP(1,(Hoja1!$B$5:$B$1097=B12862)*(Hoja1!$E$5:$E$1097=_xlfn.MAXIFS(Hoja1!$E$5:$E$1097,Hoja1!$B$5:$B$1097,B12862,Hoja1!$E$5:$E$1097,"&lt;="&amp;E12862)),Hoja1!$C$5:$C$1097,""),"")</f>
        <v>TMLP_43D_KTIA</v>
      </c>
      <c r="B12862" s="45" t="str">
        <f t="shared" si="402"/>
        <v>T-43D</v>
      </c>
      <c r="C12862" s="45" t="str">
        <f t="shared" si="401"/>
        <v>KTIA</v>
      </c>
      <c r="D12862" s="6" t="s">
        <v>595</v>
      </c>
      <c r="E12862" s="7" t="s">
        <v>8560</v>
      </c>
      <c r="F12862" s="8"/>
      <c r="G12862" s="9"/>
      <c r="H12862" s="9"/>
      <c r="I12862" s="47">
        <v>25000</v>
      </c>
      <c r="J12862" s="10">
        <v>8</v>
      </c>
    </row>
    <row r="12863" spans="1:10" x14ac:dyDescent="0.3">
      <c r="A12863" t="str" cm="1">
        <f t="array" ref="A12863">IFERROR(_xlfn.XLOOKUP(1,(Hoja1!$B$5:$B$1097=B12863)*(Hoja1!$E$5:$E$1097=_xlfn.MAXIFS(Hoja1!$E$5:$E$1097,Hoja1!$B$5:$B$1097,B12863,Hoja1!$E$5:$E$1097,"&lt;="&amp;E12863)),Hoja1!$C$5:$C$1097,""),"")</f>
        <v>TMLP_28_JSA</v>
      </c>
      <c r="B12863" s="45" t="str">
        <f t="shared" si="402"/>
        <v>T-28</v>
      </c>
      <c r="C12863" s="45" t="str">
        <f t="shared" si="401"/>
        <v>JSA</v>
      </c>
      <c r="D12863" s="6" t="s">
        <v>784</v>
      </c>
      <c r="E12863" s="7" t="s">
        <v>8561</v>
      </c>
      <c r="F12863" s="8"/>
      <c r="G12863" s="9"/>
      <c r="H12863" s="9"/>
      <c r="I12863" s="47">
        <v>37000</v>
      </c>
      <c r="J12863" s="10">
        <v>8</v>
      </c>
    </row>
    <row r="12864" spans="1:10" x14ac:dyDescent="0.3">
      <c r="A12864" t="str" cm="1">
        <f t="array" ref="A12864">IFERROR(_xlfn.XLOOKUP(1,(Hoja1!$B$5:$B$1097=B12864)*(Hoja1!$E$5:$E$1097=_xlfn.MAXIFS(Hoja1!$E$5:$E$1097,Hoja1!$B$5:$B$1097,B12864,Hoja1!$E$5:$E$1097,"&lt;="&amp;E12864)),Hoja1!$C$5:$C$1097,""),"")</f>
        <v>TMLP_28D_KTIA</v>
      </c>
      <c r="B12864" s="45" t="str">
        <f t="shared" si="402"/>
        <v>T-28D</v>
      </c>
      <c r="C12864" s="45" t="str">
        <f t="shared" si="401"/>
        <v>KTIA</v>
      </c>
      <c r="D12864" s="6" t="s">
        <v>771</v>
      </c>
      <c r="E12864" s="7" t="s">
        <v>8562</v>
      </c>
      <c r="F12864" s="8"/>
      <c r="G12864" s="9"/>
      <c r="H12864" s="9"/>
      <c r="I12864" s="47">
        <v>24000</v>
      </c>
      <c r="J12864" s="10">
        <v>8</v>
      </c>
    </row>
    <row r="12865" spans="1:10" x14ac:dyDescent="0.3">
      <c r="A12865" t="str" cm="1">
        <f t="array" ref="A12865">IFERROR(_xlfn.XLOOKUP(1,(Hoja1!$B$5:$B$1097=B12865)*(Hoja1!$E$5:$E$1097=_xlfn.MAXIFS(Hoja1!$E$5:$E$1097,Hoja1!$B$5:$B$1097,B12865,Hoja1!$E$5:$E$1097,"&lt;="&amp;E12865)),Hoja1!$C$5:$C$1097,""),"")</f>
        <v>CONST_1203_JAR</v>
      </c>
      <c r="B12865" s="45" t="str">
        <f t="shared" si="402"/>
        <v>C-1203</v>
      </c>
      <c r="C12865" s="45" t="str">
        <f t="shared" si="401"/>
        <v>JAR</v>
      </c>
      <c r="D12865" s="6" t="s">
        <v>864</v>
      </c>
      <c r="E12865" s="7" t="s">
        <v>8563</v>
      </c>
      <c r="F12865" s="8"/>
      <c r="G12865" s="9"/>
      <c r="H12865" s="9"/>
      <c r="I12865" s="47">
        <v>100000</v>
      </c>
      <c r="J12865" s="10">
        <v>8</v>
      </c>
    </row>
    <row r="12866" spans="1:10" x14ac:dyDescent="0.3">
      <c r="A12866" t="str" cm="1">
        <f t="array" ref="A12866">IFERROR(_xlfn.XLOOKUP(1,(Hoja1!$B$5:$B$1097=B12866)*(Hoja1!$E$5:$E$1097=_xlfn.MAXIFS(Hoja1!$E$5:$E$1097,Hoja1!$B$5:$B$1097,B12866,Hoja1!$E$5:$E$1097,"&lt;="&amp;E12866)),Hoja1!$C$5:$C$1097,""),"")</f>
        <v>CONST_572_KTIA</v>
      </c>
      <c r="B12866" s="45" t="str">
        <f t="shared" si="402"/>
        <v>C-572</v>
      </c>
      <c r="C12866" s="45" t="str">
        <f t="shared" si="401"/>
        <v>KTIA</v>
      </c>
      <c r="D12866" s="6" t="s">
        <v>914</v>
      </c>
      <c r="E12866" s="7" t="s">
        <v>8564</v>
      </c>
      <c r="F12866" s="8"/>
      <c r="G12866" s="9"/>
      <c r="H12866" s="9"/>
      <c r="I12866" s="47">
        <v>40000</v>
      </c>
      <c r="J12866" s="10">
        <v>8</v>
      </c>
    </row>
    <row r="12867" spans="1:10" x14ac:dyDescent="0.3">
      <c r="A12867" t="str" cm="1">
        <f t="array" ref="A12867">IFERROR(_xlfn.XLOOKUP(1,(Hoja1!$B$5:$B$1097=B12867)*(Hoja1!$E$5:$E$1097=_xlfn.MAXIFS(Hoja1!$E$5:$E$1097,Hoja1!$B$5:$B$1097,B12867,Hoja1!$E$5:$E$1097,"&lt;="&amp;E12867)),Hoja1!$C$5:$C$1097,""),"")</f>
        <v>TMLP_181_JSA</v>
      </c>
      <c r="B12867" s="45" t="str">
        <f t="shared" si="402"/>
        <v>T-181</v>
      </c>
      <c r="C12867" s="45" t="str">
        <f t="shared" ref="C12867:C12930" si="403">IFERROR(MID(A12867,FIND("_",A12867,FIND("_",A12867)+1)+1,LEN(A12867)),"")</f>
        <v>JSA</v>
      </c>
      <c r="D12867" s="6" t="s">
        <v>774</v>
      </c>
      <c r="E12867" s="7" t="s">
        <v>8551</v>
      </c>
      <c r="F12867" s="8"/>
      <c r="G12867" s="9"/>
      <c r="H12867" s="9"/>
      <c r="I12867" s="47">
        <v>80000</v>
      </c>
      <c r="J12867" s="10">
        <v>8</v>
      </c>
    </row>
    <row r="12868" spans="1:10" x14ac:dyDescent="0.3">
      <c r="A12868" t="str" cm="1">
        <f t="array" ref="A12868">IFERROR(_xlfn.XLOOKUP(1,(Hoja1!$B$5:$B$1097=B12868)*(Hoja1!$E$5:$E$1097=_xlfn.MAXIFS(Hoja1!$E$5:$E$1097,Hoja1!$B$5:$B$1097,B12868,Hoja1!$E$5:$E$1097,"&lt;="&amp;E12868)),Hoja1!$C$5:$C$1097,""),"")</f>
        <v>TMLP_181_JSA</v>
      </c>
      <c r="B12868" s="45" t="str">
        <f t="shared" si="402"/>
        <v>T-181</v>
      </c>
      <c r="C12868" s="45" t="str">
        <f t="shared" si="403"/>
        <v>JSA</v>
      </c>
      <c r="D12868" s="6" t="s">
        <v>774</v>
      </c>
      <c r="E12868" s="7" t="s">
        <v>8565</v>
      </c>
      <c r="F12868" s="8"/>
      <c r="G12868" s="9"/>
      <c r="H12868" s="9"/>
      <c r="I12868" s="47">
        <v>80000</v>
      </c>
      <c r="J12868" s="10">
        <v>8</v>
      </c>
    </row>
    <row r="12869" spans="1:10" x14ac:dyDescent="0.3">
      <c r="A12869" t="str" cm="1">
        <f t="array" ref="A12869">IFERROR(_xlfn.XLOOKUP(1,(Hoja1!$B$5:$B$1097=B12869)*(Hoja1!$E$5:$E$1097=_xlfn.MAXIFS(Hoja1!$E$5:$E$1097,Hoja1!$B$5:$B$1097,B12869,Hoja1!$E$5:$E$1097,"&lt;="&amp;E12869)),Hoja1!$C$5:$C$1097,""),"")</f>
        <v>TMLP_142_KTIA</v>
      </c>
      <c r="B12869" s="45" t="str">
        <f t="shared" si="402"/>
        <v>T-142</v>
      </c>
      <c r="C12869" s="45" t="str">
        <f t="shared" si="403"/>
        <v>KTIA</v>
      </c>
      <c r="D12869" s="6" t="s">
        <v>782</v>
      </c>
      <c r="E12869" s="7" t="s">
        <v>8566</v>
      </c>
      <c r="F12869" s="8"/>
      <c r="G12869" s="9"/>
      <c r="H12869" s="9"/>
      <c r="I12869" s="47">
        <v>22000</v>
      </c>
      <c r="J12869" s="10">
        <v>8</v>
      </c>
    </row>
    <row r="12870" spans="1:10" x14ac:dyDescent="0.3">
      <c r="A12870" t="str" cm="1">
        <f t="array" ref="A12870">IFERROR(_xlfn.XLOOKUP(1,(Hoja1!$B$5:$B$1097=B12870)*(Hoja1!$E$5:$E$1097=_xlfn.MAXIFS(Hoja1!$E$5:$E$1097,Hoja1!$B$5:$B$1097,B12870,Hoja1!$E$5:$E$1097,"&lt;="&amp;E12870)),Hoja1!$C$5:$C$1097,""),"")</f>
        <v>TMLP_142_KTIA</v>
      </c>
      <c r="B12870" s="45" t="str">
        <f t="shared" si="402"/>
        <v>T-142</v>
      </c>
      <c r="C12870" s="45" t="str">
        <f t="shared" si="403"/>
        <v>KTIA</v>
      </c>
      <c r="D12870" s="6" t="s">
        <v>782</v>
      </c>
      <c r="E12870" s="7" t="s">
        <v>8555</v>
      </c>
      <c r="F12870" s="8"/>
      <c r="G12870" s="9"/>
      <c r="H12870" s="9"/>
      <c r="I12870" s="47">
        <v>12000</v>
      </c>
      <c r="J12870" s="10">
        <v>8</v>
      </c>
    </row>
    <row r="12871" spans="1:10" x14ac:dyDescent="0.3">
      <c r="A12871" t="str" cm="1">
        <f t="array" ref="A12871">IFERROR(_xlfn.XLOOKUP(1,(Hoja1!$B$5:$B$1097=B12871)*(Hoja1!$E$5:$E$1097=_xlfn.MAXIFS(Hoja1!$E$5:$E$1097,Hoja1!$B$5:$B$1097,B12871,Hoja1!$E$5:$E$1097,"&lt;="&amp;E12871)),Hoja1!$C$5:$C$1097,""),"")</f>
        <v>TMLP_91_JSA</v>
      </c>
      <c r="B12871" s="45" t="str">
        <f t="shared" si="402"/>
        <v>T-91</v>
      </c>
      <c r="C12871" s="45" t="str">
        <f t="shared" si="403"/>
        <v>JSA</v>
      </c>
      <c r="D12871" s="6" t="s">
        <v>741</v>
      </c>
      <c r="E12871" s="7" t="s">
        <v>8567</v>
      </c>
      <c r="F12871" s="8"/>
      <c r="G12871" s="9"/>
      <c r="H12871" s="9"/>
      <c r="I12871" s="47">
        <v>40000</v>
      </c>
      <c r="J12871" s="10">
        <v>8</v>
      </c>
    </row>
    <row r="12872" spans="1:10" x14ac:dyDescent="0.3">
      <c r="A12872" t="str" cm="1">
        <f t="array" ref="A12872">IFERROR(_xlfn.XLOOKUP(1,(Hoja1!$B$5:$B$1097=B12872)*(Hoja1!$E$5:$E$1097=_xlfn.MAXIFS(Hoja1!$E$5:$E$1097,Hoja1!$B$5:$B$1097,B12872,Hoja1!$E$5:$E$1097,"&lt;="&amp;E12872)),Hoja1!$C$5:$C$1097,""),"")</f>
        <v>TMLP_181_JSA</v>
      </c>
      <c r="B12872" s="45" t="str">
        <f t="shared" si="402"/>
        <v>T-181</v>
      </c>
      <c r="C12872" s="45" t="str">
        <f t="shared" si="403"/>
        <v>JSA</v>
      </c>
      <c r="D12872" s="6" t="s">
        <v>774</v>
      </c>
      <c r="E12872" s="7" t="s">
        <v>8568</v>
      </c>
      <c r="F12872" s="8"/>
      <c r="G12872" s="9"/>
      <c r="H12872" s="9"/>
      <c r="I12872" s="47">
        <v>82000</v>
      </c>
      <c r="J12872" s="10">
        <v>8</v>
      </c>
    </row>
    <row r="12873" spans="1:10" x14ac:dyDescent="0.3">
      <c r="A12873" t="str" cm="1">
        <f t="array" ref="A12873">IFERROR(_xlfn.XLOOKUP(1,(Hoja1!$B$5:$B$1097=B12873)*(Hoja1!$E$5:$E$1097=_xlfn.MAXIFS(Hoja1!$E$5:$E$1097,Hoja1!$B$5:$B$1097,B12873,Hoja1!$E$5:$E$1097,"&lt;="&amp;E12873)),Hoja1!$C$5:$C$1097,""),"")</f>
        <v>TMLP_220_JSA</v>
      </c>
      <c r="B12873" s="45" t="str">
        <f t="shared" si="402"/>
        <v>T-220</v>
      </c>
      <c r="C12873" s="45" t="str">
        <f t="shared" si="403"/>
        <v>JSA</v>
      </c>
      <c r="D12873" s="6" t="s">
        <v>553</v>
      </c>
      <c r="E12873" s="7" t="s">
        <v>8569</v>
      </c>
      <c r="F12873" s="8"/>
      <c r="G12873" s="9"/>
      <c r="H12873" s="9"/>
      <c r="I12873" s="47">
        <v>100000</v>
      </c>
      <c r="J12873" s="10">
        <v>8</v>
      </c>
    </row>
    <row r="12874" spans="1:10" x14ac:dyDescent="0.3">
      <c r="A12874" t="str" cm="1">
        <f t="array" ref="A12874">IFERROR(_xlfn.XLOOKUP(1,(Hoja1!$B$5:$B$1097=B12874)*(Hoja1!$E$5:$E$1097=_xlfn.MAXIFS(Hoja1!$E$5:$E$1097,Hoja1!$B$5:$B$1097,B12874,Hoja1!$E$5:$E$1097,"&lt;="&amp;E12874)),Hoja1!$C$5:$C$1097,""),"")</f>
        <v>TMLP_223_KTS</v>
      </c>
      <c r="B12874" s="45" t="str">
        <f t="shared" si="402"/>
        <v>T-223</v>
      </c>
      <c r="C12874" s="45" t="str">
        <f t="shared" si="403"/>
        <v>KTS</v>
      </c>
      <c r="D12874" s="6" t="s">
        <v>640</v>
      </c>
      <c r="E12874" s="7" t="s">
        <v>8570</v>
      </c>
      <c r="F12874" s="8"/>
      <c r="G12874" s="9"/>
      <c r="H12874" s="9"/>
      <c r="I12874" s="47">
        <v>35000</v>
      </c>
      <c r="J12874" s="10">
        <v>8</v>
      </c>
    </row>
    <row r="12875" spans="1:10" x14ac:dyDescent="0.3">
      <c r="A12875" t="str" cm="1">
        <f t="array" ref="A12875">IFERROR(_xlfn.XLOOKUP(1,(Hoja1!$B$5:$B$1097=B12875)*(Hoja1!$E$5:$E$1097=_xlfn.MAXIFS(Hoja1!$E$5:$E$1097,Hoja1!$B$5:$B$1097,B12875,Hoja1!$E$5:$E$1097,"&lt;="&amp;E12875)),Hoja1!$C$5:$C$1097,""),"")</f>
        <v>TMLP_19_KTIA</v>
      </c>
      <c r="B12875" s="45" t="str">
        <f t="shared" si="402"/>
        <v>T-19</v>
      </c>
      <c r="C12875" s="45" t="str">
        <f t="shared" si="403"/>
        <v>KTIA</v>
      </c>
      <c r="D12875" s="6" t="s">
        <v>781</v>
      </c>
      <c r="E12875" s="7" t="s">
        <v>8571</v>
      </c>
      <c r="F12875" s="8"/>
      <c r="G12875" s="9"/>
      <c r="H12875" s="9"/>
      <c r="I12875" s="47">
        <v>30000</v>
      </c>
      <c r="J12875" s="10">
        <v>8</v>
      </c>
    </row>
    <row r="12876" spans="1:10" x14ac:dyDescent="0.3">
      <c r="A12876" t="str" cm="1">
        <f t="array" ref="A12876">IFERROR(_xlfn.XLOOKUP(1,(Hoja1!$B$5:$B$1097=B12876)*(Hoja1!$E$5:$E$1097=_xlfn.MAXIFS(Hoja1!$E$5:$E$1097,Hoja1!$B$5:$B$1097,B12876,Hoja1!$E$5:$E$1097,"&lt;="&amp;E12876)),Hoja1!$C$5:$C$1097,""),"")</f>
        <v>TMLP_924_JSA</v>
      </c>
      <c r="B12876" s="45" t="str">
        <f t="shared" si="402"/>
        <v>T-924</v>
      </c>
      <c r="C12876" s="45" t="str">
        <f t="shared" si="403"/>
        <v>JSA</v>
      </c>
      <c r="D12876" s="6" t="s">
        <v>709</v>
      </c>
      <c r="E12876" s="7" t="s">
        <v>8572</v>
      </c>
      <c r="F12876" s="8"/>
      <c r="G12876" s="9"/>
      <c r="H12876" s="9"/>
      <c r="I12876" s="47">
        <v>67000</v>
      </c>
      <c r="J12876" s="10">
        <v>8</v>
      </c>
    </row>
    <row r="12877" spans="1:10" x14ac:dyDescent="0.3">
      <c r="A12877" t="str" cm="1">
        <f t="array" ref="A12877">IFERROR(_xlfn.XLOOKUP(1,(Hoja1!$B$5:$B$1097=B12877)*(Hoja1!$E$5:$E$1097=_xlfn.MAXIFS(Hoja1!$E$5:$E$1097,Hoja1!$B$5:$B$1097,B12877,Hoja1!$E$5:$E$1097,"&lt;="&amp;E12877)),Hoja1!$C$5:$C$1097,""),"")</f>
        <v>TMLP_43D_KTIA</v>
      </c>
      <c r="B12877" s="45" t="str">
        <f t="shared" si="402"/>
        <v>T-43D</v>
      </c>
      <c r="C12877" s="45" t="str">
        <f t="shared" si="403"/>
        <v>KTIA</v>
      </c>
      <c r="D12877" s="6" t="s">
        <v>595</v>
      </c>
      <c r="E12877" s="7" t="s">
        <v>8573</v>
      </c>
      <c r="F12877" s="8"/>
      <c r="G12877" s="9"/>
      <c r="H12877" s="9"/>
      <c r="I12877" s="47">
        <v>25000</v>
      </c>
      <c r="J12877" s="10">
        <v>8</v>
      </c>
    </row>
    <row r="12878" spans="1:10" x14ac:dyDescent="0.3">
      <c r="A12878" t="str" cm="1">
        <f t="array" ref="A12878">IFERROR(_xlfn.XLOOKUP(1,(Hoja1!$B$5:$B$1097=B12878)*(Hoja1!$E$5:$E$1097=_xlfn.MAXIFS(Hoja1!$E$5:$E$1097,Hoja1!$B$5:$B$1097,B12878,Hoja1!$E$5:$E$1097,"&lt;="&amp;E12878)),Hoja1!$C$5:$C$1097,""),"")</f>
        <v>CONST_1144_JSA</v>
      </c>
      <c r="B12878" s="45" t="str">
        <f t="shared" ref="B12878:B12941" si="404">IF(LEFT(D12878,1)="T","T-","C-")&amp;TRIM(RIGHT(D12878,LEN(D12878)-SEARCH(" ",D12878)))</f>
        <v>C-1144</v>
      </c>
      <c r="C12878" s="45" t="str">
        <f t="shared" si="403"/>
        <v>JSA</v>
      </c>
      <c r="D12878" s="6" t="s">
        <v>686</v>
      </c>
      <c r="E12878" s="7" t="s">
        <v>8574</v>
      </c>
      <c r="F12878" s="8"/>
      <c r="G12878" s="9"/>
      <c r="H12878" s="9"/>
      <c r="I12878" s="47">
        <v>50000</v>
      </c>
      <c r="J12878" s="10">
        <v>8</v>
      </c>
    </row>
    <row r="12879" spans="1:10" x14ac:dyDescent="0.3">
      <c r="A12879" t="str" cm="1">
        <f t="array" ref="A12879">IFERROR(_xlfn.XLOOKUP(1,(Hoja1!$B$5:$B$1097=B12879)*(Hoja1!$E$5:$E$1097=_xlfn.MAXIFS(Hoja1!$E$5:$E$1097,Hoja1!$B$5:$B$1097,B12879,Hoja1!$E$5:$E$1097,"&lt;="&amp;E12879)),Hoja1!$C$5:$C$1097,""),"")</f>
        <v>CONST_562_KTIA</v>
      </c>
      <c r="B12879" s="45" t="str">
        <f t="shared" si="404"/>
        <v>C-562</v>
      </c>
      <c r="C12879" s="45" t="str">
        <f t="shared" si="403"/>
        <v>KTIA</v>
      </c>
      <c r="D12879" s="6" t="s">
        <v>614</v>
      </c>
      <c r="E12879" s="7" t="s">
        <v>8575</v>
      </c>
      <c r="F12879" s="8"/>
      <c r="G12879" s="9"/>
      <c r="H12879" s="9"/>
      <c r="I12879" s="47">
        <v>50000</v>
      </c>
      <c r="J12879" s="10">
        <v>8</v>
      </c>
    </row>
    <row r="12880" spans="1:10" x14ac:dyDescent="0.3">
      <c r="A12880" t="str" cm="1">
        <f t="array" ref="A12880">IFERROR(_xlfn.XLOOKUP(1,(Hoja1!$B$5:$B$1097=B12880)*(Hoja1!$E$5:$E$1097=_xlfn.MAXIFS(Hoja1!$E$5:$E$1097,Hoja1!$B$5:$B$1097,B12880,Hoja1!$E$5:$E$1097,"&lt;="&amp;E12880)),Hoja1!$C$5:$C$1097,""),"")</f>
        <v>TMLP_23_KTIA</v>
      </c>
      <c r="B12880" s="45" t="str">
        <f t="shared" si="404"/>
        <v>T-23</v>
      </c>
      <c r="C12880" s="45" t="str">
        <f t="shared" si="403"/>
        <v>KTIA</v>
      </c>
      <c r="D12880" s="6" t="s">
        <v>593</v>
      </c>
      <c r="E12880" s="7" t="s">
        <v>8576</v>
      </c>
      <c r="F12880" s="8"/>
      <c r="G12880" s="9"/>
      <c r="H12880" s="9"/>
      <c r="I12880" s="47">
        <v>28000</v>
      </c>
      <c r="J12880" s="10">
        <v>8</v>
      </c>
    </row>
    <row r="12881" spans="1:10" x14ac:dyDescent="0.3">
      <c r="A12881" t="str" cm="1">
        <f t="array" ref="A12881">IFERROR(_xlfn.XLOOKUP(1,(Hoja1!$B$5:$B$1097=B12881)*(Hoja1!$E$5:$E$1097=_xlfn.MAXIFS(Hoja1!$E$5:$E$1097,Hoja1!$B$5:$B$1097,B12881,Hoja1!$E$5:$E$1097,"&lt;="&amp;E12881)),Hoja1!$C$5:$C$1097,""),"")</f>
        <v>TMLP_18_KTS</v>
      </c>
      <c r="B12881" s="45" t="str">
        <f t="shared" si="404"/>
        <v>T-18</v>
      </c>
      <c r="C12881" s="45" t="str">
        <f t="shared" si="403"/>
        <v>KTS</v>
      </c>
      <c r="D12881" s="6" t="s">
        <v>725</v>
      </c>
      <c r="E12881" s="7" t="s">
        <v>8577</v>
      </c>
      <c r="F12881" s="8"/>
      <c r="G12881" s="9"/>
      <c r="H12881" s="9"/>
      <c r="I12881" s="47">
        <v>22000</v>
      </c>
      <c r="J12881" s="10">
        <v>8</v>
      </c>
    </row>
    <row r="12882" spans="1:10" x14ac:dyDescent="0.3">
      <c r="A12882" t="str" cm="1">
        <f t="array" ref="A12882">IFERROR(_xlfn.XLOOKUP(1,(Hoja1!$B$5:$B$1097=B12882)*(Hoja1!$E$5:$E$1097=_xlfn.MAXIFS(Hoja1!$E$5:$E$1097,Hoja1!$B$5:$B$1097,B12882,Hoja1!$E$5:$E$1097,"&lt;="&amp;E12882)),Hoja1!$C$5:$C$1097,""),"")</f>
        <v>TMLP_15D_JSA</v>
      </c>
      <c r="B12882" s="45" t="str">
        <f t="shared" si="404"/>
        <v>T-15D</v>
      </c>
      <c r="C12882" s="45" t="str">
        <f t="shared" si="403"/>
        <v>JSA</v>
      </c>
      <c r="D12882" s="6" t="s">
        <v>772</v>
      </c>
      <c r="E12882" s="7" t="s">
        <v>8578</v>
      </c>
      <c r="F12882" s="8"/>
      <c r="G12882" s="9"/>
      <c r="H12882" s="9"/>
      <c r="I12882" s="47">
        <v>30000</v>
      </c>
      <c r="J12882" s="10">
        <v>8</v>
      </c>
    </row>
    <row r="12883" spans="1:10" x14ac:dyDescent="0.3">
      <c r="A12883" t="str" cm="1">
        <f t="array" ref="A12883">IFERROR(_xlfn.XLOOKUP(1,(Hoja1!$B$5:$B$1097=B12883)*(Hoja1!$E$5:$E$1097=_xlfn.MAXIFS(Hoja1!$E$5:$E$1097,Hoja1!$B$5:$B$1097,B12883,Hoja1!$E$5:$E$1097,"&lt;="&amp;E12883)),Hoja1!$C$5:$C$1097,""),"")</f>
        <v>TMLP_220_JSA</v>
      </c>
      <c r="B12883" s="45" t="str">
        <f t="shared" si="404"/>
        <v>T-220</v>
      </c>
      <c r="C12883" s="45" t="str">
        <f t="shared" si="403"/>
        <v>JSA</v>
      </c>
      <c r="D12883" s="6" t="s">
        <v>553</v>
      </c>
      <c r="E12883" s="7" t="s">
        <v>8579</v>
      </c>
      <c r="F12883" s="8"/>
      <c r="G12883" s="9"/>
      <c r="H12883" s="9"/>
      <c r="I12883" s="47">
        <v>100000</v>
      </c>
      <c r="J12883" s="10">
        <v>8</v>
      </c>
    </row>
    <row r="12884" spans="1:10" x14ac:dyDescent="0.3">
      <c r="A12884" t="str" cm="1">
        <f t="array" ref="A12884">IFERROR(_xlfn.XLOOKUP(1,(Hoja1!$B$5:$B$1097=B12884)*(Hoja1!$E$5:$E$1097=_xlfn.MAXIFS(Hoja1!$E$5:$E$1097,Hoja1!$B$5:$B$1097,B12884,Hoja1!$E$5:$E$1097,"&lt;="&amp;E12884)),Hoja1!$C$5:$C$1097,""),"")</f>
        <v>TMLP_18D_JSA</v>
      </c>
      <c r="B12884" s="45" t="str">
        <f t="shared" si="404"/>
        <v>T-18D</v>
      </c>
      <c r="C12884" s="45" t="str">
        <f t="shared" si="403"/>
        <v>JSA</v>
      </c>
      <c r="D12884" s="6" t="s">
        <v>507</v>
      </c>
      <c r="E12884" s="7" t="s">
        <v>8580</v>
      </c>
      <c r="F12884" s="8"/>
      <c r="G12884" s="9"/>
      <c r="H12884" s="9"/>
      <c r="I12884" s="47">
        <v>53000</v>
      </c>
      <c r="J12884" s="10">
        <v>8</v>
      </c>
    </row>
    <row r="12885" spans="1:10" x14ac:dyDescent="0.3">
      <c r="A12885" t="str" cm="1">
        <f t="array" ref="A12885">IFERROR(_xlfn.XLOOKUP(1,(Hoja1!$B$5:$B$1097=B12885)*(Hoja1!$E$5:$E$1097=_xlfn.MAXIFS(Hoja1!$E$5:$E$1097,Hoja1!$B$5:$B$1097,B12885,Hoja1!$E$5:$E$1097,"&lt;="&amp;E12885)),Hoja1!$C$5:$C$1097,""),"")</f>
        <v>CONST_1199_JAR</v>
      </c>
      <c r="B12885" s="45" t="str">
        <f t="shared" si="404"/>
        <v>C-1199</v>
      </c>
      <c r="C12885" s="45" t="str">
        <f t="shared" si="403"/>
        <v>JAR</v>
      </c>
      <c r="D12885" s="6" t="s">
        <v>558</v>
      </c>
      <c r="E12885" s="7" t="s">
        <v>8581</v>
      </c>
      <c r="F12885" s="8"/>
      <c r="G12885" s="9"/>
      <c r="H12885" s="9"/>
      <c r="I12885" s="47"/>
      <c r="J12885" s="10"/>
    </row>
    <row r="12886" spans="1:10" x14ac:dyDescent="0.3">
      <c r="A12886" t="str" cm="1">
        <f t="array" ref="A12886">IFERROR(_xlfn.XLOOKUP(1,(Hoja1!$B$5:$B$1097=B12886)*(Hoja1!$E$5:$E$1097=_xlfn.MAXIFS(Hoja1!$E$5:$E$1097,Hoja1!$B$5:$B$1097,B12886,Hoja1!$E$5:$E$1097,"&lt;="&amp;E12886)),Hoja1!$C$5:$C$1097,""),"")</f>
        <v>CONST_257_JSA</v>
      </c>
      <c r="B12886" s="45" t="str">
        <f t="shared" si="404"/>
        <v>C-257</v>
      </c>
      <c r="C12886" s="45" t="str">
        <f t="shared" si="403"/>
        <v>JSA</v>
      </c>
      <c r="D12886" s="6" t="s">
        <v>948</v>
      </c>
      <c r="E12886" s="7" t="s">
        <v>8582</v>
      </c>
      <c r="F12886" s="8"/>
      <c r="G12886" s="9"/>
      <c r="H12886" s="9"/>
      <c r="I12886" s="47">
        <v>40000</v>
      </c>
      <c r="J12886" s="10">
        <v>8</v>
      </c>
    </row>
    <row r="12887" spans="1:10" x14ac:dyDescent="0.3">
      <c r="A12887" t="str" cm="1">
        <f t="array" ref="A12887">IFERROR(_xlfn.XLOOKUP(1,(Hoja1!$B$5:$B$1097=B12887)*(Hoja1!$E$5:$E$1097=_xlfn.MAXIFS(Hoja1!$E$5:$E$1097,Hoja1!$B$5:$B$1097,B12887,Hoja1!$E$5:$E$1097,"&lt;="&amp;E12887)),Hoja1!$C$5:$C$1097,""),"")</f>
        <v>CONST_611_JSA</v>
      </c>
      <c r="B12887" s="45" t="str">
        <f t="shared" si="404"/>
        <v>C-611</v>
      </c>
      <c r="C12887" s="45" t="str">
        <f t="shared" si="403"/>
        <v>JSA</v>
      </c>
      <c r="D12887" s="6" t="s">
        <v>637</v>
      </c>
      <c r="E12887" s="7" t="s">
        <v>8583</v>
      </c>
      <c r="F12887" s="8"/>
      <c r="G12887" s="9"/>
      <c r="H12887" s="9"/>
      <c r="I12887" s="47">
        <v>26000</v>
      </c>
      <c r="J12887" s="10">
        <v>8</v>
      </c>
    </row>
    <row r="12888" spans="1:10" x14ac:dyDescent="0.3">
      <c r="A12888" t="str" cm="1">
        <f t="array" ref="A12888">IFERROR(_xlfn.XLOOKUP(1,(Hoja1!$B$5:$B$1097=B12888)*(Hoja1!$E$5:$E$1097=_xlfn.MAXIFS(Hoja1!$E$5:$E$1097,Hoja1!$B$5:$B$1097,B12888,Hoja1!$E$5:$E$1097,"&lt;="&amp;E12888)),Hoja1!$C$5:$C$1097,""),"")</f>
        <v>TMLP_19_KTIA</v>
      </c>
      <c r="B12888" s="45" t="str">
        <f t="shared" si="404"/>
        <v>T-19</v>
      </c>
      <c r="C12888" s="45" t="str">
        <f t="shared" si="403"/>
        <v>KTIA</v>
      </c>
      <c r="D12888" s="6" t="s">
        <v>781</v>
      </c>
      <c r="E12888" s="7" t="s">
        <v>8584</v>
      </c>
      <c r="F12888" s="8"/>
      <c r="G12888" s="9"/>
      <c r="H12888" s="9"/>
      <c r="I12888" s="47">
        <v>30000</v>
      </c>
      <c r="J12888" s="10">
        <v>8</v>
      </c>
    </row>
    <row r="12889" spans="1:10" x14ac:dyDescent="0.3">
      <c r="A12889" t="str" cm="1">
        <f t="array" ref="A12889">IFERROR(_xlfn.XLOOKUP(1,(Hoja1!$B$5:$B$1097=B12889)*(Hoja1!$E$5:$E$1097=_xlfn.MAXIFS(Hoja1!$E$5:$E$1097,Hoja1!$B$5:$B$1097,B12889,Hoja1!$E$5:$E$1097,"&lt;="&amp;E12889)),Hoja1!$C$5:$C$1097,""),"")</f>
        <v>TMLP_19_KTIA</v>
      </c>
      <c r="B12889" s="45" t="str">
        <f t="shared" si="404"/>
        <v>T-19</v>
      </c>
      <c r="C12889" s="45" t="str">
        <f t="shared" si="403"/>
        <v>KTIA</v>
      </c>
      <c r="D12889" s="6" t="s">
        <v>781</v>
      </c>
      <c r="E12889" s="7" t="s">
        <v>8585</v>
      </c>
      <c r="F12889" s="8"/>
      <c r="G12889" s="9"/>
      <c r="H12889" s="9"/>
      <c r="I12889" s="47">
        <v>30000</v>
      </c>
      <c r="J12889" s="10">
        <v>8</v>
      </c>
    </row>
    <row r="12890" spans="1:10" x14ac:dyDescent="0.3">
      <c r="A12890" t="str" cm="1">
        <f t="array" ref="A12890">IFERROR(_xlfn.XLOOKUP(1,(Hoja1!$B$5:$B$1097=B12890)*(Hoja1!$E$5:$E$1097=_xlfn.MAXIFS(Hoja1!$E$5:$E$1097,Hoja1!$B$5:$B$1097,B12890,Hoja1!$E$5:$E$1097,"&lt;="&amp;E12890)),Hoja1!$C$5:$C$1097,""),"")</f>
        <v>TMLP_18_KTS</v>
      </c>
      <c r="B12890" s="45" t="str">
        <f t="shared" si="404"/>
        <v>T-18</v>
      </c>
      <c r="C12890" s="45" t="str">
        <f t="shared" si="403"/>
        <v>KTS</v>
      </c>
      <c r="D12890" s="6" t="s">
        <v>725</v>
      </c>
      <c r="E12890" s="7" t="s">
        <v>8586</v>
      </c>
      <c r="F12890" s="8"/>
      <c r="G12890" s="9"/>
      <c r="H12890" s="9"/>
      <c r="I12890" s="47">
        <v>23000</v>
      </c>
      <c r="J12890" s="10">
        <v>8</v>
      </c>
    </row>
    <row r="12891" spans="1:10" x14ac:dyDescent="0.3">
      <c r="A12891" t="str" cm="1">
        <f t="array" ref="A12891">IFERROR(_xlfn.XLOOKUP(1,(Hoja1!$B$5:$B$1097=B12891)*(Hoja1!$E$5:$E$1097=_xlfn.MAXIFS(Hoja1!$E$5:$E$1097,Hoja1!$B$5:$B$1097,B12891,Hoja1!$E$5:$E$1097,"&lt;="&amp;E12891)),Hoja1!$C$5:$C$1097,""),"")</f>
        <v>TMLP_18_KTS</v>
      </c>
      <c r="B12891" s="45" t="str">
        <f t="shared" si="404"/>
        <v>T-18</v>
      </c>
      <c r="C12891" s="45" t="str">
        <f t="shared" si="403"/>
        <v>KTS</v>
      </c>
      <c r="D12891" s="6" t="s">
        <v>725</v>
      </c>
      <c r="E12891" s="7" t="s">
        <v>8587</v>
      </c>
      <c r="F12891" s="8"/>
      <c r="G12891" s="9"/>
      <c r="H12891" s="9"/>
      <c r="I12891" s="47">
        <v>24000</v>
      </c>
      <c r="J12891" s="10">
        <v>8</v>
      </c>
    </row>
    <row r="12892" spans="1:10" x14ac:dyDescent="0.3">
      <c r="A12892" t="str" cm="1">
        <f t="array" ref="A12892">IFERROR(_xlfn.XLOOKUP(1,(Hoja1!$B$5:$B$1097=B12892)*(Hoja1!$E$5:$E$1097=_xlfn.MAXIFS(Hoja1!$E$5:$E$1097,Hoja1!$B$5:$B$1097,B12892,Hoja1!$E$5:$E$1097,"&lt;="&amp;E12892)),Hoja1!$C$5:$C$1097,""),"")</f>
        <v>TMLP_82T_KTS</v>
      </c>
      <c r="B12892" s="45" t="str">
        <f t="shared" si="404"/>
        <v>T-82T</v>
      </c>
      <c r="C12892" s="45" t="str">
        <f t="shared" si="403"/>
        <v>KTS</v>
      </c>
      <c r="D12892" s="6" t="s">
        <v>814</v>
      </c>
      <c r="E12892" s="7" t="s">
        <v>8588</v>
      </c>
      <c r="F12892" s="8"/>
      <c r="G12892" s="9"/>
      <c r="H12892" s="9"/>
      <c r="I12892" s="47">
        <v>24000</v>
      </c>
      <c r="J12892" s="10">
        <v>8</v>
      </c>
    </row>
    <row r="12893" spans="1:10" x14ac:dyDescent="0.3">
      <c r="A12893" t="str" cm="1">
        <f t="array" ref="A12893">IFERROR(_xlfn.XLOOKUP(1,(Hoja1!$B$5:$B$1097=B12893)*(Hoja1!$E$5:$E$1097=_xlfn.MAXIFS(Hoja1!$E$5:$E$1097,Hoja1!$B$5:$B$1097,B12893,Hoja1!$E$5:$E$1097,"&lt;="&amp;E12893)),Hoja1!$C$5:$C$1097,""),"")</f>
        <v>TMLP_791_JSA</v>
      </c>
      <c r="B12893" s="45" t="str">
        <f t="shared" si="404"/>
        <v>T-791</v>
      </c>
      <c r="C12893" s="45" t="str">
        <f t="shared" si="403"/>
        <v>JSA</v>
      </c>
      <c r="D12893" s="6" t="s">
        <v>734</v>
      </c>
      <c r="E12893" s="7" t="s">
        <v>8589</v>
      </c>
      <c r="F12893" s="8"/>
      <c r="G12893" s="9"/>
      <c r="H12893" s="9"/>
      <c r="I12893" s="47">
        <v>98000</v>
      </c>
      <c r="J12893" s="10">
        <v>8</v>
      </c>
    </row>
    <row r="12894" spans="1:10" x14ac:dyDescent="0.3">
      <c r="A12894" t="str" cm="1">
        <f t="array" ref="A12894">IFERROR(_xlfn.XLOOKUP(1,(Hoja1!$B$5:$B$1097=B12894)*(Hoja1!$E$5:$E$1097=_xlfn.MAXIFS(Hoja1!$E$5:$E$1097,Hoja1!$B$5:$B$1097,B12894,Hoja1!$E$5:$E$1097,"&lt;="&amp;E12894)),Hoja1!$C$5:$C$1097,""),"")</f>
        <v>TMLP_791_JSA</v>
      </c>
      <c r="B12894" s="45" t="str">
        <f t="shared" si="404"/>
        <v>T-791</v>
      </c>
      <c r="C12894" s="45" t="str">
        <f t="shared" si="403"/>
        <v>JSA</v>
      </c>
      <c r="D12894" s="6" t="s">
        <v>734</v>
      </c>
      <c r="E12894" s="7" t="s">
        <v>8590</v>
      </c>
      <c r="F12894" s="8"/>
      <c r="G12894" s="9"/>
      <c r="H12894" s="9"/>
      <c r="I12894" s="47">
        <v>96000</v>
      </c>
      <c r="J12894" s="10">
        <v>8</v>
      </c>
    </row>
    <row r="12895" spans="1:10" x14ac:dyDescent="0.3">
      <c r="A12895" t="str" cm="1">
        <f t="array" ref="A12895">IFERROR(_xlfn.XLOOKUP(1,(Hoja1!$B$5:$B$1097=B12895)*(Hoja1!$E$5:$E$1097=_xlfn.MAXIFS(Hoja1!$E$5:$E$1097,Hoja1!$B$5:$B$1097,B12895,Hoja1!$E$5:$E$1097,"&lt;="&amp;E12895)),Hoja1!$C$5:$C$1097,""),"")</f>
        <v>TMLP_791_JSA</v>
      </c>
      <c r="B12895" s="45" t="str">
        <f t="shared" si="404"/>
        <v>T-791</v>
      </c>
      <c r="C12895" s="45" t="str">
        <f t="shared" si="403"/>
        <v>JSA</v>
      </c>
      <c r="D12895" s="6" t="s">
        <v>734</v>
      </c>
      <c r="E12895" s="7" t="s">
        <v>8590</v>
      </c>
      <c r="F12895" s="8"/>
      <c r="G12895" s="9"/>
      <c r="H12895" s="9"/>
      <c r="I12895" s="47">
        <v>96000</v>
      </c>
      <c r="J12895" s="10">
        <v>8</v>
      </c>
    </row>
    <row r="12896" spans="1:10" x14ac:dyDescent="0.3">
      <c r="A12896" t="str" cm="1">
        <f t="array" ref="A12896">IFERROR(_xlfn.XLOOKUP(1,(Hoja1!$B$5:$B$1097=B12896)*(Hoja1!$E$5:$E$1097=_xlfn.MAXIFS(Hoja1!$E$5:$E$1097,Hoja1!$B$5:$B$1097,B12896,Hoja1!$E$5:$E$1097,"&lt;="&amp;E12896)),Hoja1!$C$5:$C$1097,""),"")</f>
        <v>TMLP_145_JSA</v>
      </c>
      <c r="B12896" s="45" t="str">
        <f t="shared" si="404"/>
        <v>T-145</v>
      </c>
      <c r="C12896" s="45" t="str">
        <f t="shared" si="403"/>
        <v>JSA</v>
      </c>
      <c r="D12896" s="6" t="s">
        <v>611</v>
      </c>
      <c r="E12896" s="7" t="s">
        <v>8591</v>
      </c>
      <c r="F12896" s="8"/>
      <c r="G12896" s="9"/>
      <c r="H12896" s="9"/>
      <c r="I12896" s="47">
        <v>45000</v>
      </c>
      <c r="J12896" s="10">
        <v>8</v>
      </c>
    </row>
    <row r="12897" spans="1:10" x14ac:dyDescent="0.3">
      <c r="A12897" t="str" cm="1">
        <f t="array" ref="A12897">IFERROR(_xlfn.XLOOKUP(1,(Hoja1!$B$5:$B$1097=B12897)*(Hoja1!$E$5:$E$1097=_xlfn.MAXIFS(Hoja1!$E$5:$E$1097,Hoja1!$B$5:$B$1097,B12897,Hoja1!$E$5:$E$1097,"&lt;="&amp;E12897)),Hoja1!$C$5:$C$1097,""),"")</f>
        <v>CONST_207D_KTIA</v>
      </c>
      <c r="B12897" s="45" t="str">
        <f t="shared" si="404"/>
        <v>C-207D</v>
      </c>
      <c r="C12897" s="45" t="str">
        <f t="shared" si="403"/>
        <v>KTIA</v>
      </c>
      <c r="D12897" s="6" t="s">
        <v>967</v>
      </c>
      <c r="E12897" s="7" t="s">
        <v>8592</v>
      </c>
      <c r="F12897" s="8"/>
      <c r="G12897" s="9"/>
      <c r="H12897" s="9"/>
      <c r="I12897" s="47">
        <v>40000</v>
      </c>
      <c r="J12897" s="10">
        <v>8</v>
      </c>
    </row>
    <row r="12898" spans="1:10" x14ac:dyDescent="0.3">
      <c r="A12898" t="str" cm="1">
        <f t="array" ref="A12898">IFERROR(_xlfn.XLOOKUP(1,(Hoja1!$B$5:$B$1097=B12898)*(Hoja1!$E$5:$E$1097=_xlfn.MAXIFS(Hoja1!$E$5:$E$1097,Hoja1!$B$5:$B$1097,B12898,Hoja1!$E$5:$E$1097,"&lt;="&amp;E12898)),Hoja1!$C$5:$C$1097,""),"")</f>
        <v>CONST_231_KTIA</v>
      </c>
      <c r="B12898" s="45" t="str">
        <f t="shared" si="404"/>
        <v>C-231</v>
      </c>
      <c r="C12898" s="45" t="str">
        <f t="shared" si="403"/>
        <v>KTIA</v>
      </c>
      <c r="D12898" s="6" t="s">
        <v>780</v>
      </c>
      <c r="E12898" s="7" t="s">
        <v>8593</v>
      </c>
      <c r="F12898" s="8"/>
      <c r="G12898" s="9"/>
      <c r="H12898" s="9"/>
      <c r="I12898" s="47">
        <v>20000</v>
      </c>
      <c r="J12898" s="10">
        <v>8</v>
      </c>
    </row>
    <row r="12899" spans="1:10" x14ac:dyDescent="0.3">
      <c r="A12899" t="str" cm="1">
        <f t="array" ref="A12899">IFERROR(_xlfn.XLOOKUP(1,(Hoja1!$B$5:$B$1097=B12899)*(Hoja1!$E$5:$E$1097=_xlfn.MAXIFS(Hoja1!$E$5:$E$1097,Hoja1!$B$5:$B$1097,B12899,Hoja1!$E$5:$E$1097,"&lt;="&amp;E12899)),Hoja1!$C$5:$C$1097,""),"")</f>
        <v>TMLP_702_KTS</v>
      </c>
      <c r="B12899" s="45" t="str">
        <f t="shared" si="404"/>
        <v>T-702</v>
      </c>
      <c r="C12899" s="45" t="str">
        <f t="shared" si="403"/>
        <v>KTS</v>
      </c>
      <c r="D12899" s="6" t="s">
        <v>629</v>
      </c>
      <c r="E12899" s="7" t="s">
        <v>8594</v>
      </c>
      <c r="F12899" s="8"/>
      <c r="G12899" s="9"/>
      <c r="H12899" s="9"/>
      <c r="I12899" s="47">
        <v>51000</v>
      </c>
      <c r="J12899" s="10">
        <v>8</v>
      </c>
    </row>
    <row r="12900" spans="1:10" x14ac:dyDescent="0.3">
      <c r="A12900" t="str" cm="1">
        <f t="array" ref="A12900">IFERROR(_xlfn.XLOOKUP(1,(Hoja1!$B$5:$B$1097=B12900)*(Hoja1!$E$5:$E$1097=_xlfn.MAXIFS(Hoja1!$E$5:$E$1097,Hoja1!$B$5:$B$1097,B12900,Hoja1!$E$5:$E$1097,"&lt;="&amp;E12900)),Hoja1!$C$5:$C$1097,""),"")</f>
        <v>TMLP_703_KTIA</v>
      </c>
      <c r="B12900" s="45" t="str">
        <f t="shared" si="404"/>
        <v>T-703</v>
      </c>
      <c r="C12900" s="45" t="str">
        <f t="shared" si="403"/>
        <v>KTIA</v>
      </c>
      <c r="D12900" s="6" t="s">
        <v>630</v>
      </c>
      <c r="E12900" s="7" t="s">
        <v>8595</v>
      </c>
      <c r="F12900" s="8"/>
      <c r="G12900" s="9"/>
      <c r="H12900" s="9"/>
      <c r="I12900" s="47">
        <v>33000</v>
      </c>
      <c r="J12900" s="10">
        <v>8</v>
      </c>
    </row>
    <row r="12901" spans="1:10" x14ac:dyDescent="0.3">
      <c r="A12901" t="str" cm="1">
        <f t="array" ref="A12901">IFERROR(_xlfn.XLOOKUP(1,(Hoja1!$B$5:$B$1097=B12901)*(Hoja1!$E$5:$E$1097=_xlfn.MAXIFS(Hoja1!$E$5:$E$1097,Hoja1!$B$5:$B$1097,B12901,Hoja1!$E$5:$E$1097,"&lt;="&amp;E12901)),Hoja1!$C$5:$C$1097,""),"")</f>
        <v>CONST_500_KTIA</v>
      </c>
      <c r="B12901" s="45" t="str">
        <f t="shared" si="404"/>
        <v>C-500</v>
      </c>
      <c r="C12901" s="45" t="str">
        <f t="shared" si="403"/>
        <v>KTIA</v>
      </c>
      <c r="D12901" s="6" t="s">
        <v>917</v>
      </c>
      <c r="E12901" s="7" t="s">
        <v>8596</v>
      </c>
      <c r="F12901" s="8"/>
      <c r="G12901" s="9"/>
      <c r="H12901" s="9"/>
      <c r="I12901" s="47">
        <v>20000</v>
      </c>
      <c r="J12901" s="10">
        <v>8</v>
      </c>
    </row>
    <row r="12902" spans="1:10" x14ac:dyDescent="0.3">
      <c r="A12902" t="str" cm="1">
        <f t="array" ref="A12902">IFERROR(_xlfn.XLOOKUP(1,(Hoja1!$B$5:$B$1097=B12902)*(Hoja1!$E$5:$E$1097=_xlfn.MAXIFS(Hoja1!$E$5:$E$1097,Hoja1!$B$5:$B$1097,B12902,Hoja1!$E$5:$E$1097,"&lt;="&amp;E12902)),Hoja1!$C$5:$C$1097,""),"")</f>
        <v>CONST_559_JSA</v>
      </c>
      <c r="B12902" s="45" t="str">
        <f t="shared" si="404"/>
        <v>C-559</v>
      </c>
      <c r="C12902" s="45" t="str">
        <f t="shared" si="403"/>
        <v>JSA</v>
      </c>
      <c r="D12902" s="6" t="s">
        <v>654</v>
      </c>
      <c r="E12902" s="7" t="s">
        <v>8597</v>
      </c>
      <c r="F12902" s="8"/>
      <c r="G12902" s="9"/>
      <c r="H12902" s="9"/>
      <c r="I12902" s="47">
        <v>63000</v>
      </c>
      <c r="J12902" s="10">
        <v>8</v>
      </c>
    </row>
    <row r="12903" spans="1:10" x14ac:dyDescent="0.3">
      <c r="A12903" t="str" cm="1">
        <f t="array" ref="A12903">IFERROR(_xlfn.XLOOKUP(1,(Hoja1!$B$5:$B$1097=B12903)*(Hoja1!$E$5:$E$1097=_xlfn.MAXIFS(Hoja1!$E$5:$E$1097,Hoja1!$B$5:$B$1097,B12903,Hoja1!$E$5:$E$1097,"&lt;="&amp;E12903)),Hoja1!$C$5:$C$1097,""),"")</f>
        <v>CONST_409_KTIA</v>
      </c>
      <c r="B12903" s="45" t="str">
        <f t="shared" si="404"/>
        <v>C-409</v>
      </c>
      <c r="C12903" s="45" t="str">
        <f t="shared" si="403"/>
        <v>KTIA</v>
      </c>
      <c r="D12903" s="6" t="s">
        <v>938</v>
      </c>
      <c r="E12903" s="7" t="s">
        <v>8598</v>
      </c>
      <c r="F12903" s="8"/>
      <c r="G12903" s="9"/>
      <c r="H12903" s="9"/>
      <c r="I12903" s="47">
        <v>24000</v>
      </c>
      <c r="J12903" s="10">
        <v>8</v>
      </c>
    </row>
    <row r="12904" spans="1:10" x14ac:dyDescent="0.3">
      <c r="A12904" t="str" cm="1">
        <f t="array" ref="A12904">IFERROR(_xlfn.XLOOKUP(1,(Hoja1!$B$5:$B$1097=B12904)*(Hoja1!$E$5:$E$1097=_xlfn.MAXIFS(Hoja1!$E$5:$E$1097,Hoja1!$B$5:$B$1097,B12904,Hoja1!$E$5:$E$1097,"&lt;="&amp;E12904)),Hoja1!$C$5:$C$1097,""),"")</f>
        <v>CONST_1115D_KTIA</v>
      </c>
      <c r="B12904" s="45" t="str">
        <f t="shared" si="404"/>
        <v>C-1115D</v>
      </c>
      <c r="C12904" s="45" t="str">
        <f t="shared" si="403"/>
        <v>KTIA</v>
      </c>
      <c r="D12904" s="6" t="s">
        <v>500</v>
      </c>
      <c r="E12904" s="7" t="s">
        <v>8599</v>
      </c>
      <c r="F12904" s="8"/>
      <c r="G12904" s="9"/>
      <c r="H12904" s="9"/>
      <c r="I12904" s="47"/>
      <c r="J12904" s="10"/>
    </row>
    <row r="12905" spans="1:10" x14ac:dyDescent="0.3">
      <c r="A12905" t="str" cm="1">
        <f t="array" ref="A12905">IFERROR(_xlfn.XLOOKUP(1,(Hoja1!$B$5:$B$1097=B12905)*(Hoja1!$E$5:$E$1097=_xlfn.MAXIFS(Hoja1!$E$5:$E$1097,Hoja1!$B$5:$B$1097,B12905,Hoja1!$E$5:$E$1097,"&lt;="&amp;E12905)),Hoja1!$C$5:$C$1097,""),"")</f>
        <v>CONST_1117_KTIA</v>
      </c>
      <c r="B12905" s="45" t="str">
        <f t="shared" si="404"/>
        <v>C-1117</v>
      </c>
      <c r="C12905" s="45" t="str">
        <f t="shared" si="403"/>
        <v>KTIA</v>
      </c>
      <c r="D12905" s="6" t="s">
        <v>492</v>
      </c>
      <c r="E12905" s="7" t="s">
        <v>8600</v>
      </c>
      <c r="F12905" s="8"/>
      <c r="G12905" s="9"/>
      <c r="H12905" s="9"/>
      <c r="I12905" s="47">
        <v>60000</v>
      </c>
      <c r="J12905" s="10">
        <v>8</v>
      </c>
    </row>
    <row r="12906" spans="1:10" x14ac:dyDescent="0.3">
      <c r="A12906" t="str" cm="1">
        <f t="array" ref="A12906">IFERROR(_xlfn.XLOOKUP(1,(Hoja1!$B$5:$B$1097=B12906)*(Hoja1!$E$5:$E$1097=_xlfn.MAXIFS(Hoja1!$E$5:$E$1097,Hoja1!$B$5:$B$1097,B12906,Hoja1!$E$5:$E$1097,"&lt;="&amp;E12906)),Hoja1!$C$5:$C$1097,""),"")</f>
        <v>CONST_202D_KTIA</v>
      </c>
      <c r="B12906" s="45" t="str">
        <f t="shared" si="404"/>
        <v>C-202D</v>
      </c>
      <c r="C12906" s="45" t="str">
        <f t="shared" si="403"/>
        <v>KTIA</v>
      </c>
      <c r="D12906" s="6" t="s">
        <v>1006</v>
      </c>
      <c r="E12906" s="7" t="s">
        <v>8601</v>
      </c>
      <c r="F12906" s="8"/>
      <c r="G12906" s="9"/>
      <c r="H12906" s="9"/>
      <c r="I12906" s="47">
        <v>45000</v>
      </c>
      <c r="J12906" s="10">
        <v>8</v>
      </c>
    </row>
    <row r="12907" spans="1:10" x14ac:dyDescent="0.3">
      <c r="A12907" t="str" cm="1">
        <f t="array" ref="A12907">IFERROR(_xlfn.XLOOKUP(1,(Hoja1!$B$5:$B$1097=B12907)*(Hoja1!$E$5:$E$1097=_xlfn.MAXIFS(Hoja1!$E$5:$E$1097,Hoja1!$B$5:$B$1097,B12907,Hoja1!$E$5:$E$1097,"&lt;="&amp;E12907)),Hoja1!$C$5:$C$1097,""),"")</f>
        <v>CONST_178_KTIA</v>
      </c>
      <c r="B12907" s="45" t="str">
        <f t="shared" si="404"/>
        <v>C-178</v>
      </c>
      <c r="C12907" s="45" t="str">
        <f t="shared" si="403"/>
        <v>KTIA</v>
      </c>
      <c r="D12907" s="6" t="s">
        <v>628</v>
      </c>
      <c r="E12907" s="7" t="s">
        <v>8602</v>
      </c>
      <c r="F12907" s="8"/>
      <c r="G12907" s="9"/>
      <c r="H12907" s="9"/>
      <c r="I12907" s="47">
        <v>48000</v>
      </c>
      <c r="J12907" s="10">
        <v>8</v>
      </c>
    </row>
    <row r="12908" spans="1:10" x14ac:dyDescent="0.3">
      <c r="A12908" t="str" cm="1">
        <f t="array" ref="A12908">IFERROR(_xlfn.XLOOKUP(1,(Hoja1!$B$5:$B$1097=B12908)*(Hoja1!$E$5:$E$1097=_xlfn.MAXIFS(Hoja1!$E$5:$E$1097,Hoja1!$B$5:$B$1097,B12908,Hoja1!$E$5:$E$1097,"&lt;="&amp;E12908)),Hoja1!$C$5:$C$1097,""),"")</f>
        <v>CONST_1179_KTIA</v>
      </c>
      <c r="B12908" s="45" t="str">
        <f t="shared" si="404"/>
        <v>C-1179</v>
      </c>
      <c r="C12908" s="45" t="str">
        <f t="shared" si="403"/>
        <v>KTIA</v>
      </c>
      <c r="D12908" s="6" t="s">
        <v>624</v>
      </c>
      <c r="E12908" s="7" t="s">
        <v>8603</v>
      </c>
      <c r="F12908" s="8"/>
      <c r="G12908" s="9"/>
      <c r="H12908" s="9"/>
      <c r="I12908" s="47">
        <v>5000</v>
      </c>
      <c r="J12908" s="10">
        <v>8</v>
      </c>
    </row>
    <row r="12909" spans="1:10" x14ac:dyDescent="0.3">
      <c r="A12909" t="str" cm="1">
        <f t="array" ref="A12909">IFERROR(_xlfn.XLOOKUP(1,(Hoja1!$B$5:$B$1097=B12909)*(Hoja1!$E$5:$E$1097=_xlfn.MAXIFS(Hoja1!$E$5:$E$1097,Hoja1!$B$5:$B$1097,B12909,Hoja1!$E$5:$E$1097,"&lt;="&amp;E12909)),Hoja1!$C$5:$C$1097,""),"")</f>
        <v>CONST_1179_KTIA</v>
      </c>
      <c r="B12909" s="45" t="str">
        <f t="shared" si="404"/>
        <v>C-1179</v>
      </c>
      <c r="C12909" s="45" t="str">
        <f t="shared" si="403"/>
        <v>KTIA</v>
      </c>
      <c r="D12909" s="6" t="s">
        <v>624</v>
      </c>
      <c r="E12909" s="7" t="s">
        <v>8604</v>
      </c>
      <c r="F12909" s="8"/>
      <c r="G12909" s="9"/>
      <c r="H12909" s="9"/>
      <c r="I12909" s="47">
        <v>40000</v>
      </c>
      <c r="J12909" s="10">
        <v>8</v>
      </c>
    </row>
    <row r="12910" spans="1:10" x14ac:dyDescent="0.3">
      <c r="A12910" t="str" cm="1">
        <f t="array" ref="A12910">IFERROR(_xlfn.XLOOKUP(1,(Hoja1!$B$5:$B$1097=B12910)*(Hoja1!$E$5:$E$1097=_xlfn.MAXIFS(Hoja1!$E$5:$E$1097,Hoja1!$B$5:$B$1097,B12910,Hoja1!$E$5:$E$1097,"&lt;="&amp;E12910)),Hoja1!$C$5:$C$1097,""),"")</f>
        <v>CONST_1169D_KTIA</v>
      </c>
      <c r="B12910" s="45" t="str">
        <f t="shared" si="404"/>
        <v>C-1169D</v>
      </c>
      <c r="C12910" s="45" t="str">
        <f t="shared" si="403"/>
        <v>KTIA</v>
      </c>
      <c r="D12910" s="6" t="s">
        <v>542</v>
      </c>
      <c r="E12910" s="7" t="s">
        <v>8605</v>
      </c>
      <c r="F12910" s="8"/>
      <c r="G12910" s="9"/>
      <c r="H12910" s="9"/>
      <c r="I12910" s="47">
        <v>55000</v>
      </c>
      <c r="J12910" s="10">
        <v>8</v>
      </c>
    </row>
    <row r="12911" spans="1:10" x14ac:dyDescent="0.3">
      <c r="A12911" t="str" cm="1">
        <f t="array" ref="A12911">IFERROR(_xlfn.XLOOKUP(1,(Hoja1!$B$5:$B$1097=B12911)*(Hoja1!$E$5:$E$1097=_xlfn.MAXIFS(Hoja1!$E$5:$E$1097,Hoja1!$B$5:$B$1097,B12911,Hoja1!$E$5:$E$1097,"&lt;="&amp;E12911)),Hoja1!$C$5:$C$1097,""),"")</f>
        <v>CONST_1167_JSA</v>
      </c>
      <c r="B12911" s="45" t="str">
        <f t="shared" si="404"/>
        <v>C-1167</v>
      </c>
      <c r="C12911" s="45" t="str">
        <f t="shared" si="403"/>
        <v>JSA</v>
      </c>
      <c r="D12911" s="6" t="s">
        <v>486</v>
      </c>
      <c r="E12911" s="7" t="s">
        <v>8606</v>
      </c>
      <c r="F12911" s="8"/>
      <c r="G12911" s="9"/>
      <c r="H12911" s="9"/>
      <c r="I12911" s="47">
        <v>60000</v>
      </c>
      <c r="J12911" s="10">
        <v>8</v>
      </c>
    </row>
    <row r="12912" spans="1:10" x14ac:dyDescent="0.3">
      <c r="A12912" t="str" cm="1">
        <f t="array" ref="A12912">IFERROR(_xlfn.XLOOKUP(1,(Hoja1!$B$5:$B$1097=B12912)*(Hoja1!$E$5:$E$1097=_xlfn.MAXIFS(Hoja1!$E$5:$E$1097,Hoja1!$B$5:$B$1097,B12912,Hoja1!$E$5:$E$1097,"&lt;="&amp;E12912)),Hoja1!$C$5:$C$1097,""),"")</f>
        <v>TMLP_211_JSA</v>
      </c>
      <c r="B12912" s="45" t="str">
        <f t="shared" si="404"/>
        <v>T-211</v>
      </c>
      <c r="C12912" s="45" t="str">
        <f t="shared" si="403"/>
        <v>JSA</v>
      </c>
      <c r="D12912" s="6" t="s">
        <v>677</v>
      </c>
      <c r="E12912" s="7" t="s">
        <v>8607</v>
      </c>
      <c r="F12912" s="8"/>
      <c r="G12912" s="9"/>
      <c r="H12912" s="9"/>
      <c r="I12912" s="47">
        <v>20000</v>
      </c>
      <c r="J12912" s="10">
        <v>8</v>
      </c>
    </row>
    <row r="12913" spans="1:10" x14ac:dyDescent="0.3">
      <c r="A12913" t="str" cm="1">
        <f t="array" ref="A12913">IFERROR(_xlfn.XLOOKUP(1,(Hoja1!$B$5:$B$1097=B12913)*(Hoja1!$E$5:$E$1097=_xlfn.MAXIFS(Hoja1!$E$5:$E$1097,Hoja1!$B$5:$B$1097,B12913,Hoja1!$E$5:$E$1097,"&lt;="&amp;E12913)),Hoja1!$C$5:$C$1097,""),"")</f>
        <v>TMLP_567_JSA</v>
      </c>
      <c r="B12913" s="45" t="str">
        <f t="shared" si="404"/>
        <v>T-567</v>
      </c>
      <c r="C12913" s="45" t="str">
        <f t="shared" si="403"/>
        <v>JSA</v>
      </c>
      <c r="D12913" s="6" t="s">
        <v>590</v>
      </c>
      <c r="E12913" s="7" t="s">
        <v>8608</v>
      </c>
      <c r="F12913" s="8"/>
      <c r="G12913" s="9"/>
      <c r="H12913" s="9"/>
      <c r="I12913" s="47">
        <v>53000</v>
      </c>
      <c r="J12913" s="10">
        <v>8</v>
      </c>
    </row>
    <row r="12914" spans="1:10" x14ac:dyDescent="0.3">
      <c r="A12914" t="str" cm="1">
        <f t="array" ref="A12914">IFERROR(_xlfn.XLOOKUP(1,(Hoja1!$B$5:$B$1097=B12914)*(Hoja1!$E$5:$E$1097=_xlfn.MAXIFS(Hoja1!$E$5:$E$1097,Hoja1!$B$5:$B$1097,B12914,Hoja1!$E$5:$E$1097,"&lt;="&amp;E12914)),Hoja1!$C$5:$C$1097,""),"")</f>
        <v>TMLP_81_JSA</v>
      </c>
      <c r="B12914" s="45" t="str">
        <f t="shared" si="404"/>
        <v>T-81</v>
      </c>
      <c r="C12914" s="45" t="str">
        <f t="shared" si="403"/>
        <v>JSA</v>
      </c>
      <c r="D12914" s="6" t="s">
        <v>973</v>
      </c>
      <c r="E12914" s="7" t="s">
        <v>8609</v>
      </c>
      <c r="F12914" s="8"/>
      <c r="G12914" s="9"/>
      <c r="H12914" s="9"/>
      <c r="I12914" s="47">
        <v>24000</v>
      </c>
      <c r="J12914" s="10">
        <v>8</v>
      </c>
    </row>
    <row r="12915" spans="1:10" x14ac:dyDescent="0.3">
      <c r="A12915" t="str" cm="1">
        <f t="array" ref="A12915">IFERROR(_xlfn.XLOOKUP(1,(Hoja1!$B$5:$B$1097=B12915)*(Hoja1!$E$5:$E$1097=_xlfn.MAXIFS(Hoja1!$E$5:$E$1097,Hoja1!$B$5:$B$1097,B12915,Hoja1!$E$5:$E$1097,"&lt;="&amp;E12915)),Hoja1!$C$5:$C$1097,""),"")</f>
        <v>CONST_1199_JAR</v>
      </c>
      <c r="B12915" s="45" t="str">
        <f t="shared" si="404"/>
        <v>C-1199</v>
      </c>
      <c r="C12915" s="45" t="str">
        <f t="shared" si="403"/>
        <v>JAR</v>
      </c>
      <c r="D12915" s="6" t="s">
        <v>558</v>
      </c>
      <c r="E12915" s="7" t="s">
        <v>8610</v>
      </c>
      <c r="F12915" s="8"/>
      <c r="G12915" s="9"/>
      <c r="H12915" s="9"/>
      <c r="I12915" s="47"/>
      <c r="J12915" s="10"/>
    </row>
    <row r="12916" spans="1:10" x14ac:dyDescent="0.3">
      <c r="A12916" t="str" cm="1">
        <f t="array" ref="A12916">IFERROR(_xlfn.XLOOKUP(1,(Hoja1!$B$5:$B$1097=B12916)*(Hoja1!$E$5:$E$1097=_xlfn.MAXIFS(Hoja1!$E$5:$E$1097,Hoja1!$B$5:$B$1097,B12916,Hoja1!$E$5:$E$1097,"&lt;="&amp;E12916)),Hoja1!$C$5:$C$1097,""),"")</f>
        <v>TMLP_18D_JSA</v>
      </c>
      <c r="B12916" s="45" t="str">
        <f t="shared" si="404"/>
        <v>T-18D</v>
      </c>
      <c r="C12916" s="45" t="str">
        <f t="shared" si="403"/>
        <v>JSA</v>
      </c>
      <c r="D12916" s="6" t="s">
        <v>507</v>
      </c>
      <c r="E12916" s="7" t="s">
        <v>8611</v>
      </c>
      <c r="F12916" s="8"/>
      <c r="G12916" s="9"/>
      <c r="H12916" s="9"/>
      <c r="I12916" s="47">
        <v>53000</v>
      </c>
      <c r="J12916" s="10">
        <v>8</v>
      </c>
    </row>
    <row r="12917" spans="1:10" x14ac:dyDescent="0.3">
      <c r="A12917" t="str" cm="1">
        <f t="array" ref="A12917">IFERROR(_xlfn.XLOOKUP(1,(Hoja1!$B$5:$B$1097=B12917)*(Hoja1!$E$5:$E$1097=_xlfn.MAXIFS(Hoja1!$E$5:$E$1097,Hoja1!$B$5:$B$1097,B12917,Hoja1!$E$5:$E$1097,"&lt;="&amp;E12917)),Hoja1!$C$5:$C$1097,""),"")</f>
        <v>CONST_156_KTIA</v>
      </c>
      <c r="B12917" s="45" t="str">
        <f t="shared" si="404"/>
        <v>C-156</v>
      </c>
      <c r="C12917" s="45" t="str">
        <f t="shared" si="403"/>
        <v>KTIA</v>
      </c>
      <c r="D12917" s="6" t="s">
        <v>763</v>
      </c>
      <c r="E12917" s="7" t="s">
        <v>8612</v>
      </c>
      <c r="F12917" s="8"/>
      <c r="G12917" s="9"/>
      <c r="H12917" s="9"/>
      <c r="I12917" s="47">
        <v>30000</v>
      </c>
      <c r="J12917" s="10">
        <v>8</v>
      </c>
    </row>
    <row r="12918" spans="1:10" x14ac:dyDescent="0.3">
      <c r="A12918" t="str" cm="1">
        <f t="array" ref="A12918">IFERROR(_xlfn.XLOOKUP(1,(Hoja1!$B$5:$B$1097=B12918)*(Hoja1!$E$5:$E$1097=_xlfn.MAXIFS(Hoja1!$E$5:$E$1097,Hoja1!$B$5:$B$1097,B12918,Hoja1!$E$5:$E$1097,"&lt;="&amp;E12918)),Hoja1!$C$5:$C$1097,""),"")</f>
        <v>CONST_569_JSA</v>
      </c>
      <c r="B12918" s="45" t="str">
        <f t="shared" si="404"/>
        <v>C-569</v>
      </c>
      <c r="C12918" s="45" t="str">
        <f t="shared" si="403"/>
        <v>JSA</v>
      </c>
      <c r="D12918" s="6" t="s">
        <v>668</v>
      </c>
      <c r="E12918" s="7" t="s">
        <v>8613</v>
      </c>
      <c r="F12918" s="8"/>
      <c r="G12918" s="9"/>
      <c r="H12918" s="9"/>
      <c r="I12918" s="47">
        <v>43000</v>
      </c>
      <c r="J12918" s="10">
        <v>8</v>
      </c>
    </row>
    <row r="12919" spans="1:10" x14ac:dyDescent="0.3">
      <c r="A12919" t="str" cm="1">
        <f t="array" ref="A12919">IFERROR(_xlfn.XLOOKUP(1,(Hoja1!$B$5:$B$1097=B12919)*(Hoja1!$E$5:$E$1097=_xlfn.MAXIFS(Hoja1!$E$5:$E$1097,Hoja1!$B$5:$B$1097,B12919,Hoja1!$E$5:$E$1097,"&lt;="&amp;E12919)),Hoja1!$C$5:$C$1097,""),"")</f>
        <v>CONST_146_JSA</v>
      </c>
      <c r="B12919" s="45" t="str">
        <f t="shared" si="404"/>
        <v>C-146</v>
      </c>
      <c r="C12919" s="45" t="str">
        <f t="shared" si="403"/>
        <v>JSA</v>
      </c>
      <c r="D12919" s="6" t="s">
        <v>543</v>
      </c>
      <c r="E12919" s="7" t="s">
        <v>8614</v>
      </c>
      <c r="F12919" s="8"/>
      <c r="G12919" s="9"/>
      <c r="H12919" s="9"/>
      <c r="I12919" s="47">
        <v>18000</v>
      </c>
      <c r="J12919" s="10">
        <v>8</v>
      </c>
    </row>
    <row r="12920" spans="1:10" x14ac:dyDescent="0.3">
      <c r="A12920" t="str" cm="1">
        <f t="array" ref="A12920">IFERROR(_xlfn.XLOOKUP(1,(Hoja1!$B$5:$B$1097=B12920)*(Hoja1!$E$5:$E$1097=_xlfn.MAXIFS(Hoja1!$E$5:$E$1097,Hoja1!$B$5:$B$1097,B12920,Hoja1!$E$5:$E$1097,"&lt;="&amp;E12920)),Hoja1!$C$5:$C$1097,""),"")</f>
        <v>TMLP_27_JSA</v>
      </c>
      <c r="B12920" s="45" t="str">
        <f t="shared" si="404"/>
        <v>T-27</v>
      </c>
      <c r="C12920" s="45" t="str">
        <f t="shared" si="403"/>
        <v>JSA</v>
      </c>
      <c r="D12920" s="6" t="s">
        <v>715</v>
      </c>
      <c r="E12920" s="7" t="s">
        <v>8615</v>
      </c>
      <c r="F12920" s="8"/>
      <c r="G12920" s="9"/>
      <c r="H12920" s="9"/>
      <c r="I12920" s="47">
        <v>30000</v>
      </c>
      <c r="J12920" s="10">
        <v>8</v>
      </c>
    </row>
    <row r="12921" spans="1:10" x14ac:dyDescent="0.3">
      <c r="A12921" t="str" cm="1">
        <f t="array" ref="A12921">IFERROR(_xlfn.XLOOKUP(1,(Hoja1!$B$5:$B$1097=B12921)*(Hoja1!$E$5:$E$1097=_xlfn.MAXIFS(Hoja1!$E$5:$E$1097,Hoja1!$B$5:$B$1097,B12921,Hoja1!$E$5:$E$1097,"&lt;="&amp;E12921)),Hoja1!$C$5:$C$1097,""),"")</f>
        <v>CONST_163_JSA</v>
      </c>
      <c r="B12921" s="45" t="str">
        <f t="shared" si="404"/>
        <v>C-163</v>
      </c>
      <c r="C12921" s="45" t="str">
        <f t="shared" si="403"/>
        <v>JSA</v>
      </c>
      <c r="D12921" s="6" t="s">
        <v>546</v>
      </c>
      <c r="E12921" s="7" t="s">
        <v>8616</v>
      </c>
      <c r="F12921" s="8"/>
      <c r="G12921" s="9"/>
      <c r="H12921" s="9"/>
      <c r="I12921" s="47">
        <v>36000</v>
      </c>
      <c r="J12921" s="10">
        <v>8</v>
      </c>
    </row>
    <row r="12922" spans="1:10" x14ac:dyDescent="0.3">
      <c r="A12922" t="str" cm="1">
        <f t="array" ref="A12922">IFERROR(_xlfn.XLOOKUP(1,(Hoja1!$B$5:$B$1097=B12922)*(Hoja1!$E$5:$E$1097=_xlfn.MAXIFS(Hoja1!$E$5:$E$1097,Hoja1!$B$5:$B$1097,B12922,Hoja1!$E$5:$E$1097,"&lt;="&amp;E12922)),Hoja1!$C$5:$C$1097,""),"")</f>
        <v>CONST_208_JSA</v>
      </c>
      <c r="B12922" s="45" t="str">
        <f t="shared" si="404"/>
        <v>C-208</v>
      </c>
      <c r="C12922" s="45" t="str">
        <f t="shared" si="403"/>
        <v>JSA</v>
      </c>
      <c r="D12922" s="6" t="s">
        <v>574</v>
      </c>
      <c r="E12922" s="7" t="s">
        <v>8616</v>
      </c>
      <c r="F12922" s="8"/>
      <c r="G12922" s="9"/>
      <c r="H12922" s="9"/>
      <c r="I12922" s="47">
        <v>14000</v>
      </c>
      <c r="J12922" s="10">
        <v>8</v>
      </c>
    </row>
    <row r="12923" spans="1:10" x14ac:dyDescent="0.3">
      <c r="A12923" t="str" cm="1">
        <f t="array" ref="A12923">IFERROR(_xlfn.XLOOKUP(1,(Hoja1!$B$5:$B$1097=B12923)*(Hoja1!$E$5:$E$1097=_xlfn.MAXIFS(Hoja1!$E$5:$E$1097,Hoja1!$B$5:$B$1097,B12923,Hoja1!$E$5:$E$1097,"&lt;="&amp;E12923)),Hoja1!$C$5:$C$1097,""),"")</f>
        <v>TMLP_9_KTS</v>
      </c>
      <c r="B12923" s="45" t="str">
        <f t="shared" si="404"/>
        <v>T-9</v>
      </c>
      <c r="C12923" s="45" t="str">
        <f t="shared" si="403"/>
        <v>KTS</v>
      </c>
      <c r="D12923" s="6" t="s">
        <v>563</v>
      </c>
      <c r="E12923" s="7" t="s">
        <v>8617</v>
      </c>
      <c r="F12923" s="8"/>
      <c r="G12923" s="9"/>
      <c r="H12923" s="9"/>
      <c r="I12923" s="47">
        <v>20000</v>
      </c>
      <c r="J12923" s="10">
        <v>8</v>
      </c>
    </row>
    <row r="12924" spans="1:10" x14ac:dyDescent="0.3">
      <c r="A12924" t="str" cm="1">
        <f t="array" ref="A12924">IFERROR(_xlfn.XLOOKUP(1,(Hoja1!$B$5:$B$1097=B12924)*(Hoja1!$E$5:$E$1097=_xlfn.MAXIFS(Hoja1!$E$5:$E$1097,Hoja1!$B$5:$B$1097,B12924,Hoja1!$E$5:$E$1097,"&lt;="&amp;E12924)),Hoja1!$C$5:$C$1097,""),"")</f>
        <v>CONST_599_KTIA</v>
      </c>
      <c r="B12924" s="45" t="str">
        <f t="shared" si="404"/>
        <v>C-599</v>
      </c>
      <c r="C12924" s="45" t="str">
        <f t="shared" si="403"/>
        <v>KTIA</v>
      </c>
      <c r="D12924" s="6" t="s">
        <v>619</v>
      </c>
      <c r="E12924" s="7" t="s">
        <v>8618</v>
      </c>
      <c r="F12924" s="8"/>
      <c r="G12924" s="9"/>
      <c r="H12924" s="9"/>
      <c r="I12924" s="47">
        <v>25000</v>
      </c>
      <c r="J12924" s="10">
        <v>8</v>
      </c>
    </row>
    <row r="12925" spans="1:10" x14ac:dyDescent="0.3">
      <c r="A12925" t="str" cm="1">
        <f t="array" ref="A12925">IFERROR(_xlfn.XLOOKUP(1,(Hoja1!$B$5:$B$1097=B12925)*(Hoja1!$E$5:$E$1097=_xlfn.MAXIFS(Hoja1!$E$5:$E$1097,Hoja1!$B$5:$B$1097,B12925,Hoja1!$E$5:$E$1097,"&lt;="&amp;E12925)),Hoja1!$C$5:$C$1097,""),"")</f>
        <v>TMLP_23_KTIA</v>
      </c>
      <c r="B12925" s="45" t="str">
        <f t="shared" si="404"/>
        <v>T-23</v>
      </c>
      <c r="C12925" s="45" t="str">
        <f t="shared" si="403"/>
        <v>KTIA</v>
      </c>
      <c r="D12925" s="6" t="s">
        <v>593</v>
      </c>
      <c r="E12925" s="7" t="s">
        <v>8619</v>
      </c>
      <c r="F12925" s="8"/>
      <c r="G12925" s="9"/>
      <c r="H12925" s="9"/>
      <c r="I12925" s="47">
        <v>26000</v>
      </c>
      <c r="J12925" s="10">
        <v>8</v>
      </c>
    </row>
    <row r="12926" spans="1:10" x14ac:dyDescent="0.3">
      <c r="A12926" t="str" cm="1">
        <f t="array" ref="A12926">IFERROR(_xlfn.XLOOKUP(1,(Hoja1!$B$5:$B$1097=B12926)*(Hoja1!$E$5:$E$1097=_xlfn.MAXIFS(Hoja1!$E$5:$E$1097,Hoja1!$B$5:$B$1097,B12926,Hoja1!$E$5:$E$1097,"&lt;="&amp;E12926)),Hoja1!$C$5:$C$1097,""),"")</f>
        <v>TMLP_33D_JSA</v>
      </c>
      <c r="B12926" s="45" t="str">
        <f t="shared" si="404"/>
        <v>T-33D</v>
      </c>
      <c r="C12926" s="45" t="str">
        <f t="shared" si="403"/>
        <v>JSA</v>
      </c>
      <c r="D12926" s="6" t="s">
        <v>775</v>
      </c>
      <c r="E12926" s="7" t="s">
        <v>8620</v>
      </c>
      <c r="F12926" s="8"/>
      <c r="G12926" s="9"/>
      <c r="H12926" s="9"/>
      <c r="I12926" s="47">
        <v>85000</v>
      </c>
      <c r="J12926" s="10">
        <v>8</v>
      </c>
    </row>
    <row r="12927" spans="1:10" x14ac:dyDescent="0.3">
      <c r="A12927" t="str" cm="1">
        <f t="array" ref="A12927">IFERROR(_xlfn.XLOOKUP(1,(Hoja1!$B$5:$B$1097=B12927)*(Hoja1!$E$5:$E$1097=_xlfn.MAXIFS(Hoja1!$E$5:$E$1097,Hoja1!$B$5:$B$1097,B12927,Hoja1!$E$5:$E$1097,"&lt;="&amp;E12927)),Hoja1!$C$5:$C$1097,""),"")</f>
        <v>TMLP_43D_KTIA</v>
      </c>
      <c r="B12927" s="45" t="str">
        <f t="shared" si="404"/>
        <v>T-43D</v>
      </c>
      <c r="C12927" s="45" t="str">
        <f t="shared" si="403"/>
        <v>KTIA</v>
      </c>
      <c r="D12927" s="6" t="s">
        <v>595</v>
      </c>
      <c r="E12927" s="7" t="s">
        <v>8621</v>
      </c>
      <c r="F12927" s="8"/>
      <c r="G12927" s="9"/>
      <c r="H12927" s="9"/>
      <c r="I12927" s="47">
        <v>23000</v>
      </c>
      <c r="J12927" s="10">
        <v>8</v>
      </c>
    </row>
    <row r="12928" spans="1:10" x14ac:dyDescent="0.3">
      <c r="A12928" t="str" cm="1">
        <f t="array" ref="A12928">IFERROR(_xlfn.XLOOKUP(1,(Hoja1!$B$5:$B$1097=B12928)*(Hoja1!$E$5:$E$1097=_xlfn.MAXIFS(Hoja1!$E$5:$E$1097,Hoja1!$B$5:$B$1097,B12928,Hoja1!$E$5:$E$1097,"&lt;="&amp;E12928)),Hoja1!$C$5:$C$1097,""),"")</f>
        <v>TMLP_118D_KTIA</v>
      </c>
      <c r="B12928" s="45" t="str">
        <f t="shared" si="404"/>
        <v>T-118D</v>
      </c>
      <c r="C12928" s="45" t="str">
        <f t="shared" si="403"/>
        <v>KTIA</v>
      </c>
      <c r="D12928" s="6" t="s">
        <v>777</v>
      </c>
      <c r="E12928" s="7" t="s">
        <v>8622</v>
      </c>
      <c r="F12928" s="8"/>
      <c r="G12928" s="9"/>
      <c r="H12928" s="9"/>
      <c r="I12928" s="47"/>
      <c r="J12928" s="10"/>
    </row>
    <row r="12929" spans="1:10" x14ac:dyDescent="0.3">
      <c r="A12929" t="str" cm="1">
        <f t="array" ref="A12929">IFERROR(_xlfn.XLOOKUP(1,(Hoja1!$B$5:$B$1097=B12929)*(Hoja1!$E$5:$E$1097=_xlfn.MAXIFS(Hoja1!$E$5:$E$1097,Hoja1!$B$5:$B$1097,B12929,Hoja1!$E$5:$E$1097,"&lt;="&amp;E12929)),Hoja1!$C$5:$C$1097,""),"")</f>
        <v>CONST_346_KTIA</v>
      </c>
      <c r="B12929" s="45" t="str">
        <f t="shared" si="404"/>
        <v>C-346</v>
      </c>
      <c r="C12929" s="45" t="str">
        <f t="shared" si="403"/>
        <v>KTIA</v>
      </c>
      <c r="D12929" s="6" t="s">
        <v>795</v>
      </c>
      <c r="E12929" s="7" t="s">
        <v>8623</v>
      </c>
      <c r="F12929" s="8"/>
      <c r="G12929" s="9"/>
      <c r="H12929" s="9"/>
      <c r="I12929" s="47">
        <v>55000</v>
      </c>
      <c r="J12929" s="10">
        <v>8</v>
      </c>
    </row>
    <row r="12930" spans="1:10" x14ac:dyDescent="0.3">
      <c r="A12930" t="str" cm="1">
        <f t="array" ref="A12930">IFERROR(_xlfn.XLOOKUP(1,(Hoja1!$B$5:$B$1097=B12930)*(Hoja1!$E$5:$E$1097=_xlfn.MAXIFS(Hoja1!$E$5:$E$1097,Hoja1!$B$5:$B$1097,B12930,Hoja1!$E$5:$E$1097,"&lt;="&amp;E12930)),Hoja1!$C$5:$C$1097,""),"")</f>
        <v>TMLP_80_JSA</v>
      </c>
      <c r="B12930" s="45" t="str">
        <f t="shared" si="404"/>
        <v>T-80</v>
      </c>
      <c r="C12930" s="45" t="str">
        <f t="shared" si="403"/>
        <v>JSA</v>
      </c>
      <c r="D12930" s="6" t="s">
        <v>649</v>
      </c>
      <c r="E12930" s="7" t="s">
        <v>8624</v>
      </c>
      <c r="F12930" s="8"/>
      <c r="G12930" s="9"/>
      <c r="H12930" s="9"/>
      <c r="I12930" s="47">
        <v>28000</v>
      </c>
      <c r="J12930" s="10">
        <v>8</v>
      </c>
    </row>
    <row r="12931" spans="1:10" x14ac:dyDescent="0.3">
      <c r="A12931" t="str" cm="1">
        <f t="array" ref="A12931">IFERROR(_xlfn.XLOOKUP(1,(Hoja1!$B$5:$B$1097=B12931)*(Hoja1!$E$5:$E$1097=_xlfn.MAXIFS(Hoja1!$E$5:$E$1097,Hoja1!$B$5:$B$1097,B12931,Hoja1!$E$5:$E$1097,"&lt;="&amp;E12931)),Hoja1!$C$5:$C$1097,""),"")</f>
        <v>CONST_331_JSA</v>
      </c>
      <c r="B12931" s="45" t="str">
        <f t="shared" si="404"/>
        <v>C-331</v>
      </c>
      <c r="C12931" s="45" t="str">
        <f t="shared" ref="C12931:C12994" si="405">IFERROR(MID(A12931,FIND("_",A12931,FIND("_",A12931)+1)+1,LEN(A12931)),"")</f>
        <v>JSA</v>
      </c>
      <c r="D12931" s="6" t="s">
        <v>757</v>
      </c>
      <c r="E12931" s="7" t="s">
        <v>8625</v>
      </c>
      <c r="F12931" s="8"/>
      <c r="G12931" s="9"/>
      <c r="H12931" s="9"/>
      <c r="I12931" s="47">
        <v>45000</v>
      </c>
      <c r="J12931" s="10">
        <v>8</v>
      </c>
    </row>
    <row r="12932" spans="1:10" x14ac:dyDescent="0.3">
      <c r="A12932" t="str" cm="1">
        <f t="array" ref="A12932">IFERROR(_xlfn.XLOOKUP(1,(Hoja1!$B$5:$B$1097=B12932)*(Hoja1!$E$5:$E$1097=_xlfn.MAXIFS(Hoja1!$E$5:$E$1097,Hoja1!$B$5:$B$1097,B12932,Hoja1!$E$5:$E$1097,"&lt;="&amp;E12932)),Hoja1!$C$5:$C$1097,""),"")</f>
        <v>CONST_184_JSA</v>
      </c>
      <c r="B12932" s="45" t="str">
        <f t="shared" si="404"/>
        <v>C-184</v>
      </c>
      <c r="C12932" s="45" t="str">
        <f t="shared" si="405"/>
        <v>JSA</v>
      </c>
      <c r="D12932" s="6" t="s">
        <v>1029</v>
      </c>
      <c r="E12932" s="7" t="s">
        <v>8626</v>
      </c>
      <c r="F12932" s="8"/>
      <c r="G12932" s="9"/>
      <c r="H12932" s="9"/>
      <c r="I12932" s="47">
        <v>10000</v>
      </c>
      <c r="J12932" s="10">
        <v>8</v>
      </c>
    </row>
    <row r="12933" spans="1:10" x14ac:dyDescent="0.3">
      <c r="A12933" t="str" cm="1">
        <f t="array" ref="A12933">IFERROR(_xlfn.XLOOKUP(1,(Hoja1!$B$5:$B$1097=B12933)*(Hoja1!$E$5:$E$1097=_xlfn.MAXIFS(Hoja1!$E$5:$E$1097,Hoja1!$B$5:$B$1097,B12933,Hoja1!$E$5:$E$1097,"&lt;="&amp;E12933)),Hoja1!$C$5:$C$1097,""),"")</f>
        <v>CONST_1199_JAR</v>
      </c>
      <c r="B12933" s="45" t="str">
        <f t="shared" si="404"/>
        <v>C-1199</v>
      </c>
      <c r="C12933" s="45" t="str">
        <f t="shared" si="405"/>
        <v>JAR</v>
      </c>
      <c r="D12933" s="6" t="s">
        <v>558</v>
      </c>
      <c r="E12933" s="7" t="s">
        <v>8627</v>
      </c>
      <c r="F12933" s="8"/>
      <c r="G12933" s="9"/>
      <c r="H12933" s="9"/>
      <c r="I12933" s="47">
        <v>95000</v>
      </c>
      <c r="J12933" s="10">
        <v>8</v>
      </c>
    </row>
    <row r="12934" spans="1:10" x14ac:dyDescent="0.3">
      <c r="A12934" t="str" cm="1">
        <f t="array" ref="A12934">IFERROR(_xlfn.XLOOKUP(1,(Hoja1!$B$5:$B$1097=B12934)*(Hoja1!$E$5:$E$1097=_xlfn.MAXIFS(Hoja1!$E$5:$E$1097,Hoja1!$B$5:$B$1097,B12934,Hoja1!$E$5:$E$1097,"&lt;="&amp;E12934)),Hoja1!$C$5:$C$1097,""),"")</f>
        <v>TMLP_82T_KTS</v>
      </c>
      <c r="B12934" s="45" t="str">
        <f t="shared" si="404"/>
        <v>T-82T</v>
      </c>
      <c r="C12934" s="45" t="str">
        <f t="shared" si="405"/>
        <v>KTS</v>
      </c>
      <c r="D12934" s="6" t="s">
        <v>814</v>
      </c>
      <c r="E12934" s="7" t="s">
        <v>8628</v>
      </c>
      <c r="F12934" s="8"/>
      <c r="G12934" s="9"/>
      <c r="H12934" s="9"/>
      <c r="I12934" s="47">
        <v>20000</v>
      </c>
      <c r="J12934" s="10">
        <v>8</v>
      </c>
    </row>
    <row r="12935" spans="1:10" x14ac:dyDescent="0.3">
      <c r="A12935" t="str" cm="1">
        <f t="array" ref="A12935">IFERROR(_xlfn.XLOOKUP(1,(Hoja1!$B$5:$B$1097=B12935)*(Hoja1!$E$5:$E$1097=_xlfn.MAXIFS(Hoja1!$E$5:$E$1097,Hoja1!$B$5:$B$1097,B12935,Hoja1!$E$5:$E$1097,"&lt;="&amp;E12935)),Hoja1!$C$5:$C$1097,""),"")</f>
        <v>CONST_1198_JAR</v>
      </c>
      <c r="B12935" s="45" t="str">
        <f t="shared" si="404"/>
        <v>C-1198</v>
      </c>
      <c r="C12935" s="45" t="str">
        <f t="shared" si="405"/>
        <v>JAR</v>
      </c>
      <c r="D12935" s="6" t="s">
        <v>754</v>
      </c>
      <c r="E12935" s="7" t="s">
        <v>8629</v>
      </c>
      <c r="F12935" s="8"/>
      <c r="G12935" s="9"/>
      <c r="H12935" s="9"/>
      <c r="I12935" s="47">
        <v>5000</v>
      </c>
      <c r="J12935" s="10">
        <v>8</v>
      </c>
    </row>
    <row r="12936" spans="1:10" x14ac:dyDescent="0.3">
      <c r="A12936" t="str" cm="1">
        <f t="array" ref="A12936">IFERROR(_xlfn.XLOOKUP(1,(Hoja1!$B$5:$B$1097=B12936)*(Hoja1!$E$5:$E$1097=_xlfn.MAXIFS(Hoja1!$E$5:$E$1097,Hoja1!$B$5:$B$1097,B12936,Hoja1!$E$5:$E$1097,"&lt;="&amp;E12936)),Hoja1!$C$5:$C$1097,""),"")</f>
        <v>TMLP_145_JSA</v>
      </c>
      <c r="B12936" s="45" t="str">
        <f t="shared" si="404"/>
        <v>T-145</v>
      </c>
      <c r="C12936" s="45" t="str">
        <f t="shared" si="405"/>
        <v>JSA</v>
      </c>
      <c r="D12936" s="6" t="s">
        <v>611</v>
      </c>
      <c r="E12936" s="7" t="s">
        <v>8630</v>
      </c>
      <c r="F12936" s="8"/>
      <c r="G12936" s="9"/>
      <c r="H12936" s="9"/>
      <c r="I12936" s="47">
        <v>44000</v>
      </c>
      <c r="J12936" s="10">
        <v>8</v>
      </c>
    </row>
    <row r="12937" spans="1:10" x14ac:dyDescent="0.3">
      <c r="A12937" t="str" cm="1">
        <f t="array" ref="A12937">IFERROR(_xlfn.XLOOKUP(1,(Hoja1!$B$5:$B$1097=B12937)*(Hoja1!$E$5:$E$1097=_xlfn.MAXIFS(Hoja1!$E$5:$E$1097,Hoja1!$B$5:$B$1097,B12937,Hoja1!$E$5:$E$1097,"&lt;="&amp;E12937)),Hoja1!$C$5:$C$1097,""),"")</f>
        <v>TMLP_145_JSA</v>
      </c>
      <c r="B12937" s="45" t="str">
        <f t="shared" si="404"/>
        <v>T-145</v>
      </c>
      <c r="C12937" s="45" t="str">
        <f t="shared" si="405"/>
        <v>JSA</v>
      </c>
      <c r="D12937" s="6" t="s">
        <v>611</v>
      </c>
      <c r="E12937" s="7" t="s">
        <v>8631</v>
      </c>
      <c r="F12937" s="8"/>
      <c r="G12937" s="9"/>
      <c r="H12937" s="9"/>
      <c r="I12937" s="47">
        <v>45000</v>
      </c>
      <c r="J12937" s="10">
        <v>8</v>
      </c>
    </row>
    <row r="12938" spans="1:10" x14ac:dyDescent="0.3">
      <c r="A12938" t="str" cm="1">
        <f t="array" ref="A12938">IFERROR(_xlfn.XLOOKUP(1,(Hoja1!$B$5:$B$1097=B12938)*(Hoja1!$E$5:$E$1097=_xlfn.MAXIFS(Hoja1!$E$5:$E$1097,Hoja1!$B$5:$B$1097,B12938,Hoja1!$E$5:$E$1097,"&lt;="&amp;E12938)),Hoja1!$C$5:$C$1097,""),"")</f>
        <v>TMLP_82T_KTS</v>
      </c>
      <c r="B12938" s="45" t="str">
        <f t="shared" si="404"/>
        <v>T-82T</v>
      </c>
      <c r="C12938" s="45" t="str">
        <f t="shared" si="405"/>
        <v>KTS</v>
      </c>
      <c r="D12938" s="6" t="s">
        <v>814</v>
      </c>
      <c r="E12938" s="7" t="s">
        <v>8632</v>
      </c>
      <c r="F12938" s="8"/>
      <c r="G12938" s="9"/>
      <c r="H12938" s="9"/>
      <c r="I12938" s="47">
        <v>21000</v>
      </c>
      <c r="J12938" s="10">
        <v>8</v>
      </c>
    </row>
    <row r="12939" spans="1:10" x14ac:dyDescent="0.3">
      <c r="A12939" t="str" cm="1">
        <f t="array" ref="A12939">IFERROR(_xlfn.XLOOKUP(1,(Hoja1!$B$5:$B$1097=B12939)*(Hoja1!$E$5:$E$1097=_xlfn.MAXIFS(Hoja1!$E$5:$E$1097,Hoja1!$B$5:$B$1097,B12939,Hoja1!$E$5:$E$1097,"&lt;="&amp;E12939)),Hoja1!$C$5:$C$1097,""),"")</f>
        <v>TMLP_81_JSA</v>
      </c>
      <c r="B12939" s="45" t="str">
        <f t="shared" si="404"/>
        <v>T-81</v>
      </c>
      <c r="C12939" s="45" t="str">
        <f t="shared" si="405"/>
        <v>JSA</v>
      </c>
      <c r="D12939" s="6" t="s">
        <v>973</v>
      </c>
      <c r="E12939" s="7" t="s">
        <v>8633</v>
      </c>
      <c r="F12939" s="8"/>
      <c r="G12939" s="9"/>
      <c r="H12939" s="9"/>
      <c r="I12939" s="47">
        <v>25000</v>
      </c>
      <c r="J12939" s="10">
        <v>8</v>
      </c>
    </row>
    <row r="12940" spans="1:10" x14ac:dyDescent="0.3">
      <c r="A12940" t="str" cm="1">
        <f t="array" ref="A12940">IFERROR(_xlfn.XLOOKUP(1,(Hoja1!$B$5:$B$1097=B12940)*(Hoja1!$E$5:$E$1097=_xlfn.MAXIFS(Hoja1!$E$5:$E$1097,Hoja1!$B$5:$B$1097,B12940,Hoja1!$E$5:$E$1097,"&lt;="&amp;E12940)),Hoja1!$C$5:$C$1097,""),"")</f>
        <v>CONST_1169D_KTIA</v>
      </c>
      <c r="B12940" s="45" t="str">
        <f t="shared" si="404"/>
        <v>C-1169D</v>
      </c>
      <c r="C12940" s="45" t="str">
        <f t="shared" si="405"/>
        <v>KTIA</v>
      </c>
      <c r="D12940" s="6" t="s">
        <v>542</v>
      </c>
      <c r="E12940" s="7" t="s">
        <v>8634</v>
      </c>
      <c r="F12940" s="8"/>
      <c r="G12940" s="9"/>
      <c r="H12940" s="9"/>
      <c r="I12940" s="47"/>
      <c r="J12940" s="10"/>
    </row>
    <row r="12941" spans="1:10" x14ac:dyDescent="0.3">
      <c r="A12941" t="str" cm="1">
        <f t="array" ref="A12941">IFERROR(_xlfn.XLOOKUP(1,(Hoja1!$B$5:$B$1097=B12941)*(Hoja1!$E$5:$E$1097=_xlfn.MAXIFS(Hoja1!$E$5:$E$1097,Hoja1!$B$5:$B$1097,B12941,Hoja1!$E$5:$E$1097,"&lt;="&amp;E12941)),Hoja1!$C$5:$C$1097,""),"")</f>
        <v>CONST_153_KTIA</v>
      </c>
      <c r="B12941" s="45" t="str">
        <f t="shared" si="404"/>
        <v>C-153</v>
      </c>
      <c r="C12941" s="45" t="str">
        <f t="shared" si="405"/>
        <v>KTIA</v>
      </c>
      <c r="D12941" s="6" t="s">
        <v>714</v>
      </c>
      <c r="E12941" s="7" t="s">
        <v>8635</v>
      </c>
      <c r="F12941" s="8"/>
      <c r="G12941" s="9"/>
      <c r="H12941" s="9"/>
      <c r="I12941" s="47">
        <v>35000</v>
      </c>
      <c r="J12941" s="10">
        <v>8</v>
      </c>
    </row>
    <row r="12942" spans="1:10" x14ac:dyDescent="0.3">
      <c r="A12942" t="str" cm="1">
        <f t="array" ref="A12942">IFERROR(_xlfn.XLOOKUP(1,(Hoja1!$B$5:$B$1097=B12942)*(Hoja1!$E$5:$E$1097=_xlfn.MAXIFS(Hoja1!$E$5:$E$1097,Hoja1!$B$5:$B$1097,B12942,Hoja1!$E$5:$E$1097,"&lt;="&amp;E12942)),Hoja1!$C$5:$C$1097,""),"")</f>
        <v>CONST_331_JSA</v>
      </c>
      <c r="B12942" s="45" t="str">
        <f t="shared" ref="B12942:B13005" si="406">IF(LEFT(D12942,1)="T","T-","C-")&amp;TRIM(RIGHT(D12942,LEN(D12942)-SEARCH(" ",D12942)))</f>
        <v>C-331</v>
      </c>
      <c r="C12942" s="45" t="str">
        <f t="shared" si="405"/>
        <v>JSA</v>
      </c>
      <c r="D12942" s="6" t="s">
        <v>757</v>
      </c>
      <c r="E12942" s="7" t="s">
        <v>8636</v>
      </c>
      <c r="F12942" s="8"/>
      <c r="G12942" s="9"/>
      <c r="H12942" s="9"/>
      <c r="I12942" s="47">
        <v>45000</v>
      </c>
      <c r="J12942" s="10">
        <v>8</v>
      </c>
    </row>
    <row r="12943" spans="1:10" x14ac:dyDescent="0.3">
      <c r="A12943" t="str" cm="1">
        <f t="array" ref="A12943">IFERROR(_xlfn.XLOOKUP(1,(Hoja1!$B$5:$B$1097=B12943)*(Hoja1!$E$5:$E$1097=_xlfn.MAXIFS(Hoja1!$E$5:$E$1097,Hoja1!$B$5:$B$1097,B12943,Hoja1!$E$5:$E$1097,"&lt;="&amp;E12943)),Hoja1!$C$5:$C$1097,""),"")</f>
        <v>CONST_184_JSA</v>
      </c>
      <c r="B12943" s="45" t="str">
        <f t="shared" si="406"/>
        <v>C-184</v>
      </c>
      <c r="C12943" s="45" t="str">
        <f t="shared" si="405"/>
        <v>JSA</v>
      </c>
      <c r="D12943" s="6" t="s">
        <v>1029</v>
      </c>
      <c r="E12943" s="7" t="s">
        <v>8637</v>
      </c>
      <c r="F12943" s="8"/>
      <c r="G12943" s="9"/>
      <c r="H12943" s="9"/>
      <c r="I12943" s="47"/>
      <c r="J12943" s="10"/>
    </row>
    <row r="12944" spans="1:10" x14ac:dyDescent="0.3">
      <c r="A12944" t="str" cm="1">
        <f t="array" ref="A12944">IFERROR(_xlfn.XLOOKUP(1,(Hoja1!$B$5:$B$1097=B12944)*(Hoja1!$E$5:$E$1097=_xlfn.MAXIFS(Hoja1!$E$5:$E$1097,Hoja1!$B$5:$B$1097,B12944,Hoja1!$E$5:$E$1097,"&lt;="&amp;E12944)),Hoja1!$C$5:$C$1097,""),"")</f>
        <v>TMLP_113D_KTIA</v>
      </c>
      <c r="B12944" s="45" t="str">
        <f t="shared" si="406"/>
        <v>T-113D</v>
      </c>
      <c r="C12944" s="45" t="str">
        <f t="shared" si="405"/>
        <v>KTIA</v>
      </c>
      <c r="D12944" s="6" t="s">
        <v>836</v>
      </c>
      <c r="E12944" s="7" t="s">
        <v>8638</v>
      </c>
      <c r="F12944" s="8"/>
      <c r="G12944" s="9"/>
      <c r="H12944" s="9"/>
      <c r="I12944" s="47">
        <v>20000</v>
      </c>
      <c r="J12944" s="10">
        <v>8</v>
      </c>
    </row>
    <row r="12945" spans="1:10" x14ac:dyDescent="0.3">
      <c r="A12945" t="str" cm="1">
        <f t="array" ref="A12945">IFERROR(_xlfn.XLOOKUP(1,(Hoja1!$B$5:$B$1097=B12945)*(Hoja1!$E$5:$E$1097=_xlfn.MAXIFS(Hoja1!$E$5:$E$1097,Hoja1!$B$5:$B$1097,B12945,Hoja1!$E$5:$E$1097,"&lt;="&amp;E12945)),Hoja1!$C$5:$C$1097,""),"")</f>
        <v>CONST_239_KTIA</v>
      </c>
      <c r="B12945" s="45" t="str">
        <f t="shared" si="406"/>
        <v>C-239</v>
      </c>
      <c r="C12945" s="45" t="str">
        <f t="shared" si="405"/>
        <v>KTIA</v>
      </c>
      <c r="D12945" s="6" t="s">
        <v>567</v>
      </c>
      <c r="E12945" s="7" t="s">
        <v>8639</v>
      </c>
      <c r="F12945" s="8"/>
      <c r="G12945" s="9"/>
      <c r="H12945" s="9"/>
      <c r="I12945" s="47">
        <v>27000</v>
      </c>
      <c r="J12945" s="10">
        <v>8</v>
      </c>
    </row>
    <row r="12946" spans="1:10" x14ac:dyDescent="0.3">
      <c r="A12946" t="str" cm="1">
        <f t="array" ref="A12946">IFERROR(_xlfn.XLOOKUP(1,(Hoja1!$B$5:$B$1097=B12946)*(Hoja1!$E$5:$E$1097=_xlfn.MAXIFS(Hoja1!$E$5:$E$1097,Hoja1!$B$5:$B$1097,B12946,Hoja1!$E$5:$E$1097,"&lt;="&amp;E12946)),Hoja1!$C$5:$C$1097,""),"")</f>
        <v>TMLP_81_JSA</v>
      </c>
      <c r="B12946" s="45" t="str">
        <f t="shared" si="406"/>
        <v>T-81</v>
      </c>
      <c r="C12946" s="45" t="str">
        <f t="shared" si="405"/>
        <v>JSA</v>
      </c>
      <c r="D12946" s="6" t="s">
        <v>973</v>
      </c>
      <c r="E12946" s="7" t="s">
        <v>8640</v>
      </c>
      <c r="F12946" s="8"/>
      <c r="G12946" s="9"/>
      <c r="H12946" s="9"/>
      <c r="I12946" s="47"/>
      <c r="J12946" s="10"/>
    </row>
    <row r="12947" spans="1:10" x14ac:dyDescent="0.3">
      <c r="A12947" t="str" cm="1">
        <f t="array" ref="A12947">IFERROR(_xlfn.XLOOKUP(1,(Hoja1!$B$5:$B$1097=B12947)*(Hoja1!$E$5:$E$1097=_xlfn.MAXIFS(Hoja1!$E$5:$E$1097,Hoja1!$B$5:$B$1097,B12947,Hoja1!$E$5:$E$1097,"&lt;="&amp;E12947)),Hoja1!$C$5:$C$1097,""),"")</f>
        <v>TMLP_82T_KTS</v>
      </c>
      <c r="B12947" s="45" t="str">
        <f t="shared" si="406"/>
        <v>T-82T</v>
      </c>
      <c r="C12947" s="45" t="str">
        <f t="shared" si="405"/>
        <v>KTS</v>
      </c>
      <c r="D12947" s="6" t="s">
        <v>814</v>
      </c>
      <c r="E12947" s="7" t="s">
        <v>8640</v>
      </c>
      <c r="F12947" s="8"/>
      <c r="G12947" s="9"/>
      <c r="H12947" s="9"/>
      <c r="I12947" s="47">
        <v>29000</v>
      </c>
      <c r="J12947" s="10">
        <v>8</v>
      </c>
    </row>
    <row r="12948" spans="1:10" x14ac:dyDescent="0.3">
      <c r="A12948" t="str" cm="1">
        <f t="array" ref="A12948">IFERROR(_xlfn.XLOOKUP(1,(Hoja1!$B$5:$B$1097=B12948)*(Hoja1!$E$5:$E$1097=_xlfn.MAXIFS(Hoja1!$E$5:$E$1097,Hoja1!$B$5:$B$1097,B12948,Hoja1!$E$5:$E$1097,"&lt;="&amp;E12948)),Hoja1!$C$5:$C$1097,""),"")</f>
        <v>CONST_221_JSA</v>
      </c>
      <c r="B12948" s="45" t="str">
        <f t="shared" si="406"/>
        <v>C-221</v>
      </c>
      <c r="C12948" s="45" t="str">
        <f t="shared" si="405"/>
        <v>JSA</v>
      </c>
      <c r="D12948" s="6" t="s">
        <v>984</v>
      </c>
      <c r="E12948" s="7" t="s">
        <v>8641</v>
      </c>
      <c r="F12948" s="8"/>
      <c r="G12948" s="9"/>
      <c r="H12948" s="9"/>
      <c r="I12948" s="47">
        <v>23000</v>
      </c>
      <c r="J12948" s="10">
        <v>8</v>
      </c>
    </row>
    <row r="12949" spans="1:10" x14ac:dyDescent="0.3">
      <c r="A12949" t="str" cm="1">
        <f t="array" ref="A12949">IFERROR(_xlfn.XLOOKUP(1,(Hoja1!$B$5:$B$1097=B12949)*(Hoja1!$E$5:$E$1097=_xlfn.MAXIFS(Hoja1!$E$5:$E$1097,Hoja1!$B$5:$B$1097,B12949,Hoja1!$E$5:$E$1097,"&lt;="&amp;E12949)),Hoja1!$C$5:$C$1097,""),"")</f>
        <v>CONST_166_KTIB</v>
      </c>
      <c r="B12949" s="45" t="str">
        <f t="shared" si="406"/>
        <v>C-166</v>
      </c>
      <c r="C12949" s="45" t="str">
        <f t="shared" si="405"/>
        <v>KTIB</v>
      </c>
      <c r="D12949" s="6" t="s">
        <v>977</v>
      </c>
      <c r="E12949" s="7" t="s">
        <v>8642</v>
      </c>
      <c r="F12949" s="8"/>
      <c r="G12949" s="9"/>
      <c r="H12949" s="9"/>
      <c r="I12949" s="47">
        <v>36000</v>
      </c>
      <c r="J12949" s="10">
        <v>8</v>
      </c>
    </row>
    <row r="12950" spans="1:10" x14ac:dyDescent="0.3">
      <c r="A12950" t="str" cm="1">
        <f t="array" ref="A12950">IFERROR(_xlfn.XLOOKUP(1,(Hoja1!$B$5:$B$1097=B12950)*(Hoja1!$E$5:$E$1097=_xlfn.MAXIFS(Hoja1!$E$5:$E$1097,Hoja1!$B$5:$B$1097,B12950,Hoja1!$E$5:$E$1097,"&lt;="&amp;E12950)),Hoja1!$C$5:$C$1097,""),"")</f>
        <v>CONST_167_JSA</v>
      </c>
      <c r="B12950" s="45" t="str">
        <f t="shared" si="406"/>
        <v>C-167</v>
      </c>
      <c r="C12950" s="45" t="str">
        <f t="shared" si="405"/>
        <v>JSA</v>
      </c>
      <c r="D12950" s="6" t="s">
        <v>978</v>
      </c>
      <c r="E12950" s="7" t="s">
        <v>8643</v>
      </c>
      <c r="F12950" s="8"/>
      <c r="G12950" s="9"/>
      <c r="H12950" s="9"/>
      <c r="I12950" s="47">
        <v>25000</v>
      </c>
      <c r="J12950" s="10">
        <v>8</v>
      </c>
    </row>
    <row r="12951" spans="1:10" x14ac:dyDescent="0.3">
      <c r="A12951" t="str" cm="1">
        <f t="array" ref="A12951">IFERROR(_xlfn.XLOOKUP(1,(Hoja1!$B$5:$B$1097=B12951)*(Hoja1!$E$5:$E$1097=_xlfn.MAXIFS(Hoja1!$E$5:$E$1097,Hoja1!$B$5:$B$1097,B12951,Hoja1!$E$5:$E$1097,"&lt;="&amp;E12951)),Hoja1!$C$5:$C$1097,""),"")</f>
        <v>CONST_153_KTIA</v>
      </c>
      <c r="B12951" s="45" t="str">
        <f t="shared" si="406"/>
        <v>C-153</v>
      </c>
      <c r="C12951" s="45" t="str">
        <f t="shared" si="405"/>
        <v>KTIA</v>
      </c>
      <c r="D12951" s="6" t="s">
        <v>714</v>
      </c>
      <c r="E12951" s="7" t="s">
        <v>8644</v>
      </c>
      <c r="F12951" s="8"/>
      <c r="G12951" s="9"/>
      <c r="H12951" s="9"/>
      <c r="I12951" s="47">
        <v>35000</v>
      </c>
      <c r="J12951" s="10">
        <v>8</v>
      </c>
    </row>
    <row r="12952" spans="1:10" x14ac:dyDescent="0.3">
      <c r="A12952" t="str" cm="1">
        <f t="array" ref="A12952">IFERROR(_xlfn.XLOOKUP(1,(Hoja1!$B$5:$B$1097=B12952)*(Hoja1!$E$5:$E$1097=_xlfn.MAXIFS(Hoja1!$E$5:$E$1097,Hoja1!$B$5:$B$1097,B12952,Hoja1!$E$5:$E$1097,"&lt;="&amp;E12952)),Hoja1!$C$5:$C$1097,""),"")</f>
        <v>CONST_599_KTIA</v>
      </c>
      <c r="B12952" s="45" t="str">
        <f t="shared" si="406"/>
        <v>C-599</v>
      </c>
      <c r="C12952" s="45" t="str">
        <f t="shared" si="405"/>
        <v>KTIA</v>
      </c>
      <c r="D12952" s="6" t="s">
        <v>619</v>
      </c>
      <c r="E12952" s="7" t="s">
        <v>8645</v>
      </c>
      <c r="F12952" s="8"/>
      <c r="G12952" s="9"/>
      <c r="H12952" s="9"/>
      <c r="I12952" s="47">
        <v>25000</v>
      </c>
      <c r="J12952" s="10">
        <v>8</v>
      </c>
    </row>
    <row r="12953" spans="1:10" x14ac:dyDescent="0.3">
      <c r="A12953" t="str" cm="1">
        <f t="array" ref="A12953">IFERROR(_xlfn.XLOOKUP(1,(Hoja1!$B$5:$B$1097=B12953)*(Hoja1!$E$5:$E$1097=_xlfn.MAXIFS(Hoja1!$E$5:$E$1097,Hoja1!$B$5:$B$1097,B12953,Hoja1!$E$5:$E$1097,"&lt;="&amp;E12953)),Hoja1!$C$5:$C$1097,""),"")</f>
        <v>TMLP_912_KTIA</v>
      </c>
      <c r="B12953" s="45" t="str">
        <f t="shared" si="406"/>
        <v>T-912</v>
      </c>
      <c r="C12953" s="45" t="str">
        <f t="shared" si="405"/>
        <v>KTIA</v>
      </c>
      <c r="D12953" s="6" t="s">
        <v>915</v>
      </c>
      <c r="E12953" s="7" t="s">
        <v>8646</v>
      </c>
      <c r="F12953" s="8"/>
      <c r="G12953" s="9"/>
      <c r="H12953" s="9"/>
      <c r="I12953" s="47">
        <v>54000</v>
      </c>
      <c r="J12953" s="10">
        <v>8</v>
      </c>
    </row>
    <row r="12954" spans="1:10" x14ac:dyDescent="0.3">
      <c r="A12954" t="str" cm="1">
        <f t="array" ref="A12954">IFERROR(_xlfn.XLOOKUP(1,(Hoja1!$B$5:$B$1097=B12954)*(Hoja1!$E$5:$E$1097=_xlfn.MAXIFS(Hoja1!$E$5:$E$1097,Hoja1!$B$5:$B$1097,B12954,Hoja1!$E$5:$E$1097,"&lt;="&amp;E12954)),Hoja1!$C$5:$C$1097,""),"")</f>
        <v>CONST_146D_KTIA</v>
      </c>
      <c r="B12954" s="45" t="str">
        <f t="shared" si="406"/>
        <v>C-146D</v>
      </c>
      <c r="C12954" s="45" t="str">
        <f t="shared" si="405"/>
        <v>KTIA</v>
      </c>
      <c r="D12954" s="6" t="s">
        <v>993</v>
      </c>
      <c r="E12954" s="7" t="s">
        <v>8647</v>
      </c>
      <c r="F12954" s="8"/>
      <c r="G12954" s="9"/>
      <c r="H12954" s="9"/>
      <c r="I12954" s="47">
        <v>24000</v>
      </c>
      <c r="J12954" s="10">
        <v>8</v>
      </c>
    </row>
    <row r="12955" spans="1:10" x14ac:dyDescent="0.3">
      <c r="A12955" t="str" cm="1">
        <f t="array" ref="A12955">IFERROR(_xlfn.XLOOKUP(1,(Hoja1!$B$5:$B$1097=B12955)*(Hoja1!$E$5:$E$1097=_xlfn.MAXIFS(Hoja1!$E$5:$E$1097,Hoja1!$B$5:$B$1097,B12955,Hoja1!$E$5:$E$1097,"&lt;="&amp;E12955)),Hoja1!$C$5:$C$1097,""),"")</f>
        <v>TMLP_710_JSA</v>
      </c>
      <c r="B12955" s="45" t="str">
        <f t="shared" si="406"/>
        <v>T-710</v>
      </c>
      <c r="C12955" s="45" t="str">
        <f t="shared" si="405"/>
        <v>JSA</v>
      </c>
      <c r="D12955" s="6" t="s">
        <v>652</v>
      </c>
      <c r="E12955" s="7" t="s">
        <v>8648</v>
      </c>
      <c r="F12955" s="8"/>
      <c r="G12955" s="9"/>
      <c r="H12955" s="9"/>
      <c r="I12955" s="47">
        <v>40000</v>
      </c>
      <c r="J12955" s="10">
        <v>8</v>
      </c>
    </row>
    <row r="12956" spans="1:10" x14ac:dyDescent="0.3">
      <c r="A12956" t="str" cm="1">
        <f t="array" ref="A12956">IFERROR(_xlfn.XLOOKUP(1,(Hoja1!$B$5:$B$1097=B12956)*(Hoja1!$E$5:$E$1097=_xlfn.MAXIFS(Hoja1!$E$5:$E$1097,Hoja1!$B$5:$B$1097,B12956,Hoja1!$E$5:$E$1097,"&lt;="&amp;E12956)),Hoja1!$C$5:$C$1097,""),"")</f>
        <v>TMLP_28D_KTIA</v>
      </c>
      <c r="B12956" s="45" t="str">
        <f t="shared" si="406"/>
        <v>T-28D</v>
      </c>
      <c r="C12956" s="45" t="str">
        <f t="shared" si="405"/>
        <v>KTIA</v>
      </c>
      <c r="D12956" s="6" t="s">
        <v>771</v>
      </c>
      <c r="E12956" s="7" t="s">
        <v>8649</v>
      </c>
      <c r="F12956" s="8"/>
      <c r="G12956" s="9"/>
      <c r="H12956" s="9"/>
      <c r="I12956" s="47">
        <v>24000</v>
      </c>
      <c r="J12956" s="10">
        <v>8</v>
      </c>
    </row>
    <row r="12957" spans="1:10" x14ac:dyDescent="0.3">
      <c r="A12957" t="str" cm="1">
        <f t="array" ref="A12957">IFERROR(_xlfn.XLOOKUP(1,(Hoja1!$B$5:$B$1097=B12957)*(Hoja1!$E$5:$E$1097=_xlfn.MAXIFS(Hoja1!$E$5:$E$1097,Hoja1!$B$5:$B$1097,B12957,Hoja1!$E$5:$E$1097,"&lt;="&amp;E12957)),Hoja1!$C$5:$C$1097,""),"")</f>
        <v>CONST_139_JSA</v>
      </c>
      <c r="B12957" s="45" t="str">
        <f t="shared" si="406"/>
        <v>C-139</v>
      </c>
      <c r="C12957" s="45" t="str">
        <f t="shared" si="405"/>
        <v>JSA</v>
      </c>
      <c r="D12957" s="6" t="s">
        <v>691</v>
      </c>
      <c r="E12957" s="7" t="s">
        <v>8650</v>
      </c>
      <c r="F12957" s="8"/>
      <c r="G12957" s="9"/>
      <c r="H12957" s="9"/>
      <c r="I12957" s="47">
        <v>26000</v>
      </c>
      <c r="J12957" s="10">
        <v>8</v>
      </c>
    </row>
    <row r="12958" spans="1:10" x14ac:dyDescent="0.3">
      <c r="A12958" t="str" cm="1">
        <f t="array" ref="A12958">IFERROR(_xlfn.XLOOKUP(1,(Hoja1!$B$5:$B$1097=B12958)*(Hoja1!$E$5:$E$1097=_xlfn.MAXIFS(Hoja1!$E$5:$E$1097,Hoja1!$B$5:$B$1097,B12958,Hoja1!$E$5:$E$1097,"&lt;="&amp;E12958)),Hoja1!$C$5:$C$1097,""),"")</f>
        <v>TMLP_26_KTIA</v>
      </c>
      <c r="B12958" s="45" t="str">
        <f t="shared" si="406"/>
        <v>T-26</v>
      </c>
      <c r="C12958" s="45" t="str">
        <f t="shared" si="405"/>
        <v>KTIA</v>
      </c>
      <c r="D12958" s="6" t="s">
        <v>789</v>
      </c>
      <c r="E12958" s="7" t="s">
        <v>8651</v>
      </c>
      <c r="F12958" s="8"/>
      <c r="G12958" s="9"/>
      <c r="H12958" s="9"/>
      <c r="I12958" s="47">
        <v>20000</v>
      </c>
      <c r="J12958" s="10">
        <v>8</v>
      </c>
    </row>
    <row r="12959" spans="1:10" x14ac:dyDescent="0.3">
      <c r="A12959" t="str" cm="1">
        <f t="array" ref="A12959">IFERROR(_xlfn.XLOOKUP(1,(Hoja1!$B$5:$B$1097=B12959)*(Hoja1!$E$5:$E$1097=_xlfn.MAXIFS(Hoja1!$E$5:$E$1097,Hoja1!$B$5:$B$1097,B12959,Hoja1!$E$5:$E$1097,"&lt;="&amp;E12959)),Hoja1!$C$5:$C$1097,""),"")</f>
        <v>TMLP_106D_KTIB</v>
      </c>
      <c r="B12959" s="45" t="str">
        <f t="shared" si="406"/>
        <v>T-106D</v>
      </c>
      <c r="C12959" s="45" t="str">
        <f t="shared" si="405"/>
        <v>KTIB</v>
      </c>
      <c r="D12959" s="6" t="s">
        <v>989</v>
      </c>
      <c r="E12959" s="7" t="s">
        <v>8652</v>
      </c>
      <c r="F12959" s="8"/>
      <c r="G12959" s="9"/>
      <c r="H12959" s="9"/>
      <c r="I12959" s="47"/>
      <c r="J12959" s="10"/>
    </row>
    <row r="12960" spans="1:10" x14ac:dyDescent="0.3">
      <c r="A12960" t="str" cm="1">
        <f t="array" ref="A12960">IFERROR(_xlfn.XLOOKUP(1,(Hoja1!$B$5:$B$1097=B12960)*(Hoja1!$E$5:$E$1097=_xlfn.MAXIFS(Hoja1!$E$5:$E$1097,Hoja1!$B$5:$B$1097,B12960,Hoja1!$E$5:$E$1097,"&lt;="&amp;E12960)),Hoja1!$C$5:$C$1097,""),"")</f>
        <v>TMLP_5_KTIA</v>
      </c>
      <c r="B12960" s="45" t="str">
        <f t="shared" si="406"/>
        <v>T-5</v>
      </c>
      <c r="C12960" s="45" t="str">
        <f t="shared" si="405"/>
        <v>KTIA</v>
      </c>
      <c r="D12960" s="6" t="s">
        <v>597</v>
      </c>
      <c r="E12960" s="7" t="s">
        <v>8652</v>
      </c>
      <c r="F12960" s="8"/>
      <c r="G12960" s="9"/>
      <c r="H12960" s="9"/>
      <c r="I12960" s="47">
        <v>18000</v>
      </c>
      <c r="J12960" s="10">
        <v>8</v>
      </c>
    </row>
    <row r="12961" spans="1:10" x14ac:dyDescent="0.3">
      <c r="A12961" t="str" cm="1">
        <f t="array" ref="A12961">IFERROR(_xlfn.XLOOKUP(1,(Hoja1!$B$5:$B$1097=B12961)*(Hoja1!$E$5:$E$1097=_xlfn.MAXIFS(Hoja1!$E$5:$E$1097,Hoja1!$B$5:$B$1097,B12961,Hoja1!$E$5:$E$1097,"&lt;="&amp;E12961)),Hoja1!$C$5:$C$1097,""),"")</f>
        <v>CONST_182_KTIB</v>
      </c>
      <c r="B12961" s="45" t="str">
        <f t="shared" si="406"/>
        <v>C-182</v>
      </c>
      <c r="C12961" s="45" t="str">
        <f t="shared" si="405"/>
        <v>KTIB</v>
      </c>
      <c r="D12961" s="6" t="s">
        <v>838</v>
      </c>
      <c r="E12961" s="7" t="s">
        <v>8652</v>
      </c>
      <c r="F12961" s="8"/>
      <c r="G12961" s="9"/>
      <c r="H12961" s="9"/>
      <c r="I12961" s="47">
        <v>50000</v>
      </c>
      <c r="J12961" s="10">
        <v>8</v>
      </c>
    </row>
    <row r="12962" spans="1:10" x14ac:dyDescent="0.3">
      <c r="A12962" t="str" cm="1">
        <f t="array" ref="A12962">IFERROR(_xlfn.XLOOKUP(1,(Hoja1!$B$5:$B$1097=B12962)*(Hoja1!$E$5:$E$1097=_xlfn.MAXIFS(Hoja1!$E$5:$E$1097,Hoja1!$B$5:$B$1097,B12962,Hoja1!$E$5:$E$1097,"&lt;="&amp;E12962)),Hoja1!$C$5:$C$1097,""),"")</f>
        <v>CONST_1198_JAR</v>
      </c>
      <c r="B12962" s="45" t="str">
        <f t="shared" si="406"/>
        <v>C-1198</v>
      </c>
      <c r="C12962" s="45" t="str">
        <f t="shared" si="405"/>
        <v>JAR</v>
      </c>
      <c r="D12962" s="6" t="s">
        <v>754</v>
      </c>
      <c r="E12962" s="7" t="s">
        <v>8653</v>
      </c>
      <c r="F12962" s="8"/>
      <c r="G12962" s="9"/>
      <c r="H12962" s="9"/>
      <c r="I12962" s="47">
        <v>9000</v>
      </c>
      <c r="J12962" s="10">
        <v>8</v>
      </c>
    </row>
    <row r="12963" spans="1:10" x14ac:dyDescent="0.3">
      <c r="A12963" t="str" cm="1">
        <f t="array" ref="A12963">IFERROR(_xlfn.XLOOKUP(1,(Hoja1!$B$5:$B$1097=B12963)*(Hoja1!$E$5:$E$1097=_xlfn.MAXIFS(Hoja1!$E$5:$E$1097,Hoja1!$B$5:$B$1097,B12963,Hoja1!$E$5:$E$1097,"&lt;="&amp;E12963)),Hoja1!$C$5:$C$1097,""),"")</f>
        <v>TMLP_113D_KTIA</v>
      </c>
      <c r="B12963" s="45" t="str">
        <f t="shared" si="406"/>
        <v>T-113D</v>
      </c>
      <c r="C12963" s="45" t="str">
        <f t="shared" si="405"/>
        <v>KTIA</v>
      </c>
      <c r="D12963" s="6" t="s">
        <v>836</v>
      </c>
      <c r="E12963" s="7" t="s">
        <v>8654</v>
      </c>
      <c r="F12963" s="8"/>
      <c r="G12963" s="9"/>
      <c r="H12963" s="9"/>
      <c r="I12963" s="47">
        <v>16000</v>
      </c>
      <c r="J12963" s="10">
        <v>8</v>
      </c>
    </row>
    <row r="12964" spans="1:10" x14ac:dyDescent="0.3">
      <c r="A12964" t="str" cm="1">
        <f t="array" ref="A12964">IFERROR(_xlfn.XLOOKUP(1,(Hoja1!$B$5:$B$1097=B12964)*(Hoja1!$E$5:$E$1097=_xlfn.MAXIFS(Hoja1!$E$5:$E$1097,Hoja1!$B$5:$B$1097,B12964,Hoja1!$E$5:$E$1097,"&lt;="&amp;E12964)),Hoja1!$C$5:$C$1097,""),"")</f>
        <v>TMLP_93D_KTIA</v>
      </c>
      <c r="B12964" s="45" t="str">
        <f t="shared" si="406"/>
        <v>T-93D</v>
      </c>
      <c r="C12964" s="45" t="str">
        <f t="shared" si="405"/>
        <v>KTIA</v>
      </c>
      <c r="D12964" s="6" t="s">
        <v>821</v>
      </c>
      <c r="E12964" s="7" t="s">
        <v>8655</v>
      </c>
      <c r="F12964" s="8"/>
      <c r="G12964" s="9"/>
      <c r="H12964" s="9"/>
      <c r="I12964" s="47">
        <v>20000</v>
      </c>
      <c r="J12964" s="10">
        <v>8</v>
      </c>
    </row>
    <row r="12965" spans="1:10" x14ac:dyDescent="0.3">
      <c r="A12965" t="str" cm="1">
        <f t="array" ref="A12965">IFERROR(_xlfn.XLOOKUP(1,(Hoja1!$B$5:$B$1097=B12965)*(Hoja1!$E$5:$E$1097=_xlfn.MAXIFS(Hoja1!$E$5:$E$1097,Hoja1!$B$5:$B$1097,B12965,Hoja1!$E$5:$E$1097,"&lt;="&amp;E12965)),Hoja1!$C$5:$C$1097,""),"")</f>
        <v>TMLP_702_KTS</v>
      </c>
      <c r="B12965" s="45" t="str">
        <f t="shared" si="406"/>
        <v>T-702</v>
      </c>
      <c r="C12965" s="45" t="str">
        <f t="shared" si="405"/>
        <v>KTS</v>
      </c>
      <c r="D12965" s="6" t="s">
        <v>629</v>
      </c>
      <c r="E12965" s="7" t="s">
        <v>8655</v>
      </c>
      <c r="F12965" s="8"/>
      <c r="G12965" s="9"/>
      <c r="H12965" s="9"/>
      <c r="I12965" s="47">
        <v>50000</v>
      </c>
      <c r="J12965" s="10">
        <v>8</v>
      </c>
    </row>
    <row r="12966" spans="1:10" x14ac:dyDescent="0.3">
      <c r="A12966" t="str" cm="1">
        <f t="array" ref="A12966">IFERROR(_xlfn.XLOOKUP(1,(Hoja1!$B$5:$B$1097=B12966)*(Hoja1!$E$5:$E$1097=_xlfn.MAXIFS(Hoja1!$E$5:$E$1097,Hoja1!$B$5:$B$1097,B12966,Hoja1!$E$5:$E$1097,"&lt;="&amp;E12966)),Hoja1!$C$5:$C$1097,""),"")</f>
        <v>TMLP_142_KTIA</v>
      </c>
      <c r="B12966" s="45" t="str">
        <f t="shared" si="406"/>
        <v>T-142</v>
      </c>
      <c r="C12966" s="45" t="str">
        <f t="shared" si="405"/>
        <v>KTIA</v>
      </c>
      <c r="D12966" s="6" t="s">
        <v>782</v>
      </c>
      <c r="E12966" s="7" t="s">
        <v>8656</v>
      </c>
      <c r="F12966" s="8"/>
      <c r="G12966" s="9"/>
      <c r="H12966" s="9"/>
      <c r="I12966" s="47">
        <v>10000</v>
      </c>
      <c r="J12966" s="10">
        <v>8</v>
      </c>
    </row>
    <row r="12967" spans="1:10" x14ac:dyDescent="0.3">
      <c r="A12967" t="str" cm="1">
        <f t="array" ref="A12967">IFERROR(_xlfn.XLOOKUP(1,(Hoja1!$B$5:$B$1097=B12967)*(Hoja1!$E$5:$E$1097=_xlfn.MAXIFS(Hoja1!$E$5:$E$1097,Hoja1!$B$5:$B$1097,B12967,Hoja1!$E$5:$E$1097,"&lt;="&amp;E12967)),Hoja1!$C$5:$C$1097,""),"")</f>
        <v>CONST_1113D_KTIA</v>
      </c>
      <c r="B12967" s="45" t="str">
        <f t="shared" si="406"/>
        <v>C-1113D</v>
      </c>
      <c r="C12967" s="45" t="str">
        <f t="shared" si="405"/>
        <v>KTIA</v>
      </c>
      <c r="D12967" s="6" t="s">
        <v>474</v>
      </c>
      <c r="E12967" s="7" t="s">
        <v>8657</v>
      </c>
      <c r="F12967" s="8"/>
      <c r="G12967" s="9"/>
      <c r="H12967" s="9"/>
      <c r="I12967" s="47">
        <v>52000</v>
      </c>
      <c r="J12967" s="10">
        <v>8</v>
      </c>
    </row>
    <row r="12968" spans="1:10" x14ac:dyDescent="0.3">
      <c r="A12968" t="str" cm="1">
        <f t="array" ref="A12968">IFERROR(_xlfn.XLOOKUP(1,(Hoja1!$B$5:$B$1097=B12968)*(Hoja1!$E$5:$E$1097=_xlfn.MAXIFS(Hoja1!$E$5:$E$1097,Hoja1!$B$5:$B$1097,B12968,Hoja1!$E$5:$E$1097,"&lt;="&amp;E12968)),Hoja1!$C$5:$C$1097,""),"")</f>
        <v>TMLP_82T_KTS</v>
      </c>
      <c r="B12968" s="45" t="str">
        <f t="shared" si="406"/>
        <v>T-82T</v>
      </c>
      <c r="C12968" s="45" t="str">
        <f t="shared" si="405"/>
        <v>KTS</v>
      </c>
      <c r="D12968" s="6" t="s">
        <v>814</v>
      </c>
      <c r="E12968" s="7" t="s">
        <v>8658</v>
      </c>
      <c r="F12968" s="8"/>
      <c r="G12968" s="9"/>
      <c r="H12968" s="9"/>
      <c r="I12968" s="47">
        <v>28000</v>
      </c>
      <c r="J12968" s="10">
        <v>8</v>
      </c>
    </row>
    <row r="12969" spans="1:10" x14ac:dyDescent="0.3">
      <c r="A12969" t="str" cm="1">
        <f t="array" ref="A12969">IFERROR(_xlfn.XLOOKUP(1,(Hoja1!$B$5:$B$1097=B12969)*(Hoja1!$E$5:$E$1097=_xlfn.MAXIFS(Hoja1!$E$5:$E$1097,Hoja1!$B$5:$B$1097,B12969,Hoja1!$E$5:$E$1097,"&lt;="&amp;E12969)),Hoja1!$C$5:$C$1097,""),"")</f>
        <v>TMLP_902D_KTS</v>
      </c>
      <c r="B12969" s="45" t="str">
        <f t="shared" si="406"/>
        <v>T-902D</v>
      </c>
      <c r="C12969" s="45" t="str">
        <f t="shared" si="405"/>
        <v>KTS</v>
      </c>
      <c r="D12969" s="6" t="s">
        <v>509</v>
      </c>
      <c r="E12969" s="7" t="s">
        <v>8658</v>
      </c>
      <c r="F12969" s="8"/>
      <c r="G12969" s="9"/>
      <c r="H12969" s="9"/>
      <c r="I12969" s="47"/>
      <c r="J12969" s="10"/>
    </row>
    <row r="12970" spans="1:10" x14ac:dyDescent="0.3">
      <c r="A12970" t="str" cm="1">
        <f t="array" ref="A12970">IFERROR(_xlfn.XLOOKUP(1,(Hoja1!$B$5:$B$1097=B12970)*(Hoja1!$E$5:$E$1097=_xlfn.MAXIFS(Hoja1!$E$5:$E$1097,Hoja1!$B$5:$B$1097,B12970,Hoja1!$E$5:$E$1097,"&lt;="&amp;E12970)),Hoja1!$C$5:$C$1097,""),"")</f>
        <v>CONST_408_KTS</v>
      </c>
      <c r="B12970" s="45" t="str">
        <f t="shared" si="406"/>
        <v>C-408</v>
      </c>
      <c r="C12970" s="45" t="str">
        <f t="shared" si="405"/>
        <v>KTS</v>
      </c>
      <c r="D12970" s="6" t="s">
        <v>895</v>
      </c>
      <c r="E12970" s="7" t="s">
        <v>8659</v>
      </c>
      <c r="F12970" s="8"/>
      <c r="G12970" s="9"/>
      <c r="H12970" s="9"/>
      <c r="I12970" s="47">
        <v>20000</v>
      </c>
      <c r="J12970" s="10">
        <v>8</v>
      </c>
    </row>
    <row r="12971" spans="1:10" x14ac:dyDescent="0.3">
      <c r="A12971" t="str" cm="1">
        <f t="array" ref="A12971">IFERROR(_xlfn.XLOOKUP(1,(Hoja1!$B$5:$B$1097=B12971)*(Hoja1!$E$5:$E$1097=_xlfn.MAXIFS(Hoja1!$E$5:$E$1097,Hoja1!$B$5:$B$1097,B12971,Hoja1!$E$5:$E$1097,"&lt;="&amp;E12971)),Hoja1!$C$5:$C$1097,""),"")</f>
        <v>CONST_221_JSA</v>
      </c>
      <c r="B12971" s="45" t="str">
        <f t="shared" si="406"/>
        <v>C-221</v>
      </c>
      <c r="C12971" s="45" t="str">
        <f t="shared" si="405"/>
        <v>JSA</v>
      </c>
      <c r="D12971" s="6" t="s">
        <v>984</v>
      </c>
      <c r="E12971" s="7" t="s">
        <v>8660</v>
      </c>
      <c r="F12971" s="8"/>
      <c r="G12971" s="9"/>
      <c r="H12971" s="9"/>
      <c r="I12971" s="47">
        <v>23000</v>
      </c>
      <c r="J12971" s="10">
        <v>8</v>
      </c>
    </row>
    <row r="12972" spans="1:10" x14ac:dyDescent="0.3">
      <c r="A12972" t="str" cm="1">
        <f t="array" ref="A12972">IFERROR(_xlfn.XLOOKUP(1,(Hoja1!$B$5:$B$1097=B12972)*(Hoja1!$E$5:$E$1097=_xlfn.MAXIFS(Hoja1!$E$5:$E$1097,Hoja1!$B$5:$B$1097,B12972,Hoja1!$E$5:$E$1097,"&lt;="&amp;E12972)),Hoja1!$C$5:$C$1097,""),"")</f>
        <v>CONST_1112D_KTIA</v>
      </c>
      <c r="B12972" s="45" t="str">
        <f t="shared" si="406"/>
        <v>C-1112D</v>
      </c>
      <c r="C12972" s="45" t="str">
        <f t="shared" si="405"/>
        <v>KTIA</v>
      </c>
      <c r="D12972" s="6" t="s">
        <v>556</v>
      </c>
      <c r="E12972" s="7" t="s">
        <v>8661</v>
      </c>
      <c r="F12972" s="8"/>
      <c r="G12972" s="9"/>
      <c r="H12972" s="9"/>
      <c r="I12972" s="47">
        <v>56000</v>
      </c>
      <c r="J12972" s="10">
        <v>8</v>
      </c>
    </row>
    <row r="12973" spans="1:10" x14ac:dyDescent="0.3">
      <c r="A12973" t="str" cm="1">
        <f t="array" ref="A12973">IFERROR(_xlfn.XLOOKUP(1,(Hoja1!$B$5:$B$1097=B12973)*(Hoja1!$E$5:$E$1097=_xlfn.MAXIFS(Hoja1!$E$5:$E$1097,Hoja1!$B$5:$B$1097,B12973,Hoja1!$E$5:$E$1097,"&lt;="&amp;E12973)),Hoja1!$C$5:$C$1097,""),"")</f>
        <v>TMLP_75_JSA</v>
      </c>
      <c r="B12973" s="45" t="str">
        <f t="shared" si="406"/>
        <v>T-75</v>
      </c>
      <c r="C12973" s="45" t="str">
        <f t="shared" si="405"/>
        <v>JSA</v>
      </c>
      <c r="D12973" s="6" t="s">
        <v>778</v>
      </c>
      <c r="E12973" s="7" t="s">
        <v>8662</v>
      </c>
      <c r="F12973" s="8"/>
      <c r="G12973" s="9"/>
      <c r="H12973" s="9"/>
      <c r="I12973" s="47">
        <v>25000</v>
      </c>
      <c r="J12973" s="10">
        <v>8</v>
      </c>
    </row>
    <row r="12974" spans="1:10" x14ac:dyDescent="0.3">
      <c r="A12974" t="str" cm="1">
        <f t="array" ref="A12974">IFERROR(_xlfn.XLOOKUP(1,(Hoja1!$B$5:$B$1097=B12974)*(Hoja1!$E$5:$E$1097=_xlfn.MAXIFS(Hoja1!$E$5:$E$1097,Hoja1!$B$5:$B$1097,B12974,Hoja1!$E$5:$E$1097,"&lt;="&amp;E12974)),Hoja1!$C$5:$C$1097,""),"")</f>
        <v>CONST_166_KTIB</v>
      </c>
      <c r="B12974" s="45" t="str">
        <f t="shared" si="406"/>
        <v>C-166</v>
      </c>
      <c r="C12974" s="45" t="str">
        <f t="shared" si="405"/>
        <v>KTIB</v>
      </c>
      <c r="D12974" s="6" t="s">
        <v>977</v>
      </c>
      <c r="E12974" s="7" t="s">
        <v>8662</v>
      </c>
      <c r="F12974" s="8"/>
      <c r="G12974" s="9"/>
      <c r="H12974" s="9"/>
      <c r="I12974" s="47"/>
      <c r="J12974" s="10"/>
    </row>
    <row r="12975" spans="1:10" x14ac:dyDescent="0.3">
      <c r="A12975" t="str" cm="1">
        <f t="array" ref="A12975">IFERROR(_xlfn.XLOOKUP(1,(Hoja1!$B$5:$B$1097=B12975)*(Hoja1!$E$5:$E$1097=_xlfn.MAXIFS(Hoja1!$E$5:$E$1097,Hoja1!$B$5:$B$1097,B12975,Hoja1!$E$5:$E$1097,"&lt;="&amp;E12975)),Hoja1!$C$5:$C$1097,""),"")</f>
        <v>CONST_331_JSA</v>
      </c>
      <c r="B12975" s="45" t="str">
        <f t="shared" si="406"/>
        <v>C-331</v>
      </c>
      <c r="C12975" s="45" t="str">
        <f t="shared" si="405"/>
        <v>JSA</v>
      </c>
      <c r="D12975" s="6" t="s">
        <v>757</v>
      </c>
      <c r="E12975" s="7" t="s">
        <v>8662</v>
      </c>
      <c r="F12975" s="8"/>
      <c r="G12975" s="9"/>
      <c r="H12975" s="9"/>
      <c r="I12975" s="47">
        <v>43000</v>
      </c>
      <c r="J12975" s="10">
        <v>8</v>
      </c>
    </row>
    <row r="12976" spans="1:10" x14ac:dyDescent="0.3">
      <c r="A12976" t="str" cm="1">
        <f t="array" ref="A12976">IFERROR(_xlfn.XLOOKUP(1,(Hoja1!$B$5:$B$1097=B12976)*(Hoja1!$E$5:$E$1097=_xlfn.MAXIFS(Hoja1!$E$5:$E$1097,Hoja1!$B$5:$B$1097,B12976,Hoja1!$E$5:$E$1097,"&lt;="&amp;E12976)),Hoja1!$C$5:$C$1097,""),"")</f>
        <v>CONST_1169D_KTIA</v>
      </c>
      <c r="B12976" s="45" t="str">
        <f t="shared" si="406"/>
        <v>C-1169D</v>
      </c>
      <c r="C12976" s="45" t="str">
        <f t="shared" si="405"/>
        <v>KTIA</v>
      </c>
      <c r="D12976" s="6" t="s">
        <v>542</v>
      </c>
      <c r="E12976" s="7" t="s">
        <v>8663</v>
      </c>
      <c r="F12976" s="8"/>
      <c r="G12976" s="9"/>
      <c r="H12976" s="9"/>
      <c r="I12976" s="47">
        <v>76000</v>
      </c>
      <c r="J12976" s="10">
        <v>8</v>
      </c>
    </row>
    <row r="12977" spans="1:10" x14ac:dyDescent="0.3">
      <c r="A12977" t="str" cm="1">
        <f t="array" ref="A12977">IFERROR(_xlfn.XLOOKUP(1,(Hoja1!$B$5:$B$1097=B12977)*(Hoja1!$E$5:$E$1097=_xlfn.MAXIFS(Hoja1!$E$5:$E$1097,Hoja1!$B$5:$B$1097,B12977,Hoja1!$E$5:$E$1097,"&lt;="&amp;E12977)),Hoja1!$C$5:$C$1097,""),"")</f>
        <v>CONST_1198_JAR</v>
      </c>
      <c r="B12977" s="45" t="str">
        <f t="shared" si="406"/>
        <v>C-1198</v>
      </c>
      <c r="C12977" s="45" t="str">
        <f t="shared" si="405"/>
        <v>JAR</v>
      </c>
      <c r="D12977" s="6" t="s">
        <v>754</v>
      </c>
      <c r="E12977" s="7" t="s">
        <v>8664</v>
      </c>
      <c r="F12977" s="8"/>
      <c r="G12977" s="9"/>
      <c r="H12977" s="9"/>
      <c r="I12977" s="47">
        <v>8000</v>
      </c>
      <c r="J12977" s="10">
        <v>8</v>
      </c>
    </row>
    <row r="12978" spans="1:10" x14ac:dyDescent="0.3">
      <c r="A12978" t="str" cm="1">
        <f t="array" ref="A12978">IFERROR(_xlfn.XLOOKUP(1,(Hoja1!$B$5:$B$1097=B12978)*(Hoja1!$E$5:$E$1097=_xlfn.MAXIFS(Hoja1!$E$5:$E$1097,Hoja1!$B$5:$B$1097,B12978,Hoja1!$E$5:$E$1097,"&lt;="&amp;E12978)),Hoja1!$C$5:$C$1097,""),"")</f>
        <v>TMLP_26_KTIA</v>
      </c>
      <c r="B12978" s="45" t="str">
        <f t="shared" si="406"/>
        <v>T-26</v>
      </c>
      <c r="C12978" s="45" t="str">
        <f t="shared" si="405"/>
        <v>KTIA</v>
      </c>
      <c r="D12978" s="6" t="s">
        <v>789</v>
      </c>
      <c r="E12978" s="7" t="s">
        <v>8665</v>
      </c>
      <c r="F12978" s="8"/>
      <c r="G12978" s="9"/>
      <c r="H12978" s="9"/>
      <c r="I12978" s="47">
        <v>35000</v>
      </c>
      <c r="J12978" s="10">
        <v>8</v>
      </c>
    </row>
    <row r="12979" spans="1:10" x14ac:dyDescent="0.3">
      <c r="A12979" t="str" cm="1">
        <f t="array" ref="A12979">IFERROR(_xlfn.XLOOKUP(1,(Hoja1!$B$5:$B$1097=B12979)*(Hoja1!$E$5:$E$1097=_xlfn.MAXIFS(Hoja1!$E$5:$E$1097,Hoja1!$B$5:$B$1097,B12979,Hoja1!$E$5:$E$1097,"&lt;="&amp;E12979)),Hoja1!$C$5:$C$1097,""),"")</f>
        <v>CONST_255_JSA</v>
      </c>
      <c r="B12979" s="45" t="str">
        <f t="shared" si="406"/>
        <v>C-255</v>
      </c>
      <c r="C12979" s="45" t="str">
        <f t="shared" si="405"/>
        <v>JSA</v>
      </c>
      <c r="D12979" s="6" t="s">
        <v>742</v>
      </c>
      <c r="E12979" s="7" t="s">
        <v>8666</v>
      </c>
      <c r="F12979" s="8"/>
      <c r="G12979" s="9"/>
      <c r="H12979" s="9"/>
      <c r="I12979" s="47">
        <v>34000</v>
      </c>
      <c r="J12979" s="10">
        <v>8</v>
      </c>
    </row>
    <row r="12980" spans="1:10" x14ac:dyDescent="0.3">
      <c r="A12980" t="str" cm="1">
        <f t="array" ref="A12980">IFERROR(_xlfn.XLOOKUP(1,(Hoja1!$B$5:$B$1097=B12980)*(Hoja1!$E$5:$E$1097=_xlfn.MAXIFS(Hoja1!$E$5:$E$1097,Hoja1!$B$5:$B$1097,B12980,Hoja1!$E$5:$E$1097,"&lt;="&amp;E12980)),Hoja1!$C$5:$C$1097,""),"")</f>
        <v>TMLP_710_JSA</v>
      </c>
      <c r="B12980" s="45" t="str">
        <f t="shared" si="406"/>
        <v>T-710</v>
      </c>
      <c r="C12980" s="45" t="str">
        <f t="shared" si="405"/>
        <v>JSA</v>
      </c>
      <c r="D12980" s="6" t="s">
        <v>652</v>
      </c>
      <c r="E12980" s="7" t="s">
        <v>8667</v>
      </c>
      <c r="F12980" s="8"/>
      <c r="G12980" s="9"/>
      <c r="H12980" s="9"/>
      <c r="I12980" s="47">
        <v>42000</v>
      </c>
      <c r="J12980" s="10">
        <v>8</v>
      </c>
    </row>
    <row r="12981" spans="1:10" x14ac:dyDescent="0.3">
      <c r="A12981" t="str" cm="1">
        <f t="array" ref="A12981">IFERROR(_xlfn.XLOOKUP(1,(Hoja1!$B$5:$B$1097=B12981)*(Hoja1!$E$5:$E$1097=_xlfn.MAXIFS(Hoja1!$E$5:$E$1097,Hoja1!$B$5:$B$1097,B12981,Hoja1!$E$5:$E$1097,"&lt;="&amp;E12981)),Hoja1!$C$5:$C$1097,""),"")</f>
        <v>TMLP_4_KTIA</v>
      </c>
      <c r="B12981" s="45" t="str">
        <f t="shared" si="406"/>
        <v>T-4</v>
      </c>
      <c r="C12981" s="45" t="str">
        <f t="shared" si="405"/>
        <v>KTIA</v>
      </c>
      <c r="D12981" s="6" t="s">
        <v>702</v>
      </c>
      <c r="E12981" s="7" t="s">
        <v>8668</v>
      </c>
      <c r="F12981" s="8"/>
      <c r="G12981" s="9"/>
      <c r="H12981" s="9"/>
      <c r="I12981" s="47"/>
      <c r="J12981" s="10"/>
    </row>
    <row r="12982" spans="1:10" x14ac:dyDescent="0.3">
      <c r="A12982" t="str" cm="1">
        <f t="array" ref="A12982">IFERROR(_xlfn.XLOOKUP(1,(Hoja1!$B$5:$B$1097=B12982)*(Hoja1!$E$5:$E$1097=_xlfn.MAXIFS(Hoja1!$E$5:$E$1097,Hoja1!$B$5:$B$1097,B12982,Hoja1!$E$5:$E$1097,"&lt;="&amp;E12982)),Hoja1!$C$5:$C$1097,""),"")</f>
        <v>TMLP_912_KTIA</v>
      </c>
      <c r="B12982" s="45" t="str">
        <f t="shared" si="406"/>
        <v>T-912</v>
      </c>
      <c r="C12982" s="45" t="str">
        <f t="shared" si="405"/>
        <v>KTIA</v>
      </c>
      <c r="D12982" s="6" t="s">
        <v>915</v>
      </c>
      <c r="E12982" s="7" t="s">
        <v>8669</v>
      </c>
      <c r="F12982" s="8"/>
      <c r="G12982" s="9"/>
      <c r="H12982" s="9"/>
      <c r="I12982" s="47">
        <v>54000</v>
      </c>
      <c r="J12982" s="10">
        <v>8</v>
      </c>
    </row>
    <row r="12983" spans="1:10" x14ac:dyDescent="0.3">
      <c r="A12983" t="str" cm="1">
        <f t="array" ref="A12983">IFERROR(_xlfn.XLOOKUP(1,(Hoja1!$B$5:$B$1097=B12983)*(Hoja1!$E$5:$E$1097=_xlfn.MAXIFS(Hoja1!$E$5:$E$1097,Hoja1!$B$5:$B$1097,B12983,Hoja1!$E$5:$E$1097,"&lt;="&amp;E12983)),Hoja1!$C$5:$C$1097,""),"")</f>
        <v>TMLP_7_KTIA</v>
      </c>
      <c r="B12983" s="45" t="str">
        <f t="shared" si="406"/>
        <v>T-7</v>
      </c>
      <c r="C12983" s="45" t="str">
        <f t="shared" si="405"/>
        <v>KTIA</v>
      </c>
      <c r="D12983" s="6" t="s">
        <v>644</v>
      </c>
      <c r="E12983" s="7" t="s">
        <v>8670</v>
      </c>
      <c r="F12983" s="8"/>
      <c r="G12983" s="9"/>
      <c r="H12983" s="9"/>
      <c r="I12983" s="47">
        <v>25000</v>
      </c>
      <c r="J12983" s="10">
        <v>8</v>
      </c>
    </row>
    <row r="12984" spans="1:10" x14ac:dyDescent="0.3">
      <c r="A12984" t="str" cm="1">
        <f t="array" ref="A12984">IFERROR(_xlfn.XLOOKUP(1,(Hoja1!$B$5:$B$1097=B12984)*(Hoja1!$E$5:$E$1097=_xlfn.MAXIFS(Hoja1!$E$5:$E$1097,Hoja1!$B$5:$B$1097,B12984,Hoja1!$E$5:$E$1097,"&lt;="&amp;E12984)),Hoja1!$C$5:$C$1097,""),"")</f>
        <v>CONST_1111D_KTIA</v>
      </c>
      <c r="B12984" s="45" t="str">
        <f t="shared" si="406"/>
        <v>C-1111D</v>
      </c>
      <c r="C12984" s="45" t="str">
        <f t="shared" si="405"/>
        <v>KTIA</v>
      </c>
      <c r="D12984" s="6" t="s">
        <v>499</v>
      </c>
      <c r="E12984" s="7" t="s">
        <v>8671</v>
      </c>
      <c r="F12984" s="8"/>
      <c r="G12984" s="9"/>
      <c r="H12984" s="9"/>
      <c r="I12984" s="47">
        <v>52000</v>
      </c>
      <c r="J12984" s="10">
        <v>8</v>
      </c>
    </row>
    <row r="12985" spans="1:10" x14ac:dyDescent="0.3">
      <c r="A12985" t="str" cm="1">
        <f t="array" ref="A12985">IFERROR(_xlfn.XLOOKUP(1,(Hoja1!$B$5:$B$1097=B12985)*(Hoja1!$E$5:$E$1097=_xlfn.MAXIFS(Hoja1!$E$5:$E$1097,Hoja1!$B$5:$B$1097,B12985,Hoja1!$E$5:$E$1097,"&lt;="&amp;E12985)),Hoja1!$C$5:$C$1097,""),"")</f>
        <v>TMLP_145_JSA</v>
      </c>
      <c r="B12985" s="45" t="str">
        <f t="shared" si="406"/>
        <v>T-145</v>
      </c>
      <c r="C12985" s="45" t="str">
        <f t="shared" si="405"/>
        <v>JSA</v>
      </c>
      <c r="D12985" s="6" t="s">
        <v>611</v>
      </c>
      <c r="E12985" s="7" t="s">
        <v>8672</v>
      </c>
      <c r="F12985" s="8"/>
      <c r="G12985" s="9"/>
      <c r="H12985" s="9"/>
      <c r="I12985" s="47">
        <v>41000</v>
      </c>
      <c r="J12985" s="10">
        <v>8</v>
      </c>
    </row>
    <row r="12986" spans="1:10" x14ac:dyDescent="0.3">
      <c r="A12986" t="str" cm="1">
        <f t="array" ref="A12986">IFERROR(_xlfn.XLOOKUP(1,(Hoja1!$B$5:$B$1097=B12986)*(Hoja1!$E$5:$E$1097=_xlfn.MAXIFS(Hoja1!$E$5:$E$1097,Hoja1!$B$5:$B$1097,B12986,Hoja1!$E$5:$E$1097,"&lt;="&amp;E12986)),Hoja1!$C$5:$C$1097,""),"")</f>
        <v>TMLP_5_KTIA</v>
      </c>
      <c r="B12986" s="45" t="str">
        <f t="shared" si="406"/>
        <v>T-5</v>
      </c>
      <c r="C12986" s="45" t="str">
        <f t="shared" si="405"/>
        <v>KTIA</v>
      </c>
      <c r="D12986" s="6" t="s">
        <v>597</v>
      </c>
      <c r="E12986" s="7" t="s">
        <v>8672</v>
      </c>
      <c r="F12986" s="8"/>
      <c r="G12986" s="9"/>
      <c r="H12986" s="9"/>
      <c r="I12986" s="47">
        <v>20000</v>
      </c>
      <c r="J12986" s="10">
        <v>8</v>
      </c>
    </row>
    <row r="12987" spans="1:10" x14ac:dyDescent="0.3">
      <c r="A12987" t="str" cm="1">
        <f t="array" ref="A12987">IFERROR(_xlfn.XLOOKUP(1,(Hoja1!$B$5:$B$1097=B12987)*(Hoja1!$E$5:$E$1097=_xlfn.MAXIFS(Hoja1!$E$5:$E$1097,Hoja1!$B$5:$B$1097,B12987,Hoja1!$E$5:$E$1097,"&lt;="&amp;E12987)),Hoja1!$C$5:$C$1097,""),"")</f>
        <v>TMLP_106D_KTIB</v>
      </c>
      <c r="B12987" s="45" t="str">
        <f t="shared" si="406"/>
        <v>T-106D</v>
      </c>
      <c r="C12987" s="45" t="str">
        <f t="shared" si="405"/>
        <v>KTIB</v>
      </c>
      <c r="D12987" s="6" t="s">
        <v>989</v>
      </c>
      <c r="E12987" s="7" t="s">
        <v>8673</v>
      </c>
      <c r="F12987" s="8"/>
      <c r="G12987" s="9"/>
      <c r="H12987" s="9"/>
      <c r="I12987" s="47"/>
      <c r="J12987" s="10"/>
    </row>
    <row r="12988" spans="1:10" x14ac:dyDescent="0.3">
      <c r="A12988" t="str" cm="1">
        <f t="array" ref="A12988">IFERROR(_xlfn.XLOOKUP(1,(Hoja1!$B$5:$B$1097=B12988)*(Hoja1!$E$5:$E$1097=_xlfn.MAXIFS(Hoja1!$E$5:$E$1097,Hoja1!$B$5:$B$1097,B12988,Hoja1!$E$5:$E$1097,"&lt;="&amp;E12988)),Hoja1!$C$5:$C$1097,""),"")</f>
        <v>TMLP_112_KTIB</v>
      </c>
      <c r="B12988" s="45" t="str">
        <f t="shared" si="406"/>
        <v>T-112</v>
      </c>
      <c r="C12988" s="45" t="str">
        <f t="shared" si="405"/>
        <v>KTIB</v>
      </c>
      <c r="D12988" s="6" t="s">
        <v>685</v>
      </c>
      <c r="E12988" s="7" t="s">
        <v>8674</v>
      </c>
      <c r="F12988" s="8"/>
      <c r="G12988" s="9"/>
      <c r="H12988" s="9"/>
      <c r="I12988" s="47">
        <v>20000</v>
      </c>
      <c r="J12988" s="10">
        <v>8</v>
      </c>
    </row>
    <row r="12989" spans="1:10" x14ac:dyDescent="0.3">
      <c r="A12989" t="str" cm="1">
        <f t="array" ref="A12989">IFERROR(_xlfn.XLOOKUP(1,(Hoja1!$B$5:$B$1097=B12989)*(Hoja1!$E$5:$E$1097=_xlfn.MAXIFS(Hoja1!$E$5:$E$1097,Hoja1!$B$5:$B$1097,B12989,Hoja1!$E$5:$E$1097,"&lt;="&amp;E12989)),Hoja1!$C$5:$C$1097,""),"")</f>
        <v>TMLP_81_JSA</v>
      </c>
      <c r="B12989" s="45" t="str">
        <f t="shared" si="406"/>
        <v>T-81</v>
      </c>
      <c r="C12989" s="45" t="str">
        <f t="shared" si="405"/>
        <v>JSA</v>
      </c>
      <c r="D12989" s="6" t="s">
        <v>973</v>
      </c>
      <c r="E12989" s="7" t="s">
        <v>8675</v>
      </c>
      <c r="F12989" s="8"/>
      <c r="G12989" s="9"/>
      <c r="H12989" s="9"/>
      <c r="I12989" s="47">
        <v>23000</v>
      </c>
      <c r="J12989" s="10">
        <v>8</v>
      </c>
    </row>
    <row r="12990" spans="1:10" x14ac:dyDescent="0.3">
      <c r="A12990" t="str" cm="1">
        <f t="array" ref="A12990">IFERROR(_xlfn.XLOOKUP(1,(Hoja1!$B$5:$B$1097=B12990)*(Hoja1!$E$5:$E$1097=_xlfn.MAXIFS(Hoja1!$E$5:$E$1097,Hoja1!$B$5:$B$1097,B12990,Hoja1!$E$5:$E$1097,"&lt;="&amp;E12990)),Hoja1!$C$5:$C$1097,""),"")</f>
        <v>TMLP_942_JSA</v>
      </c>
      <c r="B12990" s="45" t="str">
        <f t="shared" si="406"/>
        <v>T-942</v>
      </c>
      <c r="C12990" s="45" t="str">
        <f t="shared" si="405"/>
        <v>JSA</v>
      </c>
      <c r="D12990" s="6" t="s">
        <v>961</v>
      </c>
      <c r="E12990" s="7" t="s">
        <v>8676</v>
      </c>
      <c r="F12990" s="8"/>
      <c r="G12990" s="9"/>
      <c r="H12990" s="9"/>
      <c r="I12990" s="47">
        <v>5000</v>
      </c>
      <c r="J12990" s="10">
        <v>8</v>
      </c>
    </row>
    <row r="12991" spans="1:10" x14ac:dyDescent="0.3">
      <c r="A12991" t="str" cm="1">
        <f t="array" ref="A12991">IFERROR(_xlfn.XLOOKUP(1,(Hoja1!$B$5:$B$1097=B12991)*(Hoja1!$E$5:$E$1097=_xlfn.MAXIFS(Hoja1!$E$5:$E$1097,Hoja1!$B$5:$B$1097,B12991,Hoja1!$E$5:$E$1097,"&lt;="&amp;E12991)),Hoja1!$C$5:$C$1097,""),"")</f>
        <v>CONST_346_KTIA</v>
      </c>
      <c r="B12991" s="45" t="str">
        <f t="shared" si="406"/>
        <v>C-346</v>
      </c>
      <c r="C12991" s="45" t="str">
        <f t="shared" si="405"/>
        <v>KTIA</v>
      </c>
      <c r="D12991" s="6" t="s">
        <v>795</v>
      </c>
      <c r="E12991" s="7" t="s">
        <v>8677</v>
      </c>
      <c r="F12991" s="8"/>
      <c r="G12991" s="9"/>
      <c r="H12991" s="9"/>
      <c r="I12991" s="47">
        <v>51000</v>
      </c>
      <c r="J12991" s="10">
        <v>8</v>
      </c>
    </row>
    <row r="12992" spans="1:10" x14ac:dyDescent="0.3">
      <c r="A12992" t="str" cm="1">
        <f t="array" ref="A12992">IFERROR(_xlfn.XLOOKUP(1,(Hoja1!$B$5:$B$1097=B12992)*(Hoja1!$E$5:$E$1097=_xlfn.MAXIFS(Hoja1!$E$5:$E$1097,Hoja1!$B$5:$B$1097,B12992,Hoja1!$E$5:$E$1097,"&lt;="&amp;E12992)),Hoja1!$C$5:$C$1097,""),"")</f>
        <v>TMLP_903D_KTS</v>
      </c>
      <c r="B12992" s="45" t="str">
        <f t="shared" si="406"/>
        <v>T-903D</v>
      </c>
      <c r="C12992" s="45" t="str">
        <f t="shared" si="405"/>
        <v>KTS</v>
      </c>
      <c r="D12992" s="6" t="s">
        <v>511</v>
      </c>
      <c r="E12992" s="7">
        <v>41675</v>
      </c>
      <c r="F12992" s="8"/>
      <c r="G12992" s="9"/>
      <c r="H12992" s="9"/>
      <c r="I12992" s="47"/>
      <c r="J12992" s="10"/>
    </row>
    <row r="12993" spans="1:10" x14ac:dyDescent="0.3">
      <c r="A12993" t="str" cm="1">
        <f t="array" ref="A12993">IFERROR(_xlfn.XLOOKUP(1,(Hoja1!$B$5:$B$1097=B12993)*(Hoja1!$E$5:$E$1097=_xlfn.MAXIFS(Hoja1!$E$5:$E$1097,Hoja1!$B$5:$B$1097,B12993,Hoja1!$E$5:$E$1097,"&lt;="&amp;E12993)),Hoja1!$C$5:$C$1097,""),"")</f>
        <v>TMLP_114D_KTIA</v>
      </c>
      <c r="B12993" s="45" t="str">
        <f t="shared" si="406"/>
        <v>T-114D</v>
      </c>
      <c r="C12993" s="45" t="str">
        <f t="shared" si="405"/>
        <v>KTIA</v>
      </c>
      <c r="D12993" s="6" t="s">
        <v>527</v>
      </c>
      <c r="E12993" s="7" t="s">
        <v>8678</v>
      </c>
      <c r="F12993" s="8"/>
      <c r="G12993" s="9"/>
      <c r="H12993" s="9"/>
      <c r="I12993" s="47">
        <v>65000</v>
      </c>
      <c r="J12993" s="10">
        <v>8</v>
      </c>
    </row>
    <row r="12994" spans="1:10" x14ac:dyDescent="0.3">
      <c r="A12994" t="str" cm="1">
        <f t="array" ref="A12994">IFERROR(_xlfn.XLOOKUP(1,(Hoja1!$B$5:$B$1097=B12994)*(Hoja1!$E$5:$E$1097=_xlfn.MAXIFS(Hoja1!$E$5:$E$1097,Hoja1!$B$5:$B$1097,B12994,Hoja1!$E$5:$E$1097,"&lt;="&amp;E12994)),Hoja1!$C$5:$C$1097,""),"")</f>
        <v>CONST_208D_KTIA</v>
      </c>
      <c r="B12994" s="45" t="str">
        <f t="shared" si="406"/>
        <v>C-208D</v>
      </c>
      <c r="C12994" s="45" t="str">
        <f t="shared" si="405"/>
        <v>KTIA</v>
      </c>
      <c r="D12994" s="6" t="s">
        <v>950</v>
      </c>
      <c r="E12994" s="7" t="s">
        <v>8679</v>
      </c>
      <c r="F12994" s="8"/>
      <c r="G12994" s="9"/>
      <c r="H12994" s="9"/>
      <c r="I12994" s="47">
        <v>30000</v>
      </c>
      <c r="J12994" s="10">
        <v>8</v>
      </c>
    </row>
    <row r="12995" spans="1:10" x14ac:dyDescent="0.3">
      <c r="A12995" t="str" cm="1">
        <f t="array" ref="A12995">IFERROR(_xlfn.XLOOKUP(1,(Hoja1!$B$5:$B$1097=B12995)*(Hoja1!$E$5:$E$1097=_xlfn.MAXIFS(Hoja1!$E$5:$E$1097,Hoja1!$B$5:$B$1097,B12995,Hoja1!$E$5:$E$1097,"&lt;="&amp;E12995)),Hoja1!$C$5:$C$1097,""),"")</f>
        <v>CONST_175_JSA</v>
      </c>
      <c r="B12995" s="45" t="str">
        <f t="shared" si="406"/>
        <v>C-175</v>
      </c>
      <c r="C12995" s="45" t="str">
        <f t="shared" ref="C12995:C13058" si="407">IFERROR(MID(A12995,FIND("_",A12995,FIND("_",A12995)+1)+1,LEN(A12995)),"")</f>
        <v>JSA</v>
      </c>
      <c r="D12995" s="6" t="s">
        <v>970</v>
      </c>
      <c r="E12995" s="7" t="s">
        <v>8680</v>
      </c>
      <c r="F12995" s="8"/>
      <c r="G12995" s="9"/>
      <c r="H12995" s="9"/>
      <c r="I12995" s="47">
        <v>15000</v>
      </c>
      <c r="J12995" s="10">
        <v>8</v>
      </c>
    </row>
    <row r="12996" spans="1:10" x14ac:dyDescent="0.3">
      <c r="A12996" t="str" cm="1">
        <f t="array" ref="A12996">IFERROR(_xlfn.XLOOKUP(1,(Hoja1!$B$5:$B$1097=B12996)*(Hoja1!$E$5:$E$1097=_xlfn.MAXIFS(Hoja1!$E$5:$E$1097,Hoja1!$B$5:$B$1097,B12996,Hoja1!$E$5:$E$1097,"&lt;="&amp;E12996)),Hoja1!$C$5:$C$1097,""),"")</f>
        <v>CONST_175D_KTIA</v>
      </c>
      <c r="B12996" s="45" t="str">
        <f t="shared" si="406"/>
        <v>C-175D</v>
      </c>
      <c r="C12996" s="45" t="str">
        <f t="shared" si="407"/>
        <v>KTIA</v>
      </c>
      <c r="D12996" s="6" t="s">
        <v>940</v>
      </c>
      <c r="E12996" s="7" t="s">
        <v>8681</v>
      </c>
      <c r="F12996" s="8"/>
      <c r="G12996" s="9"/>
      <c r="H12996" s="9"/>
      <c r="I12996" s="47">
        <v>30000</v>
      </c>
      <c r="J12996" s="10">
        <v>8</v>
      </c>
    </row>
    <row r="12997" spans="1:10" x14ac:dyDescent="0.3">
      <c r="A12997" t="str" cm="1">
        <f t="array" ref="A12997">IFERROR(_xlfn.XLOOKUP(1,(Hoja1!$B$5:$B$1097=B12997)*(Hoja1!$E$5:$E$1097=_xlfn.MAXIFS(Hoja1!$E$5:$E$1097,Hoja1!$B$5:$B$1097,B12997,Hoja1!$E$5:$E$1097,"&lt;="&amp;E12997)),Hoja1!$C$5:$C$1097,""),"")</f>
        <v>CONST_227D_KTIA</v>
      </c>
      <c r="B12997" s="45" t="str">
        <f t="shared" si="406"/>
        <v>C-227D</v>
      </c>
      <c r="C12997" s="45" t="str">
        <f t="shared" si="407"/>
        <v>KTIA</v>
      </c>
      <c r="D12997" s="6" t="s">
        <v>639</v>
      </c>
      <c r="E12997" s="7" t="s">
        <v>8682</v>
      </c>
      <c r="F12997" s="8"/>
      <c r="G12997" s="9"/>
      <c r="H12997" s="9"/>
      <c r="I12997" s="47">
        <v>22000</v>
      </c>
      <c r="J12997" s="10">
        <v>8</v>
      </c>
    </row>
    <row r="12998" spans="1:10" x14ac:dyDescent="0.3">
      <c r="A12998" t="str" cm="1">
        <f t="array" ref="A12998">IFERROR(_xlfn.XLOOKUP(1,(Hoja1!$B$5:$B$1097=B12998)*(Hoja1!$E$5:$E$1097=_xlfn.MAXIFS(Hoja1!$E$5:$E$1097,Hoja1!$B$5:$B$1097,B12998,Hoja1!$E$5:$E$1097,"&lt;="&amp;E12998)),Hoja1!$C$5:$C$1097,""),"")</f>
        <v>CONST_182_KTIB</v>
      </c>
      <c r="B12998" s="45" t="str">
        <f t="shared" si="406"/>
        <v>C-182</v>
      </c>
      <c r="C12998" s="45" t="str">
        <f t="shared" si="407"/>
        <v>KTIB</v>
      </c>
      <c r="D12998" s="6" t="s">
        <v>838</v>
      </c>
      <c r="E12998" s="7" t="s">
        <v>8683</v>
      </c>
      <c r="F12998" s="8"/>
      <c r="G12998" s="9"/>
      <c r="H12998" s="9"/>
      <c r="I12998" s="47">
        <v>50000</v>
      </c>
      <c r="J12998" s="10">
        <v>8</v>
      </c>
    </row>
    <row r="12999" spans="1:10" x14ac:dyDescent="0.3">
      <c r="A12999" t="str" cm="1">
        <f t="array" ref="A12999">IFERROR(_xlfn.XLOOKUP(1,(Hoja1!$B$5:$B$1097=B12999)*(Hoja1!$E$5:$E$1097=_xlfn.MAXIFS(Hoja1!$E$5:$E$1097,Hoja1!$B$5:$B$1097,B12999,Hoja1!$E$5:$E$1097,"&lt;="&amp;E12999)),Hoja1!$C$5:$C$1097,""),"")</f>
        <v>CONST_135D_KTIA</v>
      </c>
      <c r="B12999" s="45" t="str">
        <f t="shared" si="406"/>
        <v>C-135D</v>
      </c>
      <c r="C12999" s="45" t="str">
        <f t="shared" si="407"/>
        <v>KTIA</v>
      </c>
      <c r="D12999" s="6" t="s">
        <v>609</v>
      </c>
      <c r="E12999" s="7" t="s">
        <v>8684</v>
      </c>
      <c r="F12999" s="8"/>
      <c r="G12999" s="9"/>
      <c r="H12999" s="9"/>
      <c r="I12999" s="47">
        <v>50000</v>
      </c>
      <c r="J12999" s="10">
        <v>8</v>
      </c>
    </row>
    <row r="13000" spans="1:10" x14ac:dyDescent="0.3">
      <c r="A13000" t="str" cm="1">
        <f t="array" ref="A13000">IFERROR(_xlfn.XLOOKUP(1,(Hoja1!$B$5:$B$1097=B13000)*(Hoja1!$E$5:$E$1097=_xlfn.MAXIFS(Hoja1!$E$5:$E$1097,Hoja1!$B$5:$B$1097,B13000,Hoja1!$E$5:$E$1097,"&lt;="&amp;E13000)),Hoja1!$C$5:$C$1097,""),"")</f>
        <v>CONST_178_KTIA</v>
      </c>
      <c r="B13000" s="45" t="str">
        <f t="shared" si="406"/>
        <v>C-178</v>
      </c>
      <c r="C13000" s="45" t="str">
        <f t="shared" si="407"/>
        <v>KTIA</v>
      </c>
      <c r="D13000" s="6" t="s">
        <v>628</v>
      </c>
      <c r="E13000" s="7" t="s">
        <v>8685</v>
      </c>
      <c r="F13000" s="8"/>
      <c r="G13000" s="9"/>
      <c r="H13000" s="9"/>
      <c r="I13000" s="47">
        <v>46000</v>
      </c>
      <c r="J13000" s="10">
        <v>8</v>
      </c>
    </row>
    <row r="13001" spans="1:10" x14ac:dyDescent="0.3">
      <c r="A13001" t="str" cm="1">
        <f t="array" ref="A13001">IFERROR(_xlfn.XLOOKUP(1,(Hoja1!$B$5:$B$1097=B13001)*(Hoja1!$E$5:$E$1097=_xlfn.MAXIFS(Hoja1!$E$5:$E$1097,Hoja1!$B$5:$B$1097,B13001,Hoja1!$E$5:$E$1097,"&lt;="&amp;E13001)),Hoja1!$C$5:$C$1097,""),"")</f>
        <v>CONST_146D_KTIA</v>
      </c>
      <c r="B13001" s="45" t="str">
        <f t="shared" si="406"/>
        <v>C-146D</v>
      </c>
      <c r="C13001" s="45" t="str">
        <f t="shared" si="407"/>
        <v>KTIA</v>
      </c>
      <c r="D13001" s="6" t="s">
        <v>993</v>
      </c>
      <c r="E13001" s="7" t="s">
        <v>8686</v>
      </c>
      <c r="F13001" s="8"/>
      <c r="G13001" s="9"/>
      <c r="H13001" s="9"/>
      <c r="I13001" s="47">
        <v>23000</v>
      </c>
      <c r="J13001" s="10">
        <v>8</v>
      </c>
    </row>
    <row r="13002" spans="1:10" x14ac:dyDescent="0.3">
      <c r="A13002" t="str" cm="1">
        <f t="array" ref="A13002">IFERROR(_xlfn.XLOOKUP(1,(Hoja1!$B$5:$B$1097=B13002)*(Hoja1!$E$5:$E$1097=_xlfn.MAXIFS(Hoja1!$E$5:$E$1097,Hoja1!$B$5:$B$1097,B13002,Hoja1!$E$5:$E$1097,"&lt;="&amp;E13002)),Hoja1!$C$5:$C$1097,""),"")</f>
        <v>CONST_1111D_KTIA</v>
      </c>
      <c r="B13002" s="45" t="str">
        <f t="shared" si="406"/>
        <v>C-1111D</v>
      </c>
      <c r="C13002" s="45" t="str">
        <f t="shared" si="407"/>
        <v>KTIA</v>
      </c>
      <c r="D13002" s="6" t="s">
        <v>499</v>
      </c>
      <c r="E13002" s="7" t="s">
        <v>8687</v>
      </c>
      <c r="F13002" s="8"/>
      <c r="G13002" s="9"/>
      <c r="H13002" s="9"/>
      <c r="I13002" s="47">
        <v>50000</v>
      </c>
      <c r="J13002" s="10">
        <v>8</v>
      </c>
    </row>
    <row r="13003" spans="1:10" x14ac:dyDescent="0.3">
      <c r="A13003" t="str" cm="1">
        <f t="array" ref="A13003">IFERROR(_xlfn.XLOOKUP(1,(Hoja1!$B$5:$B$1097=B13003)*(Hoja1!$E$5:$E$1097=_xlfn.MAXIFS(Hoja1!$E$5:$E$1097,Hoja1!$B$5:$B$1097,B13003,Hoja1!$E$5:$E$1097,"&lt;="&amp;E13003)),Hoja1!$C$5:$C$1097,""),"")</f>
        <v>CONST_1198_JAR</v>
      </c>
      <c r="B13003" s="45" t="str">
        <f t="shared" si="406"/>
        <v>C-1198</v>
      </c>
      <c r="C13003" s="45" t="str">
        <f t="shared" si="407"/>
        <v>JAR</v>
      </c>
      <c r="D13003" s="6" t="s">
        <v>754</v>
      </c>
      <c r="E13003" s="7" t="s">
        <v>8688</v>
      </c>
      <c r="F13003" s="8"/>
      <c r="G13003" s="9"/>
      <c r="H13003" s="9"/>
      <c r="I13003" s="47">
        <v>45000</v>
      </c>
      <c r="J13003" s="10">
        <v>8</v>
      </c>
    </row>
    <row r="13004" spans="1:10" x14ac:dyDescent="0.3">
      <c r="A13004" t="str" cm="1">
        <f t="array" ref="A13004">IFERROR(_xlfn.XLOOKUP(1,(Hoja1!$B$5:$B$1097=B13004)*(Hoja1!$E$5:$E$1097=_xlfn.MAXIFS(Hoja1!$E$5:$E$1097,Hoja1!$B$5:$B$1097,B13004,Hoja1!$E$5:$E$1097,"&lt;="&amp;E13004)),Hoja1!$C$5:$C$1097,""),"")</f>
        <v>CONST_346_KTIA</v>
      </c>
      <c r="B13004" s="45" t="str">
        <f t="shared" si="406"/>
        <v>C-346</v>
      </c>
      <c r="C13004" s="45" t="str">
        <f t="shared" si="407"/>
        <v>KTIA</v>
      </c>
      <c r="D13004" s="6" t="s">
        <v>795</v>
      </c>
      <c r="E13004" s="7" t="s">
        <v>8689</v>
      </c>
      <c r="F13004" s="8"/>
      <c r="G13004" s="9"/>
      <c r="H13004" s="9"/>
      <c r="I13004" s="47">
        <v>55000</v>
      </c>
      <c r="J13004" s="10">
        <v>8</v>
      </c>
    </row>
    <row r="13005" spans="1:10" x14ac:dyDescent="0.3">
      <c r="A13005" t="str" cm="1">
        <f t="array" ref="A13005">IFERROR(_xlfn.XLOOKUP(1,(Hoja1!$B$5:$B$1097=B13005)*(Hoja1!$E$5:$E$1097=_xlfn.MAXIFS(Hoja1!$E$5:$E$1097,Hoja1!$B$5:$B$1097,B13005,Hoja1!$E$5:$E$1097,"&lt;="&amp;E13005)),Hoja1!$C$5:$C$1097,""),"")</f>
        <v>CONST_255_JSA</v>
      </c>
      <c r="B13005" s="45" t="str">
        <f t="shared" si="406"/>
        <v>C-255</v>
      </c>
      <c r="C13005" s="45" t="str">
        <f t="shared" si="407"/>
        <v>JSA</v>
      </c>
      <c r="D13005" s="6" t="s">
        <v>742</v>
      </c>
      <c r="E13005" s="7" t="s">
        <v>8690</v>
      </c>
      <c r="F13005" s="8"/>
      <c r="G13005" s="9"/>
      <c r="H13005" s="9"/>
      <c r="I13005" s="47">
        <v>60000</v>
      </c>
      <c r="J13005" s="10">
        <v>8</v>
      </c>
    </row>
    <row r="13006" spans="1:10" x14ac:dyDescent="0.3">
      <c r="A13006" t="str" cm="1">
        <f t="array" ref="A13006">IFERROR(_xlfn.XLOOKUP(1,(Hoja1!$B$5:$B$1097=B13006)*(Hoja1!$E$5:$E$1097=_xlfn.MAXIFS(Hoja1!$E$5:$E$1097,Hoja1!$B$5:$B$1097,B13006,Hoja1!$E$5:$E$1097,"&lt;="&amp;E13006)),Hoja1!$C$5:$C$1097,""),"")</f>
        <v>CONST_331_JSA</v>
      </c>
      <c r="B13006" s="45" t="str">
        <f t="shared" ref="B13006:B13069" si="408">IF(LEFT(D13006,1)="T","T-","C-")&amp;TRIM(RIGHT(D13006,LEN(D13006)-SEARCH(" ",D13006)))</f>
        <v>C-331</v>
      </c>
      <c r="C13006" s="45" t="str">
        <f t="shared" si="407"/>
        <v>JSA</v>
      </c>
      <c r="D13006" s="6" t="s">
        <v>757</v>
      </c>
      <c r="E13006" s="7" t="s">
        <v>8691</v>
      </c>
      <c r="F13006" s="8"/>
      <c r="G13006" s="9"/>
      <c r="H13006" s="9"/>
      <c r="I13006" s="47">
        <v>45000</v>
      </c>
      <c r="J13006" s="10">
        <v>8</v>
      </c>
    </row>
    <row r="13007" spans="1:10" x14ac:dyDescent="0.3">
      <c r="A13007" t="str" cm="1">
        <f t="array" ref="A13007">IFERROR(_xlfn.XLOOKUP(1,(Hoja1!$B$5:$B$1097=B13007)*(Hoja1!$E$5:$E$1097=_xlfn.MAXIFS(Hoja1!$E$5:$E$1097,Hoja1!$B$5:$B$1097,B13007,Hoja1!$E$5:$E$1097,"&lt;="&amp;E13007)),Hoja1!$C$5:$C$1097,""),"")</f>
        <v>CONST_133_JSA</v>
      </c>
      <c r="B13007" s="45" t="str">
        <f t="shared" si="408"/>
        <v>C-133</v>
      </c>
      <c r="C13007" s="45" t="str">
        <f t="shared" si="407"/>
        <v>JSA</v>
      </c>
      <c r="D13007" s="6" t="s">
        <v>872</v>
      </c>
      <c r="E13007" s="7" t="s">
        <v>8692</v>
      </c>
      <c r="F13007" s="8"/>
      <c r="G13007" s="9"/>
      <c r="H13007" s="9"/>
      <c r="I13007" s="47"/>
      <c r="J13007" s="10"/>
    </row>
    <row r="13008" spans="1:10" x14ac:dyDescent="0.3">
      <c r="A13008" t="str" cm="1">
        <f t="array" ref="A13008">IFERROR(_xlfn.XLOOKUP(1,(Hoja1!$B$5:$B$1097=B13008)*(Hoja1!$E$5:$E$1097=_xlfn.MAXIFS(Hoja1!$E$5:$E$1097,Hoja1!$B$5:$B$1097,B13008,Hoja1!$E$5:$E$1097,"&lt;="&amp;E13008)),Hoja1!$C$5:$C$1097,""),"")</f>
        <v>CONST_599_KTIA</v>
      </c>
      <c r="B13008" s="45" t="str">
        <f t="shared" si="408"/>
        <v>C-599</v>
      </c>
      <c r="C13008" s="45" t="str">
        <f t="shared" si="407"/>
        <v>KTIA</v>
      </c>
      <c r="D13008" s="6" t="s">
        <v>619</v>
      </c>
      <c r="E13008" s="7" t="s">
        <v>8692</v>
      </c>
      <c r="F13008" s="8"/>
      <c r="G13008" s="9"/>
      <c r="H13008" s="9"/>
      <c r="I13008" s="47">
        <v>28000</v>
      </c>
      <c r="J13008" s="10">
        <v>8</v>
      </c>
    </row>
    <row r="13009" spans="1:10" x14ac:dyDescent="0.3">
      <c r="A13009" t="str" cm="1">
        <f t="array" ref="A13009">IFERROR(_xlfn.XLOOKUP(1,(Hoja1!$B$5:$B$1097=B13009)*(Hoja1!$E$5:$E$1097=_xlfn.MAXIFS(Hoja1!$E$5:$E$1097,Hoja1!$B$5:$B$1097,B13009,Hoja1!$E$5:$E$1097,"&lt;="&amp;E13009)),Hoja1!$C$5:$C$1097,""),"")</f>
        <v>CONST_325_JSA</v>
      </c>
      <c r="B13009" s="45" t="str">
        <f t="shared" si="408"/>
        <v>C-325</v>
      </c>
      <c r="C13009" s="45" t="str">
        <f t="shared" si="407"/>
        <v>JSA</v>
      </c>
      <c r="D13009" s="6" t="s">
        <v>729</v>
      </c>
      <c r="E13009" s="7" t="s">
        <v>8693</v>
      </c>
      <c r="F13009" s="8"/>
      <c r="G13009" s="9"/>
      <c r="H13009" s="9"/>
      <c r="I13009" s="47">
        <v>85000</v>
      </c>
      <c r="J13009" s="10">
        <v>0</v>
      </c>
    </row>
    <row r="13010" spans="1:10" x14ac:dyDescent="0.3">
      <c r="A13010" t="str" cm="1">
        <f t="array" ref="A13010">IFERROR(_xlfn.XLOOKUP(1,(Hoja1!$B$5:$B$1097=B13010)*(Hoja1!$E$5:$E$1097=_xlfn.MAXIFS(Hoja1!$E$5:$E$1097,Hoja1!$B$5:$B$1097,B13010,Hoja1!$E$5:$E$1097,"&lt;="&amp;E13010)),Hoja1!$C$5:$C$1097,""),"")</f>
        <v>CONST_1184_KTIA</v>
      </c>
      <c r="B13010" s="45" t="str">
        <f t="shared" si="408"/>
        <v>C-1184</v>
      </c>
      <c r="C13010" s="45" t="str">
        <f t="shared" si="407"/>
        <v>KTIA</v>
      </c>
      <c r="D13010" s="6" t="s">
        <v>483</v>
      </c>
      <c r="E13010" s="7" t="s">
        <v>8693</v>
      </c>
      <c r="F13010" s="8"/>
      <c r="G13010" s="9"/>
      <c r="H13010" s="9"/>
      <c r="I13010" s="47">
        <v>52000</v>
      </c>
      <c r="J13010" s="10">
        <v>8</v>
      </c>
    </row>
    <row r="13011" spans="1:10" x14ac:dyDescent="0.3">
      <c r="A13011" t="str" cm="1">
        <f t="array" ref="A13011">IFERROR(_xlfn.XLOOKUP(1,(Hoja1!$B$5:$B$1097=B13011)*(Hoja1!$E$5:$E$1097=_xlfn.MAXIFS(Hoja1!$E$5:$E$1097,Hoja1!$B$5:$B$1097,B13011,Hoja1!$E$5:$E$1097,"&lt;="&amp;E13011)),Hoja1!$C$5:$C$1097,""),"")</f>
        <v>CONST_1149_KTIA</v>
      </c>
      <c r="B13011" s="45" t="str">
        <f t="shared" si="408"/>
        <v>C-1149</v>
      </c>
      <c r="C13011" s="45" t="str">
        <f t="shared" si="407"/>
        <v>KTIA</v>
      </c>
      <c r="D13011" s="6" t="s">
        <v>480</v>
      </c>
      <c r="E13011" s="7" t="s">
        <v>8694</v>
      </c>
      <c r="F13011" s="8"/>
      <c r="G13011" s="9"/>
      <c r="H13011" s="9"/>
      <c r="I13011" s="47">
        <v>55000</v>
      </c>
      <c r="J13011" s="10">
        <v>8</v>
      </c>
    </row>
    <row r="13012" spans="1:10" x14ac:dyDescent="0.3">
      <c r="A13012" t="str" cm="1">
        <f t="array" ref="A13012">IFERROR(_xlfn.XLOOKUP(1,(Hoja1!$B$5:$B$1097=B13012)*(Hoja1!$E$5:$E$1097=_xlfn.MAXIFS(Hoja1!$E$5:$E$1097,Hoja1!$B$5:$B$1097,B13012,Hoja1!$E$5:$E$1097,"&lt;="&amp;E13012)),Hoja1!$C$5:$C$1097,""),"")</f>
        <v>CONST_138_JSA</v>
      </c>
      <c r="B13012" s="45" t="str">
        <f t="shared" si="408"/>
        <v>C-138</v>
      </c>
      <c r="C13012" s="45" t="str">
        <f t="shared" si="407"/>
        <v>JSA</v>
      </c>
      <c r="D13012" s="6" t="s">
        <v>646</v>
      </c>
      <c r="E13012" s="7" t="s">
        <v>8695</v>
      </c>
      <c r="F13012" s="8"/>
      <c r="G13012" s="9"/>
      <c r="H13012" s="9"/>
      <c r="I13012" s="47">
        <v>49000</v>
      </c>
      <c r="J13012" s="10">
        <v>8</v>
      </c>
    </row>
    <row r="13013" spans="1:10" x14ac:dyDescent="0.3">
      <c r="A13013" t="str" cm="1">
        <f t="array" ref="A13013">IFERROR(_xlfn.XLOOKUP(1,(Hoja1!$B$5:$B$1097=B13013)*(Hoja1!$E$5:$E$1097=_xlfn.MAXIFS(Hoja1!$E$5:$E$1097,Hoja1!$B$5:$B$1097,B13013,Hoja1!$E$5:$E$1097,"&lt;="&amp;E13013)),Hoja1!$C$5:$C$1097,""),"")</f>
        <v>CONST_208_JSA</v>
      </c>
      <c r="B13013" s="45" t="str">
        <f t="shared" si="408"/>
        <v>C-208</v>
      </c>
      <c r="C13013" s="45" t="str">
        <f t="shared" si="407"/>
        <v>JSA</v>
      </c>
      <c r="D13013" s="6" t="s">
        <v>574</v>
      </c>
      <c r="E13013" s="7" t="s">
        <v>8695</v>
      </c>
      <c r="F13013" s="8"/>
      <c r="G13013" s="9"/>
      <c r="H13013" s="9"/>
      <c r="I13013" s="47">
        <v>15000</v>
      </c>
      <c r="J13013" s="10">
        <v>8</v>
      </c>
    </row>
    <row r="13014" spans="1:10" x14ac:dyDescent="0.3">
      <c r="A13014" t="str" cm="1">
        <f t="array" ref="A13014">IFERROR(_xlfn.XLOOKUP(1,(Hoja1!$B$5:$B$1097=B13014)*(Hoja1!$E$5:$E$1097=_xlfn.MAXIFS(Hoja1!$E$5:$E$1097,Hoja1!$B$5:$B$1097,B13014,Hoja1!$E$5:$E$1097,"&lt;="&amp;E13014)),Hoja1!$C$5:$C$1097,""),"")</f>
        <v>CONST_139_JSA</v>
      </c>
      <c r="B13014" s="45" t="str">
        <f t="shared" si="408"/>
        <v>C-139</v>
      </c>
      <c r="C13014" s="45" t="str">
        <f t="shared" si="407"/>
        <v>JSA</v>
      </c>
      <c r="D13014" s="6" t="s">
        <v>691</v>
      </c>
      <c r="E13014" s="7" t="s">
        <v>8696</v>
      </c>
      <c r="F13014" s="8"/>
      <c r="G13014" s="9"/>
      <c r="H13014" s="9"/>
      <c r="I13014" s="47">
        <v>26000</v>
      </c>
      <c r="J13014" s="10">
        <v>8</v>
      </c>
    </row>
    <row r="13015" spans="1:10" x14ac:dyDescent="0.3">
      <c r="A13015" t="str" cm="1">
        <f t="array" ref="A13015">IFERROR(_xlfn.XLOOKUP(1,(Hoja1!$B$5:$B$1097=B13015)*(Hoja1!$E$5:$E$1097=_xlfn.MAXIFS(Hoja1!$E$5:$E$1097,Hoja1!$B$5:$B$1097,B13015,Hoja1!$E$5:$E$1097,"&lt;="&amp;E13015)),Hoja1!$C$5:$C$1097,""),"")</f>
        <v>TMLP_865_KTIA</v>
      </c>
      <c r="B13015" s="45" t="str">
        <f t="shared" si="408"/>
        <v>T-865</v>
      </c>
      <c r="C13015" s="45" t="str">
        <f t="shared" si="407"/>
        <v>KTIA</v>
      </c>
      <c r="D13015" s="6" t="s">
        <v>610</v>
      </c>
      <c r="E13015" s="7" t="s">
        <v>8697</v>
      </c>
      <c r="F13015" s="8"/>
      <c r="G13015" s="9"/>
      <c r="H13015" s="9"/>
      <c r="I13015" s="47">
        <v>37000</v>
      </c>
      <c r="J13015" s="10">
        <v>8</v>
      </c>
    </row>
    <row r="13016" spans="1:10" x14ac:dyDescent="0.3">
      <c r="A13016" t="str" cm="1">
        <f t="array" ref="A13016">IFERROR(_xlfn.XLOOKUP(1,(Hoja1!$B$5:$B$1097=B13016)*(Hoja1!$E$5:$E$1097=_xlfn.MAXIFS(Hoja1!$E$5:$E$1097,Hoja1!$B$5:$B$1097,B13016,Hoja1!$E$5:$E$1097,"&lt;="&amp;E13016)),Hoja1!$C$5:$C$1097,""),"")</f>
        <v>TMLP_53_JSA</v>
      </c>
      <c r="B13016" s="45" t="str">
        <f t="shared" si="408"/>
        <v>T-53</v>
      </c>
      <c r="C13016" s="45" t="str">
        <f t="shared" si="407"/>
        <v>JSA</v>
      </c>
      <c r="D13016" s="6" t="s">
        <v>571</v>
      </c>
      <c r="E13016" s="7" t="s">
        <v>8695</v>
      </c>
      <c r="F13016" s="8"/>
      <c r="G13016" s="9"/>
      <c r="H13016" s="9"/>
      <c r="I13016" s="47">
        <v>49000</v>
      </c>
      <c r="J13016" s="10">
        <v>8</v>
      </c>
    </row>
    <row r="13017" spans="1:10" x14ac:dyDescent="0.3">
      <c r="A13017" t="str" cm="1">
        <f t="array" ref="A13017">IFERROR(_xlfn.XLOOKUP(1,(Hoja1!$B$5:$B$1097=B13017)*(Hoja1!$E$5:$E$1097=_xlfn.MAXIFS(Hoja1!$E$5:$E$1097,Hoja1!$B$5:$B$1097,B13017,Hoja1!$E$5:$E$1097,"&lt;="&amp;E13017)),Hoja1!$C$5:$C$1097,""),"")</f>
        <v>TMLP_63D_KTIA</v>
      </c>
      <c r="B13017" s="45" t="str">
        <f t="shared" si="408"/>
        <v>T-63D</v>
      </c>
      <c r="C13017" s="45" t="str">
        <f t="shared" si="407"/>
        <v>KTIA</v>
      </c>
      <c r="D13017" s="6" t="s">
        <v>572</v>
      </c>
      <c r="E13017" s="7" t="s">
        <v>8698</v>
      </c>
      <c r="F13017" s="8"/>
      <c r="G13017" s="9"/>
      <c r="H13017" s="9"/>
      <c r="I13017" s="47">
        <v>42000</v>
      </c>
      <c r="J13017" s="10">
        <v>8</v>
      </c>
    </row>
    <row r="13018" spans="1:10" x14ac:dyDescent="0.3">
      <c r="A13018" t="str" cm="1">
        <f t="array" ref="A13018">IFERROR(_xlfn.XLOOKUP(1,(Hoja1!$B$5:$B$1097=B13018)*(Hoja1!$E$5:$E$1097=_xlfn.MAXIFS(Hoja1!$E$5:$E$1097,Hoja1!$B$5:$B$1097,B13018,Hoja1!$E$5:$E$1097,"&lt;="&amp;E13018)),Hoja1!$C$5:$C$1097,""),"")</f>
        <v>TMLP_852_JSA</v>
      </c>
      <c r="B13018" s="45" t="str">
        <f t="shared" si="408"/>
        <v>T-852</v>
      </c>
      <c r="C13018" s="45" t="str">
        <f t="shared" si="407"/>
        <v>JSA</v>
      </c>
      <c r="D13018" s="6" t="s">
        <v>510</v>
      </c>
      <c r="E13018" s="7" t="s">
        <v>8699</v>
      </c>
      <c r="F13018" s="8"/>
      <c r="G13018" s="9"/>
      <c r="H13018" s="9"/>
      <c r="I13018" s="47">
        <v>23000</v>
      </c>
      <c r="J13018" s="10">
        <v>8</v>
      </c>
    </row>
    <row r="13019" spans="1:10" x14ac:dyDescent="0.3">
      <c r="A13019" t="str" cm="1">
        <f t="array" ref="A13019">IFERROR(_xlfn.XLOOKUP(1,(Hoja1!$B$5:$B$1097=B13019)*(Hoja1!$E$5:$E$1097=_xlfn.MAXIFS(Hoja1!$E$5:$E$1097,Hoja1!$B$5:$B$1097,B13019,Hoja1!$E$5:$E$1097,"&lt;="&amp;E13019)),Hoja1!$C$5:$C$1097,""),"")</f>
        <v>TMLP_43_JSA</v>
      </c>
      <c r="B13019" s="45" t="str">
        <f t="shared" si="408"/>
        <v>T-43</v>
      </c>
      <c r="C13019" s="45" t="str">
        <f t="shared" si="407"/>
        <v>JSA</v>
      </c>
      <c r="D13019" s="6" t="s">
        <v>594</v>
      </c>
      <c r="E13019" s="7" t="s">
        <v>8700</v>
      </c>
      <c r="F13019" s="8"/>
      <c r="G13019" s="9"/>
      <c r="H13019" s="9"/>
      <c r="I13019" s="47">
        <v>53000</v>
      </c>
      <c r="J13019" s="10">
        <v>8</v>
      </c>
    </row>
    <row r="13020" spans="1:10" x14ac:dyDescent="0.3">
      <c r="A13020" t="str" cm="1">
        <f t="array" ref="A13020">IFERROR(_xlfn.XLOOKUP(1,(Hoja1!$B$5:$B$1097=B13020)*(Hoja1!$E$5:$E$1097=_xlfn.MAXIFS(Hoja1!$E$5:$E$1097,Hoja1!$B$5:$B$1097,B13020,Hoja1!$E$5:$E$1097,"&lt;="&amp;E13020)),Hoja1!$C$5:$C$1097,""),"")</f>
        <v>TMLP_48D_KTIA</v>
      </c>
      <c r="B13020" s="45" t="str">
        <f t="shared" si="408"/>
        <v>T-48D</v>
      </c>
      <c r="C13020" s="45" t="str">
        <f t="shared" si="407"/>
        <v>KTIA</v>
      </c>
      <c r="D13020" s="6" t="s">
        <v>602</v>
      </c>
      <c r="E13020" s="7" t="s">
        <v>8701</v>
      </c>
      <c r="F13020" s="8"/>
      <c r="G13020" s="9"/>
      <c r="H13020" s="9"/>
      <c r="I13020" s="47">
        <v>30000</v>
      </c>
      <c r="J13020" s="10">
        <v>8</v>
      </c>
    </row>
    <row r="13021" spans="1:10" x14ac:dyDescent="0.3">
      <c r="A13021" t="str" cm="1">
        <f t="array" ref="A13021">IFERROR(_xlfn.XLOOKUP(1,(Hoja1!$B$5:$B$1097=B13021)*(Hoja1!$E$5:$E$1097=_xlfn.MAXIFS(Hoja1!$E$5:$E$1097,Hoja1!$B$5:$B$1097,B13021,Hoja1!$E$5:$E$1097,"&lt;="&amp;E13021)),Hoja1!$C$5:$C$1097,""),"")</f>
        <v>TMLP_44_KTIA</v>
      </c>
      <c r="B13021" s="45" t="str">
        <f t="shared" si="408"/>
        <v>T-44</v>
      </c>
      <c r="C13021" s="45" t="str">
        <f t="shared" si="407"/>
        <v>KTIA</v>
      </c>
      <c r="D13021" s="6" t="s">
        <v>759</v>
      </c>
      <c r="E13021" s="7" t="s">
        <v>8702</v>
      </c>
      <c r="F13021" s="8"/>
      <c r="G13021" s="9"/>
      <c r="H13021" s="9"/>
      <c r="I13021" s="47">
        <v>25000</v>
      </c>
      <c r="J13021" s="10">
        <v>8</v>
      </c>
    </row>
    <row r="13022" spans="1:10" x14ac:dyDescent="0.3">
      <c r="A13022" t="str" cm="1">
        <f t="array" ref="A13022">IFERROR(_xlfn.XLOOKUP(1,(Hoja1!$B$5:$B$1097=B13022)*(Hoja1!$E$5:$E$1097=_xlfn.MAXIFS(Hoja1!$E$5:$E$1097,Hoja1!$B$5:$B$1097,B13022,Hoja1!$E$5:$E$1097,"&lt;="&amp;E13022)),Hoja1!$C$5:$C$1097,""),"")</f>
        <v>TMLP_19_KTIA</v>
      </c>
      <c r="B13022" s="45" t="str">
        <f t="shared" si="408"/>
        <v>T-19</v>
      </c>
      <c r="C13022" s="45" t="str">
        <f t="shared" si="407"/>
        <v>KTIA</v>
      </c>
      <c r="D13022" s="6" t="s">
        <v>781</v>
      </c>
      <c r="E13022" s="7" t="s">
        <v>8703</v>
      </c>
      <c r="F13022" s="8"/>
      <c r="G13022" s="9"/>
      <c r="H13022" s="9"/>
      <c r="I13022" s="47">
        <v>35000</v>
      </c>
      <c r="J13022" s="10">
        <v>8</v>
      </c>
    </row>
    <row r="13023" spans="1:10" x14ac:dyDescent="0.3">
      <c r="A13023" t="str" cm="1">
        <f t="array" ref="A13023">IFERROR(_xlfn.XLOOKUP(1,(Hoja1!$B$5:$B$1097=B13023)*(Hoja1!$E$5:$E$1097=_xlfn.MAXIFS(Hoja1!$E$5:$E$1097,Hoja1!$B$5:$B$1097,B13023,Hoja1!$E$5:$E$1097,"&lt;="&amp;E13023)),Hoja1!$C$5:$C$1097,""),"")</f>
        <v>TMLP_834_JSA</v>
      </c>
      <c r="B13023" s="45" t="str">
        <f t="shared" si="408"/>
        <v>T-834</v>
      </c>
      <c r="C13023" s="45" t="str">
        <f t="shared" si="407"/>
        <v>JSA</v>
      </c>
      <c r="D13023" s="6" t="s">
        <v>592</v>
      </c>
      <c r="E13023" s="7" t="s">
        <v>8704</v>
      </c>
      <c r="F13023" s="8"/>
      <c r="G13023" s="9"/>
      <c r="H13023" s="9"/>
      <c r="I13023" s="47">
        <v>18000</v>
      </c>
      <c r="J13023" s="10">
        <v>8</v>
      </c>
    </row>
    <row r="13024" spans="1:10" x14ac:dyDescent="0.3">
      <c r="A13024" t="str" cm="1">
        <f t="array" ref="A13024">IFERROR(_xlfn.XLOOKUP(1,(Hoja1!$B$5:$B$1097=B13024)*(Hoja1!$E$5:$E$1097=_xlfn.MAXIFS(Hoja1!$E$5:$E$1097,Hoja1!$B$5:$B$1097,B13024,Hoja1!$E$5:$E$1097,"&lt;="&amp;E13024)),Hoja1!$C$5:$C$1097,""),"")</f>
        <v>TMLP_702_KTS</v>
      </c>
      <c r="B13024" s="45" t="str">
        <f t="shared" si="408"/>
        <v>T-702</v>
      </c>
      <c r="C13024" s="45" t="str">
        <f t="shared" si="407"/>
        <v>KTS</v>
      </c>
      <c r="D13024" s="6" t="s">
        <v>629</v>
      </c>
      <c r="E13024" s="7" t="s">
        <v>8705</v>
      </c>
      <c r="F13024" s="8"/>
      <c r="G13024" s="9"/>
      <c r="H13024" s="9"/>
      <c r="I13024" s="47">
        <v>54000</v>
      </c>
      <c r="J13024" s="10">
        <v>8</v>
      </c>
    </row>
    <row r="13025" spans="1:10" x14ac:dyDescent="0.3">
      <c r="A13025" t="str" cm="1">
        <f t="array" ref="A13025">IFERROR(_xlfn.XLOOKUP(1,(Hoja1!$B$5:$B$1097=B13025)*(Hoja1!$E$5:$E$1097=_xlfn.MAXIFS(Hoja1!$E$5:$E$1097,Hoja1!$B$5:$B$1097,B13025,Hoja1!$E$5:$E$1097,"&lt;="&amp;E13025)),Hoja1!$C$5:$C$1097,""),"")</f>
        <v>CONST_1129_KTS</v>
      </c>
      <c r="B13025" s="45" t="str">
        <f t="shared" si="408"/>
        <v>C-1129</v>
      </c>
      <c r="C13025" s="45" t="str">
        <f t="shared" si="407"/>
        <v>KTS</v>
      </c>
      <c r="D13025" s="6" t="s">
        <v>490</v>
      </c>
      <c r="E13025" s="7" t="s">
        <v>8706</v>
      </c>
      <c r="F13025" s="8"/>
      <c r="G13025" s="9"/>
      <c r="H13025" s="9"/>
      <c r="I13025" s="47">
        <v>31000</v>
      </c>
      <c r="J13025" s="10">
        <v>8</v>
      </c>
    </row>
    <row r="13026" spans="1:10" x14ac:dyDescent="0.3">
      <c r="A13026" t="str" cm="1">
        <f t="array" ref="A13026">IFERROR(_xlfn.XLOOKUP(1,(Hoja1!$B$5:$B$1097=B13026)*(Hoja1!$E$5:$E$1097=_xlfn.MAXIFS(Hoja1!$E$5:$E$1097,Hoja1!$B$5:$B$1097,B13026,Hoja1!$E$5:$E$1097,"&lt;="&amp;E13026)),Hoja1!$C$5:$C$1097,""),"")</f>
        <v>TMLP_21_KTIA</v>
      </c>
      <c r="B13026" s="45" t="str">
        <f t="shared" si="408"/>
        <v>T-21</v>
      </c>
      <c r="C13026" s="45" t="str">
        <f t="shared" si="407"/>
        <v>KTIA</v>
      </c>
      <c r="D13026" s="6" t="s">
        <v>765</v>
      </c>
      <c r="E13026" s="7" t="s">
        <v>8706</v>
      </c>
      <c r="F13026" s="8"/>
      <c r="G13026" s="9"/>
      <c r="H13026" s="9"/>
      <c r="I13026" s="47">
        <v>33000</v>
      </c>
      <c r="J13026" s="10">
        <v>8</v>
      </c>
    </row>
    <row r="13027" spans="1:10" x14ac:dyDescent="0.3">
      <c r="A13027" t="str" cm="1">
        <f t="array" ref="A13027">IFERROR(_xlfn.XLOOKUP(1,(Hoja1!$B$5:$B$1097=B13027)*(Hoja1!$E$5:$E$1097=_xlfn.MAXIFS(Hoja1!$E$5:$E$1097,Hoja1!$B$5:$B$1097,B13027,Hoja1!$E$5:$E$1097,"&lt;="&amp;E13027)),Hoja1!$C$5:$C$1097,""),"")</f>
        <v>CONST_1117_KTIA</v>
      </c>
      <c r="B13027" s="45" t="str">
        <f t="shared" si="408"/>
        <v>C-1117</v>
      </c>
      <c r="C13027" s="45" t="str">
        <f t="shared" si="407"/>
        <v>KTIA</v>
      </c>
      <c r="D13027" s="6" t="s">
        <v>492</v>
      </c>
      <c r="E13027" s="7" t="s">
        <v>8707</v>
      </c>
      <c r="F13027" s="8"/>
      <c r="G13027" s="9"/>
      <c r="H13027" s="9"/>
      <c r="I13027" s="47">
        <v>100000</v>
      </c>
      <c r="J13027" s="10">
        <v>8</v>
      </c>
    </row>
    <row r="13028" spans="1:10" x14ac:dyDescent="0.3">
      <c r="A13028" t="str" cm="1">
        <f t="array" ref="A13028">IFERROR(_xlfn.XLOOKUP(1,(Hoja1!$B$5:$B$1097=B13028)*(Hoja1!$E$5:$E$1097=_xlfn.MAXIFS(Hoja1!$E$5:$E$1097,Hoja1!$B$5:$B$1097,B13028,Hoja1!$E$5:$E$1097,"&lt;="&amp;E13028)),Hoja1!$C$5:$C$1097,""),"")</f>
        <v>CONST_1115_JSA</v>
      </c>
      <c r="B13028" s="45" t="str">
        <f t="shared" si="408"/>
        <v>C-1115</v>
      </c>
      <c r="C13028" s="45" t="str">
        <f t="shared" si="407"/>
        <v>JSA</v>
      </c>
      <c r="D13028" s="6" t="s">
        <v>489</v>
      </c>
      <c r="E13028" s="7" t="s">
        <v>8708</v>
      </c>
      <c r="F13028" s="8"/>
      <c r="G13028" s="9"/>
      <c r="H13028" s="9"/>
      <c r="I13028" s="47">
        <v>17000</v>
      </c>
      <c r="J13028" s="10">
        <v>8</v>
      </c>
    </row>
    <row r="13029" spans="1:10" x14ac:dyDescent="0.3">
      <c r="A13029" t="str" cm="1">
        <f t="array" ref="A13029">IFERROR(_xlfn.XLOOKUP(1,(Hoja1!$B$5:$B$1097=B13029)*(Hoja1!$E$5:$E$1097=_xlfn.MAXIFS(Hoja1!$E$5:$E$1097,Hoja1!$B$5:$B$1097,B13029,Hoja1!$E$5:$E$1097,"&lt;="&amp;E13029)),Hoja1!$C$5:$C$1097,""),"")</f>
        <v>CONST_559_JSA</v>
      </c>
      <c r="B13029" s="45" t="str">
        <f t="shared" si="408"/>
        <v>C-559</v>
      </c>
      <c r="C13029" s="45" t="str">
        <f t="shared" si="407"/>
        <v>JSA</v>
      </c>
      <c r="D13029" s="6" t="s">
        <v>654</v>
      </c>
      <c r="E13029" s="7" t="s">
        <v>8708</v>
      </c>
      <c r="F13029" s="8"/>
      <c r="G13029" s="9"/>
      <c r="H13029" s="9"/>
      <c r="I13029" s="47">
        <v>62000</v>
      </c>
      <c r="J13029" s="10">
        <v>8</v>
      </c>
    </row>
    <row r="13030" spans="1:10" x14ac:dyDescent="0.3">
      <c r="A13030" t="str" cm="1">
        <f t="array" ref="A13030">IFERROR(_xlfn.XLOOKUP(1,(Hoja1!$B$5:$B$1097=B13030)*(Hoja1!$E$5:$E$1097=_xlfn.MAXIFS(Hoja1!$E$5:$E$1097,Hoja1!$B$5:$B$1097,B13030,Hoja1!$E$5:$E$1097,"&lt;="&amp;E13030)),Hoja1!$C$5:$C$1097,""),"")</f>
        <v>CONST_166_KTIB</v>
      </c>
      <c r="B13030" s="45" t="str">
        <f t="shared" si="408"/>
        <v>C-166</v>
      </c>
      <c r="C13030" s="45" t="str">
        <f t="shared" si="407"/>
        <v>KTIB</v>
      </c>
      <c r="D13030" s="6" t="s">
        <v>977</v>
      </c>
      <c r="E13030" s="7" t="s">
        <v>8709</v>
      </c>
      <c r="F13030" s="8"/>
      <c r="G13030" s="9"/>
      <c r="H13030" s="9"/>
      <c r="I13030" s="47">
        <v>36000</v>
      </c>
      <c r="J13030" s="10">
        <v>8</v>
      </c>
    </row>
    <row r="13031" spans="1:10" x14ac:dyDescent="0.3">
      <c r="A13031" t="str" cm="1">
        <f t="array" ref="A13031">IFERROR(_xlfn.XLOOKUP(1,(Hoja1!$B$5:$B$1097=B13031)*(Hoja1!$E$5:$E$1097=_xlfn.MAXIFS(Hoja1!$E$5:$E$1097,Hoja1!$B$5:$B$1097,B13031,Hoja1!$E$5:$E$1097,"&lt;="&amp;E13031)),Hoja1!$C$5:$C$1097,""),"")</f>
        <v>CONST_167_JSA</v>
      </c>
      <c r="B13031" s="45" t="str">
        <f t="shared" si="408"/>
        <v>C-167</v>
      </c>
      <c r="C13031" s="45" t="str">
        <f t="shared" si="407"/>
        <v>JSA</v>
      </c>
      <c r="D13031" s="6" t="s">
        <v>978</v>
      </c>
      <c r="E13031" s="7" t="s">
        <v>8710</v>
      </c>
      <c r="F13031" s="8"/>
      <c r="G13031" s="9"/>
      <c r="H13031" s="9"/>
      <c r="I13031" s="47">
        <v>30000</v>
      </c>
      <c r="J13031" s="10">
        <v>8</v>
      </c>
    </row>
    <row r="13032" spans="1:10" x14ac:dyDescent="0.3">
      <c r="A13032" t="str" cm="1">
        <f t="array" ref="A13032">IFERROR(_xlfn.XLOOKUP(1,(Hoja1!$B$5:$B$1097=B13032)*(Hoja1!$E$5:$E$1097=_xlfn.MAXIFS(Hoja1!$E$5:$E$1097,Hoja1!$B$5:$B$1097,B13032,Hoja1!$E$5:$E$1097,"&lt;="&amp;E13032)),Hoja1!$C$5:$C$1097,""),"")</f>
        <v>CONST_153_KTIA</v>
      </c>
      <c r="B13032" s="45" t="str">
        <f t="shared" si="408"/>
        <v>C-153</v>
      </c>
      <c r="C13032" s="45" t="str">
        <f t="shared" si="407"/>
        <v>KTIA</v>
      </c>
      <c r="D13032" s="6" t="s">
        <v>714</v>
      </c>
      <c r="E13032" s="7" t="s">
        <v>8711</v>
      </c>
      <c r="F13032" s="8"/>
      <c r="G13032" s="9"/>
      <c r="H13032" s="9"/>
      <c r="I13032" s="47">
        <v>39000</v>
      </c>
      <c r="J13032" s="10">
        <v>8</v>
      </c>
    </row>
    <row r="13033" spans="1:10" x14ac:dyDescent="0.3">
      <c r="A13033" t="str" cm="1">
        <f t="array" ref="A13033">IFERROR(_xlfn.XLOOKUP(1,(Hoja1!$B$5:$B$1097=B13033)*(Hoja1!$E$5:$E$1097=_xlfn.MAXIFS(Hoja1!$E$5:$E$1097,Hoja1!$B$5:$B$1097,B13033,Hoja1!$E$5:$E$1097,"&lt;="&amp;E13033)),Hoja1!$C$5:$C$1097,""),"")</f>
        <v>TMLP_21_KTIA</v>
      </c>
      <c r="B13033" s="45" t="str">
        <f t="shared" si="408"/>
        <v>T-21</v>
      </c>
      <c r="C13033" s="45" t="str">
        <f t="shared" si="407"/>
        <v>KTIA</v>
      </c>
      <c r="D13033" s="6" t="s">
        <v>765</v>
      </c>
      <c r="E13033" s="7" t="s">
        <v>8712</v>
      </c>
      <c r="F13033" s="8"/>
      <c r="G13033" s="9"/>
      <c r="H13033" s="9"/>
      <c r="I13033" s="47">
        <v>37000</v>
      </c>
      <c r="J13033" s="10">
        <v>8</v>
      </c>
    </row>
    <row r="13034" spans="1:10" x14ac:dyDescent="0.3">
      <c r="A13034" t="str" cm="1">
        <f t="array" ref="A13034">IFERROR(_xlfn.XLOOKUP(1,(Hoja1!$B$5:$B$1097=B13034)*(Hoja1!$E$5:$E$1097=_xlfn.MAXIFS(Hoja1!$E$5:$E$1097,Hoja1!$B$5:$B$1097,B13034,Hoja1!$E$5:$E$1097,"&lt;="&amp;E13034)),Hoja1!$C$5:$C$1097,""),"")</f>
        <v>TMLP_82T_KTS</v>
      </c>
      <c r="B13034" s="45" t="str">
        <f t="shared" si="408"/>
        <v>T-82T</v>
      </c>
      <c r="C13034" s="45" t="str">
        <f t="shared" si="407"/>
        <v>KTS</v>
      </c>
      <c r="D13034" s="6" t="s">
        <v>814</v>
      </c>
      <c r="E13034" s="7" t="s">
        <v>8713</v>
      </c>
      <c r="F13034" s="8"/>
      <c r="G13034" s="9"/>
      <c r="H13034" s="9"/>
      <c r="I13034" s="47">
        <v>23000</v>
      </c>
      <c r="J13034" s="10">
        <v>8</v>
      </c>
    </row>
    <row r="13035" spans="1:10" x14ac:dyDescent="0.3">
      <c r="A13035" t="str" cm="1">
        <f t="array" ref="A13035">IFERROR(_xlfn.XLOOKUP(1,(Hoja1!$B$5:$B$1097=B13035)*(Hoja1!$E$5:$E$1097=_xlfn.MAXIFS(Hoja1!$E$5:$E$1097,Hoja1!$B$5:$B$1097,B13035,Hoja1!$E$5:$E$1097,"&lt;="&amp;E13035)),Hoja1!$C$5:$C$1097,""),"")</f>
        <v>CONST_1111D_KTIA</v>
      </c>
      <c r="B13035" s="45" t="str">
        <f t="shared" si="408"/>
        <v>C-1111D</v>
      </c>
      <c r="C13035" s="45" t="str">
        <f t="shared" si="407"/>
        <v>KTIA</v>
      </c>
      <c r="D13035" s="6" t="s">
        <v>499</v>
      </c>
      <c r="E13035" s="7" t="s">
        <v>8713</v>
      </c>
      <c r="F13035" s="8"/>
      <c r="G13035" s="9"/>
      <c r="H13035" s="9"/>
      <c r="I13035" s="47">
        <v>48000</v>
      </c>
      <c r="J13035" s="10">
        <v>8</v>
      </c>
    </row>
    <row r="13036" spans="1:10" x14ac:dyDescent="0.3">
      <c r="A13036" t="str" cm="1">
        <f t="array" ref="A13036">IFERROR(_xlfn.XLOOKUP(1,(Hoja1!$B$5:$B$1097=B13036)*(Hoja1!$E$5:$E$1097=_xlfn.MAXIFS(Hoja1!$E$5:$E$1097,Hoja1!$B$5:$B$1097,B13036,Hoja1!$E$5:$E$1097,"&lt;="&amp;E13036)),Hoja1!$C$5:$C$1097,""),"")</f>
        <v>CONST_133_JSA</v>
      </c>
      <c r="B13036" s="45" t="str">
        <f t="shared" si="408"/>
        <v>C-133</v>
      </c>
      <c r="C13036" s="45" t="str">
        <f t="shared" si="407"/>
        <v>JSA</v>
      </c>
      <c r="D13036" s="6" t="s">
        <v>872</v>
      </c>
      <c r="E13036" s="7" t="s">
        <v>8714</v>
      </c>
      <c r="F13036" s="8"/>
      <c r="G13036" s="9"/>
      <c r="H13036" s="9"/>
      <c r="I13036" s="47"/>
      <c r="J13036" s="10"/>
    </row>
    <row r="13037" spans="1:10" x14ac:dyDescent="0.3">
      <c r="A13037" t="str" cm="1">
        <f t="array" ref="A13037">IFERROR(_xlfn.XLOOKUP(1,(Hoja1!$B$5:$B$1097=B13037)*(Hoja1!$E$5:$E$1097=_xlfn.MAXIFS(Hoja1!$E$5:$E$1097,Hoja1!$B$5:$B$1097,B13037,Hoja1!$E$5:$E$1097,"&lt;="&amp;E13037)),Hoja1!$C$5:$C$1097,""),"")</f>
        <v>CONST_138_JSA</v>
      </c>
      <c r="B13037" s="45" t="str">
        <f t="shared" si="408"/>
        <v>C-138</v>
      </c>
      <c r="C13037" s="45" t="str">
        <f t="shared" si="407"/>
        <v>JSA</v>
      </c>
      <c r="D13037" s="6" t="s">
        <v>646</v>
      </c>
      <c r="E13037" s="7" t="s">
        <v>8715</v>
      </c>
      <c r="F13037" s="8"/>
      <c r="G13037" s="9"/>
      <c r="H13037" s="9"/>
      <c r="I13037" s="47">
        <v>50000</v>
      </c>
      <c r="J13037" s="10">
        <v>8</v>
      </c>
    </row>
    <row r="13038" spans="1:10" x14ac:dyDescent="0.3">
      <c r="A13038" t="str" cm="1">
        <f t="array" ref="A13038">IFERROR(_xlfn.XLOOKUP(1,(Hoja1!$B$5:$B$1097=B13038)*(Hoja1!$E$5:$E$1097=_xlfn.MAXIFS(Hoja1!$E$5:$E$1097,Hoja1!$B$5:$B$1097,B13038,Hoja1!$E$5:$E$1097,"&lt;="&amp;E13038)),Hoja1!$C$5:$C$1097,""),"")</f>
        <v>TMLP_81_JSA</v>
      </c>
      <c r="B13038" s="45" t="str">
        <f t="shared" si="408"/>
        <v>T-81</v>
      </c>
      <c r="C13038" s="45" t="str">
        <f t="shared" si="407"/>
        <v>JSA</v>
      </c>
      <c r="D13038" s="6" t="s">
        <v>973</v>
      </c>
      <c r="E13038" s="7" t="s">
        <v>8715</v>
      </c>
      <c r="F13038" s="8"/>
      <c r="G13038" s="9"/>
      <c r="H13038" s="9"/>
      <c r="I13038" s="47">
        <v>19000</v>
      </c>
      <c r="J13038" s="10">
        <v>8</v>
      </c>
    </row>
    <row r="13039" spans="1:10" x14ac:dyDescent="0.3">
      <c r="A13039" t="str" cm="1">
        <f t="array" ref="A13039">IFERROR(_xlfn.XLOOKUP(1,(Hoja1!$B$5:$B$1097=B13039)*(Hoja1!$E$5:$E$1097=_xlfn.MAXIFS(Hoja1!$E$5:$E$1097,Hoja1!$B$5:$B$1097,B13039,Hoja1!$E$5:$E$1097,"&lt;="&amp;E13039)),Hoja1!$C$5:$C$1097,""),"")</f>
        <v>TMLP_112_KTIB</v>
      </c>
      <c r="B13039" s="45" t="str">
        <f t="shared" si="408"/>
        <v>T-112</v>
      </c>
      <c r="C13039" s="45" t="str">
        <f t="shared" si="407"/>
        <v>KTIB</v>
      </c>
      <c r="D13039" s="6" t="s">
        <v>685</v>
      </c>
      <c r="E13039" s="7" t="s">
        <v>8716</v>
      </c>
      <c r="F13039" s="8"/>
      <c r="G13039" s="9"/>
      <c r="H13039" s="9"/>
      <c r="I13039" s="47">
        <v>21000</v>
      </c>
      <c r="J13039" s="10">
        <v>8</v>
      </c>
    </row>
    <row r="13040" spans="1:10" x14ac:dyDescent="0.3">
      <c r="A13040" t="str" cm="1">
        <f t="array" ref="A13040">IFERROR(_xlfn.XLOOKUP(1,(Hoja1!$B$5:$B$1097=B13040)*(Hoja1!$E$5:$E$1097=_xlfn.MAXIFS(Hoja1!$E$5:$E$1097,Hoja1!$B$5:$B$1097,B13040,Hoja1!$E$5:$E$1097,"&lt;="&amp;E13040)),Hoja1!$C$5:$C$1097,""),"")</f>
        <v>CONST_1149_KTIA</v>
      </c>
      <c r="B13040" s="45" t="str">
        <f t="shared" si="408"/>
        <v>C-1149</v>
      </c>
      <c r="C13040" s="45" t="str">
        <f t="shared" si="407"/>
        <v>KTIA</v>
      </c>
      <c r="D13040" s="6" t="s">
        <v>480</v>
      </c>
      <c r="E13040" s="7" t="s">
        <v>8717</v>
      </c>
      <c r="F13040" s="8"/>
      <c r="G13040" s="9"/>
      <c r="H13040" s="9"/>
      <c r="I13040" s="47">
        <v>30000</v>
      </c>
      <c r="J13040" s="10">
        <v>8</v>
      </c>
    </row>
    <row r="13041" spans="1:10" x14ac:dyDescent="0.3">
      <c r="A13041" t="str" cm="1">
        <f t="array" ref="A13041">IFERROR(_xlfn.XLOOKUP(1,(Hoja1!$B$5:$B$1097=B13041)*(Hoja1!$E$5:$E$1097=_xlfn.MAXIFS(Hoja1!$E$5:$E$1097,Hoja1!$B$5:$B$1097,B13041,Hoja1!$E$5:$E$1097,"&lt;="&amp;E13041)),Hoja1!$C$5:$C$1097,""),"")</f>
        <v>CONST_1184_KTIA</v>
      </c>
      <c r="B13041" s="45" t="str">
        <f t="shared" si="408"/>
        <v>C-1184</v>
      </c>
      <c r="C13041" s="45" t="str">
        <f t="shared" si="407"/>
        <v>KTIA</v>
      </c>
      <c r="D13041" s="6" t="s">
        <v>483</v>
      </c>
      <c r="E13041" s="7" t="s">
        <v>8718</v>
      </c>
      <c r="F13041" s="8"/>
      <c r="G13041" s="9"/>
      <c r="H13041" s="9"/>
      <c r="I13041" s="47">
        <v>55000</v>
      </c>
      <c r="J13041" s="10">
        <v>8</v>
      </c>
    </row>
    <row r="13042" spans="1:10" x14ac:dyDescent="0.3">
      <c r="A13042" t="str" cm="1">
        <f t="array" ref="A13042">IFERROR(_xlfn.XLOOKUP(1,(Hoja1!$B$5:$B$1097=B13042)*(Hoja1!$E$5:$E$1097=_xlfn.MAXIFS(Hoja1!$E$5:$E$1097,Hoja1!$B$5:$B$1097,B13042,Hoja1!$E$5:$E$1097,"&lt;="&amp;E13042)),Hoja1!$C$5:$C$1097,""),"")</f>
        <v>CONST_135D_KTIA</v>
      </c>
      <c r="B13042" s="45" t="str">
        <f t="shared" si="408"/>
        <v>C-135D</v>
      </c>
      <c r="C13042" s="45" t="str">
        <f t="shared" si="407"/>
        <v>KTIA</v>
      </c>
      <c r="D13042" s="6" t="s">
        <v>609</v>
      </c>
      <c r="E13042" s="7" t="s">
        <v>8719</v>
      </c>
      <c r="F13042" s="8"/>
      <c r="G13042" s="9"/>
      <c r="H13042" s="9"/>
      <c r="I13042" s="47">
        <v>9000</v>
      </c>
      <c r="J13042" s="10">
        <v>8</v>
      </c>
    </row>
    <row r="13043" spans="1:10" x14ac:dyDescent="0.3">
      <c r="A13043" t="str" cm="1">
        <f t="array" ref="A13043">IFERROR(_xlfn.XLOOKUP(1,(Hoja1!$B$5:$B$1097=B13043)*(Hoja1!$E$5:$E$1097=_xlfn.MAXIFS(Hoja1!$E$5:$E$1097,Hoja1!$B$5:$B$1097,B13043,Hoja1!$E$5:$E$1097,"&lt;="&amp;E13043)),Hoja1!$C$5:$C$1097,""),"")</f>
        <v>CONST_139_JSA</v>
      </c>
      <c r="B13043" s="45" t="str">
        <f t="shared" si="408"/>
        <v>C-139</v>
      </c>
      <c r="C13043" s="45" t="str">
        <f t="shared" si="407"/>
        <v>JSA</v>
      </c>
      <c r="D13043" s="6" t="s">
        <v>691</v>
      </c>
      <c r="E13043" s="7" t="s">
        <v>8720</v>
      </c>
      <c r="F13043" s="8"/>
      <c r="G13043" s="9"/>
      <c r="H13043" s="9"/>
      <c r="I13043" s="47">
        <v>28000</v>
      </c>
      <c r="J13043" s="10">
        <v>8</v>
      </c>
    </row>
    <row r="13044" spans="1:10" x14ac:dyDescent="0.3">
      <c r="A13044" t="str" cm="1">
        <f t="array" ref="A13044">IFERROR(_xlfn.XLOOKUP(1,(Hoja1!$B$5:$B$1097=B13044)*(Hoja1!$E$5:$E$1097=_xlfn.MAXIFS(Hoja1!$E$5:$E$1097,Hoja1!$B$5:$B$1097,B13044,Hoja1!$E$5:$E$1097,"&lt;="&amp;E13044)),Hoja1!$C$5:$C$1097,""),"")</f>
        <v>CONST_1169_JSA</v>
      </c>
      <c r="B13044" s="45" t="str">
        <f t="shared" si="408"/>
        <v>C-1169</v>
      </c>
      <c r="C13044" s="45" t="str">
        <f t="shared" si="407"/>
        <v>JSA</v>
      </c>
      <c r="D13044" s="6" t="s">
        <v>501</v>
      </c>
      <c r="E13044" s="7" t="s">
        <v>8721</v>
      </c>
      <c r="F13044" s="8"/>
      <c r="G13044" s="9"/>
      <c r="H13044" s="9"/>
      <c r="I13044" s="47">
        <v>22000</v>
      </c>
      <c r="J13044" s="10">
        <v>8</v>
      </c>
    </row>
    <row r="13045" spans="1:10" x14ac:dyDescent="0.3">
      <c r="A13045" t="str" cm="1">
        <f t="array" ref="A13045">IFERROR(_xlfn.XLOOKUP(1,(Hoja1!$B$5:$B$1097=B13045)*(Hoja1!$E$5:$E$1097=_xlfn.MAXIFS(Hoja1!$E$5:$E$1097,Hoja1!$B$5:$B$1097,B13045,Hoja1!$E$5:$E$1097,"&lt;="&amp;E13045)),Hoja1!$C$5:$C$1097,""),"")</f>
        <v>CONST_255_JSA</v>
      </c>
      <c r="B13045" s="45" t="str">
        <f t="shared" si="408"/>
        <v>C-255</v>
      </c>
      <c r="C13045" s="45" t="str">
        <f t="shared" si="407"/>
        <v>JSA</v>
      </c>
      <c r="D13045" s="6" t="s">
        <v>742</v>
      </c>
      <c r="E13045" s="7" t="s">
        <v>8722</v>
      </c>
      <c r="F13045" s="8"/>
      <c r="G13045" s="9"/>
      <c r="H13045" s="9"/>
      <c r="I13045" s="47">
        <v>62000</v>
      </c>
      <c r="J13045" s="10">
        <v>8</v>
      </c>
    </row>
    <row r="13046" spans="1:10" x14ac:dyDescent="0.3">
      <c r="A13046" t="str" cm="1">
        <f t="array" ref="A13046">IFERROR(_xlfn.XLOOKUP(1,(Hoja1!$B$5:$B$1097=B13046)*(Hoja1!$E$5:$E$1097=_xlfn.MAXIFS(Hoja1!$E$5:$E$1097,Hoja1!$B$5:$B$1097,B13046,Hoja1!$E$5:$E$1097,"&lt;="&amp;E13046)),Hoja1!$C$5:$C$1097,""),"")</f>
        <v>CONST_1198_JAR</v>
      </c>
      <c r="B13046" s="45" t="str">
        <f t="shared" si="408"/>
        <v>C-1198</v>
      </c>
      <c r="C13046" s="45" t="str">
        <f t="shared" si="407"/>
        <v>JAR</v>
      </c>
      <c r="D13046" s="6" t="s">
        <v>754</v>
      </c>
      <c r="E13046" s="7" t="s">
        <v>8723</v>
      </c>
      <c r="F13046" s="8"/>
      <c r="G13046" s="9"/>
      <c r="H13046" s="9"/>
      <c r="I13046" s="47">
        <v>35000</v>
      </c>
      <c r="J13046" s="10">
        <v>8</v>
      </c>
    </row>
    <row r="13047" spans="1:10" x14ac:dyDescent="0.3">
      <c r="A13047" t="str" cm="1">
        <f t="array" ref="A13047">IFERROR(_xlfn.XLOOKUP(1,(Hoja1!$B$5:$B$1097=B13047)*(Hoja1!$E$5:$E$1097=_xlfn.MAXIFS(Hoja1!$E$5:$E$1097,Hoja1!$B$5:$B$1097,B13047,Hoja1!$E$5:$E$1097,"&lt;="&amp;E13047)),Hoja1!$C$5:$C$1097,""),"")</f>
        <v>CONST_120D_KTS</v>
      </c>
      <c r="B13047" s="45" t="str">
        <f t="shared" si="408"/>
        <v>C-120D</v>
      </c>
      <c r="C13047" s="45" t="str">
        <f t="shared" si="407"/>
        <v>KTS</v>
      </c>
      <c r="D13047" s="6" t="s">
        <v>666</v>
      </c>
      <c r="E13047" s="7" t="s">
        <v>8724</v>
      </c>
      <c r="F13047" s="8"/>
      <c r="G13047" s="9"/>
      <c r="H13047" s="9"/>
      <c r="I13047" s="47">
        <v>15000</v>
      </c>
      <c r="J13047" s="10">
        <v>8</v>
      </c>
    </row>
    <row r="13048" spans="1:10" x14ac:dyDescent="0.3">
      <c r="A13048" t="str" cm="1">
        <f t="array" ref="A13048">IFERROR(_xlfn.XLOOKUP(1,(Hoja1!$B$5:$B$1097=B13048)*(Hoja1!$E$5:$E$1097=_xlfn.MAXIFS(Hoja1!$E$5:$E$1097,Hoja1!$B$5:$B$1097,B13048,Hoja1!$E$5:$E$1097,"&lt;="&amp;E13048)),Hoja1!$C$5:$C$1097,""),"")</f>
        <v>CONST_599_KTIA</v>
      </c>
      <c r="B13048" s="45" t="str">
        <f t="shared" si="408"/>
        <v>C-599</v>
      </c>
      <c r="C13048" s="45" t="str">
        <f t="shared" si="407"/>
        <v>KTIA</v>
      </c>
      <c r="D13048" s="6" t="s">
        <v>619</v>
      </c>
      <c r="E13048" s="7" t="s">
        <v>8725</v>
      </c>
      <c r="F13048" s="8"/>
      <c r="G13048" s="9"/>
      <c r="H13048" s="9"/>
      <c r="I13048" s="47">
        <v>26000</v>
      </c>
      <c r="J13048" s="10">
        <v>8</v>
      </c>
    </row>
    <row r="13049" spans="1:10" x14ac:dyDescent="0.3">
      <c r="A13049" t="str" cm="1">
        <f t="array" ref="A13049">IFERROR(_xlfn.XLOOKUP(1,(Hoja1!$B$5:$B$1097=B13049)*(Hoja1!$E$5:$E$1097=_xlfn.MAXIFS(Hoja1!$E$5:$E$1097,Hoja1!$B$5:$B$1097,B13049,Hoja1!$E$5:$E$1097,"&lt;="&amp;E13049)),Hoja1!$C$5:$C$1097,""),"")</f>
        <v>CONST_221_JSA</v>
      </c>
      <c r="B13049" s="45" t="str">
        <f t="shared" si="408"/>
        <v>C-221</v>
      </c>
      <c r="C13049" s="45" t="str">
        <f t="shared" si="407"/>
        <v>JSA</v>
      </c>
      <c r="D13049" s="6" t="s">
        <v>984</v>
      </c>
      <c r="E13049" s="7" t="s">
        <v>8726</v>
      </c>
      <c r="F13049" s="8"/>
      <c r="G13049" s="9"/>
      <c r="H13049" s="9"/>
      <c r="I13049" s="47">
        <v>25000</v>
      </c>
      <c r="J13049" s="10">
        <v>8</v>
      </c>
    </row>
    <row r="13050" spans="1:10" x14ac:dyDescent="0.3">
      <c r="A13050" t="str" cm="1">
        <f t="array" ref="A13050">IFERROR(_xlfn.XLOOKUP(1,(Hoja1!$B$5:$B$1097=B13050)*(Hoja1!$E$5:$E$1097=_xlfn.MAXIFS(Hoja1!$E$5:$E$1097,Hoja1!$B$5:$B$1097,B13050,Hoja1!$E$5:$E$1097,"&lt;="&amp;E13050)),Hoja1!$C$5:$C$1097,""),"")</f>
        <v>CONST_1154D_KTIA</v>
      </c>
      <c r="B13050" s="45" t="str">
        <f t="shared" si="408"/>
        <v>C-1154D</v>
      </c>
      <c r="C13050" s="45" t="str">
        <f t="shared" si="407"/>
        <v>KTIA</v>
      </c>
      <c r="D13050" s="6" t="s">
        <v>472</v>
      </c>
      <c r="E13050" s="7" t="s">
        <v>8727</v>
      </c>
      <c r="F13050" s="8"/>
      <c r="G13050" s="9"/>
      <c r="H13050" s="9"/>
      <c r="I13050" s="47">
        <v>45000</v>
      </c>
      <c r="J13050" s="10">
        <v>8</v>
      </c>
    </row>
    <row r="13051" spans="1:10" x14ac:dyDescent="0.3">
      <c r="A13051" t="str" cm="1">
        <f t="array" ref="A13051">IFERROR(_xlfn.XLOOKUP(1,(Hoja1!$B$5:$B$1097=B13051)*(Hoja1!$E$5:$E$1097=_xlfn.MAXIFS(Hoja1!$E$5:$E$1097,Hoja1!$B$5:$B$1097,B13051,Hoja1!$E$5:$E$1097,"&lt;="&amp;E13051)),Hoja1!$C$5:$C$1097,""),"")</f>
        <v>CONST_1154D_KTIA</v>
      </c>
      <c r="B13051" s="45" t="str">
        <f t="shared" si="408"/>
        <v>C-1154D</v>
      </c>
      <c r="C13051" s="45" t="str">
        <f t="shared" si="407"/>
        <v>KTIA</v>
      </c>
      <c r="D13051" s="6" t="s">
        <v>472</v>
      </c>
      <c r="E13051" s="7" t="s">
        <v>8728</v>
      </c>
      <c r="F13051" s="8"/>
      <c r="G13051" s="9"/>
      <c r="H13051" s="9"/>
      <c r="I13051" s="47">
        <v>48000</v>
      </c>
      <c r="J13051" s="10">
        <v>8</v>
      </c>
    </row>
    <row r="13052" spans="1:10" x14ac:dyDescent="0.3">
      <c r="A13052" t="str" cm="1">
        <f t="array" ref="A13052">IFERROR(_xlfn.XLOOKUP(1,(Hoja1!$B$5:$B$1097=B13052)*(Hoja1!$E$5:$E$1097=_xlfn.MAXIFS(Hoja1!$E$5:$E$1097,Hoja1!$B$5:$B$1097,B13052,Hoja1!$E$5:$E$1097,"&lt;="&amp;E13052)),Hoja1!$C$5:$C$1097,""),"")</f>
        <v>TMLP_43D_KTIA</v>
      </c>
      <c r="B13052" s="45" t="str">
        <f t="shared" si="408"/>
        <v>T-43D</v>
      </c>
      <c r="C13052" s="45" t="str">
        <f t="shared" si="407"/>
        <v>KTIA</v>
      </c>
      <c r="D13052" s="6" t="s">
        <v>595</v>
      </c>
      <c r="E13052" s="7" t="s">
        <v>8729</v>
      </c>
      <c r="F13052" s="8"/>
      <c r="G13052" s="9"/>
      <c r="H13052" s="9"/>
      <c r="I13052" s="47">
        <v>25000</v>
      </c>
      <c r="J13052" s="10">
        <v>8</v>
      </c>
    </row>
    <row r="13053" spans="1:10" x14ac:dyDescent="0.3">
      <c r="A13053" t="str" cm="1">
        <f t="array" ref="A13053">IFERROR(_xlfn.XLOOKUP(1,(Hoja1!$B$5:$B$1097=B13053)*(Hoja1!$E$5:$E$1097=_xlfn.MAXIFS(Hoja1!$E$5:$E$1097,Hoja1!$B$5:$B$1097,B13053,Hoja1!$E$5:$E$1097,"&lt;="&amp;E13053)),Hoja1!$C$5:$C$1097,""),"")</f>
        <v>TMLP_33D_JSA</v>
      </c>
      <c r="B13053" s="45" t="str">
        <f t="shared" si="408"/>
        <v>T-33D</v>
      </c>
      <c r="C13053" s="45" t="str">
        <f t="shared" si="407"/>
        <v>JSA</v>
      </c>
      <c r="D13053" s="6" t="s">
        <v>775</v>
      </c>
      <c r="E13053" s="7" t="s">
        <v>8730</v>
      </c>
      <c r="F13053" s="8"/>
      <c r="G13053" s="9"/>
      <c r="H13053" s="9"/>
      <c r="I13053" s="47">
        <v>85000</v>
      </c>
      <c r="J13053" s="10">
        <v>8</v>
      </c>
    </row>
    <row r="13054" spans="1:10" x14ac:dyDescent="0.3">
      <c r="A13054" t="str" cm="1">
        <f t="array" ref="A13054">IFERROR(_xlfn.XLOOKUP(1,(Hoja1!$B$5:$B$1097=B13054)*(Hoja1!$E$5:$E$1097=_xlfn.MAXIFS(Hoja1!$E$5:$E$1097,Hoja1!$B$5:$B$1097,B13054,Hoja1!$E$5:$E$1097,"&lt;="&amp;E13054)),Hoja1!$C$5:$C$1097,""),"")</f>
        <v>TMLP_23_KTIA</v>
      </c>
      <c r="B13054" s="45" t="str">
        <f t="shared" si="408"/>
        <v>T-23</v>
      </c>
      <c r="C13054" s="45" t="str">
        <f t="shared" si="407"/>
        <v>KTIA</v>
      </c>
      <c r="D13054" s="6" t="s">
        <v>593</v>
      </c>
      <c r="E13054" s="7" t="s">
        <v>8731</v>
      </c>
      <c r="F13054" s="8"/>
      <c r="G13054" s="9"/>
      <c r="H13054" s="9"/>
      <c r="I13054" s="47">
        <v>26000</v>
      </c>
      <c r="J13054" s="10">
        <v>8</v>
      </c>
    </row>
    <row r="13055" spans="1:10" x14ac:dyDescent="0.3">
      <c r="A13055" t="str" cm="1">
        <f t="array" ref="A13055">IFERROR(_xlfn.XLOOKUP(1,(Hoja1!$B$5:$B$1097=B13055)*(Hoja1!$E$5:$E$1097=_xlfn.MAXIFS(Hoja1!$E$5:$E$1097,Hoja1!$B$5:$B$1097,B13055,Hoja1!$E$5:$E$1097,"&lt;="&amp;E13055)),Hoja1!$C$5:$C$1097,""),"")</f>
        <v>TMLP_15D_JSA</v>
      </c>
      <c r="B13055" s="45" t="str">
        <f t="shared" si="408"/>
        <v>T-15D</v>
      </c>
      <c r="C13055" s="45" t="str">
        <f t="shared" si="407"/>
        <v>JSA</v>
      </c>
      <c r="D13055" s="6" t="s">
        <v>772</v>
      </c>
      <c r="E13055" s="7" t="s">
        <v>8732</v>
      </c>
      <c r="F13055" s="8"/>
      <c r="G13055" s="9"/>
      <c r="H13055" s="9"/>
      <c r="I13055" s="47">
        <v>25000</v>
      </c>
      <c r="J13055" s="10">
        <v>8</v>
      </c>
    </row>
    <row r="13056" spans="1:10" x14ac:dyDescent="0.3">
      <c r="A13056" t="str" cm="1">
        <f t="array" ref="A13056">IFERROR(_xlfn.XLOOKUP(1,(Hoja1!$B$5:$B$1097=B13056)*(Hoja1!$E$5:$E$1097=_xlfn.MAXIFS(Hoja1!$E$5:$E$1097,Hoja1!$B$5:$B$1097,B13056,Hoja1!$E$5:$E$1097,"&lt;="&amp;E13056)),Hoja1!$C$5:$C$1097,""),"")</f>
        <v>TMLP_9_KTS</v>
      </c>
      <c r="B13056" s="45" t="str">
        <f t="shared" si="408"/>
        <v>T-9</v>
      </c>
      <c r="C13056" s="45" t="str">
        <f t="shared" si="407"/>
        <v>KTS</v>
      </c>
      <c r="D13056" s="6" t="s">
        <v>563</v>
      </c>
      <c r="E13056" s="7" t="s">
        <v>8733</v>
      </c>
      <c r="F13056" s="8"/>
      <c r="G13056" s="9"/>
      <c r="H13056" s="9"/>
      <c r="I13056" s="47">
        <v>20000</v>
      </c>
      <c r="J13056" s="10">
        <v>8</v>
      </c>
    </row>
    <row r="13057" spans="1:10" x14ac:dyDescent="0.3">
      <c r="A13057" t="str" cm="1">
        <f t="array" ref="A13057">IFERROR(_xlfn.XLOOKUP(1,(Hoja1!$B$5:$B$1097=B13057)*(Hoja1!$E$5:$E$1097=_xlfn.MAXIFS(Hoja1!$E$5:$E$1097,Hoja1!$B$5:$B$1097,B13057,Hoja1!$E$5:$E$1097,"&lt;="&amp;E13057)),Hoja1!$C$5:$C$1097,""),"")</f>
        <v>TMLP_18_KTS</v>
      </c>
      <c r="B13057" s="45" t="str">
        <f t="shared" si="408"/>
        <v>T-18</v>
      </c>
      <c r="C13057" s="45" t="str">
        <f t="shared" si="407"/>
        <v>KTS</v>
      </c>
      <c r="D13057" s="6" t="s">
        <v>725</v>
      </c>
      <c r="E13057" s="7" t="s">
        <v>8734</v>
      </c>
      <c r="F13057" s="8"/>
      <c r="G13057" s="9"/>
      <c r="H13057" s="9"/>
      <c r="I13057" s="47">
        <v>20000</v>
      </c>
      <c r="J13057" s="10">
        <v>8</v>
      </c>
    </row>
    <row r="13058" spans="1:10" x14ac:dyDescent="0.3">
      <c r="A13058" t="str" cm="1">
        <f t="array" ref="A13058">IFERROR(_xlfn.XLOOKUP(1,(Hoja1!$B$5:$B$1097=B13058)*(Hoja1!$E$5:$E$1097=_xlfn.MAXIFS(Hoja1!$E$5:$E$1097,Hoja1!$B$5:$B$1097,B13058,Hoja1!$E$5:$E$1097,"&lt;="&amp;E13058)),Hoja1!$C$5:$C$1097,""),"")</f>
        <v>TMLP_18D_JSA</v>
      </c>
      <c r="B13058" s="45" t="str">
        <f t="shared" si="408"/>
        <v>T-18D</v>
      </c>
      <c r="C13058" s="45" t="str">
        <f t="shared" si="407"/>
        <v>JSA</v>
      </c>
      <c r="D13058" s="6" t="s">
        <v>507</v>
      </c>
      <c r="E13058" s="7" t="s">
        <v>8735</v>
      </c>
      <c r="F13058" s="8"/>
      <c r="G13058" s="9"/>
      <c r="H13058" s="9"/>
      <c r="I13058" s="47">
        <v>50000</v>
      </c>
      <c r="J13058" s="10">
        <v>8</v>
      </c>
    </row>
    <row r="13059" spans="1:10" x14ac:dyDescent="0.3">
      <c r="A13059" t="str" cm="1">
        <f t="array" ref="A13059">IFERROR(_xlfn.XLOOKUP(1,(Hoja1!$B$5:$B$1097=B13059)*(Hoja1!$E$5:$E$1097=_xlfn.MAXIFS(Hoja1!$E$5:$E$1097,Hoja1!$B$5:$B$1097,B13059,Hoja1!$E$5:$E$1097,"&lt;="&amp;E13059)),Hoja1!$C$5:$C$1097,""),"")</f>
        <v>CONST_1112_JSA</v>
      </c>
      <c r="B13059" s="45" t="str">
        <f t="shared" si="408"/>
        <v>C-1112</v>
      </c>
      <c r="C13059" s="45" t="str">
        <f t="shared" ref="C13059:C13122" si="409">IFERROR(MID(A13059,FIND("_",A13059,FIND("_",A13059)+1)+1,LEN(A13059)),"")</f>
        <v>JSA</v>
      </c>
      <c r="D13059" s="6" t="s">
        <v>485</v>
      </c>
      <c r="E13059" s="7" t="s">
        <v>8736</v>
      </c>
      <c r="F13059" s="8"/>
      <c r="G13059" s="9"/>
      <c r="H13059" s="9"/>
      <c r="I13059" s="47"/>
      <c r="J13059" s="10"/>
    </row>
    <row r="13060" spans="1:10" x14ac:dyDescent="0.3">
      <c r="A13060" t="str" cm="1">
        <f t="array" ref="A13060">IFERROR(_xlfn.XLOOKUP(1,(Hoja1!$B$5:$B$1097=B13060)*(Hoja1!$E$5:$E$1097=_xlfn.MAXIFS(Hoja1!$E$5:$E$1097,Hoja1!$B$5:$B$1097,B13060,Hoja1!$E$5:$E$1097,"&lt;="&amp;E13060)),Hoja1!$C$5:$C$1097,""),"")</f>
        <v>CONST_1112D_KTIA</v>
      </c>
      <c r="B13060" s="45" t="str">
        <f t="shared" si="408"/>
        <v>C-1112D</v>
      </c>
      <c r="C13060" s="45" t="str">
        <f t="shared" si="409"/>
        <v>KTIA</v>
      </c>
      <c r="D13060" s="6" t="s">
        <v>556</v>
      </c>
      <c r="E13060" s="7" t="s">
        <v>8737</v>
      </c>
      <c r="F13060" s="8"/>
      <c r="G13060" s="9"/>
      <c r="H13060" s="9"/>
      <c r="I13060" s="47">
        <v>58000</v>
      </c>
      <c r="J13060" s="10">
        <v>8</v>
      </c>
    </row>
    <row r="13061" spans="1:10" x14ac:dyDescent="0.3">
      <c r="A13061" t="str" cm="1">
        <f t="array" ref="A13061">IFERROR(_xlfn.XLOOKUP(1,(Hoja1!$B$5:$B$1097=B13061)*(Hoja1!$E$5:$E$1097=_xlfn.MAXIFS(Hoja1!$E$5:$E$1097,Hoja1!$B$5:$B$1097,B13061,Hoja1!$E$5:$E$1097,"&lt;="&amp;E13061)),Hoja1!$C$5:$C$1097,""),"")</f>
        <v>CONST_255_JSA</v>
      </c>
      <c r="B13061" s="45" t="str">
        <f t="shared" si="408"/>
        <v>C-255</v>
      </c>
      <c r="C13061" s="45" t="str">
        <f t="shared" si="409"/>
        <v>JSA</v>
      </c>
      <c r="D13061" s="6" t="s">
        <v>742</v>
      </c>
      <c r="E13061" s="7" t="s">
        <v>8738</v>
      </c>
      <c r="F13061" s="8"/>
      <c r="G13061" s="9"/>
      <c r="H13061" s="9"/>
      <c r="I13061" s="47">
        <v>65000</v>
      </c>
      <c r="J13061" s="10">
        <v>8</v>
      </c>
    </row>
    <row r="13062" spans="1:10" x14ac:dyDescent="0.3">
      <c r="A13062" t="str" cm="1">
        <f t="array" ref="A13062">IFERROR(_xlfn.XLOOKUP(1,(Hoja1!$B$5:$B$1097=B13062)*(Hoja1!$E$5:$E$1097=_xlfn.MAXIFS(Hoja1!$E$5:$E$1097,Hoja1!$B$5:$B$1097,B13062,Hoja1!$E$5:$E$1097,"&lt;="&amp;E13062)),Hoja1!$C$5:$C$1097,""),"")</f>
        <v>CONST_208_JSA</v>
      </c>
      <c r="B13062" s="45" t="str">
        <f t="shared" si="408"/>
        <v>C-208</v>
      </c>
      <c r="C13062" s="45" t="str">
        <f t="shared" si="409"/>
        <v>JSA</v>
      </c>
      <c r="D13062" s="6" t="s">
        <v>574</v>
      </c>
      <c r="E13062" s="7" t="s">
        <v>8739</v>
      </c>
      <c r="F13062" s="8"/>
      <c r="G13062" s="9"/>
      <c r="H13062" s="9"/>
      <c r="I13062" s="47">
        <v>15000</v>
      </c>
      <c r="J13062" s="10">
        <v>8</v>
      </c>
    </row>
    <row r="13063" spans="1:10" x14ac:dyDescent="0.3">
      <c r="A13063" t="str" cm="1">
        <f t="array" ref="A13063">IFERROR(_xlfn.XLOOKUP(1,(Hoja1!$B$5:$B$1097=B13063)*(Hoja1!$E$5:$E$1097=_xlfn.MAXIFS(Hoja1!$E$5:$E$1097,Hoja1!$B$5:$B$1097,B13063,Hoja1!$E$5:$E$1097,"&lt;="&amp;E13063)),Hoja1!$C$5:$C$1097,""),"")</f>
        <v>CONST_1113D_KTIA</v>
      </c>
      <c r="B13063" s="45" t="str">
        <f t="shared" si="408"/>
        <v>C-1113D</v>
      </c>
      <c r="C13063" s="45" t="str">
        <f t="shared" si="409"/>
        <v>KTIA</v>
      </c>
      <c r="D13063" s="6" t="s">
        <v>474</v>
      </c>
      <c r="E13063" s="7" t="s">
        <v>8739</v>
      </c>
      <c r="F13063" s="8"/>
      <c r="G13063" s="9"/>
      <c r="H13063" s="9"/>
      <c r="I13063" s="47">
        <v>55000</v>
      </c>
      <c r="J13063" s="10">
        <v>8</v>
      </c>
    </row>
    <row r="13064" spans="1:10" x14ac:dyDescent="0.3">
      <c r="A13064" t="str" cm="1">
        <f t="array" ref="A13064">IFERROR(_xlfn.XLOOKUP(1,(Hoja1!$B$5:$B$1097=B13064)*(Hoja1!$E$5:$E$1097=_xlfn.MAXIFS(Hoja1!$E$5:$E$1097,Hoja1!$B$5:$B$1097,B13064,Hoja1!$E$5:$E$1097,"&lt;="&amp;E13064)),Hoja1!$C$5:$C$1097,""),"")</f>
        <v>TMLP_118D_KTIA</v>
      </c>
      <c r="B13064" s="45" t="str">
        <f t="shared" si="408"/>
        <v>T-118D</v>
      </c>
      <c r="C13064" s="45" t="str">
        <f t="shared" si="409"/>
        <v>KTIA</v>
      </c>
      <c r="D13064" s="6" t="s">
        <v>777</v>
      </c>
      <c r="E13064" s="7" t="s">
        <v>8740</v>
      </c>
      <c r="F13064" s="8"/>
      <c r="G13064" s="9"/>
      <c r="H13064" s="9"/>
      <c r="I13064" s="47"/>
      <c r="J13064" s="10"/>
    </row>
    <row r="13065" spans="1:10" x14ac:dyDescent="0.3">
      <c r="A13065" t="str" cm="1">
        <f t="array" ref="A13065">IFERROR(_xlfn.XLOOKUP(1,(Hoja1!$B$5:$B$1097=B13065)*(Hoja1!$E$5:$E$1097=_xlfn.MAXIFS(Hoja1!$E$5:$E$1097,Hoja1!$B$5:$B$1097,B13065,Hoja1!$E$5:$E$1097,"&lt;="&amp;E13065)),Hoja1!$C$5:$C$1097,""),"")</f>
        <v>CONST_1154D_KTIA</v>
      </c>
      <c r="B13065" s="45" t="str">
        <f t="shared" si="408"/>
        <v>C-1154D</v>
      </c>
      <c r="C13065" s="45" t="str">
        <f t="shared" si="409"/>
        <v>KTIA</v>
      </c>
      <c r="D13065" s="6" t="s">
        <v>472</v>
      </c>
      <c r="E13065" s="7" t="s">
        <v>8740</v>
      </c>
      <c r="F13065" s="8"/>
      <c r="G13065" s="9"/>
      <c r="H13065" s="9"/>
      <c r="I13065" s="47">
        <v>51000</v>
      </c>
      <c r="J13065" s="10">
        <v>8</v>
      </c>
    </row>
    <row r="13066" spans="1:10" x14ac:dyDescent="0.3">
      <c r="A13066" t="str" cm="1">
        <f t="array" ref="A13066">IFERROR(_xlfn.XLOOKUP(1,(Hoja1!$B$5:$B$1097=B13066)*(Hoja1!$E$5:$E$1097=_xlfn.MAXIFS(Hoja1!$E$5:$E$1097,Hoja1!$B$5:$B$1097,B13066,Hoja1!$E$5:$E$1097,"&lt;="&amp;E13066)),Hoja1!$C$5:$C$1097,""),"")</f>
        <v>CONST_1169D_KTIA</v>
      </c>
      <c r="B13066" s="45" t="str">
        <f t="shared" si="408"/>
        <v>C-1169D</v>
      </c>
      <c r="C13066" s="45" t="str">
        <f t="shared" si="409"/>
        <v>KTIA</v>
      </c>
      <c r="D13066" s="6" t="s">
        <v>542</v>
      </c>
      <c r="E13066" s="7" t="s">
        <v>8741</v>
      </c>
      <c r="F13066" s="8"/>
      <c r="G13066" s="9"/>
      <c r="H13066" s="9"/>
      <c r="I13066" s="47">
        <v>57000</v>
      </c>
      <c r="J13066" s="10">
        <v>8</v>
      </c>
    </row>
    <row r="13067" spans="1:10" x14ac:dyDescent="0.3">
      <c r="A13067" t="str" cm="1">
        <f t="array" ref="A13067">IFERROR(_xlfn.XLOOKUP(1,(Hoja1!$B$5:$B$1097=B13067)*(Hoja1!$E$5:$E$1097=_xlfn.MAXIFS(Hoja1!$E$5:$E$1097,Hoja1!$B$5:$B$1097,B13067,Hoja1!$E$5:$E$1097,"&lt;="&amp;E13067)),Hoja1!$C$5:$C$1097,""),"")</f>
        <v>CONST_598_KTIA</v>
      </c>
      <c r="B13067" s="45" t="str">
        <f t="shared" si="408"/>
        <v>C-598</v>
      </c>
      <c r="C13067" s="45" t="str">
        <f t="shared" si="409"/>
        <v>KTIA</v>
      </c>
      <c r="D13067" s="6" t="s">
        <v>867</v>
      </c>
      <c r="E13067" s="7" t="s">
        <v>8742</v>
      </c>
      <c r="F13067" s="8"/>
      <c r="G13067" s="9"/>
      <c r="H13067" s="9"/>
      <c r="I13067" s="47"/>
      <c r="J13067" s="10"/>
    </row>
    <row r="13068" spans="1:10" x14ac:dyDescent="0.3">
      <c r="A13068" t="str" cm="1">
        <f t="array" ref="A13068">IFERROR(_xlfn.XLOOKUP(1,(Hoja1!$B$5:$B$1097=B13068)*(Hoja1!$E$5:$E$1097=_xlfn.MAXIFS(Hoja1!$E$5:$E$1097,Hoja1!$B$5:$B$1097,B13068,Hoja1!$E$5:$E$1097,"&lt;="&amp;E13068)),Hoja1!$C$5:$C$1097,""),"")</f>
        <v>CONST_208_JSA</v>
      </c>
      <c r="B13068" s="45" t="str">
        <f t="shared" si="408"/>
        <v>C-208</v>
      </c>
      <c r="C13068" s="45" t="str">
        <f t="shared" si="409"/>
        <v>JSA</v>
      </c>
      <c r="D13068" s="6" t="s">
        <v>574</v>
      </c>
      <c r="E13068" s="7" t="s">
        <v>8743</v>
      </c>
      <c r="F13068" s="8"/>
      <c r="G13068" s="9"/>
      <c r="H13068" s="9"/>
      <c r="I13068" s="47">
        <v>15000</v>
      </c>
      <c r="J13068" s="10">
        <v>8</v>
      </c>
    </row>
    <row r="13069" spans="1:10" x14ac:dyDescent="0.3">
      <c r="A13069" t="str" cm="1">
        <f t="array" ref="A13069">IFERROR(_xlfn.XLOOKUP(1,(Hoja1!$B$5:$B$1097=B13069)*(Hoja1!$E$5:$E$1097=_xlfn.MAXIFS(Hoja1!$E$5:$E$1097,Hoja1!$B$5:$B$1097,B13069,Hoja1!$E$5:$E$1097,"&lt;="&amp;E13069)),Hoja1!$C$5:$C$1097,""),"")</f>
        <v>CONST_139_JSA</v>
      </c>
      <c r="B13069" s="45" t="str">
        <f t="shared" si="408"/>
        <v>C-139</v>
      </c>
      <c r="C13069" s="45" t="str">
        <f t="shared" si="409"/>
        <v>JSA</v>
      </c>
      <c r="D13069" s="6" t="s">
        <v>691</v>
      </c>
      <c r="E13069" s="7" t="s">
        <v>8744</v>
      </c>
      <c r="F13069" s="8"/>
      <c r="G13069" s="9"/>
      <c r="H13069" s="9"/>
      <c r="I13069" s="47">
        <v>30000</v>
      </c>
      <c r="J13069" s="10">
        <v>8</v>
      </c>
    </row>
    <row r="13070" spans="1:10" x14ac:dyDescent="0.3">
      <c r="A13070" t="str" cm="1">
        <f t="array" ref="A13070">IFERROR(_xlfn.XLOOKUP(1,(Hoja1!$B$5:$B$1097=B13070)*(Hoja1!$E$5:$E$1097=_xlfn.MAXIFS(Hoja1!$E$5:$E$1097,Hoja1!$B$5:$B$1097,B13070,Hoja1!$E$5:$E$1097,"&lt;="&amp;E13070)),Hoja1!$C$5:$C$1097,""),"")</f>
        <v>CONST_138_JSA</v>
      </c>
      <c r="B13070" s="45" t="str">
        <f t="shared" ref="B13070:B13133" si="410">IF(LEFT(D13070,1)="T","T-","C-")&amp;TRIM(RIGHT(D13070,LEN(D13070)-SEARCH(" ",D13070)))</f>
        <v>C-138</v>
      </c>
      <c r="C13070" s="45" t="str">
        <f t="shared" si="409"/>
        <v>JSA</v>
      </c>
      <c r="D13070" s="6" t="s">
        <v>646</v>
      </c>
      <c r="E13070" s="7" t="s">
        <v>8745</v>
      </c>
      <c r="F13070" s="8"/>
      <c r="G13070" s="9"/>
      <c r="H13070" s="9"/>
      <c r="I13070" s="47">
        <v>51000</v>
      </c>
      <c r="J13070" s="10">
        <v>8</v>
      </c>
    </row>
    <row r="13071" spans="1:10" x14ac:dyDescent="0.3">
      <c r="A13071" t="str" cm="1">
        <f t="array" ref="A13071">IFERROR(_xlfn.XLOOKUP(1,(Hoja1!$B$5:$B$1097=B13071)*(Hoja1!$E$5:$E$1097=_xlfn.MAXIFS(Hoja1!$E$5:$E$1097,Hoja1!$B$5:$B$1097,B13071,Hoja1!$E$5:$E$1097,"&lt;="&amp;E13071)),Hoja1!$C$5:$C$1097,""),"")</f>
        <v>CONST_178_KTIA</v>
      </c>
      <c r="B13071" s="45" t="str">
        <f t="shared" si="410"/>
        <v>C-178</v>
      </c>
      <c r="C13071" s="45" t="str">
        <f t="shared" si="409"/>
        <v>KTIA</v>
      </c>
      <c r="D13071" s="6" t="s">
        <v>628</v>
      </c>
      <c r="E13071" s="7" t="s">
        <v>8745</v>
      </c>
      <c r="F13071" s="8"/>
      <c r="G13071" s="9"/>
      <c r="H13071" s="9"/>
      <c r="I13071" s="47">
        <v>48000</v>
      </c>
      <c r="J13071" s="10">
        <v>8</v>
      </c>
    </row>
    <row r="13072" spans="1:10" x14ac:dyDescent="0.3">
      <c r="A13072" t="str" cm="1">
        <f t="array" ref="A13072">IFERROR(_xlfn.XLOOKUP(1,(Hoja1!$B$5:$B$1097=B13072)*(Hoja1!$E$5:$E$1097=_xlfn.MAXIFS(Hoja1!$E$5:$E$1097,Hoja1!$B$5:$B$1097,B13072,Hoja1!$E$5:$E$1097,"&lt;="&amp;E13072)),Hoja1!$C$5:$C$1097,""),"")</f>
        <v>TMLP_21_KTIA</v>
      </c>
      <c r="B13072" s="45" t="str">
        <f t="shared" si="410"/>
        <v>T-21</v>
      </c>
      <c r="C13072" s="45" t="str">
        <f t="shared" si="409"/>
        <v>KTIA</v>
      </c>
      <c r="D13072" s="6" t="s">
        <v>765</v>
      </c>
      <c r="E13072" s="7" t="s">
        <v>8746</v>
      </c>
      <c r="F13072" s="8"/>
      <c r="G13072" s="9"/>
      <c r="H13072" s="9"/>
      <c r="I13072" s="47">
        <v>40000</v>
      </c>
      <c r="J13072" s="10">
        <v>8</v>
      </c>
    </row>
    <row r="13073" spans="1:10" x14ac:dyDescent="0.3">
      <c r="A13073" t="str" cm="1">
        <f t="array" ref="A13073">IFERROR(_xlfn.XLOOKUP(1,(Hoja1!$B$5:$B$1097=B13073)*(Hoja1!$E$5:$E$1097=_xlfn.MAXIFS(Hoja1!$E$5:$E$1097,Hoja1!$B$5:$B$1097,B13073,Hoja1!$E$5:$E$1097,"&lt;="&amp;E13073)),Hoja1!$C$5:$C$1097,""),"")</f>
        <v>CONST_182_KTIB</v>
      </c>
      <c r="B13073" s="45" t="str">
        <f t="shared" si="410"/>
        <v>C-182</v>
      </c>
      <c r="C13073" s="45" t="str">
        <f t="shared" si="409"/>
        <v>KTIB</v>
      </c>
      <c r="D13073" s="6" t="s">
        <v>838</v>
      </c>
      <c r="E13073" s="7" t="s">
        <v>8746</v>
      </c>
      <c r="F13073" s="8"/>
      <c r="G13073" s="9"/>
      <c r="H13073" s="9"/>
      <c r="I13073" s="47">
        <v>53000</v>
      </c>
      <c r="J13073" s="10">
        <v>8</v>
      </c>
    </row>
    <row r="13074" spans="1:10" x14ac:dyDescent="0.3">
      <c r="A13074" t="str" cm="1">
        <f t="array" ref="A13074">IFERROR(_xlfn.XLOOKUP(1,(Hoja1!$B$5:$B$1097=B13074)*(Hoja1!$E$5:$E$1097=_xlfn.MAXIFS(Hoja1!$E$5:$E$1097,Hoja1!$B$5:$B$1097,B13074,Hoja1!$E$5:$E$1097,"&lt;="&amp;E13074)),Hoja1!$C$5:$C$1097,""),"")</f>
        <v>CONST_135D_KTIA</v>
      </c>
      <c r="B13074" s="45" t="str">
        <f t="shared" si="410"/>
        <v>C-135D</v>
      </c>
      <c r="C13074" s="45" t="str">
        <f t="shared" si="409"/>
        <v>KTIA</v>
      </c>
      <c r="D13074" s="6" t="s">
        <v>609</v>
      </c>
      <c r="E13074" s="7" t="s">
        <v>8747</v>
      </c>
      <c r="F13074" s="8"/>
      <c r="G13074" s="9"/>
      <c r="H13074" s="9"/>
      <c r="I13074" s="47"/>
      <c r="J13074" s="10"/>
    </row>
    <row r="13075" spans="1:10" x14ac:dyDescent="0.3">
      <c r="A13075" t="str" cm="1">
        <f t="array" ref="A13075">IFERROR(_xlfn.XLOOKUP(1,(Hoja1!$B$5:$B$1097=B13075)*(Hoja1!$E$5:$E$1097=_xlfn.MAXIFS(Hoja1!$E$5:$E$1097,Hoja1!$B$5:$B$1097,B13075,Hoja1!$E$5:$E$1097,"&lt;="&amp;E13075)),Hoja1!$C$5:$C$1097,""),"")</f>
        <v>CONST_146D_KTIA</v>
      </c>
      <c r="B13075" s="45" t="str">
        <f t="shared" si="410"/>
        <v>C-146D</v>
      </c>
      <c r="C13075" s="45" t="str">
        <f t="shared" si="409"/>
        <v>KTIA</v>
      </c>
      <c r="D13075" s="6" t="s">
        <v>993</v>
      </c>
      <c r="E13075" s="7" t="s">
        <v>8748</v>
      </c>
      <c r="F13075" s="8"/>
      <c r="G13075" s="9"/>
      <c r="H13075" s="9"/>
      <c r="I13075" s="47">
        <v>25000</v>
      </c>
      <c r="J13075" s="10">
        <v>8</v>
      </c>
    </row>
    <row r="13076" spans="1:10" x14ac:dyDescent="0.3">
      <c r="A13076" t="str" cm="1">
        <f t="array" ref="A13076">IFERROR(_xlfn.XLOOKUP(1,(Hoja1!$B$5:$B$1097=B13076)*(Hoja1!$E$5:$E$1097=_xlfn.MAXIFS(Hoja1!$E$5:$E$1097,Hoja1!$B$5:$B$1097,B13076,Hoja1!$E$5:$E$1097,"&lt;="&amp;E13076)),Hoja1!$C$5:$C$1097,""),"")</f>
        <v>CONST_1149_KTIA</v>
      </c>
      <c r="B13076" s="45" t="str">
        <f t="shared" si="410"/>
        <v>C-1149</v>
      </c>
      <c r="C13076" s="45" t="str">
        <f t="shared" si="409"/>
        <v>KTIA</v>
      </c>
      <c r="D13076" s="6" t="s">
        <v>480</v>
      </c>
      <c r="E13076" s="7" t="s">
        <v>8749</v>
      </c>
      <c r="F13076" s="8"/>
      <c r="G13076" s="9"/>
      <c r="H13076" s="9"/>
      <c r="I13076" s="47">
        <v>26000</v>
      </c>
      <c r="J13076" s="10">
        <v>8</v>
      </c>
    </row>
    <row r="13077" spans="1:10" x14ac:dyDescent="0.3">
      <c r="A13077" t="str" cm="1">
        <f t="array" ref="A13077">IFERROR(_xlfn.XLOOKUP(1,(Hoja1!$B$5:$B$1097=B13077)*(Hoja1!$E$5:$E$1097=_xlfn.MAXIFS(Hoja1!$E$5:$E$1097,Hoja1!$B$5:$B$1097,B13077,Hoja1!$E$5:$E$1097,"&lt;="&amp;E13077)),Hoja1!$C$5:$C$1097,""),"")</f>
        <v>CONST_1184_KTIA</v>
      </c>
      <c r="B13077" s="45" t="str">
        <f t="shared" si="410"/>
        <v>C-1184</v>
      </c>
      <c r="C13077" s="45" t="str">
        <f t="shared" si="409"/>
        <v>KTIA</v>
      </c>
      <c r="D13077" s="6" t="s">
        <v>483</v>
      </c>
      <c r="E13077" s="7" t="s">
        <v>8750</v>
      </c>
      <c r="F13077" s="8"/>
      <c r="G13077" s="9"/>
      <c r="H13077" s="9"/>
      <c r="I13077" s="47">
        <v>55000</v>
      </c>
      <c r="J13077" s="10">
        <v>8</v>
      </c>
    </row>
    <row r="13078" spans="1:10" x14ac:dyDescent="0.3">
      <c r="A13078" t="str" cm="1">
        <f t="array" ref="A13078">IFERROR(_xlfn.XLOOKUP(1,(Hoja1!$B$5:$B$1097=B13078)*(Hoja1!$E$5:$E$1097=_xlfn.MAXIFS(Hoja1!$E$5:$E$1097,Hoja1!$B$5:$B$1097,B13078,Hoja1!$E$5:$E$1097,"&lt;="&amp;E13078)),Hoja1!$C$5:$C$1097,""),"")</f>
        <v>CONST_133_JSA</v>
      </c>
      <c r="B13078" s="45" t="str">
        <f t="shared" si="410"/>
        <v>C-133</v>
      </c>
      <c r="C13078" s="45" t="str">
        <f t="shared" si="409"/>
        <v>JSA</v>
      </c>
      <c r="D13078" s="6" t="s">
        <v>872</v>
      </c>
      <c r="E13078" s="7" t="s">
        <v>8751</v>
      </c>
      <c r="F13078" s="8"/>
      <c r="G13078" s="9"/>
      <c r="H13078" s="9"/>
      <c r="I13078" s="47"/>
      <c r="J13078" s="10"/>
    </row>
    <row r="13079" spans="1:10" x14ac:dyDescent="0.3">
      <c r="A13079" t="str" cm="1">
        <f t="array" ref="A13079">IFERROR(_xlfn.XLOOKUP(1,(Hoja1!$B$5:$B$1097=B13079)*(Hoja1!$E$5:$E$1097=_xlfn.MAXIFS(Hoja1!$E$5:$E$1097,Hoja1!$B$5:$B$1097,B13079,Hoja1!$E$5:$E$1097,"&lt;="&amp;E13079)),Hoja1!$C$5:$C$1097,""),"")</f>
        <v>CONST_346_KTIA</v>
      </c>
      <c r="B13079" s="45" t="str">
        <f t="shared" si="410"/>
        <v>C-346</v>
      </c>
      <c r="C13079" s="45" t="str">
        <f t="shared" si="409"/>
        <v>KTIA</v>
      </c>
      <c r="D13079" s="6" t="s">
        <v>795</v>
      </c>
      <c r="E13079" s="7" t="s">
        <v>8752</v>
      </c>
      <c r="F13079" s="8"/>
      <c r="G13079" s="9"/>
      <c r="H13079" s="9"/>
      <c r="I13079" s="47">
        <v>55000</v>
      </c>
      <c r="J13079" s="10">
        <v>8</v>
      </c>
    </row>
    <row r="13080" spans="1:10" x14ac:dyDescent="0.3">
      <c r="A13080" t="str" cm="1">
        <f t="array" ref="A13080">IFERROR(_xlfn.XLOOKUP(1,(Hoja1!$B$5:$B$1097=B13080)*(Hoja1!$E$5:$E$1097=_xlfn.MAXIFS(Hoja1!$E$5:$E$1097,Hoja1!$B$5:$B$1097,B13080,Hoja1!$E$5:$E$1097,"&lt;="&amp;E13080)),Hoja1!$C$5:$C$1097,""),"")</f>
        <v>TMLP_912_KTIA</v>
      </c>
      <c r="B13080" s="45" t="str">
        <f t="shared" si="410"/>
        <v>T-912</v>
      </c>
      <c r="C13080" s="45" t="str">
        <f t="shared" si="409"/>
        <v>KTIA</v>
      </c>
      <c r="D13080" s="6" t="s">
        <v>915</v>
      </c>
      <c r="E13080" s="7" t="s">
        <v>8753</v>
      </c>
      <c r="F13080" s="8"/>
      <c r="G13080" s="9"/>
      <c r="H13080" s="9"/>
      <c r="I13080" s="47">
        <v>53000</v>
      </c>
      <c r="J13080" s="10">
        <v>8</v>
      </c>
    </row>
    <row r="13081" spans="1:10" x14ac:dyDescent="0.3">
      <c r="A13081" t="str" cm="1">
        <f t="array" ref="A13081">IFERROR(_xlfn.XLOOKUP(1,(Hoja1!$B$5:$B$1097=B13081)*(Hoja1!$E$5:$E$1097=_xlfn.MAXIFS(Hoja1!$E$5:$E$1097,Hoja1!$B$5:$B$1097,B13081,Hoja1!$E$5:$E$1097,"&lt;="&amp;E13081)),Hoja1!$C$5:$C$1097,""),"")</f>
        <v>CONST_120D_KTS</v>
      </c>
      <c r="B13081" s="45" t="str">
        <f t="shared" si="410"/>
        <v>C-120D</v>
      </c>
      <c r="C13081" s="45" t="str">
        <f t="shared" si="409"/>
        <v>KTS</v>
      </c>
      <c r="D13081" s="6" t="s">
        <v>666</v>
      </c>
      <c r="E13081" s="7" t="s">
        <v>8740</v>
      </c>
      <c r="F13081" s="8"/>
      <c r="G13081" s="9"/>
      <c r="H13081" s="9"/>
      <c r="I13081" s="47">
        <v>17000</v>
      </c>
      <c r="J13081" s="10">
        <v>8</v>
      </c>
    </row>
    <row r="13082" spans="1:10" x14ac:dyDescent="0.3">
      <c r="A13082" t="str" cm="1">
        <f t="array" ref="A13082">IFERROR(_xlfn.XLOOKUP(1,(Hoja1!$B$5:$B$1097=B13082)*(Hoja1!$E$5:$E$1097=_xlfn.MAXIFS(Hoja1!$E$5:$E$1097,Hoja1!$B$5:$B$1097,B13082,Hoja1!$E$5:$E$1097,"&lt;="&amp;E13082)),Hoja1!$C$5:$C$1097,""),"")</f>
        <v>CONST_120D_KTS</v>
      </c>
      <c r="B13082" s="45" t="str">
        <f t="shared" si="410"/>
        <v>C-120D</v>
      </c>
      <c r="C13082" s="45" t="str">
        <f t="shared" si="409"/>
        <v>KTS</v>
      </c>
      <c r="D13082" s="6" t="s">
        <v>666</v>
      </c>
      <c r="E13082" s="7" t="s">
        <v>8754</v>
      </c>
      <c r="F13082" s="8"/>
      <c r="G13082" s="9"/>
      <c r="H13082" s="9"/>
      <c r="I13082" s="47">
        <v>18000</v>
      </c>
      <c r="J13082" s="10">
        <v>8</v>
      </c>
    </row>
    <row r="13083" spans="1:10" x14ac:dyDescent="0.3">
      <c r="A13083" t="str" cm="1">
        <f t="array" ref="A13083">IFERROR(_xlfn.XLOOKUP(1,(Hoja1!$B$5:$B$1097=B13083)*(Hoja1!$E$5:$E$1097=_xlfn.MAXIFS(Hoja1!$E$5:$E$1097,Hoja1!$B$5:$B$1097,B13083,Hoja1!$E$5:$E$1097,"&lt;="&amp;E13083)),Hoja1!$C$5:$C$1097,""),"")</f>
        <v>TMLP_92_JSA</v>
      </c>
      <c r="B13083" s="45" t="str">
        <f t="shared" si="410"/>
        <v>T-92</v>
      </c>
      <c r="C13083" s="45" t="str">
        <f t="shared" si="409"/>
        <v>JSA</v>
      </c>
      <c r="D13083" s="6" t="s">
        <v>1030</v>
      </c>
      <c r="E13083" s="7" t="s">
        <v>8755</v>
      </c>
      <c r="F13083" s="8"/>
      <c r="G13083" s="9"/>
      <c r="H13083" s="9"/>
      <c r="I13083" s="47">
        <v>25000</v>
      </c>
      <c r="J13083" s="10">
        <v>8</v>
      </c>
    </row>
    <row r="13084" spans="1:10" x14ac:dyDescent="0.3">
      <c r="A13084" t="str" cm="1">
        <f t="array" ref="A13084">IFERROR(_xlfn.XLOOKUP(1,(Hoja1!$B$5:$B$1097=B13084)*(Hoja1!$E$5:$E$1097=_xlfn.MAXIFS(Hoja1!$E$5:$E$1097,Hoja1!$B$5:$B$1097,B13084,Hoja1!$E$5:$E$1097,"&lt;="&amp;E13084)),Hoja1!$C$5:$C$1097,""),"")</f>
        <v>CONST_163_JSA</v>
      </c>
      <c r="B13084" s="45" t="str">
        <f t="shared" si="410"/>
        <v>C-163</v>
      </c>
      <c r="C13084" s="45" t="str">
        <f t="shared" si="409"/>
        <v>JSA</v>
      </c>
      <c r="D13084" s="6" t="s">
        <v>546</v>
      </c>
      <c r="E13084" s="7" t="s">
        <v>8756</v>
      </c>
      <c r="F13084" s="8"/>
      <c r="G13084" s="9"/>
      <c r="H13084" s="9"/>
      <c r="I13084" s="47">
        <v>35000</v>
      </c>
      <c r="J13084" s="10">
        <v>8</v>
      </c>
    </row>
    <row r="13085" spans="1:10" x14ac:dyDescent="0.3">
      <c r="A13085" t="str" cm="1">
        <f t="array" ref="A13085">IFERROR(_xlfn.XLOOKUP(1,(Hoja1!$B$5:$B$1097=B13085)*(Hoja1!$E$5:$E$1097=_xlfn.MAXIFS(Hoja1!$E$5:$E$1097,Hoja1!$B$5:$B$1097,B13085,Hoja1!$E$5:$E$1097,"&lt;="&amp;E13085)),Hoja1!$C$5:$C$1097,""),"")</f>
        <v>CONST_153_KTIA</v>
      </c>
      <c r="B13085" s="45" t="str">
        <f t="shared" si="410"/>
        <v>C-153</v>
      </c>
      <c r="C13085" s="45" t="str">
        <f t="shared" si="409"/>
        <v>KTIA</v>
      </c>
      <c r="D13085" s="6" t="s">
        <v>714</v>
      </c>
      <c r="E13085" s="7" t="s">
        <v>8757</v>
      </c>
      <c r="F13085" s="8"/>
      <c r="G13085" s="9"/>
      <c r="H13085" s="9"/>
      <c r="I13085" s="47">
        <v>40000</v>
      </c>
      <c r="J13085" s="10">
        <v>8</v>
      </c>
    </row>
    <row r="13086" spans="1:10" x14ac:dyDescent="0.3">
      <c r="A13086" t="str" cm="1">
        <f t="array" ref="A13086">IFERROR(_xlfn.XLOOKUP(1,(Hoja1!$B$5:$B$1097=B13086)*(Hoja1!$E$5:$E$1097=_xlfn.MAXIFS(Hoja1!$E$5:$E$1097,Hoja1!$B$5:$B$1097,B13086,Hoja1!$E$5:$E$1097,"&lt;="&amp;E13086)),Hoja1!$C$5:$C$1097,""),"")</f>
        <v>CONST_138_JSA</v>
      </c>
      <c r="B13086" s="45" t="str">
        <f t="shared" si="410"/>
        <v>C-138</v>
      </c>
      <c r="C13086" s="45" t="str">
        <f t="shared" si="409"/>
        <v>JSA</v>
      </c>
      <c r="D13086" s="6" t="s">
        <v>646</v>
      </c>
      <c r="E13086" s="7" t="s">
        <v>8758</v>
      </c>
      <c r="F13086" s="8"/>
      <c r="G13086" s="9"/>
      <c r="H13086" s="9"/>
      <c r="I13086" s="47">
        <v>50000</v>
      </c>
      <c r="J13086" s="10">
        <v>8</v>
      </c>
    </row>
    <row r="13087" spans="1:10" x14ac:dyDescent="0.3">
      <c r="A13087" t="str" cm="1">
        <f t="array" ref="A13087">IFERROR(_xlfn.XLOOKUP(1,(Hoja1!$B$5:$B$1097=B13087)*(Hoja1!$E$5:$E$1097=_xlfn.MAXIFS(Hoja1!$E$5:$E$1097,Hoja1!$B$5:$B$1097,B13087,Hoja1!$E$5:$E$1097,"&lt;="&amp;E13087)),Hoja1!$C$5:$C$1097,""),"")</f>
        <v>CONST_167_JSA</v>
      </c>
      <c r="B13087" s="45" t="str">
        <f t="shared" si="410"/>
        <v>C-167</v>
      </c>
      <c r="C13087" s="45" t="str">
        <f t="shared" si="409"/>
        <v>JSA</v>
      </c>
      <c r="D13087" s="6" t="s">
        <v>978</v>
      </c>
      <c r="E13087" s="7" t="s">
        <v>8759</v>
      </c>
      <c r="F13087" s="8"/>
      <c r="G13087" s="9"/>
      <c r="H13087" s="9"/>
      <c r="I13087" s="47">
        <v>25000</v>
      </c>
      <c r="J13087" s="10">
        <v>8</v>
      </c>
    </row>
    <row r="13088" spans="1:10" x14ac:dyDescent="0.3">
      <c r="A13088" t="str" cm="1">
        <f t="array" ref="A13088">IFERROR(_xlfn.XLOOKUP(1,(Hoja1!$B$5:$B$1097=B13088)*(Hoja1!$E$5:$E$1097=_xlfn.MAXIFS(Hoja1!$E$5:$E$1097,Hoja1!$B$5:$B$1097,B13088,Hoja1!$E$5:$E$1097,"&lt;="&amp;E13088)),Hoja1!$C$5:$C$1097,""),"")</f>
        <v>CONST_166_KTIB</v>
      </c>
      <c r="B13088" s="45" t="str">
        <f t="shared" si="410"/>
        <v>C-166</v>
      </c>
      <c r="C13088" s="45" t="str">
        <f t="shared" si="409"/>
        <v>KTIB</v>
      </c>
      <c r="D13088" s="6" t="s">
        <v>977</v>
      </c>
      <c r="E13088" s="7" t="s">
        <v>8760</v>
      </c>
      <c r="F13088" s="8"/>
      <c r="G13088" s="9"/>
      <c r="H13088" s="9"/>
      <c r="I13088" s="47">
        <v>27000</v>
      </c>
      <c r="J13088" s="10">
        <v>8</v>
      </c>
    </row>
    <row r="13089" spans="1:10" x14ac:dyDescent="0.3">
      <c r="A13089" t="str" cm="1">
        <f t="array" ref="A13089">IFERROR(_xlfn.XLOOKUP(1,(Hoja1!$B$5:$B$1097=B13089)*(Hoja1!$E$5:$E$1097=_xlfn.MAXIFS(Hoja1!$E$5:$E$1097,Hoja1!$B$5:$B$1097,B13089,Hoja1!$E$5:$E$1097,"&lt;="&amp;E13089)),Hoja1!$C$5:$C$1097,""),"")</f>
        <v>CONST_1154D_KTIA</v>
      </c>
      <c r="B13089" s="45" t="str">
        <f t="shared" si="410"/>
        <v>C-1154D</v>
      </c>
      <c r="C13089" s="45" t="str">
        <f t="shared" si="409"/>
        <v>KTIA</v>
      </c>
      <c r="D13089" s="6" t="s">
        <v>472</v>
      </c>
      <c r="E13089" s="7" t="s">
        <v>8761</v>
      </c>
      <c r="F13089" s="8"/>
      <c r="G13089" s="9"/>
      <c r="H13089" s="9"/>
      <c r="I13089" s="47">
        <v>48000</v>
      </c>
      <c r="J13089" s="10">
        <v>8</v>
      </c>
    </row>
    <row r="13090" spans="1:10" x14ac:dyDescent="0.3">
      <c r="A13090" t="str" cm="1">
        <f t="array" ref="A13090">IFERROR(_xlfn.XLOOKUP(1,(Hoja1!$B$5:$B$1097=B13090)*(Hoja1!$E$5:$E$1097=_xlfn.MAXIFS(Hoja1!$E$5:$E$1097,Hoja1!$B$5:$B$1097,B13090,Hoja1!$E$5:$E$1097,"&lt;="&amp;E13090)),Hoja1!$C$5:$C$1097,""),"")</f>
        <v>CONST_599_KTIA</v>
      </c>
      <c r="B13090" s="45" t="str">
        <f t="shared" si="410"/>
        <v>C-599</v>
      </c>
      <c r="C13090" s="45" t="str">
        <f t="shared" si="409"/>
        <v>KTIA</v>
      </c>
      <c r="D13090" s="6" t="s">
        <v>619</v>
      </c>
      <c r="E13090" s="7" t="s">
        <v>8762</v>
      </c>
      <c r="F13090" s="8"/>
      <c r="G13090" s="9"/>
      <c r="H13090" s="9"/>
      <c r="I13090" s="47">
        <v>34000</v>
      </c>
      <c r="J13090" s="10">
        <v>8</v>
      </c>
    </row>
    <row r="13091" spans="1:10" x14ac:dyDescent="0.3">
      <c r="A13091" t="str" cm="1">
        <f t="array" ref="A13091">IFERROR(_xlfn.XLOOKUP(1,(Hoja1!$B$5:$B$1097=B13091)*(Hoja1!$E$5:$E$1097=_xlfn.MAXIFS(Hoja1!$E$5:$E$1097,Hoja1!$B$5:$B$1097,B13091,Hoja1!$E$5:$E$1097,"&lt;="&amp;E13091)),Hoja1!$C$5:$C$1097,""),"")</f>
        <v>CONST_1111D_KTIA</v>
      </c>
      <c r="B13091" s="45" t="str">
        <f t="shared" si="410"/>
        <v>C-1111D</v>
      </c>
      <c r="C13091" s="45" t="str">
        <f t="shared" si="409"/>
        <v>KTIA</v>
      </c>
      <c r="D13091" s="6" t="s">
        <v>499</v>
      </c>
      <c r="E13091" s="7" t="s">
        <v>8763</v>
      </c>
      <c r="F13091" s="8"/>
      <c r="G13091" s="9"/>
      <c r="H13091" s="9"/>
      <c r="I13091" s="47">
        <v>12000</v>
      </c>
      <c r="J13091" s="10">
        <v>8</v>
      </c>
    </row>
    <row r="13092" spans="1:10" x14ac:dyDescent="0.3">
      <c r="A13092" t="str" cm="1">
        <f t="array" ref="A13092">IFERROR(_xlfn.XLOOKUP(1,(Hoja1!$B$5:$B$1097=B13092)*(Hoja1!$E$5:$E$1097=_xlfn.MAXIFS(Hoja1!$E$5:$E$1097,Hoja1!$B$5:$B$1097,B13092,Hoja1!$E$5:$E$1097,"&lt;="&amp;E13092)),Hoja1!$C$5:$C$1097,""),"")</f>
        <v>CONST_1111_JSA</v>
      </c>
      <c r="B13092" s="45" t="str">
        <f t="shared" si="410"/>
        <v>C-1111</v>
      </c>
      <c r="C13092" s="45" t="str">
        <f t="shared" si="409"/>
        <v>JSA</v>
      </c>
      <c r="D13092" s="6" t="s">
        <v>479</v>
      </c>
      <c r="E13092" s="7" t="s">
        <v>8764</v>
      </c>
      <c r="F13092" s="8"/>
      <c r="G13092" s="9"/>
      <c r="H13092" s="9"/>
      <c r="I13092" s="47">
        <v>36000</v>
      </c>
      <c r="J13092" s="10">
        <v>8</v>
      </c>
    </row>
    <row r="13093" spans="1:10" x14ac:dyDescent="0.3">
      <c r="A13093" t="str" cm="1">
        <f t="array" ref="A13093">IFERROR(_xlfn.XLOOKUP(1,(Hoja1!$B$5:$B$1097=B13093)*(Hoja1!$E$5:$E$1097=_xlfn.MAXIFS(Hoja1!$E$5:$E$1097,Hoja1!$B$5:$B$1097,B13093,Hoja1!$E$5:$E$1097,"&lt;="&amp;E13093)),Hoja1!$C$5:$C$1097,""),"")</f>
        <v>CONST_135D_KTIA</v>
      </c>
      <c r="B13093" s="45" t="str">
        <f t="shared" si="410"/>
        <v>C-135D</v>
      </c>
      <c r="C13093" s="45" t="str">
        <f t="shared" si="409"/>
        <v>KTIA</v>
      </c>
      <c r="D13093" s="6" t="s">
        <v>609</v>
      </c>
      <c r="E13093" s="7" t="s">
        <v>8765</v>
      </c>
      <c r="F13093" s="8"/>
      <c r="G13093" s="9"/>
      <c r="H13093" s="9"/>
      <c r="I13093" s="47">
        <v>25000</v>
      </c>
      <c r="J13093" s="10">
        <v>8</v>
      </c>
    </row>
    <row r="13094" spans="1:10" x14ac:dyDescent="0.3">
      <c r="A13094" t="str" cm="1">
        <f t="array" ref="A13094">IFERROR(_xlfn.XLOOKUP(1,(Hoja1!$B$5:$B$1097=B13094)*(Hoja1!$E$5:$E$1097=_xlfn.MAXIFS(Hoja1!$E$5:$E$1097,Hoja1!$B$5:$B$1097,B13094,Hoja1!$E$5:$E$1097,"&lt;="&amp;E13094)),Hoja1!$C$5:$C$1097,""),"")</f>
        <v>CONST_158_JSA</v>
      </c>
      <c r="B13094" s="45" t="str">
        <f t="shared" si="410"/>
        <v>C-158</v>
      </c>
      <c r="C13094" s="45" t="str">
        <f t="shared" si="409"/>
        <v>JSA</v>
      </c>
      <c r="D13094" s="6" t="s">
        <v>997</v>
      </c>
      <c r="E13094" s="7" t="s">
        <v>8766</v>
      </c>
      <c r="F13094" s="8"/>
      <c r="G13094" s="9"/>
      <c r="H13094" s="9"/>
      <c r="I13094" s="47">
        <v>27000</v>
      </c>
      <c r="J13094" s="10">
        <v>8</v>
      </c>
    </row>
    <row r="13095" spans="1:10" x14ac:dyDescent="0.3">
      <c r="A13095" t="str" cm="1">
        <f t="array" ref="A13095">IFERROR(_xlfn.XLOOKUP(1,(Hoja1!$B$5:$B$1097=B13095)*(Hoja1!$E$5:$E$1097=_xlfn.MAXIFS(Hoja1!$E$5:$E$1097,Hoja1!$B$5:$B$1097,B13095,Hoja1!$E$5:$E$1097,"&lt;="&amp;E13095)),Hoja1!$C$5:$C$1097,""),"")</f>
        <v>CONST_1149_KTIA</v>
      </c>
      <c r="B13095" s="45" t="str">
        <f t="shared" si="410"/>
        <v>C-1149</v>
      </c>
      <c r="C13095" s="45" t="str">
        <f t="shared" si="409"/>
        <v>KTIA</v>
      </c>
      <c r="D13095" s="6" t="s">
        <v>480</v>
      </c>
      <c r="E13095" s="7" t="s">
        <v>8767</v>
      </c>
      <c r="F13095" s="8"/>
      <c r="G13095" s="9"/>
      <c r="H13095" s="9"/>
      <c r="I13095" s="47">
        <v>30000</v>
      </c>
      <c r="J13095" s="10">
        <v>8</v>
      </c>
    </row>
    <row r="13096" spans="1:10" x14ac:dyDescent="0.3">
      <c r="A13096" t="str" cm="1">
        <f t="array" ref="A13096">IFERROR(_xlfn.XLOOKUP(1,(Hoja1!$B$5:$B$1097=B13096)*(Hoja1!$E$5:$E$1097=_xlfn.MAXIFS(Hoja1!$E$5:$E$1097,Hoja1!$B$5:$B$1097,B13096,Hoja1!$E$5:$E$1097,"&lt;="&amp;E13096)),Hoja1!$C$5:$C$1097,""),"")</f>
        <v>CONST_1184_KTIA</v>
      </c>
      <c r="B13096" s="45" t="str">
        <f t="shared" si="410"/>
        <v>C-1184</v>
      </c>
      <c r="C13096" s="45" t="str">
        <f t="shared" si="409"/>
        <v>KTIA</v>
      </c>
      <c r="D13096" s="6" t="s">
        <v>483</v>
      </c>
      <c r="E13096" s="7" t="s">
        <v>8768</v>
      </c>
      <c r="F13096" s="8"/>
      <c r="G13096" s="9"/>
      <c r="H13096" s="9"/>
      <c r="I13096" s="47">
        <v>55000</v>
      </c>
      <c r="J13096" s="10">
        <v>8</v>
      </c>
    </row>
    <row r="13097" spans="1:10" x14ac:dyDescent="0.3">
      <c r="A13097" t="str" cm="1">
        <f t="array" ref="A13097">IFERROR(_xlfn.XLOOKUP(1,(Hoja1!$B$5:$B$1097=B13097)*(Hoja1!$E$5:$E$1097=_xlfn.MAXIFS(Hoja1!$E$5:$E$1097,Hoja1!$B$5:$B$1097,B13097,Hoja1!$E$5:$E$1097,"&lt;="&amp;E13097)),Hoja1!$C$5:$C$1097,""),"")</f>
        <v>CONST_133_JSA</v>
      </c>
      <c r="B13097" s="45" t="str">
        <f t="shared" si="410"/>
        <v>C-133</v>
      </c>
      <c r="C13097" s="45" t="str">
        <f t="shared" si="409"/>
        <v>JSA</v>
      </c>
      <c r="D13097" s="6" t="s">
        <v>872</v>
      </c>
      <c r="E13097" s="7" t="s">
        <v>8769</v>
      </c>
      <c r="F13097" s="8"/>
      <c r="G13097" s="9"/>
      <c r="H13097" s="9"/>
      <c r="I13097" s="47"/>
      <c r="J13097" s="10"/>
    </row>
    <row r="13098" spans="1:10" x14ac:dyDescent="0.3">
      <c r="A13098" t="str" cm="1">
        <f t="array" ref="A13098">IFERROR(_xlfn.XLOOKUP(1,(Hoja1!$B$5:$B$1097=B13098)*(Hoja1!$E$5:$E$1097=_xlfn.MAXIFS(Hoja1!$E$5:$E$1097,Hoja1!$B$5:$B$1097,B13098,Hoja1!$E$5:$E$1097,"&lt;="&amp;E13098)),Hoja1!$C$5:$C$1097,""),"")</f>
        <v>TMLP_81_JSA</v>
      </c>
      <c r="B13098" s="45" t="str">
        <f t="shared" si="410"/>
        <v>T-81</v>
      </c>
      <c r="C13098" s="45" t="str">
        <f t="shared" si="409"/>
        <v>JSA</v>
      </c>
      <c r="D13098" s="6" t="s">
        <v>973</v>
      </c>
      <c r="E13098" s="7" t="s">
        <v>8770</v>
      </c>
      <c r="F13098" s="8"/>
      <c r="G13098" s="9"/>
      <c r="H13098" s="9"/>
      <c r="I13098" s="47">
        <v>28000</v>
      </c>
      <c r="J13098" s="10">
        <v>8</v>
      </c>
    </row>
    <row r="13099" spans="1:10" x14ac:dyDescent="0.3">
      <c r="A13099" t="str" cm="1">
        <f t="array" ref="A13099">IFERROR(_xlfn.XLOOKUP(1,(Hoja1!$B$5:$B$1097=B13099)*(Hoja1!$E$5:$E$1097=_xlfn.MAXIFS(Hoja1!$E$5:$E$1097,Hoja1!$B$5:$B$1097,B13099,Hoja1!$E$5:$E$1097,"&lt;="&amp;E13099)),Hoja1!$C$5:$C$1097,""),"")</f>
        <v>TMLP_106D_KTIB</v>
      </c>
      <c r="B13099" s="45" t="str">
        <f t="shared" si="410"/>
        <v>T-106D</v>
      </c>
      <c r="C13099" s="45" t="str">
        <f t="shared" si="409"/>
        <v>KTIB</v>
      </c>
      <c r="D13099" s="6" t="s">
        <v>989</v>
      </c>
      <c r="E13099" s="7" t="s">
        <v>8770</v>
      </c>
      <c r="F13099" s="8"/>
      <c r="G13099" s="9"/>
      <c r="H13099" s="9"/>
      <c r="I13099" s="47"/>
      <c r="J13099" s="10"/>
    </row>
    <row r="13100" spans="1:10" x14ac:dyDescent="0.3">
      <c r="A13100" t="str" cm="1">
        <f t="array" ref="A13100">IFERROR(_xlfn.XLOOKUP(1,(Hoja1!$B$5:$B$1097=B13100)*(Hoja1!$E$5:$E$1097=_xlfn.MAXIFS(Hoja1!$E$5:$E$1097,Hoja1!$B$5:$B$1097,B13100,Hoja1!$E$5:$E$1097,"&lt;="&amp;E13100)),Hoja1!$C$5:$C$1097,""),"")</f>
        <v>CONST_1169_JSA</v>
      </c>
      <c r="B13100" s="45" t="str">
        <f t="shared" si="410"/>
        <v>C-1169</v>
      </c>
      <c r="C13100" s="45" t="str">
        <f t="shared" si="409"/>
        <v>JSA</v>
      </c>
      <c r="D13100" s="6" t="s">
        <v>501</v>
      </c>
      <c r="E13100" s="7" t="s">
        <v>8770</v>
      </c>
      <c r="F13100" s="8"/>
      <c r="G13100" s="9"/>
      <c r="H13100" s="9"/>
      <c r="I13100" s="47">
        <v>20000</v>
      </c>
      <c r="J13100" s="10">
        <v>8</v>
      </c>
    </row>
    <row r="13101" spans="1:10" x14ac:dyDescent="0.3">
      <c r="A13101" t="str" cm="1">
        <f t="array" ref="A13101">IFERROR(_xlfn.XLOOKUP(1,(Hoja1!$B$5:$B$1097=B13101)*(Hoja1!$E$5:$E$1097=_xlfn.MAXIFS(Hoja1!$E$5:$E$1097,Hoja1!$B$5:$B$1097,B13101,Hoja1!$E$5:$E$1097,"&lt;="&amp;E13101)),Hoja1!$C$5:$C$1097,""),"")</f>
        <v>CONST_1112D_KTIA</v>
      </c>
      <c r="B13101" s="45" t="str">
        <f t="shared" si="410"/>
        <v>C-1112D</v>
      </c>
      <c r="C13101" s="45" t="str">
        <f t="shared" si="409"/>
        <v>KTIA</v>
      </c>
      <c r="D13101" s="6" t="s">
        <v>556</v>
      </c>
      <c r="E13101" s="7" t="s">
        <v>8771</v>
      </c>
      <c r="F13101" s="8"/>
      <c r="G13101" s="9"/>
      <c r="H13101" s="9"/>
      <c r="I13101" s="47">
        <v>60000</v>
      </c>
      <c r="J13101" s="10">
        <v>8</v>
      </c>
    </row>
    <row r="13102" spans="1:10" x14ac:dyDescent="0.3">
      <c r="A13102" t="str" cm="1">
        <f t="array" ref="A13102">IFERROR(_xlfn.XLOOKUP(1,(Hoja1!$B$5:$B$1097=B13102)*(Hoja1!$E$5:$E$1097=_xlfn.MAXIFS(Hoja1!$E$5:$E$1097,Hoja1!$B$5:$B$1097,B13102,Hoja1!$E$5:$E$1097,"&lt;="&amp;E13102)),Hoja1!$C$5:$C$1097,""),"")</f>
        <v>CONST_1113D_KTIA</v>
      </c>
      <c r="B13102" s="45" t="str">
        <f t="shared" si="410"/>
        <v>C-1113D</v>
      </c>
      <c r="C13102" s="45" t="str">
        <f t="shared" si="409"/>
        <v>KTIA</v>
      </c>
      <c r="D13102" s="6" t="s">
        <v>474</v>
      </c>
      <c r="E13102" s="7" t="s">
        <v>8771</v>
      </c>
      <c r="F13102" s="8"/>
      <c r="G13102" s="9"/>
      <c r="H13102" s="9"/>
      <c r="I13102" s="47">
        <v>55000</v>
      </c>
      <c r="J13102" s="10">
        <v>8</v>
      </c>
    </row>
    <row r="13103" spans="1:10" x14ac:dyDescent="0.3">
      <c r="A13103" t="str" cm="1">
        <f t="array" ref="A13103">IFERROR(_xlfn.XLOOKUP(1,(Hoja1!$B$5:$B$1097=B13103)*(Hoja1!$E$5:$E$1097=_xlfn.MAXIFS(Hoja1!$E$5:$E$1097,Hoja1!$B$5:$B$1097,B13103,Hoja1!$E$5:$E$1097,"&lt;="&amp;E13103)),Hoja1!$C$5:$C$1097,""),"")</f>
        <v>CONST_1169D_KTIA</v>
      </c>
      <c r="B13103" s="45" t="str">
        <f t="shared" si="410"/>
        <v>C-1169D</v>
      </c>
      <c r="C13103" s="45" t="str">
        <f t="shared" si="409"/>
        <v>KTIA</v>
      </c>
      <c r="D13103" s="6" t="s">
        <v>542</v>
      </c>
      <c r="E13103" s="7" t="s">
        <v>8771</v>
      </c>
      <c r="F13103" s="8"/>
      <c r="G13103" s="9"/>
      <c r="H13103" s="9"/>
      <c r="I13103" s="47">
        <v>52000</v>
      </c>
      <c r="J13103" s="10">
        <v>8</v>
      </c>
    </row>
    <row r="13104" spans="1:10" x14ac:dyDescent="0.3">
      <c r="A13104" t="str" cm="1">
        <f t="array" ref="A13104">IFERROR(_xlfn.XLOOKUP(1,(Hoja1!$B$5:$B$1097=B13104)*(Hoja1!$E$5:$E$1097=_xlfn.MAXIFS(Hoja1!$E$5:$E$1097,Hoja1!$B$5:$B$1097,B13104,Hoja1!$E$5:$E$1097,"&lt;="&amp;E13104)),Hoja1!$C$5:$C$1097,""),"")</f>
        <v>CONST_208_JSA</v>
      </c>
      <c r="B13104" s="45" t="str">
        <f t="shared" si="410"/>
        <v>C-208</v>
      </c>
      <c r="C13104" s="45" t="str">
        <f t="shared" si="409"/>
        <v>JSA</v>
      </c>
      <c r="D13104" s="6" t="s">
        <v>574</v>
      </c>
      <c r="E13104" s="7" t="s">
        <v>8771</v>
      </c>
      <c r="F13104" s="8"/>
      <c r="G13104" s="9"/>
      <c r="H13104" s="9"/>
      <c r="I13104" s="47">
        <v>15000</v>
      </c>
      <c r="J13104" s="10">
        <v>8</v>
      </c>
    </row>
    <row r="13105" spans="1:10" x14ac:dyDescent="0.3">
      <c r="A13105" t="str" cm="1">
        <f t="array" ref="A13105">IFERROR(_xlfn.XLOOKUP(1,(Hoja1!$B$5:$B$1097=B13105)*(Hoja1!$E$5:$E$1097=_xlfn.MAXIFS(Hoja1!$E$5:$E$1097,Hoja1!$B$5:$B$1097,B13105,Hoja1!$E$5:$E$1097,"&lt;="&amp;E13105)),Hoja1!$C$5:$C$1097,""),"")</f>
        <v>CONST_120D_KTS</v>
      </c>
      <c r="B13105" s="45" t="str">
        <f t="shared" si="410"/>
        <v>C-120D</v>
      </c>
      <c r="C13105" s="45" t="str">
        <f t="shared" si="409"/>
        <v>KTS</v>
      </c>
      <c r="D13105" s="6" t="s">
        <v>666</v>
      </c>
      <c r="E13105" s="7" t="s">
        <v>8772</v>
      </c>
      <c r="F13105" s="8"/>
      <c r="G13105" s="9"/>
      <c r="H13105" s="9"/>
      <c r="I13105" s="47">
        <v>20000</v>
      </c>
      <c r="J13105" s="10">
        <v>8</v>
      </c>
    </row>
    <row r="13106" spans="1:10" x14ac:dyDescent="0.3">
      <c r="A13106" t="str" cm="1">
        <f t="array" ref="A13106">IFERROR(_xlfn.XLOOKUP(1,(Hoja1!$B$5:$B$1097=B13106)*(Hoja1!$E$5:$E$1097=_xlfn.MAXIFS(Hoja1!$E$5:$E$1097,Hoja1!$B$5:$B$1097,B13106,Hoja1!$E$5:$E$1097,"&lt;="&amp;E13106)),Hoja1!$C$5:$C$1097,""),"")</f>
        <v>CONST_139_JSA</v>
      </c>
      <c r="B13106" s="45" t="str">
        <f t="shared" si="410"/>
        <v>C-139</v>
      </c>
      <c r="C13106" s="45" t="str">
        <f t="shared" si="409"/>
        <v>JSA</v>
      </c>
      <c r="D13106" s="6" t="s">
        <v>691</v>
      </c>
      <c r="E13106" s="7" t="s">
        <v>8773</v>
      </c>
      <c r="F13106" s="8"/>
      <c r="G13106" s="9"/>
      <c r="H13106" s="9"/>
      <c r="I13106" s="47">
        <v>28000</v>
      </c>
      <c r="J13106" s="10">
        <v>8</v>
      </c>
    </row>
    <row r="13107" spans="1:10" x14ac:dyDescent="0.3">
      <c r="A13107" t="str" cm="1">
        <f t="array" ref="A13107">IFERROR(_xlfn.XLOOKUP(1,(Hoja1!$B$5:$B$1097=B13107)*(Hoja1!$E$5:$E$1097=_xlfn.MAXIFS(Hoja1!$E$5:$E$1097,Hoja1!$B$5:$B$1097,B13107,Hoja1!$E$5:$E$1097,"&lt;="&amp;E13107)),Hoja1!$C$5:$C$1097,""),"")</f>
        <v>CONST_238_JSA</v>
      </c>
      <c r="B13107" s="45" t="str">
        <f t="shared" si="410"/>
        <v>C-238</v>
      </c>
      <c r="C13107" s="45" t="str">
        <f t="shared" si="409"/>
        <v>JSA</v>
      </c>
      <c r="D13107" s="6" t="s">
        <v>985</v>
      </c>
      <c r="E13107" s="7" t="s">
        <v>8774</v>
      </c>
      <c r="F13107" s="8"/>
      <c r="G13107" s="9"/>
      <c r="H13107" s="9"/>
      <c r="I13107" s="47">
        <v>15000</v>
      </c>
      <c r="J13107" s="10">
        <v>8</v>
      </c>
    </row>
    <row r="13108" spans="1:10" x14ac:dyDescent="0.3">
      <c r="A13108" t="str" cm="1">
        <f t="array" ref="A13108">IFERROR(_xlfn.XLOOKUP(1,(Hoja1!$B$5:$B$1097=B13108)*(Hoja1!$E$5:$E$1097=_xlfn.MAXIFS(Hoja1!$E$5:$E$1097,Hoja1!$B$5:$B$1097,B13108,Hoja1!$E$5:$E$1097,"&lt;="&amp;E13108)),Hoja1!$C$5:$C$1097,""),"")</f>
        <v>CONST_257_JSA</v>
      </c>
      <c r="B13108" s="45" t="str">
        <f t="shared" si="410"/>
        <v>C-257</v>
      </c>
      <c r="C13108" s="45" t="str">
        <f t="shared" si="409"/>
        <v>JSA</v>
      </c>
      <c r="D13108" s="6" t="s">
        <v>948</v>
      </c>
      <c r="E13108" s="7" t="s">
        <v>8775</v>
      </c>
      <c r="F13108" s="8"/>
      <c r="G13108" s="9"/>
      <c r="H13108" s="9"/>
      <c r="I13108" s="47">
        <v>40000</v>
      </c>
      <c r="J13108" s="10">
        <v>8</v>
      </c>
    </row>
    <row r="13109" spans="1:10" x14ac:dyDescent="0.3">
      <c r="A13109" t="str" cm="1">
        <f t="array" ref="A13109">IFERROR(_xlfn.XLOOKUP(1,(Hoja1!$B$5:$B$1097=B13109)*(Hoja1!$E$5:$E$1097=_xlfn.MAXIFS(Hoja1!$E$5:$E$1097,Hoja1!$B$5:$B$1097,B13109,Hoja1!$E$5:$E$1097,"&lt;="&amp;E13109)),Hoja1!$C$5:$C$1097,""),"")</f>
        <v>CONST_182_KTIB</v>
      </c>
      <c r="B13109" s="45" t="str">
        <f t="shared" si="410"/>
        <v>C-182</v>
      </c>
      <c r="C13109" s="45" t="str">
        <f t="shared" si="409"/>
        <v>KTIB</v>
      </c>
      <c r="D13109" s="6" t="s">
        <v>838</v>
      </c>
      <c r="E13109" s="7" t="s">
        <v>8776</v>
      </c>
      <c r="F13109" s="8"/>
      <c r="G13109" s="9"/>
      <c r="H13109" s="9"/>
      <c r="I13109" s="47">
        <v>55000</v>
      </c>
      <c r="J13109" s="10">
        <v>8</v>
      </c>
    </row>
    <row r="13110" spans="1:10" x14ac:dyDescent="0.3">
      <c r="A13110" t="str" cm="1">
        <f t="array" ref="A13110">IFERROR(_xlfn.XLOOKUP(1,(Hoja1!$B$5:$B$1097=B13110)*(Hoja1!$E$5:$E$1097=_xlfn.MAXIFS(Hoja1!$E$5:$E$1097,Hoja1!$B$5:$B$1097,B13110,Hoja1!$E$5:$E$1097,"&lt;="&amp;E13110)),Hoja1!$C$5:$C$1097,""),"")</f>
        <v>CONST_178_KTIA</v>
      </c>
      <c r="B13110" s="45" t="str">
        <f t="shared" si="410"/>
        <v>C-178</v>
      </c>
      <c r="C13110" s="45" t="str">
        <f t="shared" si="409"/>
        <v>KTIA</v>
      </c>
      <c r="D13110" s="6" t="s">
        <v>628</v>
      </c>
      <c r="E13110" s="7" t="s">
        <v>8777</v>
      </c>
      <c r="F13110" s="8"/>
      <c r="G13110" s="9"/>
      <c r="H13110" s="9"/>
      <c r="I13110" s="47">
        <v>48000</v>
      </c>
      <c r="J13110" s="10">
        <v>8</v>
      </c>
    </row>
    <row r="13111" spans="1:10" x14ac:dyDescent="0.3">
      <c r="A13111" t="str" cm="1">
        <f t="array" ref="A13111">IFERROR(_xlfn.XLOOKUP(1,(Hoja1!$B$5:$B$1097=B13111)*(Hoja1!$E$5:$E$1097=_xlfn.MAXIFS(Hoja1!$E$5:$E$1097,Hoja1!$B$5:$B$1097,B13111,Hoja1!$E$5:$E$1097,"&lt;="&amp;E13111)),Hoja1!$C$5:$C$1097,""),"")</f>
        <v>CONST_146D_KTIA</v>
      </c>
      <c r="B13111" s="45" t="str">
        <f t="shared" si="410"/>
        <v>C-146D</v>
      </c>
      <c r="C13111" s="45" t="str">
        <f t="shared" si="409"/>
        <v>KTIA</v>
      </c>
      <c r="D13111" s="6" t="s">
        <v>993</v>
      </c>
      <c r="E13111" s="7" t="s">
        <v>8778</v>
      </c>
      <c r="F13111" s="8"/>
      <c r="G13111" s="9"/>
      <c r="H13111" s="9"/>
      <c r="I13111" s="47">
        <v>24000</v>
      </c>
      <c r="J13111" s="10">
        <v>8</v>
      </c>
    </row>
    <row r="13112" spans="1:10" x14ac:dyDescent="0.3">
      <c r="A13112" t="str" cm="1">
        <f t="array" ref="A13112">IFERROR(_xlfn.XLOOKUP(1,(Hoja1!$B$5:$B$1097=B13112)*(Hoja1!$E$5:$E$1097=_xlfn.MAXIFS(Hoja1!$E$5:$E$1097,Hoja1!$B$5:$B$1097,B13112,Hoja1!$E$5:$E$1097,"&lt;="&amp;E13112)),Hoja1!$C$5:$C$1097,""),"")</f>
        <v>CONST_142_KTIA</v>
      </c>
      <c r="B13112" s="45" t="str">
        <f t="shared" si="410"/>
        <v>C-142</v>
      </c>
      <c r="C13112" s="45" t="str">
        <f t="shared" si="409"/>
        <v>KTIA</v>
      </c>
      <c r="D13112" s="6" t="s">
        <v>674</v>
      </c>
      <c r="E13112" s="7" t="s">
        <v>8778</v>
      </c>
      <c r="F13112" s="8"/>
      <c r="G13112" s="9"/>
      <c r="H13112" s="9"/>
      <c r="I13112" s="47">
        <v>45000</v>
      </c>
      <c r="J13112" s="10">
        <v>8</v>
      </c>
    </row>
    <row r="13113" spans="1:10" x14ac:dyDescent="0.3">
      <c r="A13113" t="str" cm="1">
        <f t="array" ref="A13113">IFERROR(_xlfn.XLOOKUP(1,(Hoja1!$B$5:$B$1097=B13113)*(Hoja1!$E$5:$E$1097=_xlfn.MAXIFS(Hoja1!$E$5:$E$1097,Hoja1!$B$5:$B$1097,B13113,Hoja1!$E$5:$E$1097,"&lt;="&amp;E13113)),Hoja1!$C$5:$C$1097,""),"")</f>
        <v>TMLP_903D_KTS</v>
      </c>
      <c r="B13113" s="45" t="str">
        <f t="shared" si="410"/>
        <v>T-903D</v>
      </c>
      <c r="C13113" s="45" t="str">
        <f t="shared" si="409"/>
        <v>KTS</v>
      </c>
      <c r="D13113" s="6" t="s">
        <v>511</v>
      </c>
      <c r="E13113" s="7" t="s">
        <v>8778</v>
      </c>
      <c r="F13113" s="8"/>
      <c r="G13113" s="9"/>
      <c r="H13113" s="9"/>
      <c r="I13113" s="47"/>
      <c r="J13113" s="10"/>
    </row>
    <row r="13114" spans="1:10" x14ac:dyDescent="0.3">
      <c r="A13114" t="str" cm="1">
        <f t="array" ref="A13114">IFERROR(_xlfn.XLOOKUP(1,(Hoja1!$B$5:$B$1097=B13114)*(Hoja1!$E$5:$E$1097=_xlfn.MAXIFS(Hoja1!$E$5:$E$1097,Hoja1!$B$5:$B$1097,B13114,Hoja1!$E$5:$E$1097,"&lt;="&amp;E13114)),Hoja1!$C$5:$C$1097,""),"")</f>
        <v>CONST_138_JSA</v>
      </c>
      <c r="B13114" s="45" t="str">
        <f t="shared" si="410"/>
        <v>C-138</v>
      </c>
      <c r="C13114" s="45" t="str">
        <f t="shared" si="409"/>
        <v>JSA</v>
      </c>
      <c r="D13114" s="6" t="s">
        <v>646</v>
      </c>
      <c r="E13114" s="7" t="s">
        <v>8779</v>
      </c>
      <c r="F13114" s="8"/>
      <c r="G13114" s="9"/>
      <c r="H13114" s="9"/>
      <c r="I13114" s="47">
        <v>52000</v>
      </c>
      <c r="J13114" s="10">
        <v>8</v>
      </c>
    </row>
    <row r="13115" spans="1:10" x14ac:dyDescent="0.3">
      <c r="A13115" t="str" cm="1">
        <f t="array" ref="A13115">IFERROR(_xlfn.XLOOKUP(1,(Hoja1!$B$5:$B$1097=B13115)*(Hoja1!$E$5:$E$1097=_xlfn.MAXIFS(Hoja1!$E$5:$E$1097,Hoja1!$B$5:$B$1097,B13115,Hoja1!$E$5:$E$1097,"&lt;="&amp;E13115)),Hoja1!$C$5:$C$1097,""),"")</f>
        <v>CONST_1154D_KTIA</v>
      </c>
      <c r="B13115" s="45" t="str">
        <f t="shared" si="410"/>
        <v>C-1154D</v>
      </c>
      <c r="C13115" s="45" t="str">
        <f t="shared" si="409"/>
        <v>KTIA</v>
      </c>
      <c r="D13115" s="6" t="s">
        <v>472</v>
      </c>
      <c r="E13115" s="7" t="s">
        <v>8780</v>
      </c>
      <c r="F13115" s="8"/>
      <c r="G13115" s="9"/>
      <c r="H13115" s="9"/>
      <c r="I13115" s="47">
        <v>50000</v>
      </c>
      <c r="J13115" s="10">
        <v>8</v>
      </c>
    </row>
    <row r="13116" spans="1:10" x14ac:dyDescent="0.3">
      <c r="A13116" t="str" cm="1">
        <f t="array" ref="A13116">IFERROR(_xlfn.XLOOKUP(1,(Hoja1!$B$5:$B$1097=B13116)*(Hoja1!$E$5:$E$1097=_xlfn.MAXIFS(Hoja1!$E$5:$E$1097,Hoja1!$B$5:$B$1097,B13116,Hoja1!$E$5:$E$1097,"&lt;="&amp;E13116)),Hoja1!$C$5:$C$1097,""),"")</f>
        <v>CONST_1111D_KTIA</v>
      </c>
      <c r="B13116" s="45" t="str">
        <f t="shared" si="410"/>
        <v>C-1111D</v>
      </c>
      <c r="C13116" s="45" t="str">
        <f t="shared" si="409"/>
        <v>KTIA</v>
      </c>
      <c r="D13116" s="6" t="s">
        <v>499</v>
      </c>
      <c r="E13116" s="7" t="s">
        <v>8781</v>
      </c>
      <c r="F13116" s="8"/>
      <c r="G13116" s="9"/>
      <c r="H13116" s="9"/>
      <c r="I13116" s="47">
        <v>54000</v>
      </c>
      <c r="J13116" s="10">
        <v>8</v>
      </c>
    </row>
    <row r="13117" spans="1:10" x14ac:dyDescent="0.3">
      <c r="A13117" t="str" cm="1">
        <f t="array" ref="A13117">IFERROR(_xlfn.XLOOKUP(1,(Hoja1!$B$5:$B$1097=B13117)*(Hoja1!$E$5:$E$1097=_xlfn.MAXIFS(Hoja1!$E$5:$E$1097,Hoja1!$B$5:$B$1097,B13117,Hoja1!$E$5:$E$1097,"&lt;="&amp;E13117)),Hoja1!$C$5:$C$1097,""),"")</f>
        <v>CONST_1169_JSA</v>
      </c>
      <c r="B13117" s="45" t="str">
        <f t="shared" si="410"/>
        <v>C-1169</v>
      </c>
      <c r="C13117" s="45" t="str">
        <f t="shared" si="409"/>
        <v>JSA</v>
      </c>
      <c r="D13117" s="6" t="s">
        <v>501</v>
      </c>
      <c r="E13117" s="7" t="s">
        <v>8782</v>
      </c>
      <c r="F13117" s="8"/>
      <c r="G13117" s="9"/>
      <c r="H13117" s="9"/>
      <c r="I13117" s="47">
        <v>20000</v>
      </c>
      <c r="J13117" s="10">
        <v>8</v>
      </c>
    </row>
    <row r="13118" spans="1:10" x14ac:dyDescent="0.3">
      <c r="A13118" t="str" cm="1">
        <f t="array" ref="A13118">IFERROR(_xlfn.XLOOKUP(1,(Hoja1!$B$5:$B$1097=B13118)*(Hoja1!$E$5:$E$1097=_xlfn.MAXIFS(Hoja1!$E$5:$E$1097,Hoja1!$B$5:$B$1097,B13118,Hoja1!$E$5:$E$1097,"&lt;="&amp;E13118)),Hoja1!$C$5:$C$1097,""),"")</f>
        <v>CONST_1149_KTIA</v>
      </c>
      <c r="B13118" s="45" t="str">
        <f t="shared" si="410"/>
        <v>C-1149</v>
      </c>
      <c r="C13118" s="45" t="str">
        <f t="shared" si="409"/>
        <v>KTIA</v>
      </c>
      <c r="D13118" s="6" t="s">
        <v>480</v>
      </c>
      <c r="E13118" s="7" t="s">
        <v>8783</v>
      </c>
      <c r="F13118" s="8"/>
      <c r="G13118" s="9"/>
      <c r="H13118" s="9"/>
      <c r="I13118" s="47">
        <v>28000</v>
      </c>
      <c r="J13118" s="10">
        <v>8</v>
      </c>
    </row>
    <row r="13119" spans="1:10" x14ac:dyDescent="0.3">
      <c r="A13119" t="str" cm="1">
        <f t="array" ref="A13119">IFERROR(_xlfn.XLOOKUP(1,(Hoja1!$B$5:$B$1097=B13119)*(Hoja1!$E$5:$E$1097=_xlfn.MAXIFS(Hoja1!$E$5:$E$1097,Hoja1!$B$5:$B$1097,B13119,Hoja1!$E$5:$E$1097,"&lt;="&amp;E13119)),Hoja1!$C$5:$C$1097,""),"")</f>
        <v>CONST_1184_KTIA</v>
      </c>
      <c r="B13119" s="45" t="str">
        <f t="shared" si="410"/>
        <v>C-1184</v>
      </c>
      <c r="C13119" s="45" t="str">
        <f t="shared" si="409"/>
        <v>KTIA</v>
      </c>
      <c r="D13119" s="6" t="s">
        <v>483</v>
      </c>
      <c r="E13119" s="7" t="s">
        <v>8784</v>
      </c>
      <c r="F13119" s="8"/>
      <c r="G13119" s="9"/>
      <c r="H13119" s="9"/>
      <c r="I13119" s="47">
        <v>53000</v>
      </c>
      <c r="J13119" s="10">
        <v>8</v>
      </c>
    </row>
    <row r="13120" spans="1:10" x14ac:dyDescent="0.3">
      <c r="A13120" t="str" cm="1">
        <f t="array" ref="A13120">IFERROR(_xlfn.XLOOKUP(1,(Hoja1!$B$5:$B$1097=B13120)*(Hoja1!$E$5:$E$1097=_xlfn.MAXIFS(Hoja1!$E$5:$E$1097,Hoja1!$B$5:$B$1097,B13120,Hoja1!$E$5:$E$1097,"&lt;="&amp;E13120)),Hoja1!$C$5:$C$1097,""),"")</f>
        <v>CONST_134D_KTIA</v>
      </c>
      <c r="B13120" s="45" t="str">
        <f t="shared" si="410"/>
        <v>C-134D</v>
      </c>
      <c r="C13120" s="45" t="str">
        <f t="shared" si="409"/>
        <v>KTIA</v>
      </c>
      <c r="D13120" s="6" t="s">
        <v>673</v>
      </c>
      <c r="E13120" s="7" t="s">
        <v>8785</v>
      </c>
      <c r="F13120" s="8"/>
      <c r="G13120" s="9"/>
      <c r="H13120" s="9"/>
      <c r="I13120" s="47"/>
      <c r="J13120" s="10"/>
    </row>
    <row r="13121" spans="1:10" x14ac:dyDescent="0.3">
      <c r="A13121" t="str" cm="1">
        <f t="array" ref="A13121">IFERROR(_xlfn.XLOOKUP(1,(Hoja1!$B$5:$B$1097=B13121)*(Hoja1!$E$5:$E$1097=_xlfn.MAXIFS(Hoja1!$E$5:$E$1097,Hoja1!$B$5:$B$1097,B13121,Hoja1!$E$5:$E$1097,"&lt;="&amp;E13121)),Hoja1!$C$5:$C$1097,""),"")</f>
        <v>CONST_135D_KTIA</v>
      </c>
      <c r="B13121" s="45" t="str">
        <f t="shared" si="410"/>
        <v>C-135D</v>
      </c>
      <c r="C13121" s="45" t="str">
        <f t="shared" si="409"/>
        <v>KTIA</v>
      </c>
      <c r="D13121" s="6" t="s">
        <v>609</v>
      </c>
      <c r="E13121" s="7" t="s">
        <v>8786</v>
      </c>
      <c r="F13121" s="8"/>
      <c r="G13121" s="9"/>
      <c r="H13121" s="9"/>
      <c r="I13121" s="47"/>
      <c r="J13121" s="10"/>
    </row>
    <row r="13122" spans="1:10" x14ac:dyDescent="0.3">
      <c r="A13122" t="str" cm="1">
        <f t="array" ref="A13122">IFERROR(_xlfn.XLOOKUP(1,(Hoja1!$B$5:$B$1097=B13122)*(Hoja1!$E$5:$E$1097=_xlfn.MAXIFS(Hoja1!$E$5:$E$1097,Hoja1!$B$5:$B$1097,B13122,Hoja1!$E$5:$E$1097,"&lt;="&amp;E13122)),Hoja1!$C$5:$C$1097,""),"")</f>
        <v>CONST_512_JSA</v>
      </c>
      <c r="B13122" s="45" t="str">
        <f t="shared" si="410"/>
        <v>C-512</v>
      </c>
      <c r="C13122" s="45" t="str">
        <f t="shared" si="409"/>
        <v>JSA</v>
      </c>
      <c r="D13122" s="6" t="s">
        <v>519</v>
      </c>
      <c r="E13122" s="7" t="s">
        <v>8787</v>
      </c>
      <c r="F13122" s="8"/>
      <c r="G13122" s="9"/>
      <c r="H13122" s="9"/>
      <c r="I13122" s="47">
        <v>5000</v>
      </c>
      <c r="J13122" s="10">
        <v>7</v>
      </c>
    </row>
    <row r="13123" spans="1:10" x14ac:dyDescent="0.3">
      <c r="A13123" t="str" cm="1">
        <f t="array" ref="A13123">IFERROR(_xlfn.XLOOKUP(1,(Hoja1!$B$5:$B$1097=B13123)*(Hoja1!$E$5:$E$1097=_xlfn.MAXIFS(Hoja1!$E$5:$E$1097,Hoja1!$B$5:$B$1097,B13123,Hoja1!$E$5:$E$1097,"&lt;="&amp;E13123)),Hoja1!$C$5:$C$1097,""),"")</f>
        <v>CONST_133_JSA</v>
      </c>
      <c r="B13123" s="45" t="str">
        <f t="shared" si="410"/>
        <v>C-133</v>
      </c>
      <c r="C13123" s="45" t="str">
        <f t="shared" ref="C13123:C13186" si="411">IFERROR(MID(A13123,FIND("_",A13123,FIND("_",A13123)+1)+1,LEN(A13123)),"")</f>
        <v>JSA</v>
      </c>
      <c r="D13123" s="6" t="s">
        <v>872</v>
      </c>
      <c r="E13123" s="7" t="s">
        <v>8788</v>
      </c>
      <c r="F13123" s="8"/>
      <c r="G13123" s="9"/>
      <c r="H13123" s="9"/>
      <c r="I13123" s="47"/>
      <c r="J13123" s="10"/>
    </row>
    <row r="13124" spans="1:10" x14ac:dyDescent="0.3">
      <c r="A13124" t="str" cm="1">
        <f t="array" ref="A13124">IFERROR(_xlfn.XLOOKUP(1,(Hoja1!$B$5:$B$1097=B13124)*(Hoja1!$E$5:$E$1097=_xlfn.MAXIFS(Hoja1!$E$5:$E$1097,Hoja1!$B$5:$B$1097,B13124,Hoja1!$E$5:$E$1097,"&lt;="&amp;E13124)),Hoja1!$C$5:$C$1097,""),"")</f>
        <v>TMLP_84_JSA</v>
      </c>
      <c r="B13124" s="45" t="str">
        <f t="shared" si="410"/>
        <v>T-84</v>
      </c>
      <c r="C13124" s="45" t="str">
        <f t="shared" si="411"/>
        <v>JSA</v>
      </c>
      <c r="D13124" s="6" t="s">
        <v>735</v>
      </c>
      <c r="E13124" s="7" t="s">
        <v>8789</v>
      </c>
      <c r="F13124" s="8"/>
      <c r="G13124" s="9"/>
      <c r="H13124" s="9"/>
      <c r="I13124" s="47">
        <v>95000</v>
      </c>
      <c r="J13124" s="10">
        <v>8</v>
      </c>
    </row>
    <row r="13125" spans="1:10" x14ac:dyDescent="0.3">
      <c r="A13125" t="str" cm="1">
        <f t="array" ref="A13125">IFERROR(_xlfn.XLOOKUP(1,(Hoja1!$B$5:$B$1097=B13125)*(Hoja1!$E$5:$E$1097=_xlfn.MAXIFS(Hoja1!$E$5:$E$1097,Hoja1!$B$5:$B$1097,B13125,Hoja1!$E$5:$E$1097,"&lt;="&amp;E13125)),Hoja1!$C$5:$C$1097,""),"")</f>
        <v>CONST_208_JSA</v>
      </c>
      <c r="B13125" s="45" t="str">
        <f t="shared" si="410"/>
        <v>C-208</v>
      </c>
      <c r="C13125" s="45" t="str">
        <f t="shared" si="411"/>
        <v>JSA</v>
      </c>
      <c r="D13125" s="6" t="s">
        <v>574</v>
      </c>
      <c r="E13125" s="7" t="s">
        <v>8790</v>
      </c>
      <c r="F13125" s="8"/>
      <c r="G13125" s="9"/>
      <c r="H13125" s="9"/>
      <c r="I13125" s="47">
        <v>15000</v>
      </c>
      <c r="J13125" s="10">
        <v>8</v>
      </c>
    </row>
    <row r="13126" spans="1:10" x14ac:dyDescent="0.3">
      <c r="A13126" t="str" cm="1">
        <f t="array" ref="A13126">IFERROR(_xlfn.XLOOKUP(1,(Hoja1!$B$5:$B$1097=B13126)*(Hoja1!$E$5:$E$1097=_xlfn.MAXIFS(Hoja1!$E$5:$E$1097,Hoja1!$B$5:$B$1097,B13126,Hoja1!$E$5:$E$1097,"&lt;="&amp;E13126)),Hoja1!$C$5:$C$1097,""),"")</f>
        <v>CONST_120D_KTS</v>
      </c>
      <c r="B13126" s="45" t="str">
        <f t="shared" si="410"/>
        <v>C-120D</v>
      </c>
      <c r="C13126" s="45" t="str">
        <f t="shared" si="411"/>
        <v>KTS</v>
      </c>
      <c r="D13126" s="6" t="s">
        <v>666</v>
      </c>
      <c r="E13126" s="7" t="s">
        <v>8791</v>
      </c>
      <c r="F13126" s="8"/>
      <c r="G13126" s="9"/>
      <c r="H13126" s="9"/>
      <c r="I13126" s="47">
        <v>20000</v>
      </c>
      <c r="J13126" s="10">
        <v>8</v>
      </c>
    </row>
    <row r="13127" spans="1:10" x14ac:dyDescent="0.3">
      <c r="A13127" t="str" cm="1">
        <f t="array" ref="A13127">IFERROR(_xlfn.XLOOKUP(1,(Hoja1!$B$5:$B$1097=B13127)*(Hoja1!$E$5:$E$1097=_xlfn.MAXIFS(Hoja1!$E$5:$E$1097,Hoja1!$B$5:$B$1097,B13127,Hoja1!$E$5:$E$1097,"&lt;="&amp;E13127)),Hoja1!$C$5:$C$1097,""),"")</f>
        <v>CONST_1113D_KTIA</v>
      </c>
      <c r="B13127" s="45" t="str">
        <f t="shared" si="410"/>
        <v>C-1113D</v>
      </c>
      <c r="C13127" s="45" t="str">
        <f t="shared" si="411"/>
        <v>KTIA</v>
      </c>
      <c r="D13127" s="6" t="s">
        <v>474</v>
      </c>
      <c r="E13127" s="7" t="s">
        <v>8791</v>
      </c>
      <c r="F13127" s="8"/>
      <c r="G13127" s="9"/>
      <c r="H13127" s="9"/>
      <c r="I13127" s="47">
        <v>55000</v>
      </c>
      <c r="J13127" s="10">
        <v>8</v>
      </c>
    </row>
    <row r="13128" spans="1:10" x14ac:dyDescent="0.3">
      <c r="A13128" t="str" cm="1">
        <f t="array" ref="A13128">IFERROR(_xlfn.XLOOKUP(1,(Hoja1!$B$5:$B$1097=B13128)*(Hoja1!$E$5:$E$1097=_xlfn.MAXIFS(Hoja1!$E$5:$E$1097,Hoja1!$B$5:$B$1097,B13128,Hoja1!$E$5:$E$1097,"&lt;="&amp;E13128)),Hoja1!$C$5:$C$1097,""),"")</f>
        <v>CONST_1112D_KTIA</v>
      </c>
      <c r="B13128" s="45" t="str">
        <f t="shared" si="410"/>
        <v>C-1112D</v>
      </c>
      <c r="C13128" s="45" t="str">
        <f t="shared" si="411"/>
        <v>KTIA</v>
      </c>
      <c r="D13128" s="6" t="s">
        <v>556</v>
      </c>
      <c r="E13128" s="7" t="s">
        <v>8792</v>
      </c>
      <c r="F13128" s="8"/>
      <c r="G13128" s="9"/>
      <c r="H13128" s="9"/>
      <c r="I13128" s="47">
        <v>55000</v>
      </c>
      <c r="J13128" s="10">
        <v>8</v>
      </c>
    </row>
    <row r="13129" spans="1:10" x14ac:dyDescent="0.3">
      <c r="A13129" t="str" cm="1">
        <f t="array" ref="A13129">IFERROR(_xlfn.XLOOKUP(1,(Hoja1!$B$5:$B$1097=B13129)*(Hoja1!$E$5:$E$1097=_xlfn.MAXIFS(Hoja1!$E$5:$E$1097,Hoja1!$B$5:$B$1097,B13129,Hoja1!$E$5:$E$1097,"&lt;="&amp;E13129)),Hoja1!$C$5:$C$1097,""),"")</f>
        <v>CONST_1169D_KTIA</v>
      </c>
      <c r="B13129" s="45" t="str">
        <f t="shared" si="410"/>
        <v>C-1169D</v>
      </c>
      <c r="C13129" s="45" t="str">
        <f t="shared" si="411"/>
        <v>KTIA</v>
      </c>
      <c r="D13129" s="6" t="s">
        <v>542</v>
      </c>
      <c r="E13129" s="7" t="s">
        <v>8793</v>
      </c>
      <c r="F13129" s="8"/>
      <c r="G13129" s="9"/>
      <c r="H13129" s="9"/>
      <c r="I13129" s="47">
        <v>60000</v>
      </c>
      <c r="J13129" s="10">
        <v>8</v>
      </c>
    </row>
    <row r="13130" spans="1:10" x14ac:dyDescent="0.3">
      <c r="A13130" t="str" cm="1">
        <f t="array" ref="A13130">IFERROR(_xlfn.XLOOKUP(1,(Hoja1!$B$5:$B$1097=B13130)*(Hoja1!$E$5:$E$1097=_xlfn.MAXIFS(Hoja1!$E$5:$E$1097,Hoja1!$B$5:$B$1097,B13130,Hoja1!$E$5:$E$1097,"&lt;="&amp;E13130)),Hoja1!$C$5:$C$1097,""),"")</f>
        <v>CONST_164_JSA</v>
      </c>
      <c r="B13130" s="45" t="str">
        <f t="shared" si="410"/>
        <v>C-164</v>
      </c>
      <c r="C13130" s="45" t="str">
        <f t="shared" si="411"/>
        <v>JSA</v>
      </c>
      <c r="D13130" s="6" t="s">
        <v>882</v>
      </c>
      <c r="E13130" s="7" t="s">
        <v>8794</v>
      </c>
      <c r="F13130" s="8"/>
      <c r="G13130" s="9"/>
      <c r="H13130" s="9"/>
      <c r="I13130" s="47">
        <v>35000</v>
      </c>
      <c r="J13130" s="10">
        <v>8</v>
      </c>
    </row>
    <row r="13131" spans="1:10" x14ac:dyDescent="0.3">
      <c r="A13131" t="str" cm="1">
        <f t="array" ref="A13131">IFERROR(_xlfn.XLOOKUP(1,(Hoja1!$B$5:$B$1097=B13131)*(Hoja1!$E$5:$E$1097=_xlfn.MAXIFS(Hoja1!$E$5:$E$1097,Hoja1!$B$5:$B$1097,B13131,Hoja1!$E$5:$E$1097,"&lt;="&amp;E13131)),Hoja1!$C$5:$C$1097,""),"")</f>
        <v>TMLP_92_JSA</v>
      </c>
      <c r="B13131" s="45" t="str">
        <f t="shared" si="410"/>
        <v>T-92</v>
      </c>
      <c r="C13131" s="45" t="str">
        <f t="shared" si="411"/>
        <v>JSA</v>
      </c>
      <c r="D13131" s="6" t="s">
        <v>1030</v>
      </c>
      <c r="E13131" s="7" t="s">
        <v>8795</v>
      </c>
      <c r="F13131" s="8"/>
      <c r="G13131" s="9"/>
      <c r="H13131" s="9"/>
      <c r="I13131" s="47">
        <v>20000</v>
      </c>
      <c r="J13131" s="10">
        <v>8</v>
      </c>
    </row>
    <row r="13132" spans="1:10" x14ac:dyDescent="0.3">
      <c r="A13132" t="str" cm="1">
        <f t="array" ref="A13132">IFERROR(_xlfn.XLOOKUP(1,(Hoja1!$B$5:$B$1097=B13132)*(Hoja1!$E$5:$E$1097=_xlfn.MAXIFS(Hoja1!$E$5:$E$1097,Hoja1!$B$5:$B$1097,B13132,Hoja1!$E$5:$E$1097,"&lt;="&amp;E13132)),Hoja1!$C$5:$C$1097,""),"")</f>
        <v>TMLP_92_JSA</v>
      </c>
      <c r="B13132" s="45" t="str">
        <f t="shared" si="410"/>
        <v>T-92</v>
      </c>
      <c r="C13132" s="45" t="str">
        <f t="shared" si="411"/>
        <v>JSA</v>
      </c>
      <c r="D13132" s="6" t="s">
        <v>1030</v>
      </c>
      <c r="E13132" s="7" t="s">
        <v>8796</v>
      </c>
      <c r="F13132" s="8"/>
      <c r="G13132" s="9"/>
      <c r="H13132" s="9"/>
      <c r="I13132" s="47">
        <v>20000</v>
      </c>
      <c r="J13132" s="10">
        <v>8</v>
      </c>
    </row>
    <row r="13133" spans="1:10" x14ac:dyDescent="0.3">
      <c r="A13133" t="str" cm="1">
        <f t="array" ref="A13133">IFERROR(_xlfn.XLOOKUP(1,(Hoja1!$B$5:$B$1097=B13133)*(Hoja1!$E$5:$E$1097=_xlfn.MAXIFS(Hoja1!$E$5:$E$1097,Hoja1!$B$5:$B$1097,B13133,Hoja1!$E$5:$E$1097,"&lt;="&amp;E13133)),Hoja1!$C$5:$C$1097,""),"")</f>
        <v>CONST_142_KTIA</v>
      </c>
      <c r="B13133" s="45" t="str">
        <f t="shared" si="410"/>
        <v>C-142</v>
      </c>
      <c r="C13133" s="45" t="str">
        <f t="shared" si="411"/>
        <v>KTIA</v>
      </c>
      <c r="D13133" s="6" t="s">
        <v>674</v>
      </c>
      <c r="E13133" s="7" t="s">
        <v>8797</v>
      </c>
      <c r="F13133" s="8"/>
      <c r="G13133" s="9"/>
      <c r="H13133" s="9"/>
      <c r="I13133" s="47">
        <v>42000</v>
      </c>
      <c r="J13133" s="10">
        <v>8</v>
      </c>
    </row>
    <row r="13134" spans="1:10" x14ac:dyDescent="0.3">
      <c r="A13134" t="str" cm="1">
        <f t="array" ref="A13134">IFERROR(_xlfn.XLOOKUP(1,(Hoja1!$B$5:$B$1097=B13134)*(Hoja1!$E$5:$E$1097=_xlfn.MAXIFS(Hoja1!$E$5:$E$1097,Hoja1!$B$5:$B$1097,B13134,Hoja1!$E$5:$E$1097,"&lt;="&amp;E13134)),Hoja1!$C$5:$C$1097,""),"")</f>
        <v>CONST_138_JSA</v>
      </c>
      <c r="B13134" s="45" t="str">
        <f t="shared" ref="B13134:B13197" si="412">IF(LEFT(D13134,1)="T","T-","C-")&amp;TRIM(RIGHT(D13134,LEN(D13134)-SEARCH(" ",D13134)))</f>
        <v>C-138</v>
      </c>
      <c r="C13134" s="45" t="str">
        <f t="shared" si="411"/>
        <v>JSA</v>
      </c>
      <c r="D13134" s="6" t="s">
        <v>646</v>
      </c>
      <c r="E13134" s="7" t="s">
        <v>8798</v>
      </c>
      <c r="F13134" s="8"/>
      <c r="G13134" s="9"/>
      <c r="H13134" s="9"/>
      <c r="I13134" s="47">
        <v>52000</v>
      </c>
      <c r="J13134" s="10">
        <v>8</v>
      </c>
    </row>
    <row r="13135" spans="1:10" x14ac:dyDescent="0.3">
      <c r="A13135" t="str" cm="1">
        <f t="array" ref="A13135">IFERROR(_xlfn.XLOOKUP(1,(Hoja1!$B$5:$B$1097=B13135)*(Hoja1!$E$5:$E$1097=_xlfn.MAXIFS(Hoja1!$E$5:$E$1097,Hoja1!$B$5:$B$1097,B13135,Hoja1!$E$5:$E$1097,"&lt;="&amp;E13135)),Hoja1!$C$5:$C$1097,""),"")</f>
        <v>CONST_1169_JSA</v>
      </c>
      <c r="B13135" s="45" t="str">
        <f t="shared" si="412"/>
        <v>C-1169</v>
      </c>
      <c r="C13135" s="45" t="str">
        <f t="shared" si="411"/>
        <v>JSA</v>
      </c>
      <c r="D13135" s="6" t="s">
        <v>501</v>
      </c>
      <c r="E13135" s="7" t="s">
        <v>8799</v>
      </c>
      <c r="F13135" s="8"/>
      <c r="G13135" s="9"/>
      <c r="H13135" s="9"/>
      <c r="I13135" s="47">
        <v>28000</v>
      </c>
      <c r="J13135" s="10">
        <v>8</v>
      </c>
    </row>
    <row r="13136" spans="1:10" x14ac:dyDescent="0.3">
      <c r="A13136" t="str" cm="1">
        <f t="array" ref="A13136">IFERROR(_xlfn.XLOOKUP(1,(Hoja1!$B$5:$B$1097=B13136)*(Hoja1!$E$5:$E$1097=_xlfn.MAXIFS(Hoja1!$E$5:$E$1097,Hoja1!$B$5:$B$1097,B13136,Hoja1!$E$5:$E$1097,"&lt;="&amp;E13136)),Hoja1!$C$5:$C$1097,""),"")</f>
        <v>CONST_135D_KTIA</v>
      </c>
      <c r="B13136" s="45" t="str">
        <f t="shared" si="412"/>
        <v>C-135D</v>
      </c>
      <c r="C13136" s="45" t="str">
        <f t="shared" si="411"/>
        <v>KTIA</v>
      </c>
      <c r="D13136" s="6" t="s">
        <v>609</v>
      </c>
      <c r="E13136" s="7" t="s">
        <v>8800</v>
      </c>
      <c r="F13136" s="8"/>
      <c r="G13136" s="9"/>
      <c r="H13136" s="9"/>
      <c r="I13136" s="47"/>
      <c r="J13136" s="10"/>
    </row>
    <row r="13137" spans="1:10" x14ac:dyDescent="0.3">
      <c r="A13137" t="str" cm="1">
        <f t="array" ref="A13137">IFERROR(_xlfn.XLOOKUP(1,(Hoja1!$B$5:$B$1097=B13137)*(Hoja1!$E$5:$E$1097=_xlfn.MAXIFS(Hoja1!$E$5:$E$1097,Hoja1!$B$5:$B$1097,B13137,Hoja1!$E$5:$E$1097,"&lt;="&amp;E13137)),Hoja1!$C$5:$C$1097,""),"")</f>
        <v>CONST_182_KTIB</v>
      </c>
      <c r="B13137" s="45" t="str">
        <f t="shared" si="412"/>
        <v>C-182</v>
      </c>
      <c r="C13137" s="45" t="str">
        <f t="shared" si="411"/>
        <v>KTIB</v>
      </c>
      <c r="D13137" s="6" t="s">
        <v>838</v>
      </c>
      <c r="E13137" s="7" t="s">
        <v>8800</v>
      </c>
      <c r="F13137" s="8"/>
      <c r="G13137" s="9"/>
      <c r="H13137" s="9"/>
      <c r="I13137" s="47">
        <v>51000</v>
      </c>
      <c r="J13137" s="10">
        <v>8</v>
      </c>
    </row>
    <row r="13138" spans="1:10" x14ac:dyDescent="0.3">
      <c r="A13138" t="str" cm="1">
        <f t="array" ref="A13138">IFERROR(_xlfn.XLOOKUP(1,(Hoja1!$B$5:$B$1097=B13138)*(Hoja1!$E$5:$E$1097=_xlfn.MAXIFS(Hoja1!$E$5:$E$1097,Hoja1!$B$5:$B$1097,B13138,Hoja1!$E$5:$E$1097,"&lt;="&amp;E13138)),Hoja1!$C$5:$C$1097,""),"")</f>
        <v>CONST_1154D_KTIA</v>
      </c>
      <c r="B13138" s="45" t="str">
        <f t="shared" si="412"/>
        <v>C-1154D</v>
      </c>
      <c r="C13138" s="45" t="str">
        <f t="shared" si="411"/>
        <v>KTIA</v>
      </c>
      <c r="D13138" s="6" t="s">
        <v>472</v>
      </c>
      <c r="E13138" s="7" t="s">
        <v>8801</v>
      </c>
      <c r="F13138" s="8"/>
      <c r="G13138" s="9"/>
      <c r="H13138" s="9"/>
      <c r="I13138" s="47">
        <v>55000</v>
      </c>
      <c r="J13138" s="10">
        <v>8</v>
      </c>
    </row>
    <row r="13139" spans="1:10" x14ac:dyDescent="0.3">
      <c r="A13139" t="str" cm="1">
        <f t="array" ref="A13139">IFERROR(_xlfn.XLOOKUP(1,(Hoja1!$B$5:$B$1097=B13139)*(Hoja1!$E$5:$E$1097=_xlfn.MAXIFS(Hoja1!$E$5:$E$1097,Hoja1!$B$5:$B$1097,B13139,Hoja1!$E$5:$E$1097,"&lt;="&amp;E13139)),Hoja1!$C$5:$C$1097,""),"")</f>
        <v>CONST_178_KTIA</v>
      </c>
      <c r="B13139" s="45" t="str">
        <f t="shared" si="412"/>
        <v>C-178</v>
      </c>
      <c r="C13139" s="45" t="str">
        <f t="shared" si="411"/>
        <v>KTIA</v>
      </c>
      <c r="D13139" s="6" t="s">
        <v>628</v>
      </c>
      <c r="E13139" s="7" t="s">
        <v>8802</v>
      </c>
      <c r="F13139" s="8"/>
      <c r="G13139" s="9"/>
      <c r="H13139" s="9"/>
      <c r="I13139" s="47">
        <v>50000</v>
      </c>
      <c r="J13139" s="10">
        <v>8</v>
      </c>
    </row>
    <row r="13140" spans="1:10" x14ac:dyDescent="0.3">
      <c r="A13140" t="str" cm="1">
        <f t="array" ref="A13140">IFERROR(_xlfn.XLOOKUP(1,(Hoja1!$B$5:$B$1097=B13140)*(Hoja1!$E$5:$E$1097=_xlfn.MAXIFS(Hoja1!$E$5:$E$1097,Hoja1!$B$5:$B$1097,B13140,Hoja1!$E$5:$E$1097,"&lt;="&amp;E13140)),Hoja1!$C$5:$C$1097,""),"")</f>
        <v>CONST_1111D_KTIA</v>
      </c>
      <c r="B13140" s="45" t="str">
        <f t="shared" si="412"/>
        <v>C-1111D</v>
      </c>
      <c r="C13140" s="45" t="str">
        <f t="shared" si="411"/>
        <v>KTIA</v>
      </c>
      <c r="D13140" s="6" t="s">
        <v>499</v>
      </c>
      <c r="E13140" s="7" t="s">
        <v>8803</v>
      </c>
      <c r="F13140" s="8"/>
      <c r="G13140" s="9"/>
      <c r="H13140" s="9"/>
      <c r="I13140" s="47">
        <v>55000</v>
      </c>
      <c r="J13140" s="10">
        <v>8</v>
      </c>
    </row>
    <row r="13141" spans="1:10" x14ac:dyDescent="0.3">
      <c r="A13141" t="str" cm="1">
        <f t="array" ref="A13141">IFERROR(_xlfn.XLOOKUP(1,(Hoja1!$B$5:$B$1097=B13141)*(Hoja1!$E$5:$E$1097=_xlfn.MAXIFS(Hoja1!$E$5:$E$1097,Hoja1!$B$5:$B$1097,B13141,Hoja1!$E$5:$E$1097,"&lt;="&amp;E13141)),Hoja1!$C$5:$C$1097,""),"")</f>
        <v>CONST_146D_KTIA</v>
      </c>
      <c r="B13141" s="45" t="str">
        <f t="shared" si="412"/>
        <v>C-146D</v>
      </c>
      <c r="C13141" s="45" t="str">
        <f t="shared" si="411"/>
        <v>KTIA</v>
      </c>
      <c r="D13141" s="6" t="s">
        <v>993</v>
      </c>
      <c r="E13141" s="7" t="s">
        <v>8804</v>
      </c>
      <c r="F13141" s="8"/>
      <c r="G13141" s="9"/>
      <c r="H13141" s="9"/>
      <c r="I13141" s="47">
        <v>25000</v>
      </c>
      <c r="J13141" s="10">
        <v>8</v>
      </c>
    </row>
    <row r="13142" spans="1:10" x14ac:dyDescent="0.3">
      <c r="A13142" t="str" cm="1">
        <f t="array" ref="A13142">IFERROR(_xlfn.XLOOKUP(1,(Hoja1!$B$5:$B$1097=B13142)*(Hoja1!$E$5:$E$1097=_xlfn.MAXIFS(Hoja1!$E$5:$E$1097,Hoja1!$B$5:$B$1097,B13142,Hoja1!$E$5:$E$1097,"&lt;="&amp;E13142)),Hoja1!$C$5:$C$1097,""),"")</f>
        <v>CONST_1184_KTIA</v>
      </c>
      <c r="B13142" s="45" t="str">
        <f t="shared" si="412"/>
        <v>C-1184</v>
      </c>
      <c r="C13142" s="45" t="str">
        <f t="shared" si="411"/>
        <v>KTIA</v>
      </c>
      <c r="D13142" s="6" t="s">
        <v>483</v>
      </c>
      <c r="E13142" s="7" t="s">
        <v>8805</v>
      </c>
      <c r="F13142" s="8"/>
      <c r="G13142" s="9"/>
      <c r="H13142" s="9"/>
      <c r="I13142" s="47">
        <v>56000</v>
      </c>
      <c r="J13142" s="10">
        <v>8</v>
      </c>
    </row>
    <row r="13143" spans="1:10" x14ac:dyDescent="0.3">
      <c r="A13143" t="str" cm="1">
        <f t="array" ref="A13143">IFERROR(_xlfn.XLOOKUP(1,(Hoja1!$B$5:$B$1097=B13143)*(Hoja1!$E$5:$E$1097=_xlfn.MAXIFS(Hoja1!$E$5:$E$1097,Hoja1!$B$5:$B$1097,B13143,Hoja1!$E$5:$E$1097,"&lt;="&amp;E13143)),Hoja1!$C$5:$C$1097,""),"")</f>
        <v>CONST_133_JSA</v>
      </c>
      <c r="B13143" s="45" t="str">
        <f t="shared" si="412"/>
        <v>C-133</v>
      </c>
      <c r="C13143" s="45" t="str">
        <f t="shared" si="411"/>
        <v>JSA</v>
      </c>
      <c r="D13143" s="6" t="s">
        <v>872</v>
      </c>
      <c r="E13143" s="7" t="s">
        <v>8806</v>
      </c>
      <c r="F13143" s="8"/>
      <c r="G13143" s="9"/>
      <c r="H13143" s="9"/>
      <c r="I13143" s="47"/>
      <c r="J13143" s="10"/>
    </row>
    <row r="13144" spans="1:10" x14ac:dyDescent="0.3">
      <c r="A13144" t="str" cm="1">
        <f t="array" ref="A13144">IFERROR(_xlfn.XLOOKUP(1,(Hoja1!$B$5:$B$1097=B13144)*(Hoja1!$E$5:$E$1097=_xlfn.MAXIFS(Hoja1!$E$5:$E$1097,Hoja1!$B$5:$B$1097,B13144,Hoja1!$E$5:$E$1097,"&lt;="&amp;E13144)),Hoja1!$C$5:$C$1097,""),"")</f>
        <v>CONST_1149_KTIA</v>
      </c>
      <c r="B13144" s="45" t="str">
        <f t="shared" si="412"/>
        <v>C-1149</v>
      </c>
      <c r="C13144" s="45" t="str">
        <f t="shared" si="411"/>
        <v>KTIA</v>
      </c>
      <c r="D13144" s="6" t="s">
        <v>480</v>
      </c>
      <c r="E13144" s="7" t="s">
        <v>8807</v>
      </c>
      <c r="F13144" s="8"/>
      <c r="G13144" s="9"/>
      <c r="H13144" s="9"/>
      <c r="I13144" s="47">
        <v>30000</v>
      </c>
      <c r="J13144" s="10">
        <v>8</v>
      </c>
    </row>
    <row r="13145" spans="1:10" x14ac:dyDescent="0.3">
      <c r="A13145" t="str" cm="1">
        <f t="array" ref="A13145">IFERROR(_xlfn.XLOOKUP(1,(Hoja1!$B$5:$B$1097=B13145)*(Hoja1!$E$5:$E$1097=_xlfn.MAXIFS(Hoja1!$E$5:$E$1097,Hoja1!$B$5:$B$1097,B13145,Hoja1!$E$5:$E$1097,"&lt;="&amp;E13145)),Hoja1!$C$5:$C$1097,""),"")</f>
        <v>CONST_159_KTIA</v>
      </c>
      <c r="B13145" s="45" t="str">
        <f t="shared" si="412"/>
        <v>C-159</v>
      </c>
      <c r="C13145" s="45" t="str">
        <f t="shared" si="411"/>
        <v>KTIA</v>
      </c>
      <c r="D13145" s="6" t="s">
        <v>846</v>
      </c>
      <c r="E13145" s="7" t="s">
        <v>8808</v>
      </c>
      <c r="F13145" s="8"/>
      <c r="G13145" s="9"/>
      <c r="H13145" s="9"/>
      <c r="I13145" s="47">
        <v>40000</v>
      </c>
      <c r="J13145" s="10">
        <v>8</v>
      </c>
    </row>
    <row r="13146" spans="1:10" x14ac:dyDescent="0.3">
      <c r="A13146" t="str" cm="1">
        <f t="array" ref="A13146">IFERROR(_xlfn.XLOOKUP(1,(Hoja1!$B$5:$B$1097=B13146)*(Hoja1!$E$5:$E$1097=_xlfn.MAXIFS(Hoja1!$E$5:$E$1097,Hoja1!$B$5:$B$1097,B13146,Hoja1!$E$5:$E$1097,"&lt;="&amp;E13146)),Hoja1!$C$5:$C$1097,""),"")</f>
        <v>TMLP_21_KTIA</v>
      </c>
      <c r="B13146" s="45" t="str">
        <f t="shared" si="412"/>
        <v>T-21</v>
      </c>
      <c r="C13146" s="45" t="str">
        <f t="shared" si="411"/>
        <v>KTIA</v>
      </c>
      <c r="D13146" s="6" t="s">
        <v>765</v>
      </c>
      <c r="E13146" s="7" t="s">
        <v>8809</v>
      </c>
      <c r="F13146" s="8"/>
      <c r="G13146" s="9"/>
      <c r="H13146" s="9"/>
      <c r="I13146" s="47">
        <v>30000</v>
      </c>
      <c r="J13146" s="10">
        <v>8</v>
      </c>
    </row>
    <row r="13147" spans="1:10" x14ac:dyDescent="0.3">
      <c r="A13147" t="str" cm="1">
        <f t="array" ref="A13147">IFERROR(_xlfn.XLOOKUP(1,(Hoja1!$B$5:$B$1097=B13147)*(Hoja1!$E$5:$E$1097=_xlfn.MAXIFS(Hoja1!$E$5:$E$1097,Hoja1!$B$5:$B$1097,B13147,Hoja1!$E$5:$E$1097,"&lt;="&amp;E13147)),Hoja1!$C$5:$C$1097,""),"")</f>
        <v>TMLP_21_KTIA</v>
      </c>
      <c r="B13147" s="45" t="str">
        <f t="shared" si="412"/>
        <v>T-21</v>
      </c>
      <c r="C13147" s="45" t="str">
        <f t="shared" si="411"/>
        <v>KTIA</v>
      </c>
      <c r="D13147" s="6" t="s">
        <v>765</v>
      </c>
      <c r="E13147" s="7" t="s">
        <v>8810</v>
      </c>
      <c r="F13147" s="8"/>
      <c r="G13147" s="9"/>
      <c r="H13147" s="9"/>
      <c r="I13147" s="47">
        <v>30000</v>
      </c>
      <c r="J13147" s="10">
        <v>8</v>
      </c>
    </row>
    <row r="13148" spans="1:10" x14ac:dyDescent="0.3">
      <c r="A13148" t="str" cm="1">
        <f t="array" ref="A13148">IFERROR(_xlfn.XLOOKUP(1,(Hoja1!$B$5:$B$1097=B13148)*(Hoja1!$E$5:$E$1097=_xlfn.MAXIFS(Hoja1!$E$5:$E$1097,Hoja1!$B$5:$B$1097,B13148,Hoja1!$E$5:$E$1097,"&lt;="&amp;E13148)),Hoja1!$C$5:$C$1097,""),"")</f>
        <v>CONST_120D_KTS</v>
      </c>
      <c r="B13148" s="45" t="str">
        <f t="shared" si="412"/>
        <v>C-120D</v>
      </c>
      <c r="C13148" s="45" t="str">
        <f t="shared" si="411"/>
        <v>KTS</v>
      </c>
      <c r="D13148" s="6" t="s">
        <v>666</v>
      </c>
      <c r="E13148" s="7" t="s">
        <v>8811</v>
      </c>
      <c r="F13148" s="8"/>
      <c r="G13148" s="9"/>
      <c r="H13148" s="9"/>
      <c r="I13148" s="47">
        <v>20000</v>
      </c>
      <c r="J13148" s="10">
        <v>8</v>
      </c>
    </row>
    <row r="13149" spans="1:10" x14ac:dyDescent="0.3">
      <c r="A13149" t="str" cm="1">
        <f t="array" ref="A13149">IFERROR(_xlfn.XLOOKUP(1,(Hoja1!$B$5:$B$1097=B13149)*(Hoja1!$E$5:$E$1097=_xlfn.MAXIFS(Hoja1!$E$5:$E$1097,Hoja1!$B$5:$B$1097,B13149,Hoja1!$E$5:$E$1097,"&lt;="&amp;E13149)),Hoja1!$C$5:$C$1097,""),"")</f>
        <v>TMLP_702_KTS</v>
      </c>
      <c r="B13149" s="45" t="str">
        <f t="shared" si="412"/>
        <v>T-702</v>
      </c>
      <c r="C13149" s="45" t="str">
        <f t="shared" si="411"/>
        <v>KTS</v>
      </c>
      <c r="D13149" s="6" t="s">
        <v>629</v>
      </c>
      <c r="E13149" s="7" t="s">
        <v>8812</v>
      </c>
      <c r="F13149" s="8"/>
      <c r="G13149" s="9"/>
      <c r="H13149" s="9"/>
      <c r="I13149" s="47">
        <v>50000</v>
      </c>
      <c r="J13149" s="10">
        <v>8</v>
      </c>
    </row>
    <row r="13150" spans="1:10" x14ac:dyDescent="0.3">
      <c r="A13150" t="str" cm="1">
        <f t="array" ref="A13150">IFERROR(_xlfn.XLOOKUP(1,(Hoja1!$B$5:$B$1097=B13150)*(Hoja1!$E$5:$E$1097=_xlfn.MAXIFS(Hoja1!$E$5:$E$1097,Hoja1!$B$5:$B$1097,B13150,Hoja1!$E$5:$E$1097,"&lt;="&amp;E13150)),Hoja1!$C$5:$C$1097,""),"")</f>
        <v>TMLP_92_JSA</v>
      </c>
      <c r="B13150" s="45" t="str">
        <f t="shared" si="412"/>
        <v>T-92</v>
      </c>
      <c r="C13150" s="45" t="str">
        <f t="shared" si="411"/>
        <v>JSA</v>
      </c>
      <c r="D13150" s="6" t="s">
        <v>1030</v>
      </c>
      <c r="E13150" s="7" t="s">
        <v>8813</v>
      </c>
      <c r="F13150" s="8"/>
      <c r="G13150" s="9"/>
      <c r="H13150" s="9"/>
      <c r="I13150" s="47">
        <v>20000</v>
      </c>
      <c r="J13150" s="10">
        <v>8</v>
      </c>
    </row>
    <row r="13151" spans="1:10" x14ac:dyDescent="0.3">
      <c r="A13151" t="str" cm="1">
        <f t="array" ref="A13151">IFERROR(_xlfn.XLOOKUP(1,(Hoja1!$B$5:$B$1097=B13151)*(Hoja1!$E$5:$E$1097=_xlfn.MAXIFS(Hoja1!$E$5:$E$1097,Hoja1!$B$5:$B$1097,B13151,Hoja1!$E$5:$E$1097,"&lt;="&amp;E13151)),Hoja1!$C$5:$C$1097,""),"")</f>
        <v>TMLP_92_JSA</v>
      </c>
      <c r="B13151" s="45" t="str">
        <f t="shared" si="412"/>
        <v>T-92</v>
      </c>
      <c r="C13151" s="45" t="str">
        <f t="shared" si="411"/>
        <v>JSA</v>
      </c>
      <c r="D13151" s="6" t="s">
        <v>1030</v>
      </c>
      <c r="E13151" s="7" t="s">
        <v>8814</v>
      </c>
      <c r="F13151" s="8"/>
      <c r="G13151" s="9"/>
      <c r="H13151" s="9"/>
      <c r="I13151" s="47">
        <v>20000</v>
      </c>
      <c r="J13151" s="10">
        <v>8</v>
      </c>
    </row>
    <row r="13152" spans="1:10" x14ac:dyDescent="0.3">
      <c r="A13152" t="str" cm="1">
        <f t="array" ref="A13152">IFERROR(_xlfn.XLOOKUP(1,(Hoja1!$B$5:$B$1097=B13152)*(Hoja1!$E$5:$E$1097=_xlfn.MAXIFS(Hoja1!$E$5:$E$1097,Hoja1!$B$5:$B$1097,B13152,Hoja1!$E$5:$E$1097,"&lt;="&amp;E13152)),Hoja1!$C$5:$C$1097,""),"")</f>
        <v>TMLP_703_KTIA</v>
      </c>
      <c r="B13152" s="45" t="str">
        <f t="shared" si="412"/>
        <v>T-703</v>
      </c>
      <c r="C13152" s="45" t="str">
        <f t="shared" si="411"/>
        <v>KTIA</v>
      </c>
      <c r="D13152" s="6" t="s">
        <v>630</v>
      </c>
      <c r="E13152" s="7" t="s">
        <v>8813</v>
      </c>
      <c r="F13152" s="8"/>
      <c r="G13152" s="9"/>
      <c r="H13152" s="9"/>
      <c r="I13152" s="47">
        <v>24000</v>
      </c>
      <c r="J13152" s="10">
        <v>8</v>
      </c>
    </row>
    <row r="13153" spans="1:10" x14ac:dyDescent="0.3">
      <c r="A13153" t="str" cm="1">
        <f t="array" ref="A13153">IFERROR(_xlfn.XLOOKUP(1,(Hoja1!$B$5:$B$1097=B13153)*(Hoja1!$E$5:$E$1097=_xlfn.MAXIFS(Hoja1!$E$5:$E$1097,Hoja1!$B$5:$B$1097,B13153,Hoja1!$E$5:$E$1097,"&lt;="&amp;E13153)),Hoja1!$C$5:$C$1097,""),"")</f>
        <v>CONST_512_JSA</v>
      </c>
      <c r="B13153" s="45" t="str">
        <f t="shared" si="412"/>
        <v>C-512</v>
      </c>
      <c r="C13153" s="45" t="str">
        <f t="shared" si="411"/>
        <v>JSA</v>
      </c>
      <c r="D13153" s="6" t="s">
        <v>519</v>
      </c>
      <c r="E13153" s="7" t="s">
        <v>8815</v>
      </c>
      <c r="F13153" s="8"/>
      <c r="G13153" s="9"/>
      <c r="H13153" s="9"/>
      <c r="I13153" s="47">
        <v>17000</v>
      </c>
      <c r="J13153" s="10">
        <v>8</v>
      </c>
    </row>
    <row r="13154" spans="1:10" x14ac:dyDescent="0.3">
      <c r="A13154" t="str" cm="1">
        <f t="array" ref="A13154">IFERROR(_xlfn.XLOOKUP(1,(Hoja1!$B$5:$B$1097=B13154)*(Hoja1!$E$5:$E$1097=_xlfn.MAXIFS(Hoja1!$E$5:$E$1097,Hoja1!$B$5:$B$1097,B13154,Hoja1!$E$5:$E$1097,"&lt;="&amp;E13154)),Hoja1!$C$5:$C$1097,""),"")</f>
        <v>CONST_1179_KTIA</v>
      </c>
      <c r="B13154" s="45" t="str">
        <f t="shared" si="412"/>
        <v>C-1179</v>
      </c>
      <c r="C13154" s="45" t="str">
        <f t="shared" si="411"/>
        <v>KTIA</v>
      </c>
      <c r="D13154" s="6" t="s">
        <v>624</v>
      </c>
      <c r="E13154" s="7" t="s">
        <v>8816</v>
      </c>
      <c r="F13154" s="8"/>
      <c r="G13154" s="9"/>
      <c r="H13154" s="9"/>
      <c r="I13154" s="47">
        <v>5000</v>
      </c>
      <c r="J13154" s="10">
        <v>7</v>
      </c>
    </row>
    <row r="13155" spans="1:10" x14ac:dyDescent="0.3">
      <c r="A13155" t="str" cm="1">
        <f t="array" ref="A13155">IFERROR(_xlfn.XLOOKUP(1,(Hoja1!$B$5:$B$1097=B13155)*(Hoja1!$E$5:$E$1097=_xlfn.MAXIFS(Hoja1!$E$5:$E$1097,Hoja1!$B$5:$B$1097,B13155,Hoja1!$E$5:$E$1097,"&lt;="&amp;E13155)),Hoja1!$C$5:$C$1097,""),"")</f>
        <v>CONST_182_KTIB</v>
      </c>
      <c r="B13155" s="45" t="str">
        <f t="shared" si="412"/>
        <v>C-182</v>
      </c>
      <c r="C13155" s="45" t="str">
        <f t="shared" si="411"/>
        <v>KTIB</v>
      </c>
      <c r="D13155" s="6" t="s">
        <v>838</v>
      </c>
      <c r="E13155" s="7" t="s">
        <v>8817</v>
      </c>
      <c r="F13155" s="8"/>
      <c r="G13155" s="9"/>
      <c r="H13155" s="9"/>
      <c r="I13155" s="47">
        <v>50000</v>
      </c>
      <c r="J13155" s="10">
        <v>8</v>
      </c>
    </row>
    <row r="13156" spans="1:10" x14ac:dyDescent="0.3">
      <c r="A13156" t="str" cm="1">
        <f t="array" ref="A13156">IFERROR(_xlfn.XLOOKUP(1,(Hoja1!$B$5:$B$1097=B13156)*(Hoja1!$E$5:$E$1097=_xlfn.MAXIFS(Hoja1!$E$5:$E$1097,Hoja1!$B$5:$B$1097,B13156,Hoja1!$E$5:$E$1097,"&lt;="&amp;E13156)),Hoja1!$C$5:$C$1097,""),"")</f>
        <v>CONST_1169_JSA</v>
      </c>
      <c r="B13156" s="45" t="str">
        <f t="shared" si="412"/>
        <v>C-1169</v>
      </c>
      <c r="C13156" s="45" t="str">
        <f t="shared" si="411"/>
        <v>JSA</v>
      </c>
      <c r="D13156" s="6" t="s">
        <v>501</v>
      </c>
      <c r="E13156" s="7" t="s">
        <v>8818</v>
      </c>
      <c r="F13156" s="8"/>
      <c r="G13156" s="9"/>
      <c r="H13156" s="9"/>
      <c r="I13156" s="47">
        <v>29000</v>
      </c>
      <c r="J13156" s="10">
        <v>8</v>
      </c>
    </row>
    <row r="13157" spans="1:10" x14ac:dyDescent="0.3">
      <c r="A13157" t="str" cm="1">
        <f t="array" ref="A13157">IFERROR(_xlfn.XLOOKUP(1,(Hoja1!$B$5:$B$1097=B13157)*(Hoja1!$E$5:$E$1097=_xlfn.MAXIFS(Hoja1!$E$5:$E$1097,Hoja1!$B$5:$B$1097,B13157,Hoja1!$E$5:$E$1097,"&lt;="&amp;E13157)),Hoja1!$C$5:$C$1097,""),"")</f>
        <v>CONST_148_JSA</v>
      </c>
      <c r="B13157" s="45" t="str">
        <f t="shared" si="412"/>
        <v>C-148</v>
      </c>
      <c r="C13157" s="45" t="str">
        <f t="shared" si="411"/>
        <v>JSA</v>
      </c>
      <c r="D13157" s="6" t="s">
        <v>544</v>
      </c>
      <c r="E13157" s="7" t="s">
        <v>8819</v>
      </c>
      <c r="F13157" s="8"/>
      <c r="G13157" s="9"/>
      <c r="H13157" s="9"/>
      <c r="I13157" s="47">
        <v>25000</v>
      </c>
      <c r="J13157" s="10">
        <v>8</v>
      </c>
    </row>
    <row r="13158" spans="1:10" x14ac:dyDescent="0.3">
      <c r="A13158" t="str" cm="1">
        <f t="array" ref="A13158">IFERROR(_xlfn.XLOOKUP(1,(Hoja1!$B$5:$B$1097=B13158)*(Hoja1!$E$5:$E$1097=_xlfn.MAXIFS(Hoja1!$E$5:$E$1097,Hoja1!$B$5:$B$1097,B13158,Hoja1!$E$5:$E$1097,"&lt;="&amp;E13158)),Hoja1!$C$5:$C$1097,""),"")</f>
        <v>CONST_178_KTIA</v>
      </c>
      <c r="B13158" s="45" t="str">
        <f t="shared" si="412"/>
        <v>C-178</v>
      </c>
      <c r="C13158" s="45" t="str">
        <f t="shared" si="411"/>
        <v>KTIA</v>
      </c>
      <c r="D13158" s="6" t="s">
        <v>628</v>
      </c>
      <c r="E13158" s="7" t="s">
        <v>8819</v>
      </c>
      <c r="F13158" s="8"/>
      <c r="G13158" s="9"/>
      <c r="H13158" s="9"/>
      <c r="I13158" s="47">
        <v>49000</v>
      </c>
      <c r="J13158" s="10">
        <v>8</v>
      </c>
    </row>
    <row r="13159" spans="1:10" x14ac:dyDescent="0.3">
      <c r="A13159" t="str" cm="1">
        <f t="array" ref="A13159">IFERROR(_xlfn.XLOOKUP(1,(Hoja1!$B$5:$B$1097=B13159)*(Hoja1!$E$5:$E$1097=_xlfn.MAXIFS(Hoja1!$E$5:$E$1097,Hoja1!$B$5:$B$1097,B13159,Hoja1!$E$5:$E$1097,"&lt;="&amp;E13159)),Hoja1!$C$5:$C$1097,""),"")</f>
        <v>CONST_146D_KTIA</v>
      </c>
      <c r="B13159" s="45" t="str">
        <f t="shared" si="412"/>
        <v>C-146D</v>
      </c>
      <c r="C13159" s="45" t="str">
        <f t="shared" si="411"/>
        <v>KTIA</v>
      </c>
      <c r="D13159" s="6" t="s">
        <v>993</v>
      </c>
      <c r="E13159" s="7" t="s">
        <v>8820</v>
      </c>
      <c r="F13159" s="8"/>
      <c r="G13159" s="9"/>
      <c r="H13159" s="9"/>
      <c r="I13159" s="47">
        <v>25000</v>
      </c>
      <c r="J13159" s="10">
        <v>8</v>
      </c>
    </row>
    <row r="13160" spans="1:10" x14ac:dyDescent="0.3">
      <c r="A13160" t="str" cm="1">
        <f t="array" ref="A13160">IFERROR(_xlfn.XLOOKUP(1,(Hoja1!$B$5:$B$1097=B13160)*(Hoja1!$E$5:$E$1097=_xlfn.MAXIFS(Hoja1!$E$5:$E$1097,Hoja1!$B$5:$B$1097,B13160,Hoja1!$E$5:$E$1097,"&lt;="&amp;E13160)),Hoja1!$C$5:$C$1097,""),"")</f>
        <v>CONST_139_JSA</v>
      </c>
      <c r="B13160" s="45" t="str">
        <f t="shared" si="412"/>
        <v>C-139</v>
      </c>
      <c r="C13160" s="45" t="str">
        <f t="shared" si="411"/>
        <v>JSA</v>
      </c>
      <c r="D13160" s="6" t="s">
        <v>691</v>
      </c>
      <c r="E13160" s="7" t="s">
        <v>8821</v>
      </c>
      <c r="F13160" s="8"/>
      <c r="G13160" s="9"/>
      <c r="H13160" s="9"/>
      <c r="I13160" s="47">
        <v>27000</v>
      </c>
      <c r="J13160" s="10">
        <v>8</v>
      </c>
    </row>
    <row r="13161" spans="1:10" x14ac:dyDescent="0.3">
      <c r="A13161" t="str" cm="1">
        <f t="array" ref="A13161">IFERROR(_xlfn.XLOOKUP(1,(Hoja1!$B$5:$B$1097=B13161)*(Hoja1!$E$5:$E$1097=_xlfn.MAXIFS(Hoja1!$E$5:$E$1097,Hoja1!$B$5:$B$1097,B13161,Hoja1!$E$5:$E$1097,"&lt;="&amp;E13161)),Hoja1!$C$5:$C$1097,""),"")</f>
        <v>CONST_1113D_KTIA</v>
      </c>
      <c r="B13161" s="45" t="str">
        <f t="shared" si="412"/>
        <v>C-1113D</v>
      </c>
      <c r="C13161" s="45" t="str">
        <f t="shared" si="411"/>
        <v>KTIA</v>
      </c>
      <c r="D13161" s="6" t="s">
        <v>474</v>
      </c>
      <c r="E13161" s="7" t="s">
        <v>8822</v>
      </c>
      <c r="F13161" s="8"/>
      <c r="G13161" s="9"/>
      <c r="H13161" s="9"/>
      <c r="I13161" s="47">
        <v>52000</v>
      </c>
      <c r="J13161" s="10">
        <v>8</v>
      </c>
    </row>
    <row r="13162" spans="1:10" x14ac:dyDescent="0.3">
      <c r="A13162" t="str" cm="1">
        <f t="array" ref="A13162">IFERROR(_xlfn.XLOOKUP(1,(Hoja1!$B$5:$B$1097=B13162)*(Hoja1!$E$5:$E$1097=_xlfn.MAXIFS(Hoja1!$E$5:$E$1097,Hoja1!$B$5:$B$1097,B13162,Hoja1!$E$5:$E$1097,"&lt;="&amp;E13162)),Hoja1!$C$5:$C$1097,""),"")</f>
        <v>CONST_1112D_KTIA</v>
      </c>
      <c r="B13162" s="45" t="str">
        <f t="shared" si="412"/>
        <v>C-1112D</v>
      </c>
      <c r="C13162" s="45" t="str">
        <f t="shared" si="411"/>
        <v>KTIA</v>
      </c>
      <c r="D13162" s="6" t="s">
        <v>556</v>
      </c>
      <c r="E13162" s="7" t="s">
        <v>8822</v>
      </c>
      <c r="F13162" s="8"/>
      <c r="G13162" s="9"/>
      <c r="H13162" s="9"/>
      <c r="I13162" s="47">
        <v>60000</v>
      </c>
      <c r="J13162" s="10">
        <v>8</v>
      </c>
    </row>
    <row r="13163" spans="1:10" x14ac:dyDescent="0.3">
      <c r="A13163" t="str" cm="1">
        <f t="array" ref="A13163">IFERROR(_xlfn.XLOOKUP(1,(Hoja1!$B$5:$B$1097=B13163)*(Hoja1!$E$5:$E$1097=_xlfn.MAXIFS(Hoja1!$E$5:$E$1097,Hoja1!$B$5:$B$1097,B13163,Hoja1!$E$5:$E$1097,"&lt;="&amp;E13163)),Hoja1!$C$5:$C$1097,""),"")</f>
        <v>CONST_1169D_KTIA</v>
      </c>
      <c r="B13163" s="45" t="str">
        <f t="shared" si="412"/>
        <v>C-1169D</v>
      </c>
      <c r="C13163" s="45" t="str">
        <f t="shared" si="411"/>
        <v>KTIA</v>
      </c>
      <c r="D13163" s="6" t="s">
        <v>542</v>
      </c>
      <c r="E13163" s="7" t="s">
        <v>8823</v>
      </c>
      <c r="F13163" s="8"/>
      <c r="G13163" s="9"/>
      <c r="H13163" s="9"/>
      <c r="I13163" s="47">
        <v>70000</v>
      </c>
      <c r="J13163" s="10">
        <v>8</v>
      </c>
    </row>
    <row r="13164" spans="1:10" x14ac:dyDescent="0.3">
      <c r="A13164" t="str" cm="1">
        <f t="array" ref="A13164">IFERROR(_xlfn.XLOOKUP(1,(Hoja1!$B$5:$B$1097=B13164)*(Hoja1!$E$5:$E$1097=_xlfn.MAXIFS(Hoja1!$E$5:$E$1097,Hoja1!$B$5:$B$1097,B13164,Hoja1!$E$5:$E$1097,"&lt;="&amp;E13164)),Hoja1!$C$5:$C$1097,""),"")</f>
        <v>CONST_525A_KTIA</v>
      </c>
      <c r="B13164" s="45" t="str">
        <f t="shared" si="412"/>
        <v>C-525A</v>
      </c>
      <c r="C13164" s="45" t="str">
        <f t="shared" si="411"/>
        <v>KTIA</v>
      </c>
      <c r="D13164" s="6" t="s">
        <v>971</v>
      </c>
      <c r="E13164" s="7" t="s">
        <v>8824</v>
      </c>
      <c r="F13164" s="8"/>
      <c r="G13164" s="9"/>
      <c r="H13164" s="9"/>
      <c r="I13164" s="47">
        <v>47000</v>
      </c>
      <c r="J13164" s="10">
        <v>8</v>
      </c>
    </row>
    <row r="13165" spans="1:10" x14ac:dyDescent="0.3">
      <c r="A13165" t="str" cm="1">
        <f t="array" ref="A13165">IFERROR(_xlfn.XLOOKUP(1,(Hoja1!$B$5:$B$1097=B13165)*(Hoja1!$E$5:$E$1097=_xlfn.MAXIFS(Hoja1!$E$5:$E$1097,Hoja1!$B$5:$B$1097,B13165,Hoja1!$E$5:$E$1097,"&lt;="&amp;E13165)),Hoja1!$C$5:$C$1097,""),"")</f>
        <v>CONST_559_JSA</v>
      </c>
      <c r="B13165" s="45" t="str">
        <f t="shared" si="412"/>
        <v>C-559</v>
      </c>
      <c r="C13165" s="45" t="str">
        <f t="shared" si="411"/>
        <v>JSA</v>
      </c>
      <c r="D13165" s="6" t="s">
        <v>654</v>
      </c>
      <c r="E13165" s="7" t="s">
        <v>8825</v>
      </c>
      <c r="F13165" s="8"/>
      <c r="G13165" s="9"/>
      <c r="H13165" s="9"/>
      <c r="I13165" s="47">
        <v>62000</v>
      </c>
      <c r="J13165" s="10">
        <v>8</v>
      </c>
    </row>
    <row r="13166" spans="1:10" x14ac:dyDescent="0.3">
      <c r="A13166" t="str" cm="1">
        <f t="array" ref="A13166">IFERROR(_xlfn.XLOOKUP(1,(Hoja1!$B$5:$B$1097=B13166)*(Hoja1!$E$5:$E$1097=_xlfn.MAXIFS(Hoja1!$E$5:$E$1097,Hoja1!$B$5:$B$1097,B13166,Hoja1!$E$5:$E$1097,"&lt;="&amp;E13166)),Hoja1!$C$5:$C$1097,""),"")</f>
        <v>CONST_1115_JSA</v>
      </c>
      <c r="B13166" s="45" t="str">
        <f t="shared" si="412"/>
        <v>C-1115</v>
      </c>
      <c r="C13166" s="45" t="str">
        <f t="shared" si="411"/>
        <v>JSA</v>
      </c>
      <c r="D13166" s="6" t="s">
        <v>489</v>
      </c>
      <c r="E13166" s="7" t="s">
        <v>8826</v>
      </c>
      <c r="F13166" s="8"/>
      <c r="G13166" s="9"/>
      <c r="H13166" s="9"/>
      <c r="I13166" s="47">
        <v>20000</v>
      </c>
      <c r="J13166" s="10">
        <v>8</v>
      </c>
    </row>
    <row r="13167" spans="1:10" x14ac:dyDescent="0.3">
      <c r="A13167" t="str" cm="1">
        <f t="array" ref="A13167">IFERROR(_xlfn.XLOOKUP(1,(Hoja1!$B$5:$B$1097=B13167)*(Hoja1!$E$5:$E$1097=_xlfn.MAXIFS(Hoja1!$E$5:$E$1097,Hoja1!$B$5:$B$1097,B13167,Hoja1!$E$5:$E$1097,"&lt;="&amp;E13167)),Hoja1!$C$5:$C$1097,""),"")</f>
        <v>CONST_1129_KTS</v>
      </c>
      <c r="B13167" s="45" t="str">
        <f t="shared" si="412"/>
        <v>C-1129</v>
      </c>
      <c r="C13167" s="45" t="str">
        <f t="shared" si="411"/>
        <v>KTS</v>
      </c>
      <c r="D13167" s="6" t="s">
        <v>490</v>
      </c>
      <c r="E13167" s="7" t="s">
        <v>8827</v>
      </c>
      <c r="F13167" s="8"/>
      <c r="G13167" s="9"/>
      <c r="H13167" s="9"/>
      <c r="I13167" s="47">
        <v>30000</v>
      </c>
      <c r="J13167" s="10">
        <v>8</v>
      </c>
    </row>
    <row r="13168" spans="1:10" x14ac:dyDescent="0.3">
      <c r="A13168" t="str" cm="1">
        <f t="array" ref="A13168">IFERROR(_xlfn.XLOOKUP(1,(Hoja1!$B$5:$B$1097=B13168)*(Hoja1!$E$5:$E$1097=_xlfn.MAXIFS(Hoja1!$E$5:$E$1097,Hoja1!$B$5:$B$1097,B13168,Hoja1!$E$5:$E$1097,"&lt;="&amp;E13168)),Hoja1!$C$5:$C$1097,""),"")</f>
        <v>CONST_1115D_KTIA</v>
      </c>
      <c r="B13168" s="45" t="str">
        <f t="shared" si="412"/>
        <v>C-1115D</v>
      </c>
      <c r="C13168" s="45" t="str">
        <f t="shared" si="411"/>
        <v>KTIA</v>
      </c>
      <c r="D13168" s="6" t="s">
        <v>500</v>
      </c>
      <c r="E13168" s="7" t="s">
        <v>8828</v>
      </c>
      <c r="F13168" s="8"/>
      <c r="G13168" s="9"/>
      <c r="H13168" s="9"/>
      <c r="I13168" s="47"/>
      <c r="J13168" s="10"/>
    </row>
    <row r="13169" spans="1:10" x14ac:dyDescent="0.3">
      <c r="A13169" t="str" cm="1">
        <f t="array" ref="A13169">IFERROR(_xlfn.XLOOKUP(1,(Hoja1!$B$5:$B$1097=B13169)*(Hoja1!$E$5:$E$1097=_xlfn.MAXIFS(Hoja1!$E$5:$E$1097,Hoja1!$B$5:$B$1097,B13169,Hoja1!$E$5:$E$1097,"&lt;="&amp;E13169)),Hoja1!$C$5:$C$1097,""),"")</f>
        <v>CONST_1117_KTIA</v>
      </c>
      <c r="B13169" s="45" t="str">
        <f t="shared" si="412"/>
        <v>C-1117</v>
      </c>
      <c r="C13169" s="45" t="str">
        <f t="shared" si="411"/>
        <v>KTIA</v>
      </c>
      <c r="D13169" s="6" t="s">
        <v>492</v>
      </c>
      <c r="E13169" s="7" t="s">
        <v>8829</v>
      </c>
      <c r="F13169" s="8"/>
      <c r="G13169" s="9"/>
      <c r="H13169" s="9"/>
      <c r="I13169" s="47">
        <v>55000</v>
      </c>
      <c r="J13169" s="10">
        <v>8</v>
      </c>
    </row>
    <row r="13170" spans="1:10" x14ac:dyDescent="0.3">
      <c r="A13170" t="str" cm="1">
        <f t="array" ref="A13170">IFERROR(_xlfn.XLOOKUP(1,(Hoja1!$B$5:$B$1097=B13170)*(Hoja1!$E$5:$E$1097=_xlfn.MAXIFS(Hoja1!$E$5:$E$1097,Hoja1!$B$5:$B$1097,B13170,Hoja1!$E$5:$E$1097,"&lt;="&amp;E13170)),Hoja1!$C$5:$C$1097,""),"")</f>
        <v>TMLP_702_KTS</v>
      </c>
      <c r="B13170" s="45" t="str">
        <f t="shared" si="412"/>
        <v>T-702</v>
      </c>
      <c r="C13170" s="45" t="str">
        <f t="shared" si="411"/>
        <v>KTS</v>
      </c>
      <c r="D13170" s="6" t="s">
        <v>629</v>
      </c>
      <c r="E13170" s="7" t="s">
        <v>8830</v>
      </c>
      <c r="F13170" s="8"/>
      <c r="G13170" s="9"/>
      <c r="H13170" s="9"/>
      <c r="I13170" s="47">
        <v>50000</v>
      </c>
      <c r="J13170" s="10">
        <v>8</v>
      </c>
    </row>
    <row r="13171" spans="1:10" x14ac:dyDescent="0.3">
      <c r="A13171" t="str" cm="1">
        <f t="array" ref="A13171">IFERROR(_xlfn.XLOOKUP(1,(Hoja1!$B$5:$B$1097=B13171)*(Hoja1!$E$5:$E$1097=_xlfn.MAXIFS(Hoja1!$E$5:$E$1097,Hoja1!$B$5:$B$1097,B13171,Hoja1!$E$5:$E$1097,"&lt;="&amp;E13171)),Hoja1!$C$5:$C$1097,""),"")</f>
        <v>TMLP_703_KTIA</v>
      </c>
      <c r="B13171" s="45" t="str">
        <f t="shared" si="412"/>
        <v>T-703</v>
      </c>
      <c r="C13171" s="45" t="str">
        <f t="shared" si="411"/>
        <v>KTIA</v>
      </c>
      <c r="D13171" s="6" t="s">
        <v>630</v>
      </c>
      <c r="E13171" s="7" t="s">
        <v>8831</v>
      </c>
      <c r="F13171" s="8"/>
      <c r="G13171" s="9"/>
      <c r="H13171" s="9"/>
      <c r="I13171" s="47">
        <v>25000</v>
      </c>
      <c r="J13171" s="10">
        <v>8</v>
      </c>
    </row>
    <row r="13172" spans="1:10" x14ac:dyDescent="0.3">
      <c r="A13172" t="str" cm="1">
        <f t="array" ref="A13172">IFERROR(_xlfn.XLOOKUP(1,(Hoja1!$B$5:$B$1097=B13172)*(Hoja1!$E$5:$E$1097=_xlfn.MAXIFS(Hoja1!$E$5:$E$1097,Hoja1!$B$5:$B$1097,B13172,Hoja1!$E$5:$E$1097,"&lt;="&amp;E13172)),Hoja1!$C$5:$C$1097,""),"")</f>
        <v>TMLP_21_KTIA</v>
      </c>
      <c r="B13172" s="45" t="str">
        <f t="shared" si="412"/>
        <v>T-21</v>
      </c>
      <c r="C13172" s="45" t="str">
        <f t="shared" si="411"/>
        <v>KTIA</v>
      </c>
      <c r="D13172" s="6" t="s">
        <v>765</v>
      </c>
      <c r="E13172" s="7" t="s">
        <v>8832</v>
      </c>
      <c r="F13172" s="8"/>
      <c r="G13172" s="9"/>
      <c r="H13172" s="9"/>
      <c r="I13172" s="47">
        <v>30000</v>
      </c>
      <c r="J13172" s="10">
        <v>8</v>
      </c>
    </row>
    <row r="13173" spans="1:10" x14ac:dyDescent="0.3">
      <c r="A13173" t="str" cm="1">
        <f t="array" ref="A13173">IFERROR(_xlfn.XLOOKUP(1,(Hoja1!$B$5:$B$1097=B13173)*(Hoja1!$E$5:$E$1097=_xlfn.MAXIFS(Hoja1!$E$5:$E$1097,Hoja1!$B$5:$B$1097,B13173,Hoja1!$E$5:$E$1097,"&lt;="&amp;E13173)),Hoja1!$C$5:$C$1097,""),"")</f>
        <v>CONST_512_JSA</v>
      </c>
      <c r="B13173" s="45" t="str">
        <f t="shared" si="412"/>
        <v>C-512</v>
      </c>
      <c r="C13173" s="45" t="str">
        <f t="shared" si="411"/>
        <v>JSA</v>
      </c>
      <c r="D13173" s="6" t="s">
        <v>519</v>
      </c>
      <c r="E13173" s="7" t="s">
        <v>8833</v>
      </c>
      <c r="F13173" s="8"/>
      <c r="G13173" s="9"/>
      <c r="H13173" s="9"/>
      <c r="I13173" s="47">
        <v>17000</v>
      </c>
      <c r="J13173" s="10">
        <v>8</v>
      </c>
    </row>
    <row r="13174" spans="1:10" x14ac:dyDescent="0.3">
      <c r="A13174" t="str" cm="1">
        <f t="array" ref="A13174">IFERROR(_xlfn.XLOOKUP(1,(Hoja1!$B$5:$B$1097=B13174)*(Hoja1!$E$5:$E$1097=_xlfn.MAXIFS(Hoja1!$E$5:$E$1097,Hoja1!$B$5:$B$1097,B13174,Hoja1!$E$5:$E$1097,"&lt;="&amp;E13174)),Hoja1!$C$5:$C$1097,""),"")</f>
        <v>CONST_1179_KTIA</v>
      </c>
      <c r="B13174" s="45" t="str">
        <f t="shared" si="412"/>
        <v>C-1179</v>
      </c>
      <c r="C13174" s="45" t="str">
        <f t="shared" si="411"/>
        <v>KTIA</v>
      </c>
      <c r="D13174" s="6" t="s">
        <v>624</v>
      </c>
      <c r="E13174" s="7" t="s">
        <v>8834</v>
      </c>
      <c r="F13174" s="8"/>
      <c r="G13174" s="9"/>
      <c r="H13174" s="9"/>
      <c r="I13174" s="47">
        <v>5000</v>
      </c>
      <c r="J13174" s="10">
        <v>7</v>
      </c>
    </row>
    <row r="13175" spans="1:10" x14ac:dyDescent="0.3">
      <c r="A13175" t="str" cm="1">
        <f t="array" ref="A13175">IFERROR(_xlfn.XLOOKUP(1,(Hoja1!$B$5:$B$1097=B13175)*(Hoja1!$E$5:$E$1097=_xlfn.MAXIFS(Hoja1!$E$5:$E$1097,Hoja1!$B$5:$B$1097,B13175,Hoja1!$E$5:$E$1097,"&lt;="&amp;E13175)),Hoja1!$C$5:$C$1097,""),"")</f>
        <v>CONST_525A_KTIA</v>
      </c>
      <c r="B13175" s="45" t="str">
        <f t="shared" si="412"/>
        <v>C-525A</v>
      </c>
      <c r="C13175" s="45" t="str">
        <f t="shared" si="411"/>
        <v>KTIA</v>
      </c>
      <c r="D13175" s="6" t="s">
        <v>971</v>
      </c>
      <c r="E13175" s="7" t="s">
        <v>8835</v>
      </c>
      <c r="F13175" s="8"/>
      <c r="G13175" s="9"/>
      <c r="H13175" s="9"/>
      <c r="I13175" s="47">
        <v>46000</v>
      </c>
      <c r="J13175" s="10">
        <v>8</v>
      </c>
    </row>
    <row r="13176" spans="1:10" x14ac:dyDescent="0.3">
      <c r="A13176" t="str" cm="1">
        <f t="array" ref="A13176">IFERROR(_xlfn.XLOOKUP(1,(Hoja1!$B$5:$B$1097=B13176)*(Hoja1!$E$5:$E$1097=_xlfn.MAXIFS(Hoja1!$E$5:$E$1097,Hoja1!$B$5:$B$1097,B13176,Hoja1!$E$5:$E$1097,"&lt;="&amp;E13176)),Hoja1!$C$5:$C$1097,""),"")</f>
        <v>CONST_142_KTIA</v>
      </c>
      <c r="B13176" s="45" t="str">
        <f t="shared" si="412"/>
        <v>C-142</v>
      </c>
      <c r="C13176" s="45" t="str">
        <f t="shared" si="411"/>
        <v>KTIA</v>
      </c>
      <c r="D13176" s="6" t="s">
        <v>674</v>
      </c>
      <c r="E13176" s="7" t="s">
        <v>8836</v>
      </c>
      <c r="F13176" s="8"/>
      <c r="G13176" s="9"/>
      <c r="H13176" s="9"/>
      <c r="I13176" s="47">
        <v>45000</v>
      </c>
      <c r="J13176" s="10">
        <v>8</v>
      </c>
    </row>
    <row r="13177" spans="1:10" x14ac:dyDescent="0.3">
      <c r="A13177" t="str" cm="1">
        <f t="array" ref="A13177">IFERROR(_xlfn.XLOOKUP(1,(Hoja1!$B$5:$B$1097=B13177)*(Hoja1!$E$5:$E$1097=_xlfn.MAXIFS(Hoja1!$E$5:$E$1097,Hoja1!$B$5:$B$1097,B13177,Hoja1!$E$5:$E$1097,"&lt;="&amp;E13177)),Hoja1!$C$5:$C$1097,""),"")</f>
        <v>CONST_184_JSA</v>
      </c>
      <c r="B13177" s="45" t="str">
        <f t="shared" si="412"/>
        <v>C-184</v>
      </c>
      <c r="C13177" s="45" t="str">
        <f t="shared" si="411"/>
        <v>JSA</v>
      </c>
      <c r="D13177" s="6" t="s">
        <v>1029</v>
      </c>
      <c r="E13177" s="7" t="s">
        <v>8837</v>
      </c>
      <c r="F13177" s="8"/>
      <c r="G13177" s="9"/>
      <c r="H13177" s="9"/>
      <c r="I13177" s="47">
        <v>12000</v>
      </c>
      <c r="J13177" s="10">
        <v>8</v>
      </c>
    </row>
    <row r="13178" spans="1:10" x14ac:dyDescent="0.3">
      <c r="A13178" t="str" cm="1">
        <f t="array" ref="A13178">IFERROR(_xlfn.XLOOKUP(1,(Hoja1!$B$5:$B$1097=B13178)*(Hoja1!$E$5:$E$1097=_xlfn.MAXIFS(Hoja1!$E$5:$E$1097,Hoja1!$B$5:$B$1097,B13178,Hoja1!$E$5:$E$1097,"&lt;="&amp;E13178)),Hoja1!$C$5:$C$1097,""),"")</f>
        <v>CONST_133_JSA</v>
      </c>
      <c r="B13178" s="45" t="str">
        <f t="shared" si="412"/>
        <v>C-133</v>
      </c>
      <c r="C13178" s="45" t="str">
        <f t="shared" si="411"/>
        <v>JSA</v>
      </c>
      <c r="D13178" s="6" t="s">
        <v>872</v>
      </c>
      <c r="E13178" s="7" t="s">
        <v>8838</v>
      </c>
      <c r="F13178" s="8"/>
      <c r="G13178" s="9"/>
      <c r="H13178" s="9"/>
      <c r="I13178" s="47">
        <v>25000</v>
      </c>
      <c r="J13178" s="10">
        <v>8</v>
      </c>
    </row>
    <row r="13179" spans="1:10" x14ac:dyDescent="0.3">
      <c r="A13179" t="str" cm="1">
        <f t="array" ref="A13179">IFERROR(_xlfn.XLOOKUP(1,(Hoja1!$B$5:$B$1097=B13179)*(Hoja1!$E$5:$E$1097=_xlfn.MAXIFS(Hoja1!$E$5:$E$1097,Hoja1!$B$5:$B$1097,B13179,Hoja1!$E$5:$E$1097,"&lt;="&amp;E13179)),Hoja1!$C$5:$C$1097,""),"")</f>
        <v>CONST_1115D_KTIA</v>
      </c>
      <c r="B13179" s="45" t="str">
        <f t="shared" si="412"/>
        <v>C-1115D</v>
      </c>
      <c r="C13179" s="45" t="str">
        <f t="shared" si="411"/>
        <v>KTIA</v>
      </c>
      <c r="D13179" s="6" t="s">
        <v>500</v>
      </c>
      <c r="E13179" s="7" t="s">
        <v>8839</v>
      </c>
      <c r="F13179" s="8"/>
      <c r="G13179" s="9"/>
      <c r="H13179" s="9"/>
      <c r="I13179" s="47">
        <v>100000</v>
      </c>
      <c r="J13179" s="10">
        <v>8</v>
      </c>
    </row>
    <row r="13180" spans="1:10" x14ac:dyDescent="0.3">
      <c r="A13180" t="str" cm="1">
        <f t="array" ref="A13180">IFERROR(_xlfn.XLOOKUP(1,(Hoja1!$B$5:$B$1097=B13180)*(Hoja1!$E$5:$E$1097=_xlfn.MAXIFS(Hoja1!$E$5:$E$1097,Hoja1!$B$5:$B$1097,B13180,Hoja1!$E$5:$E$1097,"&lt;="&amp;E13180)),Hoja1!$C$5:$C$1097,""),"")</f>
        <v>CONST_1184_KTIA</v>
      </c>
      <c r="B13180" s="45" t="str">
        <f t="shared" si="412"/>
        <v>C-1184</v>
      </c>
      <c r="C13180" s="45" t="str">
        <f t="shared" si="411"/>
        <v>KTIA</v>
      </c>
      <c r="D13180" s="6" t="s">
        <v>483</v>
      </c>
      <c r="E13180" s="7" t="s">
        <v>8840</v>
      </c>
      <c r="F13180" s="8"/>
      <c r="G13180" s="9"/>
      <c r="H13180" s="9"/>
      <c r="I13180" s="47">
        <v>54000</v>
      </c>
      <c r="J13180" s="10">
        <v>8</v>
      </c>
    </row>
    <row r="13181" spans="1:10" x14ac:dyDescent="0.3">
      <c r="A13181" t="str" cm="1">
        <f t="array" ref="A13181">IFERROR(_xlfn.XLOOKUP(1,(Hoja1!$B$5:$B$1097=B13181)*(Hoja1!$E$5:$E$1097=_xlfn.MAXIFS(Hoja1!$E$5:$E$1097,Hoja1!$B$5:$B$1097,B13181,Hoja1!$E$5:$E$1097,"&lt;="&amp;E13181)),Hoja1!$C$5:$C$1097,""),"")</f>
        <v>CONST_1117_KTIA</v>
      </c>
      <c r="B13181" s="45" t="str">
        <f t="shared" si="412"/>
        <v>C-1117</v>
      </c>
      <c r="C13181" s="45" t="str">
        <f t="shared" si="411"/>
        <v>KTIA</v>
      </c>
      <c r="D13181" s="6" t="s">
        <v>492</v>
      </c>
      <c r="E13181" s="7" t="s">
        <v>8840</v>
      </c>
      <c r="F13181" s="8"/>
      <c r="G13181" s="9"/>
      <c r="H13181" s="9"/>
      <c r="I13181" s="47">
        <v>60000</v>
      </c>
      <c r="J13181" s="10">
        <v>8</v>
      </c>
    </row>
    <row r="13182" spans="1:10" x14ac:dyDescent="0.3">
      <c r="A13182" t="str" cm="1">
        <f t="array" ref="A13182">IFERROR(_xlfn.XLOOKUP(1,(Hoja1!$B$5:$B$1097=B13182)*(Hoja1!$E$5:$E$1097=_xlfn.MAXIFS(Hoja1!$E$5:$E$1097,Hoja1!$B$5:$B$1097,B13182,Hoja1!$E$5:$E$1097,"&lt;="&amp;E13182)),Hoja1!$C$5:$C$1097,""),"")</f>
        <v>CONST_1149_KTIA</v>
      </c>
      <c r="B13182" s="45" t="str">
        <f t="shared" si="412"/>
        <v>C-1149</v>
      </c>
      <c r="C13182" s="45" t="str">
        <f t="shared" si="411"/>
        <v>KTIA</v>
      </c>
      <c r="D13182" s="6" t="s">
        <v>480</v>
      </c>
      <c r="E13182" s="7" t="s">
        <v>8841</v>
      </c>
      <c r="F13182" s="8"/>
      <c r="G13182" s="9"/>
      <c r="H13182" s="9"/>
      <c r="I13182" s="47">
        <v>28000</v>
      </c>
      <c r="J13182" s="10">
        <v>8</v>
      </c>
    </row>
    <row r="13183" spans="1:10" x14ac:dyDescent="0.3">
      <c r="A13183" t="str" cm="1">
        <f t="array" ref="A13183">IFERROR(_xlfn.XLOOKUP(1,(Hoja1!$B$5:$B$1097=B13183)*(Hoja1!$E$5:$E$1097=_xlfn.MAXIFS(Hoja1!$E$5:$E$1097,Hoja1!$B$5:$B$1097,B13183,Hoja1!$E$5:$E$1097,"&lt;="&amp;E13183)),Hoja1!$C$5:$C$1097,""),"")</f>
        <v>CONST_1129_KTS</v>
      </c>
      <c r="B13183" s="45" t="str">
        <f t="shared" si="412"/>
        <v>C-1129</v>
      </c>
      <c r="C13183" s="45" t="str">
        <f t="shared" si="411"/>
        <v>KTS</v>
      </c>
      <c r="D13183" s="6" t="s">
        <v>490</v>
      </c>
      <c r="E13183" s="7" t="s">
        <v>8842</v>
      </c>
      <c r="F13183" s="8"/>
      <c r="G13183" s="9"/>
      <c r="H13183" s="9"/>
      <c r="I13183" s="47">
        <v>23000</v>
      </c>
      <c r="J13183" s="10">
        <v>8</v>
      </c>
    </row>
    <row r="13184" spans="1:10" x14ac:dyDescent="0.3">
      <c r="A13184" t="str" cm="1">
        <f t="array" ref="A13184">IFERROR(_xlfn.XLOOKUP(1,(Hoja1!$B$5:$B$1097=B13184)*(Hoja1!$E$5:$E$1097=_xlfn.MAXIFS(Hoja1!$E$5:$E$1097,Hoja1!$B$5:$B$1097,B13184,Hoja1!$E$5:$E$1097,"&lt;="&amp;E13184)),Hoja1!$C$5:$C$1097,""),"")</f>
        <v>CONST_1154D_KTIA</v>
      </c>
      <c r="B13184" s="45" t="str">
        <f t="shared" si="412"/>
        <v>C-1154D</v>
      </c>
      <c r="C13184" s="45" t="str">
        <f t="shared" si="411"/>
        <v>KTIA</v>
      </c>
      <c r="D13184" s="6" t="s">
        <v>472</v>
      </c>
      <c r="E13184" s="7" t="s">
        <v>8843</v>
      </c>
      <c r="F13184" s="8"/>
      <c r="G13184" s="9"/>
      <c r="H13184" s="9"/>
      <c r="I13184" s="47">
        <v>50000</v>
      </c>
      <c r="J13184" s="10">
        <v>8</v>
      </c>
    </row>
    <row r="13185" spans="1:10" x14ac:dyDescent="0.3">
      <c r="A13185" t="str" cm="1">
        <f t="array" ref="A13185">IFERROR(_xlfn.XLOOKUP(1,(Hoja1!$B$5:$B$1097=B13185)*(Hoja1!$E$5:$E$1097=_xlfn.MAXIFS(Hoja1!$E$5:$E$1097,Hoja1!$B$5:$B$1097,B13185,Hoja1!$E$5:$E$1097,"&lt;="&amp;E13185)),Hoja1!$C$5:$C$1097,""),"")</f>
        <v>CONST_1111D_KTIA</v>
      </c>
      <c r="B13185" s="45" t="str">
        <f t="shared" si="412"/>
        <v>C-1111D</v>
      </c>
      <c r="C13185" s="45" t="str">
        <f t="shared" si="411"/>
        <v>KTIA</v>
      </c>
      <c r="D13185" s="6" t="s">
        <v>499</v>
      </c>
      <c r="E13185" s="7" t="s">
        <v>8844</v>
      </c>
      <c r="F13185" s="8"/>
      <c r="G13185" s="9"/>
      <c r="H13185" s="9"/>
      <c r="I13185" s="47">
        <v>56000</v>
      </c>
      <c r="J13185" s="10">
        <v>8</v>
      </c>
    </row>
    <row r="13186" spans="1:10" x14ac:dyDescent="0.3">
      <c r="A13186" t="str" cm="1">
        <f t="array" ref="A13186">IFERROR(_xlfn.XLOOKUP(1,(Hoja1!$B$5:$B$1097=B13186)*(Hoja1!$E$5:$E$1097=_xlfn.MAXIFS(Hoja1!$E$5:$E$1097,Hoja1!$B$5:$B$1097,B13186,Hoja1!$E$5:$E$1097,"&lt;="&amp;E13186)),Hoja1!$C$5:$C$1097,""),"")</f>
        <v>CONST_1154_JSA</v>
      </c>
      <c r="B13186" s="45" t="str">
        <f t="shared" si="412"/>
        <v>C-1154</v>
      </c>
      <c r="C13186" s="45" t="str">
        <f t="shared" si="411"/>
        <v>JSA</v>
      </c>
      <c r="D13186" s="6" t="s">
        <v>478</v>
      </c>
      <c r="E13186" s="7" t="s">
        <v>8845</v>
      </c>
      <c r="F13186" s="8"/>
      <c r="G13186" s="9"/>
      <c r="H13186" s="9"/>
      <c r="I13186" s="47">
        <v>30000</v>
      </c>
      <c r="J13186" s="10">
        <v>8</v>
      </c>
    </row>
    <row r="13187" spans="1:10" x14ac:dyDescent="0.3">
      <c r="A13187" t="str" cm="1">
        <f t="array" ref="A13187">IFERROR(_xlfn.XLOOKUP(1,(Hoja1!$B$5:$B$1097=B13187)*(Hoja1!$E$5:$E$1097=_xlfn.MAXIFS(Hoja1!$E$5:$E$1097,Hoja1!$B$5:$B$1097,B13187,Hoja1!$E$5:$E$1097,"&lt;="&amp;E13187)),Hoja1!$C$5:$C$1097,""),"")</f>
        <v>CONST_135D_KTIA</v>
      </c>
      <c r="B13187" s="45" t="str">
        <f t="shared" si="412"/>
        <v>C-135D</v>
      </c>
      <c r="C13187" s="45" t="str">
        <f t="shared" ref="C13187:C13250" si="413">IFERROR(MID(A13187,FIND("_",A13187,FIND("_",A13187)+1)+1,LEN(A13187)),"")</f>
        <v>KTIA</v>
      </c>
      <c r="D13187" s="6" t="s">
        <v>609</v>
      </c>
      <c r="E13187" s="7" t="s">
        <v>8846</v>
      </c>
      <c r="F13187" s="8"/>
      <c r="G13187" s="9"/>
      <c r="H13187" s="9"/>
      <c r="I13187" s="47">
        <v>47000</v>
      </c>
      <c r="J13187" s="10">
        <v>8</v>
      </c>
    </row>
    <row r="13188" spans="1:10" x14ac:dyDescent="0.3">
      <c r="A13188" t="str" cm="1">
        <f t="array" ref="A13188">IFERROR(_xlfn.XLOOKUP(1,(Hoja1!$B$5:$B$1097=B13188)*(Hoja1!$E$5:$E$1097=_xlfn.MAXIFS(Hoja1!$E$5:$E$1097,Hoja1!$B$5:$B$1097,B13188,Hoja1!$E$5:$E$1097,"&lt;="&amp;E13188)),Hoja1!$C$5:$C$1097,""),"")</f>
        <v>CONST_182_KTIB</v>
      </c>
      <c r="B13188" s="45" t="str">
        <f t="shared" si="412"/>
        <v>C-182</v>
      </c>
      <c r="C13188" s="45" t="str">
        <f t="shared" si="413"/>
        <v>KTIB</v>
      </c>
      <c r="D13188" s="6" t="s">
        <v>838</v>
      </c>
      <c r="E13188" s="7" t="s">
        <v>8847</v>
      </c>
      <c r="F13188" s="8"/>
      <c r="G13188" s="9"/>
      <c r="H13188" s="9"/>
      <c r="I13188" s="47">
        <v>50000</v>
      </c>
      <c r="J13188" s="10">
        <v>8</v>
      </c>
    </row>
    <row r="13189" spans="1:10" x14ac:dyDescent="0.3">
      <c r="A13189" t="str" cm="1">
        <f t="array" ref="A13189">IFERROR(_xlfn.XLOOKUP(1,(Hoja1!$B$5:$B$1097=B13189)*(Hoja1!$E$5:$E$1097=_xlfn.MAXIFS(Hoja1!$E$5:$E$1097,Hoja1!$B$5:$B$1097,B13189,Hoja1!$E$5:$E$1097,"&lt;="&amp;E13189)),Hoja1!$C$5:$C$1097,""),"")</f>
        <v>CONST_178_KTIA</v>
      </c>
      <c r="B13189" s="45" t="str">
        <f t="shared" si="412"/>
        <v>C-178</v>
      </c>
      <c r="C13189" s="45" t="str">
        <f t="shared" si="413"/>
        <v>KTIA</v>
      </c>
      <c r="D13189" s="6" t="s">
        <v>628</v>
      </c>
      <c r="E13189" s="7" t="s">
        <v>8848</v>
      </c>
      <c r="F13189" s="8"/>
      <c r="G13189" s="9"/>
      <c r="H13189" s="9"/>
      <c r="I13189" s="47">
        <v>46000</v>
      </c>
      <c r="J13189" s="10">
        <v>8</v>
      </c>
    </row>
    <row r="13190" spans="1:10" x14ac:dyDescent="0.3">
      <c r="A13190" t="str" cm="1">
        <f t="array" ref="A13190">IFERROR(_xlfn.XLOOKUP(1,(Hoja1!$B$5:$B$1097=B13190)*(Hoja1!$E$5:$E$1097=_xlfn.MAXIFS(Hoja1!$E$5:$E$1097,Hoja1!$B$5:$B$1097,B13190,Hoja1!$E$5:$E$1097,"&lt;="&amp;E13190)),Hoja1!$C$5:$C$1097,""),"")</f>
        <v>CONST_139_JSA</v>
      </c>
      <c r="B13190" s="45" t="str">
        <f t="shared" si="412"/>
        <v>C-139</v>
      </c>
      <c r="C13190" s="45" t="str">
        <f t="shared" si="413"/>
        <v>JSA</v>
      </c>
      <c r="D13190" s="6" t="s">
        <v>691</v>
      </c>
      <c r="E13190" s="7" t="s">
        <v>8849</v>
      </c>
      <c r="F13190" s="8"/>
      <c r="G13190" s="9"/>
      <c r="H13190" s="9"/>
      <c r="I13190" s="47">
        <v>25000</v>
      </c>
      <c r="J13190" s="10">
        <v>8</v>
      </c>
    </row>
    <row r="13191" spans="1:10" x14ac:dyDescent="0.3">
      <c r="A13191" t="str" cm="1">
        <f t="array" ref="A13191">IFERROR(_xlfn.XLOOKUP(1,(Hoja1!$B$5:$B$1097=B13191)*(Hoja1!$E$5:$E$1097=_xlfn.MAXIFS(Hoja1!$E$5:$E$1097,Hoja1!$B$5:$B$1097,B13191,Hoja1!$E$5:$E$1097,"&lt;="&amp;E13191)),Hoja1!$C$5:$C$1097,""),"")</f>
        <v>CONST_146D_KTIA</v>
      </c>
      <c r="B13191" s="45" t="str">
        <f t="shared" si="412"/>
        <v>C-146D</v>
      </c>
      <c r="C13191" s="45" t="str">
        <f t="shared" si="413"/>
        <v>KTIA</v>
      </c>
      <c r="D13191" s="6" t="s">
        <v>993</v>
      </c>
      <c r="E13191" s="7" t="s">
        <v>8850</v>
      </c>
      <c r="F13191" s="8"/>
      <c r="G13191" s="9"/>
      <c r="H13191" s="9"/>
      <c r="I13191" s="47">
        <v>23000</v>
      </c>
      <c r="J13191" s="10">
        <v>8</v>
      </c>
    </row>
    <row r="13192" spans="1:10" x14ac:dyDescent="0.3">
      <c r="A13192" t="str" cm="1">
        <f t="array" ref="A13192">IFERROR(_xlfn.XLOOKUP(1,(Hoja1!$B$5:$B$1097=B13192)*(Hoja1!$E$5:$E$1097=_xlfn.MAXIFS(Hoja1!$E$5:$E$1097,Hoja1!$B$5:$B$1097,B13192,Hoja1!$E$5:$E$1097,"&lt;="&amp;E13192)),Hoja1!$C$5:$C$1097,""),"")</f>
        <v>TMLP_92_JSA</v>
      </c>
      <c r="B13192" s="45" t="str">
        <f t="shared" si="412"/>
        <v>T-92</v>
      </c>
      <c r="C13192" s="45" t="str">
        <f t="shared" si="413"/>
        <v>JSA</v>
      </c>
      <c r="D13192" s="6" t="s">
        <v>1030</v>
      </c>
      <c r="E13192" s="7" t="s">
        <v>8851</v>
      </c>
      <c r="F13192" s="8"/>
      <c r="G13192" s="9"/>
      <c r="H13192" s="9"/>
      <c r="I13192" s="47">
        <v>14000</v>
      </c>
      <c r="J13192" s="10">
        <v>8</v>
      </c>
    </row>
    <row r="13193" spans="1:10" x14ac:dyDescent="0.3">
      <c r="A13193" t="str" cm="1">
        <f t="array" ref="A13193">IFERROR(_xlfn.XLOOKUP(1,(Hoja1!$B$5:$B$1097=B13193)*(Hoja1!$E$5:$E$1097=_xlfn.MAXIFS(Hoja1!$E$5:$E$1097,Hoja1!$B$5:$B$1097,B13193,Hoja1!$E$5:$E$1097,"&lt;="&amp;E13193)),Hoja1!$C$5:$C$1097,""),"")</f>
        <v>CONST_1154D_KTIA</v>
      </c>
      <c r="B13193" s="45" t="str">
        <f t="shared" si="412"/>
        <v>C-1154D</v>
      </c>
      <c r="C13193" s="45" t="str">
        <f t="shared" si="413"/>
        <v>KTIA</v>
      </c>
      <c r="D13193" s="6" t="s">
        <v>472</v>
      </c>
      <c r="E13193" s="7" t="s">
        <v>8852</v>
      </c>
      <c r="F13193" s="8"/>
      <c r="G13193" s="9"/>
      <c r="H13193" s="9"/>
      <c r="I13193" s="47">
        <v>52000</v>
      </c>
      <c r="J13193" s="10">
        <v>8</v>
      </c>
    </row>
    <row r="13194" spans="1:10" x14ac:dyDescent="0.3">
      <c r="A13194" t="str" cm="1">
        <f t="array" ref="A13194">IFERROR(_xlfn.XLOOKUP(1,(Hoja1!$B$5:$B$1097=B13194)*(Hoja1!$E$5:$E$1097=_xlfn.MAXIFS(Hoja1!$E$5:$E$1097,Hoja1!$B$5:$B$1097,B13194,Hoja1!$E$5:$E$1097,"&lt;="&amp;E13194)),Hoja1!$C$5:$C$1097,""),"")</f>
        <v>CONST_1111D_KTIA</v>
      </c>
      <c r="B13194" s="45" t="str">
        <f t="shared" si="412"/>
        <v>C-1111D</v>
      </c>
      <c r="C13194" s="45" t="str">
        <f t="shared" si="413"/>
        <v>KTIA</v>
      </c>
      <c r="D13194" s="6" t="s">
        <v>499</v>
      </c>
      <c r="E13194" s="7" t="s">
        <v>8853</v>
      </c>
      <c r="F13194" s="8"/>
      <c r="G13194" s="9"/>
      <c r="H13194" s="9"/>
      <c r="I13194" s="47">
        <v>55000</v>
      </c>
      <c r="J13194" s="10">
        <v>8</v>
      </c>
    </row>
    <row r="13195" spans="1:10" x14ac:dyDescent="0.3">
      <c r="A13195" t="str" cm="1">
        <f t="array" ref="A13195">IFERROR(_xlfn.XLOOKUP(1,(Hoja1!$B$5:$B$1097=B13195)*(Hoja1!$E$5:$E$1097=_xlfn.MAXIFS(Hoja1!$E$5:$E$1097,Hoja1!$B$5:$B$1097,B13195,Hoja1!$E$5:$E$1097,"&lt;="&amp;E13195)),Hoja1!$C$5:$C$1097,""),"")</f>
        <v>TMLP_21_KTIA</v>
      </c>
      <c r="B13195" s="45" t="str">
        <f t="shared" si="412"/>
        <v>T-21</v>
      </c>
      <c r="C13195" s="45" t="str">
        <f t="shared" si="413"/>
        <v>KTIA</v>
      </c>
      <c r="D13195" s="6" t="s">
        <v>765</v>
      </c>
      <c r="E13195" s="7" t="s">
        <v>8854</v>
      </c>
      <c r="F13195" s="8"/>
      <c r="G13195" s="9"/>
      <c r="H13195" s="9"/>
      <c r="I13195" s="47">
        <v>30000</v>
      </c>
      <c r="J13195" s="10">
        <v>8</v>
      </c>
    </row>
    <row r="13196" spans="1:10" x14ac:dyDescent="0.3">
      <c r="A13196" t="str" cm="1">
        <f t="array" ref="A13196">IFERROR(_xlfn.XLOOKUP(1,(Hoja1!$B$5:$B$1097=B13196)*(Hoja1!$E$5:$E$1097=_xlfn.MAXIFS(Hoja1!$E$5:$E$1097,Hoja1!$B$5:$B$1097,B13196,Hoja1!$E$5:$E$1097,"&lt;="&amp;E13196)),Hoja1!$C$5:$C$1097,""),"")</f>
        <v>CONST_1198_JAR</v>
      </c>
      <c r="B13196" s="45" t="str">
        <f t="shared" si="412"/>
        <v>C-1198</v>
      </c>
      <c r="C13196" s="45" t="str">
        <f t="shared" si="413"/>
        <v>JAR</v>
      </c>
      <c r="D13196" s="6" t="s">
        <v>754</v>
      </c>
      <c r="E13196" s="7" t="s">
        <v>8855</v>
      </c>
      <c r="F13196" s="8"/>
      <c r="G13196" s="9"/>
      <c r="H13196" s="9"/>
      <c r="I13196" s="47">
        <v>74000</v>
      </c>
      <c r="J13196" s="10">
        <v>8</v>
      </c>
    </row>
    <row r="13197" spans="1:10" x14ac:dyDescent="0.3">
      <c r="A13197" t="str" cm="1">
        <f t="array" ref="A13197">IFERROR(_xlfn.XLOOKUP(1,(Hoja1!$B$5:$B$1097=B13197)*(Hoja1!$E$5:$E$1097=_xlfn.MAXIFS(Hoja1!$E$5:$E$1097,Hoja1!$B$5:$B$1097,B13197,Hoja1!$E$5:$E$1097,"&lt;="&amp;E13197)),Hoja1!$C$5:$C$1097,""),"")</f>
        <v>TMLP_145_JSA</v>
      </c>
      <c r="B13197" s="45" t="str">
        <f t="shared" si="412"/>
        <v>T-145</v>
      </c>
      <c r="C13197" s="45" t="str">
        <f t="shared" si="413"/>
        <v>JSA</v>
      </c>
      <c r="D13197" s="6" t="s">
        <v>611</v>
      </c>
      <c r="E13197" s="7" t="s">
        <v>8856</v>
      </c>
      <c r="F13197" s="8"/>
      <c r="G13197" s="9"/>
      <c r="H13197" s="9"/>
      <c r="I13197" s="47">
        <v>40000</v>
      </c>
      <c r="J13197" s="10">
        <v>8</v>
      </c>
    </row>
    <row r="13198" spans="1:10" x14ac:dyDescent="0.3">
      <c r="A13198" t="str" cm="1">
        <f t="array" ref="A13198">IFERROR(_xlfn.XLOOKUP(1,(Hoja1!$B$5:$B$1097=B13198)*(Hoja1!$E$5:$E$1097=_xlfn.MAXIFS(Hoja1!$E$5:$E$1097,Hoja1!$B$5:$B$1097,B13198,Hoja1!$E$5:$E$1097,"&lt;="&amp;E13198)),Hoja1!$C$5:$C$1097,""),"")</f>
        <v>CONST_135D_KTIA</v>
      </c>
      <c r="B13198" s="45" t="str">
        <f t="shared" ref="B13198:B13261" si="414">IF(LEFT(D13198,1)="T","T-","C-")&amp;TRIM(RIGHT(D13198,LEN(D13198)-SEARCH(" ",D13198)))</f>
        <v>C-135D</v>
      </c>
      <c r="C13198" s="45" t="str">
        <f t="shared" si="413"/>
        <v>KTIA</v>
      </c>
      <c r="D13198" s="6" t="s">
        <v>609</v>
      </c>
      <c r="E13198" s="7" t="s">
        <v>8857</v>
      </c>
      <c r="F13198" s="8"/>
      <c r="G13198" s="9"/>
      <c r="H13198" s="9"/>
      <c r="I13198" s="47">
        <v>50000</v>
      </c>
      <c r="J13198" s="10">
        <v>8</v>
      </c>
    </row>
    <row r="13199" spans="1:10" x14ac:dyDescent="0.3">
      <c r="A13199" t="str" cm="1">
        <f t="array" ref="A13199">IFERROR(_xlfn.XLOOKUP(1,(Hoja1!$B$5:$B$1097=B13199)*(Hoja1!$E$5:$E$1097=_xlfn.MAXIFS(Hoja1!$E$5:$E$1097,Hoja1!$B$5:$B$1097,B13199,Hoja1!$E$5:$E$1097,"&lt;="&amp;E13199)),Hoja1!$C$5:$C$1097,""),"")</f>
        <v>CONST_1184_KTIA</v>
      </c>
      <c r="B13199" s="45" t="str">
        <f t="shared" si="414"/>
        <v>C-1184</v>
      </c>
      <c r="C13199" s="45" t="str">
        <f t="shared" si="413"/>
        <v>KTIA</v>
      </c>
      <c r="D13199" s="6" t="s">
        <v>483</v>
      </c>
      <c r="E13199" s="7" t="s">
        <v>8858</v>
      </c>
      <c r="F13199" s="8"/>
      <c r="G13199" s="9"/>
      <c r="H13199" s="9"/>
      <c r="I13199" s="47">
        <v>54000</v>
      </c>
      <c r="J13199" s="10">
        <v>8</v>
      </c>
    </row>
    <row r="13200" spans="1:10" x14ac:dyDescent="0.3">
      <c r="A13200" t="str" cm="1">
        <f t="array" ref="A13200">IFERROR(_xlfn.XLOOKUP(1,(Hoja1!$B$5:$B$1097=B13200)*(Hoja1!$E$5:$E$1097=_xlfn.MAXIFS(Hoja1!$E$5:$E$1097,Hoja1!$B$5:$B$1097,B13200,Hoja1!$E$5:$E$1097,"&lt;="&amp;E13200)),Hoja1!$C$5:$C$1097,""),"")</f>
        <v>CONST_133_JSA</v>
      </c>
      <c r="B13200" s="45" t="str">
        <f t="shared" si="414"/>
        <v>C-133</v>
      </c>
      <c r="C13200" s="45" t="str">
        <f t="shared" si="413"/>
        <v>JSA</v>
      </c>
      <c r="D13200" s="6" t="s">
        <v>872</v>
      </c>
      <c r="E13200" s="7" t="s">
        <v>8859</v>
      </c>
      <c r="F13200" s="8"/>
      <c r="G13200" s="9"/>
      <c r="H13200" s="9"/>
      <c r="I13200" s="47">
        <v>26000</v>
      </c>
      <c r="J13200" s="10">
        <v>8</v>
      </c>
    </row>
    <row r="13201" spans="1:10" x14ac:dyDescent="0.3">
      <c r="A13201" t="str" cm="1">
        <f t="array" ref="A13201">IFERROR(_xlfn.XLOOKUP(1,(Hoja1!$B$5:$B$1097=B13201)*(Hoja1!$E$5:$E$1097=_xlfn.MAXIFS(Hoja1!$E$5:$E$1097,Hoja1!$B$5:$B$1097,B13201,Hoja1!$E$5:$E$1097,"&lt;="&amp;E13201)),Hoja1!$C$5:$C$1097,""),"")</f>
        <v>CONST_184_JSA</v>
      </c>
      <c r="B13201" s="45" t="str">
        <f t="shared" si="414"/>
        <v>C-184</v>
      </c>
      <c r="C13201" s="45" t="str">
        <f t="shared" si="413"/>
        <v>JSA</v>
      </c>
      <c r="D13201" s="6" t="s">
        <v>1029</v>
      </c>
      <c r="E13201" s="7" t="s">
        <v>8854</v>
      </c>
      <c r="F13201" s="8"/>
      <c r="G13201" s="9"/>
      <c r="H13201" s="9"/>
      <c r="I13201" s="47">
        <v>15000</v>
      </c>
      <c r="J13201" s="10">
        <v>8</v>
      </c>
    </row>
    <row r="13202" spans="1:10" x14ac:dyDescent="0.3">
      <c r="A13202" t="str" cm="1">
        <f t="array" ref="A13202">IFERROR(_xlfn.XLOOKUP(1,(Hoja1!$B$5:$B$1097=B13202)*(Hoja1!$E$5:$E$1097=_xlfn.MAXIFS(Hoja1!$E$5:$E$1097,Hoja1!$B$5:$B$1097,B13202,Hoja1!$E$5:$E$1097,"&lt;="&amp;E13202)),Hoja1!$C$5:$C$1097,""),"")</f>
        <v>CONST_153_KTIA</v>
      </c>
      <c r="B13202" s="45" t="str">
        <f t="shared" si="414"/>
        <v>C-153</v>
      </c>
      <c r="C13202" s="45" t="str">
        <f t="shared" si="413"/>
        <v>KTIA</v>
      </c>
      <c r="D13202" s="6" t="s">
        <v>714</v>
      </c>
      <c r="E13202" s="7" t="s">
        <v>8860</v>
      </c>
      <c r="F13202" s="8"/>
      <c r="G13202" s="9"/>
      <c r="H13202" s="9"/>
      <c r="I13202" s="47">
        <v>37000</v>
      </c>
      <c r="J13202" s="10">
        <v>8</v>
      </c>
    </row>
    <row r="13203" spans="1:10" x14ac:dyDescent="0.3">
      <c r="A13203" t="str" cm="1">
        <f t="array" ref="A13203">IFERROR(_xlfn.XLOOKUP(1,(Hoja1!$B$5:$B$1097=B13203)*(Hoja1!$E$5:$E$1097=_xlfn.MAXIFS(Hoja1!$E$5:$E$1097,Hoja1!$B$5:$B$1097,B13203,Hoja1!$E$5:$E$1097,"&lt;="&amp;E13203)),Hoja1!$C$5:$C$1097,""),"")</f>
        <v>CONST_1112D_KTIA</v>
      </c>
      <c r="B13203" s="45" t="str">
        <f t="shared" si="414"/>
        <v>C-1112D</v>
      </c>
      <c r="C13203" s="45" t="str">
        <f t="shared" si="413"/>
        <v>KTIA</v>
      </c>
      <c r="D13203" s="6" t="s">
        <v>556</v>
      </c>
      <c r="E13203" s="7" t="s">
        <v>8855</v>
      </c>
      <c r="F13203" s="8"/>
      <c r="G13203" s="9"/>
      <c r="H13203" s="9"/>
      <c r="I13203" s="47">
        <v>59000</v>
      </c>
      <c r="J13203" s="10">
        <v>8</v>
      </c>
    </row>
    <row r="13204" spans="1:10" x14ac:dyDescent="0.3">
      <c r="A13204" t="str" cm="1">
        <f t="array" ref="A13204">IFERROR(_xlfn.XLOOKUP(1,(Hoja1!$B$5:$B$1097=B13204)*(Hoja1!$E$5:$E$1097=_xlfn.MAXIFS(Hoja1!$E$5:$E$1097,Hoja1!$B$5:$B$1097,B13204,Hoja1!$E$5:$E$1097,"&lt;="&amp;E13204)),Hoja1!$C$5:$C$1097,""),"")</f>
        <v>CONST_1149_KTIA</v>
      </c>
      <c r="B13204" s="45" t="str">
        <f t="shared" si="414"/>
        <v>C-1149</v>
      </c>
      <c r="C13204" s="45" t="str">
        <f t="shared" si="413"/>
        <v>KTIA</v>
      </c>
      <c r="D13204" s="6" t="s">
        <v>480</v>
      </c>
      <c r="E13204" s="7" t="s">
        <v>8861</v>
      </c>
      <c r="F13204" s="8"/>
      <c r="G13204" s="9"/>
      <c r="H13204" s="9"/>
      <c r="I13204" s="47">
        <v>28000</v>
      </c>
      <c r="J13204" s="10">
        <v>8</v>
      </c>
    </row>
    <row r="13205" spans="1:10" x14ac:dyDescent="0.3">
      <c r="A13205" t="str" cm="1">
        <f t="array" ref="A13205">IFERROR(_xlfn.XLOOKUP(1,(Hoja1!$B$5:$B$1097=B13205)*(Hoja1!$E$5:$E$1097=_xlfn.MAXIFS(Hoja1!$E$5:$E$1097,Hoja1!$B$5:$B$1097,B13205,Hoja1!$E$5:$E$1097,"&lt;="&amp;E13205)),Hoja1!$C$5:$C$1097,""),"")</f>
        <v>CONST_163_JSA</v>
      </c>
      <c r="B13205" s="45" t="str">
        <f t="shared" si="414"/>
        <v>C-163</v>
      </c>
      <c r="C13205" s="45" t="str">
        <f t="shared" si="413"/>
        <v>JSA</v>
      </c>
      <c r="D13205" s="6" t="s">
        <v>546</v>
      </c>
      <c r="E13205" s="7" t="s">
        <v>8862</v>
      </c>
      <c r="F13205" s="8"/>
      <c r="G13205" s="9"/>
      <c r="H13205" s="9"/>
      <c r="I13205" s="47">
        <v>37000</v>
      </c>
      <c r="J13205" s="10">
        <v>8</v>
      </c>
    </row>
    <row r="13206" spans="1:10" x14ac:dyDescent="0.3">
      <c r="A13206" t="str" cm="1">
        <f t="array" ref="A13206">IFERROR(_xlfn.XLOOKUP(1,(Hoja1!$B$5:$B$1097=B13206)*(Hoja1!$E$5:$E$1097=_xlfn.MAXIFS(Hoja1!$E$5:$E$1097,Hoja1!$B$5:$B$1097,B13206,Hoja1!$E$5:$E$1097,"&lt;="&amp;E13206)),Hoja1!$C$5:$C$1097,""),"")</f>
        <v>CONST_325_JSA</v>
      </c>
      <c r="B13206" s="45" t="str">
        <f t="shared" si="414"/>
        <v>C-325</v>
      </c>
      <c r="C13206" s="45" t="str">
        <f t="shared" si="413"/>
        <v>JSA</v>
      </c>
      <c r="D13206" s="6" t="s">
        <v>729</v>
      </c>
      <c r="E13206" s="7" t="s">
        <v>8863</v>
      </c>
      <c r="F13206" s="8"/>
      <c r="G13206" s="9"/>
      <c r="H13206" s="9"/>
      <c r="I13206" s="47">
        <v>81000</v>
      </c>
      <c r="J13206" s="10">
        <v>8</v>
      </c>
    </row>
    <row r="13207" spans="1:10" x14ac:dyDescent="0.3">
      <c r="A13207" t="str" cm="1">
        <f t="array" ref="A13207">IFERROR(_xlfn.XLOOKUP(1,(Hoja1!$B$5:$B$1097=B13207)*(Hoja1!$E$5:$E$1097=_xlfn.MAXIFS(Hoja1!$E$5:$E$1097,Hoja1!$B$5:$B$1097,B13207,Hoja1!$E$5:$E$1097,"&lt;="&amp;E13207)),Hoja1!$C$5:$C$1097,""),"")</f>
        <v>CONST_142_KTIA</v>
      </c>
      <c r="B13207" s="45" t="str">
        <f t="shared" si="414"/>
        <v>C-142</v>
      </c>
      <c r="C13207" s="45" t="str">
        <f t="shared" si="413"/>
        <v>KTIA</v>
      </c>
      <c r="D13207" s="6" t="s">
        <v>674</v>
      </c>
      <c r="E13207" s="7" t="s">
        <v>8864</v>
      </c>
      <c r="F13207" s="8"/>
      <c r="G13207" s="9"/>
      <c r="H13207" s="9"/>
      <c r="I13207" s="47">
        <v>45000</v>
      </c>
      <c r="J13207" s="10">
        <v>8</v>
      </c>
    </row>
    <row r="13208" spans="1:10" x14ac:dyDescent="0.3">
      <c r="A13208" t="str" cm="1">
        <f t="array" ref="A13208">IFERROR(_xlfn.XLOOKUP(1,(Hoja1!$B$5:$B$1097=B13208)*(Hoja1!$E$5:$E$1097=_xlfn.MAXIFS(Hoja1!$E$5:$E$1097,Hoja1!$B$5:$B$1097,B13208,Hoja1!$E$5:$E$1097,"&lt;="&amp;E13208)),Hoja1!$C$5:$C$1097,""),"")</f>
        <v>TMLP_21_KTIA</v>
      </c>
      <c r="B13208" s="45" t="str">
        <f t="shared" si="414"/>
        <v>T-21</v>
      </c>
      <c r="C13208" s="45" t="str">
        <f t="shared" si="413"/>
        <v>KTIA</v>
      </c>
      <c r="D13208" s="6" t="s">
        <v>765</v>
      </c>
      <c r="E13208" s="7" t="s">
        <v>8865</v>
      </c>
      <c r="F13208" s="8"/>
      <c r="G13208" s="9"/>
      <c r="H13208" s="9"/>
      <c r="I13208" s="47">
        <v>35000</v>
      </c>
      <c r="J13208" s="10">
        <v>8</v>
      </c>
    </row>
    <row r="13209" spans="1:10" x14ac:dyDescent="0.3">
      <c r="A13209" t="str" cm="1">
        <f t="array" ref="A13209">IFERROR(_xlfn.XLOOKUP(1,(Hoja1!$B$5:$B$1097=B13209)*(Hoja1!$E$5:$E$1097=_xlfn.MAXIFS(Hoja1!$E$5:$E$1097,Hoja1!$B$5:$B$1097,B13209,Hoja1!$E$5:$E$1097,"&lt;="&amp;E13209)),Hoja1!$C$5:$C$1097,""),"")</f>
        <v>TMLP_92_JSA</v>
      </c>
      <c r="B13209" s="45" t="str">
        <f t="shared" si="414"/>
        <v>T-92</v>
      </c>
      <c r="C13209" s="45" t="str">
        <f t="shared" si="413"/>
        <v>JSA</v>
      </c>
      <c r="D13209" s="6" t="s">
        <v>1030</v>
      </c>
      <c r="E13209" s="7" t="s">
        <v>8866</v>
      </c>
      <c r="F13209" s="8"/>
      <c r="G13209" s="9"/>
      <c r="H13209" s="9"/>
      <c r="I13209" s="47">
        <v>20000</v>
      </c>
      <c r="J13209" s="10">
        <v>8</v>
      </c>
    </row>
    <row r="13210" spans="1:10" x14ac:dyDescent="0.3">
      <c r="A13210" t="str" cm="1">
        <f t="array" ref="A13210">IFERROR(_xlfn.XLOOKUP(1,(Hoja1!$B$5:$B$1097=B13210)*(Hoja1!$E$5:$E$1097=_xlfn.MAXIFS(Hoja1!$E$5:$E$1097,Hoja1!$B$5:$B$1097,B13210,Hoja1!$E$5:$E$1097,"&lt;="&amp;E13210)),Hoja1!$C$5:$C$1097,""),"")</f>
        <v>CONST_164_JSA</v>
      </c>
      <c r="B13210" s="45" t="str">
        <f t="shared" si="414"/>
        <v>C-164</v>
      </c>
      <c r="C13210" s="45" t="str">
        <f t="shared" si="413"/>
        <v>JSA</v>
      </c>
      <c r="D13210" s="6" t="s">
        <v>882</v>
      </c>
      <c r="E13210" s="7" t="s">
        <v>8867</v>
      </c>
      <c r="F13210" s="8"/>
      <c r="G13210" s="9"/>
      <c r="H13210" s="9"/>
      <c r="I13210" s="47">
        <v>33000</v>
      </c>
      <c r="J13210" s="10">
        <v>8</v>
      </c>
    </row>
    <row r="13211" spans="1:10" x14ac:dyDescent="0.3">
      <c r="A13211" t="str" cm="1">
        <f t="array" ref="A13211">IFERROR(_xlfn.XLOOKUP(1,(Hoja1!$B$5:$B$1097=B13211)*(Hoja1!$E$5:$E$1097=_xlfn.MAXIFS(Hoja1!$E$5:$E$1097,Hoja1!$B$5:$B$1097,B13211,Hoja1!$E$5:$E$1097,"&lt;="&amp;E13211)),Hoja1!$C$5:$C$1097,""),"")</f>
        <v>CONST_133D_KTIA</v>
      </c>
      <c r="B13211" s="45" t="str">
        <f t="shared" si="414"/>
        <v>C-133D</v>
      </c>
      <c r="C13211" s="45" t="str">
        <f t="shared" si="413"/>
        <v>KTIA</v>
      </c>
      <c r="D13211" s="6" t="s">
        <v>951</v>
      </c>
      <c r="E13211" s="7" t="s">
        <v>8868</v>
      </c>
      <c r="F13211" s="8"/>
      <c r="G13211" s="9"/>
      <c r="H13211" s="9"/>
      <c r="I13211" s="47">
        <v>50000</v>
      </c>
      <c r="J13211" s="10">
        <v>8</v>
      </c>
    </row>
    <row r="13212" spans="1:10" x14ac:dyDescent="0.3">
      <c r="A13212" t="str" cm="1">
        <f t="array" ref="A13212">IFERROR(_xlfn.XLOOKUP(1,(Hoja1!$B$5:$B$1097=B13212)*(Hoja1!$E$5:$E$1097=_xlfn.MAXIFS(Hoja1!$E$5:$E$1097,Hoja1!$B$5:$B$1097,B13212,Hoja1!$E$5:$E$1097,"&lt;="&amp;E13212)),Hoja1!$C$5:$C$1097,""),"")</f>
        <v>CONST_184_JSA</v>
      </c>
      <c r="B13212" s="45" t="str">
        <f t="shared" si="414"/>
        <v>C-184</v>
      </c>
      <c r="C13212" s="45" t="str">
        <f t="shared" si="413"/>
        <v>JSA</v>
      </c>
      <c r="D13212" s="6" t="s">
        <v>1029</v>
      </c>
      <c r="E13212" s="7" t="s">
        <v>8869</v>
      </c>
      <c r="F13212" s="8"/>
      <c r="G13212" s="9"/>
      <c r="H13212" s="9"/>
      <c r="I13212" s="47">
        <v>20000</v>
      </c>
      <c r="J13212" s="10">
        <v>8</v>
      </c>
    </row>
    <row r="13213" spans="1:10" x14ac:dyDescent="0.3">
      <c r="A13213" t="str" cm="1">
        <f t="array" ref="A13213">IFERROR(_xlfn.XLOOKUP(1,(Hoja1!$B$5:$B$1097=B13213)*(Hoja1!$E$5:$E$1097=_xlfn.MAXIFS(Hoja1!$E$5:$E$1097,Hoja1!$B$5:$B$1097,B13213,Hoja1!$E$5:$E$1097,"&lt;="&amp;E13213)),Hoja1!$C$5:$C$1097,""),"")</f>
        <v>TMLP_923_KTIA</v>
      </c>
      <c r="B13213" s="45" t="str">
        <f t="shared" si="414"/>
        <v>T-923</v>
      </c>
      <c r="C13213" s="45" t="str">
        <f t="shared" si="413"/>
        <v>KTIA</v>
      </c>
      <c r="D13213" s="6" t="s">
        <v>748</v>
      </c>
      <c r="E13213" s="7" t="s">
        <v>8870</v>
      </c>
      <c r="F13213" s="8"/>
      <c r="G13213" s="9"/>
      <c r="H13213" s="9"/>
      <c r="I13213" s="47">
        <v>60000</v>
      </c>
      <c r="J13213" s="10">
        <v>8</v>
      </c>
    </row>
    <row r="13214" spans="1:10" x14ac:dyDescent="0.3">
      <c r="A13214" t="str" cm="1">
        <f t="array" ref="A13214">IFERROR(_xlfn.XLOOKUP(1,(Hoja1!$B$5:$B$1097=B13214)*(Hoja1!$E$5:$E$1097=_xlfn.MAXIFS(Hoja1!$E$5:$E$1097,Hoja1!$B$5:$B$1097,B13214,Hoja1!$E$5:$E$1097,"&lt;="&amp;E13214)),Hoja1!$C$5:$C$1097,""),"")</f>
        <v>TMLP_1062_KTIA</v>
      </c>
      <c r="B13214" s="45" t="str">
        <f t="shared" si="414"/>
        <v>T-1062</v>
      </c>
      <c r="C13214" s="45" t="str">
        <f t="shared" si="413"/>
        <v>KTIA</v>
      </c>
      <c r="D13214" s="6" t="s">
        <v>928</v>
      </c>
      <c r="E13214" s="7" t="s">
        <v>8871</v>
      </c>
      <c r="F13214" s="8"/>
      <c r="G13214" s="9"/>
      <c r="H13214" s="9"/>
      <c r="I13214" s="47">
        <v>22000</v>
      </c>
      <c r="J13214" s="10">
        <v>2</v>
      </c>
    </row>
    <row r="13215" spans="1:10" x14ac:dyDescent="0.3">
      <c r="A13215" t="str" cm="1">
        <f t="array" ref="A13215">IFERROR(_xlfn.XLOOKUP(1,(Hoja1!$B$5:$B$1097=B13215)*(Hoja1!$E$5:$E$1097=_xlfn.MAXIFS(Hoja1!$E$5:$E$1097,Hoja1!$B$5:$B$1097,B13215,Hoja1!$E$5:$E$1097,"&lt;="&amp;E13215)),Hoja1!$C$5:$C$1097,""),"")</f>
        <v>TMLP_992_JSA</v>
      </c>
      <c r="B13215" s="45" t="str">
        <f t="shared" si="414"/>
        <v>T-992</v>
      </c>
      <c r="C13215" s="45" t="str">
        <f t="shared" si="413"/>
        <v>JSA</v>
      </c>
      <c r="D13215" s="6" t="s">
        <v>736</v>
      </c>
      <c r="E13215" s="7" t="s">
        <v>8871</v>
      </c>
      <c r="F13215" s="8"/>
      <c r="G13215" s="9"/>
      <c r="H13215" s="9"/>
      <c r="I13215" s="47">
        <v>55000</v>
      </c>
      <c r="J13215" s="10">
        <v>8</v>
      </c>
    </row>
    <row r="13216" spans="1:10" x14ac:dyDescent="0.3">
      <c r="A13216" t="str" cm="1">
        <f t="array" ref="A13216">IFERROR(_xlfn.XLOOKUP(1,(Hoja1!$B$5:$B$1097=B13216)*(Hoja1!$E$5:$E$1097=_xlfn.MAXIFS(Hoja1!$E$5:$E$1097,Hoja1!$B$5:$B$1097,B13216,Hoja1!$E$5:$E$1097,"&lt;="&amp;E13216)),Hoja1!$C$5:$C$1097,""),"")</f>
        <v>TMLP_956_KTIA</v>
      </c>
      <c r="B13216" s="45" t="str">
        <f t="shared" si="414"/>
        <v>T-956</v>
      </c>
      <c r="C13216" s="45" t="str">
        <f t="shared" si="413"/>
        <v>KTIA</v>
      </c>
      <c r="D13216" s="6" t="s">
        <v>658</v>
      </c>
      <c r="E13216" s="7" t="s">
        <v>8872</v>
      </c>
      <c r="F13216" s="8"/>
      <c r="G13216" s="9"/>
      <c r="H13216" s="9"/>
      <c r="I13216" s="47">
        <v>27000</v>
      </c>
      <c r="J13216" s="10">
        <v>8</v>
      </c>
    </row>
    <row r="13217" spans="1:10" x14ac:dyDescent="0.3">
      <c r="A13217" t="str" cm="1">
        <f t="array" ref="A13217">IFERROR(_xlfn.XLOOKUP(1,(Hoja1!$B$5:$B$1097=B13217)*(Hoja1!$E$5:$E$1097=_xlfn.MAXIFS(Hoja1!$E$5:$E$1097,Hoja1!$B$5:$B$1097,B13217,Hoja1!$E$5:$E$1097,"&lt;="&amp;E13217)),Hoja1!$C$5:$C$1097,""),"")</f>
        <v>TMLP_953_KTIA</v>
      </c>
      <c r="B13217" s="45" t="str">
        <f t="shared" si="414"/>
        <v>T-953</v>
      </c>
      <c r="C13217" s="45" t="str">
        <f t="shared" si="413"/>
        <v>KTIA</v>
      </c>
      <c r="D13217" s="6" t="s">
        <v>559</v>
      </c>
      <c r="E13217" s="7" t="s">
        <v>8872</v>
      </c>
      <c r="F13217" s="8"/>
      <c r="G13217" s="9"/>
      <c r="H13217" s="9"/>
      <c r="I13217" s="47"/>
      <c r="J13217" s="10"/>
    </row>
    <row r="13218" spans="1:10" x14ac:dyDescent="0.3">
      <c r="A13218" t="str" cm="1">
        <f t="array" ref="A13218">IFERROR(_xlfn.XLOOKUP(1,(Hoja1!$B$5:$B$1097=B13218)*(Hoja1!$E$5:$E$1097=_xlfn.MAXIFS(Hoja1!$E$5:$E$1097,Hoja1!$B$5:$B$1097,B13218,Hoja1!$E$5:$E$1097,"&lt;="&amp;E13218)),Hoja1!$C$5:$C$1097,""),"")</f>
        <v>CONST_184_JSA</v>
      </c>
      <c r="B13218" s="45" t="str">
        <f t="shared" si="414"/>
        <v>C-184</v>
      </c>
      <c r="C13218" s="45" t="str">
        <f t="shared" si="413"/>
        <v>JSA</v>
      </c>
      <c r="D13218" s="6" t="s">
        <v>1029</v>
      </c>
      <c r="E13218" s="7" t="s">
        <v>8873</v>
      </c>
      <c r="F13218" s="8"/>
      <c r="G13218" s="9"/>
      <c r="H13218" s="9"/>
      <c r="I13218" s="47"/>
      <c r="J13218" s="10"/>
    </row>
    <row r="13219" spans="1:10" x14ac:dyDescent="0.3">
      <c r="A13219" t="str" cm="1">
        <f t="array" ref="A13219">IFERROR(_xlfn.XLOOKUP(1,(Hoja1!$B$5:$B$1097=B13219)*(Hoja1!$E$5:$E$1097=_xlfn.MAXIFS(Hoja1!$E$5:$E$1097,Hoja1!$B$5:$B$1097,B13219,Hoja1!$E$5:$E$1097,"&lt;="&amp;E13219)),Hoja1!$C$5:$C$1097,""),"")</f>
        <v>TMLP_92_JSA</v>
      </c>
      <c r="B13219" s="45" t="str">
        <f t="shared" si="414"/>
        <v>T-92</v>
      </c>
      <c r="C13219" s="45" t="str">
        <f t="shared" si="413"/>
        <v>JSA</v>
      </c>
      <c r="D13219" s="6" t="s">
        <v>1030</v>
      </c>
      <c r="E13219" s="7" t="s">
        <v>8873</v>
      </c>
      <c r="F13219" s="8"/>
      <c r="G13219" s="9"/>
      <c r="H13219" s="9"/>
      <c r="I13219" s="47">
        <v>18000</v>
      </c>
      <c r="J13219" s="10">
        <v>8</v>
      </c>
    </row>
    <row r="13220" spans="1:10" x14ac:dyDescent="0.3">
      <c r="A13220" t="str" cm="1">
        <f t="array" ref="A13220">IFERROR(_xlfn.XLOOKUP(1,(Hoja1!$B$5:$B$1097=B13220)*(Hoja1!$E$5:$E$1097=_xlfn.MAXIFS(Hoja1!$E$5:$E$1097,Hoja1!$B$5:$B$1097,B13220,Hoja1!$E$5:$E$1097,"&lt;="&amp;E13220)),Hoja1!$C$5:$C$1097,""),"")</f>
        <v>TMLP_92_JSA</v>
      </c>
      <c r="B13220" s="45" t="str">
        <f t="shared" si="414"/>
        <v>T-92</v>
      </c>
      <c r="C13220" s="45" t="str">
        <f t="shared" si="413"/>
        <v>JSA</v>
      </c>
      <c r="D13220" s="6" t="s">
        <v>1030</v>
      </c>
      <c r="E13220" s="7" t="s">
        <v>8874</v>
      </c>
      <c r="F13220" s="8"/>
      <c r="G13220" s="9"/>
      <c r="H13220" s="9"/>
      <c r="I13220" s="47">
        <v>18000</v>
      </c>
      <c r="J13220" s="10">
        <v>8</v>
      </c>
    </row>
    <row r="13221" spans="1:10" x14ac:dyDescent="0.3">
      <c r="A13221" t="str" cm="1">
        <f t="array" ref="A13221">IFERROR(_xlfn.XLOOKUP(1,(Hoja1!$B$5:$B$1097=B13221)*(Hoja1!$E$5:$E$1097=_xlfn.MAXIFS(Hoja1!$E$5:$E$1097,Hoja1!$B$5:$B$1097,B13221,Hoja1!$E$5:$E$1097,"&lt;="&amp;E13221)),Hoja1!$C$5:$C$1097,""),"")</f>
        <v>CONST_163_JSA</v>
      </c>
      <c r="B13221" s="45" t="str">
        <f t="shared" si="414"/>
        <v>C-163</v>
      </c>
      <c r="C13221" s="45" t="str">
        <f t="shared" si="413"/>
        <v>JSA</v>
      </c>
      <c r="D13221" s="6" t="s">
        <v>546</v>
      </c>
      <c r="E13221" s="7" t="s">
        <v>8875</v>
      </c>
      <c r="F13221" s="8"/>
      <c r="G13221" s="9"/>
      <c r="H13221" s="9"/>
      <c r="I13221" s="47">
        <v>35000</v>
      </c>
      <c r="J13221" s="10">
        <v>8</v>
      </c>
    </row>
    <row r="13222" spans="1:10" x14ac:dyDescent="0.3">
      <c r="A13222" t="str" cm="1">
        <f t="array" ref="A13222">IFERROR(_xlfn.XLOOKUP(1,(Hoja1!$B$5:$B$1097=B13222)*(Hoja1!$E$5:$E$1097=_xlfn.MAXIFS(Hoja1!$E$5:$E$1097,Hoja1!$B$5:$B$1097,B13222,Hoja1!$E$5:$E$1097,"&lt;="&amp;E13222)),Hoja1!$C$5:$C$1097,""),"")</f>
        <v>CONST_208_JSA</v>
      </c>
      <c r="B13222" s="45" t="str">
        <f t="shared" si="414"/>
        <v>C-208</v>
      </c>
      <c r="C13222" s="45" t="str">
        <f t="shared" si="413"/>
        <v>JSA</v>
      </c>
      <c r="D13222" s="6" t="s">
        <v>574</v>
      </c>
      <c r="E13222" s="7" t="s">
        <v>8876</v>
      </c>
      <c r="F13222" s="8"/>
      <c r="G13222" s="9"/>
      <c r="H13222" s="9"/>
      <c r="I13222" s="47">
        <v>13000</v>
      </c>
      <c r="J13222" s="10">
        <v>8</v>
      </c>
    </row>
    <row r="13223" spans="1:10" x14ac:dyDescent="0.3">
      <c r="A13223" t="str" cm="1">
        <f t="array" ref="A13223">IFERROR(_xlfn.XLOOKUP(1,(Hoja1!$B$5:$B$1097=B13223)*(Hoja1!$E$5:$E$1097=_xlfn.MAXIFS(Hoja1!$E$5:$E$1097,Hoja1!$B$5:$B$1097,B13223,Hoja1!$E$5:$E$1097,"&lt;="&amp;E13223)),Hoja1!$C$5:$C$1097,""),"")</f>
        <v>TMLP_140D_KTIA</v>
      </c>
      <c r="B13223" s="45" t="str">
        <f t="shared" si="414"/>
        <v>T-140D</v>
      </c>
      <c r="C13223" s="45" t="str">
        <f t="shared" si="413"/>
        <v>KTIA</v>
      </c>
      <c r="D13223" s="6" t="s">
        <v>903</v>
      </c>
      <c r="E13223" s="7" t="s">
        <v>8877</v>
      </c>
      <c r="F13223" s="8"/>
      <c r="G13223" s="9"/>
      <c r="H13223" s="9"/>
      <c r="I13223" s="47">
        <v>46000</v>
      </c>
      <c r="J13223" s="10">
        <v>8</v>
      </c>
    </row>
    <row r="13224" spans="1:10" x14ac:dyDescent="0.3">
      <c r="A13224" t="str" cm="1">
        <f t="array" ref="A13224">IFERROR(_xlfn.XLOOKUP(1,(Hoja1!$B$5:$B$1097=B13224)*(Hoja1!$E$5:$E$1097=_xlfn.MAXIFS(Hoja1!$E$5:$E$1097,Hoja1!$B$5:$B$1097,B13224,Hoja1!$E$5:$E$1097,"&lt;="&amp;E13224)),Hoja1!$C$5:$C$1097,""),"")</f>
        <v>TMLP_48_JSA</v>
      </c>
      <c r="B13224" s="45" t="str">
        <f t="shared" si="414"/>
        <v>T-48</v>
      </c>
      <c r="C13224" s="45" t="str">
        <f t="shared" si="413"/>
        <v>JSA</v>
      </c>
      <c r="D13224" s="6" t="s">
        <v>726</v>
      </c>
      <c r="E13224" s="7" t="s">
        <v>8878</v>
      </c>
      <c r="F13224" s="8"/>
      <c r="G13224" s="9"/>
      <c r="H13224" s="9"/>
      <c r="I13224" s="47">
        <v>33000</v>
      </c>
      <c r="J13224" s="10">
        <v>8</v>
      </c>
    </row>
    <row r="13225" spans="1:10" x14ac:dyDescent="0.3">
      <c r="A13225" t="str" cm="1">
        <f t="array" ref="A13225">IFERROR(_xlfn.XLOOKUP(1,(Hoja1!$B$5:$B$1097=B13225)*(Hoja1!$E$5:$E$1097=_xlfn.MAXIFS(Hoja1!$E$5:$E$1097,Hoja1!$B$5:$B$1097,B13225,Hoja1!$E$5:$E$1097,"&lt;="&amp;E13225)),Hoja1!$C$5:$C$1097,""),"")</f>
        <v>TMLP_78_JSA</v>
      </c>
      <c r="B13225" s="45" t="str">
        <f t="shared" si="414"/>
        <v>T-78</v>
      </c>
      <c r="C13225" s="45" t="str">
        <f t="shared" si="413"/>
        <v>JSA</v>
      </c>
      <c r="D13225" s="6" t="s">
        <v>566</v>
      </c>
      <c r="E13225" s="7" t="s">
        <v>8879</v>
      </c>
      <c r="F13225" s="8"/>
      <c r="G13225" s="9"/>
      <c r="H13225" s="9"/>
      <c r="I13225" s="47">
        <v>21000</v>
      </c>
      <c r="J13225" s="10">
        <v>8</v>
      </c>
    </row>
    <row r="13226" spans="1:10" x14ac:dyDescent="0.3">
      <c r="A13226" t="str" cm="1">
        <f t="array" ref="A13226">IFERROR(_xlfn.XLOOKUP(1,(Hoja1!$B$5:$B$1097=B13226)*(Hoja1!$E$5:$E$1097=_xlfn.MAXIFS(Hoja1!$E$5:$E$1097,Hoja1!$B$5:$B$1097,B13226,Hoja1!$E$5:$E$1097,"&lt;="&amp;E13226)),Hoja1!$C$5:$C$1097,""),"")</f>
        <v>TMLP_78D_KTIA</v>
      </c>
      <c r="B13226" s="45" t="str">
        <f t="shared" si="414"/>
        <v>T-78D</v>
      </c>
      <c r="C13226" s="45" t="str">
        <f t="shared" si="413"/>
        <v>KTIA</v>
      </c>
      <c r="D13226" s="6" t="s">
        <v>532</v>
      </c>
      <c r="E13226" s="7" t="s">
        <v>8880</v>
      </c>
      <c r="F13226" s="8"/>
      <c r="G13226" s="9"/>
      <c r="H13226" s="9"/>
      <c r="I13226" s="47">
        <v>45000</v>
      </c>
      <c r="J13226" s="10">
        <v>8</v>
      </c>
    </row>
    <row r="13227" spans="1:10" x14ac:dyDescent="0.3">
      <c r="A13227" t="str" cm="1">
        <f t="array" ref="A13227">IFERROR(_xlfn.XLOOKUP(1,(Hoja1!$B$5:$B$1097=B13227)*(Hoja1!$E$5:$E$1097=_xlfn.MAXIFS(Hoja1!$E$5:$E$1097,Hoja1!$B$5:$B$1097,B13227,Hoja1!$E$5:$E$1097,"&lt;="&amp;E13227)),Hoja1!$C$5:$C$1097,""),"")</f>
        <v>TMLP_117D_KTS</v>
      </c>
      <c r="B13227" s="45" t="str">
        <f t="shared" si="414"/>
        <v>T-117D</v>
      </c>
      <c r="C13227" s="45" t="str">
        <f t="shared" si="413"/>
        <v>KTS</v>
      </c>
      <c r="D13227" s="6" t="s">
        <v>693</v>
      </c>
      <c r="E13227" s="7" t="s">
        <v>8881</v>
      </c>
      <c r="F13227" s="8"/>
      <c r="G13227" s="9"/>
      <c r="H13227" s="9"/>
      <c r="I13227" s="47">
        <v>43000</v>
      </c>
      <c r="J13227" s="10">
        <v>8</v>
      </c>
    </row>
    <row r="13228" spans="1:10" x14ac:dyDescent="0.3">
      <c r="A13228" t="str" cm="1">
        <f t="array" ref="A13228">IFERROR(_xlfn.XLOOKUP(1,(Hoja1!$B$5:$B$1097=B13228)*(Hoja1!$E$5:$E$1097=_xlfn.MAXIFS(Hoja1!$E$5:$E$1097,Hoja1!$B$5:$B$1097,B13228,Hoja1!$E$5:$E$1097,"&lt;="&amp;E13228)),Hoja1!$C$5:$C$1097,""),"")</f>
        <v>TMLP_69_JSA</v>
      </c>
      <c r="B13228" s="45" t="str">
        <f t="shared" si="414"/>
        <v>T-69</v>
      </c>
      <c r="C13228" s="45" t="str">
        <f t="shared" si="413"/>
        <v>JSA</v>
      </c>
      <c r="D13228" s="6" t="s">
        <v>859</v>
      </c>
      <c r="E13228" s="7" t="s">
        <v>8882</v>
      </c>
      <c r="F13228" s="8"/>
      <c r="G13228" s="9"/>
      <c r="H13228" s="9"/>
      <c r="I13228" s="47">
        <v>30000</v>
      </c>
      <c r="J13228" s="10">
        <v>8</v>
      </c>
    </row>
    <row r="13229" spans="1:10" x14ac:dyDescent="0.3">
      <c r="A13229" t="str" cm="1">
        <f t="array" ref="A13229">IFERROR(_xlfn.XLOOKUP(1,(Hoja1!$B$5:$B$1097=B13229)*(Hoja1!$E$5:$E$1097=_xlfn.MAXIFS(Hoja1!$E$5:$E$1097,Hoja1!$B$5:$B$1097,B13229,Hoja1!$E$5:$E$1097,"&lt;="&amp;E13229)),Hoja1!$C$5:$C$1097,""),"")</f>
        <v>TMLP_137_KTIA</v>
      </c>
      <c r="B13229" s="45" t="str">
        <f t="shared" si="414"/>
        <v>T-137</v>
      </c>
      <c r="C13229" s="45" t="str">
        <f t="shared" si="413"/>
        <v>KTIA</v>
      </c>
      <c r="D13229" s="6" t="s">
        <v>705</v>
      </c>
      <c r="E13229" s="7" t="s">
        <v>8873</v>
      </c>
      <c r="F13229" s="8"/>
      <c r="G13229" s="9"/>
      <c r="H13229" s="9"/>
      <c r="I13229" s="47">
        <v>44000</v>
      </c>
      <c r="J13229" s="10">
        <v>8</v>
      </c>
    </row>
    <row r="13230" spans="1:10" x14ac:dyDescent="0.3">
      <c r="A13230" t="str" cm="1">
        <f t="array" ref="A13230">IFERROR(_xlfn.XLOOKUP(1,(Hoja1!$B$5:$B$1097=B13230)*(Hoja1!$E$5:$E$1097=_xlfn.MAXIFS(Hoja1!$E$5:$E$1097,Hoja1!$B$5:$B$1097,B13230,Hoja1!$E$5:$E$1097,"&lt;="&amp;E13230)),Hoja1!$C$5:$C$1097,""),"")</f>
        <v>TMLP_69D_KTIA</v>
      </c>
      <c r="B13230" s="45" t="str">
        <f t="shared" si="414"/>
        <v>T-69D</v>
      </c>
      <c r="C13230" s="45" t="str">
        <f t="shared" si="413"/>
        <v>KTIA</v>
      </c>
      <c r="D13230" s="6" t="s">
        <v>679</v>
      </c>
      <c r="E13230" s="7" t="s">
        <v>8875</v>
      </c>
      <c r="F13230" s="8"/>
      <c r="G13230" s="9"/>
      <c r="H13230" s="9"/>
      <c r="I13230" s="47">
        <v>46000</v>
      </c>
      <c r="J13230" s="10">
        <v>8</v>
      </c>
    </row>
    <row r="13231" spans="1:10" x14ac:dyDescent="0.3">
      <c r="A13231" t="str" cm="1">
        <f t="array" ref="A13231">IFERROR(_xlfn.XLOOKUP(1,(Hoja1!$B$5:$B$1097=B13231)*(Hoja1!$E$5:$E$1097=_xlfn.MAXIFS(Hoja1!$E$5:$E$1097,Hoja1!$B$5:$B$1097,B13231,Hoja1!$E$5:$E$1097,"&lt;="&amp;E13231)),Hoja1!$C$5:$C$1097,""),"")</f>
        <v>TMLP_148_KTIA</v>
      </c>
      <c r="B13231" s="45" t="str">
        <f t="shared" si="414"/>
        <v>T-148</v>
      </c>
      <c r="C13231" s="45" t="str">
        <f t="shared" si="413"/>
        <v>KTIA</v>
      </c>
      <c r="D13231" s="6" t="s">
        <v>656</v>
      </c>
      <c r="E13231" s="7" t="s">
        <v>8878</v>
      </c>
      <c r="F13231" s="8"/>
      <c r="G13231" s="9"/>
      <c r="H13231" s="9"/>
      <c r="I13231" s="47">
        <v>40000</v>
      </c>
      <c r="J13231" s="10">
        <v>8</v>
      </c>
    </row>
    <row r="13232" spans="1:10" x14ac:dyDescent="0.3">
      <c r="A13232" t="str" cm="1">
        <f t="array" ref="A13232">IFERROR(_xlfn.XLOOKUP(1,(Hoja1!$B$5:$B$1097=B13232)*(Hoja1!$E$5:$E$1097=_xlfn.MAXIFS(Hoja1!$E$5:$E$1097,Hoja1!$B$5:$B$1097,B13232,Hoja1!$E$5:$E$1097,"&lt;="&amp;E13232)),Hoja1!$C$5:$C$1097,""),"")</f>
        <v>TMLP_99D_KTIA</v>
      </c>
      <c r="B13232" s="45" t="str">
        <f t="shared" si="414"/>
        <v>T-99D</v>
      </c>
      <c r="C13232" s="45" t="str">
        <f t="shared" si="413"/>
        <v>KTIA</v>
      </c>
      <c r="D13232" s="6" t="s">
        <v>557</v>
      </c>
      <c r="E13232" s="7" t="s">
        <v>8883</v>
      </c>
      <c r="F13232" s="8"/>
      <c r="G13232" s="9"/>
      <c r="H13232" s="9"/>
      <c r="I13232" s="47">
        <v>35000</v>
      </c>
      <c r="J13232" s="10">
        <v>8</v>
      </c>
    </row>
    <row r="13233" spans="1:10" x14ac:dyDescent="0.3">
      <c r="A13233" t="str" cm="1">
        <f t="array" ref="A13233">IFERROR(_xlfn.XLOOKUP(1,(Hoja1!$B$5:$B$1097=B13233)*(Hoja1!$E$5:$E$1097=_xlfn.MAXIFS(Hoja1!$E$5:$E$1097,Hoja1!$B$5:$B$1097,B13233,Hoja1!$E$5:$E$1097,"&lt;="&amp;E13233)),Hoja1!$C$5:$C$1097,""),"")</f>
        <v>TMLP_99_JSA</v>
      </c>
      <c r="B13233" s="45" t="str">
        <f t="shared" si="414"/>
        <v>T-99</v>
      </c>
      <c r="C13233" s="45" t="str">
        <f t="shared" si="413"/>
        <v>JSA</v>
      </c>
      <c r="D13233" s="6" t="s">
        <v>638</v>
      </c>
      <c r="E13233" s="7" t="s">
        <v>8884</v>
      </c>
      <c r="F13233" s="8"/>
      <c r="G13233" s="9"/>
      <c r="H13233" s="9"/>
      <c r="I13233" s="47">
        <v>35000</v>
      </c>
      <c r="J13233" s="10">
        <v>10</v>
      </c>
    </row>
    <row r="13234" spans="1:10" x14ac:dyDescent="0.3">
      <c r="A13234" t="str" cm="1">
        <f t="array" ref="A13234">IFERROR(_xlfn.XLOOKUP(1,(Hoja1!$B$5:$B$1097=B13234)*(Hoja1!$E$5:$E$1097=_xlfn.MAXIFS(Hoja1!$E$5:$E$1097,Hoja1!$B$5:$B$1097,B13234,Hoja1!$E$5:$E$1097,"&lt;="&amp;E13234)),Hoja1!$C$5:$C$1097,""),"")</f>
        <v>TMLP_117_JSA</v>
      </c>
      <c r="B13234" s="45" t="str">
        <f t="shared" si="414"/>
        <v>T-117</v>
      </c>
      <c r="C13234" s="45" t="str">
        <f t="shared" si="413"/>
        <v>JSA</v>
      </c>
      <c r="D13234" s="6" t="s">
        <v>692</v>
      </c>
      <c r="E13234" s="7" t="s">
        <v>8885</v>
      </c>
      <c r="F13234" s="8"/>
      <c r="G13234" s="9"/>
      <c r="H13234" s="9"/>
      <c r="I13234" s="47">
        <v>23000</v>
      </c>
      <c r="J13234" s="10">
        <v>8</v>
      </c>
    </row>
    <row r="13235" spans="1:10" x14ac:dyDescent="0.3">
      <c r="A13235" t="str" cm="1">
        <f t="array" ref="A13235">IFERROR(_xlfn.XLOOKUP(1,(Hoja1!$B$5:$B$1097=B13235)*(Hoja1!$E$5:$E$1097=_xlfn.MAXIFS(Hoja1!$E$5:$E$1097,Hoja1!$B$5:$B$1097,B13235,Hoja1!$E$5:$E$1097,"&lt;="&amp;E13235)),Hoja1!$C$5:$C$1097,""),"")</f>
        <v>TMLP_21_KTIA</v>
      </c>
      <c r="B13235" s="45" t="str">
        <f t="shared" si="414"/>
        <v>T-21</v>
      </c>
      <c r="C13235" s="45" t="str">
        <f t="shared" si="413"/>
        <v>KTIA</v>
      </c>
      <c r="D13235" s="6" t="s">
        <v>765</v>
      </c>
      <c r="E13235" s="7" t="s">
        <v>8886</v>
      </c>
      <c r="F13235" s="8"/>
      <c r="G13235" s="9"/>
      <c r="H13235" s="9"/>
      <c r="I13235" s="47">
        <v>35000</v>
      </c>
      <c r="J13235" s="10">
        <v>8</v>
      </c>
    </row>
    <row r="13236" spans="1:10" x14ac:dyDescent="0.3">
      <c r="A13236" t="str" cm="1">
        <f t="array" ref="A13236">IFERROR(_xlfn.XLOOKUP(1,(Hoja1!$B$5:$B$1097=B13236)*(Hoja1!$E$5:$E$1097=_xlfn.MAXIFS(Hoja1!$E$5:$E$1097,Hoja1!$B$5:$B$1097,B13236,Hoja1!$E$5:$E$1097,"&lt;="&amp;E13236)),Hoja1!$C$5:$C$1097,""),"")</f>
        <v>TMLP_710_JSA</v>
      </c>
      <c r="B13236" s="45" t="str">
        <f t="shared" si="414"/>
        <v>T-710</v>
      </c>
      <c r="C13236" s="45" t="str">
        <f t="shared" si="413"/>
        <v>JSA</v>
      </c>
      <c r="D13236" s="6" t="s">
        <v>652</v>
      </c>
      <c r="E13236" s="7" t="s">
        <v>8887</v>
      </c>
      <c r="F13236" s="8"/>
      <c r="G13236" s="9"/>
      <c r="H13236" s="9"/>
      <c r="I13236" s="47">
        <v>45000</v>
      </c>
      <c r="J13236" s="10">
        <v>8</v>
      </c>
    </row>
    <row r="13237" spans="1:10" x14ac:dyDescent="0.3">
      <c r="A13237" t="str" cm="1">
        <f t="array" ref="A13237">IFERROR(_xlfn.XLOOKUP(1,(Hoja1!$B$5:$B$1097=B13237)*(Hoja1!$E$5:$E$1097=_xlfn.MAXIFS(Hoja1!$E$5:$E$1097,Hoja1!$B$5:$B$1097,B13237,Hoja1!$E$5:$E$1097,"&lt;="&amp;E13237)),Hoja1!$C$5:$C$1097,""),"")</f>
        <v>TMLP_214_KTIA</v>
      </c>
      <c r="B13237" s="45" t="str">
        <f t="shared" si="414"/>
        <v>T-214</v>
      </c>
      <c r="C13237" s="45" t="str">
        <f t="shared" si="413"/>
        <v>KTIA</v>
      </c>
      <c r="D13237" s="6" t="s">
        <v>659</v>
      </c>
      <c r="E13237" s="7" t="s">
        <v>8888</v>
      </c>
      <c r="F13237" s="8"/>
      <c r="G13237" s="9"/>
      <c r="H13237" s="9"/>
      <c r="I13237" s="47">
        <v>27000</v>
      </c>
      <c r="J13237" s="10">
        <v>8</v>
      </c>
    </row>
    <row r="13238" spans="1:10" x14ac:dyDescent="0.3">
      <c r="A13238" t="str" cm="1">
        <f t="array" ref="A13238">IFERROR(_xlfn.XLOOKUP(1,(Hoja1!$B$5:$B$1097=B13238)*(Hoja1!$E$5:$E$1097=_xlfn.MAXIFS(Hoja1!$E$5:$E$1097,Hoja1!$B$5:$B$1097,B13238,Hoja1!$E$5:$E$1097,"&lt;="&amp;E13238)),Hoja1!$C$5:$C$1097,""),"")</f>
        <v>CONST_208D_KTIA</v>
      </c>
      <c r="B13238" s="45" t="str">
        <f t="shared" si="414"/>
        <v>C-208D</v>
      </c>
      <c r="C13238" s="45" t="str">
        <f t="shared" si="413"/>
        <v>KTIA</v>
      </c>
      <c r="D13238" s="6" t="s">
        <v>950</v>
      </c>
      <c r="E13238" s="7" t="s">
        <v>8889</v>
      </c>
      <c r="F13238" s="8"/>
      <c r="G13238" s="9"/>
      <c r="H13238" s="9"/>
      <c r="I13238" s="47">
        <v>35000</v>
      </c>
      <c r="J13238" s="10">
        <v>8</v>
      </c>
    </row>
    <row r="13239" spans="1:10" x14ac:dyDescent="0.3">
      <c r="A13239" t="str" cm="1">
        <f t="array" ref="A13239">IFERROR(_xlfn.XLOOKUP(1,(Hoja1!$B$5:$B$1097=B13239)*(Hoja1!$E$5:$E$1097=_xlfn.MAXIFS(Hoja1!$E$5:$E$1097,Hoja1!$B$5:$B$1097,B13239,Hoja1!$E$5:$E$1097,"&lt;="&amp;E13239)),Hoja1!$C$5:$C$1097,""),"")</f>
        <v>CONST_232T_KTIA</v>
      </c>
      <c r="B13239" s="45" t="str">
        <f t="shared" si="414"/>
        <v>C-232T</v>
      </c>
      <c r="C13239" s="45" t="str">
        <f t="shared" si="413"/>
        <v>KTIA</v>
      </c>
      <c r="D13239" s="6" t="s">
        <v>909</v>
      </c>
      <c r="E13239" s="7">
        <v>41693</v>
      </c>
      <c r="F13239" s="8"/>
      <c r="G13239" s="9"/>
      <c r="H13239" s="9"/>
      <c r="I13239" s="47">
        <v>25000</v>
      </c>
      <c r="J13239" s="10">
        <v>8</v>
      </c>
    </row>
    <row r="13240" spans="1:10" x14ac:dyDescent="0.3">
      <c r="A13240" t="str" cm="1">
        <f t="array" ref="A13240">IFERROR(_xlfn.XLOOKUP(1,(Hoja1!$B$5:$B$1097=B13240)*(Hoja1!$E$5:$E$1097=_xlfn.MAXIFS(Hoja1!$E$5:$E$1097,Hoja1!$B$5:$B$1097,B13240,Hoja1!$E$5:$E$1097,"&lt;="&amp;E13240)),Hoja1!$C$5:$C$1097,""),"")</f>
        <v>TMLP_68_JSA</v>
      </c>
      <c r="B13240" s="45" t="str">
        <f t="shared" si="414"/>
        <v>T-68</v>
      </c>
      <c r="C13240" s="45" t="str">
        <f t="shared" si="413"/>
        <v>JSA</v>
      </c>
      <c r="D13240" s="6" t="s">
        <v>716</v>
      </c>
      <c r="E13240" s="7" t="s">
        <v>8890</v>
      </c>
      <c r="F13240" s="8"/>
      <c r="G13240" s="9"/>
      <c r="H13240" s="9"/>
      <c r="I13240" s="47">
        <v>35000</v>
      </c>
      <c r="J13240" s="10">
        <v>8</v>
      </c>
    </row>
    <row r="13241" spans="1:10" x14ac:dyDescent="0.3">
      <c r="A13241" t="str" cm="1">
        <f t="array" ref="A13241">IFERROR(_xlfn.XLOOKUP(1,(Hoja1!$B$5:$B$1097=B13241)*(Hoja1!$E$5:$E$1097=_xlfn.MAXIFS(Hoja1!$E$5:$E$1097,Hoja1!$B$5:$B$1097,B13241,Hoja1!$E$5:$E$1097,"&lt;="&amp;E13241)),Hoja1!$C$5:$C$1097,""),"")</f>
        <v>TMLP_13D_KTIA</v>
      </c>
      <c r="B13241" s="45" t="str">
        <f t="shared" si="414"/>
        <v>T-13D</v>
      </c>
      <c r="C13241" s="45" t="str">
        <f t="shared" si="413"/>
        <v>KTIA</v>
      </c>
      <c r="D13241" s="6" t="s">
        <v>797</v>
      </c>
      <c r="E13241" s="7" t="s">
        <v>8891</v>
      </c>
      <c r="F13241" s="8"/>
      <c r="G13241" s="9"/>
      <c r="H13241" s="9"/>
      <c r="I13241" s="47">
        <v>35000</v>
      </c>
      <c r="J13241" s="10">
        <v>8</v>
      </c>
    </row>
    <row r="13242" spans="1:10" x14ac:dyDescent="0.3">
      <c r="A13242" t="str" cm="1">
        <f t="array" ref="A13242">IFERROR(_xlfn.XLOOKUP(1,(Hoja1!$B$5:$B$1097=B13242)*(Hoja1!$E$5:$E$1097=_xlfn.MAXIFS(Hoja1!$E$5:$E$1097,Hoja1!$B$5:$B$1097,B13242,Hoja1!$E$5:$E$1097,"&lt;="&amp;E13242)),Hoja1!$C$5:$C$1097,""),"")</f>
        <v>TMLP_92_JSA</v>
      </c>
      <c r="B13242" s="45" t="str">
        <f t="shared" si="414"/>
        <v>T-92</v>
      </c>
      <c r="C13242" s="45" t="str">
        <f t="shared" si="413"/>
        <v>JSA</v>
      </c>
      <c r="D13242" s="6" t="s">
        <v>1030</v>
      </c>
      <c r="E13242" s="7" t="s">
        <v>8892</v>
      </c>
      <c r="F13242" s="8"/>
      <c r="G13242" s="9"/>
      <c r="H13242" s="9"/>
      <c r="I13242" s="47">
        <v>25000</v>
      </c>
      <c r="J13242" s="10">
        <v>8</v>
      </c>
    </row>
    <row r="13243" spans="1:10" x14ac:dyDescent="0.3">
      <c r="A13243" t="str" cm="1">
        <f t="array" ref="A13243">IFERROR(_xlfn.XLOOKUP(1,(Hoja1!$B$5:$B$1097=B13243)*(Hoja1!$E$5:$E$1097=_xlfn.MAXIFS(Hoja1!$E$5:$E$1097,Hoja1!$B$5:$B$1097,B13243,Hoja1!$E$5:$E$1097,"&lt;="&amp;E13243)),Hoja1!$C$5:$C$1097,""),"")</f>
        <v>TMLP_92_JSA</v>
      </c>
      <c r="B13243" s="45" t="str">
        <f t="shared" si="414"/>
        <v>T-92</v>
      </c>
      <c r="C13243" s="45" t="str">
        <f t="shared" si="413"/>
        <v>JSA</v>
      </c>
      <c r="D13243" s="6" t="s">
        <v>1030</v>
      </c>
      <c r="E13243" s="7" t="s">
        <v>8893</v>
      </c>
      <c r="F13243" s="8"/>
      <c r="G13243" s="9"/>
      <c r="H13243" s="9"/>
      <c r="I13243" s="47">
        <v>22000</v>
      </c>
      <c r="J13243" s="10">
        <v>8</v>
      </c>
    </row>
    <row r="13244" spans="1:10" x14ac:dyDescent="0.3">
      <c r="A13244" t="str" cm="1">
        <f t="array" ref="A13244">IFERROR(_xlfn.XLOOKUP(1,(Hoja1!$B$5:$B$1097=B13244)*(Hoja1!$E$5:$E$1097=_xlfn.MAXIFS(Hoja1!$E$5:$E$1097,Hoja1!$B$5:$B$1097,B13244,Hoja1!$E$5:$E$1097,"&lt;="&amp;E13244)),Hoja1!$C$5:$C$1097,""),"")</f>
        <v>TMLP_708_JSA</v>
      </c>
      <c r="B13244" s="45" t="str">
        <f t="shared" si="414"/>
        <v>T-708</v>
      </c>
      <c r="C13244" s="45" t="str">
        <f t="shared" si="413"/>
        <v>JSA</v>
      </c>
      <c r="D13244" s="6" t="s">
        <v>947</v>
      </c>
      <c r="E13244" s="7">
        <v>41692</v>
      </c>
      <c r="F13244" s="8"/>
      <c r="G13244" s="9"/>
      <c r="H13244" s="9"/>
      <c r="I13244" s="47">
        <v>40000</v>
      </c>
      <c r="J13244" s="10">
        <v>8</v>
      </c>
    </row>
    <row r="13245" spans="1:10" x14ac:dyDescent="0.3">
      <c r="A13245" t="str" cm="1">
        <f t="array" ref="A13245">IFERROR(_xlfn.XLOOKUP(1,(Hoja1!$B$5:$B$1097=B13245)*(Hoja1!$E$5:$E$1097=_xlfn.MAXIFS(Hoja1!$E$5:$E$1097,Hoja1!$B$5:$B$1097,B13245,Hoja1!$E$5:$E$1097,"&lt;="&amp;E13245)),Hoja1!$C$5:$C$1097,""),"")</f>
        <v>TMLP_748_JSA</v>
      </c>
      <c r="B13245" s="45" t="str">
        <f t="shared" si="414"/>
        <v>T-748</v>
      </c>
      <c r="C13245" s="45" t="str">
        <f t="shared" si="413"/>
        <v>JSA</v>
      </c>
      <c r="D13245" s="6" t="s">
        <v>521</v>
      </c>
      <c r="E13245" s="7">
        <v>41694</v>
      </c>
      <c r="F13245" s="8"/>
      <c r="G13245" s="9"/>
      <c r="H13245" s="9"/>
      <c r="I13245" s="47">
        <v>42000</v>
      </c>
      <c r="J13245" s="10">
        <v>8</v>
      </c>
    </row>
    <row r="13246" spans="1:10" x14ac:dyDescent="0.3">
      <c r="A13246" t="str" cm="1">
        <f t="array" ref="A13246">IFERROR(_xlfn.XLOOKUP(1,(Hoja1!$B$5:$B$1097=B13246)*(Hoja1!$E$5:$E$1097=_xlfn.MAXIFS(Hoja1!$E$5:$E$1097,Hoja1!$B$5:$B$1097,B13246,Hoja1!$E$5:$E$1097,"&lt;="&amp;E13246)),Hoja1!$C$5:$C$1097,""),"")</f>
        <v>CONST_644_JSA</v>
      </c>
      <c r="B13246" s="45" t="str">
        <f t="shared" si="414"/>
        <v>C-644</v>
      </c>
      <c r="C13246" s="45" t="str">
        <f t="shared" si="413"/>
        <v>JSA</v>
      </c>
      <c r="D13246" s="6" t="s">
        <v>724</v>
      </c>
      <c r="E13246" s="7">
        <v>41690</v>
      </c>
      <c r="F13246" s="8"/>
      <c r="G13246" s="9"/>
      <c r="H13246" s="9"/>
      <c r="I13246" s="47">
        <v>47000</v>
      </c>
      <c r="J13246" s="10">
        <v>8</v>
      </c>
    </row>
    <row r="13247" spans="1:10" x14ac:dyDescent="0.3">
      <c r="A13247" t="str" cm="1">
        <f t="array" ref="A13247">IFERROR(_xlfn.XLOOKUP(1,(Hoja1!$B$5:$B$1097=B13247)*(Hoja1!$E$5:$E$1097=_xlfn.MAXIFS(Hoja1!$E$5:$E$1097,Hoja1!$B$5:$B$1097,B13247,Hoja1!$E$5:$E$1097,"&lt;="&amp;E13247)),Hoja1!$C$5:$C$1097,""),"")</f>
        <v>CONST_122_KTIA</v>
      </c>
      <c r="B13247" s="45" t="str">
        <f t="shared" si="414"/>
        <v>C-122</v>
      </c>
      <c r="C13247" s="45" t="str">
        <f t="shared" si="413"/>
        <v>KTIA</v>
      </c>
      <c r="D13247" s="6" t="s">
        <v>721</v>
      </c>
      <c r="E13247" s="7">
        <v>41691</v>
      </c>
      <c r="F13247" s="8"/>
      <c r="G13247" s="9"/>
      <c r="H13247" s="9"/>
      <c r="I13247" s="47">
        <v>18000</v>
      </c>
      <c r="J13247" s="10">
        <v>8</v>
      </c>
    </row>
    <row r="13248" spans="1:10" x14ac:dyDescent="0.3">
      <c r="A13248" t="str" cm="1">
        <f t="array" ref="A13248">IFERROR(_xlfn.XLOOKUP(1,(Hoja1!$B$5:$B$1097=B13248)*(Hoja1!$E$5:$E$1097=_xlfn.MAXIFS(Hoja1!$E$5:$E$1097,Hoja1!$B$5:$B$1097,B13248,Hoja1!$E$5:$E$1097,"&lt;="&amp;E13248)),Hoja1!$C$5:$C$1097,""),"")</f>
        <v>CONST_123_KTIA</v>
      </c>
      <c r="B13248" s="45" t="str">
        <f t="shared" si="414"/>
        <v>C-123</v>
      </c>
      <c r="C13248" s="45" t="str">
        <f t="shared" si="413"/>
        <v>KTIA</v>
      </c>
      <c r="D13248" s="6" t="s">
        <v>1026</v>
      </c>
      <c r="E13248" s="7">
        <v>41691</v>
      </c>
      <c r="F13248" s="8"/>
      <c r="G13248" s="9"/>
      <c r="H13248" s="9"/>
      <c r="I13248" s="47">
        <v>49000</v>
      </c>
      <c r="J13248" s="10">
        <v>8</v>
      </c>
    </row>
    <row r="13249" spans="1:10" x14ac:dyDescent="0.3">
      <c r="A13249" t="str" cm="1">
        <f t="array" ref="A13249">IFERROR(_xlfn.XLOOKUP(1,(Hoja1!$B$5:$B$1097=B13249)*(Hoja1!$E$5:$E$1097=_xlfn.MAXIFS(Hoja1!$E$5:$E$1097,Hoja1!$B$5:$B$1097,B13249,Hoja1!$E$5:$E$1097,"&lt;="&amp;E13249)),Hoja1!$C$5:$C$1097,""),"")</f>
        <v>CONST_136D_KTIA</v>
      </c>
      <c r="B13249" s="45" t="str">
        <f t="shared" si="414"/>
        <v>C-136D</v>
      </c>
      <c r="C13249" s="45" t="str">
        <f t="shared" si="413"/>
        <v>KTIA</v>
      </c>
      <c r="D13249" s="6" t="s">
        <v>665</v>
      </c>
      <c r="E13249" s="7">
        <v>41691</v>
      </c>
      <c r="F13249" s="8"/>
      <c r="G13249" s="9"/>
      <c r="H13249" s="9"/>
      <c r="I13249" s="47">
        <v>45000</v>
      </c>
      <c r="J13249" s="10">
        <v>8</v>
      </c>
    </row>
    <row r="13250" spans="1:10" x14ac:dyDescent="0.3">
      <c r="A13250" t="str" cm="1">
        <f t="array" ref="A13250">IFERROR(_xlfn.XLOOKUP(1,(Hoja1!$B$5:$B$1097=B13250)*(Hoja1!$E$5:$E$1097=_xlfn.MAXIFS(Hoja1!$E$5:$E$1097,Hoja1!$B$5:$B$1097,B13250,Hoja1!$E$5:$E$1097,"&lt;="&amp;E13250)),Hoja1!$C$5:$C$1097,""),"")</f>
        <v>CONST_238_JSA</v>
      </c>
      <c r="B13250" s="45" t="str">
        <f t="shared" si="414"/>
        <v>C-238</v>
      </c>
      <c r="C13250" s="45" t="str">
        <f t="shared" si="413"/>
        <v>JSA</v>
      </c>
      <c r="D13250" s="6" t="s">
        <v>985</v>
      </c>
      <c r="E13250" s="7">
        <v>41691</v>
      </c>
      <c r="F13250" s="8"/>
      <c r="G13250" s="9"/>
      <c r="H13250" s="9"/>
      <c r="I13250" s="47">
        <v>17000</v>
      </c>
      <c r="J13250" s="10">
        <v>8</v>
      </c>
    </row>
    <row r="13251" spans="1:10" x14ac:dyDescent="0.3">
      <c r="A13251" t="str" cm="1">
        <f t="array" ref="A13251">IFERROR(_xlfn.XLOOKUP(1,(Hoja1!$B$5:$B$1097=B13251)*(Hoja1!$E$5:$E$1097=_xlfn.MAXIFS(Hoja1!$E$5:$E$1097,Hoja1!$B$5:$B$1097,B13251,Hoja1!$E$5:$E$1097,"&lt;="&amp;E13251)),Hoja1!$C$5:$C$1097,""),"")</f>
        <v>CONST_1144_JSA</v>
      </c>
      <c r="B13251" s="45" t="str">
        <f t="shared" si="414"/>
        <v>C-1144</v>
      </c>
      <c r="C13251" s="45" t="str">
        <f t="shared" ref="C13251:C13314" si="415">IFERROR(MID(A13251,FIND("_",A13251,FIND("_",A13251)+1)+1,LEN(A13251)),"")</f>
        <v>JSA</v>
      </c>
      <c r="D13251" s="6" t="s">
        <v>686</v>
      </c>
      <c r="E13251" s="7">
        <v>41691</v>
      </c>
      <c r="F13251" s="8"/>
      <c r="G13251" s="9"/>
      <c r="H13251" s="9"/>
      <c r="I13251" s="47">
        <v>46000</v>
      </c>
      <c r="J13251" s="10">
        <v>8</v>
      </c>
    </row>
    <row r="13252" spans="1:10" x14ac:dyDescent="0.3">
      <c r="A13252" t="str" cm="1">
        <f t="array" ref="A13252">IFERROR(_xlfn.XLOOKUP(1,(Hoja1!$B$5:$B$1097=B13252)*(Hoja1!$E$5:$E$1097=_xlfn.MAXIFS(Hoja1!$E$5:$E$1097,Hoja1!$B$5:$B$1097,B13252,Hoja1!$E$5:$E$1097,"&lt;="&amp;E13252)),Hoja1!$C$5:$C$1097,""),"")</f>
        <v>CONST_113_JSA</v>
      </c>
      <c r="B13252" s="45" t="str">
        <f t="shared" si="414"/>
        <v>C-113</v>
      </c>
      <c r="C13252" s="45" t="str">
        <f t="shared" si="415"/>
        <v>JSA</v>
      </c>
      <c r="D13252" s="6" t="s">
        <v>927</v>
      </c>
      <c r="E13252" s="7">
        <v>41692</v>
      </c>
      <c r="F13252" s="8"/>
      <c r="G13252" s="9"/>
      <c r="H13252" s="9"/>
      <c r="I13252" s="47">
        <v>53000</v>
      </c>
      <c r="J13252" s="10">
        <v>8</v>
      </c>
    </row>
    <row r="13253" spans="1:10" x14ac:dyDescent="0.3">
      <c r="A13253" t="str" cm="1">
        <f t="array" ref="A13253">IFERROR(_xlfn.XLOOKUP(1,(Hoja1!$B$5:$B$1097=B13253)*(Hoja1!$E$5:$E$1097=_xlfn.MAXIFS(Hoja1!$E$5:$E$1097,Hoja1!$B$5:$B$1097,B13253,Hoja1!$E$5:$E$1097,"&lt;="&amp;E13253)),Hoja1!$C$5:$C$1097,""),"")</f>
        <v>TMLP_21_KTIA</v>
      </c>
      <c r="B13253" s="45" t="str">
        <f t="shared" si="414"/>
        <v>T-21</v>
      </c>
      <c r="C13253" s="45" t="str">
        <f t="shared" si="415"/>
        <v>KTIA</v>
      </c>
      <c r="D13253" s="6" t="s">
        <v>765</v>
      </c>
      <c r="E13253" s="7" t="s">
        <v>8894</v>
      </c>
      <c r="F13253" s="8"/>
      <c r="G13253" s="9"/>
      <c r="H13253" s="9"/>
      <c r="I13253" s="47">
        <v>30000</v>
      </c>
      <c r="J13253" s="10">
        <v>8</v>
      </c>
    </row>
    <row r="13254" spans="1:10" x14ac:dyDescent="0.3">
      <c r="A13254" t="str" cm="1">
        <f t="array" ref="A13254">IFERROR(_xlfn.XLOOKUP(1,(Hoja1!$B$5:$B$1097=B13254)*(Hoja1!$E$5:$E$1097=_xlfn.MAXIFS(Hoja1!$E$5:$E$1097,Hoja1!$B$5:$B$1097,B13254,Hoja1!$E$5:$E$1097,"&lt;="&amp;E13254)),Hoja1!$C$5:$C$1097,""),"")</f>
        <v>TMLP_208_KTIA</v>
      </c>
      <c r="B13254" s="45" t="str">
        <f t="shared" si="414"/>
        <v>T-208</v>
      </c>
      <c r="C13254" s="45" t="str">
        <f t="shared" si="415"/>
        <v>KTIA</v>
      </c>
      <c r="D13254" s="6" t="s">
        <v>573</v>
      </c>
      <c r="E13254" s="7">
        <v>41693</v>
      </c>
      <c r="F13254" s="8"/>
      <c r="G13254" s="9"/>
      <c r="H13254" s="9"/>
      <c r="I13254" s="47">
        <v>35000</v>
      </c>
      <c r="J13254" s="10">
        <v>8</v>
      </c>
    </row>
    <row r="13255" spans="1:10" x14ac:dyDescent="0.3">
      <c r="A13255" t="str" cm="1">
        <f t="array" ref="A13255">IFERROR(_xlfn.XLOOKUP(1,(Hoja1!$B$5:$B$1097=B13255)*(Hoja1!$E$5:$E$1097=_xlfn.MAXIFS(Hoja1!$E$5:$E$1097,Hoja1!$B$5:$B$1097,B13255,Hoja1!$E$5:$E$1097,"&lt;="&amp;E13255)),Hoja1!$C$5:$C$1097,""),"")</f>
        <v>CONST_245_KTIB</v>
      </c>
      <c r="B13255" s="45" t="str">
        <f t="shared" si="414"/>
        <v>C-245</v>
      </c>
      <c r="C13255" s="45" t="str">
        <f t="shared" si="415"/>
        <v>KTIB</v>
      </c>
      <c r="D13255" s="6" t="s">
        <v>1017</v>
      </c>
      <c r="E13255" s="7">
        <v>41693</v>
      </c>
      <c r="F13255" s="8"/>
      <c r="G13255" s="9"/>
      <c r="H13255" s="9"/>
      <c r="I13255" s="47">
        <v>10000</v>
      </c>
      <c r="J13255" s="10">
        <v>8</v>
      </c>
    </row>
    <row r="13256" spans="1:10" x14ac:dyDescent="0.3">
      <c r="A13256" t="str" cm="1">
        <f t="array" ref="A13256">IFERROR(_xlfn.XLOOKUP(1,(Hoja1!$B$5:$B$1097=B13256)*(Hoja1!$E$5:$E$1097=_xlfn.MAXIFS(Hoja1!$E$5:$E$1097,Hoja1!$B$5:$B$1097,B13256,Hoja1!$E$5:$E$1097,"&lt;="&amp;E13256)),Hoja1!$C$5:$C$1097,""),"")</f>
        <v>CONST_246_KTS</v>
      </c>
      <c r="B13256" s="45" t="str">
        <f t="shared" si="414"/>
        <v>C-246</v>
      </c>
      <c r="C13256" s="45" t="str">
        <f t="shared" si="415"/>
        <v>KTS</v>
      </c>
      <c r="D13256" s="6" t="s">
        <v>923</v>
      </c>
      <c r="E13256" s="7">
        <v>41693</v>
      </c>
      <c r="F13256" s="8"/>
      <c r="G13256" s="9"/>
      <c r="H13256" s="9"/>
      <c r="I13256" s="47">
        <v>43000</v>
      </c>
      <c r="J13256" s="10">
        <v>8</v>
      </c>
    </row>
    <row r="13257" spans="1:10" x14ac:dyDescent="0.3">
      <c r="A13257" t="str" cm="1">
        <f t="array" ref="A13257">IFERROR(_xlfn.XLOOKUP(1,(Hoja1!$B$5:$B$1097=B13257)*(Hoja1!$E$5:$E$1097=_xlfn.MAXIFS(Hoja1!$E$5:$E$1097,Hoja1!$B$5:$B$1097,B13257,Hoja1!$E$5:$E$1097,"&lt;="&amp;E13257)),Hoja1!$C$5:$C$1097,""),"")</f>
        <v>CONST_409_KTIA</v>
      </c>
      <c r="B13257" s="45" t="str">
        <f t="shared" si="414"/>
        <v>C-409</v>
      </c>
      <c r="C13257" s="45" t="str">
        <f t="shared" si="415"/>
        <v>KTIA</v>
      </c>
      <c r="D13257" s="6" t="s">
        <v>938</v>
      </c>
      <c r="E13257" s="7">
        <v>41693</v>
      </c>
      <c r="F13257" s="8"/>
      <c r="G13257" s="9"/>
      <c r="H13257" s="9"/>
      <c r="I13257" s="47">
        <v>45000</v>
      </c>
      <c r="J13257" s="10">
        <v>8</v>
      </c>
    </row>
    <row r="13258" spans="1:10" x14ac:dyDescent="0.3">
      <c r="A13258" t="str" cm="1">
        <f t="array" ref="A13258">IFERROR(_xlfn.XLOOKUP(1,(Hoja1!$B$5:$B$1097=B13258)*(Hoja1!$E$5:$E$1097=_xlfn.MAXIFS(Hoja1!$E$5:$E$1097,Hoja1!$B$5:$B$1097,B13258,Hoja1!$E$5:$E$1097,"&lt;="&amp;E13258)),Hoja1!$C$5:$C$1097,""),"")</f>
        <v>CONST_228_JSA</v>
      </c>
      <c r="B13258" s="45" t="str">
        <f t="shared" si="414"/>
        <v>C-228</v>
      </c>
      <c r="C13258" s="45" t="str">
        <f t="shared" si="415"/>
        <v>JSA</v>
      </c>
      <c r="D13258" s="6" t="s">
        <v>995</v>
      </c>
      <c r="E13258" s="7" t="s">
        <v>8895</v>
      </c>
      <c r="F13258" s="8"/>
      <c r="G13258" s="9"/>
      <c r="H13258" s="9"/>
      <c r="I13258" s="47">
        <v>22000</v>
      </c>
      <c r="J13258" s="10">
        <v>8</v>
      </c>
    </row>
    <row r="13259" spans="1:10" x14ac:dyDescent="0.3">
      <c r="A13259" t="str" cm="1">
        <f t="array" ref="A13259">IFERROR(_xlfn.XLOOKUP(1,(Hoja1!$B$5:$B$1097=B13259)*(Hoja1!$E$5:$E$1097=_xlfn.MAXIFS(Hoja1!$E$5:$E$1097,Hoja1!$B$5:$B$1097,B13259,Hoja1!$E$5:$E$1097,"&lt;="&amp;E13259)),Hoja1!$C$5:$C$1097,""),"")</f>
        <v>TMLP_13_JSA</v>
      </c>
      <c r="B13259" s="45" t="str">
        <f t="shared" si="414"/>
        <v>T-13</v>
      </c>
      <c r="C13259" s="45" t="str">
        <f t="shared" si="415"/>
        <v>JSA</v>
      </c>
      <c r="D13259" s="6" t="s">
        <v>796</v>
      </c>
      <c r="E13259" s="7" t="s">
        <v>8896</v>
      </c>
      <c r="F13259" s="8"/>
      <c r="G13259" s="9"/>
      <c r="H13259" s="9"/>
      <c r="I13259" s="47">
        <v>75000</v>
      </c>
      <c r="J13259" s="10">
        <v>8</v>
      </c>
    </row>
    <row r="13260" spans="1:10" x14ac:dyDescent="0.3">
      <c r="A13260" t="str" cm="1">
        <f t="array" ref="A13260">IFERROR(_xlfn.XLOOKUP(1,(Hoja1!$B$5:$B$1097=B13260)*(Hoja1!$E$5:$E$1097=_xlfn.MAXIFS(Hoja1!$E$5:$E$1097,Hoja1!$B$5:$B$1097,B13260,Hoja1!$E$5:$E$1097,"&lt;="&amp;E13260)),Hoja1!$C$5:$C$1097,""),"")</f>
        <v>TMLP_78D_KTIA</v>
      </c>
      <c r="B13260" s="45" t="str">
        <f t="shared" si="414"/>
        <v>T-78D</v>
      </c>
      <c r="C13260" s="45" t="str">
        <f t="shared" si="415"/>
        <v>KTIA</v>
      </c>
      <c r="D13260" s="6" t="s">
        <v>532</v>
      </c>
      <c r="E13260" s="7" t="s">
        <v>8897</v>
      </c>
      <c r="F13260" s="8"/>
      <c r="G13260" s="9"/>
      <c r="H13260" s="9"/>
      <c r="I13260" s="47">
        <v>45000</v>
      </c>
      <c r="J13260" s="10">
        <v>8</v>
      </c>
    </row>
    <row r="13261" spans="1:10" x14ac:dyDescent="0.3">
      <c r="A13261" t="str" cm="1">
        <f t="array" ref="A13261">IFERROR(_xlfn.XLOOKUP(1,(Hoja1!$B$5:$B$1097=B13261)*(Hoja1!$E$5:$E$1097=_xlfn.MAXIFS(Hoja1!$E$5:$E$1097,Hoja1!$B$5:$B$1097,B13261,Hoja1!$E$5:$E$1097,"&lt;="&amp;E13261)),Hoja1!$C$5:$C$1097,""),"")</f>
        <v>TMLP_220_JSA</v>
      </c>
      <c r="B13261" s="45" t="str">
        <f t="shared" si="414"/>
        <v>T-220</v>
      </c>
      <c r="C13261" s="45" t="str">
        <f t="shared" si="415"/>
        <v>JSA</v>
      </c>
      <c r="D13261" s="6" t="s">
        <v>553</v>
      </c>
      <c r="E13261" s="7" t="s">
        <v>8898</v>
      </c>
      <c r="F13261" s="8"/>
      <c r="G13261" s="9"/>
      <c r="H13261" s="9"/>
      <c r="I13261" s="47">
        <v>100000</v>
      </c>
      <c r="J13261" s="10">
        <v>8</v>
      </c>
    </row>
    <row r="13262" spans="1:10" x14ac:dyDescent="0.3">
      <c r="A13262" t="str" cm="1">
        <f t="array" ref="A13262">IFERROR(_xlfn.XLOOKUP(1,(Hoja1!$B$5:$B$1097=B13262)*(Hoja1!$E$5:$E$1097=_xlfn.MAXIFS(Hoja1!$E$5:$E$1097,Hoja1!$B$5:$B$1097,B13262,Hoja1!$E$5:$E$1097,"&lt;="&amp;E13262)),Hoja1!$C$5:$C$1097,""),"")</f>
        <v>TMLP_33D_JSA</v>
      </c>
      <c r="B13262" s="45" t="str">
        <f t="shared" ref="B13262:B13325" si="416">IF(LEFT(D13262,1)="T","T-","C-")&amp;TRIM(RIGHT(D13262,LEN(D13262)-SEARCH(" ",D13262)))</f>
        <v>T-33D</v>
      </c>
      <c r="C13262" s="45" t="str">
        <f t="shared" si="415"/>
        <v>JSA</v>
      </c>
      <c r="D13262" s="6" t="s">
        <v>775</v>
      </c>
      <c r="E13262" s="7" t="s">
        <v>8899</v>
      </c>
      <c r="F13262" s="8"/>
      <c r="G13262" s="9"/>
      <c r="H13262" s="9"/>
      <c r="I13262" s="47">
        <v>82000</v>
      </c>
      <c r="J13262" s="10">
        <v>8</v>
      </c>
    </row>
    <row r="13263" spans="1:10" x14ac:dyDescent="0.3">
      <c r="A13263" t="str" cm="1">
        <f t="array" ref="A13263">IFERROR(_xlfn.XLOOKUP(1,(Hoja1!$B$5:$B$1097=B13263)*(Hoja1!$E$5:$E$1097=_xlfn.MAXIFS(Hoja1!$E$5:$E$1097,Hoja1!$B$5:$B$1097,B13263,Hoja1!$E$5:$E$1097,"&lt;="&amp;E13263)),Hoja1!$C$5:$C$1097,""),"")</f>
        <v>TMLP_245_KTIA</v>
      </c>
      <c r="B13263" s="45" t="str">
        <f t="shared" si="416"/>
        <v>T-245</v>
      </c>
      <c r="C13263" s="45" t="str">
        <f t="shared" si="415"/>
        <v>KTIA</v>
      </c>
      <c r="D13263" s="6" t="s">
        <v>1031</v>
      </c>
      <c r="E13263" s="7">
        <v>41695</v>
      </c>
      <c r="F13263" s="8"/>
      <c r="G13263" s="9"/>
      <c r="H13263" s="9"/>
      <c r="I13263" s="47">
        <v>35000</v>
      </c>
      <c r="J13263" s="10">
        <v>8</v>
      </c>
    </row>
    <row r="13264" spans="1:10" x14ac:dyDescent="0.3">
      <c r="A13264" t="str" cm="1">
        <f t="array" ref="A13264">IFERROR(_xlfn.XLOOKUP(1,(Hoja1!$B$5:$B$1097=B13264)*(Hoja1!$E$5:$E$1097=_xlfn.MAXIFS(Hoja1!$E$5:$E$1097,Hoja1!$B$5:$B$1097,B13264,Hoja1!$E$5:$E$1097,"&lt;="&amp;E13264)),Hoja1!$C$5:$C$1097,""),"")</f>
        <v>TMLP_954_KTIA</v>
      </c>
      <c r="B13264" s="45" t="str">
        <f t="shared" si="416"/>
        <v>T-954</v>
      </c>
      <c r="C13264" s="45" t="str">
        <f t="shared" si="415"/>
        <v>KTIA</v>
      </c>
      <c r="D13264" s="6" t="s">
        <v>604</v>
      </c>
      <c r="E13264" s="7" t="s">
        <v>8900</v>
      </c>
      <c r="F13264" s="8"/>
      <c r="G13264" s="9"/>
      <c r="H13264" s="9"/>
      <c r="I13264" s="47">
        <v>26000</v>
      </c>
      <c r="J13264" s="10">
        <v>8</v>
      </c>
    </row>
    <row r="13265" spans="1:10" x14ac:dyDescent="0.3">
      <c r="A13265" t="str" cm="1">
        <f t="array" ref="A13265">IFERROR(_xlfn.XLOOKUP(1,(Hoja1!$B$5:$B$1097=B13265)*(Hoja1!$E$5:$E$1097=_xlfn.MAXIFS(Hoja1!$E$5:$E$1097,Hoja1!$B$5:$B$1097,B13265,Hoja1!$E$5:$E$1097,"&lt;="&amp;E13265)),Hoja1!$C$5:$C$1097,""),"")</f>
        <v>CONST_246_KTS</v>
      </c>
      <c r="B13265" s="45" t="str">
        <f t="shared" si="416"/>
        <v>C-246</v>
      </c>
      <c r="C13265" s="45" t="str">
        <f t="shared" si="415"/>
        <v>KTS</v>
      </c>
      <c r="D13265" s="6" t="s">
        <v>923</v>
      </c>
      <c r="E13265" s="7">
        <v>41696</v>
      </c>
      <c r="F13265" s="8"/>
      <c r="G13265" s="9"/>
      <c r="H13265" s="9"/>
      <c r="I13265" s="47">
        <v>44000</v>
      </c>
      <c r="J13265" s="10">
        <v>8</v>
      </c>
    </row>
    <row r="13266" spans="1:10" x14ac:dyDescent="0.3">
      <c r="A13266" t="str" cm="1">
        <f t="array" ref="A13266">IFERROR(_xlfn.XLOOKUP(1,(Hoja1!$B$5:$B$1097=B13266)*(Hoja1!$E$5:$E$1097=_xlfn.MAXIFS(Hoja1!$E$5:$E$1097,Hoja1!$B$5:$B$1097,B13266,Hoja1!$E$5:$E$1097,"&lt;="&amp;E13266)),Hoja1!$C$5:$C$1097,""),"")</f>
        <v>CONST_228_JSA</v>
      </c>
      <c r="B13266" s="45" t="str">
        <f t="shared" si="416"/>
        <v>C-228</v>
      </c>
      <c r="C13266" s="45" t="str">
        <f t="shared" si="415"/>
        <v>JSA</v>
      </c>
      <c r="D13266" s="6" t="s">
        <v>995</v>
      </c>
      <c r="E13266" s="7" t="s">
        <v>8901</v>
      </c>
      <c r="F13266" s="8"/>
      <c r="G13266" s="9"/>
      <c r="H13266" s="9"/>
      <c r="I13266" s="47">
        <v>70000</v>
      </c>
      <c r="J13266" s="10">
        <v>8</v>
      </c>
    </row>
    <row r="13267" spans="1:10" x14ac:dyDescent="0.3">
      <c r="A13267" t="str" cm="1">
        <f t="array" ref="A13267">IFERROR(_xlfn.XLOOKUP(1,(Hoja1!$B$5:$B$1097=B13267)*(Hoja1!$E$5:$E$1097=_xlfn.MAXIFS(Hoja1!$E$5:$E$1097,Hoja1!$B$5:$B$1097,B13267,Hoja1!$E$5:$E$1097,"&lt;="&amp;E13267)),Hoja1!$C$5:$C$1097,""),"")</f>
        <v>CONST_228D_KTS</v>
      </c>
      <c r="B13267" s="45" t="str">
        <f t="shared" si="416"/>
        <v>C-228D</v>
      </c>
      <c r="C13267" s="45" t="str">
        <f t="shared" si="415"/>
        <v>KTS</v>
      </c>
      <c r="D13267" s="6" t="s">
        <v>804</v>
      </c>
      <c r="E13267" s="7" t="s">
        <v>8902</v>
      </c>
      <c r="F13267" s="8"/>
      <c r="G13267" s="9"/>
      <c r="H13267" s="9"/>
      <c r="I13267" s="47">
        <v>30000</v>
      </c>
      <c r="J13267" s="10">
        <v>8</v>
      </c>
    </row>
    <row r="13268" spans="1:10" x14ac:dyDescent="0.3">
      <c r="A13268" t="str" cm="1">
        <f t="array" ref="A13268">IFERROR(_xlfn.XLOOKUP(1,(Hoja1!$B$5:$B$1097=B13268)*(Hoja1!$E$5:$E$1097=_xlfn.MAXIFS(Hoja1!$E$5:$E$1097,Hoja1!$B$5:$B$1097,B13268,Hoja1!$E$5:$E$1097,"&lt;="&amp;E13268)),Hoja1!$C$5:$C$1097,""),"")</f>
        <v>CONST_1117_KTIA</v>
      </c>
      <c r="B13268" s="45" t="str">
        <f t="shared" si="416"/>
        <v>C-1117</v>
      </c>
      <c r="C13268" s="45" t="str">
        <f t="shared" si="415"/>
        <v>KTIA</v>
      </c>
      <c r="D13268" s="6" t="s">
        <v>492</v>
      </c>
      <c r="E13268" s="7" t="s">
        <v>8903</v>
      </c>
      <c r="F13268" s="8"/>
      <c r="G13268" s="9"/>
      <c r="H13268" s="9"/>
      <c r="I13268" s="47"/>
      <c r="J13268" s="10"/>
    </row>
    <row r="13269" spans="1:10" x14ac:dyDescent="0.3">
      <c r="A13269" t="str" cm="1">
        <f t="array" ref="A13269">IFERROR(_xlfn.XLOOKUP(1,(Hoja1!$B$5:$B$1097=B13269)*(Hoja1!$E$5:$E$1097=_xlfn.MAXIFS(Hoja1!$E$5:$E$1097,Hoja1!$B$5:$B$1097,B13269,Hoja1!$E$5:$E$1097,"&lt;="&amp;E13269)),Hoja1!$C$5:$C$1097,""),"")</f>
        <v>CONST_1115_JSA</v>
      </c>
      <c r="B13269" s="45" t="str">
        <f t="shared" si="416"/>
        <v>C-1115</v>
      </c>
      <c r="C13269" s="45" t="str">
        <f t="shared" si="415"/>
        <v>JSA</v>
      </c>
      <c r="D13269" s="6" t="s">
        <v>489</v>
      </c>
      <c r="E13269" s="7" t="s">
        <v>8904</v>
      </c>
      <c r="F13269" s="8"/>
      <c r="G13269" s="9"/>
      <c r="H13269" s="9"/>
      <c r="I13269" s="47">
        <v>22000</v>
      </c>
      <c r="J13269" s="10">
        <v>8</v>
      </c>
    </row>
    <row r="13270" spans="1:10" x14ac:dyDescent="0.3">
      <c r="A13270" t="str" cm="1">
        <f t="array" ref="A13270">IFERROR(_xlfn.XLOOKUP(1,(Hoja1!$B$5:$B$1097=B13270)*(Hoja1!$E$5:$E$1097=_xlfn.MAXIFS(Hoja1!$E$5:$E$1097,Hoja1!$B$5:$B$1097,B13270,Hoja1!$E$5:$E$1097,"&lt;="&amp;E13270)),Hoja1!$C$5:$C$1097,""),"")</f>
        <v>CONST_525A_KTIA</v>
      </c>
      <c r="B13270" s="45" t="str">
        <f t="shared" si="416"/>
        <v>C-525A</v>
      </c>
      <c r="C13270" s="45" t="str">
        <f t="shared" si="415"/>
        <v>KTIA</v>
      </c>
      <c r="D13270" s="6" t="s">
        <v>971</v>
      </c>
      <c r="E13270" s="7" t="s">
        <v>8905</v>
      </c>
      <c r="F13270" s="8"/>
      <c r="G13270" s="9"/>
      <c r="H13270" s="9"/>
      <c r="I13270" s="47">
        <v>50000</v>
      </c>
      <c r="J13270" s="10">
        <v>8</v>
      </c>
    </row>
    <row r="13271" spans="1:10" x14ac:dyDescent="0.3">
      <c r="A13271" t="str" cm="1">
        <f t="array" ref="A13271">IFERROR(_xlfn.XLOOKUP(1,(Hoja1!$B$5:$B$1097=B13271)*(Hoja1!$E$5:$E$1097=_xlfn.MAXIFS(Hoja1!$E$5:$E$1097,Hoja1!$B$5:$B$1097,B13271,Hoja1!$E$5:$E$1097,"&lt;="&amp;E13271)),Hoja1!$C$5:$C$1097,""),"")</f>
        <v>TMLP_118D_KTIA</v>
      </c>
      <c r="B13271" s="45" t="str">
        <f t="shared" si="416"/>
        <v>T-118D</v>
      </c>
      <c r="C13271" s="45" t="str">
        <f t="shared" si="415"/>
        <v>KTIA</v>
      </c>
      <c r="D13271" s="6" t="s">
        <v>777</v>
      </c>
      <c r="E13271" s="7" t="s">
        <v>8906</v>
      </c>
      <c r="F13271" s="8"/>
      <c r="G13271" s="9"/>
      <c r="H13271" s="9"/>
      <c r="I13271" s="47"/>
      <c r="J13271" s="10"/>
    </row>
    <row r="13272" spans="1:10" x14ac:dyDescent="0.3">
      <c r="A13272" t="str" cm="1">
        <f t="array" ref="A13272">IFERROR(_xlfn.XLOOKUP(1,(Hoja1!$B$5:$B$1097=B13272)*(Hoja1!$E$5:$E$1097=_xlfn.MAXIFS(Hoja1!$E$5:$E$1097,Hoja1!$B$5:$B$1097,B13272,Hoja1!$E$5:$E$1097,"&lt;="&amp;E13272)),Hoja1!$C$5:$C$1097,""),"")</f>
        <v>CONST_1149_KTIA</v>
      </c>
      <c r="B13272" s="45" t="str">
        <f t="shared" si="416"/>
        <v>C-1149</v>
      </c>
      <c r="C13272" s="45" t="str">
        <f t="shared" si="415"/>
        <v>KTIA</v>
      </c>
      <c r="D13272" s="6" t="s">
        <v>480</v>
      </c>
      <c r="E13272" s="7" t="s">
        <v>8907</v>
      </c>
      <c r="F13272" s="8"/>
      <c r="G13272" s="9"/>
      <c r="H13272" s="9"/>
      <c r="I13272" s="47">
        <v>30000</v>
      </c>
      <c r="J13272" s="10">
        <v>8</v>
      </c>
    </row>
    <row r="13273" spans="1:10" x14ac:dyDescent="0.3">
      <c r="A13273" t="str" cm="1">
        <f t="array" ref="A13273">IFERROR(_xlfn.XLOOKUP(1,(Hoja1!$B$5:$B$1097=B13273)*(Hoja1!$E$5:$E$1097=_xlfn.MAXIFS(Hoja1!$E$5:$E$1097,Hoja1!$B$5:$B$1097,B13273,Hoja1!$E$5:$E$1097,"&lt;="&amp;E13273)),Hoja1!$C$5:$C$1097,""),"")</f>
        <v>CONST_111_JSA</v>
      </c>
      <c r="B13273" s="45" t="str">
        <f t="shared" si="416"/>
        <v>C-111</v>
      </c>
      <c r="C13273" s="45" t="str">
        <f t="shared" si="415"/>
        <v>JSA</v>
      </c>
      <c r="D13273" s="6" t="s">
        <v>713</v>
      </c>
      <c r="E13273" s="7" t="s">
        <v>8908</v>
      </c>
      <c r="F13273" s="8"/>
      <c r="G13273" s="9"/>
      <c r="H13273" s="9"/>
      <c r="I13273" s="47">
        <v>40000</v>
      </c>
      <c r="J13273" s="10">
        <v>8</v>
      </c>
    </row>
    <row r="13274" spans="1:10" x14ac:dyDescent="0.3">
      <c r="A13274" t="str" cm="1">
        <f t="array" ref="A13274">IFERROR(_xlfn.XLOOKUP(1,(Hoja1!$B$5:$B$1097=B13274)*(Hoja1!$E$5:$E$1097=_xlfn.MAXIFS(Hoja1!$E$5:$E$1097,Hoja1!$B$5:$B$1097,B13274,Hoja1!$E$5:$E$1097,"&lt;="&amp;E13274)),Hoja1!$C$5:$C$1097,""),"")</f>
        <v>TMLP_903D_KTS</v>
      </c>
      <c r="B13274" s="45" t="str">
        <f t="shared" si="416"/>
        <v>T-903D</v>
      </c>
      <c r="C13274" s="45" t="str">
        <f t="shared" si="415"/>
        <v>KTS</v>
      </c>
      <c r="D13274" s="6" t="s">
        <v>511</v>
      </c>
      <c r="E13274" s="7" t="s">
        <v>8909</v>
      </c>
      <c r="F13274" s="8"/>
      <c r="G13274" s="9"/>
      <c r="H13274" s="9"/>
      <c r="I13274" s="47"/>
      <c r="J13274" s="10"/>
    </row>
    <row r="13275" spans="1:10" x14ac:dyDescent="0.3">
      <c r="A13275" t="str" cm="1">
        <f t="array" ref="A13275">IFERROR(_xlfn.XLOOKUP(1,(Hoja1!$B$5:$B$1097=B13275)*(Hoja1!$E$5:$E$1097=_xlfn.MAXIFS(Hoja1!$E$5:$E$1097,Hoja1!$B$5:$B$1097,B13275,Hoja1!$E$5:$E$1097,"&lt;="&amp;E13275)),Hoja1!$C$5:$C$1097,""),"")</f>
        <v>TMLP_744_JSA</v>
      </c>
      <c r="B13275" s="45" t="str">
        <f t="shared" si="416"/>
        <v>T-744</v>
      </c>
      <c r="C13275" s="45" t="str">
        <f t="shared" si="415"/>
        <v>JSA</v>
      </c>
      <c r="D13275" s="6" t="s">
        <v>822</v>
      </c>
      <c r="E13275" s="7" t="s">
        <v>8910</v>
      </c>
      <c r="F13275" s="8"/>
      <c r="G13275" s="9"/>
      <c r="H13275" s="9"/>
      <c r="I13275" s="47">
        <v>25000</v>
      </c>
      <c r="J13275" s="10">
        <v>8</v>
      </c>
    </row>
    <row r="13276" spans="1:10" x14ac:dyDescent="0.3">
      <c r="A13276" t="str" cm="1">
        <f t="array" ref="A13276">IFERROR(_xlfn.XLOOKUP(1,(Hoja1!$B$5:$B$1097=B13276)*(Hoja1!$E$5:$E$1097=_xlfn.MAXIFS(Hoja1!$E$5:$E$1097,Hoja1!$B$5:$B$1097,B13276,Hoja1!$E$5:$E$1097,"&lt;="&amp;E13276)),Hoja1!$C$5:$C$1097,""),"")</f>
        <v>TMLP_92_JSA</v>
      </c>
      <c r="B13276" s="45" t="str">
        <f t="shared" si="416"/>
        <v>T-92</v>
      </c>
      <c r="C13276" s="45" t="str">
        <f t="shared" si="415"/>
        <v>JSA</v>
      </c>
      <c r="D13276" s="6" t="s">
        <v>1030</v>
      </c>
      <c r="E13276" s="7" t="s">
        <v>8911</v>
      </c>
      <c r="F13276" s="8"/>
      <c r="G13276" s="9"/>
      <c r="H13276" s="9"/>
      <c r="I13276" s="47">
        <v>22000</v>
      </c>
      <c r="J13276" s="10">
        <v>8</v>
      </c>
    </row>
    <row r="13277" spans="1:10" x14ac:dyDescent="0.3">
      <c r="A13277" t="str" cm="1">
        <f t="array" ref="A13277">IFERROR(_xlfn.XLOOKUP(1,(Hoja1!$B$5:$B$1097=B13277)*(Hoja1!$E$5:$E$1097=_xlfn.MAXIFS(Hoja1!$E$5:$E$1097,Hoja1!$B$5:$B$1097,B13277,Hoja1!$E$5:$E$1097,"&lt;="&amp;E13277)),Hoja1!$C$5:$C$1097,""),"")</f>
        <v>TMLP_92_JSA</v>
      </c>
      <c r="B13277" s="45" t="str">
        <f t="shared" si="416"/>
        <v>T-92</v>
      </c>
      <c r="C13277" s="45" t="str">
        <f t="shared" si="415"/>
        <v>JSA</v>
      </c>
      <c r="D13277" s="6" t="s">
        <v>1030</v>
      </c>
      <c r="E13277" s="7" t="s">
        <v>8912</v>
      </c>
      <c r="F13277" s="8"/>
      <c r="G13277" s="9"/>
      <c r="H13277" s="9"/>
      <c r="I13277" s="47">
        <v>22000</v>
      </c>
      <c r="J13277" s="10">
        <v>8</v>
      </c>
    </row>
    <row r="13278" spans="1:10" x14ac:dyDescent="0.3">
      <c r="A13278" t="str" cm="1">
        <f t="array" ref="A13278">IFERROR(_xlfn.XLOOKUP(1,(Hoja1!$B$5:$B$1097=B13278)*(Hoja1!$E$5:$E$1097=_xlfn.MAXIFS(Hoja1!$E$5:$E$1097,Hoja1!$B$5:$B$1097,B13278,Hoja1!$E$5:$E$1097,"&lt;="&amp;E13278)),Hoja1!$C$5:$C$1097,""),"")</f>
        <v>CONST_246_KTS</v>
      </c>
      <c r="B13278" s="45" t="str">
        <f t="shared" si="416"/>
        <v>C-246</v>
      </c>
      <c r="C13278" s="45" t="str">
        <f t="shared" si="415"/>
        <v>KTS</v>
      </c>
      <c r="D13278" s="6" t="s">
        <v>923</v>
      </c>
      <c r="E13278" s="7" t="s">
        <v>8913</v>
      </c>
      <c r="F13278" s="8"/>
      <c r="G13278" s="9"/>
      <c r="H13278" s="9"/>
      <c r="I13278" s="47">
        <v>45000</v>
      </c>
      <c r="J13278" s="10">
        <v>8</v>
      </c>
    </row>
    <row r="13279" spans="1:10" x14ac:dyDescent="0.3">
      <c r="A13279" t="str" cm="1">
        <f t="array" ref="A13279">IFERROR(_xlfn.XLOOKUP(1,(Hoja1!$B$5:$B$1097=B13279)*(Hoja1!$E$5:$E$1097=_xlfn.MAXIFS(Hoja1!$E$5:$E$1097,Hoja1!$B$5:$B$1097,B13279,Hoja1!$E$5:$E$1097,"&lt;="&amp;E13279)),Hoja1!$C$5:$C$1097,""),"")</f>
        <v>TMLP_21_KTIA</v>
      </c>
      <c r="B13279" s="45" t="str">
        <f t="shared" si="416"/>
        <v>T-21</v>
      </c>
      <c r="C13279" s="45" t="str">
        <f t="shared" si="415"/>
        <v>KTIA</v>
      </c>
      <c r="D13279" s="6" t="s">
        <v>765</v>
      </c>
      <c r="E13279" s="7" t="s">
        <v>8914</v>
      </c>
      <c r="F13279" s="8"/>
      <c r="G13279" s="9"/>
      <c r="H13279" s="9"/>
      <c r="I13279" s="47">
        <v>31000</v>
      </c>
      <c r="J13279" s="10">
        <v>8</v>
      </c>
    </row>
    <row r="13280" spans="1:10" x14ac:dyDescent="0.3">
      <c r="A13280" t="str" cm="1">
        <f t="array" ref="A13280">IFERROR(_xlfn.XLOOKUP(1,(Hoja1!$B$5:$B$1097=B13280)*(Hoja1!$E$5:$E$1097=_xlfn.MAXIFS(Hoja1!$E$5:$E$1097,Hoja1!$B$5:$B$1097,B13280,Hoja1!$E$5:$E$1097,"&lt;="&amp;E13280)),Hoja1!$C$5:$C$1097,""),"")</f>
        <v>CONST_228_JSA</v>
      </c>
      <c r="B13280" s="45" t="str">
        <f t="shared" si="416"/>
        <v>C-228</v>
      </c>
      <c r="C13280" s="45" t="str">
        <f t="shared" si="415"/>
        <v>JSA</v>
      </c>
      <c r="D13280" s="6" t="s">
        <v>995</v>
      </c>
      <c r="E13280" s="7" t="s">
        <v>8915</v>
      </c>
      <c r="F13280" s="8"/>
      <c r="G13280" s="9"/>
      <c r="H13280" s="9"/>
      <c r="I13280" s="47">
        <v>78000</v>
      </c>
      <c r="J13280" s="10">
        <v>8</v>
      </c>
    </row>
    <row r="13281" spans="1:10" x14ac:dyDescent="0.3">
      <c r="A13281" t="str" cm="1">
        <f t="array" ref="A13281">IFERROR(_xlfn.XLOOKUP(1,(Hoja1!$B$5:$B$1097=B13281)*(Hoja1!$E$5:$E$1097=_xlfn.MAXIFS(Hoja1!$E$5:$E$1097,Hoja1!$B$5:$B$1097,B13281,Hoja1!$E$5:$E$1097,"&lt;="&amp;E13281)),Hoja1!$C$5:$C$1097,""),"")</f>
        <v>CONST_299_JSA</v>
      </c>
      <c r="B13281" s="45" t="str">
        <f t="shared" si="416"/>
        <v>C-299</v>
      </c>
      <c r="C13281" s="45" t="str">
        <f t="shared" si="415"/>
        <v>JSA</v>
      </c>
      <c r="D13281" s="6" t="s">
        <v>696</v>
      </c>
      <c r="E13281" s="7" t="s">
        <v>8916</v>
      </c>
      <c r="F13281" s="8"/>
      <c r="G13281" s="9"/>
      <c r="H13281" s="9"/>
      <c r="I13281" s="47">
        <v>36000</v>
      </c>
      <c r="J13281" s="10">
        <v>8</v>
      </c>
    </row>
    <row r="13282" spans="1:10" x14ac:dyDescent="0.3">
      <c r="A13282" t="str" cm="1">
        <f t="array" ref="A13282">IFERROR(_xlfn.XLOOKUP(1,(Hoja1!$B$5:$B$1097=B13282)*(Hoja1!$E$5:$E$1097=_xlfn.MAXIFS(Hoja1!$E$5:$E$1097,Hoja1!$B$5:$B$1097,B13282,Hoja1!$E$5:$E$1097,"&lt;="&amp;E13282)),Hoja1!$C$5:$C$1097,""),"")</f>
        <v>CONST_158_JSA</v>
      </c>
      <c r="B13282" s="45" t="str">
        <f t="shared" si="416"/>
        <v>C-158</v>
      </c>
      <c r="C13282" s="45" t="str">
        <f t="shared" si="415"/>
        <v>JSA</v>
      </c>
      <c r="D13282" s="6" t="s">
        <v>997</v>
      </c>
      <c r="E13282" s="7" t="s">
        <v>8917</v>
      </c>
      <c r="F13282" s="8"/>
      <c r="G13282" s="9"/>
      <c r="H13282" s="9"/>
      <c r="I13282" s="47">
        <v>25000</v>
      </c>
      <c r="J13282" s="10">
        <v>8</v>
      </c>
    </row>
    <row r="13283" spans="1:10" x14ac:dyDescent="0.3">
      <c r="A13283" t="str" cm="1">
        <f t="array" ref="A13283">IFERROR(_xlfn.XLOOKUP(1,(Hoja1!$B$5:$B$1097=B13283)*(Hoja1!$E$5:$E$1097=_xlfn.MAXIFS(Hoja1!$E$5:$E$1097,Hoja1!$B$5:$B$1097,B13283,Hoja1!$E$5:$E$1097,"&lt;="&amp;E13283)),Hoja1!$C$5:$C$1097,""),"")</f>
        <v>CONST_512_JSA</v>
      </c>
      <c r="B13283" s="45" t="str">
        <f t="shared" si="416"/>
        <v>C-512</v>
      </c>
      <c r="C13283" s="45" t="str">
        <f t="shared" si="415"/>
        <v>JSA</v>
      </c>
      <c r="D13283" s="6" t="s">
        <v>519</v>
      </c>
      <c r="E13283" s="7" t="s">
        <v>8918</v>
      </c>
      <c r="F13283" s="8"/>
      <c r="G13283" s="9"/>
      <c r="H13283" s="9"/>
      <c r="I13283" s="47">
        <v>24000</v>
      </c>
      <c r="J13283" s="10">
        <v>8</v>
      </c>
    </row>
    <row r="13284" spans="1:10" x14ac:dyDescent="0.3">
      <c r="A13284" t="str" cm="1">
        <f t="array" ref="A13284">IFERROR(_xlfn.XLOOKUP(1,(Hoja1!$B$5:$B$1097=B13284)*(Hoja1!$E$5:$E$1097=_xlfn.MAXIFS(Hoja1!$E$5:$E$1097,Hoja1!$B$5:$B$1097,B13284,Hoja1!$E$5:$E$1097,"&lt;="&amp;E13284)),Hoja1!$C$5:$C$1097,""),"")</f>
        <v>CONST_178_KTIA</v>
      </c>
      <c r="B13284" s="45" t="str">
        <f t="shared" si="416"/>
        <v>C-178</v>
      </c>
      <c r="C13284" s="45" t="str">
        <f t="shared" si="415"/>
        <v>KTIA</v>
      </c>
      <c r="D13284" s="6" t="s">
        <v>628</v>
      </c>
      <c r="E13284" s="7" t="s">
        <v>8919</v>
      </c>
      <c r="F13284" s="8"/>
      <c r="G13284" s="9"/>
      <c r="H13284" s="9"/>
      <c r="I13284" s="47">
        <v>48000</v>
      </c>
      <c r="J13284" s="10">
        <v>8</v>
      </c>
    </row>
    <row r="13285" spans="1:10" x14ac:dyDescent="0.3">
      <c r="A13285" t="str" cm="1">
        <f t="array" ref="A13285">IFERROR(_xlfn.XLOOKUP(1,(Hoja1!$B$5:$B$1097=B13285)*(Hoja1!$E$5:$E$1097=_xlfn.MAXIFS(Hoja1!$E$5:$E$1097,Hoja1!$B$5:$B$1097,B13285,Hoja1!$E$5:$E$1097,"&lt;="&amp;E13285)),Hoja1!$C$5:$C$1097,""),"")</f>
        <v>CONST_101_KTIA</v>
      </c>
      <c r="B13285" s="45" t="str">
        <f t="shared" si="416"/>
        <v>C-101</v>
      </c>
      <c r="C13285" s="45" t="str">
        <f t="shared" si="415"/>
        <v>KTIA</v>
      </c>
      <c r="D13285" s="6" t="s">
        <v>808</v>
      </c>
      <c r="E13285" s="7" t="s">
        <v>8920</v>
      </c>
      <c r="F13285" s="8"/>
      <c r="G13285" s="9"/>
      <c r="H13285" s="9"/>
      <c r="I13285" s="47">
        <v>5000</v>
      </c>
      <c r="J13285" s="10">
        <v>7</v>
      </c>
    </row>
    <row r="13286" spans="1:10" x14ac:dyDescent="0.3">
      <c r="A13286" t="str" cm="1">
        <f t="array" ref="A13286">IFERROR(_xlfn.XLOOKUP(1,(Hoja1!$B$5:$B$1097=B13286)*(Hoja1!$E$5:$E$1097=_xlfn.MAXIFS(Hoja1!$E$5:$E$1097,Hoja1!$B$5:$B$1097,B13286,Hoja1!$E$5:$E$1097,"&lt;="&amp;E13286)),Hoja1!$C$5:$C$1097,""),"")</f>
        <v>CONST_111_JSA</v>
      </c>
      <c r="B13286" s="45" t="str">
        <f t="shared" si="416"/>
        <v>C-111</v>
      </c>
      <c r="C13286" s="45" t="str">
        <f t="shared" si="415"/>
        <v>JSA</v>
      </c>
      <c r="D13286" s="6" t="s">
        <v>713</v>
      </c>
      <c r="E13286" s="7" t="s">
        <v>8921</v>
      </c>
      <c r="F13286" s="8"/>
      <c r="G13286" s="9"/>
      <c r="H13286" s="9"/>
      <c r="I13286" s="47">
        <v>39000</v>
      </c>
      <c r="J13286" s="10">
        <v>8</v>
      </c>
    </row>
    <row r="13287" spans="1:10" x14ac:dyDescent="0.3">
      <c r="A13287" t="str" cm="1">
        <f t="array" ref="A13287">IFERROR(_xlfn.XLOOKUP(1,(Hoja1!$B$5:$B$1097=B13287)*(Hoja1!$E$5:$E$1097=_xlfn.MAXIFS(Hoja1!$E$5:$E$1097,Hoja1!$B$5:$B$1097,B13287,Hoja1!$E$5:$E$1097,"&lt;="&amp;E13287)),Hoja1!$C$5:$C$1097,""),"")</f>
        <v>CONST_1117_KTIA</v>
      </c>
      <c r="B13287" s="45" t="str">
        <f t="shared" si="416"/>
        <v>C-1117</v>
      </c>
      <c r="C13287" s="45" t="str">
        <f t="shared" si="415"/>
        <v>KTIA</v>
      </c>
      <c r="D13287" s="6" t="s">
        <v>492</v>
      </c>
      <c r="E13287" s="7" t="s">
        <v>8922</v>
      </c>
      <c r="F13287" s="8"/>
      <c r="G13287" s="9"/>
      <c r="H13287" s="9"/>
      <c r="I13287" s="47"/>
      <c r="J13287" s="10"/>
    </row>
    <row r="13288" spans="1:10" x14ac:dyDescent="0.3">
      <c r="A13288" t="str" cm="1">
        <f t="array" ref="A13288">IFERROR(_xlfn.XLOOKUP(1,(Hoja1!$B$5:$B$1097=B13288)*(Hoja1!$E$5:$E$1097=_xlfn.MAXIFS(Hoja1!$E$5:$E$1097,Hoja1!$B$5:$B$1097,B13288,Hoja1!$E$5:$E$1097,"&lt;="&amp;E13288)),Hoja1!$C$5:$C$1097,""),"")</f>
        <v>CONST_1179_KTIA</v>
      </c>
      <c r="B13288" s="45" t="str">
        <f t="shared" si="416"/>
        <v>C-1179</v>
      </c>
      <c r="C13288" s="45" t="str">
        <f t="shared" si="415"/>
        <v>KTIA</v>
      </c>
      <c r="D13288" s="6" t="s">
        <v>624</v>
      </c>
      <c r="E13288" s="7" t="s">
        <v>8923</v>
      </c>
      <c r="F13288" s="8"/>
      <c r="G13288" s="9"/>
      <c r="H13288" s="9"/>
      <c r="I13288" s="47">
        <v>43000</v>
      </c>
      <c r="J13288" s="10">
        <v>8</v>
      </c>
    </row>
    <row r="13289" spans="1:10" x14ac:dyDescent="0.3">
      <c r="A13289" t="str" cm="1">
        <f t="array" ref="A13289">IFERROR(_xlfn.XLOOKUP(1,(Hoja1!$B$5:$B$1097=B13289)*(Hoja1!$E$5:$E$1097=_xlfn.MAXIFS(Hoja1!$E$5:$E$1097,Hoja1!$B$5:$B$1097,B13289,Hoja1!$E$5:$E$1097,"&lt;="&amp;E13289)),Hoja1!$C$5:$C$1097,""),"")</f>
        <v>TMLP_702_KTS</v>
      </c>
      <c r="B13289" s="45" t="str">
        <f t="shared" si="416"/>
        <v>T-702</v>
      </c>
      <c r="C13289" s="45" t="str">
        <f t="shared" si="415"/>
        <v>KTS</v>
      </c>
      <c r="D13289" s="6" t="s">
        <v>1032</v>
      </c>
      <c r="E13289" s="7" t="s">
        <v>8924</v>
      </c>
      <c r="F13289" s="8"/>
      <c r="G13289" s="9"/>
      <c r="H13289" s="9"/>
      <c r="I13289" s="47">
        <v>53000</v>
      </c>
      <c r="J13289" s="10">
        <v>8</v>
      </c>
    </row>
    <row r="13290" spans="1:10" x14ac:dyDescent="0.3">
      <c r="A13290" t="str" cm="1">
        <f t="array" ref="A13290">IFERROR(_xlfn.XLOOKUP(1,(Hoja1!$B$5:$B$1097=B13290)*(Hoja1!$E$5:$E$1097=_xlfn.MAXIFS(Hoja1!$E$5:$E$1097,Hoja1!$B$5:$B$1097,B13290,Hoja1!$E$5:$E$1097,"&lt;="&amp;E13290)),Hoja1!$C$5:$C$1097,""),"")</f>
        <v>CONST_504_JSA</v>
      </c>
      <c r="B13290" s="45" t="str">
        <f t="shared" si="416"/>
        <v>C-504</v>
      </c>
      <c r="C13290" s="45" t="str">
        <f t="shared" si="415"/>
        <v>JSA</v>
      </c>
      <c r="D13290" s="6" t="s">
        <v>1033</v>
      </c>
      <c r="E13290" s="7" t="s">
        <v>8925</v>
      </c>
      <c r="F13290" s="8"/>
      <c r="G13290" s="9"/>
      <c r="H13290" s="9"/>
      <c r="I13290" s="47"/>
      <c r="J13290" s="10"/>
    </row>
    <row r="13291" spans="1:10" x14ac:dyDescent="0.3">
      <c r="A13291" t="str" cm="1">
        <f t="array" ref="A13291">IFERROR(_xlfn.XLOOKUP(1,(Hoja1!$B$5:$B$1097=B13291)*(Hoja1!$E$5:$E$1097=_xlfn.MAXIFS(Hoja1!$E$5:$E$1097,Hoja1!$B$5:$B$1097,B13291,Hoja1!$E$5:$E$1097,"&lt;="&amp;E13291)),Hoja1!$C$5:$C$1097,""),"")</f>
        <v>CONST_565_JSA</v>
      </c>
      <c r="B13291" s="45" t="str">
        <f t="shared" si="416"/>
        <v>C-565</v>
      </c>
      <c r="C13291" s="45" t="str">
        <f t="shared" si="415"/>
        <v>JSA</v>
      </c>
      <c r="D13291" s="6" t="s">
        <v>924</v>
      </c>
      <c r="E13291" s="7" t="s">
        <v>8926</v>
      </c>
      <c r="F13291" s="8"/>
      <c r="G13291" s="9"/>
      <c r="H13291" s="9"/>
      <c r="I13291" s="47">
        <v>23000</v>
      </c>
      <c r="J13291" s="10">
        <v>8</v>
      </c>
    </row>
    <row r="13292" spans="1:10" x14ac:dyDescent="0.3">
      <c r="A13292" t="str" cm="1">
        <f t="array" ref="A13292">IFERROR(_xlfn.XLOOKUP(1,(Hoja1!$B$5:$B$1097=B13292)*(Hoja1!$E$5:$E$1097=_xlfn.MAXIFS(Hoja1!$E$5:$E$1097,Hoja1!$B$5:$B$1097,B13292,Hoja1!$E$5:$E$1097,"&lt;="&amp;E13292)),Hoja1!$C$5:$C$1097,""),"")</f>
        <v>CONST_574_JSA</v>
      </c>
      <c r="B13292" s="45" t="str">
        <f t="shared" si="416"/>
        <v>C-574</v>
      </c>
      <c r="C13292" s="45" t="str">
        <f t="shared" si="415"/>
        <v>JSA</v>
      </c>
      <c r="D13292" s="6" t="s">
        <v>916</v>
      </c>
      <c r="E13292" s="7" t="s">
        <v>8927</v>
      </c>
      <c r="F13292" s="8"/>
      <c r="G13292" s="9"/>
      <c r="H13292" s="9"/>
      <c r="I13292" s="47">
        <v>25000</v>
      </c>
      <c r="J13292" s="10">
        <v>8</v>
      </c>
    </row>
    <row r="13293" spans="1:10" x14ac:dyDescent="0.3">
      <c r="A13293" t="str" cm="1">
        <f t="array" ref="A13293">IFERROR(_xlfn.XLOOKUP(1,(Hoja1!$B$5:$B$1097=B13293)*(Hoja1!$E$5:$E$1097=_xlfn.MAXIFS(Hoja1!$E$5:$E$1097,Hoja1!$B$5:$B$1097,B13293,Hoja1!$E$5:$E$1097,"&lt;="&amp;E13293)),Hoja1!$C$5:$C$1097,""),"")</f>
        <v>CONST_111_JSA</v>
      </c>
      <c r="B13293" s="45" t="str">
        <f t="shared" si="416"/>
        <v>C-111</v>
      </c>
      <c r="C13293" s="45" t="str">
        <f t="shared" si="415"/>
        <v>JSA</v>
      </c>
      <c r="D13293" s="6" t="s">
        <v>713</v>
      </c>
      <c r="E13293" s="7" t="s">
        <v>8928</v>
      </c>
      <c r="F13293" s="8"/>
      <c r="G13293" s="9"/>
      <c r="H13293" s="9"/>
      <c r="I13293" s="47">
        <v>40000</v>
      </c>
      <c r="J13293" s="10">
        <v>8</v>
      </c>
    </row>
    <row r="13294" spans="1:10" x14ac:dyDescent="0.3">
      <c r="A13294" t="str" cm="1">
        <f t="array" ref="A13294">IFERROR(_xlfn.XLOOKUP(1,(Hoja1!$B$5:$B$1097=B13294)*(Hoja1!$E$5:$E$1097=_xlfn.MAXIFS(Hoja1!$E$5:$E$1097,Hoja1!$B$5:$B$1097,B13294,Hoja1!$E$5:$E$1097,"&lt;="&amp;E13294)),Hoja1!$C$5:$C$1097,""),"")</f>
        <v>TMLP_21_KTIA</v>
      </c>
      <c r="B13294" s="45" t="str">
        <f t="shared" si="416"/>
        <v>T-21</v>
      </c>
      <c r="C13294" s="45" t="str">
        <f t="shared" si="415"/>
        <v>KTIA</v>
      </c>
      <c r="D13294" s="6" t="s">
        <v>765</v>
      </c>
      <c r="E13294" s="7" t="s">
        <v>8929</v>
      </c>
      <c r="F13294" s="8"/>
      <c r="G13294" s="9"/>
      <c r="H13294" s="9"/>
      <c r="I13294" s="47">
        <v>30000</v>
      </c>
      <c r="J13294" s="10">
        <v>8</v>
      </c>
    </row>
    <row r="13295" spans="1:10" x14ac:dyDescent="0.3">
      <c r="A13295" t="str" cm="1">
        <f t="array" ref="A13295">IFERROR(_xlfn.XLOOKUP(1,(Hoja1!$B$5:$B$1097=B13295)*(Hoja1!$E$5:$E$1097=_xlfn.MAXIFS(Hoja1!$E$5:$E$1097,Hoja1!$B$5:$B$1097,B13295,Hoja1!$E$5:$E$1097,"&lt;="&amp;E13295)),Hoja1!$C$5:$C$1097,""),"")</f>
        <v>TMLP_181_JSA</v>
      </c>
      <c r="B13295" s="45" t="str">
        <f t="shared" si="416"/>
        <v>T-181</v>
      </c>
      <c r="C13295" s="45" t="str">
        <f t="shared" si="415"/>
        <v>JSA</v>
      </c>
      <c r="D13295" s="6" t="s">
        <v>774</v>
      </c>
      <c r="E13295" s="7" t="s">
        <v>8929</v>
      </c>
      <c r="F13295" s="8"/>
      <c r="G13295" s="9"/>
      <c r="H13295" s="9"/>
      <c r="I13295" s="47">
        <v>66000</v>
      </c>
      <c r="J13295" s="10">
        <v>8</v>
      </c>
    </row>
    <row r="13296" spans="1:10" x14ac:dyDescent="0.3">
      <c r="A13296" t="str" cm="1">
        <f t="array" ref="A13296">IFERROR(_xlfn.XLOOKUP(1,(Hoja1!$B$5:$B$1097=B13296)*(Hoja1!$E$5:$E$1097=_xlfn.MAXIFS(Hoja1!$E$5:$E$1097,Hoja1!$B$5:$B$1097,B13296,Hoja1!$E$5:$E$1097,"&lt;="&amp;E13296)),Hoja1!$C$5:$C$1097,""),"")</f>
        <v>CONST_1169_JSA</v>
      </c>
      <c r="B13296" s="45" t="str">
        <f t="shared" si="416"/>
        <v>C-1169</v>
      </c>
      <c r="C13296" s="45" t="str">
        <f t="shared" si="415"/>
        <v>JSA</v>
      </c>
      <c r="D13296" s="6" t="s">
        <v>501</v>
      </c>
      <c r="E13296" s="7" t="s">
        <v>8929</v>
      </c>
      <c r="F13296" s="8"/>
      <c r="G13296" s="9"/>
      <c r="H13296" s="9"/>
      <c r="I13296" s="47">
        <v>20000</v>
      </c>
      <c r="J13296" s="10">
        <v>8</v>
      </c>
    </row>
    <row r="13297" spans="1:10" x14ac:dyDescent="0.3">
      <c r="A13297" t="str" cm="1">
        <f t="array" ref="A13297">IFERROR(_xlfn.XLOOKUP(1,(Hoja1!$B$5:$B$1097=B13297)*(Hoja1!$E$5:$E$1097=_xlfn.MAXIFS(Hoja1!$E$5:$E$1097,Hoja1!$B$5:$B$1097,B13297,Hoja1!$E$5:$E$1097,"&lt;="&amp;E13297)),Hoja1!$C$5:$C$1097,""),"")</f>
        <v>TMLP_749_KTIA</v>
      </c>
      <c r="B13297" s="45" t="str">
        <f t="shared" si="416"/>
        <v>T-749</v>
      </c>
      <c r="C13297" s="45" t="str">
        <f t="shared" si="415"/>
        <v>KTIA</v>
      </c>
      <c r="D13297" s="6" t="s">
        <v>522</v>
      </c>
      <c r="E13297" s="7" t="s">
        <v>8930</v>
      </c>
      <c r="F13297" s="8"/>
      <c r="G13297" s="9"/>
      <c r="H13297" s="9"/>
      <c r="I13297" s="47">
        <v>55000</v>
      </c>
      <c r="J13297" s="10">
        <v>8</v>
      </c>
    </row>
    <row r="13298" spans="1:10" x14ac:dyDescent="0.3">
      <c r="A13298" t="str" cm="1">
        <f t="array" ref="A13298">IFERROR(_xlfn.XLOOKUP(1,(Hoja1!$B$5:$B$1097=B13298)*(Hoja1!$E$5:$E$1097=_xlfn.MAXIFS(Hoja1!$E$5:$E$1097,Hoja1!$B$5:$B$1097,B13298,Hoja1!$E$5:$E$1097,"&lt;="&amp;E13298)),Hoja1!$C$5:$C$1097,""),"")</f>
        <v>TMLP_923_KTIA</v>
      </c>
      <c r="B13298" s="45" t="str">
        <f t="shared" si="416"/>
        <v>T-923</v>
      </c>
      <c r="C13298" s="45" t="str">
        <f t="shared" si="415"/>
        <v>KTIA</v>
      </c>
      <c r="D13298" s="6" t="s">
        <v>748</v>
      </c>
      <c r="E13298" s="7" t="s">
        <v>8931</v>
      </c>
      <c r="F13298" s="8"/>
      <c r="G13298" s="9"/>
      <c r="H13298" s="9"/>
      <c r="I13298" s="47">
        <v>70000</v>
      </c>
      <c r="J13298" s="10">
        <v>10</v>
      </c>
    </row>
    <row r="13299" spans="1:10" x14ac:dyDescent="0.3">
      <c r="A13299" t="str" cm="1">
        <f t="array" ref="A13299">IFERROR(_xlfn.XLOOKUP(1,(Hoja1!$B$5:$B$1097=B13299)*(Hoja1!$E$5:$E$1097=_xlfn.MAXIFS(Hoja1!$E$5:$E$1097,Hoja1!$B$5:$B$1097,B13299,Hoja1!$E$5:$E$1097,"&lt;="&amp;E13299)),Hoja1!$C$5:$C$1097,""),"")</f>
        <v>CONST_1113D_KTIA</v>
      </c>
      <c r="B13299" s="45" t="str">
        <f t="shared" si="416"/>
        <v>C-1113D</v>
      </c>
      <c r="C13299" s="45" t="str">
        <f t="shared" si="415"/>
        <v>KTIA</v>
      </c>
      <c r="D13299" s="6" t="s">
        <v>474</v>
      </c>
      <c r="E13299" s="7" t="s">
        <v>8932</v>
      </c>
      <c r="F13299" s="8"/>
      <c r="G13299" s="9"/>
      <c r="H13299" s="9"/>
      <c r="I13299" s="47">
        <v>56000</v>
      </c>
      <c r="J13299" s="10">
        <v>8</v>
      </c>
    </row>
    <row r="13300" spans="1:10" x14ac:dyDescent="0.3">
      <c r="A13300" t="str" cm="1">
        <f t="array" ref="A13300">IFERROR(_xlfn.XLOOKUP(1,(Hoja1!$B$5:$B$1097=B13300)*(Hoja1!$E$5:$E$1097=_xlfn.MAXIFS(Hoja1!$E$5:$E$1097,Hoja1!$B$5:$B$1097,B13300,Hoja1!$E$5:$E$1097,"&lt;="&amp;E13300)),Hoja1!$C$5:$C$1097,""),"")</f>
        <v>TMLP_181_JSA</v>
      </c>
      <c r="B13300" s="45" t="str">
        <f t="shared" si="416"/>
        <v>T-181</v>
      </c>
      <c r="C13300" s="45" t="str">
        <f t="shared" si="415"/>
        <v>JSA</v>
      </c>
      <c r="D13300" s="6" t="s">
        <v>774</v>
      </c>
      <c r="E13300" s="7" t="s">
        <v>8933</v>
      </c>
      <c r="F13300" s="8"/>
      <c r="G13300" s="9"/>
      <c r="H13300" s="9"/>
      <c r="I13300" s="47">
        <v>30000</v>
      </c>
      <c r="J13300" s="10">
        <v>8</v>
      </c>
    </row>
    <row r="13301" spans="1:10" x14ac:dyDescent="0.3">
      <c r="A13301" t="str" cm="1">
        <f t="array" ref="A13301">IFERROR(_xlfn.XLOOKUP(1,(Hoja1!$B$5:$B$1097=B13301)*(Hoja1!$E$5:$E$1097=_xlfn.MAXIFS(Hoja1!$E$5:$E$1097,Hoja1!$B$5:$B$1097,B13301,Hoja1!$E$5:$E$1097,"&lt;="&amp;E13301)),Hoja1!$C$5:$C$1097,""),"")</f>
        <v>TMLP_1D_KTS</v>
      </c>
      <c r="B13301" s="45" t="str">
        <f t="shared" si="416"/>
        <v>T-1D</v>
      </c>
      <c r="C13301" s="45" t="str">
        <f t="shared" si="415"/>
        <v>KTS</v>
      </c>
      <c r="D13301" s="6" t="s">
        <v>596</v>
      </c>
      <c r="E13301" s="7" t="s">
        <v>8934</v>
      </c>
      <c r="F13301" s="8"/>
      <c r="G13301" s="9"/>
      <c r="H13301" s="9"/>
      <c r="I13301" s="47">
        <v>28000</v>
      </c>
      <c r="J13301" s="10">
        <v>8</v>
      </c>
    </row>
    <row r="13302" spans="1:10" x14ac:dyDescent="0.3">
      <c r="A13302" t="str" cm="1">
        <f t="array" ref="A13302">IFERROR(_xlfn.XLOOKUP(1,(Hoja1!$B$5:$B$1097=B13302)*(Hoja1!$E$5:$E$1097=_xlfn.MAXIFS(Hoja1!$E$5:$E$1097,Hoja1!$B$5:$B$1097,B13302,Hoja1!$E$5:$E$1097,"&lt;="&amp;E13302)),Hoja1!$C$5:$C$1097,""),"")</f>
        <v>TMLP_9_KTS</v>
      </c>
      <c r="B13302" s="45" t="str">
        <f t="shared" si="416"/>
        <v>T-9</v>
      </c>
      <c r="C13302" s="45" t="str">
        <f t="shared" si="415"/>
        <v>KTS</v>
      </c>
      <c r="D13302" s="6" t="s">
        <v>563</v>
      </c>
      <c r="E13302" s="7" t="s">
        <v>8935</v>
      </c>
      <c r="F13302" s="8"/>
      <c r="G13302" s="9"/>
      <c r="H13302" s="9"/>
      <c r="I13302" s="47">
        <v>20000</v>
      </c>
      <c r="J13302" s="10">
        <v>8</v>
      </c>
    </row>
    <row r="13303" spans="1:10" x14ac:dyDescent="0.3">
      <c r="A13303" t="str" cm="1">
        <f t="array" ref="A13303">IFERROR(_xlfn.XLOOKUP(1,(Hoja1!$B$5:$B$1097=B13303)*(Hoja1!$E$5:$E$1097=_xlfn.MAXIFS(Hoja1!$E$5:$E$1097,Hoja1!$B$5:$B$1097,B13303,Hoja1!$E$5:$E$1097,"&lt;="&amp;E13303)),Hoja1!$C$5:$C$1097,""),"")</f>
        <v>TMLP_30_KTIA</v>
      </c>
      <c r="B13303" s="45" t="str">
        <f t="shared" si="416"/>
        <v>T-30</v>
      </c>
      <c r="C13303" s="45" t="str">
        <f t="shared" si="415"/>
        <v>KTIA</v>
      </c>
      <c r="D13303" s="6" t="s">
        <v>828</v>
      </c>
      <c r="E13303" s="7" t="s">
        <v>8936</v>
      </c>
      <c r="F13303" s="8"/>
      <c r="G13303" s="9"/>
      <c r="H13303" s="9"/>
      <c r="I13303" s="47">
        <v>25000</v>
      </c>
      <c r="J13303" s="10">
        <v>8</v>
      </c>
    </row>
    <row r="13304" spans="1:10" x14ac:dyDescent="0.3">
      <c r="A13304" t="str" cm="1">
        <f t="array" ref="A13304">IFERROR(_xlfn.XLOOKUP(1,(Hoja1!$B$5:$B$1097=B13304)*(Hoja1!$E$5:$E$1097=_xlfn.MAXIFS(Hoja1!$E$5:$E$1097,Hoja1!$B$5:$B$1097,B13304,Hoja1!$E$5:$E$1097,"&lt;="&amp;E13304)),Hoja1!$C$5:$C$1097,""),"")</f>
        <v>CONST_231_KTIA</v>
      </c>
      <c r="B13304" s="45" t="str">
        <f t="shared" si="416"/>
        <v>C-231</v>
      </c>
      <c r="C13304" s="45" t="str">
        <f t="shared" si="415"/>
        <v>KTIA</v>
      </c>
      <c r="D13304" s="6" t="s">
        <v>1034</v>
      </c>
      <c r="E13304" s="7" t="s">
        <v>8937</v>
      </c>
      <c r="F13304" s="8"/>
      <c r="G13304" s="9"/>
      <c r="H13304" s="9"/>
      <c r="I13304" s="47">
        <v>20000</v>
      </c>
      <c r="J13304" s="10">
        <v>8</v>
      </c>
    </row>
    <row r="13305" spans="1:10" x14ac:dyDescent="0.3">
      <c r="A13305" t="str" cm="1">
        <f t="array" ref="A13305">IFERROR(_xlfn.XLOOKUP(1,(Hoja1!$B$5:$B$1097=B13305)*(Hoja1!$E$5:$E$1097=_xlfn.MAXIFS(Hoja1!$E$5:$E$1097,Hoja1!$B$5:$B$1097,B13305,Hoja1!$E$5:$E$1097,"&lt;="&amp;E13305)),Hoja1!$C$5:$C$1097,""),"")</f>
        <v>TMLP_942_JSA</v>
      </c>
      <c r="B13305" s="45" t="str">
        <f t="shared" si="416"/>
        <v>T-942</v>
      </c>
      <c r="C13305" s="45" t="str">
        <f t="shared" si="415"/>
        <v>JSA</v>
      </c>
      <c r="D13305" s="6" t="s">
        <v>961</v>
      </c>
      <c r="E13305" s="7" t="s">
        <v>8937</v>
      </c>
      <c r="F13305" s="8"/>
      <c r="G13305" s="9"/>
      <c r="H13305" s="9"/>
      <c r="I13305" s="47">
        <v>35000</v>
      </c>
      <c r="J13305" s="10">
        <v>8</v>
      </c>
    </row>
    <row r="13306" spans="1:10" x14ac:dyDescent="0.3">
      <c r="A13306" t="str" cm="1">
        <f t="array" ref="A13306">IFERROR(_xlfn.XLOOKUP(1,(Hoja1!$B$5:$B$1097=B13306)*(Hoja1!$E$5:$E$1097=_xlfn.MAXIFS(Hoja1!$E$5:$E$1097,Hoja1!$B$5:$B$1097,B13306,Hoja1!$E$5:$E$1097,"&lt;="&amp;E13306)),Hoja1!$C$5:$C$1097,""),"")</f>
        <v>CONST_103_KTIA</v>
      </c>
      <c r="B13306" s="45" t="str">
        <f t="shared" si="416"/>
        <v>C-103</v>
      </c>
      <c r="C13306" s="45" t="str">
        <f t="shared" si="415"/>
        <v>KTIA</v>
      </c>
      <c r="D13306" s="6" t="s">
        <v>824</v>
      </c>
      <c r="E13306" s="7" t="s">
        <v>8938</v>
      </c>
      <c r="F13306" s="8"/>
      <c r="G13306" s="9"/>
      <c r="H13306" s="9"/>
      <c r="I13306" s="47">
        <v>35000</v>
      </c>
      <c r="J13306" s="10">
        <v>8</v>
      </c>
    </row>
    <row r="13307" spans="1:10" x14ac:dyDescent="0.3">
      <c r="A13307" t="str" cm="1">
        <f t="array" ref="A13307">IFERROR(_xlfn.XLOOKUP(1,(Hoja1!$B$5:$B$1097=B13307)*(Hoja1!$E$5:$E$1097=_xlfn.MAXIFS(Hoja1!$E$5:$E$1097,Hoja1!$B$5:$B$1097,B13307,Hoja1!$E$5:$E$1097,"&lt;="&amp;E13307)),Hoja1!$C$5:$C$1097,""),"")</f>
        <v>CONST_655_JSA</v>
      </c>
      <c r="B13307" s="45" t="str">
        <f t="shared" si="416"/>
        <v>C-655</v>
      </c>
      <c r="C13307" s="45" t="str">
        <f t="shared" si="415"/>
        <v>JSA</v>
      </c>
      <c r="D13307" s="6" t="s">
        <v>768</v>
      </c>
      <c r="E13307" s="7" t="s">
        <v>8939</v>
      </c>
      <c r="F13307" s="8"/>
      <c r="G13307" s="9"/>
      <c r="H13307" s="9"/>
      <c r="I13307" s="47">
        <v>27000</v>
      </c>
      <c r="J13307" s="10">
        <v>8</v>
      </c>
    </row>
    <row r="13308" spans="1:10" x14ac:dyDescent="0.3">
      <c r="A13308" t="str" cm="1">
        <f t="array" ref="A13308">IFERROR(_xlfn.XLOOKUP(1,(Hoja1!$B$5:$B$1097=B13308)*(Hoja1!$E$5:$E$1097=_xlfn.MAXIFS(Hoja1!$E$5:$E$1097,Hoja1!$B$5:$B$1097,B13308,Hoja1!$E$5:$E$1097,"&lt;="&amp;E13308)),Hoja1!$C$5:$C$1097,""),"")</f>
        <v>CONST_135D_KTIA</v>
      </c>
      <c r="B13308" s="45" t="str">
        <f t="shared" si="416"/>
        <v>C-135D</v>
      </c>
      <c r="C13308" s="45" t="str">
        <f t="shared" si="415"/>
        <v>KTIA</v>
      </c>
      <c r="D13308" s="6" t="s">
        <v>609</v>
      </c>
      <c r="E13308" s="7" t="s">
        <v>8940</v>
      </c>
      <c r="F13308" s="8"/>
      <c r="G13308" s="9"/>
      <c r="H13308" s="9"/>
      <c r="I13308" s="47">
        <v>35000</v>
      </c>
      <c r="J13308" s="10">
        <v>8</v>
      </c>
    </row>
    <row r="13309" spans="1:10" x14ac:dyDescent="0.3">
      <c r="A13309" t="str" cm="1">
        <f t="array" ref="A13309">IFERROR(_xlfn.XLOOKUP(1,(Hoja1!$B$5:$B$1097=B13309)*(Hoja1!$E$5:$E$1097=_xlfn.MAXIFS(Hoja1!$E$5:$E$1097,Hoja1!$B$5:$B$1097,B13309,Hoja1!$E$5:$E$1097,"&lt;="&amp;E13309)),Hoja1!$C$5:$C$1097,""),"")</f>
        <v>TMLP_92_JSA</v>
      </c>
      <c r="B13309" s="45" t="str">
        <f t="shared" si="416"/>
        <v>T-92</v>
      </c>
      <c r="C13309" s="45" t="str">
        <f t="shared" si="415"/>
        <v>JSA</v>
      </c>
      <c r="D13309" s="6" t="s">
        <v>1030</v>
      </c>
      <c r="E13309" s="7" t="s">
        <v>8941</v>
      </c>
      <c r="F13309" s="8"/>
      <c r="G13309" s="9"/>
      <c r="H13309" s="9"/>
      <c r="I13309" s="47">
        <v>20000</v>
      </c>
      <c r="J13309" s="10">
        <v>8</v>
      </c>
    </row>
    <row r="13310" spans="1:10" x14ac:dyDescent="0.3">
      <c r="A13310" t="str" cm="1">
        <f t="array" ref="A13310">IFERROR(_xlfn.XLOOKUP(1,(Hoja1!$B$5:$B$1097=B13310)*(Hoja1!$E$5:$E$1097=_xlfn.MAXIFS(Hoja1!$E$5:$E$1097,Hoja1!$B$5:$B$1097,B13310,Hoja1!$E$5:$E$1097,"&lt;="&amp;E13310)),Hoja1!$C$5:$C$1097,""),"")</f>
        <v>TMLP_92_JSA</v>
      </c>
      <c r="B13310" s="45" t="str">
        <f t="shared" si="416"/>
        <v>T-92</v>
      </c>
      <c r="C13310" s="45" t="str">
        <f t="shared" si="415"/>
        <v>JSA</v>
      </c>
      <c r="D13310" s="6" t="s">
        <v>1030</v>
      </c>
      <c r="E13310" s="7" t="s">
        <v>8942</v>
      </c>
      <c r="F13310" s="8"/>
      <c r="G13310" s="9"/>
      <c r="H13310" s="9"/>
      <c r="I13310" s="47">
        <v>20000</v>
      </c>
      <c r="J13310" s="10">
        <v>8</v>
      </c>
    </row>
    <row r="13311" spans="1:10" x14ac:dyDescent="0.3">
      <c r="A13311" t="str" cm="1">
        <f t="array" ref="A13311">IFERROR(_xlfn.XLOOKUP(1,(Hoja1!$B$5:$B$1097=B13311)*(Hoja1!$E$5:$E$1097=_xlfn.MAXIFS(Hoja1!$E$5:$E$1097,Hoja1!$B$5:$B$1097,B13311,Hoja1!$E$5:$E$1097,"&lt;="&amp;E13311)),Hoja1!$C$5:$C$1097,""),"")</f>
        <v>TMLP_954_KTIA</v>
      </c>
      <c r="B13311" s="45" t="str">
        <f t="shared" si="416"/>
        <v>T-954</v>
      </c>
      <c r="C13311" s="45" t="str">
        <f t="shared" si="415"/>
        <v>KTIA</v>
      </c>
      <c r="D13311" s="6" t="s">
        <v>604</v>
      </c>
      <c r="E13311" s="7" t="s">
        <v>8943</v>
      </c>
      <c r="F13311" s="8"/>
      <c r="G13311" s="9"/>
      <c r="H13311" s="9"/>
      <c r="I13311" s="47">
        <v>27000</v>
      </c>
      <c r="J13311" s="10">
        <v>8</v>
      </c>
    </row>
    <row r="13312" spans="1:10" x14ac:dyDescent="0.3">
      <c r="A13312" t="str" cm="1">
        <f t="array" ref="A13312">IFERROR(_xlfn.XLOOKUP(1,(Hoja1!$B$5:$B$1097=B13312)*(Hoja1!$E$5:$E$1097=_xlfn.MAXIFS(Hoja1!$E$5:$E$1097,Hoja1!$B$5:$B$1097,B13312,Hoja1!$E$5:$E$1097,"&lt;="&amp;E13312)),Hoja1!$C$5:$C$1097,""),"")</f>
        <v>TMLP_21_KTIA</v>
      </c>
      <c r="B13312" s="45" t="str">
        <f t="shared" si="416"/>
        <v>T-21</v>
      </c>
      <c r="C13312" s="45" t="str">
        <f t="shared" si="415"/>
        <v>KTIA</v>
      </c>
      <c r="D13312" s="6" t="s">
        <v>765</v>
      </c>
      <c r="E13312" s="7" t="s">
        <v>8944</v>
      </c>
      <c r="F13312" s="8"/>
      <c r="G13312" s="9"/>
      <c r="H13312" s="9"/>
      <c r="I13312" s="47">
        <v>30000</v>
      </c>
      <c r="J13312" s="10">
        <v>8</v>
      </c>
    </row>
    <row r="13313" spans="1:10" x14ac:dyDescent="0.3">
      <c r="A13313" t="str" cm="1">
        <f t="array" ref="A13313">IFERROR(_xlfn.XLOOKUP(1,(Hoja1!$B$5:$B$1097=B13313)*(Hoja1!$E$5:$E$1097=_xlfn.MAXIFS(Hoja1!$E$5:$E$1097,Hoja1!$B$5:$B$1097,B13313,Hoja1!$E$5:$E$1097,"&lt;="&amp;E13313)),Hoja1!$C$5:$C$1097,""),"")</f>
        <v>TMLP_13D_KTIA</v>
      </c>
      <c r="B13313" s="45" t="str">
        <f t="shared" si="416"/>
        <v>T-13D</v>
      </c>
      <c r="C13313" s="45" t="str">
        <f t="shared" si="415"/>
        <v>KTIA</v>
      </c>
      <c r="D13313" s="6" t="s">
        <v>797</v>
      </c>
      <c r="E13313" s="7" t="s">
        <v>8945</v>
      </c>
      <c r="F13313" s="8"/>
      <c r="G13313" s="9"/>
      <c r="H13313" s="9"/>
      <c r="I13313" s="47">
        <v>48000</v>
      </c>
      <c r="J13313" s="10">
        <v>8</v>
      </c>
    </row>
    <row r="13314" spans="1:10" x14ac:dyDescent="0.3">
      <c r="A13314" t="str" cm="1">
        <f t="array" ref="A13314">IFERROR(_xlfn.XLOOKUP(1,(Hoja1!$B$5:$B$1097=B13314)*(Hoja1!$E$5:$E$1097=_xlfn.MAXIFS(Hoja1!$E$5:$E$1097,Hoja1!$B$5:$B$1097,B13314,Hoja1!$E$5:$E$1097,"&lt;="&amp;E13314)),Hoja1!$C$5:$C$1097,""),"")</f>
        <v>CONST_265_KTIB</v>
      </c>
      <c r="B13314" s="45" t="str">
        <f t="shared" si="416"/>
        <v>C-265</v>
      </c>
      <c r="C13314" s="45" t="str">
        <f t="shared" si="415"/>
        <v>KTIB</v>
      </c>
      <c r="D13314" s="6" t="s">
        <v>803</v>
      </c>
      <c r="E13314" s="7">
        <v>41702</v>
      </c>
      <c r="F13314" s="8"/>
      <c r="G13314" s="9"/>
      <c r="H13314" s="9"/>
      <c r="I13314" s="47">
        <v>10000</v>
      </c>
      <c r="J13314" s="10">
        <v>8</v>
      </c>
    </row>
    <row r="13315" spans="1:10" x14ac:dyDescent="0.3">
      <c r="A13315" t="str" cm="1">
        <f t="array" ref="A13315">IFERROR(_xlfn.XLOOKUP(1,(Hoja1!$B$5:$B$1097=B13315)*(Hoja1!$E$5:$E$1097=_xlfn.MAXIFS(Hoja1!$E$5:$E$1097,Hoja1!$B$5:$B$1097,B13315,Hoja1!$E$5:$E$1097,"&lt;="&amp;E13315)),Hoja1!$C$5:$C$1097,""),"")</f>
        <v>CONST_266D_KTIA</v>
      </c>
      <c r="B13315" s="45" t="str">
        <f t="shared" si="416"/>
        <v>C-266D</v>
      </c>
      <c r="C13315" s="45" t="str">
        <f t="shared" ref="C13315:C13378" si="417">IFERROR(MID(A13315,FIND("_",A13315,FIND("_",A13315)+1)+1,LEN(A13315)),"")</f>
        <v>KTIA</v>
      </c>
      <c r="D13315" s="6" t="s">
        <v>953</v>
      </c>
      <c r="E13315" s="7">
        <v>41702</v>
      </c>
      <c r="F13315" s="8"/>
      <c r="G13315" s="9"/>
      <c r="H13315" s="9"/>
      <c r="I13315" s="47">
        <v>35000</v>
      </c>
      <c r="J13315" s="10">
        <v>8</v>
      </c>
    </row>
    <row r="13316" spans="1:10" x14ac:dyDescent="0.3">
      <c r="A13316" t="str" cm="1">
        <f t="array" ref="A13316">IFERROR(_xlfn.XLOOKUP(1,(Hoja1!$B$5:$B$1097=B13316)*(Hoja1!$E$5:$E$1097=_xlfn.MAXIFS(Hoja1!$E$5:$E$1097,Hoja1!$B$5:$B$1097,B13316,Hoja1!$E$5:$E$1097,"&lt;="&amp;E13316)),Hoja1!$C$5:$C$1097,""),"")</f>
        <v>CONST_409_KTIA</v>
      </c>
      <c r="B13316" s="45" t="str">
        <f t="shared" si="416"/>
        <v>C-409</v>
      </c>
      <c r="C13316" s="45" t="str">
        <f t="shared" si="417"/>
        <v>KTIA</v>
      </c>
      <c r="D13316" s="6" t="s">
        <v>938</v>
      </c>
      <c r="E13316" s="7">
        <v>41702</v>
      </c>
      <c r="F13316" s="8"/>
      <c r="G13316" s="9"/>
      <c r="H13316" s="9"/>
      <c r="I13316" s="47">
        <v>38000</v>
      </c>
      <c r="J13316" s="10">
        <v>8</v>
      </c>
    </row>
    <row r="13317" spans="1:10" x14ac:dyDescent="0.3">
      <c r="A13317" t="str" cm="1">
        <f t="array" ref="A13317">IFERROR(_xlfn.XLOOKUP(1,(Hoja1!$B$5:$B$1097=B13317)*(Hoja1!$E$5:$E$1097=_xlfn.MAXIFS(Hoja1!$E$5:$E$1097,Hoja1!$B$5:$B$1097,B13317,Hoja1!$E$5:$E$1097,"&lt;="&amp;E13317)),Hoja1!$C$5:$C$1097,""),"")</f>
        <v>CONST_245_KTIB</v>
      </c>
      <c r="B13317" s="45" t="str">
        <f t="shared" si="416"/>
        <v>C-245</v>
      </c>
      <c r="C13317" s="45" t="str">
        <f t="shared" si="417"/>
        <v>KTIB</v>
      </c>
      <c r="D13317" s="6" t="s">
        <v>1017</v>
      </c>
      <c r="E13317" s="7">
        <v>41702</v>
      </c>
      <c r="F13317" s="8"/>
      <c r="G13317" s="9"/>
      <c r="H13317" s="9"/>
      <c r="I13317" s="47">
        <v>17000</v>
      </c>
      <c r="J13317" s="10">
        <v>8</v>
      </c>
    </row>
    <row r="13318" spans="1:10" x14ac:dyDescent="0.3">
      <c r="A13318" t="str" cm="1">
        <f t="array" ref="A13318">IFERROR(_xlfn.XLOOKUP(1,(Hoja1!$B$5:$B$1097=B13318)*(Hoja1!$E$5:$E$1097=_xlfn.MAXIFS(Hoja1!$E$5:$E$1097,Hoja1!$B$5:$B$1097,B13318,Hoja1!$E$5:$E$1097,"&lt;="&amp;E13318)),Hoja1!$C$5:$C$1097,""),"")</f>
        <v>CONST_265D_KTS</v>
      </c>
      <c r="B13318" s="45" t="str">
        <f t="shared" si="416"/>
        <v>C-265D</v>
      </c>
      <c r="C13318" s="45" t="str">
        <f t="shared" si="417"/>
        <v>KTS</v>
      </c>
      <c r="D13318" s="6" t="s">
        <v>986</v>
      </c>
      <c r="E13318" s="7">
        <v>41702</v>
      </c>
      <c r="F13318" s="8"/>
      <c r="G13318" s="9"/>
      <c r="H13318" s="9"/>
      <c r="I13318" s="47">
        <v>25000</v>
      </c>
      <c r="J13318" s="10">
        <v>8</v>
      </c>
    </row>
    <row r="13319" spans="1:10" x14ac:dyDescent="0.3">
      <c r="A13319" t="str" cm="1">
        <f t="array" ref="A13319">IFERROR(_xlfn.XLOOKUP(1,(Hoja1!$B$5:$B$1097=B13319)*(Hoja1!$E$5:$E$1097=_xlfn.MAXIFS(Hoja1!$E$5:$E$1097,Hoja1!$B$5:$B$1097,B13319,Hoja1!$E$5:$E$1097,"&lt;="&amp;E13319)),Hoja1!$C$5:$C$1097,""),"")</f>
        <v>CONST_599_KTIA</v>
      </c>
      <c r="B13319" s="45" t="str">
        <f t="shared" si="416"/>
        <v>C-599</v>
      </c>
      <c r="C13319" s="45" t="str">
        <f t="shared" si="417"/>
        <v>KTIA</v>
      </c>
      <c r="D13319" s="6" t="s">
        <v>619</v>
      </c>
      <c r="E13319" s="7" t="s">
        <v>8946</v>
      </c>
      <c r="F13319" s="8"/>
      <c r="G13319" s="9"/>
      <c r="H13319" s="9"/>
      <c r="I13319" s="47">
        <v>30000</v>
      </c>
      <c r="J13319" s="10">
        <v>8</v>
      </c>
    </row>
    <row r="13320" spans="1:10" x14ac:dyDescent="0.3">
      <c r="A13320" t="str" cm="1">
        <f t="array" ref="A13320">IFERROR(_xlfn.XLOOKUP(1,(Hoja1!$B$5:$B$1097=B13320)*(Hoja1!$E$5:$E$1097=_xlfn.MAXIFS(Hoja1!$E$5:$E$1097,Hoja1!$B$5:$B$1097,B13320,Hoja1!$E$5:$E$1097,"&lt;="&amp;E13320)),Hoja1!$C$5:$C$1097,""),"")</f>
        <v>CONST_327_JSA</v>
      </c>
      <c r="B13320" s="45" t="str">
        <f t="shared" si="416"/>
        <v>C-327</v>
      </c>
      <c r="C13320" s="45" t="str">
        <f t="shared" si="417"/>
        <v>JSA</v>
      </c>
      <c r="D13320" s="6" t="s">
        <v>1001</v>
      </c>
      <c r="E13320" s="7" t="s">
        <v>8947</v>
      </c>
      <c r="F13320" s="8"/>
      <c r="G13320" s="9"/>
      <c r="H13320" s="9"/>
      <c r="I13320" s="47">
        <v>60000</v>
      </c>
      <c r="J13320" s="10">
        <v>8</v>
      </c>
    </row>
    <row r="13321" spans="1:10" x14ac:dyDescent="0.3">
      <c r="A13321" t="str" cm="1">
        <f t="array" ref="A13321">IFERROR(_xlfn.XLOOKUP(1,(Hoja1!$B$5:$B$1097=B13321)*(Hoja1!$E$5:$E$1097=_xlfn.MAXIFS(Hoja1!$E$5:$E$1097,Hoja1!$B$5:$B$1097,B13321,Hoja1!$E$5:$E$1097,"&lt;="&amp;E13321)),Hoja1!$C$5:$C$1097,""),"")</f>
        <v>CONST_331_JSA</v>
      </c>
      <c r="B13321" s="45" t="str">
        <f t="shared" si="416"/>
        <v>C-331</v>
      </c>
      <c r="C13321" s="45" t="str">
        <f t="shared" si="417"/>
        <v>JSA</v>
      </c>
      <c r="D13321" s="6" t="s">
        <v>757</v>
      </c>
      <c r="E13321" s="7" t="s">
        <v>8948</v>
      </c>
      <c r="F13321" s="8"/>
      <c r="G13321" s="9"/>
      <c r="H13321" s="9"/>
      <c r="I13321" s="47">
        <v>40000</v>
      </c>
      <c r="J13321" s="10">
        <v>8</v>
      </c>
    </row>
    <row r="13322" spans="1:10" x14ac:dyDescent="0.3">
      <c r="A13322" t="str" cm="1">
        <f t="array" ref="A13322">IFERROR(_xlfn.XLOOKUP(1,(Hoja1!$B$5:$B$1097=B13322)*(Hoja1!$E$5:$E$1097=_xlfn.MAXIFS(Hoja1!$E$5:$E$1097,Hoja1!$B$5:$B$1097,B13322,Hoja1!$E$5:$E$1097,"&lt;="&amp;E13322)),Hoja1!$C$5:$C$1097,""),"")</f>
        <v>CONST_1200_JAR</v>
      </c>
      <c r="B13322" s="45" t="str">
        <f t="shared" si="416"/>
        <v>C-1200</v>
      </c>
      <c r="C13322" s="45" t="str">
        <f t="shared" si="417"/>
        <v>JAR</v>
      </c>
      <c r="D13322" s="6" t="s">
        <v>620</v>
      </c>
      <c r="E13322" s="7" t="s">
        <v>8949</v>
      </c>
      <c r="F13322" s="8"/>
      <c r="G13322" s="9"/>
      <c r="H13322" s="9"/>
      <c r="I13322" s="47"/>
      <c r="J13322" s="10"/>
    </row>
    <row r="13323" spans="1:10" x14ac:dyDescent="0.3">
      <c r="A13323" t="str" cm="1">
        <f t="array" ref="A13323">IFERROR(_xlfn.XLOOKUP(1,(Hoja1!$B$5:$B$1097=B13323)*(Hoja1!$E$5:$E$1097=_xlfn.MAXIFS(Hoja1!$E$5:$E$1097,Hoja1!$B$5:$B$1097,B13323,Hoja1!$E$5:$E$1097,"&lt;="&amp;E13323)),Hoja1!$C$5:$C$1097,""),"")</f>
        <v>TMLP_96D_JSA</v>
      </c>
      <c r="B13323" s="45" t="str">
        <f t="shared" si="416"/>
        <v>T-96D</v>
      </c>
      <c r="C13323" s="45" t="str">
        <f t="shared" si="417"/>
        <v>JSA</v>
      </c>
      <c r="D13323" s="6" t="s">
        <v>526</v>
      </c>
      <c r="E13323" s="7" t="s">
        <v>8950</v>
      </c>
      <c r="F13323" s="8"/>
      <c r="G13323" s="9"/>
      <c r="H13323" s="9"/>
      <c r="I13323" s="47">
        <v>22000</v>
      </c>
      <c r="J13323" s="10">
        <v>8</v>
      </c>
    </row>
    <row r="13324" spans="1:10" x14ac:dyDescent="0.3">
      <c r="A13324" t="str" cm="1">
        <f t="array" ref="A13324">IFERROR(_xlfn.XLOOKUP(1,(Hoja1!$B$5:$B$1097=B13324)*(Hoja1!$E$5:$E$1097=_xlfn.MAXIFS(Hoja1!$E$5:$E$1097,Hoja1!$B$5:$B$1097,B13324,Hoja1!$E$5:$E$1097,"&lt;="&amp;E13324)),Hoja1!$C$5:$C$1097,""),"")</f>
        <v>TMLP_902D_KTS</v>
      </c>
      <c r="B13324" s="45" t="str">
        <f t="shared" si="416"/>
        <v>T-902D</v>
      </c>
      <c r="C13324" s="45" t="str">
        <f t="shared" si="417"/>
        <v>KTS</v>
      </c>
      <c r="D13324" s="6" t="s">
        <v>509</v>
      </c>
      <c r="E13324" s="7" t="s">
        <v>8951</v>
      </c>
      <c r="F13324" s="8"/>
      <c r="G13324" s="9"/>
      <c r="H13324" s="9"/>
      <c r="I13324" s="47"/>
      <c r="J13324" s="10"/>
    </row>
    <row r="13325" spans="1:10" x14ac:dyDescent="0.3">
      <c r="A13325" t="str" cm="1">
        <f t="array" ref="A13325">IFERROR(_xlfn.XLOOKUP(1,(Hoja1!$B$5:$B$1097=B13325)*(Hoja1!$E$5:$E$1097=_xlfn.MAXIFS(Hoja1!$E$5:$E$1097,Hoja1!$B$5:$B$1097,B13325,Hoja1!$E$5:$E$1097,"&lt;="&amp;E13325)),Hoja1!$C$5:$C$1097,""),"")</f>
        <v>CONST_346_KTIA</v>
      </c>
      <c r="B13325" s="45" t="str">
        <f t="shared" si="416"/>
        <v>C-346</v>
      </c>
      <c r="C13325" s="45" t="str">
        <f t="shared" si="417"/>
        <v>KTIA</v>
      </c>
      <c r="D13325" s="6" t="s">
        <v>795</v>
      </c>
      <c r="E13325" s="7" t="s">
        <v>8952</v>
      </c>
      <c r="F13325" s="8"/>
      <c r="G13325" s="9"/>
      <c r="H13325" s="9"/>
      <c r="I13325" s="47">
        <v>55000</v>
      </c>
      <c r="J13325" s="10">
        <v>8</v>
      </c>
    </row>
    <row r="13326" spans="1:10" x14ac:dyDescent="0.3">
      <c r="A13326" t="str" cm="1">
        <f t="array" ref="A13326">IFERROR(_xlfn.XLOOKUP(1,(Hoja1!$B$5:$B$1097=B13326)*(Hoja1!$E$5:$E$1097=_xlfn.MAXIFS(Hoja1!$E$5:$E$1097,Hoja1!$B$5:$B$1097,B13326,Hoja1!$E$5:$E$1097,"&lt;="&amp;E13326)),Hoja1!$C$5:$C$1097,""),"")</f>
        <v>CONST_159_KTIA</v>
      </c>
      <c r="B13326" s="45" t="str">
        <f t="shared" ref="B13326:B13389" si="418">IF(LEFT(D13326,1)="T","T-","C-")&amp;TRIM(RIGHT(D13326,LEN(D13326)-SEARCH(" ",D13326)))</f>
        <v>C-159</v>
      </c>
      <c r="C13326" s="45" t="str">
        <f t="shared" si="417"/>
        <v>KTIA</v>
      </c>
      <c r="D13326" s="6" t="s">
        <v>846</v>
      </c>
      <c r="E13326" s="7" t="s">
        <v>8953</v>
      </c>
      <c r="F13326" s="8"/>
      <c r="G13326" s="9"/>
      <c r="H13326" s="9"/>
      <c r="I13326" s="47">
        <v>31000</v>
      </c>
      <c r="J13326" s="10">
        <v>8</v>
      </c>
    </row>
    <row r="13327" spans="1:10" x14ac:dyDescent="0.3">
      <c r="A13327" t="str" cm="1">
        <f t="array" ref="A13327">IFERROR(_xlfn.XLOOKUP(1,(Hoja1!$B$5:$B$1097=B13327)*(Hoja1!$E$5:$E$1097=_xlfn.MAXIFS(Hoja1!$E$5:$E$1097,Hoja1!$B$5:$B$1097,B13327,Hoja1!$E$5:$E$1097,"&lt;="&amp;E13327)),Hoja1!$C$5:$C$1097,""),"")</f>
        <v>CONST_162_KTIA</v>
      </c>
      <c r="B13327" s="45" t="str">
        <f t="shared" si="418"/>
        <v>C-162</v>
      </c>
      <c r="C13327" s="45" t="str">
        <f t="shared" si="417"/>
        <v>KTIA</v>
      </c>
      <c r="D13327" s="6" t="s">
        <v>1022</v>
      </c>
      <c r="E13327" s="7" t="s">
        <v>8954</v>
      </c>
      <c r="F13327" s="8"/>
      <c r="G13327" s="9"/>
      <c r="H13327" s="9"/>
      <c r="I13327" s="47">
        <v>30000</v>
      </c>
      <c r="J13327" s="10">
        <v>8</v>
      </c>
    </row>
    <row r="13328" spans="1:10" x14ac:dyDescent="0.3">
      <c r="A13328" t="str" cm="1">
        <f t="array" ref="A13328">IFERROR(_xlfn.XLOOKUP(1,(Hoja1!$B$5:$B$1097=B13328)*(Hoja1!$E$5:$E$1097=_xlfn.MAXIFS(Hoja1!$E$5:$E$1097,Hoja1!$B$5:$B$1097,B13328,Hoja1!$E$5:$E$1097,"&lt;="&amp;E13328)),Hoja1!$C$5:$C$1097,""),"")</f>
        <v>CONST_156_KTIA</v>
      </c>
      <c r="B13328" s="45" t="str">
        <f t="shared" si="418"/>
        <v>C-156</v>
      </c>
      <c r="C13328" s="45" t="str">
        <f t="shared" si="417"/>
        <v>KTIA</v>
      </c>
      <c r="D13328" s="6" t="s">
        <v>763</v>
      </c>
      <c r="E13328" s="7" t="s">
        <v>8955</v>
      </c>
      <c r="F13328" s="8"/>
      <c r="G13328" s="9"/>
      <c r="H13328" s="9"/>
      <c r="I13328" s="47">
        <v>30000</v>
      </c>
      <c r="J13328" s="10">
        <v>8</v>
      </c>
    </row>
    <row r="13329" spans="1:10" x14ac:dyDescent="0.3">
      <c r="A13329" t="str" cm="1">
        <f t="array" ref="A13329">IFERROR(_xlfn.XLOOKUP(1,(Hoja1!$B$5:$B$1097=B13329)*(Hoja1!$E$5:$E$1097=_xlfn.MAXIFS(Hoja1!$E$5:$E$1097,Hoja1!$B$5:$B$1097,B13329,Hoja1!$E$5:$E$1097,"&lt;="&amp;E13329)),Hoja1!$C$5:$C$1097,""),"")</f>
        <v>CONST_101_KTIA</v>
      </c>
      <c r="B13329" s="45" t="str">
        <f t="shared" si="418"/>
        <v>C-101</v>
      </c>
      <c r="C13329" s="45" t="str">
        <f t="shared" si="417"/>
        <v>KTIA</v>
      </c>
      <c r="D13329" s="6" t="s">
        <v>808</v>
      </c>
      <c r="E13329" s="7" t="s">
        <v>8956</v>
      </c>
      <c r="F13329" s="8"/>
      <c r="G13329" s="9"/>
      <c r="H13329" s="9"/>
      <c r="I13329" s="47">
        <v>55000</v>
      </c>
      <c r="J13329" s="10">
        <v>8</v>
      </c>
    </row>
    <row r="13330" spans="1:10" x14ac:dyDescent="0.3">
      <c r="A13330" t="str" cm="1">
        <f t="array" ref="A13330">IFERROR(_xlfn.XLOOKUP(1,(Hoja1!$B$5:$B$1097=B13330)*(Hoja1!$E$5:$E$1097=_xlfn.MAXIFS(Hoja1!$E$5:$E$1097,Hoja1!$B$5:$B$1097,B13330,Hoja1!$E$5:$E$1097,"&lt;="&amp;E13330)),Hoja1!$C$5:$C$1097,""),"")</f>
        <v>CONST_1198_JAR</v>
      </c>
      <c r="B13330" s="45" t="str">
        <f t="shared" si="418"/>
        <v>C-1198</v>
      </c>
      <c r="C13330" s="45" t="str">
        <f t="shared" si="417"/>
        <v>JAR</v>
      </c>
      <c r="D13330" s="6" t="s">
        <v>754</v>
      </c>
      <c r="E13330" s="7" t="s">
        <v>8957</v>
      </c>
      <c r="F13330" s="8"/>
      <c r="G13330" s="9"/>
      <c r="H13330" s="9"/>
      <c r="I13330" s="47">
        <v>88000</v>
      </c>
      <c r="J13330" s="10">
        <v>8</v>
      </c>
    </row>
    <row r="13331" spans="1:10" x14ac:dyDescent="0.3">
      <c r="A13331" t="str" cm="1">
        <f t="array" ref="A13331">IFERROR(_xlfn.XLOOKUP(1,(Hoja1!$B$5:$B$1097=B13331)*(Hoja1!$E$5:$E$1097=_xlfn.MAXIFS(Hoja1!$E$5:$E$1097,Hoja1!$B$5:$B$1097,B13331,Hoja1!$E$5:$E$1097,"&lt;="&amp;E13331)),Hoja1!$C$5:$C$1097,""),"")</f>
        <v>CONST_184_JSA</v>
      </c>
      <c r="B13331" s="45" t="str">
        <f t="shared" si="418"/>
        <v>C-184</v>
      </c>
      <c r="C13331" s="45" t="str">
        <f t="shared" si="417"/>
        <v>JSA</v>
      </c>
      <c r="D13331" s="6" t="s">
        <v>1029</v>
      </c>
      <c r="E13331" s="7" t="s">
        <v>8958</v>
      </c>
      <c r="F13331" s="8"/>
      <c r="G13331" s="9"/>
      <c r="H13331" s="9"/>
      <c r="I13331" s="47"/>
      <c r="J13331" s="10"/>
    </row>
    <row r="13332" spans="1:10" x14ac:dyDescent="0.3">
      <c r="A13332" t="str" cm="1">
        <f t="array" ref="A13332">IFERROR(_xlfn.XLOOKUP(1,(Hoja1!$B$5:$B$1097=B13332)*(Hoja1!$E$5:$E$1097=_xlfn.MAXIFS(Hoja1!$E$5:$E$1097,Hoja1!$B$5:$B$1097,B13332,Hoja1!$E$5:$E$1097,"&lt;="&amp;E13332)),Hoja1!$C$5:$C$1097,""),"")</f>
        <v>CONST_246_KTS</v>
      </c>
      <c r="B13332" s="45" t="str">
        <f t="shared" si="418"/>
        <v>C-246</v>
      </c>
      <c r="C13332" s="45" t="str">
        <f t="shared" si="417"/>
        <v>KTS</v>
      </c>
      <c r="D13332" s="6" t="s">
        <v>923</v>
      </c>
      <c r="E13332" s="7" t="s">
        <v>8959</v>
      </c>
      <c r="F13332" s="8"/>
      <c r="G13332" s="9"/>
      <c r="H13332" s="9"/>
      <c r="I13332" s="47">
        <v>45000</v>
      </c>
      <c r="J13332" s="10">
        <v>8</v>
      </c>
    </row>
    <row r="13333" spans="1:10" x14ac:dyDescent="0.3">
      <c r="A13333" t="str" cm="1">
        <f t="array" ref="A13333">IFERROR(_xlfn.XLOOKUP(1,(Hoja1!$B$5:$B$1097=B13333)*(Hoja1!$E$5:$E$1097=_xlfn.MAXIFS(Hoja1!$E$5:$E$1097,Hoja1!$B$5:$B$1097,B13333,Hoja1!$E$5:$E$1097,"&lt;="&amp;E13333)),Hoja1!$C$5:$C$1097,""),"")</f>
        <v>TMLP_953_KTIA</v>
      </c>
      <c r="B13333" s="45" t="str">
        <f t="shared" si="418"/>
        <v>T-953</v>
      </c>
      <c r="C13333" s="45" t="str">
        <f t="shared" si="417"/>
        <v>KTIA</v>
      </c>
      <c r="D13333" s="6" t="s">
        <v>559</v>
      </c>
      <c r="E13333" s="7" t="s">
        <v>8960</v>
      </c>
      <c r="F13333" s="8"/>
      <c r="G13333" s="9"/>
      <c r="H13333" s="9"/>
      <c r="I13333" s="47">
        <v>28000</v>
      </c>
      <c r="J13333" s="10">
        <v>8</v>
      </c>
    </row>
    <row r="13334" spans="1:10" x14ac:dyDescent="0.3">
      <c r="A13334" t="str" cm="1">
        <f t="array" ref="A13334">IFERROR(_xlfn.XLOOKUP(1,(Hoja1!$B$5:$B$1097=B13334)*(Hoja1!$E$5:$E$1097=_xlfn.MAXIFS(Hoja1!$E$5:$E$1097,Hoja1!$B$5:$B$1097,B13334,Hoja1!$E$5:$E$1097,"&lt;="&amp;E13334)),Hoja1!$C$5:$C$1097,""),"")</f>
        <v>TMLP_956_KTIA</v>
      </c>
      <c r="B13334" s="45" t="str">
        <f t="shared" si="418"/>
        <v>T-956</v>
      </c>
      <c r="C13334" s="45" t="str">
        <f t="shared" si="417"/>
        <v>KTIA</v>
      </c>
      <c r="D13334" s="6" t="s">
        <v>658</v>
      </c>
      <c r="E13334" s="7" t="s">
        <v>8960</v>
      </c>
      <c r="F13334" s="8"/>
      <c r="G13334" s="9"/>
      <c r="H13334" s="9"/>
      <c r="I13334" s="47">
        <v>30000</v>
      </c>
      <c r="J13334" s="10">
        <v>8</v>
      </c>
    </row>
    <row r="13335" spans="1:10" x14ac:dyDescent="0.3">
      <c r="A13335" t="str" cm="1">
        <f t="array" ref="A13335">IFERROR(_xlfn.XLOOKUP(1,(Hoja1!$B$5:$B$1097=B13335)*(Hoja1!$E$5:$E$1097=_xlfn.MAXIFS(Hoja1!$E$5:$E$1097,Hoja1!$B$5:$B$1097,B13335,Hoja1!$E$5:$E$1097,"&lt;="&amp;E13335)),Hoja1!$C$5:$C$1097,""),"")</f>
        <v>TMLP_992_JSA</v>
      </c>
      <c r="B13335" s="45" t="str">
        <f t="shared" si="418"/>
        <v>T-992</v>
      </c>
      <c r="C13335" s="45" t="str">
        <f t="shared" si="417"/>
        <v>JSA</v>
      </c>
      <c r="D13335" s="6" t="s">
        <v>736</v>
      </c>
      <c r="E13335" s="7" t="s">
        <v>8960</v>
      </c>
      <c r="F13335" s="8"/>
      <c r="G13335" s="9"/>
      <c r="H13335" s="9"/>
      <c r="I13335" s="47">
        <v>56000</v>
      </c>
      <c r="J13335" s="10">
        <v>8</v>
      </c>
    </row>
    <row r="13336" spans="1:10" x14ac:dyDescent="0.3">
      <c r="A13336" t="str" cm="1">
        <f t="array" ref="A13336">IFERROR(_xlfn.XLOOKUP(1,(Hoja1!$B$5:$B$1097=B13336)*(Hoja1!$E$5:$E$1097=_xlfn.MAXIFS(Hoja1!$E$5:$E$1097,Hoja1!$B$5:$B$1097,B13336,Hoja1!$E$5:$E$1097,"&lt;="&amp;E13336)),Hoja1!$C$5:$C$1097,""),"")</f>
        <v>TMLP_1062_KTIA</v>
      </c>
      <c r="B13336" s="45" t="str">
        <f t="shared" si="418"/>
        <v>T-1062</v>
      </c>
      <c r="C13336" s="45" t="str">
        <f t="shared" si="417"/>
        <v>KTIA</v>
      </c>
      <c r="D13336" s="6" t="s">
        <v>928</v>
      </c>
      <c r="E13336" s="7" t="s">
        <v>8960</v>
      </c>
      <c r="F13336" s="8"/>
      <c r="G13336" s="9"/>
      <c r="H13336" s="9"/>
      <c r="I13336" s="47">
        <v>25000</v>
      </c>
      <c r="J13336" s="10">
        <v>8</v>
      </c>
    </row>
    <row r="13337" spans="1:10" x14ac:dyDescent="0.3">
      <c r="A13337" t="str" cm="1">
        <f t="array" ref="A13337">IFERROR(_xlfn.XLOOKUP(1,(Hoja1!$B$5:$B$1097=B13337)*(Hoja1!$E$5:$E$1097=_xlfn.MAXIFS(Hoja1!$E$5:$E$1097,Hoja1!$B$5:$B$1097,B13337,Hoja1!$E$5:$E$1097,"&lt;="&amp;E13337)),Hoja1!$C$5:$C$1097,""),"")</f>
        <v>CONST_1201_JAR</v>
      </c>
      <c r="B13337" s="45" t="str">
        <f t="shared" si="418"/>
        <v>C-1201</v>
      </c>
      <c r="C13337" s="45" t="str">
        <f t="shared" si="417"/>
        <v>JAR</v>
      </c>
      <c r="D13337" s="6" t="s">
        <v>560</v>
      </c>
      <c r="E13337" s="7" t="s">
        <v>8961</v>
      </c>
      <c r="F13337" s="8"/>
      <c r="G13337" s="9"/>
      <c r="H13337" s="9"/>
      <c r="I13337" s="47">
        <v>100000</v>
      </c>
      <c r="J13337" s="10">
        <v>8</v>
      </c>
    </row>
    <row r="13338" spans="1:10" x14ac:dyDescent="0.3">
      <c r="A13338" t="str" cm="1">
        <f t="array" ref="A13338">IFERROR(_xlfn.XLOOKUP(1,(Hoja1!$B$5:$B$1097=B13338)*(Hoja1!$E$5:$E$1097=_xlfn.MAXIFS(Hoja1!$E$5:$E$1097,Hoja1!$B$5:$B$1097,B13338,Hoja1!$E$5:$E$1097,"&lt;="&amp;E13338)),Hoja1!$C$5:$C$1097,""),"")</f>
        <v>CONST_296_JAR</v>
      </c>
      <c r="B13338" s="45" t="str">
        <f t="shared" si="418"/>
        <v>C-296</v>
      </c>
      <c r="C13338" s="45" t="str">
        <f t="shared" si="417"/>
        <v>JAR</v>
      </c>
      <c r="D13338" s="6" t="s">
        <v>584</v>
      </c>
      <c r="E13338" s="7" t="s">
        <v>8951</v>
      </c>
      <c r="F13338" s="8"/>
      <c r="G13338" s="9"/>
      <c r="H13338" s="9"/>
      <c r="I13338" s="47">
        <v>68000</v>
      </c>
      <c r="J13338" s="10">
        <v>8</v>
      </c>
    </row>
    <row r="13339" spans="1:10" x14ac:dyDescent="0.3">
      <c r="A13339" t="str" cm="1">
        <f t="array" ref="A13339">IFERROR(_xlfn.XLOOKUP(1,(Hoja1!$B$5:$B$1097=B13339)*(Hoja1!$E$5:$E$1097=_xlfn.MAXIFS(Hoja1!$E$5:$E$1097,Hoja1!$B$5:$B$1097,B13339,Hoja1!$E$5:$E$1097,"&lt;="&amp;E13339)),Hoja1!$C$5:$C$1097,""),"")</f>
        <v>CONST_312_JSA</v>
      </c>
      <c r="B13339" s="45" t="str">
        <f t="shared" si="418"/>
        <v>C-312</v>
      </c>
      <c r="C13339" s="45" t="str">
        <f t="shared" si="417"/>
        <v>JSA</v>
      </c>
      <c r="D13339" s="6" t="s">
        <v>891</v>
      </c>
      <c r="E13339" s="7" t="s">
        <v>8962</v>
      </c>
      <c r="F13339" s="8"/>
      <c r="G13339" s="9"/>
      <c r="H13339" s="9"/>
      <c r="I13339" s="47">
        <v>50000</v>
      </c>
      <c r="J13339" s="10">
        <v>8</v>
      </c>
    </row>
    <row r="13340" spans="1:10" x14ac:dyDescent="0.3">
      <c r="A13340" t="str" cm="1">
        <f t="array" ref="A13340">IFERROR(_xlfn.XLOOKUP(1,(Hoja1!$B$5:$B$1097=B13340)*(Hoja1!$E$5:$E$1097=_xlfn.MAXIFS(Hoja1!$E$5:$E$1097,Hoja1!$B$5:$B$1097,B13340,Hoja1!$E$5:$E$1097,"&lt;="&amp;E13340)),Hoja1!$C$5:$C$1097,""),"")</f>
        <v>TMLP_834_JSA</v>
      </c>
      <c r="B13340" s="45" t="str">
        <f t="shared" si="418"/>
        <v>T-834</v>
      </c>
      <c r="C13340" s="45" t="str">
        <f t="shared" si="417"/>
        <v>JSA</v>
      </c>
      <c r="D13340" s="6" t="s">
        <v>592</v>
      </c>
      <c r="E13340" s="7">
        <v>41703</v>
      </c>
      <c r="F13340" s="8"/>
      <c r="G13340" s="9"/>
      <c r="H13340" s="9"/>
      <c r="I13340" s="47">
        <v>16000</v>
      </c>
      <c r="J13340" s="10">
        <v>8</v>
      </c>
    </row>
    <row r="13341" spans="1:10" x14ac:dyDescent="0.3">
      <c r="A13341" t="str" cm="1">
        <f t="array" ref="A13341">IFERROR(_xlfn.XLOOKUP(1,(Hoja1!$B$5:$B$1097=B13341)*(Hoja1!$E$5:$E$1097=_xlfn.MAXIFS(Hoja1!$E$5:$E$1097,Hoja1!$B$5:$B$1097,B13341,Hoja1!$E$5:$E$1097,"&lt;="&amp;E13341)),Hoja1!$C$5:$C$1097,""),"")</f>
        <v>TMLP_68D_KTIA</v>
      </c>
      <c r="B13341" s="45" t="str">
        <f t="shared" si="418"/>
        <v>T-68D</v>
      </c>
      <c r="C13341" s="45" t="str">
        <f t="shared" si="417"/>
        <v>KTIA</v>
      </c>
      <c r="D13341" s="6" t="s">
        <v>856</v>
      </c>
      <c r="E13341" s="7">
        <v>41703</v>
      </c>
      <c r="F13341" s="8"/>
      <c r="G13341" s="9"/>
      <c r="H13341" s="9"/>
      <c r="I13341" s="47">
        <v>35000</v>
      </c>
      <c r="J13341" s="10">
        <v>8</v>
      </c>
    </row>
    <row r="13342" spans="1:10" x14ac:dyDescent="0.3">
      <c r="A13342" t="str" cm="1">
        <f t="array" ref="A13342">IFERROR(_xlfn.XLOOKUP(1,(Hoja1!$B$5:$B$1097=B13342)*(Hoja1!$E$5:$E$1097=_xlfn.MAXIFS(Hoja1!$E$5:$E$1097,Hoja1!$B$5:$B$1097,B13342,Hoja1!$E$5:$E$1097,"&lt;="&amp;E13342)),Hoja1!$C$5:$C$1097,""),"")</f>
        <v>TMLP_787_JSA</v>
      </c>
      <c r="B13342" s="45" t="str">
        <f t="shared" si="418"/>
        <v>T-787</v>
      </c>
      <c r="C13342" s="45" t="str">
        <f t="shared" si="417"/>
        <v>JSA</v>
      </c>
      <c r="D13342" s="6" t="s">
        <v>718</v>
      </c>
      <c r="E13342" s="7">
        <v>41703</v>
      </c>
      <c r="F13342" s="8"/>
      <c r="G13342" s="9"/>
      <c r="H13342" s="9"/>
      <c r="I13342" s="47">
        <v>25000</v>
      </c>
      <c r="J13342" s="10">
        <v>8</v>
      </c>
    </row>
    <row r="13343" spans="1:10" x14ac:dyDescent="0.3">
      <c r="A13343" t="str" cm="1">
        <f t="array" ref="A13343">IFERROR(_xlfn.XLOOKUP(1,(Hoja1!$B$5:$B$1097=B13343)*(Hoja1!$E$5:$E$1097=_xlfn.MAXIFS(Hoja1!$E$5:$E$1097,Hoja1!$B$5:$B$1097,B13343,Hoja1!$E$5:$E$1097,"&lt;="&amp;E13343)),Hoja1!$C$5:$C$1097,""),"")</f>
        <v>TMLP_810_JSA</v>
      </c>
      <c r="B13343" s="45" t="str">
        <f t="shared" si="418"/>
        <v>T-810</v>
      </c>
      <c r="C13343" s="45" t="str">
        <f t="shared" si="417"/>
        <v>JSA</v>
      </c>
      <c r="D13343" s="6" t="s">
        <v>711</v>
      </c>
      <c r="E13343" s="7">
        <v>41703</v>
      </c>
      <c r="F13343" s="8"/>
      <c r="G13343" s="9"/>
      <c r="H13343" s="9"/>
      <c r="I13343" s="47">
        <v>23000</v>
      </c>
      <c r="J13343" s="10">
        <v>8</v>
      </c>
    </row>
    <row r="13344" spans="1:10" x14ac:dyDescent="0.3">
      <c r="A13344" t="str" cm="1">
        <f t="array" ref="A13344">IFERROR(_xlfn.XLOOKUP(1,(Hoja1!$B$5:$B$1097=B13344)*(Hoja1!$E$5:$E$1097=_xlfn.MAXIFS(Hoja1!$E$5:$E$1097,Hoja1!$B$5:$B$1097,B13344,Hoja1!$E$5:$E$1097,"&lt;="&amp;E13344)),Hoja1!$C$5:$C$1097,""),"")</f>
        <v>CONST_207D_KTIA</v>
      </c>
      <c r="B13344" s="45" t="str">
        <f t="shared" si="418"/>
        <v>C-207D</v>
      </c>
      <c r="C13344" s="45" t="str">
        <f t="shared" si="417"/>
        <v>KTIA</v>
      </c>
      <c r="D13344" s="6" t="s">
        <v>967</v>
      </c>
      <c r="E13344" s="7" t="s">
        <v>8963</v>
      </c>
      <c r="F13344" s="8"/>
      <c r="G13344" s="9"/>
      <c r="H13344" s="9"/>
      <c r="I13344" s="47">
        <v>36000</v>
      </c>
      <c r="J13344" s="10">
        <v>8</v>
      </c>
    </row>
    <row r="13345" spans="1:10" x14ac:dyDescent="0.3">
      <c r="A13345" t="str" cm="1">
        <f t="array" ref="A13345">IFERROR(_xlfn.XLOOKUP(1,(Hoja1!$B$5:$B$1097=B13345)*(Hoja1!$E$5:$E$1097=_xlfn.MAXIFS(Hoja1!$E$5:$E$1097,Hoja1!$B$5:$B$1097,B13345,Hoja1!$E$5:$E$1097,"&lt;="&amp;E13345)),Hoja1!$C$5:$C$1097,""),"")</f>
        <v>CONST_1169_JSA</v>
      </c>
      <c r="B13345" s="45" t="str">
        <f t="shared" si="418"/>
        <v>C-1169</v>
      </c>
      <c r="C13345" s="45" t="str">
        <f t="shared" si="417"/>
        <v>JSA</v>
      </c>
      <c r="D13345" s="6" t="s">
        <v>501</v>
      </c>
      <c r="E13345" s="7" t="s">
        <v>8964</v>
      </c>
      <c r="F13345" s="8"/>
      <c r="G13345" s="9"/>
      <c r="H13345" s="9"/>
      <c r="I13345" s="47">
        <v>30000</v>
      </c>
      <c r="J13345" s="10">
        <v>8</v>
      </c>
    </row>
    <row r="13346" spans="1:10" x14ac:dyDescent="0.3">
      <c r="A13346" t="str" cm="1">
        <f t="array" ref="A13346">IFERROR(_xlfn.XLOOKUP(1,(Hoja1!$B$5:$B$1097=B13346)*(Hoja1!$E$5:$E$1097=_xlfn.MAXIFS(Hoja1!$E$5:$E$1097,Hoja1!$B$5:$B$1097,B13346,Hoja1!$E$5:$E$1097,"&lt;="&amp;E13346)),Hoja1!$C$5:$C$1097,""),"")</f>
        <v>CONST_1149_KTIA</v>
      </c>
      <c r="B13346" s="45" t="str">
        <f t="shared" si="418"/>
        <v>C-1149</v>
      </c>
      <c r="C13346" s="45" t="str">
        <f t="shared" si="417"/>
        <v>KTIA</v>
      </c>
      <c r="D13346" s="6" t="s">
        <v>480</v>
      </c>
      <c r="E13346" s="7" t="s">
        <v>8965</v>
      </c>
      <c r="F13346" s="8"/>
      <c r="G13346" s="9"/>
      <c r="H13346" s="9"/>
      <c r="I13346" s="47">
        <v>30000</v>
      </c>
      <c r="J13346" s="10">
        <v>8</v>
      </c>
    </row>
    <row r="13347" spans="1:10" x14ac:dyDescent="0.3">
      <c r="A13347" t="str" cm="1">
        <f t="array" ref="A13347">IFERROR(_xlfn.XLOOKUP(1,(Hoja1!$B$5:$B$1097=B13347)*(Hoja1!$E$5:$E$1097=_xlfn.MAXIFS(Hoja1!$E$5:$E$1097,Hoja1!$B$5:$B$1097,B13347,Hoja1!$E$5:$E$1097,"&lt;="&amp;E13347)),Hoja1!$C$5:$C$1097,""),"")</f>
        <v>CONST_133_JSA</v>
      </c>
      <c r="B13347" s="45" t="str">
        <f t="shared" si="418"/>
        <v>C-133</v>
      </c>
      <c r="C13347" s="45" t="str">
        <f t="shared" si="417"/>
        <v>JSA</v>
      </c>
      <c r="D13347" s="6" t="s">
        <v>872</v>
      </c>
      <c r="E13347" s="7" t="s">
        <v>8966</v>
      </c>
      <c r="F13347" s="8"/>
      <c r="G13347" s="9"/>
      <c r="H13347" s="9"/>
      <c r="I13347" s="47">
        <v>23000</v>
      </c>
      <c r="J13347" s="10">
        <v>8</v>
      </c>
    </row>
    <row r="13348" spans="1:10" x14ac:dyDescent="0.3">
      <c r="A13348" t="str" cm="1">
        <f t="array" ref="A13348">IFERROR(_xlfn.XLOOKUP(1,(Hoja1!$B$5:$B$1097=B13348)*(Hoja1!$E$5:$E$1097=_xlfn.MAXIFS(Hoja1!$E$5:$E$1097,Hoja1!$B$5:$B$1097,B13348,Hoja1!$E$5:$E$1097,"&lt;="&amp;E13348)),Hoja1!$C$5:$C$1097,""),"")</f>
        <v>TMLP_214_KTIA</v>
      </c>
      <c r="B13348" s="45" t="str">
        <f t="shared" si="418"/>
        <v>T-214</v>
      </c>
      <c r="C13348" s="45" t="str">
        <f t="shared" si="417"/>
        <v>KTIA</v>
      </c>
      <c r="D13348" s="6" t="s">
        <v>659</v>
      </c>
      <c r="E13348" s="7" t="s">
        <v>8967</v>
      </c>
      <c r="F13348" s="8"/>
      <c r="G13348" s="9"/>
      <c r="H13348" s="9"/>
      <c r="I13348" s="47">
        <v>25000</v>
      </c>
      <c r="J13348" s="10">
        <v>8</v>
      </c>
    </row>
    <row r="13349" spans="1:10" x14ac:dyDescent="0.3">
      <c r="A13349" t="str" cm="1">
        <f t="array" ref="A13349">IFERROR(_xlfn.XLOOKUP(1,(Hoja1!$B$5:$B$1097=B13349)*(Hoja1!$E$5:$E$1097=_xlfn.MAXIFS(Hoja1!$E$5:$E$1097,Hoja1!$B$5:$B$1097,B13349,Hoja1!$E$5:$E$1097,"&lt;="&amp;E13349)),Hoja1!$C$5:$C$1097,""),"")</f>
        <v>CONST_327_JSA</v>
      </c>
      <c r="B13349" s="45" t="str">
        <f t="shared" si="418"/>
        <v>C-327</v>
      </c>
      <c r="C13349" s="45" t="str">
        <f t="shared" si="417"/>
        <v>JSA</v>
      </c>
      <c r="D13349" s="6" t="s">
        <v>1001</v>
      </c>
      <c r="E13349" s="7" t="s">
        <v>8968</v>
      </c>
      <c r="F13349" s="8"/>
      <c r="G13349" s="9"/>
      <c r="H13349" s="9"/>
      <c r="I13349" s="47">
        <v>58000</v>
      </c>
      <c r="J13349" s="10">
        <v>8</v>
      </c>
    </row>
    <row r="13350" spans="1:10" x14ac:dyDescent="0.3">
      <c r="A13350" t="str" cm="1">
        <f t="array" ref="A13350">IFERROR(_xlfn.XLOOKUP(1,(Hoja1!$B$5:$B$1097=B13350)*(Hoja1!$E$5:$E$1097=_xlfn.MAXIFS(Hoja1!$E$5:$E$1097,Hoja1!$B$5:$B$1097,B13350,Hoja1!$E$5:$E$1097,"&lt;="&amp;E13350)),Hoja1!$C$5:$C$1097,""),"")</f>
        <v>CONST_504_JSA</v>
      </c>
      <c r="B13350" s="45" t="str">
        <f t="shared" si="418"/>
        <v>C-504</v>
      </c>
      <c r="C13350" s="45" t="str">
        <f t="shared" si="417"/>
        <v>JSA</v>
      </c>
      <c r="D13350" s="6" t="s">
        <v>1033</v>
      </c>
      <c r="E13350" s="7" t="s">
        <v>8969</v>
      </c>
      <c r="F13350" s="8"/>
      <c r="G13350" s="9"/>
      <c r="H13350" s="9"/>
      <c r="I13350" s="47"/>
      <c r="J13350" s="10"/>
    </row>
    <row r="13351" spans="1:10" x14ac:dyDescent="0.3">
      <c r="A13351" t="str" cm="1">
        <f t="array" ref="A13351">IFERROR(_xlfn.XLOOKUP(1,(Hoja1!$B$5:$B$1097=B13351)*(Hoja1!$E$5:$E$1097=_xlfn.MAXIFS(Hoja1!$E$5:$E$1097,Hoja1!$B$5:$B$1097,B13351,Hoja1!$E$5:$E$1097,"&lt;="&amp;E13351)),Hoja1!$C$5:$C$1097,""),"")</f>
        <v>TMLP_903D_KTS</v>
      </c>
      <c r="B13351" s="45" t="str">
        <f t="shared" si="418"/>
        <v>T-903D</v>
      </c>
      <c r="C13351" s="45" t="str">
        <f t="shared" si="417"/>
        <v>KTS</v>
      </c>
      <c r="D13351" s="6" t="s">
        <v>511</v>
      </c>
      <c r="E13351" s="7" t="s">
        <v>8969</v>
      </c>
      <c r="F13351" s="8"/>
      <c r="G13351" s="9"/>
      <c r="H13351" s="9"/>
      <c r="I13351" s="47"/>
      <c r="J13351" s="10"/>
    </row>
    <row r="13352" spans="1:10" x14ac:dyDescent="0.3">
      <c r="A13352" t="str" cm="1">
        <f t="array" ref="A13352">IFERROR(_xlfn.XLOOKUP(1,(Hoja1!$B$5:$B$1097=B13352)*(Hoja1!$E$5:$E$1097=_xlfn.MAXIFS(Hoja1!$E$5:$E$1097,Hoja1!$B$5:$B$1097,B13352,Hoja1!$E$5:$E$1097,"&lt;="&amp;E13352)),Hoja1!$C$5:$C$1097,""),"")</f>
        <v>CONST_103_KTIA</v>
      </c>
      <c r="B13352" s="45" t="str">
        <f t="shared" si="418"/>
        <v>C-103</v>
      </c>
      <c r="C13352" s="45" t="str">
        <f t="shared" si="417"/>
        <v>KTIA</v>
      </c>
      <c r="D13352" s="6" t="s">
        <v>824</v>
      </c>
      <c r="E13352" s="7" t="s">
        <v>8970</v>
      </c>
      <c r="F13352" s="8"/>
      <c r="G13352" s="9"/>
      <c r="H13352" s="9"/>
      <c r="I13352" s="47">
        <v>32000</v>
      </c>
      <c r="J13352" s="10">
        <v>8</v>
      </c>
    </row>
    <row r="13353" spans="1:10" x14ac:dyDescent="0.3">
      <c r="A13353" t="str" cm="1">
        <f t="array" ref="A13353">IFERROR(_xlfn.XLOOKUP(1,(Hoja1!$B$5:$B$1097=B13353)*(Hoja1!$E$5:$E$1097=_xlfn.MAXIFS(Hoja1!$E$5:$E$1097,Hoja1!$B$5:$B$1097,B13353,Hoja1!$E$5:$E$1097,"&lt;="&amp;E13353)),Hoja1!$C$5:$C$1097,""),"")</f>
        <v>CONST_208_JSA</v>
      </c>
      <c r="B13353" s="45" t="str">
        <f t="shared" si="418"/>
        <v>C-208</v>
      </c>
      <c r="C13353" s="45" t="str">
        <f t="shared" si="417"/>
        <v>JSA</v>
      </c>
      <c r="D13353" s="6" t="s">
        <v>574</v>
      </c>
      <c r="E13353" s="7" t="s">
        <v>8971</v>
      </c>
      <c r="F13353" s="8"/>
      <c r="G13353" s="9"/>
      <c r="H13353" s="9"/>
      <c r="I13353" s="47">
        <v>16000</v>
      </c>
      <c r="J13353" s="10">
        <v>8</v>
      </c>
    </row>
    <row r="13354" spans="1:10" x14ac:dyDescent="0.3">
      <c r="A13354" t="str" cm="1">
        <f t="array" ref="A13354">IFERROR(_xlfn.XLOOKUP(1,(Hoja1!$B$5:$B$1097=B13354)*(Hoja1!$E$5:$E$1097=_xlfn.MAXIFS(Hoja1!$E$5:$E$1097,Hoja1!$B$5:$B$1097,B13354,Hoja1!$E$5:$E$1097,"&lt;="&amp;E13354)),Hoja1!$C$5:$C$1097,""),"")</f>
        <v>TMLP_748_JSA</v>
      </c>
      <c r="B13354" s="45" t="str">
        <f t="shared" si="418"/>
        <v>T-748</v>
      </c>
      <c r="C13354" s="45" t="str">
        <f t="shared" si="417"/>
        <v>JSA</v>
      </c>
      <c r="D13354" s="6" t="s">
        <v>521</v>
      </c>
      <c r="E13354" s="7">
        <v>41704</v>
      </c>
      <c r="F13354" s="8"/>
      <c r="G13354" s="9"/>
      <c r="H13354" s="9"/>
      <c r="I13354" s="47">
        <v>40000</v>
      </c>
      <c r="J13354" s="10">
        <v>8</v>
      </c>
    </row>
    <row r="13355" spans="1:10" x14ac:dyDescent="0.3">
      <c r="A13355" t="str" cm="1">
        <f t="array" ref="A13355">IFERROR(_xlfn.XLOOKUP(1,(Hoja1!$B$5:$B$1097=B13355)*(Hoja1!$E$5:$E$1097=_xlfn.MAXIFS(Hoja1!$E$5:$E$1097,Hoja1!$B$5:$B$1097,B13355,Hoja1!$E$5:$E$1097,"&lt;="&amp;E13355)),Hoja1!$C$5:$C$1097,""),"")</f>
        <v>CONST_162_KTIA</v>
      </c>
      <c r="B13355" s="45" t="str">
        <f t="shared" si="418"/>
        <v>C-162</v>
      </c>
      <c r="C13355" s="45" t="str">
        <f t="shared" si="417"/>
        <v>KTIA</v>
      </c>
      <c r="D13355" s="6" t="s">
        <v>1022</v>
      </c>
      <c r="E13355" s="7" t="s">
        <v>8972</v>
      </c>
      <c r="F13355" s="8"/>
      <c r="G13355" s="9"/>
      <c r="H13355" s="9"/>
      <c r="I13355" s="47">
        <v>30000</v>
      </c>
      <c r="J13355" s="10">
        <v>8</v>
      </c>
    </row>
    <row r="13356" spans="1:10" x14ac:dyDescent="0.3">
      <c r="A13356" t="str" cm="1">
        <f t="array" ref="A13356">IFERROR(_xlfn.XLOOKUP(1,(Hoja1!$B$5:$B$1097=B13356)*(Hoja1!$E$5:$E$1097=_xlfn.MAXIFS(Hoja1!$E$5:$E$1097,Hoja1!$B$5:$B$1097,B13356,Hoja1!$E$5:$E$1097,"&lt;="&amp;E13356)),Hoja1!$C$5:$C$1097,""),"")</f>
        <v>CONST_307_JSA</v>
      </c>
      <c r="B13356" s="45" t="str">
        <f t="shared" si="418"/>
        <v>C-307</v>
      </c>
      <c r="C13356" s="45" t="str">
        <f t="shared" si="417"/>
        <v>JSA</v>
      </c>
      <c r="D13356" s="6" t="s">
        <v>801</v>
      </c>
      <c r="E13356" s="7" t="s">
        <v>8973</v>
      </c>
      <c r="F13356" s="8"/>
      <c r="G13356" s="9"/>
      <c r="H13356" s="9"/>
      <c r="I13356" s="47">
        <v>87000</v>
      </c>
      <c r="J13356" s="10">
        <v>8</v>
      </c>
    </row>
    <row r="13357" spans="1:10" x14ac:dyDescent="0.3">
      <c r="A13357" t="str" cm="1">
        <f t="array" ref="A13357">IFERROR(_xlfn.XLOOKUP(1,(Hoja1!$B$5:$B$1097=B13357)*(Hoja1!$E$5:$E$1097=_xlfn.MAXIFS(Hoja1!$E$5:$E$1097,Hoja1!$B$5:$B$1097,B13357,Hoja1!$E$5:$E$1097,"&lt;="&amp;E13357)),Hoja1!$C$5:$C$1097,""),"")</f>
        <v>CONST_331_JSA</v>
      </c>
      <c r="B13357" s="45" t="str">
        <f t="shared" si="418"/>
        <v>C-331</v>
      </c>
      <c r="C13357" s="45" t="str">
        <f t="shared" si="417"/>
        <v>JSA</v>
      </c>
      <c r="D13357" s="6" t="s">
        <v>757</v>
      </c>
      <c r="E13357" s="7" t="s">
        <v>8974</v>
      </c>
      <c r="F13357" s="8"/>
      <c r="G13357" s="9"/>
      <c r="H13357" s="9"/>
      <c r="I13357" s="47">
        <v>46000</v>
      </c>
      <c r="J13357" s="10">
        <v>8</v>
      </c>
    </row>
    <row r="13358" spans="1:10" x14ac:dyDescent="0.3">
      <c r="A13358" t="str" cm="1">
        <f t="array" ref="A13358">IFERROR(_xlfn.XLOOKUP(1,(Hoja1!$B$5:$B$1097=B13358)*(Hoja1!$E$5:$E$1097=_xlfn.MAXIFS(Hoja1!$E$5:$E$1097,Hoja1!$B$5:$B$1097,B13358,Hoja1!$E$5:$E$1097,"&lt;="&amp;E13358)),Hoja1!$C$5:$C$1097,""),"")</f>
        <v>CONST_159_KTIA</v>
      </c>
      <c r="B13358" s="45" t="str">
        <f t="shared" si="418"/>
        <v>C-159</v>
      </c>
      <c r="C13358" s="45" t="str">
        <f t="shared" si="417"/>
        <v>KTIA</v>
      </c>
      <c r="D13358" s="6" t="s">
        <v>846</v>
      </c>
      <c r="E13358" s="7" t="s">
        <v>8975</v>
      </c>
      <c r="F13358" s="8"/>
      <c r="G13358" s="9"/>
      <c r="H13358" s="9"/>
      <c r="I13358" s="47">
        <v>30000</v>
      </c>
      <c r="J13358" s="10">
        <v>8</v>
      </c>
    </row>
    <row r="13359" spans="1:10" x14ac:dyDescent="0.3">
      <c r="A13359" t="str" cm="1">
        <f t="array" ref="A13359">IFERROR(_xlfn.XLOOKUP(1,(Hoja1!$B$5:$B$1097=B13359)*(Hoja1!$E$5:$E$1097=_xlfn.MAXIFS(Hoja1!$E$5:$E$1097,Hoja1!$B$5:$B$1097,B13359,Hoja1!$E$5:$E$1097,"&lt;="&amp;E13359)),Hoja1!$C$5:$C$1097,""),"")</f>
        <v>CONST_156_KTIA</v>
      </c>
      <c r="B13359" s="45" t="str">
        <f t="shared" si="418"/>
        <v>C-156</v>
      </c>
      <c r="C13359" s="45" t="str">
        <f t="shared" si="417"/>
        <v>KTIA</v>
      </c>
      <c r="D13359" s="6" t="s">
        <v>763</v>
      </c>
      <c r="E13359" s="7" t="s">
        <v>8976</v>
      </c>
      <c r="F13359" s="8"/>
      <c r="G13359" s="9"/>
      <c r="H13359" s="9"/>
      <c r="I13359" s="47">
        <v>29000</v>
      </c>
      <c r="J13359" s="10">
        <v>8</v>
      </c>
    </row>
    <row r="13360" spans="1:10" x14ac:dyDescent="0.3">
      <c r="A13360" t="str" cm="1">
        <f t="array" ref="A13360">IFERROR(_xlfn.XLOOKUP(1,(Hoja1!$B$5:$B$1097=B13360)*(Hoja1!$E$5:$E$1097=_xlfn.MAXIFS(Hoja1!$E$5:$E$1097,Hoja1!$B$5:$B$1097,B13360,Hoja1!$E$5:$E$1097,"&lt;="&amp;E13360)),Hoja1!$C$5:$C$1097,""),"")</f>
        <v>CONST_1169D_KTIA</v>
      </c>
      <c r="B13360" s="45" t="str">
        <f t="shared" si="418"/>
        <v>C-1169D</v>
      </c>
      <c r="C13360" s="45" t="str">
        <f t="shared" si="417"/>
        <v>KTIA</v>
      </c>
      <c r="D13360" s="6" t="s">
        <v>542</v>
      </c>
      <c r="E13360" s="7" t="s">
        <v>8977</v>
      </c>
      <c r="F13360" s="8"/>
      <c r="G13360" s="9"/>
      <c r="H13360" s="9"/>
      <c r="I13360" s="47">
        <v>100000</v>
      </c>
      <c r="J13360" s="10">
        <v>8</v>
      </c>
    </row>
    <row r="13361" spans="1:10" x14ac:dyDescent="0.3">
      <c r="A13361" t="str" cm="1">
        <f t="array" ref="A13361">IFERROR(_xlfn.XLOOKUP(1,(Hoja1!$B$5:$B$1097=B13361)*(Hoja1!$E$5:$E$1097=_xlfn.MAXIFS(Hoja1!$E$5:$E$1097,Hoja1!$B$5:$B$1097,B13361,Hoja1!$E$5:$E$1097,"&lt;="&amp;E13361)),Hoja1!$C$5:$C$1097,""),"")</f>
        <v>CONST_331_JSA</v>
      </c>
      <c r="B13361" s="45" t="str">
        <f t="shared" si="418"/>
        <v>C-331</v>
      </c>
      <c r="C13361" s="45" t="str">
        <f t="shared" si="417"/>
        <v>JSA</v>
      </c>
      <c r="D13361" s="6" t="s">
        <v>757</v>
      </c>
      <c r="E13361" s="7" t="s">
        <v>8978</v>
      </c>
      <c r="F13361" s="8"/>
      <c r="G13361" s="9"/>
      <c r="H13361" s="9"/>
      <c r="I13361" s="47">
        <v>45000</v>
      </c>
      <c r="J13361" s="10">
        <v>8</v>
      </c>
    </row>
    <row r="13362" spans="1:10" x14ac:dyDescent="0.3">
      <c r="A13362" t="str" cm="1">
        <f t="array" ref="A13362">IFERROR(_xlfn.XLOOKUP(1,(Hoja1!$B$5:$B$1097=B13362)*(Hoja1!$E$5:$E$1097=_xlfn.MAXIFS(Hoja1!$E$5:$E$1097,Hoja1!$B$5:$B$1097,B13362,Hoja1!$E$5:$E$1097,"&lt;="&amp;E13362)),Hoja1!$C$5:$C$1097,""),"")</f>
        <v>CONST_153_KTIA</v>
      </c>
      <c r="B13362" s="45" t="str">
        <f t="shared" si="418"/>
        <v>C-153</v>
      </c>
      <c r="C13362" s="45" t="str">
        <f t="shared" si="417"/>
        <v>KTIA</v>
      </c>
      <c r="D13362" s="6" t="s">
        <v>714</v>
      </c>
      <c r="E13362" s="7" t="s">
        <v>8979</v>
      </c>
      <c r="F13362" s="8"/>
      <c r="G13362" s="9"/>
      <c r="H13362" s="9"/>
      <c r="I13362" s="47">
        <v>37000</v>
      </c>
      <c r="J13362" s="10">
        <v>8</v>
      </c>
    </row>
    <row r="13363" spans="1:10" x14ac:dyDescent="0.3">
      <c r="A13363" t="str" cm="1">
        <f t="array" ref="A13363">IFERROR(_xlfn.XLOOKUP(1,(Hoja1!$B$5:$B$1097=B13363)*(Hoja1!$E$5:$E$1097=_xlfn.MAXIFS(Hoja1!$E$5:$E$1097,Hoja1!$B$5:$B$1097,B13363,Hoja1!$E$5:$E$1097,"&lt;="&amp;E13363)),Hoja1!$C$5:$C$1097,""),"")</f>
        <v>CONST_1184_KTIA</v>
      </c>
      <c r="B13363" s="45" t="str">
        <f t="shared" si="418"/>
        <v>C-1184</v>
      </c>
      <c r="C13363" s="45" t="str">
        <f t="shared" si="417"/>
        <v>KTIA</v>
      </c>
      <c r="D13363" s="6" t="s">
        <v>483</v>
      </c>
      <c r="E13363" s="7" t="s">
        <v>8980</v>
      </c>
      <c r="F13363" s="8"/>
      <c r="G13363" s="9"/>
      <c r="H13363" s="9"/>
      <c r="I13363" s="47">
        <v>55000</v>
      </c>
      <c r="J13363" s="10">
        <v>8</v>
      </c>
    </row>
    <row r="13364" spans="1:10" x14ac:dyDescent="0.3">
      <c r="A13364" t="str" cm="1">
        <f t="array" ref="A13364">IFERROR(_xlfn.XLOOKUP(1,(Hoja1!$B$5:$B$1097=B13364)*(Hoja1!$E$5:$E$1097=_xlfn.MAXIFS(Hoja1!$E$5:$E$1097,Hoja1!$B$5:$B$1097,B13364,Hoja1!$E$5:$E$1097,"&lt;="&amp;E13364)),Hoja1!$C$5:$C$1097,""),"")</f>
        <v>CONST_599_KTIA</v>
      </c>
      <c r="B13364" s="45" t="str">
        <f t="shared" si="418"/>
        <v>C-599</v>
      </c>
      <c r="C13364" s="45" t="str">
        <f t="shared" si="417"/>
        <v>KTIA</v>
      </c>
      <c r="D13364" s="6" t="s">
        <v>619</v>
      </c>
      <c r="E13364" s="7" t="s">
        <v>8981</v>
      </c>
      <c r="F13364" s="8"/>
      <c r="G13364" s="9"/>
      <c r="H13364" s="9"/>
      <c r="I13364" s="47">
        <v>25000</v>
      </c>
      <c r="J13364" s="10">
        <v>8</v>
      </c>
    </row>
    <row r="13365" spans="1:10" x14ac:dyDescent="0.3">
      <c r="A13365" t="str" cm="1">
        <f t="array" ref="A13365">IFERROR(_xlfn.XLOOKUP(1,(Hoja1!$B$5:$B$1097=B13365)*(Hoja1!$E$5:$E$1097=_xlfn.MAXIFS(Hoja1!$E$5:$E$1097,Hoja1!$B$5:$B$1097,B13365,Hoja1!$E$5:$E$1097,"&lt;="&amp;E13365)),Hoja1!$C$5:$C$1097,""),"")</f>
        <v>CONST_159_KTIA</v>
      </c>
      <c r="B13365" s="45" t="str">
        <f t="shared" si="418"/>
        <v>C-159</v>
      </c>
      <c r="C13365" s="45" t="str">
        <f t="shared" si="417"/>
        <v>KTIA</v>
      </c>
      <c r="D13365" s="6" t="s">
        <v>846</v>
      </c>
      <c r="E13365" s="7" t="s">
        <v>8982</v>
      </c>
      <c r="F13365" s="8"/>
      <c r="G13365" s="9"/>
      <c r="H13365" s="9"/>
      <c r="I13365" s="47">
        <v>30000</v>
      </c>
      <c r="J13365" s="10">
        <v>8</v>
      </c>
    </row>
    <row r="13366" spans="1:10" x14ac:dyDescent="0.3">
      <c r="A13366" t="str" cm="1">
        <f t="array" ref="A13366">IFERROR(_xlfn.XLOOKUP(1,(Hoja1!$B$5:$B$1097=B13366)*(Hoja1!$E$5:$E$1097=_xlfn.MAXIFS(Hoja1!$E$5:$E$1097,Hoja1!$B$5:$B$1097,B13366,Hoja1!$E$5:$E$1097,"&lt;="&amp;E13366)),Hoja1!$C$5:$C$1097,""),"")</f>
        <v>CONST_162_KTIA</v>
      </c>
      <c r="B13366" s="45" t="str">
        <f t="shared" si="418"/>
        <v>C-162</v>
      </c>
      <c r="C13366" s="45" t="str">
        <f t="shared" si="417"/>
        <v>KTIA</v>
      </c>
      <c r="D13366" s="6" t="s">
        <v>1022</v>
      </c>
      <c r="E13366" s="7" t="s">
        <v>8983</v>
      </c>
      <c r="F13366" s="8"/>
      <c r="G13366" s="9"/>
      <c r="H13366" s="9"/>
      <c r="I13366" s="47">
        <v>32000</v>
      </c>
      <c r="J13366" s="10">
        <v>8</v>
      </c>
    </row>
    <row r="13367" spans="1:10" x14ac:dyDescent="0.3">
      <c r="A13367" t="str" cm="1">
        <f t="array" ref="A13367">IFERROR(_xlfn.XLOOKUP(1,(Hoja1!$B$5:$B$1097=B13367)*(Hoja1!$E$5:$E$1097=_xlfn.MAXIFS(Hoja1!$E$5:$E$1097,Hoja1!$B$5:$B$1097,B13367,Hoja1!$E$5:$E$1097,"&lt;="&amp;E13367)),Hoja1!$C$5:$C$1097,""),"")</f>
        <v>CONST_331_JSA</v>
      </c>
      <c r="B13367" s="45" t="str">
        <f t="shared" si="418"/>
        <v>C-331</v>
      </c>
      <c r="C13367" s="45" t="str">
        <f t="shared" si="417"/>
        <v>JSA</v>
      </c>
      <c r="D13367" s="6" t="s">
        <v>757</v>
      </c>
      <c r="E13367" s="7" t="s">
        <v>8984</v>
      </c>
      <c r="F13367" s="8"/>
      <c r="G13367" s="9"/>
      <c r="H13367" s="9"/>
      <c r="I13367" s="47">
        <v>45000</v>
      </c>
      <c r="J13367" s="10">
        <v>8</v>
      </c>
    </row>
    <row r="13368" spans="1:10" x14ac:dyDescent="0.3">
      <c r="A13368" t="str" cm="1">
        <f t="array" ref="A13368">IFERROR(_xlfn.XLOOKUP(1,(Hoja1!$B$5:$B$1097=B13368)*(Hoja1!$E$5:$E$1097=_xlfn.MAXIFS(Hoja1!$E$5:$E$1097,Hoja1!$B$5:$B$1097,B13368,Hoja1!$E$5:$E$1097,"&lt;="&amp;E13368)),Hoja1!$C$5:$C$1097,""),"")</f>
        <v>TMLP_749_KTIA</v>
      </c>
      <c r="B13368" s="45" t="str">
        <f t="shared" si="418"/>
        <v>T-749</v>
      </c>
      <c r="C13368" s="45" t="str">
        <f t="shared" si="417"/>
        <v>KTIA</v>
      </c>
      <c r="D13368" s="6" t="s">
        <v>522</v>
      </c>
      <c r="E13368" s="7" t="s">
        <v>8985</v>
      </c>
      <c r="F13368" s="8"/>
      <c r="G13368" s="9"/>
      <c r="H13368" s="9"/>
      <c r="I13368" s="47">
        <v>37000</v>
      </c>
      <c r="J13368" s="10">
        <v>8</v>
      </c>
    </row>
    <row r="13369" spans="1:10" x14ac:dyDescent="0.3">
      <c r="A13369" t="str" cm="1">
        <f t="array" ref="A13369">IFERROR(_xlfn.XLOOKUP(1,(Hoja1!$B$5:$B$1097=B13369)*(Hoja1!$E$5:$E$1097=_xlfn.MAXIFS(Hoja1!$E$5:$E$1097,Hoja1!$B$5:$B$1097,B13369,Hoja1!$E$5:$E$1097,"&lt;="&amp;E13369)),Hoja1!$C$5:$C$1097,""),"")</f>
        <v>CONST_178_KTIA</v>
      </c>
      <c r="B13369" s="45" t="str">
        <f t="shared" si="418"/>
        <v>C-178</v>
      </c>
      <c r="C13369" s="45" t="str">
        <f t="shared" si="417"/>
        <v>KTIA</v>
      </c>
      <c r="D13369" s="6" t="s">
        <v>628</v>
      </c>
      <c r="E13369" s="7" t="s">
        <v>8986</v>
      </c>
      <c r="F13369" s="8"/>
      <c r="G13369" s="9"/>
      <c r="H13369" s="9"/>
      <c r="I13369" s="47">
        <v>48000</v>
      </c>
      <c r="J13369" s="10">
        <v>8</v>
      </c>
    </row>
    <row r="13370" spans="1:10" x14ac:dyDescent="0.3">
      <c r="A13370" t="str" cm="1">
        <f t="array" ref="A13370">IFERROR(_xlfn.XLOOKUP(1,(Hoja1!$B$5:$B$1097=B13370)*(Hoja1!$E$5:$E$1097=_xlfn.MAXIFS(Hoja1!$E$5:$E$1097,Hoja1!$B$5:$B$1097,B13370,Hoja1!$E$5:$E$1097,"&lt;="&amp;E13370)),Hoja1!$C$5:$C$1097,""),"")</f>
        <v>CONST_162_KTIA</v>
      </c>
      <c r="B13370" s="45" t="str">
        <f t="shared" si="418"/>
        <v>C-162</v>
      </c>
      <c r="C13370" s="45" t="str">
        <f t="shared" si="417"/>
        <v>KTIA</v>
      </c>
      <c r="D13370" s="6" t="s">
        <v>1022</v>
      </c>
      <c r="E13370" s="7" t="s">
        <v>8987</v>
      </c>
      <c r="F13370" s="8"/>
      <c r="G13370" s="9"/>
      <c r="H13370" s="9"/>
      <c r="I13370" s="47">
        <v>31000</v>
      </c>
      <c r="J13370" s="10">
        <v>8</v>
      </c>
    </row>
    <row r="13371" spans="1:10" x14ac:dyDescent="0.3">
      <c r="A13371" t="str" cm="1">
        <f t="array" ref="A13371">IFERROR(_xlfn.XLOOKUP(1,(Hoja1!$B$5:$B$1097=B13371)*(Hoja1!$E$5:$E$1097=_xlfn.MAXIFS(Hoja1!$E$5:$E$1097,Hoja1!$B$5:$B$1097,B13371,Hoja1!$E$5:$E$1097,"&lt;="&amp;E13371)),Hoja1!$C$5:$C$1097,""),"")</f>
        <v>CONST_156_KTIA</v>
      </c>
      <c r="B13371" s="45" t="str">
        <f t="shared" si="418"/>
        <v>C-156</v>
      </c>
      <c r="C13371" s="45" t="str">
        <f t="shared" si="417"/>
        <v>KTIA</v>
      </c>
      <c r="D13371" s="6" t="s">
        <v>763</v>
      </c>
      <c r="E13371" s="7" t="s">
        <v>8988</v>
      </c>
      <c r="F13371" s="8"/>
      <c r="G13371" s="9"/>
      <c r="H13371" s="9"/>
      <c r="I13371" s="47">
        <v>30000</v>
      </c>
      <c r="J13371" s="10">
        <v>8</v>
      </c>
    </row>
    <row r="13372" spans="1:10" x14ac:dyDescent="0.3">
      <c r="A13372" t="str" cm="1">
        <f t="array" ref="A13372">IFERROR(_xlfn.XLOOKUP(1,(Hoja1!$B$5:$B$1097=B13372)*(Hoja1!$E$5:$E$1097=_xlfn.MAXIFS(Hoja1!$E$5:$E$1097,Hoja1!$B$5:$B$1097,B13372,Hoja1!$E$5:$E$1097,"&lt;="&amp;E13372)),Hoja1!$C$5:$C$1097,""),"")</f>
        <v>CONST_159_KTIA</v>
      </c>
      <c r="B13372" s="45" t="str">
        <f t="shared" si="418"/>
        <v>C-159</v>
      </c>
      <c r="C13372" s="45" t="str">
        <f t="shared" si="417"/>
        <v>KTIA</v>
      </c>
      <c r="D13372" s="6" t="s">
        <v>846</v>
      </c>
      <c r="E13372" s="7" t="s">
        <v>8989</v>
      </c>
      <c r="F13372" s="8"/>
      <c r="G13372" s="9"/>
      <c r="H13372" s="9"/>
      <c r="I13372" s="47">
        <v>31000</v>
      </c>
      <c r="J13372" s="10">
        <v>8</v>
      </c>
    </row>
    <row r="13373" spans="1:10" x14ac:dyDescent="0.3">
      <c r="A13373" t="str" cm="1">
        <f t="array" ref="A13373">IFERROR(_xlfn.XLOOKUP(1,(Hoja1!$B$5:$B$1097=B13373)*(Hoja1!$E$5:$E$1097=_xlfn.MAXIFS(Hoja1!$E$5:$E$1097,Hoja1!$B$5:$B$1097,B13373,Hoja1!$E$5:$E$1097,"&lt;="&amp;E13373)),Hoja1!$C$5:$C$1097,""),"")</f>
        <v>TMLP_80_JSA</v>
      </c>
      <c r="B13373" s="45" t="str">
        <f t="shared" si="418"/>
        <v>T-80</v>
      </c>
      <c r="C13373" s="45" t="str">
        <f t="shared" si="417"/>
        <v>JSA</v>
      </c>
      <c r="D13373" s="6" t="s">
        <v>649</v>
      </c>
      <c r="E13373" s="7" t="s">
        <v>8990</v>
      </c>
      <c r="F13373" s="8"/>
      <c r="G13373" s="9"/>
      <c r="H13373" s="9"/>
      <c r="I13373" s="47">
        <v>23000</v>
      </c>
      <c r="J13373" s="10">
        <v>8</v>
      </c>
    </row>
    <row r="13374" spans="1:10" x14ac:dyDescent="0.3">
      <c r="A13374" t="str" cm="1">
        <f t="array" ref="A13374">IFERROR(_xlfn.XLOOKUP(1,(Hoja1!$B$5:$B$1097=B13374)*(Hoja1!$E$5:$E$1097=_xlfn.MAXIFS(Hoja1!$E$5:$E$1097,Hoja1!$B$5:$B$1097,B13374,Hoja1!$E$5:$E$1097,"&lt;="&amp;E13374)),Hoja1!$C$5:$C$1097,""),"")</f>
        <v>CONST_525A_KTIA</v>
      </c>
      <c r="B13374" s="45" t="str">
        <f t="shared" si="418"/>
        <v>C-525A</v>
      </c>
      <c r="C13374" s="45" t="str">
        <f t="shared" si="417"/>
        <v>KTIA</v>
      </c>
      <c r="D13374" s="6" t="s">
        <v>971</v>
      </c>
      <c r="E13374" s="7" t="s">
        <v>8991</v>
      </c>
      <c r="F13374" s="8"/>
      <c r="G13374" s="9"/>
      <c r="H13374" s="9"/>
      <c r="I13374" s="47">
        <v>53000</v>
      </c>
      <c r="J13374" s="10">
        <v>8</v>
      </c>
    </row>
    <row r="13375" spans="1:10" x14ac:dyDescent="0.3">
      <c r="A13375" t="str" cm="1">
        <f t="array" ref="A13375">IFERROR(_xlfn.XLOOKUP(1,(Hoja1!$B$5:$B$1097=B13375)*(Hoja1!$E$5:$E$1097=_xlfn.MAXIFS(Hoja1!$E$5:$E$1097,Hoja1!$B$5:$B$1097,B13375,Hoja1!$E$5:$E$1097,"&lt;="&amp;E13375)),Hoja1!$C$5:$C$1097,""),"")</f>
        <v>CONST_170_KTIA</v>
      </c>
      <c r="B13375" s="45" t="str">
        <f t="shared" si="418"/>
        <v>C-170</v>
      </c>
      <c r="C13375" s="45" t="str">
        <f t="shared" si="417"/>
        <v>KTIA</v>
      </c>
      <c r="D13375" s="6" t="s">
        <v>907</v>
      </c>
      <c r="E13375" s="7" t="s">
        <v>8992</v>
      </c>
      <c r="F13375" s="8"/>
      <c r="G13375" s="9"/>
      <c r="H13375" s="9"/>
      <c r="I13375" s="47">
        <v>50000</v>
      </c>
      <c r="J13375" s="10">
        <v>8</v>
      </c>
    </row>
    <row r="13376" spans="1:10" x14ac:dyDescent="0.3">
      <c r="A13376" t="str" cm="1">
        <f t="array" ref="A13376">IFERROR(_xlfn.XLOOKUP(1,(Hoja1!$B$5:$B$1097=B13376)*(Hoja1!$E$5:$E$1097=_xlfn.MAXIFS(Hoja1!$E$5:$E$1097,Hoja1!$B$5:$B$1097,B13376,Hoja1!$E$5:$E$1097,"&lt;="&amp;E13376)),Hoja1!$C$5:$C$1097,""),"")</f>
        <v>CONST_111_JSA</v>
      </c>
      <c r="B13376" s="45" t="str">
        <f t="shared" si="418"/>
        <v>C-111</v>
      </c>
      <c r="C13376" s="45" t="str">
        <f t="shared" si="417"/>
        <v>JSA</v>
      </c>
      <c r="D13376" s="6" t="s">
        <v>713</v>
      </c>
      <c r="E13376" s="7" t="s">
        <v>8993</v>
      </c>
      <c r="F13376" s="8"/>
      <c r="G13376" s="9"/>
      <c r="H13376" s="9"/>
      <c r="I13376" s="47">
        <v>44000</v>
      </c>
      <c r="J13376" s="10">
        <v>8</v>
      </c>
    </row>
    <row r="13377" spans="1:10" x14ac:dyDescent="0.3">
      <c r="A13377" t="str" cm="1">
        <f t="array" ref="A13377">IFERROR(_xlfn.XLOOKUP(1,(Hoja1!$B$5:$B$1097=B13377)*(Hoja1!$E$5:$E$1097=_xlfn.MAXIFS(Hoja1!$E$5:$E$1097,Hoja1!$B$5:$B$1097,B13377,Hoja1!$E$5:$E$1097,"&lt;="&amp;E13377)),Hoja1!$C$5:$C$1097,""),"")</f>
        <v>CONST_138_JSA</v>
      </c>
      <c r="B13377" s="45" t="str">
        <f t="shared" si="418"/>
        <v>C-138</v>
      </c>
      <c r="C13377" s="45" t="str">
        <f t="shared" si="417"/>
        <v>JSA</v>
      </c>
      <c r="D13377" s="6" t="s">
        <v>646</v>
      </c>
      <c r="E13377" s="7" t="s">
        <v>8994</v>
      </c>
      <c r="F13377" s="8"/>
      <c r="G13377" s="9"/>
      <c r="H13377" s="9"/>
      <c r="I13377" s="47">
        <v>48000</v>
      </c>
      <c r="J13377" s="10">
        <v>8</v>
      </c>
    </row>
    <row r="13378" spans="1:10" x14ac:dyDescent="0.3">
      <c r="A13378" t="str" cm="1">
        <f t="array" ref="A13378">IFERROR(_xlfn.XLOOKUP(1,(Hoja1!$B$5:$B$1097=B13378)*(Hoja1!$E$5:$E$1097=_xlfn.MAXIFS(Hoja1!$E$5:$E$1097,Hoja1!$B$5:$B$1097,B13378,Hoja1!$E$5:$E$1097,"&lt;="&amp;E13378)),Hoja1!$C$5:$C$1097,""),"")</f>
        <v>CONST_1111D_KTIA</v>
      </c>
      <c r="B13378" s="45" t="str">
        <f t="shared" si="418"/>
        <v>C-1111D</v>
      </c>
      <c r="C13378" s="45" t="str">
        <f t="shared" si="417"/>
        <v>KTIA</v>
      </c>
      <c r="D13378" s="6" t="s">
        <v>499</v>
      </c>
      <c r="E13378" s="7" t="s">
        <v>8995</v>
      </c>
      <c r="F13378" s="8"/>
      <c r="G13378" s="9"/>
      <c r="H13378" s="9"/>
      <c r="I13378" s="47">
        <v>60000</v>
      </c>
      <c r="J13378" s="10">
        <v>8</v>
      </c>
    </row>
    <row r="13379" spans="1:10" x14ac:dyDescent="0.3">
      <c r="A13379" t="str" cm="1">
        <f t="array" ref="A13379">IFERROR(_xlfn.XLOOKUP(1,(Hoja1!$B$5:$B$1097=B13379)*(Hoja1!$E$5:$E$1097=_xlfn.MAXIFS(Hoja1!$E$5:$E$1097,Hoja1!$B$5:$B$1097,B13379,Hoja1!$E$5:$E$1097,"&lt;="&amp;E13379)),Hoja1!$C$5:$C$1097,""),"")</f>
        <v>CONST_1154D_KTIA</v>
      </c>
      <c r="B13379" s="45" t="str">
        <f t="shared" si="418"/>
        <v>C-1154D</v>
      </c>
      <c r="C13379" s="45" t="str">
        <f t="shared" ref="C13379:C13442" si="419">IFERROR(MID(A13379,FIND("_",A13379,FIND("_",A13379)+1)+1,LEN(A13379)),"")</f>
        <v>KTIA</v>
      </c>
      <c r="D13379" s="6" t="s">
        <v>472</v>
      </c>
      <c r="E13379" s="7" t="s">
        <v>8996</v>
      </c>
      <c r="F13379" s="8"/>
      <c r="G13379" s="9"/>
      <c r="H13379" s="9"/>
      <c r="I13379" s="47">
        <v>55000</v>
      </c>
      <c r="J13379" s="10">
        <v>8</v>
      </c>
    </row>
    <row r="13380" spans="1:10" x14ac:dyDescent="0.3">
      <c r="A13380" t="str" cm="1">
        <f t="array" ref="A13380">IFERROR(_xlfn.XLOOKUP(1,(Hoja1!$B$5:$B$1097=B13380)*(Hoja1!$E$5:$E$1097=_xlfn.MAXIFS(Hoja1!$E$5:$E$1097,Hoja1!$B$5:$B$1097,B13380,Hoja1!$E$5:$E$1097,"&lt;="&amp;E13380)),Hoja1!$C$5:$C$1097,""),"")</f>
        <v>CONST_1184_KTIA</v>
      </c>
      <c r="B13380" s="45" t="str">
        <f t="shared" si="418"/>
        <v>C-1184</v>
      </c>
      <c r="C13380" s="45" t="str">
        <f t="shared" si="419"/>
        <v>KTIA</v>
      </c>
      <c r="D13380" s="6" t="s">
        <v>483</v>
      </c>
      <c r="E13380" s="7" t="s">
        <v>8997</v>
      </c>
      <c r="F13380" s="8"/>
      <c r="G13380" s="9"/>
      <c r="H13380" s="9"/>
      <c r="I13380" s="47">
        <v>52000</v>
      </c>
      <c r="J13380" s="10">
        <v>8</v>
      </c>
    </row>
    <row r="13381" spans="1:10" x14ac:dyDescent="0.3">
      <c r="A13381" t="str" cm="1">
        <f t="array" ref="A13381">IFERROR(_xlfn.XLOOKUP(1,(Hoja1!$B$5:$B$1097=B13381)*(Hoja1!$E$5:$E$1097=_xlfn.MAXIFS(Hoja1!$E$5:$E$1097,Hoja1!$B$5:$B$1097,B13381,Hoja1!$E$5:$E$1097,"&lt;="&amp;E13381)),Hoja1!$C$5:$C$1097,""),"")</f>
        <v>TMLP_923_KTIA</v>
      </c>
      <c r="B13381" s="45" t="str">
        <f t="shared" si="418"/>
        <v>T-923</v>
      </c>
      <c r="C13381" s="45" t="str">
        <f t="shared" si="419"/>
        <v>KTIA</v>
      </c>
      <c r="D13381" s="6" t="s">
        <v>748</v>
      </c>
      <c r="E13381" s="7" t="s">
        <v>8998</v>
      </c>
      <c r="F13381" s="8"/>
      <c r="G13381" s="9"/>
      <c r="H13381" s="9"/>
      <c r="I13381" s="47">
        <v>20000</v>
      </c>
      <c r="J13381" s="10">
        <v>8</v>
      </c>
    </row>
    <row r="13382" spans="1:10" x14ac:dyDescent="0.3">
      <c r="A13382" t="str" cm="1">
        <f t="array" ref="A13382">IFERROR(_xlfn.XLOOKUP(1,(Hoja1!$B$5:$B$1097=B13382)*(Hoja1!$E$5:$E$1097=_xlfn.MAXIFS(Hoja1!$E$5:$E$1097,Hoja1!$B$5:$B$1097,B13382,Hoja1!$E$5:$E$1097,"&lt;="&amp;E13382)),Hoja1!$C$5:$C$1097,""),"")</f>
        <v>CONST_406_KTIA</v>
      </c>
      <c r="B13382" s="45" t="str">
        <f t="shared" si="418"/>
        <v>C-406</v>
      </c>
      <c r="C13382" s="45" t="str">
        <f t="shared" si="419"/>
        <v>KTIA</v>
      </c>
      <c r="D13382" s="6" t="s">
        <v>1035</v>
      </c>
      <c r="E13382" s="7" t="s">
        <v>8999</v>
      </c>
      <c r="F13382" s="8"/>
      <c r="G13382" s="9"/>
      <c r="H13382" s="9"/>
      <c r="I13382" s="47">
        <v>15000</v>
      </c>
      <c r="J13382" s="10">
        <v>8</v>
      </c>
    </row>
    <row r="13383" spans="1:10" x14ac:dyDescent="0.3">
      <c r="A13383" t="str" cm="1">
        <f t="array" ref="A13383">IFERROR(_xlfn.XLOOKUP(1,(Hoja1!$B$5:$B$1097=B13383)*(Hoja1!$E$5:$E$1097=_xlfn.MAXIFS(Hoja1!$E$5:$E$1097,Hoja1!$B$5:$B$1097,B13383,Hoja1!$E$5:$E$1097,"&lt;="&amp;E13383)),Hoja1!$C$5:$C$1097,""),"")</f>
        <v>TMLP_923_KTIA</v>
      </c>
      <c r="B13383" s="45" t="str">
        <f t="shared" si="418"/>
        <v>T-923</v>
      </c>
      <c r="C13383" s="45" t="str">
        <f t="shared" si="419"/>
        <v>KTIA</v>
      </c>
      <c r="D13383" s="6" t="s">
        <v>748</v>
      </c>
      <c r="E13383" s="7" t="s">
        <v>9000</v>
      </c>
      <c r="F13383" s="8"/>
      <c r="G13383" s="9"/>
      <c r="H13383" s="9"/>
      <c r="I13383" s="47">
        <v>35000</v>
      </c>
      <c r="J13383" s="10">
        <v>8</v>
      </c>
    </row>
    <row r="13384" spans="1:10" x14ac:dyDescent="0.3">
      <c r="A13384" t="str" cm="1">
        <f t="array" ref="A13384">IFERROR(_xlfn.XLOOKUP(1,(Hoja1!$B$5:$B$1097=B13384)*(Hoja1!$E$5:$E$1097=_xlfn.MAXIFS(Hoja1!$E$5:$E$1097,Hoja1!$B$5:$B$1097,B13384,Hoja1!$E$5:$E$1097,"&lt;="&amp;E13384)),Hoja1!$C$5:$C$1097,""),"")</f>
        <v>TMLP_923_KTIA</v>
      </c>
      <c r="B13384" s="45" t="str">
        <f t="shared" si="418"/>
        <v>T-923</v>
      </c>
      <c r="C13384" s="45" t="str">
        <f t="shared" si="419"/>
        <v>KTIA</v>
      </c>
      <c r="D13384" s="6" t="s">
        <v>748</v>
      </c>
      <c r="E13384" s="7" t="s">
        <v>9001</v>
      </c>
      <c r="F13384" s="8"/>
      <c r="G13384" s="9"/>
      <c r="H13384" s="9"/>
      <c r="I13384" s="47">
        <v>34000</v>
      </c>
      <c r="J13384" s="10">
        <v>8</v>
      </c>
    </row>
    <row r="13385" spans="1:10" x14ac:dyDescent="0.3">
      <c r="A13385" t="str" cm="1">
        <f t="array" ref="A13385">IFERROR(_xlfn.XLOOKUP(1,(Hoja1!$B$5:$B$1097=B13385)*(Hoja1!$E$5:$E$1097=_xlfn.MAXIFS(Hoja1!$E$5:$E$1097,Hoja1!$B$5:$B$1097,B13385,Hoja1!$E$5:$E$1097,"&lt;="&amp;E13385)),Hoja1!$C$5:$C$1097,""),"")</f>
        <v>CONST_170_KTIA</v>
      </c>
      <c r="B13385" s="45" t="str">
        <f t="shared" si="418"/>
        <v>C-170</v>
      </c>
      <c r="C13385" s="45" t="str">
        <f t="shared" si="419"/>
        <v>KTIA</v>
      </c>
      <c r="D13385" s="6" t="s">
        <v>907</v>
      </c>
      <c r="E13385" s="7" t="s">
        <v>9002</v>
      </c>
      <c r="F13385" s="8"/>
      <c r="G13385" s="9"/>
      <c r="H13385" s="9"/>
      <c r="I13385" s="47">
        <v>50000</v>
      </c>
      <c r="J13385" s="10">
        <v>8</v>
      </c>
    </row>
    <row r="13386" spans="1:10" x14ac:dyDescent="0.3">
      <c r="A13386" t="str" cm="1">
        <f t="array" ref="A13386">IFERROR(_xlfn.XLOOKUP(1,(Hoja1!$B$5:$B$1097=B13386)*(Hoja1!$E$5:$E$1097=_xlfn.MAXIFS(Hoja1!$E$5:$E$1097,Hoja1!$B$5:$B$1097,B13386,Hoja1!$E$5:$E$1097,"&lt;="&amp;E13386)),Hoja1!$C$5:$C$1097,""),"")</f>
        <v>TMLP_118D_KTIA</v>
      </c>
      <c r="B13386" s="45" t="str">
        <f t="shared" si="418"/>
        <v>T-118D</v>
      </c>
      <c r="C13386" s="45" t="str">
        <f t="shared" si="419"/>
        <v>KTIA</v>
      </c>
      <c r="D13386" s="6" t="s">
        <v>777</v>
      </c>
      <c r="E13386" s="7" t="s">
        <v>9003</v>
      </c>
      <c r="F13386" s="8"/>
      <c r="G13386" s="9"/>
      <c r="H13386" s="9"/>
      <c r="I13386" s="47">
        <v>23000</v>
      </c>
      <c r="J13386" s="10">
        <v>8</v>
      </c>
    </row>
    <row r="13387" spans="1:10" x14ac:dyDescent="0.3">
      <c r="A13387" t="str" cm="1">
        <f t="array" ref="A13387">IFERROR(_xlfn.XLOOKUP(1,(Hoja1!$B$5:$B$1097=B13387)*(Hoja1!$E$5:$E$1097=_xlfn.MAXIFS(Hoja1!$E$5:$E$1097,Hoja1!$B$5:$B$1097,B13387,Hoja1!$E$5:$E$1097,"&lt;="&amp;E13387)),Hoja1!$C$5:$C$1097,""),"")</f>
        <v>CONST_138_JSA</v>
      </c>
      <c r="B13387" s="45" t="str">
        <f t="shared" si="418"/>
        <v>C-138</v>
      </c>
      <c r="C13387" s="45" t="str">
        <f t="shared" si="419"/>
        <v>JSA</v>
      </c>
      <c r="D13387" s="6" t="s">
        <v>646</v>
      </c>
      <c r="E13387" s="7" t="s">
        <v>9004</v>
      </c>
      <c r="F13387" s="8"/>
      <c r="G13387" s="9"/>
      <c r="H13387" s="9"/>
      <c r="I13387" s="47">
        <v>50000</v>
      </c>
      <c r="J13387" s="10">
        <v>8</v>
      </c>
    </row>
    <row r="13388" spans="1:10" x14ac:dyDescent="0.3">
      <c r="A13388" t="str" cm="1">
        <f t="array" ref="A13388">IFERROR(_xlfn.XLOOKUP(1,(Hoja1!$B$5:$B$1097=B13388)*(Hoja1!$E$5:$E$1097=_xlfn.MAXIFS(Hoja1!$E$5:$E$1097,Hoja1!$B$5:$B$1097,B13388,Hoja1!$E$5:$E$1097,"&lt;="&amp;E13388)),Hoja1!$C$5:$C$1097,""),"")</f>
        <v>CONST_138_JSA</v>
      </c>
      <c r="B13388" s="45" t="str">
        <f t="shared" si="418"/>
        <v>C-138</v>
      </c>
      <c r="C13388" s="45" t="str">
        <f t="shared" si="419"/>
        <v>JSA</v>
      </c>
      <c r="D13388" s="6" t="s">
        <v>646</v>
      </c>
      <c r="E13388" s="7" t="s">
        <v>9005</v>
      </c>
      <c r="F13388" s="8"/>
      <c r="G13388" s="9"/>
      <c r="H13388" s="9"/>
      <c r="I13388" s="47">
        <v>5000</v>
      </c>
      <c r="J13388" s="10">
        <v>7</v>
      </c>
    </row>
    <row r="13389" spans="1:10" x14ac:dyDescent="0.3">
      <c r="A13389" t="str" cm="1">
        <f t="array" ref="A13389">IFERROR(_xlfn.XLOOKUP(1,(Hoja1!$B$5:$B$1097=B13389)*(Hoja1!$E$5:$E$1097=_xlfn.MAXIFS(Hoja1!$E$5:$E$1097,Hoja1!$B$5:$B$1097,B13389,Hoja1!$E$5:$E$1097,"&lt;="&amp;E13389)),Hoja1!$C$5:$C$1097,""),"")</f>
        <v>TMLP_567_JSA</v>
      </c>
      <c r="B13389" s="45" t="str">
        <f t="shared" si="418"/>
        <v>T-567</v>
      </c>
      <c r="C13389" s="45" t="str">
        <f t="shared" si="419"/>
        <v>JSA</v>
      </c>
      <c r="D13389" s="6" t="s">
        <v>590</v>
      </c>
      <c r="E13389" s="7" t="s">
        <v>9006</v>
      </c>
      <c r="F13389" s="8"/>
      <c r="G13389" s="9"/>
      <c r="H13389" s="9"/>
      <c r="I13389" s="47">
        <v>40000</v>
      </c>
      <c r="J13389" s="10">
        <v>8</v>
      </c>
    </row>
    <row r="13390" spans="1:10" x14ac:dyDescent="0.3">
      <c r="A13390" t="str" cm="1">
        <f t="array" ref="A13390">IFERROR(_xlfn.XLOOKUP(1,(Hoja1!$B$5:$B$1097=B13390)*(Hoja1!$E$5:$E$1097=_xlfn.MAXIFS(Hoja1!$E$5:$E$1097,Hoja1!$B$5:$B$1097,B13390,Hoja1!$E$5:$E$1097,"&lt;="&amp;E13390)),Hoja1!$C$5:$C$1097,""),"")</f>
        <v>CONST_138_JSA</v>
      </c>
      <c r="B13390" s="45" t="str">
        <f t="shared" ref="B13390:B13453" si="420">IF(LEFT(D13390,1)="T","T-","C-")&amp;TRIM(RIGHT(D13390,LEN(D13390)-SEARCH(" ",D13390)))</f>
        <v>C-138</v>
      </c>
      <c r="C13390" s="45" t="str">
        <f t="shared" si="419"/>
        <v>JSA</v>
      </c>
      <c r="D13390" s="6" t="s">
        <v>646</v>
      </c>
      <c r="E13390" s="7" t="s">
        <v>9007</v>
      </c>
      <c r="F13390" s="8"/>
      <c r="G13390" s="9"/>
      <c r="H13390" s="9"/>
      <c r="I13390" s="47">
        <v>51000</v>
      </c>
      <c r="J13390" s="10">
        <v>8</v>
      </c>
    </row>
    <row r="13391" spans="1:10" x14ac:dyDescent="0.3">
      <c r="A13391" t="str" cm="1">
        <f t="array" ref="A13391">IFERROR(_xlfn.XLOOKUP(1,(Hoja1!$B$5:$B$1097=B13391)*(Hoja1!$E$5:$E$1097=_xlfn.MAXIFS(Hoja1!$E$5:$E$1097,Hoja1!$B$5:$B$1097,B13391,Hoja1!$E$5:$E$1097,"&lt;="&amp;E13391)),Hoja1!$C$5:$C$1097,""),"")</f>
        <v>CONST_404_KTS</v>
      </c>
      <c r="B13391" s="45" t="str">
        <f t="shared" si="420"/>
        <v>C-404</v>
      </c>
      <c r="C13391" s="45" t="str">
        <f t="shared" si="419"/>
        <v>KTS</v>
      </c>
      <c r="D13391" s="6" t="s">
        <v>887</v>
      </c>
      <c r="E13391" s="7" t="s">
        <v>9008</v>
      </c>
      <c r="F13391" s="8"/>
      <c r="G13391" s="9"/>
      <c r="H13391" s="9"/>
      <c r="I13391" s="47"/>
      <c r="J13391" s="10"/>
    </row>
    <row r="13392" spans="1:10" x14ac:dyDescent="0.3">
      <c r="A13392" t="str" cm="1">
        <f t="array" ref="A13392">IFERROR(_xlfn.XLOOKUP(1,(Hoja1!$B$5:$B$1097=B13392)*(Hoja1!$E$5:$E$1097=_xlfn.MAXIFS(Hoja1!$E$5:$E$1097,Hoja1!$B$5:$B$1097,B13392,Hoja1!$E$5:$E$1097,"&lt;="&amp;E13392)),Hoja1!$C$5:$C$1097,""),"")</f>
        <v>CONST_599_KTIA</v>
      </c>
      <c r="B13392" s="45" t="str">
        <f t="shared" si="420"/>
        <v>C-599</v>
      </c>
      <c r="C13392" s="45" t="str">
        <f t="shared" si="419"/>
        <v>KTIA</v>
      </c>
      <c r="D13392" s="6" t="s">
        <v>619</v>
      </c>
      <c r="E13392" s="7" t="s">
        <v>9009</v>
      </c>
      <c r="F13392" s="8"/>
      <c r="G13392" s="9"/>
      <c r="H13392" s="9"/>
      <c r="I13392" s="47">
        <v>30000</v>
      </c>
      <c r="J13392" s="10">
        <v>8</v>
      </c>
    </row>
    <row r="13393" spans="1:10" x14ac:dyDescent="0.3">
      <c r="A13393" t="str" cm="1">
        <f t="array" ref="A13393">IFERROR(_xlfn.XLOOKUP(1,(Hoja1!$B$5:$B$1097=B13393)*(Hoja1!$E$5:$E$1097=_xlfn.MAXIFS(Hoja1!$E$5:$E$1097,Hoja1!$B$5:$B$1097,B13393,Hoja1!$E$5:$E$1097,"&lt;="&amp;E13393)),Hoja1!$C$5:$C$1097,""),"")</f>
        <v>CONST_290_KTIB</v>
      </c>
      <c r="B13393" s="45" t="str">
        <f t="shared" si="420"/>
        <v>C-290</v>
      </c>
      <c r="C13393" s="45" t="str">
        <f t="shared" si="419"/>
        <v>KTIB</v>
      </c>
      <c r="D13393" s="6" t="s">
        <v>991</v>
      </c>
      <c r="E13393" s="7" t="s">
        <v>9010</v>
      </c>
      <c r="F13393" s="8"/>
      <c r="G13393" s="9"/>
      <c r="H13393" s="9"/>
      <c r="I13393" s="47">
        <v>27000</v>
      </c>
      <c r="J13393" s="10">
        <v>8</v>
      </c>
    </row>
    <row r="13394" spans="1:10" x14ac:dyDescent="0.3">
      <c r="A13394" t="str" cm="1">
        <f t="array" ref="A13394">IFERROR(_xlfn.XLOOKUP(1,(Hoja1!$B$5:$B$1097=B13394)*(Hoja1!$E$5:$E$1097=_xlfn.MAXIFS(Hoja1!$E$5:$E$1097,Hoja1!$B$5:$B$1097,B13394,Hoja1!$E$5:$E$1097,"&lt;="&amp;E13394)),Hoja1!$C$5:$C$1097,""),"")</f>
        <v>TMLP_140D_KTIA</v>
      </c>
      <c r="B13394" s="45" t="str">
        <f t="shared" si="420"/>
        <v>T-140D</v>
      </c>
      <c r="C13394" s="45" t="str">
        <f t="shared" si="419"/>
        <v>KTIA</v>
      </c>
      <c r="D13394" s="6" t="s">
        <v>903</v>
      </c>
      <c r="E13394" s="7" t="s">
        <v>9011</v>
      </c>
      <c r="F13394" s="8"/>
      <c r="G13394" s="9"/>
      <c r="H13394" s="9"/>
      <c r="I13394" s="47">
        <v>47000</v>
      </c>
      <c r="J13394" s="10">
        <v>8</v>
      </c>
    </row>
    <row r="13395" spans="1:10" x14ac:dyDescent="0.3">
      <c r="A13395" t="str" cm="1">
        <f t="array" ref="A13395">IFERROR(_xlfn.XLOOKUP(1,(Hoja1!$B$5:$B$1097=B13395)*(Hoja1!$E$5:$E$1097=_xlfn.MAXIFS(Hoja1!$E$5:$E$1097,Hoja1!$B$5:$B$1097,B13395,Hoja1!$E$5:$E$1097,"&lt;="&amp;E13395)),Hoja1!$C$5:$C$1097,""),"")</f>
        <v>TMLP_181_JSA</v>
      </c>
      <c r="B13395" s="45" t="str">
        <f t="shared" si="420"/>
        <v>T-181</v>
      </c>
      <c r="C13395" s="45" t="str">
        <f t="shared" si="419"/>
        <v>JSA</v>
      </c>
      <c r="D13395" s="6" t="s">
        <v>774</v>
      </c>
      <c r="E13395" s="7" t="s">
        <v>9011</v>
      </c>
      <c r="F13395" s="8"/>
      <c r="G13395" s="9"/>
      <c r="H13395" s="9"/>
      <c r="I13395" s="47">
        <v>78000</v>
      </c>
      <c r="J13395" s="10">
        <v>8</v>
      </c>
    </row>
    <row r="13396" spans="1:10" x14ac:dyDescent="0.3">
      <c r="A13396" t="str" cm="1">
        <f t="array" ref="A13396">IFERROR(_xlfn.XLOOKUP(1,(Hoja1!$B$5:$B$1097=B13396)*(Hoja1!$E$5:$E$1097=_xlfn.MAXIFS(Hoja1!$E$5:$E$1097,Hoja1!$B$5:$B$1097,B13396,Hoja1!$E$5:$E$1097,"&lt;="&amp;E13396)),Hoja1!$C$5:$C$1097,""),"")</f>
        <v>CONST_163_JSA</v>
      </c>
      <c r="B13396" s="45" t="str">
        <f t="shared" si="420"/>
        <v>C-163</v>
      </c>
      <c r="C13396" s="45" t="str">
        <f t="shared" si="419"/>
        <v>JSA</v>
      </c>
      <c r="D13396" s="6" t="s">
        <v>546</v>
      </c>
      <c r="E13396" s="7" t="s">
        <v>9012</v>
      </c>
      <c r="F13396" s="8"/>
      <c r="G13396" s="9"/>
      <c r="H13396" s="9"/>
      <c r="I13396" s="47">
        <v>35000</v>
      </c>
      <c r="J13396" s="10">
        <v>8</v>
      </c>
    </row>
    <row r="13397" spans="1:10" x14ac:dyDescent="0.3">
      <c r="A13397" t="str" cm="1">
        <f t="array" ref="A13397">IFERROR(_xlfn.XLOOKUP(1,(Hoja1!$B$5:$B$1097=B13397)*(Hoja1!$E$5:$E$1097=_xlfn.MAXIFS(Hoja1!$E$5:$E$1097,Hoja1!$B$5:$B$1097,B13397,Hoja1!$E$5:$E$1097,"&lt;="&amp;E13397)),Hoja1!$C$5:$C$1097,""),"")</f>
        <v>TMLP_137_KTIA</v>
      </c>
      <c r="B13397" s="45" t="str">
        <f t="shared" si="420"/>
        <v>T-137</v>
      </c>
      <c r="C13397" s="45" t="str">
        <f t="shared" si="419"/>
        <v>KTIA</v>
      </c>
      <c r="D13397" s="6" t="s">
        <v>705</v>
      </c>
      <c r="E13397" s="7" t="s">
        <v>9013</v>
      </c>
      <c r="F13397" s="8"/>
      <c r="G13397" s="9"/>
      <c r="H13397" s="9"/>
      <c r="I13397" s="47">
        <v>45000</v>
      </c>
      <c r="J13397" s="10">
        <v>8</v>
      </c>
    </row>
    <row r="13398" spans="1:10" x14ac:dyDescent="0.3">
      <c r="A13398" t="str" cm="1">
        <f t="array" ref="A13398">IFERROR(_xlfn.XLOOKUP(1,(Hoja1!$B$5:$B$1097=B13398)*(Hoja1!$E$5:$E$1097=_xlfn.MAXIFS(Hoja1!$E$5:$E$1097,Hoja1!$B$5:$B$1097,B13398,Hoja1!$E$5:$E$1097,"&lt;="&amp;E13398)),Hoja1!$C$5:$C$1097,""),"")</f>
        <v>TMLP_135_KTIA</v>
      </c>
      <c r="B13398" s="45" t="str">
        <f t="shared" si="420"/>
        <v>T-135</v>
      </c>
      <c r="C13398" s="45" t="str">
        <f t="shared" si="419"/>
        <v>KTIA</v>
      </c>
      <c r="D13398" s="6" t="s">
        <v>944</v>
      </c>
      <c r="E13398" s="7" t="s">
        <v>9014</v>
      </c>
      <c r="F13398" s="8"/>
      <c r="G13398" s="9"/>
      <c r="H13398" s="9"/>
      <c r="I13398" s="47">
        <v>40000</v>
      </c>
      <c r="J13398" s="10">
        <v>8</v>
      </c>
    </row>
    <row r="13399" spans="1:10" x14ac:dyDescent="0.3">
      <c r="A13399" t="str" cm="1">
        <f t="array" ref="A13399">IFERROR(_xlfn.XLOOKUP(1,(Hoja1!$B$5:$B$1097=B13399)*(Hoja1!$E$5:$E$1097=_xlfn.MAXIFS(Hoja1!$E$5:$E$1097,Hoja1!$B$5:$B$1097,B13399,Hoja1!$E$5:$E$1097,"&lt;="&amp;E13399)),Hoja1!$C$5:$C$1097,""),"")</f>
        <v>TMLP_7_KTIA</v>
      </c>
      <c r="B13399" s="45" t="str">
        <f t="shared" si="420"/>
        <v>T-7</v>
      </c>
      <c r="C13399" s="45" t="str">
        <f t="shared" si="419"/>
        <v>KTIA</v>
      </c>
      <c r="D13399" s="6" t="s">
        <v>644</v>
      </c>
      <c r="E13399" s="7" t="s">
        <v>9014</v>
      </c>
      <c r="F13399" s="8"/>
      <c r="G13399" s="9"/>
      <c r="H13399" s="9"/>
      <c r="I13399" s="47">
        <v>30000</v>
      </c>
      <c r="J13399" s="10">
        <v>8</v>
      </c>
    </row>
    <row r="13400" spans="1:10" x14ac:dyDescent="0.3">
      <c r="A13400" t="str" cm="1">
        <f t="array" ref="A13400">IFERROR(_xlfn.XLOOKUP(1,(Hoja1!$B$5:$B$1097=B13400)*(Hoja1!$E$5:$E$1097=_xlfn.MAXIFS(Hoja1!$E$5:$E$1097,Hoja1!$B$5:$B$1097,B13400,Hoja1!$E$5:$E$1097,"&lt;="&amp;E13400)),Hoja1!$C$5:$C$1097,""),"")</f>
        <v>TMLP_99D_KTIA</v>
      </c>
      <c r="B13400" s="45" t="str">
        <f t="shared" si="420"/>
        <v>T-99D</v>
      </c>
      <c r="C13400" s="45" t="str">
        <f t="shared" si="419"/>
        <v>KTIA</v>
      </c>
      <c r="D13400" s="6" t="s">
        <v>557</v>
      </c>
      <c r="E13400" s="7" t="s">
        <v>9015</v>
      </c>
      <c r="F13400" s="8"/>
      <c r="G13400" s="9"/>
      <c r="H13400" s="9"/>
      <c r="I13400" s="47">
        <v>38000</v>
      </c>
      <c r="J13400" s="10">
        <v>8</v>
      </c>
    </row>
    <row r="13401" spans="1:10" x14ac:dyDescent="0.3">
      <c r="A13401" t="str" cm="1">
        <f t="array" ref="A13401">IFERROR(_xlfn.XLOOKUP(1,(Hoja1!$B$5:$B$1097=B13401)*(Hoja1!$E$5:$E$1097=_xlfn.MAXIFS(Hoja1!$E$5:$E$1097,Hoja1!$B$5:$B$1097,B13401,Hoja1!$E$5:$E$1097,"&lt;="&amp;E13401)),Hoja1!$C$5:$C$1097,""),"")</f>
        <v>TMLP_5_KTIA</v>
      </c>
      <c r="B13401" s="45" t="str">
        <f t="shared" si="420"/>
        <v>T-5</v>
      </c>
      <c r="C13401" s="45" t="str">
        <f t="shared" si="419"/>
        <v>KTIA</v>
      </c>
      <c r="D13401" s="6" t="s">
        <v>597</v>
      </c>
      <c r="E13401" s="7" t="s">
        <v>9016</v>
      </c>
      <c r="F13401" s="8"/>
      <c r="G13401" s="9"/>
      <c r="H13401" s="9"/>
      <c r="I13401" s="47">
        <v>18000</v>
      </c>
      <c r="J13401" s="10">
        <v>8</v>
      </c>
    </row>
    <row r="13402" spans="1:10" x14ac:dyDescent="0.3">
      <c r="A13402" t="str" cm="1">
        <f t="array" ref="A13402">IFERROR(_xlfn.XLOOKUP(1,(Hoja1!$B$5:$B$1097=B13402)*(Hoja1!$E$5:$E$1097=_xlfn.MAXIFS(Hoja1!$E$5:$E$1097,Hoja1!$B$5:$B$1097,B13402,Hoja1!$E$5:$E$1097,"&lt;="&amp;E13402)),Hoja1!$C$5:$C$1097,""),"")</f>
        <v>TMLP_4_KTIA</v>
      </c>
      <c r="B13402" s="45" t="str">
        <f t="shared" si="420"/>
        <v>T-4</v>
      </c>
      <c r="C13402" s="45" t="str">
        <f t="shared" si="419"/>
        <v>KTIA</v>
      </c>
      <c r="D13402" s="6" t="s">
        <v>702</v>
      </c>
      <c r="E13402" s="7" t="s">
        <v>9017</v>
      </c>
      <c r="F13402" s="8"/>
      <c r="G13402" s="9"/>
      <c r="H13402" s="9"/>
      <c r="I13402" s="47"/>
      <c r="J13402" s="10"/>
    </row>
    <row r="13403" spans="1:10" x14ac:dyDescent="0.3">
      <c r="A13403" t="str" cm="1">
        <f t="array" ref="A13403">IFERROR(_xlfn.XLOOKUP(1,(Hoja1!$B$5:$B$1097=B13403)*(Hoja1!$E$5:$E$1097=_xlfn.MAXIFS(Hoja1!$E$5:$E$1097,Hoja1!$B$5:$B$1097,B13403,Hoja1!$E$5:$E$1097,"&lt;="&amp;E13403)),Hoja1!$C$5:$C$1097,""),"")</f>
        <v>TMLP_26_KTIA</v>
      </c>
      <c r="B13403" s="45" t="str">
        <f t="shared" si="420"/>
        <v>T-26</v>
      </c>
      <c r="C13403" s="45" t="str">
        <f t="shared" si="419"/>
        <v>KTIA</v>
      </c>
      <c r="D13403" s="6" t="s">
        <v>789</v>
      </c>
      <c r="E13403" s="7" t="s">
        <v>9018</v>
      </c>
      <c r="F13403" s="8"/>
      <c r="G13403" s="9"/>
      <c r="H13403" s="9"/>
      <c r="I13403" s="47">
        <v>22000</v>
      </c>
      <c r="J13403" s="10">
        <v>8</v>
      </c>
    </row>
    <row r="13404" spans="1:10" x14ac:dyDescent="0.3">
      <c r="A13404" t="str" cm="1">
        <f t="array" ref="A13404">IFERROR(_xlfn.XLOOKUP(1,(Hoja1!$B$5:$B$1097=B13404)*(Hoja1!$E$5:$E$1097=_xlfn.MAXIFS(Hoja1!$E$5:$E$1097,Hoja1!$B$5:$B$1097,B13404,Hoja1!$E$5:$E$1097,"&lt;="&amp;E13404)),Hoja1!$C$5:$C$1097,""),"")</f>
        <v>CONST_1122_JSA</v>
      </c>
      <c r="B13404" s="45" t="str">
        <f t="shared" si="420"/>
        <v>C-1122</v>
      </c>
      <c r="C13404" s="45" t="str">
        <f t="shared" si="419"/>
        <v>JSA</v>
      </c>
      <c r="D13404" s="6" t="s">
        <v>481</v>
      </c>
      <c r="E13404" s="7">
        <v>41723</v>
      </c>
      <c r="F13404" s="8"/>
      <c r="G13404" s="9"/>
      <c r="H13404" s="9"/>
      <c r="I13404" s="47">
        <v>30000</v>
      </c>
      <c r="J13404" s="10">
        <v>8</v>
      </c>
    </row>
    <row r="13405" spans="1:10" x14ac:dyDescent="0.3">
      <c r="A13405" t="str" cm="1">
        <f t="array" ref="A13405">IFERROR(_xlfn.XLOOKUP(1,(Hoja1!$B$5:$B$1097=B13405)*(Hoja1!$E$5:$E$1097=_xlfn.MAXIFS(Hoja1!$E$5:$E$1097,Hoja1!$B$5:$B$1097,B13405,Hoja1!$E$5:$E$1097,"&lt;="&amp;E13405)),Hoja1!$C$5:$C$1097,""),"")</f>
        <v>TMLP_200_JSA</v>
      </c>
      <c r="B13405" s="45" t="str">
        <f t="shared" si="420"/>
        <v>T-200</v>
      </c>
      <c r="C13405" s="45" t="str">
        <f t="shared" si="419"/>
        <v>JSA</v>
      </c>
      <c r="D13405" s="6" t="s">
        <v>588</v>
      </c>
      <c r="E13405" s="7">
        <v>41723</v>
      </c>
      <c r="F13405" s="8"/>
      <c r="G13405" s="9"/>
      <c r="H13405" s="9"/>
      <c r="I13405" s="47">
        <v>20000</v>
      </c>
      <c r="J13405" s="10">
        <v>8</v>
      </c>
    </row>
    <row r="13406" spans="1:10" x14ac:dyDescent="0.3">
      <c r="A13406" t="str" cm="1">
        <f t="array" ref="A13406">IFERROR(_xlfn.XLOOKUP(1,(Hoja1!$B$5:$B$1097=B13406)*(Hoja1!$E$5:$E$1097=_xlfn.MAXIFS(Hoja1!$E$5:$E$1097,Hoja1!$B$5:$B$1097,B13406,Hoja1!$E$5:$E$1097,"&lt;="&amp;E13406)),Hoja1!$C$5:$C$1097,""),"")</f>
        <v>TMLP_99_JSA</v>
      </c>
      <c r="B13406" s="45" t="str">
        <f t="shared" si="420"/>
        <v>T-99</v>
      </c>
      <c r="C13406" s="45" t="str">
        <f t="shared" si="419"/>
        <v>JSA</v>
      </c>
      <c r="D13406" s="6" t="s">
        <v>638</v>
      </c>
      <c r="E13406" s="7">
        <v>41723</v>
      </c>
      <c r="F13406" s="8"/>
      <c r="G13406" s="9"/>
      <c r="H13406" s="9"/>
      <c r="I13406" s="47">
        <v>35000</v>
      </c>
      <c r="J13406" s="10">
        <v>8</v>
      </c>
    </row>
    <row r="13407" spans="1:10" x14ac:dyDescent="0.3">
      <c r="A13407" t="str" cm="1">
        <f t="array" ref="A13407">IFERROR(_xlfn.XLOOKUP(1,(Hoja1!$B$5:$B$1097=B13407)*(Hoja1!$E$5:$E$1097=_xlfn.MAXIFS(Hoja1!$E$5:$E$1097,Hoja1!$B$5:$B$1097,B13407,Hoja1!$E$5:$E$1097,"&lt;="&amp;E13407)),Hoja1!$C$5:$C$1097,""),"")</f>
        <v>TMLP_43D_KTIA</v>
      </c>
      <c r="B13407" s="45" t="str">
        <f t="shared" si="420"/>
        <v>T-43D</v>
      </c>
      <c r="C13407" s="45" t="str">
        <f t="shared" si="419"/>
        <v>KTIA</v>
      </c>
      <c r="D13407" s="6" t="s">
        <v>595</v>
      </c>
      <c r="E13407" s="7" t="s">
        <v>9019</v>
      </c>
      <c r="F13407" s="8"/>
      <c r="G13407" s="9"/>
      <c r="H13407" s="9"/>
      <c r="I13407" s="47">
        <v>25000</v>
      </c>
      <c r="J13407" s="10">
        <v>8</v>
      </c>
    </row>
    <row r="13408" spans="1:10" x14ac:dyDescent="0.3">
      <c r="A13408" t="str" cm="1">
        <f t="array" ref="A13408">IFERROR(_xlfn.XLOOKUP(1,(Hoja1!$B$5:$B$1097=B13408)*(Hoja1!$E$5:$E$1097=_xlfn.MAXIFS(Hoja1!$E$5:$E$1097,Hoja1!$B$5:$B$1097,B13408,Hoja1!$E$5:$E$1097,"&lt;="&amp;E13408)),Hoja1!$C$5:$C$1097,""),"")</f>
        <v>TMLP_23_KTIA</v>
      </c>
      <c r="B13408" s="45" t="str">
        <f t="shared" si="420"/>
        <v>T-23</v>
      </c>
      <c r="C13408" s="45" t="str">
        <f t="shared" si="419"/>
        <v>KTIA</v>
      </c>
      <c r="D13408" s="6" t="s">
        <v>593</v>
      </c>
      <c r="E13408" s="7" t="s">
        <v>9020</v>
      </c>
      <c r="F13408" s="8"/>
      <c r="G13408" s="9"/>
      <c r="H13408" s="9"/>
      <c r="I13408" s="47">
        <v>28000</v>
      </c>
      <c r="J13408" s="10">
        <v>8</v>
      </c>
    </row>
    <row r="13409" spans="1:10" x14ac:dyDescent="0.3">
      <c r="A13409" t="str" cm="1">
        <f t="array" ref="A13409">IFERROR(_xlfn.XLOOKUP(1,(Hoja1!$B$5:$B$1097=B13409)*(Hoja1!$E$5:$E$1097=_xlfn.MAXIFS(Hoja1!$E$5:$E$1097,Hoja1!$B$5:$B$1097,B13409,Hoja1!$E$5:$E$1097,"&lt;="&amp;E13409)),Hoja1!$C$5:$C$1097,""),"")</f>
        <v>TMLP_18_KTS</v>
      </c>
      <c r="B13409" s="45" t="str">
        <f t="shared" si="420"/>
        <v>T-18</v>
      </c>
      <c r="C13409" s="45" t="str">
        <f t="shared" si="419"/>
        <v>KTS</v>
      </c>
      <c r="D13409" s="6" t="s">
        <v>725</v>
      </c>
      <c r="E13409" s="7" t="s">
        <v>9021</v>
      </c>
      <c r="F13409" s="8"/>
      <c r="G13409" s="9"/>
      <c r="H13409" s="9"/>
      <c r="I13409" s="47">
        <v>25000</v>
      </c>
      <c r="J13409" s="10">
        <v>8</v>
      </c>
    </row>
    <row r="13410" spans="1:10" x14ac:dyDescent="0.3">
      <c r="A13410" t="str" cm="1">
        <f t="array" ref="A13410">IFERROR(_xlfn.XLOOKUP(1,(Hoja1!$B$5:$B$1097=B13410)*(Hoja1!$E$5:$E$1097=_xlfn.MAXIFS(Hoja1!$E$5:$E$1097,Hoja1!$B$5:$B$1097,B13410,Hoja1!$E$5:$E$1097,"&lt;="&amp;E13410)),Hoja1!$C$5:$C$1097,""),"")</f>
        <v>TMLP_567_JSA</v>
      </c>
      <c r="B13410" s="45" t="str">
        <f t="shared" si="420"/>
        <v>T-567</v>
      </c>
      <c r="C13410" s="45" t="str">
        <f t="shared" si="419"/>
        <v>JSA</v>
      </c>
      <c r="D13410" s="6" t="s">
        <v>590</v>
      </c>
      <c r="E13410" s="7" t="s">
        <v>9022</v>
      </c>
      <c r="F13410" s="8"/>
      <c r="G13410" s="9"/>
      <c r="H13410" s="9"/>
      <c r="I13410" s="47">
        <v>45000</v>
      </c>
      <c r="J13410" s="10">
        <v>8</v>
      </c>
    </row>
    <row r="13411" spans="1:10" x14ac:dyDescent="0.3">
      <c r="A13411" t="str" cm="1">
        <f t="array" ref="A13411">IFERROR(_xlfn.XLOOKUP(1,(Hoja1!$B$5:$B$1097=B13411)*(Hoja1!$E$5:$E$1097=_xlfn.MAXIFS(Hoja1!$E$5:$E$1097,Hoja1!$B$5:$B$1097,B13411,Hoja1!$E$5:$E$1097,"&lt;="&amp;E13411)),Hoja1!$C$5:$C$1097,""),"")</f>
        <v>CONST_596_JSA</v>
      </c>
      <c r="B13411" s="45" t="str">
        <f t="shared" si="420"/>
        <v>C-596</v>
      </c>
      <c r="C13411" s="45" t="str">
        <f t="shared" si="419"/>
        <v>JSA</v>
      </c>
      <c r="D13411" s="6" t="s">
        <v>952</v>
      </c>
      <c r="E13411" s="7" t="s">
        <v>9023</v>
      </c>
      <c r="F13411" s="8"/>
      <c r="G13411" s="9"/>
      <c r="H13411" s="9"/>
      <c r="I13411" s="47"/>
      <c r="J13411" s="10"/>
    </row>
    <row r="13412" spans="1:10" x14ac:dyDescent="0.3">
      <c r="A13412" t="str" cm="1">
        <f t="array" ref="A13412">IFERROR(_xlfn.XLOOKUP(1,(Hoja1!$B$5:$B$1097=B13412)*(Hoja1!$E$5:$E$1097=_xlfn.MAXIFS(Hoja1!$E$5:$E$1097,Hoja1!$B$5:$B$1097,B13412,Hoja1!$E$5:$E$1097,"&lt;="&amp;E13412)),Hoja1!$C$5:$C$1097,""),"")</f>
        <v>TMLP_96D_JSA</v>
      </c>
      <c r="B13412" s="45" t="str">
        <f t="shared" si="420"/>
        <v>T-96D</v>
      </c>
      <c r="C13412" s="45" t="str">
        <f t="shared" si="419"/>
        <v>JSA</v>
      </c>
      <c r="D13412" s="6" t="s">
        <v>526</v>
      </c>
      <c r="E13412" s="7" t="s">
        <v>9024</v>
      </c>
      <c r="F13412" s="8"/>
      <c r="G13412" s="9"/>
      <c r="H13412" s="9"/>
      <c r="I13412" s="47">
        <v>25000</v>
      </c>
      <c r="J13412" s="10">
        <v>8</v>
      </c>
    </row>
    <row r="13413" spans="1:10" x14ac:dyDescent="0.3">
      <c r="A13413" t="str" cm="1">
        <f t="array" ref="A13413">IFERROR(_xlfn.XLOOKUP(1,(Hoja1!$B$5:$B$1097=B13413)*(Hoja1!$E$5:$E$1097=_xlfn.MAXIFS(Hoja1!$E$5:$E$1097,Hoja1!$B$5:$B$1097,B13413,Hoja1!$E$5:$E$1097,"&lt;="&amp;E13413)),Hoja1!$C$5:$C$1097,""),"")</f>
        <v>CONST_524_JSA</v>
      </c>
      <c r="B13413" s="45" t="str">
        <f t="shared" si="420"/>
        <v>C-524</v>
      </c>
      <c r="C13413" s="45" t="str">
        <f t="shared" si="419"/>
        <v>JSA</v>
      </c>
      <c r="D13413" s="6" t="s">
        <v>744</v>
      </c>
      <c r="E13413" s="7" t="s">
        <v>9025</v>
      </c>
      <c r="F13413" s="8"/>
      <c r="G13413" s="9"/>
      <c r="H13413" s="9"/>
      <c r="I13413" s="47">
        <v>21000</v>
      </c>
      <c r="J13413" s="10">
        <v>8</v>
      </c>
    </row>
    <row r="13414" spans="1:10" x14ac:dyDescent="0.3">
      <c r="A13414" t="str" cm="1">
        <f t="array" ref="A13414">IFERROR(_xlfn.XLOOKUP(1,(Hoja1!$B$5:$B$1097=B13414)*(Hoja1!$E$5:$E$1097=_xlfn.MAXIFS(Hoja1!$E$5:$E$1097,Hoja1!$B$5:$B$1097,B13414,Hoja1!$E$5:$E$1097,"&lt;="&amp;E13414)),Hoja1!$C$5:$C$1097,""),"")</f>
        <v>CONST_1113D_KTIA</v>
      </c>
      <c r="B13414" s="45" t="str">
        <f t="shared" si="420"/>
        <v>C-1113D</v>
      </c>
      <c r="C13414" s="45" t="str">
        <f t="shared" si="419"/>
        <v>KTIA</v>
      </c>
      <c r="D13414" s="6" t="s">
        <v>474</v>
      </c>
      <c r="E13414" s="7" t="s">
        <v>9026</v>
      </c>
      <c r="F13414" s="8"/>
      <c r="G13414" s="9"/>
      <c r="H13414" s="9"/>
      <c r="I13414" s="47">
        <v>53000</v>
      </c>
      <c r="J13414" s="10">
        <v>8</v>
      </c>
    </row>
    <row r="13415" spans="1:10" x14ac:dyDescent="0.3">
      <c r="A13415" t="str" cm="1">
        <f t="array" ref="A13415">IFERROR(_xlfn.XLOOKUP(1,(Hoja1!$B$5:$B$1097=B13415)*(Hoja1!$E$5:$E$1097=_xlfn.MAXIFS(Hoja1!$E$5:$E$1097,Hoja1!$B$5:$B$1097,B13415,Hoja1!$E$5:$E$1097,"&lt;="&amp;E13415)),Hoja1!$C$5:$C$1097,""),"")</f>
        <v>TMLP_142_KTIA</v>
      </c>
      <c r="B13415" s="45" t="str">
        <f t="shared" si="420"/>
        <v>T-142</v>
      </c>
      <c r="C13415" s="45" t="str">
        <f t="shared" si="419"/>
        <v>KTIA</v>
      </c>
      <c r="D13415" s="6" t="s">
        <v>782</v>
      </c>
      <c r="E13415" s="7" t="s">
        <v>9027</v>
      </c>
      <c r="F13415" s="8"/>
      <c r="G13415" s="9"/>
      <c r="H13415" s="9"/>
      <c r="I13415" s="47">
        <v>15000</v>
      </c>
      <c r="J13415" s="10">
        <v>8</v>
      </c>
    </row>
    <row r="13416" spans="1:10" x14ac:dyDescent="0.3">
      <c r="A13416" t="str" cm="1">
        <f t="array" ref="A13416">IFERROR(_xlfn.XLOOKUP(1,(Hoja1!$B$5:$B$1097=B13416)*(Hoja1!$E$5:$E$1097=_xlfn.MAXIFS(Hoja1!$E$5:$E$1097,Hoja1!$B$5:$B$1097,B13416,Hoja1!$E$5:$E$1097,"&lt;="&amp;E13416)),Hoja1!$C$5:$C$1097,""),"")</f>
        <v>TMLP_142_KTIA</v>
      </c>
      <c r="B13416" s="45" t="str">
        <f t="shared" si="420"/>
        <v>T-142</v>
      </c>
      <c r="C13416" s="45" t="str">
        <f t="shared" si="419"/>
        <v>KTIA</v>
      </c>
      <c r="D13416" s="6" t="s">
        <v>782</v>
      </c>
      <c r="E13416" s="7" t="s">
        <v>9028</v>
      </c>
      <c r="F13416" s="8"/>
      <c r="G13416" s="9"/>
      <c r="H13416" s="9"/>
      <c r="I13416" s="47">
        <v>13000</v>
      </c>
      <c r="J13416" s="10">
        <v>8</v>
      </c>
    </row>
    <row r="13417" spans="1:10" x14ac:dyDescent="0.3">
      <c r="A13417" t="str" cm="1">
        <f t="array" ref="A13417">IFERROR(_xlfn.XLOOKUP(1,(Hoja1!$B$5:$B$1097=B13417)*(Hoja1!$E$5:$E$1097=_xlfn.MAXIFS(Hoja1!$E$5:$E$1097,Hoja1!$B$5:$B$1097,B13417,Hoja1!$E$5:$E$1097,"&lt;="&amp;E13417)),Hoja1!$C$5:$C$1097,""),"")</f>
        <v>TMLP_113D_KTIA</v>
      </c>
      <c r="B13417" s="45" t="str">
        <f t="shared" si="420"/>
        <v>T-113D</v>
      </c>
      <c r="C13417" s="45" t="str">
        <f t="shared" si="419"/>
        <v>KTIA</v>
      </c>
      <c r="D13417" s="6" t="s">
        <v>836</v>
      </c>
      <c r="E13417" s="7" t="s">
        <v>9029</v>
      </c>
      <c r="F13417" s="8"/>
      <c r="G13417" s="9"/>
      <c r="H13417" s="9"/>
      <c r="I13417" s="47">
        <v>15000</v>
      </c>
      <c r="J13417" s="10">
        <v>8</v>
      </c>
    </row>
    <row r="13418" spans="1:10" x14ac:dyDescent="0.3">
      <c r="A13418" t="str" cm="1">
        <f t="array" ref="A13418">IFERROR(_xlfn.XLOOKUP(1,(Hoja1!$B$5:$B$1097=B13418)*(Hoja1!$E$5:$E$1097=_xlfn.MAXIFS(Hoja1!$E$5:$E$1097,Hoja1!$B$5:$B$1097,B13418,Hoja1!$E$5:$E$1097,"&lt;="&amp;E13418)),Hoja1!$C$5:$C$1097,""),"")</f>
        <v>TMLP_113T_KTS</v>
      </c>
      <c r="B13418" s="45" t="str">
        <f t="shared" si="420"/>
        <v>T-113T</v>
      </c>
      <c r="C13418" s="45" t="str">
        <f t="shared" si="419"/>
        <v>KTS</v>
      </c>
      <c r="D13418" s="6" t="s">
        <v>816</v>
      </c>
      <c r="E13418" s="7" t="s">
        <v>9030</v>
      </c>
      <c r="F13418" s="8"/>
      <c r="G13418" s="9"/>
      <c r="H13418" s="9"/>
      <c r="I13418" s="47">
        <v>17000</v>
      </c>
      <c r="J13418" s="10">
        <v>8</v>
      </c>
    </row>
    <row r="13419" spans="1:10" x14ac:dyDescent="0.3">
      <c r="A13419" t="str" cm="1">
        <f t="array" ref="A13419">IFERROR(_xlfn.XLOOKUP(1,(Hoja1!$B$5:$B$1097=B13419)*(Hoja1!$E$5:$E$1097=_xlfn.MAXIFS(Hoja1!$E$5:$E$1097,Hoja1!$B$5:$B$1097,B13419,Hoja1!$E$5:$E$1097,"&lt;="&amp;E13419)),Hoja1!$C$5:$C$1097,""),"")</f>
        <v>TMLP_903D_KTS</v>
      </c>
      <c r="B13419" s="45" t="str">
        <f t="shared" si="420"/>
        <v>T-903D</v>
      </c>
      <c r="C13419" s="45" t="str">
        <f t="shared" si="419"/>
        <v>KTS</v>
      </c>
      <c r="D13419" s="6" t="s">
        <v>511</v>
      </c>
      <c r="E13419" s="7" t="s">
        <v>9031</v>
      </c>
      <c r="F13419" s="8"/>
      <c r="G13419" s="9"/>
      <c r="H13419" s="9"/>
      <c r="I13419" s="47">
        <v>65000</v>
      </c>
      <c r="J13419" s="10">
        <v>8</v>
      </c>
    </row>
    <row r="13420" spans="1:10" x14ac:dyDescent="0.3">
      <c r="A13420" t="str" cm="1">
        <f t="array" ref="A13420">IFERROR(_xlfn.XLOOKUP(1,(Hoja1!$B$5:$B$1097=B13420)*(Hoja1!$E$5:$E$1097=_xlfn.MAXIFS(Hoja1!$E$5:$E$1097,Hoja1!$B$5:$B$1097,B13420,Hoja1!$E$5:$E$1097,"&lt;="&amp;E13420)),Hoja1!$C$5:$C$1097,""),"")</f>
        <v>TMLP_902D_KTS</v>
      </c>
      <c r="B13420" s="45" t="str">
        <f t="shared" si="420"/>
        <v>T-902D</v>
      </c>
      <c r="C13420" s="45" t="str">
        <f t="shared" si="419"/>
        <v>KTS</v>
      </c>
      <c r="D13420" s="6" t="s">
        <v>509</v>
      </c>
      <c r="E13420" s="7" t="s">
        <v>9032</v>
      </c>
      <c r="F13420" s="8"/>
      <c r="G13420" s="9"/>
      <c r="H13420" s="9"/>
      <c r="I13420" s="47">
        <v>100000</v>
      </c>
      <c r="J13420" s="10">
        <v>7</v>
      </c>
    </row>
    <row r="13421" spans="1:10" x14ac:dyDescent="0.3">
      <c r="A13421" t="str" cm="1">
        <f t="array" ref="A13421">IFERROR(_xlfn.XLOOKUP(1,(Hoja1!$B$5:$B$1097=B13421)*(Hoja1!$E$5:$E$1097=_xlfn.MAXIFS(Hoja1!$E$5:$E$1097,Hoja1!$B$5:$B$1097,B13421,Hoja1!$E$5:$E$1097,"&lt;="&amp;E13421)),Hoja1!$C$5:$C$1097,""),"")</f>
        <v>CONST_406_KTIA</v>
      </c>
      <c r="B13421" s="45" t="str">
        <f t="shared" si="420"/>
        <v>C-406</v>
      </c>
      <c r="C13421" s="45" t="str">
        <f t="shared" si="419"/>
        <v>KTIA</v>
      </c>
      <c r="D13421" s="6" t="s">
        <v>1035</v>
      </c>
      <c r="E13421" s="7" t="s">
        <v>9033</v>
      </c>
      <c r="F13421" s="8"/>
      <c r="G13421" s="9"/>
      <c r="H13421" s="9"/>
      <c r="I13421" s="47">
        <v>20000</v>
      </c>
      <c r="J13421" s="10">
        <v>8</v>
      </c>
    </row>
    <row r="13422" spans="1:10" x14ac:dyDescent="0.3">
      <c r="A13422" t="str" cm="1">
        <f t="array" ref="A13422">IFERROR(_xlfn.XLOOKUP(1,(Hoja1!$B$5:$B$1097=B13422)*(Hoja1!$E$5:$E$1097=_xlfn.MAXIFS(Hoja1!$E$5:$E$1097,Hoja1!$B$5:$B$1097,B13422,Hoja1!$E$5:$E$1097,"&lt;="&amp;E13422)),Hoja1!$C$5:$C$1097,""),"")</f>
        <v>CONST_322_JAR</v>
      </c>
      <c r="B13422" s="45" t="str">
        <f t="shared" si="420"/>
        <v>C-322</v>
      </c>
      <c r="C13422" s="45" t="str">
        <f t="shared" si="419"/>
        <v>JAR</v>
      </c>
      <c r="D13422" s="6" t="s">
        <v>861</v>
      </c>
      <c r="E13422" s="7" t="s">
        <v>9034</v>
      </c>
      <c r="F13422" s="8"/>
      <c r="G13422" s="9"/>
      <c r="H13422" s="9"/>
      <c r="I13422" s="47">
        <v>52000</v>
      </c>
      <c r="J13422" s="10">
        <v>8</v>
      </c>
    </row>
    <row r="13423" spans="1:10" x14ac:dyDescent="0.3">
      <c r="A13423" t="str" cm="1">
        <f t="array" ref="A13423">IFERROR(_xlfn.XLOOKUP(1,(Hoja1!$B$5:$B$1097=B13423)*(Hoja1!$E$5:$E$1097=_xlfn.MAXIFS(Hoja1!$E$5:$E$1097,Hoja1!$B$5:$B$1097,B13423,Hoja1!$E$5:$E$1097,"&lt;="&amp;E13423)),Hoja1!$C$5:$C$1097,""),"")</f>
        <v>TMLP_30D_JSA</v>
      </c>
      <c r="B13423" s="45" t="str">
        <f t="shared" si="420"/>
        <v>T-30D</v>
      </c>
      <c r="C13423" s="45" t="str">
        <f t="shared" si="419"/>
        <v>JSA</v>
      </c>
      <c r="D13423" s="6" t="s">
        <v>805</v>
      </c>
      <c r="E13423" s="7" t="s">
        <v>9035</v>
      </c>
      <c r="F13423" s="8"/>
      <c r="G13423" s="9"/>
      <c r="H13423" s="9"/>
      <c r="I13423" s="47">
        <v>10000</v>
      </c>
      <c r="J13423" s="10">
        <v>8</v>
      </c>
    </row>
    <row r="13424" spans="1:10" x14ac:dyDescent="0.3">
      <c r="A13424" t="str" cm="1">
        <f t="array" ref="A13424">IFERROR(_xlfn.XLOOKUP(1,(Hoja1!$B$5:$B$1097=B13424)*(Hoja1!$E$5:$E$1097=_xlfn.MAXIFS(Hoja1!$E$5:$E$1097,Hoja1!$B$5:$B$1097,B13424,Hoja1!$E$5:$E$1097,"&lt;="&amp;E13424)),Hoja1!$C$5:$C$1097,""),"")</f>
        <v>CONST_1122_JSA</v>
      </c>
      <c r="B13424" s="45" t="str">
        <f t="shared" si="420"/>
        <v>C-1122</v>
      </c>
      <c r="C13424" s="45" t="str">
        <f t="shared" si="419"/>
        <v>JSA</v>
      </c>
      <c r="D13424" s="6" t="s">
        <v>1036</v>
      </c>
      <c r="E13424" s="7" t="s">
        <v>9036</v>
      </c>
      <c r="F13424" s="8"/>
      <c r="G13424" s="9"/>
      <c r="H13424" s="9"/>
      <c r="I13424" s="47">
        <v>25000</v>
      </c>
      <c r="J13424" s="10">
        <v>8</v>
      </c>
    </row>
    <row r="13425" spans="1:10" x14ac:dyDescent="0.3">
      <c r="A13425" t="str" cm="1">
        <f t="array" ref="A13425">IFERROR(_xlfn.XLOOKUP(1,(Hoja1!$B$5:$B$1097=B13425)*(Hoja1!$E$5:$E$1097=_xlfn.MAXIFS(Hoja1!$E$5:$E$1097,Hoja1!$B$5:$B$1097,B13425,Hoja1!$E$5:$E$1097,"&lt;="&amp;E13425)),Hoja1!$C$5:$C$1097,""),"")</f>
        <v>CONST_290_KTIB</v>
      </c>
      <c r="B13425" s="45" t="str">
        <f t="shared" si="420"/>
        <v>C-290</v>
      </c>
      <c r="C13425" s="45" t="str">
        <f t="shared" si="419"/>
        <v>KTIB</v>
      </c>
      <c r="D13425" s="6" t="s">
        <v>991</v>
      </c>
      <c r="E13425" s="7" t="s">
        <v>9037</v>
      </c>
      <c r="F13425" s="8"/>
      <c r="G13425" s="9"/>
      <c r="H13425" s="9"/>
      <c r="I13425" s="47">
        <v>26000</v>
      </c>
      <c r="J13425" s="10">
        <v>8</v>
      </c>
    </row>
    <row r="13426" spans="1:10" x14ac:dyDescent="0.3">
      <c r="A13426" t="str" cm="1">
        <f t="array" ref="A13426">IFERROR(_xlfn.XLOOKUP(1,(Hoja1!$B$5:$B$1097=B13426)*(Hoja1!$E$5:$E$1097=_xlfn.MAXIFS(Hoja1!$E$5:$E$1097,Hoja1!$B$5:$B$1097,B13426,Hoja1!$E$5:$E$1097,"&lt;="&amp;E13426)),Hoja1!$C$5:$C$1097,""),"")</f>
        <v>TMLP_118D_KTIA</v>
      </c>
      <c r="B13426" s="45" t="str">
        <f t="shared" si="420"/>
        <v>T-118D</v>
      </c>
      <c r="C13426" s="45" t="str">
        <f t="shared" si="419"/>
        <v>KTIA</v>
      </c>
      <c r="D13426" s="6" t="s">
        <v>777</v>
      </c>
      <c r="E13426" s="7" t="s">
        <v>9037</v>
      </c>
      <c r="F13426" s="8"/>
      <c r="G13426" s="9"/>
      <c r="H13426" s="9"/>
      <c r="I13426" s="47">
        <v>40000</v>
      </c>
      <c r="J13426" s="10">
        <v>8</v>
      </c>
    </row>
    <row r="13427" spans="1:10" x14ac:dyDescent="0.3">
      <c r="A13427" t="str" cm="1">
        <f t="array" ref="A13427">IFERROR(_xlfn.XLOOKUP(1,(Hoja1!$B$5:$B$1097=B13427)*(Hoja1!$E$5:$E$1097=_xlfn.MAXIFS(Hoja1!$E$5:$E$1097,Hoja1!$B$5:$B$1097,B13427,Hoja1!$E$5:$E$1097,"&lt;="&amp;E13427)),Hoja1!$C$5:$C$1097,""),"")</f>
        <v>CONST_265_KTIB</v>
      </c>
      <c r="B13427" s="45" t="str">
        <f t="shared" si="420"/>
        <v>C-265</v>
      </c>
      <c r="C13427" s="45" t="str">
        <f t="shared" si="419"/>
        <v>KTIB</v>
      </c>
      <c r="D13427" s="6" t="s">
        <v>803</v>
      </c>
      <c r="E13427" s="7" t="s">
        <v>9038</v>
      </c>
      <c r="F13427" s="8"/>
      <c r="G13427" s="9"/>
      <c r="H13427" s="9"/>
      <c r="I13427" s="47">
        <v>9000</v>
      </c>
      <c r="J13427" s="10">
        <v>8</v>
      </c>
    </row>
    <row r="13428" spans="1:10" x14ac:dyDescent="0.3">
      <c r="A13428" t="str" cm="1">
        <f t="array" ref="A13428">IFERROR(_xlfn.XLOOKUP(1,(Hoja1!$B$5:$B$1097=B13428)*(Hoja1!$E$5:$E$1097=_xlfn.MAXIFS(Hoja1!$E$5:$E$1097,Hoja1!$B$5:$B$1097,B13428,Hoja1!$E$5:$E$1097,"&lt;="&amp;E13428)),Hoja1!$C$5:$C$1097,""),"")</f>
        <v>TMLP_213D_KTIA</v>
      </c>
      <c r="B13428" s="45" t="str">
        <f t="shared" si="420"/>
        <v>T-213D</v>
      </c>
      <c r="C13428" s="45" t="str">
        <f t="shared" si="419"/>
        <v>KTIA</v>
      </c>
      <c r="D13428" s="6" t="s">
        <v>865</v>
      </c>
      <c r="E13428" s="7" t="s">
        <v>9039</v>
      </c>
      <c r="F13428" s="8"/>
      <c r="G13428" s="9"/>
      <c r="H13428" s="9"/>
      <c r="I13428" s="47">
        <v>18000</v>
      </c>
      <c r="J13428" s="10">
        <v>8</v>
      </c>
    </row>
    <row r="13429" spans="1:10" x14ac:dyDescent="0.3">
      <c r="A13429" t="str" cm="1">
        <f t="array" ref="A13429">IFERROR(_xlfn.XLOOKUP(1,(Hoja1!$B$5:$B$1097=B13429)*(Hoja1!$E$5:$E$1097=_xlfn.MAXIFS(Hoja1!$E$5:$E$1097,Hoja1!$B$5:$B$1097,B13429,Hoja1!$E$5:$E$1097,"&lt;="&amp;E13429)),Hoja1!$C$5:$C$1097,""),"")</f>
        <v>CONST_406_KTIA</v>
      </c>
      <c r="B13429" s="45" t="str">
        <f t="shared" si="420"/>
        <v>C-406</v>
      </c>
      <c r="C13429" s="45" t="str">
        <f t="shared" si="419"/>
        <v>KTIA</v>
      </c>
      <c r="D13429" s="6" t="s">
        <v>1035</v>
      </c>
      <c r="E13429" s="7" t="s">
        <v>9039</v>
      </c>
      <c r="F13429" s="8"/>
      <c r="G13429" s="9"/>
      <c r="H13429" s="9"/>
      <c r="I13429" s="47">
        <v>16000</v>
      </c>
      <c r="J13429" s="10">
        <v>8</v>
      </c>
    </row>
    <row r="13430" spans="1:10" x14ac:dyDescent="0.3">
      <c r="A13430" t="str" cm="1">
        <f t="array" ref="A13430">IFERROR(_xlfn.XLOOKUP(1,(Hoja1!$B$5:$B$1097=B13430)*(Hoja1!$E$5:$E$1097=_xlfn.MAXIFS(Hoja1!$E$5:$E$1097,Hoja1!$B$5:$B$1097,B13430,Hoja1!$E$5:$E$1097,"&lt;="&amp;E13430)),Hoja1!$C$5:$C$1097,""),"")</f>
        <v>TMLP_1D_KTS</v>
      </c>
      <c r="B13430" s="45" t="str">
        <f t="shared" si="420"/>
        <v>T-1D</v>
      </c>
      <c r="C13430" s="45" t="str">
        <f t="shared" si="419"/>
        <v>KTS</v>
      </c>
      <c r="D13430" s="6" t="s">
        <v>596</v>
      </c>
      <c r="E13430" s="7" t="s">
        <v>9040</v>
      </c>
      <c r="F13430" s="8"/>
      <c r="G13430" s="9"/>
      <c r="H13430" s="9"/>
      <c r="I13430" s="47">
        <v>23000</v>
      </c>
      <c r="J13430" s="10">
        <v>8</v>
      </c>
    </row>
    <row r="13431" spans="1:10" x14ac:dyDescent="0.3">
      <c r="A13431" t="str" cm="1">
        <f t="array" ref="A13431">IFERROR(_xlfn.XLOOKUP(1,(Hoja1!$B$5:$B$1097=B13431)*(Hoja1!$E$5:$E$1097=_xlfn.MAXIFS(Hoja1!$E$5:$E$1097,Hoja1!$B$5:$B$1097,B13431,Hoja1!$E$5:$E$1097,"&lt;="&amp;E13431)),Hoja1!$C$5:$C$1097,""),"")</f>
        <v>TMLP_33D_JSA</v>
      </c>
      <c r="B13431" s="45" t="str">
        <f t="shared" si="420"/>
        <v>T-33D</v>
      </c>
      <c r="C13431" s="45" t="str">
        <f t="shared" si="419"/>
        <v>JSA</v>
      </c>
      <c r="D13431" s="6" t="s">
        <v>775</v>
      </c>
      <c r="E13431" s="7" t="s">
        <v>9041</v>
      </c>
      <c r="F13431" s="8"/>
      <c r="G13431" s="9"/>
      <c r="H13431" s="9"/>
      <c r="I13431" s="47">
        <v>85000</v>
      </c>
      <c r="J13431" s="10">
        <v>8</v>
      </c>
    </row>
    <row r="13432" spans="1:10" x14ac:dyDescent="0.3">
      <c r="A13432" t="str" cm="1">
        <f t="array" ref="A13432">IFERROR(_xlfn.XLOOKUP(1,(Hoja1!$B$5:$B$1097=B13432)*(Hoja1!$E$5:$E$1097=_xlfn.MAXIFS(Hoja1!$E$5:$E$1097,Hoja1!$B$5:$B$1097,B13432,Hoja1!$E$5:$E$1097,"&lt;="&amp;E13432)),Hoja1!$C$5:$C$1097,""),"")</f>
        <v>TMLP_161_KTIA</v>
      </c>
      <c r="B13432" s="45" t="str">
        <f t="shared" si="420"/>
        <v>T-161</v>
      </c>
      <c r="C13432" s="45" t="str">
        <f t="shared" si="419"/>
        <v>KTIA</v>
      </c>
      <c r="D13432" s="6" t="s">
        <v>877</v>
      </c>
      <c r="E13432" s="7" t="s">
        <v>9042</v>
      </c>
      <c r="F13432" s="8"/>
      <c r="G13432" s="9"/>
      <c r="H13432" s="9"/>
      <c r="I13432" s="47">
        <v>45000</v>
      </c>
      <c r="J13432" s="10">
        <v>8</v>
      </c>
    </row>
    <row r="13433" spans="1:10" x14ac:dyDescent="0.3">
      <c r="A13433" t="str" cm="1">
        <f t="array" ref="A13433">IFERROR(_xlfn.XLOOKUP(1,(Hoja1!$B$5:$B$1097=B13433)*(Hoja1!$E$5:$E$1097=_xlfn.MAXIFS(Hoja1!$E$5:$E$1097,Hoja1!$B$5:$B$1097,B13433,Hoja1!$E$5:$E$1097,"&lt;="&amp;E13433)),Hoja1!$C$5:$C$1097,""),"")</f>
        <v>CONST_295_JAR</v>
      </c>
      <c r="B13433" s="45" t="str">
        <f t="shared" si="420"/>
        <v>C-295</v>
      </c>
      <c r="C13433" s="45" t="str">
        <f t="shared" si="419"/>
        <v>JAR</v>
      </c>
      <c r="D13433" s="6" t="s">
        <v>798</v>
      </c>
      <c r="E13433" s="7" t="s">
        <v>9043</v>
      </c>
      <c r="F13433" s="8"/>
      <c r="G13433" s="9"/>
      <c r="H13433" s="9"/>
      <c r="I13433" s="47">
        <v>93000</v>
      </c>
      <c r="J13433" s="10">
        <v>8</v>
      </c>
    </row>
    <row r="13434" spans="1:10" x14ac:dyDescent="0.3">
      <c r="A13434" t="str" cm="1">
        <f t="array" ref="A13434">IFERROR(_xlfn.XLOOKUP(1,(Hoja1!$B$5:$B$1097=B13434)*(Hoja1!$E$5:$E$1097=_xlfn.MAXIFS(Hoja1!$E$5:$E$1097,Hoja1!$B$5:$B$1097,B13434,Hoja1!$E$5:$E$1097,"&lt;="&amp;E13434)),Hoja1!$C$5:$C$1097,""),"")</f>
        <v>TMLP_92_JSA</v>
      </c>
      <c r="B13434" s="45" t="str">
        <f t="shared" si="420"/>
        <v>T-92</v>
      </c>
      <c r="C13434" s="45" t="str">
        <f t="shared" si="419"/>
        <v>JSA</v>
      </c>
      <c r="D13434" s="6" t="s">
        <v>1030</v>
      </c>
      <c r="E13434" s="7" t="s">
        <v>9044</v>
      </c>
      <c r="F13434" s="8"/>
      <c r="G13434" s="9"/>
      <c r="H13434" s="9"/>
      <c r="I13434" s="47">
        <v>18000</v>
      </c>
      <c r="J13434" s="10">
        <v>8</v>
      </c>
    </row>
    <row r="13435" spans="1:10" x14ac:dyDescent="0.3">
      <c r="A13435" t="str" cm="1">
        <f t="array" ref="A13435">IFERROR(_xlfn.XLOOKUP(1,(Hoja1!$B$5:$B$1097=B13435)*(Hoja1!$E$5:$E$1097=_xlfn.MAXIFS(Hoja1!$E$5:$E$1097,Hoja1!$B$5:$B$1097,B13435,Hoja1!$E$5:$E$1097,"&lt;="&amp;E13435)),Hoja1!$C$5:$C$1097,""),"")</f>
        <v>CONST_406_KTIA</v>
      </c>
      <c r="B13435" s="45" t="str">
        <f t="shared" si="420"/>
        <v>C-406</v>
      </c>
      <c r="C13435" s="45" t="str">
        <f t="shared" si="419"/>
        <v>KTIA</v>
      </c>
      <c r="D13435" s="6" t="s">
        <v>1035</v>
      </c>
      <c r="E13435" s="7" t="s">
        <v>9045</v>
      </c>
      <c r="F13435" s="8"/>
      <c r="G13435" s="9"/>
      <c r="H13435" s="9"/>
      <c r="I13435" s="47">
        <v>15000</v>
      </c>
      <c r="J13435" s="10">
        <v>8</v>
      </c>
    </row>
    <row r="13436" spans="1:10" x14ac:dyDescent="0.3">
      <c r="A13436" t="str" cm="1">
        <f t="array" ref="A13436">IFERROR(_xlfn.XLOOKUP(1,(Hoja1!$B$5:$B$1097=B13436)*(Hoja1!$E$5:$E$1097=_xlfn.MAXIFS(Hoja1!$E$5:$E$1097,Hoja1!$B$5:$B$1097,B13436,Hoja1!$E$5:$E$1097,"&lt;="&amp;E13436)),Hoja1!$C$5:$C$1097,""),"")</f>
        <v>TMLP_775_KTIA</v>
      </c>
      <c r="B13436" s="45" t="str">
        <f t="shared" si="420"/>
        <v>T-775</v>
      </c>
      <c r="C13436" s="45" t="str">
        <f t="shared" si="419"/>
        <v>KTIA</v>
      </c>
      <c r="D13436" s="6" t="s">
        <v>687</v>
      </c>
      <c r="E13436" s="7" t="s">
        <v>9046</v>
      </c>
      <c r="F13436" s="8"/>
      <c r="G13436" s="9"/>
      <c r="H13436" s="9"/>
      <c r="I13436" s="47">
        <v>16000</v>
      </c>
      <c r="J13436" s="10">
        <v>8</v>
      </c>
    </row>
    <row r="13437" spans="1:10" x14ac:dyDescent="0.3">
      <c r="A13437" t="str" cm="1">
        <f t="array" ref="A13437">IFERROR(_xlfn.XLOOKUP(1,(Hoja1!$B$5:$B$1097=B13437)*(Hoja1!$E$5:$E$1097=_xlfn.MAXIFS(Hoja1!$E$5:$E$1097,Hoja1!$B$5:$B$1097,B13437,Hoja1!$E$5:$E$1097,"&lt;="&amp;E13437)),Hoja1!$C$5:$C$1097,""),"")</f>
        <v>CONST_1112D_KTIA</v>
      </c>
      <c r="B13437" s="45" t="str">
        <f t="shared" si="420"/>
        <v>C-1112D</v>
      </c>
      <c r="C13437" s="45" t="str">
        <f t="shared" si="419"/>
        <v>KTIA</v>
      </c>
      <c r="D13437" s="6" t="s">
        <v>556</v>
      </c>
      <c r="E13437" s="7" t="s">
        <v>9047</v>
      </c>
      <c r="F13437" s="8"/>
      <c r="G13437" s="9"/>
      <c r="H13437" s="9"/>
      <c r="I13437" s="47">
        <v>58000</v>
      </c>
      <c r="J13437" s="10">
        <v>8</v>
      </c>
    </row>
    <row r="13438" spans="1:10" x14ac:dyDescent="0.3">
      <c r="A13438" t="str" cm="1">
        <f t="array" ref="A13438">IFERROR(_xlfn.XLOOKUP(1,(Hoja1!$B$5:$B$1097=B13438)*(Hoja1!$E$5:$E$1097=_xlfn.MAXIFS(Hoja1!$E$5:$E$1097,Hoja1!$B$5:$B$1097,B13438,Hoja1!$E$5:$E$1097,"&lt;="&amp;E13438)),Hoja1!$C$5:$C$1097,""),"")</f>
        <v>CONST_138_JSA</v>
      </c>
      <c r="B13438" s="45" t="str">
        <f t="shared" si="420"/>
        <v>C-138</v>
      </c>
      <c r="C13438" s="45" t="str">
        <f t="shared" si="419"/>
        <v>JSA</v>
      </c>
      <c r="D13438" s="6" t="s">
        <v>646</v>
      </c>
      <c r="E13438" s="7" t="s">
        <v>9048</v>
      </c>
      <c r="F13438" s="8"/>
      <c r="G13438" s="9"/>
      <c r="H13438" s="9"/>
      <c r="I13438" s="47">
        <v>50000</v>
      </c>
      <c r="J13438" s="10">
        <v>8</v>
      </c>
    </row>
    <row r="13439" spans="1:10" x14ac:dyDescent="0.3">
      <c r="A13439" t="str" cm="1">
        <f t="array" ref="A13439">IFERROR(_xlfn.XLOOKUP(1,(Hoja1!$B$5:$B$1097=B13439)*(Hoja1!$E$5:$E$1097=_xlfn.MAXIFS(Hoja1!$E$5:$E$1097,Hoja1!$B$5:$B$1097,B13439,Hoja1!$E$5:$E$1097,"&lt;="&amp;E13439)),Hoja1!$C$5:$C$1097,""),"")</f>
        <v>TMLP_21_KTIA</v>
      </c>
      <c r="B13439" s="45" t="str">
        <f t="shared" si="420"/>
        <v>T-21</v>
      </c>
      <c r="C13439" s="45" t="str">
        <f t="shared" si="419"/>
        <v>KTIA</v>
      </c>
      <c r="D13439" s="6" t="s">
        <v>765</v>
      </c>
      <c r="E13439" s="7" t="s">
        <v>9049</v>
      </c>
      <c r="F13439" s="8"/>
      <c r="G13439" s="9"/>
      <c r="H13439" s="9"/>
      <c r="I13439" s="47">
        <v>25000</v>
      </c>
      <c r="J13439" s="10">
        <v>8</v>
      </c>
    </row>
    <row r="13440" spans="1:10" x14ac:dyDescent="0.3">
      <c r="A13440" t="str" cm="1">
        <f t="array" ref="A13440">IFERROR(_xlfn.XLOOKUP(1,(Hoja1!$B$5:$B$1097=B13440)*(Hoja1!$E$5:$E$1097=_xlfn.MAXIFS(Hoja1!$E$5:$E$1097,Hoja1!$B$5:$B$1097,B13440,Hoja1!$E$5:$E$1097,"&lt;="&amp;E13440)),Hoja1!$C$5:$C$1097,""),"")</f>
        <v>CONST_527_JSA</v>
      </c>
      <c r="B13440" s="45" t="str">
        <f t="shared" si="420"/>
        <v>C-527</v>
      </c>
      <c r="C13440" s="45" t="str">
        <f t="shared" si="419"/>
        <v>JSA</v>
      </c>
      <c r="D13440" s="6" t="s">
        <v>612</v>
      </c>
      <c r="E13440" s="7" t="s">
        <v>9050</v>
      </c>
      <c r="F13440" s="8"/>
      <c r="G13440" s="9"/>
      <c r="H13440" s="9"/>
      <c r="I13440" s="47">
        <v>43000</v>
      </c>
      <c r="J13440" s="10">
        <v>8</v>
      </c>
    </row>
    <row r="13441" spans="1:10" x14ac:dyDescent="0.3">
      <c r="A13441" t="str" cm="1">
        <f t="array" ref="A13441">IFERROR(_xlfn.XLOOKUP(1,(Hoja1!$B$5:$B$1097=B13441)*(Hoja1!$E$5:$E$1097=_xlfn.MAXIFS(Hoja1!$E$5:$E$1097,Hoja1!$B$5:$B$1097,B13441,Hoja1!$E$5:$E$1097,"&lt;="&amp;E13441)),Hoja1!$C$5:$C$1097,""),"")</f>
        <v>CONST_331_JSA</v>
      </c>
      <c r="B13441" s="45" t="str">
        <f t="shared" si="420"/>
        <v>C-331</v>
      </c>
      <c r="C13441" s="45" t="str">
        <f t="shared" si="419"/>
        <v>JSA</v>
      </c>
      <c r="D13441" s="6" t="s">
        <v>757</v>
      </c>
      <c r="E13441" s="7" t="s">
        <v>9051</v>
      </c>
      <c r="F13441" s="8"/>
      <c r="G13441" s="9"/>
      <c r="H13441" s="9"/>
      <c r="I13441" s="47">
        <v>42000</v>
      </c>
      <c r="J13441" s="10">
        <v>8</v>
      </c>
    </row>
    <row r="13442" spans="1:10" x14ac:dyDescent="0.3">
      <c r="A13442" t="str" cm="1">
        <f t="array" ref="A13442">IFERROR(_xlfn.XLOOKUP(1,(Hoja1!$B$5:$B$1097=B13442)*(Hoja1!$E$5:$E$1097=_xlfn.MAXIFS(Hoja1!$E$5:$E$1097,Hoja1!$B$5:$B$1097,B13442,Hoja1!$E$5:$E$1097,"&lt;="&amp;E13442)),Hoja1!$C$5:$C$1097,""),"")</f>
        <v>CONST_406_KTIA</v>
      </c>
      <c r="B13442" s="45" t="str">
        <f t="shared" si="420"/>
        <v>C-406</v>
      </c>
      <c r="C13442" s="45" t="str">
        <f t="shared" si="419"/>
        <v>KTIA</v>
      </c>
      <c r="D13442" s="6" t="s">
        <v>1035</v>
      </c>
      <c r="E13442" s="7" t="s">
        <v>9052</v>
      </c>
      <c r="F13442" s="8"/>
      <c r="G13442" s="9"/>
      <c r="H13442" s="9"/>
      <c r="I13442" s="47">
        <v>15000</v>
      </c>
      <c r="J13442" s="10">
        <v>8</v>
      </c>
    </row>
    <row r="13443" spans="1:10" x14ac:dyDescent="0.3">
      <c r="A13443" t="str" cm="1">
        <f t="array" ref="A13443">IFERROR(_xlfn.XLOOKUP(1,(Hoja1!$B$5:$B$1097=B13443)*(Hoja1!$E$5:$E$1097=_xlfn.MAXIFS(Hoja1!$E$5:$E$1097,Hoja1!$B$5:$B$1097,B13443,Hoja1!$E$5:$E$1097,"&lt;="&amp;E13443)),Hoja1!$C$5:$C$1097,""),"")</f>
        <v>CONST_596_JSA</v>
      </c>
      <c r="B13443" s="45" t="str">
        <f t="shared" si="420"/>
        <v>C-596</v>
      </c>
      <c r="C13443" s="45" t="str">
        <f t="shared" ref="C13443:C13506" si="421">IFERROR(MID(A13443,FIND("_",A13443,FIND("_",A13443)+1)+1,LEN(A13443)),"")</f>
        <v>JSA</v>
      </c>
      <c r="D13443" s="6" t="s">
        <v>952</v>
      </c>
      <c r="E13443" s="7">
        <v>41733</v>
      </c>
      <c r="F13443" s="8"/>
      <c r="G13443" s="9"/>
      <c r="H13443" s="9"/>
      <c r="I13443" s="47"/>
      <c r="J13443" s="10"/>
    </row>
    <row r="13444" spans="1:10" x14ac:dyDescent="0.3">
      <c r="A13444" t="str" cm="1">
        <f t="array" ref="A13444">IFERROR(_xlfn.XLOOKUP(1,(Hoja1!$B$5:$B$1097=B13444)*(Hoja1!$E$5:$E$1097=_xlfn.MAXIFS(Hoja1!$E$5:$E$1097,Hoja1!$B$5:$B$1097,B13444,Hoja1!$E$5:$E$1097,"&lt;="&amp;E13444)),Hoja1!$C$5:$C$1097,""),"")</f>
        <v>CONST_265D_KTS</v>
      </c>
      <c r="B13444" s="45" t="str">
        <f t="shared" si="420"/>
        <v>C-265D</v>
      </c>
      <c r="C13444" s="45" t="str">
        <f t="shared" si="421"/>
        <v>KTS</v>
      </c>
      <c r="D13444" s="6" t="s">
        <v>986</v>
      </c>
      <c r="E13444" s="7" t="s">
        <v>9053</v>
      </c>
      <c r="F13444" s="8"/>
      <c r="G13444" s="9"/>
      <c r="H13444" s="9"/>
      <c r="I13444" s="47">
        <v>30000</v>
      </c>
      <c r="J13444" s="10">
        <v>8</v>
      </c>
    </row>
    <row r="13445" spans="1:10" x14ac:dyDescent="0.3">
      <c r="A13445" t="str" cm="1">
        <f t="array" ref="A13445">IFERROR(_xlfn.XLOOKUP(1,(Hoja1!$B$5:$B$1097=B13445)*(Hoja1!$E$5:$E$1097=_xlfn.MAXIFS(Hoja1!$E$5:$E$1097,Hoja1!$B$5:$B$1097,B13445,Hoja1!$E$5:$E$1097,"&lt;="&amp;E13445)),Hoja1!$C$5:$C$1097,""),"")</f>
        <v>CONST_350_KTIA</v>
      </c>
      <c r="B13445" s="45" t="str">
        <f t="shared" si="420"/>
        <v>C-350</v>
      </c>
      <c r="C13445" s="45" t="str">
        <f t="shared" si="421"/>
        <v>KTIA</v>
      </c>
      <c r="D13445" s="6" t="s">
        <v>894</v>
      </c>
      <c r="E13445" s="7" t="s">
        <v>9054</v>
      </c>
      <c r="F13445" s="8"/>
      <c r="G13445" s="9"/>
      <c r="H13445" s="9"/>
      <c r="I13445" s="47">
        <v>33000</v>
      </c>
      <c r="J13445" s="10">
        <v>8</v>
      </c>
    </row>
    <row r="13446" spans="1:10" x14ac:dyDescent="0.3">
      <c r="A13446" t="str" cm="1">
        <f t="array" ref="A13446">IFERROR(_xlfn.XLOOKUP(1,(Hoja1!$B$5:$B$1097=B13446)*(Hoja1!$E$5:$E$1097=_xlfn.MAXIFS(Hoja1!$E$5:$E$1097,Hoja1!$B$5:$B$1097,B13446,Hoja1!$E$5:$E$1097,"&lt;="&amp;E13446)),Hoja1!$C$5:$C$1097,""),"")</f>
        <v>CONST_404_KTS</v>
      </c>
      <c r="B13446" s="45" t="str">
        <f t="shared" si="420"/>
        <v>C-404</v>
      </c>
      <c r="C13446" s="45" t="str">
        <f t="shared" si="421"/>
        <v>KTS</v>
      </c>
      <c r="D13446" s="6" t="s">
        <v>887</v>
      </c>
      <c r="E13446" s="7">
        <v>41735</v>
      </c>
      <c r="F13446" s="8"/>
      <c r="G13446" s="9"/>
      <c r="H13446" s="9"/>
      <c r="I13446" s="47"/>
      <c r="J13446" s="10"/>
    </row>
    <row r="13447" spans="1:10" x14ac:dyDescent="0.3">
      <c r="A13447" t="str" cm="1">
        <f t="array" ref="A13447">IFERROR(_xlfn.XLOOKUP(1,(Hoja1!$B$5:$B$1097=B13447)*(Hoja1!$E$5:$E$1097=_xlfn.MAXIFS(Hoja1!$E$5:$E$1097,Hoja1!$B$5:$B$1097,B13447,Hoja1!$E$5:$E$1097,"&lt;="&amp;E13447)),Hoja1!$C$5:$C$1097,""),"")</f>
        <v>CONST_409_KTIA</v>
      </c>
      <c r="B13447" s="45" t="str">
        <f t="shared" si="420"/>
        <v>C-409</v>
      </c>
      <c r="C13447" s="45" t="str">
        <f t="shared" si="421"/>
        <v>KTIA</v>
      </c>
      <c r="D13447" s="6" t="s">
        <v>938</v>
      </c>
      <c r="E13447" s="7" t="s">
        <v>9055</v>
      </c>
      <c r="F13447" s="8"/>
      <c r="G13447" s="9"/>
      <c r="H13447" s="9"/>
      <c r="I13447" s="47">
        <v>7000</v>
      </c>
      <c r="J13447" s="10">
        <v>8</v>
      </c>
    </row>
    <row r="13448" spans="1:10" x14ac:dyDescent="0.3">
      <c r="A13448" t="str" cm="1">
        <f t="array" ref="A13448">IFERROR(_xlfn.XLOOKUP(1,(Hoja1!$B$5:$B$1097=B13448)*(Hoja1!$E$5:$E$1097=_xlfn.MAXIFS(Hoja1!$E$5:$E$1097,Hoja1!$B$5:$B$1097,B13448,Hoja1!$E$5:$E$1097,"&lt;="&amp;E13448)),Hoja1!$C$5:$C$1097,""),"")</f>
        <v>TMLP_238_KTIA</v>
      </c>
      <c r="B13448" s="45" t="str">
        <f t="shared" si="420"/>
        <v>T-238</v>
      </c>
      <c r="C13448" s="45" t="str">
        <f t="shared" si="421"/>
        <v>KTIA</v>
      </c>
      <c r="D13448" s="6" t="s">
        <v>945</v>
      </c>
      <c r="E13448" s="7" t="s">
        <v>9056</v>
      </c>
      <c r="F13448" s="8"/>
      <c r="G13448" s="9"/>
      <c r="H13448" s="9"/>
      <c r="I13448" s="47">
        <v>26000</v>
      </c>
      <c r="J13448" s="10">
        <v>8</v>
      </c>
    </row>
    <row r="13449" spans="1:10" x14ac:dyDescent="0.3">
      <c r="A13449" t="str" cm="1">
        <f t="array" ref="A13449">IFERROR(_xlfn.XLOOKUP(1,(Hoja1!$B$5:$B$1097=B13449)*(Hoja1!$E$5:$E$1097=_xlfn.MAXIFS(Hoja1!$E$5:$E$1097,Hoja1!$B$5:$B$1097,B13449,Hoja1!$E$5:$E$1097,"&lt;="&amp;E13449)),Hoja1!$C$5:$C$1097,""),"")</f>
        <v>TMLP_245_KTIA</v>
      </c>
      <c r="B13449" s="45" t="str">
        <f t="shared" si="420"/>
        <v>T-245</v>
      </c>
      <c r="C13449" s="45" t="str">
        <f t="shared" si="421"/>
        <v>KTIA</v>
      </c>
      <c r="D13449" s="6" t="s">
        <v>1031</v>
      </c>
      <c r="E13449" s="7" t="s">
        <v>9057</v>
      </c>
      <c r="F13449" s="8"/>
      <c r="G13449" s="9"/>
      <c r="H13449" s="9"/>
      <c r="I13449" s="47">
        <v>35000</v>
      </c>
      <c r="J13449" s="10">
        <v>8</v>
      </c>
    </row>
    <row r="13450" spans="1:10" x14ac:dyDescent="0.3">
      <c r="A13450" t="str" cm="1">
        <f t="array" ref="A13450">IFERROR(_xlfn.XLOOKUP(1,(Hoja1!$B$5:$B$1097=B13450)*(Hoja1!$E$5:$E$1097=_xlfn.MAXIFS(Hoja1!$E$5:$E$1097,Hoja1!$B$5:$B$1097,B13450,Hoja1!$E$5:$E$1097,"&lt;="&amp;E13450)),Hoja1!$C$5:$C$1097,""),"")</f>
        <v>TMLP_113_JSA</v>
      </c>
      <c r="B13450" s="45" t="str">
        <f t="shared" si="420"/>
        <v>T-113</v>
      </c>
      <c r="C13450" s="45" t="str">
        <f t="shared" si="421"/>
        <v>JSA</v>
      </c>
      <c r="D13450" s="6" t="s">
        <v>1037</v>
      </c>
      <c r="E13450" s="7" t="s">
        <v>9058</v>
      </c>
      <c r="F13450" s="8"/>
      <c r="G13450" s="9"/>
      <c r="H13450" s="9"/>
      <c r="I13450" s="47"/>
      <c r="J13450" s="10"/>
    </row>
    <row r="13451" spans="1:10" x14ac:dyDescent="0.3">
      <c r="A13451" t="str" cm="1">
        <f t="array" ref="A13451">IFERROR(_xlfn.XLOOKUP(1,(Hoja1!$B$5:$B$1097=B13451)*(Hoja1!$E$5:$E$1097=_xlfn.MAXIFS(Hoja1!$E$5:$E$1097,Hoja1!$B$5:$B$1097,B13451,Hoja1!$E$5:$E$1097,"&lt;="&amp;E13451)),Hoja1!$C$5:$C$1097,""),"")</f>
        <v>TMLP_113D_KTIA</v>
      </c>
      <c r="B13451" s="45" t="str">
        <f t="shared" si="420"/>
        <v>T-113D</v>
      </c>
      <c r="C13451" s="45" t="str">
        <f t="shared" si="421"/>
        <v>KTIA</v>
      </c>
      <c r="D13451" s="6" t="s">
        <v>836</v>
      </c>
      <c r="E13451" s="7" t="s">
        <v>9059</v>
      </c>
      <c r="F13451" s="8"/>
      <c r="G13451" s="9"/>
      <c r="H13451" s="9"/>
      <c r="I13451" s="47">
        <v>18000</v>
      </c>
      <c r="J13451" s="10">
        <v>8</v>
      </c>
    </row>
    <row r="13452" spans="1:10" x14ac:dyDescent="0.3">
      <c r="A13452" t="str" cm="1">
        <f t="array" ref="A13452">IFERROR(_xlfn.XLOOKUP(1,(Hoja1!$B$5:$B$1097=B13452)*(Hoja1!$E$5:$E$1097=_xlfn.MAXIFS(Hoja1!$E$5:$E$1097,Hoja1!$B$5:$B$1097,B13452,Hoja1!$E$5:$E$1097,"&lt;="&amp;E13452)),Hoja1!$C$5:$C$1097,""),"")</f>
        <v>TMLP_113T_KTS</v>
      </c>
      <c r="B13452" s="45" t="str">
        <f t="shared" si="420"/>
        <v>T-113T</v>
      </c>
      <c r="C13452" s="45" t="str">
        <f t="shared" si="421"/>
        <v>KTS</v>
      </c>
      <c r="D13452" s="6" t="s">
        <v>816</v>
      </c>
      <c r="E13452" s="7" t="s">
        <v>9060</v>
      </c>
      <c r="F13452" s="8"/>
      <c r="G13452" s="9"/>
      <c r="H13452" s="9"/>
      <c r="I13452" s="47">
        <v>27000</v>
      </c>
      <c r="J13452" s="10">
        <v>8</v>
      </c>
    </row>
    <row r="13453" spans="1:10" x14ac:dyDescent="0.3">
      <c r="A13453" t="str" cm="1">
        <f t="array" ref="A13453">IFERROR(_xlfn.XLOOKUP(1,(Hoja1!$B$5:$B$1097=B13453)*(Hoja1!$E$5:$E$1097=_xlfn.MAXIFS(Hoja1!$E$5:$E$1097,Hoja1!$B$5:$B$1097,B13453,Hoja1!$E$5:$E$1097,"&lt;="&amp;E13453)),Hoja1!$C$5:$C$1097,""),"")</f>
        <v>CONST_331_JSA</v>
      </c>
      <c r="B13453" s="45" t="str">
        <f t="shared" si="420"/>
        <v>C-331</v>
      </c>
      <c r="C13453" s="45" t="str">
        <f t="shared" si="421"/>
        <v>JSA</v>
      </c>
      <c r="D13453" s="6" t="s">
        <v>757</v>
      </c>
      <c r="E13453" s="7" t="s">
        <v>9061</v>
      </c>
      <c r="F13453" s="8"/>
      <c r="G13453" s="9"/>
      <c r="H13453" s="9"/>
      <c r="I13453" s="47">
        <v>42000</v>
      </c>
      <c r="J13453" s="10">
        <v>8</v>
      </c>
    </row>
    <row r="13454" spans="1:10" x14ac:dyDescent="0.3">
      <c r="A13454" t="str" cm="1">
        <f t="array" ref="A13454">IFERROR(_xlfn.XLOOKUP(1,(Hoja1!$B$5:$B$1097=B13454)*(Hoja1!$E$5:$E$1097=_xlfn.MAXIFS(Hoja1!$E$5:$E$1097,Hoja1!$B$5:$B$1097,B13454,Hoja1!$E$5:$E$1097,"&lt;="&amp;E13454)),Hoja1!$C$5:$C$1097,""),"")</f>
        <v>CONST_157_KTIA</v>
      </c>
      <c r="B13454" s="45" t="str">
        <f t="shared" ref="B13454:B13517" si="422">IF(LEFT(D13454,1)="T","T-","C-")&amp;TRIM(RIGHT(D13454,LEN(D13454)-SEARCH(" ",D13454)))</f>
        <v>C-157</v>
      </c>
      <c r="C13454" s="45" t="str">
        <f t="shared" si="421"/>
        <v>KTIA</v>
      </c>
      <c r="D13454" s="6" t="s">
        <v>746</v>
      </c>
      <c r="E13454" s="7" t="s">
        <v>9062</v>
      </c>
      <c r="F13454" s="8"/>
      <c r="G13454" s="9"/>
      <c r="H13454" s="9"/>
      <c r="I13454" s="47">
        <v>5000</v>
      </c>
      <c r="J13454" s="10">
        <v>7</v>
      </c>
    </row>
    <row r="13455" spans="1:10" x14ac:dyDescent="0.3">
      <c r="A13455" t="str" cm="1">
        <f t="array" ref="A13455">IFERROR(_xlfn.XLOOKUP(1,(Hoja1!$B$5:$B$1097=B13455)*(Hoja1!$E$5:$E$1097=_xlfn.MAXIFS(Hoja1!$E$5:$E$1097,Hoja1!$B$5:$B$1097,B13455,Hoja1!$E$5:$E$1097,"&lt;="&amp;E13455)),Hoja1!$C$5:$C$1097,""),"")</f>
        <v>CONST_246_KTS</v>
      </c>
      <c r="B13455" s="45" t="str">
        <f t="shared" si="422"/>
        <v>C-246</v>
      </c>
      <c r="C13455" s="45" t="str">
        <f t="shared" si="421"/>
        <v>KTS</v>
      </c>
      <c r="D13455" s="6" t="s">
        <v>923</v>
      </c>
      <c r="E13455" s="7" t="s">
        <v>9063</v>
      </c>
      <c r="F13455" s="8"/>
      <c r="G13455" s="9"/>
      <c r="H13455" s="9"/>
      <c r="I13455" s="47">
        <v>43000</v>
      </c>
      <c r="J13455" s="10">
        <v>8</v>
      </c>
    </row>
    <row r="13456" spans="1:10" x14ac:dyDescent="0.3">
      <c r="A13456" t="str" cm="1">
        <f t="array" ref="A13456">IFERROR(_xlfn.XLOOKUP(1,(Hoja1!$B$5:$B$1097=B13456)*(Hoja1!$E$5:$E$1097=_xlfn.MAXIFS(Hoja1!$E$5:$E$1097,Hoja1!$B$5:$B$1097,B13456,Hoja1!$E$5:$E$1097,"&lt;="&amp;E13456)),Hoja1!$C$5:$C$1097,""),"")</f>
        <v>CONST_1169D_KTIA</v>
      </c>
      <c r="B13456" s="45" t="str">
        <f t="shared" si="422"/>
        <v>C-1169D</v>
      </c>
      <c r="C13456" s="45" t="str">
        <f t="shared" si="421"/>
        <v>KTIA</v>
      </c>
      <c r="D13456" s="6" t="s">
        <v>542</v>
      </c>
      <c r="E13456" s="7" t="s">
        <v>9064</v>
      </c>
      <c r="F13456" s="8"/>
      <c r="G13456" s="9"/>
      <c r="H13456" s="9"/>
      <c r="I13456" s="47">
        <v>90000</v>
      </c>
      <c r="J13456" s="10">
        <v>8</v>
      </c>
    </row>
    <row r="13457" spans="1:10" x14ac:dyDescent="0.3">
      <c r="A13457" t="str" cm="1">
        <f t="array" ref="A13457">IFERROR(_xlfn.XLOOKUP(1,(Hoja1!$B$5:$B$1097=B13457)*(Hoja1!$E$5:$E$1097=_xlfn.MAXIFS(Hoja1!$E$5:$E$1097,Hoja1!$B$5:$B$1097,B13457,Hoja1!$E$5:$E$1097,"&lt;="&amp;E13457)),Hoja1!$C$5:$C$1097,""),"")</f>
        <v>TMLP_142_KTIA</v>
      </c>
      <c r="B13457" s="45" t="str">
        <f t="shared" si="422"/>
        <v>T-142</v>
      </c>
      <c r="C13457" s="45" t="str">
        <f t="shared" si="421"/>
        <v>KTIA</v>
      </c>
      <c r="D13457" s="6" t="s">
        <v>782</v>
      </c>
      <c r="E13457" s="7" t="s">
        <v>9065</v>
      </c>
      <c r="F13457" s="8"/>
      <c r="G13457" s="9"/>
      <c r="H13457" s="9"/>
      <c r="I13457" s="47">
        <v>20000</v>
      </c>
      <c r="J13457" s="10">
        <v>8</v>
      </c>
    </row>
    <row r="13458" spans="1:10" x14ac:dyDescent="0.3">
      <c r="A13458" t="str" cm="1">
        <f t="array" ref="A13458">IFERROR(_xlfn.XLOOKUP(1,(Hoja1!$B$5:$B$1097=B13458)*(Hoja1!$E$5:$E$1097=_xlfn.MAXIFS(Hoja1!$E$5:$E$1097,Hoja1!$B$5:$B$1097,B13458,Hoja1!$E$5:$E$1097,"&lt;="&amp;E13458)),Hoja1!$C$5:$C$1097,""),"")</f>
        <v>TMLP_142_KTIA</v>
      </c>
      <c r="B13458" s="45" t="str">
        <f t="shared" si="422"/>
        <v>T-142</v>
      </c>
      <c r="C13458" s="45" t="str">
        <f t="shared" si="421"/>
        <v>KTIA</v>
      </c>
      <c r="D13458" s="6" t="s">
        <v>782</v>
      </c>
      <c r="E13458" s="7" t="s">
        <v>9066</v>
      </c>
      <c r="F13458" s="8"/>
      <c r="G13458" s="9"/>
      <c r="H13458" s="9"/>
      <c r="I13458" s="47">
        <v>18000</v>
      </c>
      <c r="J13458" s="10">
        <v>8</v>
      </c>
    </row>
    <row r="13459" spans="1:10" x14ac:dyDescent="0.3">
      <c r="A13459" t="str" cm="1">
        <f t="array" ref="A13459">IFERROR(_xlfn.XLOOKUP(1,(Hoja1!$B$5:$B$1097=B13459)*(Hoja1!$E$5:$E$1097=_xlfn.MAXIFS(Hoja1!$E$5:$E$1097,Hoja1!$B$5:$B$1097,B13459,Hoja1!$E$5:$E$1097,"&lt;="&amp;E13459)),Hoja1!$C$5:$C$1097,""),"")</f>
        <v>TMLP_113T_KTS</v>
      </c>
      <c r="B13459" s="45" t="str">
        <f t="shared" si="422"/>
        <v>T-113T</v>
      </c>
      <c r="C13459" s="45" t="str">
        <f t="shared" si="421"/>
        <v>KTS</v>
      </c>
      <c r="D13459" s="6" t="s">
        <v>816</v>
      </c>
      <c r="E13459" s="7" t="s">
        <v>9067</v>
      </c>
      <c r="F13459" s="8"/>
      <c r="G13459" s="9"/>
      <c r="H13459" s="9"/>
      <c r="I13459" s="47">
        <v>30000</v>
      </c>
      <c r="J13459" s="10">
        <v>8</v>
      </c>
    </row>
    <row r="13460" spans="1:10" x14ac:dyDescent="0.3">
      <c r="A13460" t="str" cm="1">
        <f t="array" ref="A13460">IFERROR(_xlfn.XLOOKUP(1,(Hoja1!$B$5:$B$1097=B13460)*(Hoja1!$E$5:$E$1097=_xlfn.MAXIFS(Hoja1!$E$5:$E$1097,Hoja1!$B$5:$B$1097,B13460,Hoja1!$E$5:$E$1097,"&lt;="&amp;E13460)),Hoja1!$C$5:$C$1097,""),"")</f>
        <v>CONST_331_JSA</v>
      </c>
      <c r="B13460" s="45" t="str">
        <f t="shared" si="422"/>
        <v>C-331</v>
      </c>
      <c r="C13460" s="45" t="str">
        <f t="shared" si="421"/>
        <v>JSA</v>
      </c>
      <c r="D13460" s="6" t="s">
        <v>757</v>
      </c>
      <c r="E13460" s="7" t="s">
        <v>9068</v>
      </c>
      <c r="F13460" s="8"/>
      <c r="G13460" s="9"/>
      <c r="H13460" s="9"/>
      <c r="I13460" s="47">
        <v>43000</v>
      </c>
      <c r="J13460" s="10">
        <v>8</v>
      </c>
    </row>
    <row r="13461" spans="1:10" x14ac:dyDescent="0.3">
      <c r="A13461" t="str" cm="1">
        <f t="array" ref="A13461">IFERROR(_xlfn.XLOOKUP(1,(Hoja1!$B$5:$B$1097=B13461)*(Hoja1!$E$5:$E$1097=_xlfn.MAXIFS(Hoja1!$E$5:$E$1097,Hoja1!$B$5:$B$1097,B13461,Hoja1!$E$5:$E$1097,"&lt;="&amp;E13461)),Hoja1!$C$5:$C$1097,""),"")</f>
        <v>CONST_1112D_KTIA</v>
      </c>
      <c r="B13461" s="45" t="str">
        <f t="shared" si="422"/>
        <v>C-1112D</v>
      </c>
      <c r="C13461" s="45" t="str">
        <f t="shared" si="421"/>
        <v>KTIA</v>
      </c>
      <c r="D13461" s="6" t="s">
        <v>556</v>
      </c>
      <c r="E13461" s="7" t="s">
        <v>9069</v>
      </c>
      <c r="F13461" s="8"/>
      <c r="G13461" s="9"/>
      <c r="H13461" s="9"/>
      <c r="I13461" s="47">
        <v>60000</v>
      </c>
      <c r="J13461" s="10">
        <v>8</v>
      </c>
    </row>
    <row r="13462" spans="1:10" x14ac:dyDescent="0.3">
      <c r="A13462" t="str" cm="1">
        <f t="array" ref="A13462">IFERROR(_xlfn.XLOOKUP(1,(Hoja1!$B$5:$B$1097=B13462)*(Hoja1!$E$5:$E$1097=_xlfn.MAXIFS(Hoja1!$E$5:$E$1097,Hoja1!$B$5:$B$1097,B13462,Hoja1!$E$5:$E$1097,"&lt;="&amp;E13462)),Hoja1!$C$5:$C$1097,""),"")</f>
        <v>CONST_409_KTIA</v>
      </c>
      <c r="B13462" s="45" t="str">
        <f t="shared" si="422"/>
        <v>C-409</v>
      </c>
      <c r="C13462" s="45" t="str">
        <f t="shared" si="421"/>
        <v>KTIA</v>
      </c>
      <c r="D13462" s="6" t="s">
        <v>938</v>
      </c>
      <c r="E13462" s="7" t="s">
        <v>9070</v>
      </c>
      <c r="F13462" s="8"/>
      <c r="G13462" s="9"/>
      <c r="H13462" s="9"/>
      <c r="I13462" s="47">
        <v>10000</v>
      </c>
      <c r="J13462" s="10">
        <v>8</v>
      </c>
    </row>
    <row r="13463" spans="1:10" x14ac:dyDescent="0.3">
      <c r="A13463" t="str" cm="1">
        <f t="array" ref="A13463">IFERROR(_xlfn.XLOOKUP(1,(Hoja1!$B$5:$B$1097=B13463)*(Hoja1!$E$5:$E$1097=_xlfn.MAXIFS(Hoja1!$E$5:$E$1097,Hoja1!$B$5:$B$1097,B13463,Hoja1!$E$5:$E$1097,"&lt;="&amp;E13463)),Hoja1!$C$5:$C$1097,""),"")</f>
        <v>CONST_265_KTIB</v>
      </c>
      <c r="B13463" s="45" t="str">
        <f t="shared" si="422"/>
        <v>C-265</v>
      </c>
      <c r="C13463" s="45" t="str">
        <f t="shared" si="421"/>
        <v>KTIB</v>
      </c>
      <c r="D13463" s="6" t="s">
        <v>803</v>
      </c>
      <c r="E13463" s="7">
        <v>41738</v>
      </c>
      <c r="F13463" s="8"/>
      <c r="G13463" s="9"/>
      <c r="H13463" s="9"/>
      <c r="I13463" s="47">
        <v>12000</v>
      </c>
      <c r="J13463" s="10">
        <v>8</v>
      </c>
    </row>
    <row r="13464" spans="1:10" x14ac:dyDescent="0.3">
      <c r="A13464" t="str" cm="1">
        <f t="array" ref="A13464">IFERROR(_xlfn.XLOOKUP(1,(Hoja1!$B$5:$B$1097=B13464)*(Hoja1!$E$5:$E$1097=_xlfn.MAXIFS(Hoja1!$E$5:$E$1097,Hoja1!$B$5:$B$1097,B13464,Hoja1!$E$5:$E$1097,"&lt;="&amp;E13464)),Hoja1!$C$5:$C$1097,""),"")</f>
        <v>TMLP_107D_JSA</v>
      </c>
      <c r="B13464" s="45" t="str">
        <f t="shared" si="422"/>
        <v>T-107D</v>
      </c>
      <c r="C13464" s="45" t="str">
        <f t="shared" si="421"/>
        <v>JSA</v>
      </c>
      <c r="D13464" s="6" t="s">
        <v>513</v>
      </c>
      <c r="E13464" s="7" t="s">
        <v>9071</v>
      </c>
      <c r="F13464" s="8"/>
      <c r="G13464" s="9"/>
      <c r="H13464" s="9"/>
      <c r="I13464" s="47">
        <v>15000</v>
      </c>
      <c r="J13464" s="10">
        <v>8</v>
      </c>
    </row>
    <row r="13465" spans="1:10" x14ac:dyDescent="0.3">
      <c r="A13465" t="str" cm="1">
        <f t="array" ref="A13465">IFERROR(_xlfn.XLOOKUP(1,(Hoja1!$B$5:$B$1097=B13465)*(Hoja1!$E$5:$E$1097=_xlfn.MAXIFS(Hoja1!$E$5:$E$1097,Hoja1!$B$5:$B$1097,B13465,Hoja1!$E$5:$E$1097,"&lt;="&amp;E13465)),Hoja1!$C$5:$C$1097,""),"")</f>
        <v>CONST_1169D_KTIA</v>
      </c>
      <c r="B13465" s="45" t="str">
        <f t="shared" si="422"/>
        <v>C-1169D</v>
      </c>
      <c r="C13465" s="45" t="str">
        <f t="shared" si="421"/>
        <v>KTIA</v>
      </c>
      <c r="D13465" s="6" t="s">
        <v>542</v>
      </c>
      <c r="E13465" s="7" t="s">
        <v>9072</v>
      </c>
      <c r="F13465" s="8"/>
      <c r="G13465" s="9"/>
      <c r="H13465" s="9"/>
      <c r="I13465" s="47">
        <v>90000</v>
      </c>
      <c r="J13465" s="10">
        <v>8</v>
      </c>
    </row>
    <row r="13466" spans="1:10" x14ac:dyDescent="0.3">
      <c r="A13466" t="str" cm="1">
        <f t="array" ref="A13466">IFERROR(_xlfn.XLOOKUP(1,(Hoja1!$B$5:$B$1097=B13466)*(Hoja1!$E$5:$E$1097=_xlfn.MAXIFS(Hoja1!$E$5:$E$1097,Hoja1!$B$5:$B$1097,B13466,Hoja1!$E$5:$E$1097,"&lt;="&amp;E13466)),Hoja1!$C$5:$C$1097,""),"")</f>
        <v>CONST_1112D_KTIA</v>
      </c>
      <c r="B13466" s="45" t="str">
        <f t="shared" si="422"/>
        <v>C-1112D</v>
      </c>
      <c r="C13466" s="45" t="str">
        <f t="shared" si="421"/>
        <v>KTIA</v>
      </c>
      <c r="D13466" s="6" t="s">
        <v>556</v>
      </c>
      <c r="E13466" s="7" t="s">
        <v>9073</v>
      </c>
      <c r="F13466" s="8"/>
      <c r="G13466" s="9"/>
      <c r="H13466" s="9"/>
      <c r="I13466" s="47">
        <v>61000</v>
      </c>
      <c r="J13466" s="10">
        <v>8</v>
      </c>
    </row>
    <row r="13467" spans="1:10" x14ac:dyDescent="0.3">
      <c r="A13467" t="str" cm="1">
        <f t="array" ref="A13467">IFERROR(_xlfn.XLOOKUP(1,(Hoja1!$B$5:$B$1097=B13467)*(Hoja1!$E$5:$E$1097=_xlfn.MAXIFS(Hoja1!$E$5:$E$1097,Hoja1!$B$5:$B$1097,B13467,Hoja1!$E$5:$E$1097,"&lt;="&amp;E13467)),Hoja1!$C$5:$C$1097,""),"")</f>
        <v>CONST_138_JSA</v>
      </c>
      <c r="B13467" s="45" t="str">
        <f t="shared" si="422"/>
        <v>C-138</v>
      </c>
      <c r="C13467" s="45" t="str">
        <f t="shared" si="421"/>
        <v>JSA</v>
      </c>
      <c r="D13467" s="6" t="s">
        <v>646</v>
      </c>
      <c r="E13467" s="7" t="s">
        <v>9074</v>
      </c>
      <c r="F13467" s="8"/>
      <c r="G13467" s="9"/>
      <c r="H13467" s="9"/>
      <c r="I13467" s="47">
        <v>50000</v>
      </c>
      <c r="J13467" s="10">
        <v>8</v>
      </c>
    </row>
    <row r="13468" spans="1:10" x14ac:dyDescent="0.3">
      <c r="A13468" t="str" cm="1">
        <f t="array" ref="A13468">IFERROR(_xlfn.XLOOKUP(1,(Hoja1!$B$5:$B$1097=B13468)*(Hoja1!$E$5:$E$1097=_xlfn.MAXIFS(Hoja1!$E$5:$E$1097,Hoja1!$B$5:$B$1097,B13468,Hoja1!$E$5:$E$1097,"&lt;="&amp;E13468)),Hoja1!$C$5:$C$1097,""),"")</f>
        <v>CONST_331_JSA</v>
      </c>
      <c r="B13468" s="45" t="str">
        <f t="shared" si="422"/>
        <v>C-331</v>
      </c>
      <c r="C13468" s="45" t="str">
        <f t="shared" si="421"/>
        <v>JSA</v>
      </c>
      <c r="D13468" s="6" t="s">
        <v>757</v>
      </c>
      <c r="E13468" s="7" t="s">
        <v>9075</v>
      </c>
      <c r="F13468" s="8"/>
      <c r="G13468" s="9"/>
      <c r="H13468" s="9"/>
      <c r="I13468" s="47">
        <v>43000</v>
      </c>
      <c r="J13468" s="10">
        <v>8</v>
      </c>
    </row>
    <row r="13469" spans="1:10" x14ac:dyDescent="0.3">
      <c r="A13469" t="str" cm="1">
        <f t="array" ref="A13469">IFERROR(_xlfn.XLOOKUP(1,(Hoja1!$B$5:$B$1097=B13469)*(Hoja1!$E$5:$E$1097=_xlfn.MAXIFS(Hoja1!$E$5:$E$1097,Hoja1!$B$5:$B$1097,B13469,Hoja1!$E$5:$E$1097,"&lt;="&amp;E13469)),Hoja1!$C$5:$C$1097,""),"")</f>
        <v>CONST_1112D_KTIA</v>
      </c>
      <c r="B13469" s="45" t="str">
        <f t="shared" si="422"/>
        <v>C-1112D</v>
      </c>
      <c r="C13469" s="45" t="str">
        <f t="shared" si="421"/>
        <v>KTIA</v>
      </c>
      <c r="D13469" s="6" t="s">
        <v>556</v>
      </c>
      <c r="E13469" s="7" t="s">
        <v>9076</v>
      </c>
      <c r="F13469" s="8"/>
      <c r="G13469" s="9"/>
      <c r="H13469" s="9"/>
      <c r="I13469" s="47">
        <v>60000</v>
      </c>
      <c r="J13469" s="10">
        <v>8</v>
      </c>
    </row>
    <row r="13470" spans="1:10" x14ac:dyDescent="0.3">
      <c r="A13470" t="str" cm="1">
        <f t="array" ref="A13470">IFERROR(_xlfn.XLOOKUP(1,(Hoja1!$B$5:$B$1097=B13470)*(Hoja1!$E$5:$E$1097=_xlfn.MAXIFS(Hoja1!$E$5:$E$1097,Hoja1!$B$5:$B$1097,B13470,Hoja1!$E$5:$E$1097,"&lt;="&amp;E13470)),Hoja1!$C$5:$C$1097,""),"")</f>
        <v>CONST_157_KTIA</v>
      </c>
      <c r="B13470" s="45" t="str">
        <f t="shared" si="422"/>
        <v>C-157</v>
      </c>
      <c r="C13470" s="45" t="str">
        <f t="shared" si="421"/>
        <v>KTIA</v>
      </c>
      <c r="D13470" s="6" t="s">
        <v>746</v>
      </c>
      <c r="E13470" s="7" t="s">
        <v>9077</v>
      </c>
      <c r="F13470" s="8"/>
      <c r="G13470" s="9"/>
      <c r="H13470" s="9"/>
      <c r="I13470" s="47">
        <v>52000</v>
      </c>
      <c r="J13470" s="10">
        <v>8</v>
      </c>
    </row>
    <row r="13471" spans="1:10" x14ac:dyDescent="0.3">
      <c r="A13471" t="str" cm="1">
        <f t="array" ref="A13471">IFERROR(_xlfn.XLOOKUP(1,(Hoja1!$B$5:$B$1097=B13471)*(Hoja1!$E$5:$E$1097=_xlfn.MAXIFS(Hoja1!$E$5:$E$1097,Hoja1!$B$5:$B$1097,B13471,Hoja1!$E$5:$E$1097,"&lt;="&amp;E13471)),Hoja1!$C$5:$C$1097,""),"")</f>
        <v>CONST_331_JSA</v>
      </c>
      <c r="B13471" s="45" t="str">
        <f t="shared" si="422"/>
        <v>C-331</v>
      </c>
      <c r="C13471" s="45" t="str">
        <f t="shared" si="421"/>
        <v>JSA</v>
      </c>
      <c r="D13471" s="6" t="s">
        <v>757</v>
      </c>
      <c r="E13471" s="7" t="s">
        <v>9078</v>
      </c>
      <c r="F13471" s="8"/>
      <c r="G13471" s="9"/>
      <c r="H13471" s="9"/>
      <c r="I13471" s="47">
        <v>44000</v>
      </c>
      <c r="J13471" s="10">
        <v>8</v>
      </c>
    </row>
    <row r="13472" spans="1:10" x14ac:dyDescent="0.3">
      <c r="A13472" t="str" cm="1">
        <f t="array" ref="A13472">IFERROR(_xlfn.XLOOKUP(1,(Hoja1!$B$5:$B$1097=B13472)*(Hoja1!$E$5:$E$1097=_xlfn.MAXIFS(Hoja1!$E$5:$E$1097,Hoja1!$B$5:$B$1097,B13472,Hoja1!$E$5:$E$1097,"&lt;="&amp;E13472)),Hoja1!$C$5:$C$1097,""),"")</f>
        <v>CONST_170_KTIA</v>
      </c>
      <c r="B13472" s="45" t="str">
        <f t="shared" si="422"/>
        <v>C-170</v>
      </c>
      <c r="C13472" s="45" t="str">
        <f t="shared" si="421"/>
        <v>KTIA</v>
      </c>
      <c r="D13472" s="6" t="s">
        <v>907</v>
      </c>
      <c r="E13472" s="7" t="s">
        <v>9079</v>
      </c>
      <c r="F13472" s="8"/>
      <c r="G13472" s="9"/>
      <c r="H13472" s="9"/>
      <c r="I13472" s="47">
        <v>50000</v>
      </c>
      <c r="J13472" s="10">
        <v>8</v>
      </c>
    </row>
    <row r="13473" spans="1:10" x14ac:dyDescent="0.3">
      <c r="A13473" t="str" cm="1">
        <f t="array" ref="A13473">IFERROR(_xlfn.XLOOKUP(1,(Hoja1!$B$5:$B$1097=B13473)*(Hoja1!$E$5:$E$1097=_xlfn.MAXIFS(Hoja1!$E$5:$E$1097,Hoja1!$B$5:$B$1097,B13473,Hoja1!$E$5:$E$1097,"&lt;="&amp;E13473)),Hoja1!$C$5:$C$1097,""),"")</f>
        <v>CONST_234D_KTIA</v>
      </c>
      <c r="B13473" s="45" t="str">
        <f t="shared" si="422"/>
        <v>C-234D</v>
      </c>
      <c r="C13473" s="45" t="str">
        <f t="shared" si="421"/>
        <v>KTIA</v>
      </c>
      <c r="D13473" s="6" t="s">
        <v>992</v>
      </c>
      <c r="E13473" s="7" t="s">
        <v>9080</v>
      </c>
      <c r="F13473" s="8"/>
      <c r="G13473" s="9"/>
      <c r="H13473" s="9"/>
      <c r="I13473" s="47">
        <v>20000</v>
      </c>
      <c r="J13473" s="10">
        <v>8</v>
      </c>
    </row>
    <row r="13474" spans="1:10" x14ac:dyDescent="0.3">
      <c r="A13474" t="str" cm="1">
        <f t="array" ref="A13474">IFERROR(_xlfn.XLOOKUP(1,(Hoja1!$B$5:$B$1097=B13474)*(Hoja1!$E$5:$E$1097=_xlfn.MAXIFS(Hoja1!$E$5:$E$1097,Hoja1!$B$5:$B$1097,B13474,Hoja1!$E$5:$E$1097,"&lt;="&amp;E13474)),Hoja1!$C$5:$C$1097,""),"")</f>
        <v>CONST_322_JAR</v>
      </c>
      <c r="B13474" s="45" t="str">
        <f t="shared" si="422"/>
        <v>C-322</v>
      </c>
      <c r="C13474" s="45" t="str">
        <f t="shared" si="421"/>
        <v>JAR</v>
      </c>
      <c r="D13474" s="6" t="s">
        <v>861</v>
      </c>
      <c r="E13474" s="7" t="s">
        <v>9081</v>
      </c>
      <c r="F13474" s="8"/>
      <c r="G13474" s="9"/>
      <c r="H13474" s="9"/>
      <c r="I13474" s="47">
        <v>53000</v>
      </c>
      <c r="J13474" s="10">
        <v>8</v>
      </c>
    </row>
    <row r="13475" spans="1:10" x14ac:dyDescent="0.3">
      <c r="A13475" t="str" cm="1">
        <f t="array" ref="A13475">IFERROR(_xlfn.XLOOKUP(1,(Hoja1!$B$5:$B$1097=B13475)*(Hoja1!$E$5:$E$1097=_xlfn.MAXIFS(Hoja1!$E$5:$E$1097,Hoja1!$B$5:$B$1097,B13475,Hoja1!$E$5:$E$1097,"&lt;="&amp;E13475)),Hoja1!$C$5:$C$1097,""),"")</f>
        <v>TMLP_15D_JSA</v>
      </c>
      <c r="B13475" s="45" t="str">
        <f t="shared" si="422"/>
        <v>T-15D</v>
      </c>
      <c r="C13475" s="45" t="str">
        <f t="shared" si="421"/>
        <v>JSA</v>
      </c>
      <c r="D13475" s="6" t="s">
        <v>772</v>
      </c>
      <c r="E13475" s="7" t="s">
        <v>9082</v>
      </c>
      <c r="F13475" s="8"/>
      <c r="G13475" s="9"/>
      <c r="H13475" s="9"/>
      <c r="I13475" s="47">
        <v>25000</v>
      </c>
      <c r="J13475" s="10">
        <v>8</v>
      </c>
    </row>
    <row r="13476" spans="1:10" x14ac:dyDescent="0.3">
      <c r="A13476" t="str" cm="1">
        <f t="array" ref="A13476">IFERROR(_xlfn.XLOOKUP(1,(Hoja1!$B$5:$B$1097=B13476)*(Hoja1!$E$5:$E$1097=_xlfn.MAXIFS(Hoja1!$E$5:$E$1097,Hoja1!$B$5:$B$1097,B13476,Hoja1!$E$5:$E$1097,"&lt;="&amp;E13476)),Hoja1!$C$5:$C$1097,""),"")</f>
        <v>TMLP_18D_JSA</v>
      </c>
      <c r="B13476" s="45" t="str">
        <f t="shared" si="422"/>
        <v>T-18D</v>
      </c>
      <c r="C13476" s="45" t="str">
        <f t="shared" si="421"/>
        <v>JSA</v>
      </c>
      <c r="D13476" s="6" t="s">
        <v>507</v>
      </c>
      <c r="E13476" s="7" t="s">
        <v>9083</v>
      </c>
      <c r="F13476" s="8"/>
      <c r="G13476" s="9"/>
      <c r="H13476" s="9"/>
      <c r="I13476" s="47">
        <v>50000</v>
      </c>
      <c r="J13476" s="10">
        <v>8</v>
      </c>
    </row>
    <row r="13477" spans="1:10" x14ac:dyDescent="0.3">
      <c r="A13477" t="str" cm="1">
        <f t="array" ref="A13477">IFERROR(_xlfn.XLOOKUP(1,(Hoja1!$B$5:$B$1097=B13477)*(Hoja1!$E$5:$E$1097=_xlfn.MAXIFS(Hoja1!$E$5:$E$1097,Hoja1!$B$5:$B$1097,B13477,Hoja1!$E$5:$E$1097,"&lt;="&amp;E13477)),Hoja1!$C$5:$C$1097,""),"")</f>
        <v>TMLP_9_KTS</v>
      </c>
      <c r="B13477" s="45" t="str">
        <f t="shared" si="422"/>
        <v>T-9</v>
      </c>
      <c r="C13477" s="45" t="str">
        <f t="shared" si="421"/>
        <v>KTS</v>
      </c>
      <c r="D13477" s="6" t="s">
        <v>563</v>
      </c>
      <c r="E13477" s="7" t="s">
        <v>9084</v>
      </c>
      <c r="F13477" s="8"/>
      <c r="G13477" s="9"/>
      <c r="H13477" s="9"/>
      <c r="I13477" s="47">
        <v>17000</v>
      </c>
      <c r="J13477" s="10">
        <v>8</v>
      </c>
    </row>
    <row r="13478" spans="1:10" x14ac:dyDescent="0.3">
      <c r="A13478" t="str" cm="1">
        <f t="array" ref="A13478">IFERROR(_xlfn.XLOOKUP(1,(Hoja1!$B$5:$B$1097=B13478)*(Hoja1!$E$5:$E$1097=_xlfn.MAXIFS(Hoja1!$E$5:$E$1097,Hoja1!$B$5:$B$1097,B13478,Hoja1!$E$5:$E$1097,"&lt;="&amp;E13478)),Hoja1!$C$5:$C$1097,""),"")</f>
        <v>TMLP_48_JSA</v>
      </c>
      <c r="B13478" s="45" t="str">
        <f t="shared" si="422"/>
        <v>T-48</v>
      </c>
      <c r="C13478" s="45" t="str">
        <f t="shared" si="421"/>
        <v>JSA</v>
      </c>
      <c r="D13478" s="6" t="s">
        <v>726</v>
      </c>
      <c r="E13478" s="7" t="s">
        <v>9085</v>
      </c>
      <c r="F13478" s="8"/>
      <c r="G13478" s="9"/>
      <c r="H13478" s="9"/>
      <c r="I13478" s="47">
        <v>30000</v>
      </c>
      <c r="J13478" s="10">
        <v>8</v>
      </c>
    </row>
    <row r="13479" spans="1:10" x14ac:dyDescent="0.3">
      <c r="A13479" t="str" cm="1">
        <f t="array" ref="A13479">IFERROR(_xlfn.XLOOKUP(1,(Hoja1!$B$5:$B$1097=B13479)*(Hoja1!$E$5:$E$1097=_xlfn.MAXIFS(Hoja1!$E$5:$E$1097,Hoja1!$B$5:$B$1097,B13479,Hoja1!$E$5:$E$1097,"&lt;="&amp;E13479)),Hoja1!$C$5:$C$1097,""),"")</f>
        <v>TMLP_743_JSA</v>
      </c>
      <c r="B13479" s="45" t="str">
        <f t="shared" si="422"/>
        <v>T-743</v>
      </c>
      <c r="C13479" s="45" t="str">
        <f t="shared" si="421"/>
        <v>JSA</v>
      </c>
      <c r="D13479" s="6" t="s">
        <v>844</v>
      </c>
      <c r="E13479" s="7" t="s">
        <v>9086</v>
      </c>
      <c r="F13479" s="8"/>
      <c r="G13479" s="9"/>
      <c r="H13479" s="9"/>
      <c r="I13479" s="47">
        <v>29000</v>
      </c>
      <c r="J13479" s="10">
        <v>8</v>
      </c>
    </row>
    <row r="13480" spans="1:10" x14ac:dyDescent="0.3">
      <c r="A13480" t="str" cm="1">
        <f t="array" ref="A13480">IFERROR(_xlfn.XLOOKUP(1,(Hoja1!$B$5:$B$1097=B13480)*(Hoja1!$E$5:$E$1097=_xlfn.MAXIFS(Hoja1!$E$5:$E$1097,Hoja1!$B$5:$B$1097,B13480,Hoja1!$E$5:$E$1097,"&lt;="&amp;E13480)),Hoja1!$C$5:$C$1097,""),"")</f>
        <v>TMLP_145_JSA</v>
      </c>
      <c r="B13480" s="45" t="str">
        <f t="shared" si="422"/>
        <v>T-145</v>
      </c>
      <c r="C13480" s="45" t="str">
        <f t="shared" si="421"/>
        <v>JSA</v>
      </c>
      <c r="D13480" s="6" t="s">
        <v>611</v>
      </c>
      <c r="E13480" s="7" t="s">
        <v>9087</v>
      </c>
      <c r="F13480" s="8"/>
      <c r="G13480" s="9"/>
      <c r="H13480" s="9"/>
      <c r="I13480" s="47">
        <v>42000</v>
      </c>
      <c r="J13480" s="10">
        <v>8</v>
      </c>
    </row>
    <row r="13481" spans="1:10" x14ac:dyDescent="0.3">
      <c r="A13481" t="str" cm="1">
        <f t="array" ref="A13481">IFERROR(_xlfn.XLOOKUP(1,(Hoja1!$B$5:$B$1097=B13481)*(Hoja1!$E$5:$E$1097=_xlfn.MAXIFS(Hoja1!$E$5:$E$1097,Hoja1!$B$5:$B$1097,B13481,Hoja1!$E$5:$E$1097,"&lt;="&amp;E13481)),Hoja1!$C$5:$C$1097,""),"")</f>
        <v>CONST_170_KTIA</v>
      </c>
      <c r="B13481" s="45" t="str">
        <f t="shared" si="422"/>
        <v>C-170</v>
      </c>
      <c r="C13481" s="45" t="str">
        <f t="shared" si="421"/>
        <v>KTIA</v>
      </c>
      <c r="D13481" s="6" t="s">
        <v>907</v>
      </c>
      <c r="E13481" s="7" t="s">
        <v>9088</v>
      </c>
      <c r="F13481" s="8"/>
      <c r="G13481" s="9"/>
      <c r="H13481" s="9"/>
      <c r="I13481" s="47">
        <v>53000</v>
      </c>
      <c r="J13481" s="10">
        <v>8</v>
      </c>
    </row>
    <row r="13482" spans="1:10" x14ac:dyDescent="0.3">
      <c r="A13482" t="str" cm="1">
        <f t="array" ref="A13482">IFERROR(_xlfn.XLOOKUP(1,(Hoja1!$B$5:$B$1097=B13482)*(Hoja1!$E$5:$E$1097=_xlfn.MAXIFS(Hoja1!$E$5:$E$1097,Hoja1!$B$5:$B$1097,B13482,Hoja1!$E$5:$E$1097,"&lt;="&amp;E13482)),Hoja1!$C$5:$C$1097,""),"")</f>
        <v>TMLP_21_KTIA</v>
      </c>
      <c r="B13482" s="45" t="str">
        <f t="shared" si="422"/>
        <v>T-21</v>
      </c>
      <c r="C13482" s="45" t="str">
        <f t="shared" si="421"/>
        <v>KTIA</v>
      </c>
      <c r="D13482" s="6" t="s">
        <v>765</v>
      </c>
      <c r="E13482" s="7" t="s">
        <v>9089</v>
      </c>
      <c r="F13482" s="8"/>
      <c r="G13482" s="9"/>
      <c r="H13482" s="9"/>
      <c r="I13482" s="47">
        <v>28000</v>
      </c>
      <c r="J13482" s="10">
        <v>8</v>
      </c>
    </row>
    <row r="13483" spans="1:10" x14ac:dyDescent="0.3">
      <c r="A13483" t="str" cm="1">
        <f t="array" ref="A13483">IFERROR(_xlfn.XLOOKUP(1,(Hoja1!$B$5:$B$1097=B13483)*(Hoja1!$E$5:$E$1097=_xlfn.MAXIFS(Hoja1!$E$5:$E$1097,Hoja1!$B$5:$B$1097,B13483,Hoja1!$E$5:$E$1097,"&lt;="&amp;E13483)),Hoja1!$C$5:$C$1097,""),"")</f>
        <v>CONST_1111_JSA</v>
      </c>
      <c r="B13483" s="45" t="str">
        <f t="shared" si="422"/>
        <v>C-1111</v>
      </c>
      <c r="C13483" s="45" t="str">
        <f t="shared" si="421"/>
        <v>JSA</v>
      </c>
      <c r="D13483" s="6" t="s">
        <v>479</v>
      </c>
      <c r="E13483" s="7" t="s">
        <v>9089</v>
      </c>
      <c r="F13483" s="8"/>
      <c r="G13483" s="9"/>
      <c r="H13483" s="9"/>
      <c r="I13483" s="47">
        <v>33000</v>
      </c>
      <c r="J13483" s="10">
        <v>8</v>
      </c>
    </row>
    <row r="13484" spans="1:10" x14ac:dyDescent="0.3">
      <c r="A13484" t="str" cm="1">
        <f t="array" ref="A13484">IFERROR(_xlfn.XLOOKUP(1,(Hoja1!$B$5:$B$1097=B13484)*(Hoja1!$E$5:$E$1097=_xlfn.MAXIFS(Hoja1!$E$5:$E$1097,Hoja1!$B$5:$B$1097,B13484,Hoja1!$E$5:$E$1097,"&lt;="&amp;E13484)),Hoja1!$C$5:$C$1097,""),"")</f>
        <v>CONST_1111D_KTIA</v>
      </c>
      <c r="B13484" s="45" t="str">
        <f t="shared" si="422"/>
        <v>C-1111D</v>
      </c>
      <c r="C13484" s="45" t="str">
        <f t="shared" si="421"/>
        <v>KTIA</v>
      </c>
      <c r="D13484" s="6" t="s">
        <v>499</v>
      </c>
      <c r="E13484" s="7" t="s">
        <v>9090</v>
      </c>
      <c r="F13484" s="8"/>
      <c r="G13484" s="9"/>
      <c r="H13484" s="9"/>
      <c r="I13484" s="47">
        <v>57000</v>
      </c>
      <c r="J13484" s="10">
        <v>8</v>
      </c>
    </row>
    <row r="13485" spans="1:10" x14ac:dyDescent="0.3">
      <c r="A13485" t="str" cm="1">
        <f t="array" ref="A13485">IFERROR(_xlfn.XLOOKUP(1,(Hoja1!$B$5:$B$1097=B13485)*(Hoja1!$E$5:$E$1097=_xlfn.MAXIFS(Hoja1!$E$5:$E$1097,Hoja1!$B$5:$B$1097,B13485,Hoja1!$E$5:$E$1097,"&lt;="&amp;E13485)),Hoja1!$C$5:$C$1097,""),"")</f>
        <v>CONST_1154D_KTIA</v>
      </c>
      <c r="B13485" s="45" t="str">
        <f t="shared" si="422"/>
        <v>C-1154D</v>
      </c>
      <c r="C13485" s="45" t="str">
        <f t="shared" si="421"/>
        <v>KTIA</v>
      </c>
      <c r="D13485" s="6" t="s">
        <v>472</v>
      </c>
      <c r="E13485" s="7" t="s">
        <v>9091</v>
      </c>
      <c r="F13485" s="8"/>
      <c r="G13485" s="9"/>
      <c r="H13485" s="9"/>
      <c r="I13485" s="47">
        <v>55000</v>
      </c>
      <c r="J13485" s="10">
        <v>8</v>
      </c>
    </row>
    <row r="13486" spans="1:10" x14ac:dyDescent="0.3">
      <c r="A13486" t="str" cm="1">
        <f t="array" ref="A13486">IFERROR(_xlfn.XLOOKUP(1,(Hoja1!$B$5:$B$1097=B13486)*(Hoja1!$E$5:$E$1097=_xlfn.MAXIFS(Hoja1!$E$5:$E$1097,Hoja1!$B$5:$B$1097,B13486,Hoja1!$E$5:$E$1097,"&lt;="&amp;E13486)),Hoja1!$C$5:$C$1097,""),"")</f>
        <v>CONST_331_JSA</v>
      </c>
      <c r="B13486" s="45" t="str">
        <f t="shared" si="422"/>
        <v>C-331</v>
      </c>
      <c r="C13486" s="45" t="str">
        <f t="shared" si="421"/>
        <v>JSA</v>
      </c>
      <c r="D13486" s="6" t="s">
        <v>757</v>
      </c>
      <c r="E13486" s="7" t="s">
        <v>9092</v>
      </c>
      <c r="F13486" s="8"/>
      <c r="G13486" s="9"/>
      <c r="H13486" s="9"/>
      <c r="I13486" s="47">
        <v>44000</v>
      </c>
      <c r="J13486" s="10">
        <v>8</v>
      </c>
    </row>
    <row r="13487" spans="1:10" x14ac:dyDescent="0.3">
      <c r="A13487" t="str" cm="1">
        <f t="array" ref="A13487">IFERROR(_xlfn.XLOOKUP(1,(Hoja1!$B$5:$B$1097=B13487)*(Hoja1!$E$5:$E$1097=_xlfn.MAXIFS(Hoja1!$E$5:$E$1097,Hoja1!$B$5:$B$1097,B13487,Hoja1!$E$5:$E$1097,"&lt;="&amp;E13487)),Hoja1!$C$5:$C$1097,""),"")</f>
        <v>CONST_133D_KTIA</v>
      </c>
      <c r="B13487" s="45" t="str">
        <f t="shared" si="422"/>
        <v>C-133D</v>
      </c>
      <c r="C13487" s="45" t="str">
        <f t="shared" si="421"/>
        <v>KTIA</v>
      </c>
      <c r="D13487" s="6" t="s">
        <v>951</v>
      </c>
      <c r="E13487" s="7" t="s">
        <v>9093</v>
      </c>
      <c r="F13487" s="8"/>
      <c r="G13487" s="9"/>
      <c r="H13487" s="9"/>
      <c r="I13487" s="47">
        <v>53000</v>
      </c>
      <c r="J13487" s="10">
        <v>8</v>
      </c>
    </row>
    <row r="13488" spans="1:10" x14ac:dyDescent="0.3">
      <c r="A13488" t="str" cm="1">
        <f t="array" ref="A13488">IFERROR(_xlfn.XLOOKUP(1,(Hoja1!$B$5:$B$1097=B13488)*(Hoja1!$E$5:$E$1097=_xlfn.MAXIFS(Hoja1!$E$5:$E$1097,Hoja1!$B$5:$B$1097,B13488,Hoja1!$E$5:$E$1097,"&lt;="&amp;E13488)),Hoja1!$C$5:$C$1097,""),"")</f>
        <v>CONST_157_KTIA</v>
      </c>
      <c r="B13488" s="45" t="str">
        <f t="shared" si="422"/>
        <v>C-157</v>
      </c>
      <c r="C13488" s="45" t="str">
        <f t="shared" si="421"/>
        <v>KTIA</v>
      </c>
      <c r="D13488" s="6" t="s">
        <v>746</v>
      </c>
      <c r="E13488" s="7" t="s">
        <v>9094</v>
      </c>
      <c r="F13488" s="8"/>
      <c r="G13488" s="9"/>
      <c r="H13488" s="9"/>
      <c r="I13488" s="47">
        <v>54000</v>
      </c>
      <c r="J13488" s="10">
        <v>8</v>
      </c>
    </row>
    <row r="13489" spans="1:10" x14ac:dyDescent="0.3">
      <c r="A13489" t="str" cm="1">
        <f t="array" ref="A13489">IFERROR(_xlfn.XLOOKUP(1,(Hoja1!$B$5:$B$1097=B13489)*(Hoja1!$E$5:$E$1097=_xlfn.MAXIFS(Hoja1!$E$5:$E$1097,Hoja1!$B$5:$B$1097,B13489,Hoja1!$E$5:$E$1097,"&lt;="&amp;E13489)),Hoja1!$C$5:$C$1097,""),"")</f>
        <v>CONST_596_JSA</v>
      </c>
      <c r="B13489" s="45" t="str">
        <f t="shared" si="422"/>
        <v>C-596</v>
      </c>
      <c r="C13489" s="45" t="str">
        <f t="shared" si="421"/>
        <v>JSA</v>
      </c>
      <c r="D13489" s="6" t="s">
        <v>952</v>
      </c>
      <c r="E13489" s="7" t="s">
        <v>9095</v>
      </c>
      <c r="F13489" s="8"/>
      <c r="G13489" s="9"/>
      <c r="H13489" s="9"/>
      <c r="I13489" s="47">
        <v>100000</v>
      </c>
      <c r="J13489" s="10">
        <v>8</v>
      </c>
    </row>
    <row r="13490" spans="1:10" x14ac:dyDescent="0.3">
      <c r="A13490" t="str" cm="1">
        <f t="array" ref="A13490">IFERROR(_xlfn.XLOOKUP(1,(Hoja1!$B$5:$B$1097=B13490)*(Hoja1!$E$5:$E$1097=_xlfn.MAXIFS(Hoja1!$E$5:$E$1097,Hoja1!$B$5:$B$1097,B13490,Hoja1!$E$5:$E$1097,"&lt;="&amp;E13490)),Hoja1!$C$5:$C$1097,""),"")</f>
        <v>TMLP_26_KTIA</v>
      </c>
      <c r="B13490" s="45" t="str">
        <f t="shared" si="422"/>
        <v>T-26</v>
      </c>
      <c r="C13490" s="45" t="str">
        <f t="shared" si="421"/>
        <v>KTIA</v>
      </c>
      <c r="D13490" s="6" t="s">
        <v>789</v>
      </c>
      <c r="E13490" s="7" t="s">
        <v>9096</v>
      </c>
      <c r="F13490" s="8"/>
      <c r="G13490" s="9"/>
      <c r="H13490" s="9"/>
      <c r="I13490" s="47">
        <v>24000</v>
      </c>
      <c r="J13490" s="10">
        <v>8</v>
      </c>
    </row>
    <row r="13491" spans="1:10" x14ac:dyDescent="0.3">
      <c r="A13491" t="str" cm="1">
        <f t="array" ref="A13491">IFERROR(_xlfn.XLOOKUP(1,(Hoja1!$B$5:$B$1097=B13491)*(Hoja1!$E$5:$E$1097=_xlfn.MAXIFS(Hoja1!$E$5:$E$1097,Hoja1!$B$5:$B$1097,B13491,Hoja1!$E$5:$E$1097,"&lt;="&amp;E13491)),Hoja1!$C$5:$C$1097,""),"")</f>
        <v>TMLP_33D_JSA</v>
      </c>
      <c r="B13491" s="45" t="str">
        <f t="shared" si="422"/>
        <v>T-33D</v>
      </c>
      <c r="C13491" s="45" t="str">
        <f t="shared" si="421"/>
        <v>JSA</v>
      </c>
      <c r="D13491" s="6" t="s">
        <v>775</v>
      </c>
      <c r="E13491" s="7" t="s">
        <v>9097</v>
      </c>
      <c r="F13491" s="8"/>
      <c r="G13491" s="9"/>
      <c r="H13491" s="9"/>
      <c r="I13491" s="47">
        <v>93000</v>
      </c>
      <c r="J13491" s="10">
        <v>8</v>
      </c>
    </row>
    <row r="13492" spans="1:10" x14ac:dyDescent="0.3">
      <c r="A13492" t="str" cm="1">
        <f t="array" ref="A13492">IFERROR(_xlfn.XLOOKUP(1,(Hoja1!$B$5:$B$1097=B13492)*(Hoja1!$E$5:$E$1097=_xlfn.MAXIFS(Hoja1!$E$5:$E$1097,Hoja1!$B$5:$B$1097,B13492,Hoja1!$E$5:$E$1097,"&lt;="&amp;E13492)),Hoja1!$C$5:$C$1097,""),"")</f>
        <v>CONST_331_JSA</v>
      </c>
      <c r="B13492" s="45" t="str">
        <f t="shared" si="422"/>
        <v>C-331</v>
      </c>
      <c r="C13492" s="45" t="str">
        <f t="shared" si="421"/>
        <v>JSA</v>
      </c>
      <c r="D13492" s="6" t="s">
        <v>757</v>
      </c>
      <c r="E13492" s="7" t="s">
        <v>9098</v>
      </c>
      <c r="F13492" s="8"/>
      <c r="G13492" s="9"/>
      <c r="H13492" s="9"/>
      <c r="I13492" s="47">
        <v>45000</v>
      </c>
      <c r="J13492" s="10">
        <v>8</v>
      </c>
    </row>
    <row r="13493" spans="1:10" x14ac:dyDescent="0.3">
      <c r="A13493" t="str" cm="1">
        <f t="array" ref="A13493">IFERROR(_xlfn.XLOOKUP(1,(Hoja1!$B$5:$B$1097=B13493)*(Hoja1!$E$5:$E$1097=_xlfn.MAXIFS(Hoja1!$E$5:$E$1097,Hoja1!$B$5:$B$1097,B13493,Hoja1!$E$5:$E$1097,"&lt;="&amp;E13493)),Hoja1!$C$5:$C$1097,""),"")</f>
        <v>TMLP_84_JSA</v>
      </c>
      <c r="B13493" s="45" t="str">
        <f t="shared" si="422"/>
        <v>T-84</v>
      </c>
      <c r="C13493" s="45" t="str">
        <f t="shared" si="421"/>
        <v>JSA</v>
      </c>
      <c r="D13493" s="6" t="s">
        <v>735</v>
      </c>
      <c r="E13493" s="7" t="s">
        <v>9099</v>
      </c>
      <c r="F13493" s="8"/>
      <c r="G13493" s="9"/>
      <c r="H13493" s="9"/>
      <c r="I13493" s="47">
        <v>100000</v>
      </c>
      <c r="J13493" s="10">
        <v>8</v>
      </c>
    </row>
    <row r="13494" spans="1:10" x14ac:dyDescent="0.3">
      <c r="A13494" t="str" cm="1">
        <f t="array" ref="A13494">IFERROR(_xlfn.XLOOKUP(1,(Hoja1!$B$5:$B$1097=B13494)*(Hoja1!$E$5:$E$1097=_xlfn.MAXIFS(Hoja1!$E$5:$E$1097,Hoja1!$B$5:$B$1097,B13494,Hoja1!$E$5:$E$1097,"&lt;="&amp;E13494)),Hoja1!$C$5:$C$1097,""),"")</f>
        <v>TMLP_912_KTIA</v>
      </c>
      <c r="B13494" s="45" t="str">
        <f t="shared" si="422"/>
        <v>T-912</v>
      </c>
      <c r="C13494" s="45" t="str">
        <f t="shared" si="421"/>
        <v>KTIA</v>
      </c>
      <c r="D13494" s="6" t="s">
        <v>915</v>
      </c>
      <c r="E13494" s="7" t="s">
        <v>9085</v>
      </c>
      <c r="F13494" s="8"/>
      <c r="G13494" s="9"/>
      <c r="H13494" s="9"/>
      <c r="I13494" s="47">
        <v>55000</v>
      </c>
      <c r="J13494" s="10">
        <v>8</v>
      </c>
    </row>
    <row r="13495" spans="1:10" x14ac:dyDescent="0.3">
      <c r="A13495" t="str" cm="1">
        <f t="array" ref="A13495">IFERROR(_xlfn.XLOOKUP(1,(Hoja1!$B$5:$B$1097=B13495)*(Hoja1!$E$5:$E$1097=_xlfn.MAXIFS(Hoja1!$E$5:$E$1097,Hoja1!$B$5:$B$1097,B13495,Hoja1!$E$5:$E$1097,"&lt;="&amp;E13495)),Hoja1!$C$5:$C$1097,""),"")</f>
        <v>TMLP_710_JSA</v>
      </c>
      <c r="B13495" s="45" t="str">
        <f t="shared" si="422"/>
        <v>T-710</v>
      </c>
      <c r="C13495" s="45" t="str">
        <f t="shared" si="421"/>
        <v>JSA</v>
      </c>
      <c r="D13495" s="6" t="s">
        <v>652</v>
      </c>
      <c r="E13495" s="7" t="s">
        <v>9100</v>
      </c>
      <c r="F13495" s="8"/>
      <c r="G13495" s="9"/>
      <c r="H13495" s="9"/>
      <c r="I13495" s="47">
        <v>50000</v>
      </c>
      <c r="J13495" s="10">
        <v>8</v>
      </c>
    </row>
    <row r="13496" spans="1:10" x14ac:dyDescent="0.3">
      <c r="A13496" t="str" cm="1">
        <f t="array" ref="A13496">IFERROR(_xlfn.XLOOKUP(1,(Hoja1!$B$5:$B$1097=B13496)*(Hoja1!$E$5:$E$1097=_xlfn.MAXIFS(Hoja1!$E$5:$E$1097,Hoja1!$B$5:$B$1097,B13496,Hoja1!$E$5:$E$1097,"&lt;="&amp;E13496)),Hoja1!$C$5:$C$1097,""),"")</f>
        <v>TMLP_89_JSA</v>
      </c>
      <c r="B13496" s="45" t="str">
        <f t="shared" si="422"/>
        <v>T-89</v>
      </c>
      <c r="C13496" s="45" t="str">
        <f t="shared" si="421"/>
        <v>JSA</v>
      </c>
      <c r="D13496" s="6" t="s">
        <v>533</v>
      </c>
      <c r="E13496" s="7" t="s">
        <v>9101</v>
      </c>
      <c r="F13496" s="8"/>
      <c r="G13496" s="9"/>
      <c r="H13496" s="9"/>
      <c r="I13496" s="47">
        <v>90000</v>
      </c>
      <c r="J13496" s="10">
        <v>8</v>
      </c>
    </row>
    <row r="13497" spans="1:10" x14ac:dyDescent="0.3">
      <c r="A13497" t="str" cm="1">
        <f t="array" ref="A13497">IFERROR(_xlfn.XLOOKUP(1,(Hoja1!$B$5:$B$1097=B13497)*(Hoja1!$E$5:$E$1097=_xlfn.MAXIFS(Hoja1!$E$5:$E$1097,Hoja1!$B$5:$B$1097,B13497,Hoja1!$E$5:$E$1097,"&lt;="&amp;E13497)),Hoja1!$C$5:$C$1097,""),"")</f>
        <v>TMLP_730_JSA</v>
      </c>
      <c r="B13497" s="45" t="str">
        <f t="shared" si="422"/>
        <v>T-730</v>
      </c>
      <c r="C13497" s="45" t="str">
        <f t="shared" si="421"/>
        <v>JSA</v>
      </c>
      <c r="D13497" s="6" t="s">
        <v>858</v>
      </c>
      <c r="E13497" s="7" t="s">
        <v>9102</v>
      </c>
      <c r="F13497" s="8"/>
      <c r="G13497" s="9"/>
      <c r="H13497" s="9"/>
      <c r="I13497" s="47">
        <v>54000</v>
      </c>
      <c r="J13497" s="10">
        <v>8</v>
      </c>
    </row>
    <row r="13498" spans="1:10" x14ac:dyDescent="0.3">
      <c r="A13498" t="str" cm="1">
        <f t="array" ref="A13498">IFERROR(_xlfn.XLOOKUP(1,(Hoja1!$B$5:$B$1097=B13498)*(Hoja1!$E$5:$E$1097=_xlfn.MAXIFS(Hoja1!$E$5:$E$1097,Hoja1!$B$5:$B$1097,B13498,Hoja1!$E$5:$E$1097,"&lt;="&amp;E13498)),Hoja1!$C$5:$C$1097,""),"")</f>
        <v>TMLP_85_JSA</v>
      </c>
      <c r="B13498" s="45" t="str">
        <f t="shared" si="422"/>
        <v>T-85</v>
      </c>
      <c r="C13498" s="45" t="str">
        <f t="shared" si="421"/>
        <v>JSA</v>
      </c>
      <c r="D13498" s="6" t="s">
        <v>732</v>
      </c>
      <c r="E13498" s="7" t="s">
        <v>9103</v>
      </c>
      <c r="F13498" s="8"/>
      <c r="G13498" s="9"/>
      <c r="H13498" s="9"/>
      <c r="I13498" s="47">
        <v>73000</v>
      </c>
      <c r="J13498" s="10">
        <v>8</v>
      </c>
    </row>
    <row r="13499" spans="1:10" x14ac:dyDescent="0.3">
      <c r="A13499" t="str" cm="1">
        <f t="array" ref="A13499">IFERROR(_xlfn.XLOOKUP(1,(Hoja1!$B$5:$B$1097=B13499)*(Hoja1!$E$5:$E$1097=_xlfn.MAXIFS(Hoja1!$E$5:$E$1097,Hoja1!$B$5:$B$1097,B13499,Hoja1!$E$5:$E$1097,"&lt;="&amp;E13499)),Hoja1!$C$5:$C$1097,""),"")</f>
        <v>TMLP_113T_KTS</v>
      </c>
      <c r="B13499" s="45" t="str">
        <f t="shared" si="422"/>
        <v>T-113T</v>
      </c>
      <c r="C13499" s="45" t="str">
        <f t="shared" si="421"/>
        <v>KTS</v>
      </c>
      <c r="D13499" s="6" t="s">
        <v>816</v>
      </c>
      <c r="E13499" s="7" t="s">
        <v>9104</v>
      </c>
      <c r="F13499" s="8"/>
      <c r="G13499" s="9"/>
      <c r="H13499" s="9"/>
      <c r="I13499" s="47">
        <v>30000</v>
      </c>
      <c r="J13499" s="10">
        <v>8</v>
      </c>
    </row>
    <row r="13500" spans="1:10" x14ac:dyDescent="0.3">
      <c r="A13500" t="str" cm="1">
        <f t="array" ref="A13500">IFERROR(_xlfn.XLOOKUP(1,(Hoja1!$B$5:$B$1097=B13500)*(Hoja1!$E$5:$E$1097=_xlfn.MAXIFS(Hoja1!$E$5:$E$1097,Hoja1!$B$5:$B$1097,B13500,Hoja1!$E$5:$E$1097,"&lt;="&amp;E13500)),Hoja1!$C$5:$C$1097,""),"")</f>
        <v>TMLP_113D_KTIA</v>
      </c>
      <c r="B13500" s="45" t="str">
        <f t="shared" si="422"/>
        <v>T-113D</v>
      </c>
      <c r="C13500" s="45" t="str">
        <f t="shared" si="421"/>
        <v>KTIA</v>
      </c>
      <c r="D13500" s="6" t="s">
        <v>836</v>
      </c>
      <c r="E13500" s="7" t="s">
        <v>9105</v>
      </c>
      <c r="F13500" s="8"/>
      <c r="G13500" s="9"/>
      <c r="H13500" s="9"/>
      <c r="I13500" s="47">
        <v>12000</v>
      </c>
      <c r="J13500" s="10">
        <v>8</v>
      </c>
    </row>
    <row r="13501" spans="1:10" x14ac:dyDescent="0.3">
      <c r="A13501" t="str" cm="1">
        <f t="array" ref="A13501">IFERROR(_xlfn.XLOOKUP(1,(Hoja1!$B$5:$B$1097=B13501)*(Hoja1!$E$5:$E$1097=_xlfn.MAXIFS(Hoja1!$E$5:$E$1097,Hoja1!$B$5:$B$1097,B13501,Hoja1!$E$5:$E$1097,"&lt;="&amp;E13501)),Hoja1!$C$5:$C$1097,""),"")</f>
        <v>CONST_234D_KTIA</v>
      </c>
      <c r="B13501" s="45" t="str">
        <f t="shared" si="422"/>
        <v>C-234D</v>
      </c>
      <c r="C13501" s="45" t="str">
        <f t="shared" si="421"/>
        <v>KTIA</v>
      </c>
      <c r="D13501" s="6" t="s">
        <v>992</v>
      </c>
      <c r="E13501" s="7" t="s">
        <v>9106</v>
      </c>
      <c r="F13501" s="8"/>
      <c r="G13501" s="9"/>
      <c r="H13501" s="9"/>
      <c r="I13501" s="47">
        <v>20000</v>
      </c>
      <c r="J13501" s="10">
        <v>8</v>
      </c>
    </row>
    <row r="13502" spans="1:10" x14ac:dyDescent="0.3">
      <c r="A13502" t="str" cm="1">
        <f t="array" ref="A13502">IFERROR(_xlfn.XLOOKUP(1,(Hoja1!$B$5:$B$1097=B13502)*(Hoja1!$E$5:$E$1097=_xlfn.MAXIFS(Hoja1!$E$5:$E$1097,Hoja1!$B$5:$B$1097,B13502,Hoja1!$E$5:$E$1097,"&lt;="&amp;E13502)),Hoja1!$C$5:$C$1097,""),"")</f>
        <v>TMLP_94_KTIB</v>
      </c>
      <c r="B13502" s="45" t="str">
        <f t="shared" si="422"/>
        <v>T-94</v>
      </c>
      <c r="C13502" s="45" t="str">
        <f t="shared" si="421"/>
        <v>KTIB</v>
      </c>
      <c r="D13502" s="6" t="s">
        <v>625</v>
      </c>
      <c r="E13502" s="7" t="s">
        <v>9107</v>
      </c>
      <c r="F13502" s="8"/>
      <c r="G13502" s="9"/>
      <c r="H13502" s="9"/>
      <c r="I13502" s="47">
        <v>60000</v>
      </c>
      <c r="J13502" s="10">
        <v>8</v>
      </c>
    </row>
    <row r="13503" spans="1:10" x14ac:dyDescent="0.3">
      <c r="A13503" t="str" cm="1">
        <f t="array" ref="A13503">IFERROR(_xlfn.XLOOKUP(1,(Hoja1!$B$5:$B$1097=B13503)*(Hoja1!$E$5:$E$1097=_xlfn.MAXIFS(Hoja1!$E$5:$E$1097,Hoja1!$B$5:$B$1097,B13503,Hoja1!$E$5:$E$1097,"&lt;="&amp;E13503)),Hoja1!$C$5:$C$1097,""),"")</f>
        <v>CONST_307_JSA</v>
      </c>
      <c r="B13503" s="45" t="str">
        <f t="shared" si="422"/>
        <v>C-307</v>
      </c>
      <c r="C13503" s="45" t="str">
        <f t="shared" si="421"/>
        <v>JSA</v>
      </c>
      <c r="D13503" s="6" t="s">
        <v>801</v>
      </c>
      <c r="E13503" s="7" t="s">
        <v>9108</v>
      </c>
      <c r="F13503" s="8"/>
      <c r="G13503" s="9"/>
      <c r="H13503" s="9"/>
      <c r="I13503" s="47">
        <v>86000</v>
      </c>
      <c r="J13503" s="10">
        <v>8</v>
      </c>
    </row>
    <row r="13504" spans="1:10" x14ac:dyDescent="0.3">
      <c r="A13504" t="str" cm="1">
        <f t="array" ref="A13504">IFERROR(_xlfn.XLOOKUP(1,(Hoja1!$B$5:$B$1097=B13504)*(Hoja1!$E$5:$E$1097=_xlfn.MAXIFS(Hoja1!$E$5:$E$1097,Hoja1!$B$5:$B$1097,B13504,Hoja1!$E$5:$E$1097,"&lt;="&amp;E13504)),Hoja1!$C$5:$C$1097,""),"")</f>
        <v>TMLP_1D_KTS</v>
      </c>
      <c r="B13504" s="45" t="str">
        <f t="shared" si="422"/>
        <v>T-1D</v>
      </c>
      <c r="C13504" s="45" t="str">
        <f t="shared" si="421"/>
        <v>KTS</v>
      </c>
      <c r="D13504" s="6" t="s">
        <v>596</v>
      </c>
      <c r="E13504" s="7" t="s">
        <v>9109</v>
      </c>
      <c r="F13504" s="8"/>
      <c r="G13504" s="9"/>
      <c r="H13504" s="9"/>
      <c r="I13504" s="47">
        <v>25000</v>
      </c>
      <c r="J13504" s="10">
        <v>8</v>
      </c>
    </row>
    <row r="13505" spans="1:10" x14ac:dyDescent="0.3">
      <c r="A13505" t="str" cm="1">
        <f t="array" ref="A13505">IFERROR(_xlfn.XLOOKUP(1,(Hoja1!$B$5:$B$1097=B13505)*(Hoja1!$E$5:$E$1097=_xlfn.MAXIFS(Hoja1!$E$5:$E$1097,Hoja1!$B$5:$B$1097,B13505,Hoja1!$E$5:$E$1097,"&lt;="&amp;E13505)),Hoja1!$C$5:$C$1097,""),"")</f>
        <v>CONST_139_JSA</v>
      </c>
      <c r="B13505" s="45" t="str">
        <f t="shared" si="422"/>
        <v>C-139</v>
      </c>
      <c r="C13505" s="45" t="str">
        <f t="shared" si="421"/>
        <v>JSA</v>
      </c>
      <c r="D13505" s="6" t="s">
        <v>691</v>
      </c>
      <c r="E13505" s="7" t="s">
        <v>9110</v>
      </c>
      <c r="F13505" s="8"/>
      <c r="G13505" s="9"/>
      <c r="H13505" s="9"/>
      <c r="I13505" s="47">
        <v>27000</v>
      </c>
      <c r="J13505" s="10">
        <v>8</v>
      </c>
    </row>
    <row r="13506" spans="1:10" x14ac:dyDescent="0.3">
      <c r="A13506" t="str" cm="1">
        <f t="array" ref="A13506">IFERROR(_xlfn.XLOOKUP(1,(Hoja1!$B$5:$B$1097=B13506)*(Hoja1!$E$5:$E$1097=_xlfn.MAXIFS(Hoja1!$E$5:$E$1097,Hoja1!$B$5:$B$1097,B13506,Hoja1!$E$5:$E$1097,"&lt;="&amp;E13506)),Hoja1!$C$5:$C$1097,""),"")</f>
        <v>TMLP_94D_KTS</v>
      </c>
      <c r="B13506" s="45" t="str">
        <f t="shared" si="422"/>
        <v>T-94D</v>
      </c>
      <c r="C13506" s="45" t="str">
        <f t="shared" si="421"/>
        <v>KTS</v>
      </c>
      <c r="D13506" s="6" t="s">
        <v>616</v>
      </c>
      <c r="E13506" s="7" t="s">
        <v>9111</v>
      </c>
      <c r="F13506" s="8"/>
      <c r="G13506" s="9"/>
      <c r="H13506" s="9"/>
      <c r="I13506" s="47">
        <v>20000</v>
      </c>
      <c r="J13506" s="10">
        <v>8</v>
      </c>
    </row>
    <row r="13507" spans="1:10" x14ac:dyDescent="0.3">
      <c r="A13507" t="str" cm="1">
        <f t="array" ref="A13507">IFERROR(_xlfn.XLOOKUP(1,(Hoja1!$B$5:$B$1097=B13507)*(Hoja1!$E$5:$E$1097=_xlfn.MAXIFS(Hoja1!$E$5:$E$1097,Hoja1!$B$5:$B$1097,B13507,Hoja1!$E$5:$E$1097,"&lt;="&amp;E13507)),Hoja1!$C$5:$C$1097,""),"")</f>
        <v>CONST_184_JSA</v>
      </c>
      <c r="B13507" s="45" t="str">
        <f t="shared" si="422"/>
        <v>C-184</v>
      </c>
      <c r="C13507" s="45" t="str">
        <f t="shared" ref="C13507:C13570" si="423">IFERROR(MID(A13507,FIND("_",A13507,FIND("_",A13507)+1)+1,LEN(A13507)),"")</f>
        <v>JSA</v>
      </c>
      <c r="D13507" s="6" t="s">
        <v>1029</v>
      </c>
      <c r="E13507" s="7" t="s">
        <v>9112</v>
      </c>
      <c r="F13507" s="8"/>
      <c r="G13507" s="9"/>
      <c r="H13507" s="9"/>
      <c r="I13507" s="47">
        <v>11000</v>
      </c>
      <c r="J13507" s="10">
        <v>8</v>
      </c>
    </row>
    <row r="13508" spans="1:10" x14ac:dyDescent="0.3">
      <c r="A13508" t="str" cm="1">
        <f t="array" ref="A13508">IFERROR(_xlfn.XLOOKUP(1,(Hoja1!$B$5:$B$1097=B13508)*(Hoja1!$E$5:$E$1097=_xlfn.MAXIFS(Hoja1!$E$5:$E$1097,Hoja1!$B$5:$B$1097,B13508,Hoja1!$E$5:$E$1097,"&lt;="&amp;E13508)),Hoja1!$C$5:$C$1097,""),"")</f>
        <v>CONST_166_KTIB</v>
      </c>
      <c r="B13508" s="45" t="str">
        <f t="shared" si="422"/>
        <v>C-166</v>
      </c>
      <c r="C13508" s="45" t="str">
        <f t="shared" si="423"/>
        <v>KTIB</v>
      </c>
      <c r="D13508" s="6" t="s">
        <v>977</v>
      </c>
      <c r="E13508" s="7" t="s">
        <v>9113</v>
      </c>
      <c r="F13508" s="8"/>
      <c r="G13508" s="9"/>
      <c r="H13508" s="9"/>
      <c r="I13508" s="47">
        <v>27000</v>
      </c>
      <c r="J13508" s="10">
        <v>8</v>
      </c>
    </row>
    <row r="13509" spans="1:10" x14ac:dyDescent="0.3">
      <c r="A13509" t="str" cm="1">
        <f t="array" ref="A13509">IFERROR(_xlfn.XLOOKUP(1,(Hoja1!$B$5:$B$1097=B13509)*(Hoja1!$E$5:$E$1097=_xlfn.MAXIFS(Hoja1!$E$5:$E$1097,Hoja1!$B$5:$B$1097,B13509,Hoja1!$E$5:$E$1097,"&lt;="&amp;E13509)),Hoja1!$C$5:$C$1097,""),"")</f>
        <v>CONST_221_JSA</v>
      </c>
      <c r="B13509" s="45" t="str">
        <f t="shared" si="422"/>
        <v>C-221</v>
      </c>
      <c r="C13509" s="45" t="str">
        <f t="shared" si="423"/>
        <v>JSA</v>
      </c>
      <c r="D13509" s="6" t="s">
        <v>984</v>
      </c>
      <c r="E13509" s="7" t="s">
        <v>9114</v>
      </c>
      <c r="F13509" s="8"/>
      <c r="G13509" s="9"/>
      <c r="H13509" s="9"/>
      <c r="I13509" s="47">
        <v>22000</v>
      </c>
      <c r="J13509" s="10">
        <v>8</v>
      </c>
    </row>
    <row r="13510" spans="1:10" x14ac:dyDescent="0.3">
      <c r="A13510" t="str" cm="1">
        <f t="array" ref="A13510">IFERROR(_xlfn.XLOOKUP(1,(Hoja1!$B$5:$B$1097=B13510)*(Hoja1!$E$5:$E$1097=_xlfn.MAXIFS(Hoja1!$E$5:$E$1097,Hoja1!$B$5:$B$1097,B13510,Hoja1!$E$5:$E$1097,"&lt;="&amp;E13510)),Hoja1!$C$5:$C$1097,""),"")</f>
        <v>TMLP_708_JSA</v>
      </c>
      <c r="B13510" s="45" t="str">
        <f t="shared" si="422"/>
        <v>T-708</v>
      </c>
      <c r="C13510" s="45" t="str">
        <f t="shared" si="423"/>
        <v>JSA</v>
      </c>
      <c r="D13510" s="6" t="s">
        <v>947</v>
      </c>
      <c r="E13510" s="7" t="s">
        <v>9115</v>
      </c>
      <c r="F13510" s="8"/>
      <c r="G13510" s="9"/>
      <c r="H13510" s="9"/>
      <c r="I13510" s="47">
        <v>48000</v>
      </c>
      <c r="J13510" s="10">
        <v>8</v>
      </c>
    </row>
    <row r="13511" spans="1:10" x14ac:dyDescent="0.3">
      <c r="A13511" t="str" cm="1">
        <f t="array" ref="A13511">IFERROR(_xlfn.XLOOKUP(1,(Hoja1!$B$5:$B$1097=B13511)*(Hoja1!$E$5:$E$1097=_xlfn.MAXIFS(Hoja1!$E$5:$E$1097,Hoja1!$B$5:$B$1097,B13511,Hoja1!$E$5:$E$1097,"&lt;="&amp;E13511)),Hoja1!$C$5:$C$1097,""),"")</f>
        <v>TMLP_708_JSA</v>
      </c>
      <c r="B13511" s="45" t="str">
        <f t="shared" si="422"/>
        <v>T-708</v>
      </c>
      <c r="C13511" s="45" t="str">
        <f t="shared" si="423"/>
        <v>JSA</v>
      </c>
      <c r="D13511" s="6" t="s">
        <v>947</v>
      </c>
      <c r="E13511" s="7" t="s">
        <v>9116</v>
      </c>
      <c r="F13511" s="8"/>
      <c r="G13511" s="9"/>
      <c r="H13511" s="9"/>
      <c r="I13511" s="47">
        <v>47000</v>
      </c>
      <c r="J13511" s="10">
        <v>8</v>
      </c>
    </row>
    <row r="13512" spans="1:10" x14ac:dyDescent="0.3">
      <c r="A13512" t="str" cm="1">
        <f t="array" ref="A13512">IFERROR(_xlfn.XLOOKUP(1,(Hoja1!$B$5:$B$1097=B13512)*(Hoja1!$E$5:$E$1097=_xlfn.MAXIFS(Hoja1!$E$5:$E$1097,Hoja1!$B$5:$B$1097,B13512,Hoja1!$E$5:$E$1097,"&lt;="&amp;E13512)),Hoja1!$C$5:$C$1097,""),"")</f>
        <v>CONST_408_KTS</v>
      </c>
      <c r="B13512" s="45" t="str">
        <f t="shared" si="422"/>
        <v>C-408</v>
      </c>
      <c r="C13512" s="45" t="str">
        <f t="shared" si="423"/>
        <v>KTS</v>
      </c>
      <c r="D13512" s="6" t="s">
        <v>895</v>
      </c>
      <c r="E13512" s="7" t="s">
        <v>9117</v>
      </c>
      <c r="F13512" s="8"/>
      <c r="G13512" s="9"/>
      <c r="H13512" s="9"/>
      <c r="I13512" s="47">
        <v>23000</v>
      </c>
      <c r="J13512" s="10">
        <v>8</v>
      </c>
    </row>
    <row r="13513" spans="1:10" x14ac:dyDescent="0.3">
      <c r="A13513" t="str" cm="1">
        <f t="array" ref="A13513">IFERROR(_xlfn.XLOOKUP(1,(Hoja1!$B$5:$B$1097=B13513)*(Hoja1!$E$5:$E$1097=_xlfn.MAXIFS(Hoja1!$E$5:$E$1097,Hoja1!$B$5:$B$1097,B13513,Hoja1!$E$5:$E$1097,"&lt;="&amp;E13513)),Hoja1!$C$5:$C$1097,""),"")</f>
        <v>CONST_406_KTIA</v>
      </c>
      <c r="B13513" s="45" t="str">
        <f t="shared" si="422"/>
        <v>C-406</v>
      </c>
      <c r="C13513" s="45" t="str">
        <f t="shared" si="423"/>
        <v>KTIA</v>
      </c>
      <c r="D13513" s="6" t="s">
        <v>1035</v>
      </c>
      <c r="E13513" s="7" t="s">
        <v>9118</v>
      </c>
      <c r="F13513" s="8"/>
      <c r="G13513" s="9"/>
      <c r="H13513" s="9"/>
      <c r="I13513" s="47">
        <v>15000</v>
      </c>
      <c r="J13513" s="10">
        <v>8</v>
      </c>
    </row>
    <row r="13514" spans="1:10" x14ac:dyDescent="0.3">
      <c r="A13514" t="str" cm="1">
        <f t="array" ref="A13514">IFERROR(_xlfn.XLOOKUP(1,(Hoja1!$B$5:$B$1097=B13514)*(Hoja1!$E$5:$E$1097=_xlfn.MAXIFS(Hoja1!$E$5:$E$1097,Hoja1!$B$5:$B$1097,B13514,Hoja1!$E$5:$E$1097,"&lt;="&amp;E13514)),Hoja1!$C$5:$C$1097,""),"")</f>
        <v>CONST_265D_KTS</v>
      </c>
      <c r="B13514" s="45" t="str">
        <f t="shared" si="422"/>
        <v>C-265D</v>
      </c>
      <c r="C13514" s="45" t="str">
        <f t="shared" si="423"/>
        <v>KTS</v>
      </c>
      <c r="D13514" s="6" t="s">
        <v>986</v>
      </c>
      <c r="E13514" s="7" t="s">
        <v>9119</v>
      </c>
      <c r="F13514" s="8"/>
      <c r="G13514" s="9"/>
      <c r="H13514" s="9"/>
      <c r="I13514" s="47">
        <v>25000</v>
      </c>
      <c r="J13514" s="10">
        <v>8</v>
      </c>
    </row>
    <row r="13515" spans="1:10" x14ac:dyDescent="0.3">
      <c r="A13515" t="str" cm="1">
        <f t="array" ref="A13515">IFERROR(_xlfn.XLOOKUP(1,(Hoja1!$B$5:$B$1097=B13515)*(Hoja1!$E$5:$E$1097=_xlfn.MAXIFS(Hoja1!$E$5:$E$1097,Hoja1!$B$5:$B$1097,B13515,Hoja1!$E$5:$E$1097,"&lt;="&amp;E13515)),Hoja1!$C$5:$C$1097,""),"")</f>
        <v>CONST_230D_KTIA</v>
      </c>
      <c r="B13515" s="45" t="str">
        <f t="shared" si="422"/>
        <v>C-230D</v>
      </c>
      <c r="C13515" s="45" t="str">
        <f t="shared" si="423"/>
        <v>KTIA</v>
      </c>
      <c r="D13515" s="6" t="s">
        <v>911</v>
      </c>
      <c r="E13515" s="7" t="s">
        <v>9115</v>
      </c>
      <c r="F13515" s="8"/>
      <c r="G13515" s="9"/>
      <c r="H13515" s="9"/>
      <c r="I13515" s="47">
        <v>32000</v>
      </c>
      <c r="J13515" s="10">
        <v>8</v>
      </c>
    </row>
    <row r="13516" spans="1:10" x14ac:dyDescent="0.3">
      <c r="A13516" t="str" cm="1">
        <f t="array" ref="A13516">IFERROR(_xlfn.XLOOKUP(1,(Hoja1!$B$5:$B$1097=B13516)*(Hoja1!$E$5:$E$1097=_xlfn.MAXIFS(Hoja1!$E$5:$E$1097,Hoja1!$B$5:$B$1097,B13516,Hoja1!$E$5:$E$1097,"&lt;="&amp;E13516)),Hoja1!$C$5:$C$1097,""),"")</f>
        <v>CONST_232T_KTIA</v>
      </c>
      <c r="B13516" s="45" t="str">
        <f t="shared" si="422"/>
        <v>C-232T</v>
      </c>
      <c r="C13516" s="45" t="str">
        <f t="shared" si="423"/>
        <v>KTIA</v>
      </c>
      <c r="D13516" s="6" t="s">
        <v>909</v>
      </c>
      <c r="E13516" s="7" t="s">
        <v>9120</v>
      </c>
      <c r="F13516" s="8"/>
      <c r="G13516" s="9"/>
      <c r="H13516" s="9"/>
      <c r="I13516" s="47">
        <v>23000</v>
      </c>
      <c r="J13516" s="10">
        <v>8</v>
      </c>
    </row>
    <row r="13517" spans="1:10" x14ac:dyDescent="0.3">
      <c r="A13517" t="str" cm="1">
        <f t="array" ref="A13517">IFERROR(_xlfn.XLOOKUP(1,(Hoja1!$B$5:$B$1097=B13517)*(Hoja1!$E$5:$E$1097=_xlfn.MAXIFS(Hoja1!$E$5:$E$1097,Hoja1!$B$5:$B$1097,B13517,Hoja1!$E$5:$E$1097,"&lt;="&amp;E13517)),Hoja1!$C$5:$C$1097,""),"")</f>
        <v>CONST_232D_KTS</v>
      </c>
      <c r="B13517" s="45" t="str">
        <f t="shared" si="422"/>
        <v>C-232D</v>
      </c>
      <c r="C13517" s="45" t="str">
        <f t="shared" si="423"/>
        <v>KTS</v>
      </c>
      <c r="D13517" s="6" t="s">
        <v>670</v>
      </c>
      <c r="E13517" s="7" t="s">
        <v>9113</v>
      </c>
      <c r="F13517" s="8"/>
      <c r="G13517" s="9"/>
      <c r="H13517" s="9"/>
      <c r="I13517" s="47">
        <v>21000</v>
      </c>
      <c r="J13517" s="10">
        <v>8</v>
      </c>
    </row>
    <row r="13518" spans="1:10" x14ac:dyDescent="0.3">
      <c r="A13518" t="str" cm="1">
        <f t="array" ref="A13518">IFERROR(_xlfn.XLOOKUP(1,(Hoja1!$B$5:$B$1097=B13518)*(Hoja1!$E$5:$E$1097=_xlfn.MAXIFS(Hoja1!$E$5:$E$1097,Hoja1!$B$5:$B$1097,B13518,Hoja1!$E$5:$E$1097,"&lt;="&amp;E13518)),Hoja1!$C$5:$C$1097,""),"")</f>
        <v>CONST_232D_KTS</v>
      </c>
      <c r="B13518" s="45" t="str">
        <f t="shared" ref="B13518:B13581" si="424">IF(LEFT(D13518,1)="T","T-","C-")&amp;TRIM(RIGHT(D13518,LEN(D13518)-SEARCH(" ",D13518)))</f>
        <v>C-232D</v>
      </c>
      <c r="C13518" s="45" t="str">
        <f t="shared" si="423"/>
        <v>KTS</v>
      </c>
      <c r="D13518" s="6" t="s">
        <v>670</v>
      </c>
      <c r="E13518" s="7" t="s">
        <v>9121</v>
      </c>
      <c r="F13518" s="8"/>
      <c r="G13518" s="9"/>
      <c r="H13518" s="9"/>
      <c r="I13518" s="47">
        <v>22000</v>
      </c>
      <c r="J13518" s="10">
        <v>8</v>
      </c>
    </row>
    <row r="13519" spans="1:10" x14ac:dyDescent="0.3">
      <c r="A13519" t="str" cm="1">
        <f t="array" ref="A13519">IFERROR(_xlfn.XLOOKUP(1,(Hoja1!$B$5:$B$1097=B13519)*(Hoja1!$E$5:$E$1097=_xlfn.MAXIFS(Hoja1!$E$5:$E$1097,Hoja1!$B$5:$B$1097,B13519,Hoja1!$E$5:$E$1097,"&lt;="&amp;E13519)),Hoja1!$C$5:$C$1097,""),"")</f>
        <v>TMLP_13D_KTIA</v>
      </c>
      <c r="B13519" s="45" t="str">
        <f t="shared" si="424"/>
        <v>T-13D</v>
      </c>
      <c r="C13519" s="45" t="str">
        <f t="shared" si="423"/>
        <v>KTIA</v>
      </c>
      <c r="D13519" s="6" t="s">
        <v>797</v>
      </c>
      <c r="E13519" s="7" t="s">
        <v>9122</v>
      </c>
      <c r="F13519" s="8"/>
      <c r="G13519" s="9"/>
      <c r="H13519" s="9"/>
      <c r="I13519" s="47">
        <v>48000</v>
      </c>
      <c r="J13519" s="10">
        <v>8</v>
      </c>
    </row>
    <row r="13520" spans="1:10" x14ac:dyDescent="0.3">
      <c r="A13520" t="str" cm="1">
        <f t="array" ref="A13520">IFERROR(_xlfn.XLOOKUP(1,(Hoja1!$B$5:$B$1097=B13520)*(Hoja1!$E$5:$E$1097=_xlfn.MAXIFS(Hoja1!$E$5:$E$1097,Hoja1!$B$5:$B$1097,B13520,Hoja1!$E$5:$E$1097,"&lt;="&amp;E13520)),Hoja1!$C$5:$C$1097,""),"")</f>
        <v>TMLP_75_JSA</v>
      </c>
      <c r="B13520" s="45" t="str">
        <f t="shared" si="424"/>
        <v>T-75</v>
      </c>
      <c r="C13520" s="45" t="str">
        <f t="shared" si="423"/>
        <v>JSA</v>
      </c>
      <c r="D13520" s="6" t="s">
        <v>778</v>
      </c>
      <c r="E13520" s="7" t="s">
        <v>9123</v>
      </c>
      <c r="F13520" s="8"/>
      <c r="G13520" s="9"/>
      <c r="H13520" s="9"/>
      <c r="I13520" s="47">
        <v>17000</v>
      </c>
      <c r="J13520" s="10">
        <v>8</v>
      </c>
    </row>
    <row r="13521" spans="1:10" x14ac:dyDescent="0.3">
      <c r="A13521" t="str" cm="1">
        <f t="array" ref="A13521">IFERROR(_xlfn.XLOOKUP(1,(Hoja1!$B$5:$B$1097=B13521)*(Hoja1!$E$5:$E$1097=_xlfn.MAXIFS(Hoja1!$E$5:$E$1097,Hoja1!$B$5:$B$1097,B13521,Hoja1!$E$5:$E$1097,"&lt;="&amp;E13521)),Hoja1!$C$5:$C$1097,""),"")</f>
        <v>TMLP_43D_KTIA</v>
      </c>
      <c r="B13521" s="45" t="str">
        <f t="shared" si="424"/>
        <v>T-43D</v>
      </c>
      <c r="C13521" s="45" t="str">
        <f t="shared" si="423"/>
        <v>KTIA</v>
      </c>
      <c r="D13521" s="6" t="s">
        <v>595</v>
      </c>
      <c r="E13521" s="7" t="s">
        <v>9124</v>
      </c>
      <c r="F13521" s="8"/>
      <c r="G13521" s="9"/>
      <c r="H13521" s="9"/>
      <c r="I13521" s="47">
        <v>25000</v>
      </c>
      <c r="J13521" s="10">
        <v>8</v>
      </c>
    </row>
    <row r="13522" spans="1:10" x14ac:dyDescent="0.3">
      <c r="A13522" t="str" cm="1">
        <f t="array" ref="A13522">IFERROR(_xlfn.XLOOKUP(1,(Hoja1!$B$5:$B$1097=B13522)*(Hoja1!$E$5:$E$1097=_xlfn.MAXIFS(Hoja1!$E$5:$E$1097,Hoja1!$B$5:$B$1097,B13522,Hoja1!$E$5:$E$1097,"&lt;="&amp;E13522)),Hoja1!$C$5:$C$1097,""),"")</f>
        <v>CONST_295_JAR</v>
      </c>
      <c r="B13522" s="45" t="str">
        <f t="shared" si="424"/>
        <v>C-295</v>
      </c>
      <c r="C13522" s="45" t="str">
        <f t="shared" si="423"/>
        <v>JAR</v>
      </c>
      <c r="D13522" s="6" t="s">
        <v>798</v>
      </c>
      <c r="E13522" s="7" t="s">
        <v>9125</v>
      </c>
      <c r="F13522" s="8"/>
      <c r="G13522" s="9"/>
      <c r="H13522" s="9"/>
      <c r="I13522" s="47">
        <v>100000</v>
      </c>
      <c r="J13522" s="10">
        <v>8</v>
      </c>
    </row>
    <row r="13523" spans="1:10" x14ac:dyDescent="0.3">
      <c r="A13523" t="str" cm="1">
        <f t="array" ref="A13523">IFERROR(_xlfn.XLOOKUP(1,(Hoja1!$B$5:$B$1097=B13523)*(Hoja1!$E$5:$E$1097=_xlfn.MAXIFS(Hoja1!$E$5:$E$1097,Hoja1!$B$5:$B$1097,B13523,Hoja1!$E$5:$E$1097,"&lt;="&amp;E13523)),Hoja1!$C$5:$C$1097,""),"")</f>
        <v>CONST_1112D_KTIA</v>
      </c>
      <c r="B13523" s="45" t="str">
        <f t="shared" si="424"/>
        <v>C-1112D</v>
      </c>
      <c r="C13523" s="45" t="str">
        <f t="shared" si="423"/>
        <v>KTIA</v>
      </c>
      <c r="D13523" s="6" t="s">
        <v>556</v>
      </c>
      <c r="E13523" s="7" t="s">
        <v>9126</v>
      </c>
      <c r="F13523" s="8"/>
      <c r="G13523" s="9"/>
      <c r="H13523" s="9"/>
      <c r="I13523" s="47">
        <v>55000</v>
      </c>
      <c r="J13523" s="10">
        <v>8</v>
      </c>
    </row>
    <row r="13524" spans="1:10" x14ac:dyDescent="0.3">
      <c r="A13524" t="str" cm="1">
        <f t="array" ref="A13524">IFERROR(_xlfn.XLOOKUP(1,(Hoja1!$B$5:$B$1097=B13524)*(Hoja1!$E$5:$E$1097=_xlfn.MAXIFS(Hoja1!$E$5:$E$1097,Hoja1!$B$5:$B$1097,B13524,Hoja1!$E$5:$E$1097,"&lt;="&amp;E13524)),Hoja1!$C$5:$C$1097,""),"")</f>
        <v>CONST_198_KTIA</v>
      </c>
      <c r="B13524" s="45" t="str">
        <f t="shared" si="424"/>
        <v>C-198</v>
      </c>
      <c r="C13524" s="45" t="str">
        <f t="shared" si="423"/>
        <v>KTIA</v>
      </c>
      <c r="D13524" s="6" t="s">
        <v>1007</v>
      </c>
      <c r="E13524" s="7" t="s">
        <v>9127</v>
      </c>
      <c r="F13524" s="8"/>
      <c r="G13524" s="9"/>
      <c r="H13524" s="9"/>
      <c r="I13524" s="47">
        <v>36000</v>
      </c>
      <c r="J13524" s="10">
        <v>8</v>
      </c>
    </row>
    <row r="13525" spans="1:10" x14ac:dyDescent="0.3">
      <c r="A13525" t="str" cm="1">
        <f t="array" ref="A13525">IFERROR(_xlfn.XLOOKUP(1,(Hoja1!$B$5:$B$1097=B13525)*(Hoja1!$E$5:$E$1097=_xlfn.MAXIFS(Hoja1!$E$5:$E$1097,Hoja1!$B$5:$B$1097,B13525,Hoja1!$E$5:$E$1097,"&lt;="&amp;E13525)),Hoja1!$C$5:$C$1097,""),"")</f>
        <v>TMLP_708_JSA</v>
      </c>
      <c r="B13525" s="45" t="str">
        <f t="shared" si="424"/>
        <v>T-708</v>
      </c>
      <c r="C13525" s="45" t="str">
        <f t="shared" si="423"/>
        <v>JSA</v>
      </c>
      <c r="D13525" s="6" t="s">
        <v>947</v>
      </c>
      <c r="E13525" s="7" t="s">
        <v>9128</v>
      </c>
      <c r="F13525" s="8"/>
      <c r="G13525" s="9"/>
      <c r="H13525" s="9"/>
      <c r="I13525" s="47">
        <v>45000</v>
      </c>
      <c r="J13525" s="10">
        <v>8</v>
      </c>
    </row>
    <row r="13526" spans="1:10" x14ac:dyDescent="0.3">
      <c r="A13526" t="str" cm="1">
        <f t="array" ref="A13526">IFERROR(_xlfn.XLOOKUP(1,(Hoja1!$B$5:$B$1097=B13526)*(Hoja1!$E$5:$E$1097=_xlfn.MAXIFS(Hoja1!$E$5:$E$1097,Hoja1!$B$5:$B$1097,B13526,Hoja1!$E$5:$E$1097,"&lt;="&amp;E13526)),Hoja1!$C$5:$C$1097,""),"")</f>
        <v>CONST_1114_JSA</v>
      </c>
      <c r="B13526" s="45" t="str">
        <f t="shared" si="424"/>
        <v>C-1114</v>
      </c>
      <c r="C13526" s="45" t="str">
        <f t="shared" si="423"/>
        <v>JSA</v>
      </c>
      <c r="D13526" s="6" t="s">
        <v>488</v>
      </c>
      <c r="E13526" s="7" t="s">
        <v>9129</v>
      </c>
      <c r="F13526" s="8"/>
      <c r="G13526" s="9"/>
      <c r="H13526" s="9"/>
      <c r="I13526" s="47"/>
      <c r="J13526" s="10"/>
    </row>
    <row r="13527" spans="1:10" x14ac:dyDescent="0.3">
      <c r="A13527" t="str" cm="1">
        <f t="array" ref="A13527">IFERROR(_xlfn.XLOOKUP(1,(Hoja1!$B$5:$B$1097=B13527)*(Hoja1!$E$5:$E$1097=_xlfn.MAXIFS(Hoja1!$E$5:$E$1097,Hoja1!$B$5:$B$1097,B13527,Hoja1!$E$5:$E$1097,"&lt;="&amp;E13527)),Hoja1!$C$5:$C$1097,""),"")</f>
        <v>TMLP_902D_KTS</v>
      </c>
      <c r="B13527" s="45" t="str">
        <f t="shared" si="424"/>
        <v>T-902D</v>
      </c>
      <c r="C13527" s="45" t="str">
        <f t="shared" si="423"/>
        <v>KTS</v>
      </c>
      <c r="D13527" s="6" t="s">
        <v>509</v>
      </c>
      <c r="E13527" s="7" t="s">
        <v>9130</v>
      </c>
      <c r="F13527" s="8"/>
      <c r="G13527" s="9"/>
      <c r="H13527" s="9"/>
      <c r="I13527" s="47">
        <v>75000</v>
      </c>
      <c r="J13527" s="10">
        <v>8</v>
      </c>
    </row>
    <row r="13528" spans="1:10" x14ac:dyDescent="0.3">
      <c r="A13528" t="str" cm="1">
        <f t="array" ref="A13528">IFERROR(_xlfn.XLOOKUP(1,(Hoja1!$B$5:$B$1097=B13528)*(Hoja1!$E$5:$E$1097=_xlfn.MAXIFS(Hoja1!$E$5:$E$1097,Hoja1!$B$5:$B$1097,B13528,Hoja1!$E$5:$E$1097,"&lt;="&amp;E13528)),Hoja1!$C$5:$C$1097,""),"")</f>
        <v>CONST_184_JSA</v>
      </c>
      <c r="B13528" s="45" t="str">
        <f t="shared" si="424"/>
        <v>C-184</v>
      </c>
      <c r="C13528" s="45" t="str">
        <f t="shared" si="423"/>
        <v>JSA</v>
      </c>
      <c r="D13528" s="6" t="s">
        <v>1029</v>
      </c>
      <c r="E13528" s="7" t="s">
        <v>9131</v>
      </c>
      <c r="F13528" s="8"/>
      <c r="G13528" s="9"/>
      <c r="H13528" s="9"/>
      <c r="I13528" s="47">
        <v>15000</v>
      </c>
      <c r="J13528" s="10">
        <v>8</v>
      </c>
    </row>
    <row r="13529" spans="1:10" x14ac:dyDescent="0.3">
      <c r="A13529" t="str" cm="1">
        <f t="array" ref="A13529">IFERROR(_xlfn.XLOOKUP(1,(Hoja1!$B$5:$B$1097=B13529)*(Hoja1!$E$5:$E$1097=_xlfn.MAXIFS(Hoja1!$E$5:$E$1097,Hoja1!$B$5:$B$1097,B13529,Hoja1!$E$5:$E$1097,"&lt;="&amp;E13529)),Hoja1!$C$5:$C$1097,""),"")</f>
        <v>TMLP_84_JSA</v>
      </c>
      <c r="B13529" s="45" t="str">
        <f t="shared" si="424"/>
        <v>T-84</v>
      </c>
      <c r="C13529" s="45" t="str">
        <f t="shared" si="423"/>
        <v>JSA</v>
      </c>
      <c r="D13529" s="6" t="s">
        <v>735</v>
      </c>
      <c r="E13529" s="7" t="s">
        <v>9132</v>
      </c>
      <c r="F13529" s="8"/>
      <c r="G13529" s="9"/>
      <c r="H13529" s="9"/>
      <c r="I13529" s="47">
        <v>95000</v>
      </c>
      <c r="J13529" s="10">
        <v>8</v>
      </c>
    </row>
    <row r="13530" spans="1:10" x14ac:dyDescent="0.3">
      <c r="A13530" t="str" cm="1">
        <f t="array" ref="A13530">IFERROR(_xlfn.XLOOKUP(1,(Hoja1!$B$5:$B$1097=B13530)*(Hoja1!$E$5:$E$1097=_xlfn.MAXIFS(Hoja1!$E$5:$E$1097,Hoja1!$B$5:$B$1097,B13530,Hoja1!$E$5:$E$1097,"&lt;="&amp;E13530)),Hoja1!$C$5:$C$1097,""),"")</f>
        <v>TMLP_708_JSA</v>
      </c>
      <c r="B13530" s="45" t="str">
        <f t="shared" si="424"/>
        <v>T-708</v>
      </c>
      <c r="C13530" s="45" t="str">
        <f t="shared" si="423"/>
        <v>JSA</v>
      </c>
      <c r="D13530" s="6" t="s">
        <v>947</v>
      </c>
      <c r="E13530" s="7" t="s">
        <v>9133</v>
      </c>
      <c r="F13530" s="8"/>
      <c r="G13530" s="9"/>
      <c r="H13530" s="9"/>
      <c r="I13530" s="47">
        <v>46000</v>
      </c>
      <c r="J13530" s="10">
        <v>8</v>
      </c>
    </row>
    <row r="13531" spans="1:10" x14ac:dyDescent="0.3">
      <c r="A13531" t="str" cm="1">
        <f t="array" ref="A13531">IFERROR(_xlfn.XLOOKUP(1,(Hoja1!$B$5:$B$1097=B13531)*(Hoja1!$E$5:$E$1097=_xlfn.MAXIFS(Hoja1!$E$5:$E$1097,Hoja1!$B$5:$B$1097,B13531,Hoja1!$E$5:$E$1097,"&lt;="&amp;E13531)),Hoja1!$C$5:$C$1097,""),"")</f>
        <v>TMLP_708_JSA</v>
      </c>
      <c r="B13531" s="45" t="str">
        <f t="shared" si="424"/>
        <v>T-708</v>
      </c>
      <c r="C13531" s="45" t="str">
        <f t="shared" si="423"/>
        <v>JSA</v>
      </c>
      <c r="D13531" s="6" t="s">
        <v>947</v>
      </c>
      <c r="E13531" s="7" t="s">
        <v>9133</v>
      </c>
      <c r="F13531" s="8"/>
      <c r="G13531" s="9"/>
      <c r="H13531" s="9"/>
      <c r="I13531" s="47">
        <v>46000</v>
      </c>
      <c r="J13531" s="10">
        <v>8</v>
      </c>
    </row>
    <row r="13532" spans="1:10" x14ac:dyDescent="0.3">
      <c r="A13532" t="str" cm="1">
        <f t="array" ref="A13532">IFERROR(_xlfn.XLOOKUP(1,(Hoja1!$B$5:$B$1097=B13532)*(Hoja1!$E$5:$E$1097=_xlfn.MAXIFS(Hoja1!$E$5:$E$1097,Hoja1!$B$5:$B$1097,B13532,Hoja1!$E$5:$E$1097,"&lt;="&amp;E13532)),Hoja1!$C$5:$C$1097,""),"")</f>
        <v>TMLP_708_JSA</v>
      </c>
      <c r="B13532" s="45" t="str">
        <f t="shared" si="424"/>
        <v>T-708</v>
      </c>
      <c r="C13532" s="45" t="str">
        <f t="shared" si="423"/>
        <v>JSA</v>
      </c>
      <c r="D13532" s="6" t="s">
        <v>947</v>
      </c>
      <c r="E13532" s="7" t="s">
        <v>9134</v>
      </c>
      <c r="F13532" s="8"/>
      <c r="G13532" s="9"/>
      <c r="H13532" s="9"/>
      <c r="I13532" s="47">
        <v>45000</v>
      </c>
      <c r="J13532" s="10">
        <v>8</v>
      </c>
    </row>
    <row r="13533" spans="1:10" x14ac:dyDescent="0.3">
      <c r="A13533" t="str" cm="1">
        <f t="array" ref="A13533">IFERROR(_xlfn.XLOOKUP(1,(Hoja1!$B$5:$B$1097=B13533)*(Hoja1!$E$5:$E$1097=_xlfn.MAXIFS(Hoja1!$E$5:$E$1097,Hoja1!$B$5:$B$1097,B13533,Hoja1!$E$5:$E$1097,"&lt;="&amp;E13533)),Hoja1!$C$5:$C$1097,""),"")</f>
        <v>TMLP_708_JSA</v>
      </c>
      <c r="B13533" s="45" t="str">
        <f t="shared" si="424"/>
        <v>T-708</v>
      </c>
      <c r="C13533" s="45" t="str">
        <f t="shared" si="423"/>
        <v>JSA</v>
      </c>
      <c r="D13533" s="6" t="s">
        <v>947</v>
      </c>
      <c r="E13533" s="7" t="s">
        <v>9135</v>
      </c>
      <c r="F13533" s="8"/>
      <c r="G13533" s="9"/>
      <c r="H13533" s="9"/>
      <c r="I13533" s="47">
        <v>45000</v>
      </c>
      <c r="J13533" s="10">
        <v>8</v>
      </c>
    </row>
    <row r="13534" spans="1:10" x14ac:dyDescent="0.3">
      <c r="A13534" t="str" cm="1">
        <f t="array" ref="A13534">IFERROR(_xlfn.XLOOKUP(1,(Hoja1!$B$5:$B$1097=B13534)*(Hoja1!$E$5:$E$1097=_xlfn.MAXIFS(Hoja1!$E$5:$E$1097,Hoja1!$B$5:$B$1097,B13534,Hoja1!$E$5:$E$1097,"&lt;="&amp;E13534)),Hoja1!$C$5:$C$1097,""),"")</f>
        <v>TMLP_708_JSA</v>
      </c>
      <c r="B13534" s="45" t="str">
        <f t="shared" si="424"/>
        <v>T-708</v>
      </c>
      <c r="C13534" s="45" t="str">
        <f t="shared" si="423"/>
        <v>JSA</v>
      </c>
      <c r="D13534" s="6" t="s">
        <v>947</v>
      </c>
      <c r="E13534" s="7" t="s">
        <v>9136</v>
      </c>
      <c r="F13534" s="8"/>
      <c r="G13534" s="9"/>
      <c r="H13534" s="9"/>
      <c r="I13534" s="47">
        <v>45000</v>
      </c>
      <c r="J13534" s="10">
        <v>8</v>
      </c>
    </row>
    <row r="13535" spans="1:10" x14ac:dyDescent="0.3">
      <c r="A13535" t="str" cm="1">
        <f t="array" ref="A13535">IFERROR(_xlfn.XLOOKUP(1,(Hoja1!$B$5:$B$1097=B13535)*(Hoja1!$E$5:$E$1097=_xlfn.MAXIFS(Hoja1!$E$5:$E$1097,Hoja1!$B$5:$B$1097,B13535,Hoja1!$E$5:$E$1097,"&lt;="&amp;E13535)),Hoja1!$C$5:$C$1097,""),"")</f>
        <v>TMLP_799_KTIA</v>
      </c>
      <c r="B13535" s="45" t="str">
        <f t="shared" si="424"/>
        <v>T-799</v>
      </c>
      <c r="C13535" s="45" t="str">
        <f t="shared" si="423"/>
        <v>KTIA</v>
      </c>
      <c r="D13535" s="6" t="s">
        <v>538</v>
      </c>
      <c r="E13535" s="7" t="s">
        <v>9137</v>
      </c>
      <c r="F13535" s="8"/>
      <c r="G13535" s="9"/>
      <c r="H13535" s="9"/>
      <c r="I13535" s="47">
        <v>50000</v>
      </c>
      <c r="J13535" s="10">
        <v>8</v>
      </c>
    </row>
    <row r="13536" spans="1:10" x14ac:dyDescent="0.3">
      <c r="A13536" t="str" cm="1">
        <f t="array" ref="A13536">IFERROR(_xlfn.XLOOKUP(1,(Hoja1!$B$5:$B$1097=B13536)*(Hoja1!$E$5:$E$1097=_xlfn.MAXIFS(Hoja1!$E$5:$E$1097,Hoja1!$B$5:$B$1097,B13536,Hoja1!$E$5:$E$1097,"&lt;="&amp;E13536)),Hoja1!$C$5:$C$1097,""),"")</f>
        <v>CONST_238_JSA</v>
      </c>
      <c r="B13536" s="45" t="str">
        <f t="shared" si="424"/>
        <v>C-238</v>
      </c>
      <c r="C13536" s="45" t="str">
        <f t="shared" si="423"/>
        <v>JSA</v>
      </c>
      <c r="D13536" s="6" t="s">
        <v>985</v>
      </c>
      <c r="E13536" s="7" t="s">
        <v>9138</v>
      </c>
      <c r="F13536" s="8"/>
      <c r="G13536" s="9"/>
      <c r="H13536" s="9"/>
      <c r="I13536" s="47">
        <v>12000</v>
      </c>
      <c r="J13536" s="10">
        <v>8</v>
      </c>
    </row>
    <row r="13537" spans="1:10" x14ac:dyDescent="0.3">
      <c r="A13537" t="str" cm="1">
        <f t="array" ref="A13537">IFERROR(_xlfn.XLOOKUP(1,(Hoja1!$B$5:$B$1097=B13537)*(Hoja1!$E$5:$E$1097=_xlfn.MAXIFS(Hoja1!$E$5:$E$1097,Hoja1!$B$5:$B$1097,B13537,Hoja1!$E$5:$E$1097,"&lt;="&amp;E13537)),Hoja1!$C$5:$C$1097,""),"")</f>
        <v>CONST_331_JSA</v>
      </c>
      <c r="B13537" s="45" t="str">
        <f t="shared" si="424"/>
        <v>C-331</v>
      </c>
      <c r="C13537" s="45" t="str">
        <f t="shared" si="423"/>
        <v>JSA</v>
      </c>
      <c r="D13537" s="6" t="s">
        <v>757</v>
      </c>
      <c r="E13537" s="7" t="s">
        <v>9139</v>
      </c>
      <c r="F13537" s="8"/>
      <c r="G13537" s="9"/>
      <c r="H13537" s="9"/>
      <c r="I13537" s="47">
        <v>41000</v>
      </c>
      <c r="J13537" s="10">
        <v>8</v>
      </c>
    </row>
    <row r="13538" spans="1:10" x14ac:dyDescent="0.3">
      <c r="A13538" t="str" cm="1">
        <f t="array" ref="A13538">IFERROR(_xlfn.XLOOKUP(1,(Hoja1!$B$5:$B$1097=B13538)*(Hoja1!$E$5:$E$1097=_xlfn.MAXIFS(Hoja1!$E$5:$E$1097,Hoja1!$B$5:$B$1097,B13538,Hoja1!$E$5:$E$1097,"&lt;="&amp;E13538)),Hoja1!$C$5:$C$1097,""),"")</f>
        <v>TMLP_7_KTIA</v>
      </c>
      <c r="B13538" s="45" t="str">
        <f t="shared" si="424"/>
        <v>T-7</v>
      </c>
      <c r="C13538" s="45" t="str">
        <f t="shared" si="423"/>
        <v>KTIA</v>
      </c>
      <c r="D13538" s="6" t="s">
        <v>644</v>
      </c>
      <c r="E13538" s="7" t="s">
        <v>9140</v>
      </c>
      <c r="F13538" s="8"/>
      <c r="G13538" s="9"/>
      <c r="H13538" s="9"/>
      <c r="I13538" s="47">
        <v>28000</v>
      </c>
      <c r="J13538" s="10">
        <v>8</v>
      </c>
    </row>
    <row r="13539" spans="1:10" x14ac:dyDescent="0.3">
      <c r="A13539" t="str" cm="1">
        <f t="array" ref="A13539">IFERROR(_xlfn.XLOOKUP(1,(Hoja1!$B$5:$B$1097=B13539)*(Hoja1!$E$5:$E$1097=_xlfn.MAXIFS(Hoja1!$E$5:$E$1097,Hoja1!$B$5:$B$1097,B13539,Hoja1!$E$5:$E$1097,"&lt;="&amp;E13539)),Hoja1!$C$5:$C$1097,""),"")</f>
        <v>TMLP_7_KTIA</v>
      </c>
      <c r="B13539" s="45" t="str">
        <f t="shared" si="424"/>
        <v>T-7</v>
      </c>
      <c r="C13539" s="45" t="str">
        <f t="shared" si="423"/>
        <v>KTIA</v>
      </c>
      <c r="D13539" s="6" t="s">
        <v>644</v>
      </c>
      <c r="E13539" s="7" t="s">
        <v>9141</v>
      </c>
      <c r="F13539" s="8"/>
      <c r="G13539" s="9"/>
      <c r="H13539" s="9"/>
      <c r="I13539" s="47">
        <v>30000</v>
      </c>
      <c r="J13539" s="10">
        <v>8</v>
      </c>
    </row>
    <row r="13540" spans="1:10" x14ac:dyDescent="0.3">
      <c r="A13540" t="str" cm="1">
        <f t="array" ref="A13540">IFERROR(_xlfn.XLOOKUP(1,(Hoja1!$B$5:$B$1097=B13540)*(Hoja1!$E$5:$E$1097=_xlfn.MAXIFS(Hoja1!$E$5:$E$1097,Hoja1!$B$5:$B$1097,B13540,Hoja1!$E$5:$E$1097,"&lt;="&amp;E13540)),Hoja1!$C$5:$C$1097,""),"")</f>
        <v>TMLP_7_KTIA</v>
      </c>
      <c r="B13540" s="45" t="str">
        <f t="shared" si="424"/>
        <v>T-7</v>
      </c>
      <c r="C13540" s="45" t="str">
        <f t="shared" si="423"/>
        <v>KTIA</v>
      </c>
      <c r="D13540" s="6" t="s">
        <v>644</v>
      </c>
      <c r="E13540" s="7" t="s">
        <v>9142</v>
      </c>
      <c r="F13540" s="8"/>
      <c r="G13540" s="9"/>
      <c r="H13540" s="9"/>
      <c r="I13540" s="47">
        <v>30000</v>
      </c>
      <c r="J13540" s="10">
        <v>8</v>
      </c>
    </row>
    <row r="13541" spans="1:10" x14ac:dyDescent="0.3">
      <c r="A13541" t="str" cm="1">
        <f t="array" ref="A13541">IFERROR(_xlfn.XLOOKUP(1,(Hoja1!$B$5:$B$1097=B13541)*(Hoja1!$E$5:$E$1097=_xlfn.MAXIFS(Hoja1!$E$5:$E$1097,Hoja1!$B$5:$B$1097,B13541,Hoja1!$E$5:$E$1097,"&lt;="&amp;E13541)),Hoja1!$C$5:$C$1097,""),"")</f>
        <v>TMLP_7_KTIA</v>
      </c>
      <c r="B13541" s="45" t="str">
        <f t="shared" si="424"/>
        <v>T-7</v>
      </c>
      <c r="C13541" s="45" t="str">
        <f t="shared" si="423"/>
        <v>KTIA</v>
      </c>
      <c r="D13541" s="6" t="s">
        <v>644</v>
      </c>
      <c r="E13541" s="7" t="s">
        <v>9143</v>
      </c>
      <c r="F13541" s="8"/>
      <c r="G13541" s="9"/>
      <c r="H13541" s="9"/>
      <c r="I13541" s="47">
        <v>30000</v>
      </c>
      <c r="J13541" s="10">
        <v>8</v>
      </c>
    </row>
    <row r="13542" spans="1:10" x14ac:dyDescent="0.3">
      <c r="A13542" t="str" cm="1">
        <f t="array" ref="A13542">IFERROR(_xlfn.XLOOKUP(1,(Hoja1!$B$5:$B$1097=B13542)*(Hoja1!$E$5:$E$1097=_xlfn.MAXIFS(Hoja1!$E$5:$E$1097,Hoja1!$B$5:$B$1097,B13542,Hoja1!$E$5:$E$1097,"&lt;="&amp;E13542)),Hoja1!$C$5:$C$1097,""),"")</f>
        <v>CONST_123_KTIA</v>
      </c>
      <c r="B13542" s="45" t="str">
        <f t="shared" si="424"/>
        <v>C-123</v>
      </c>
      <c r="C13542" s="45" t="str">
        <f t="shared" si="423"/>
        <v>KTIA</v>
      </c>
      <c r="D13542" s="6" t="s">
        <v>1026</v>
      </c>
      <c r="E13542" s="7">
        <v>41754</v>
      </c>
      <c r="F13542" s="8"/>
      <c r="G13542" s="9"/>
      <c r="H13542" s="9"/>
      <c r="I13542" s="47">
        <v>22000</v>
      </c>
      <c r="J13542" s="10">
        <v>8</v>
      </c>
    </row>
    <row r="13543" spans="1:10" x14ac:dyDescent="0.3">
      <c r="A13543" t="str" cm="1">
        <f t="array" ref="A13543">IFERROR(_xlfn.XLOOKUP(1,(Hoja1!$B$5:$B$1097=B13543)*(Hoja1!$E$5:$E$1097=_xlfn.MAXIFS(Hoja1!$E$5:$E$1097,Hoja1!$B$5:$B$1097,B13543,Hoja1!$E$5:$E$1097,"&lt;="&amp;E13543)),Hoja1!$C$5:$C$1097,""),"")</f>
        <v>CONST_285_JSA</v>
      </c>
      <c r="B13543" s="45" t="str">
        <f t="shared" si="424"/>
        <v>C-285</v>
      </c>
      <c r="C13543" s="45" t="str">
        <f t="shared" si="423"/>
        <v>JSA</v>
      </c>
      <c r="D13543" s="6" t="s">
        <v>1019</v>
      </c>
      <c r="E13543" s="7">
        <v>41754</v>
      </c>
      <c r="F13543" s="8"/>
      <c r="G13543" s="9"/>
      <c r="H13543" s="9"/>
      <c r="I13543" s="47">
        <v>50000</v>
      </c>
      <c r="J13543" s="10">
        <v>8</v>
      </c>
    </row>
    <row r="13544" spans="1:10" x14ac:dyDescent="0.3">
      <c r="A13544" t="str" cm="1">
        <f t="array" ref="A13544">IFERROR(_xlfn.XLOOKUP(1,(Hoja1!$B$5:$B$1097=B13544)*(Hoja1!$E$5:$E$1097=_xlfn.MAXIFS(Hoja1!$E$5:$E$1097,Hoja1!$B$5:$B$1097,B13544,Hoja1!$E$5:$E$1097,"&lt;="&amp;E13544)),Hoja1!$C$5:$C$1097,""),"")</f>
        <v>TMLP_7_KTIA</v>
      </c>
      <c r="B13544" s="45" t="str">
        <f t="shared" si="424"/>
        <v>T-7</v>
      </c>
      <c r="C13544" s="45" t="str">
        <f t="shared" si="423"/>
        <v>KTIA</v>
      </c>
      <c r="D13544" s="6" t="s">
        <v>644</v>
      </c>
      <c r="E13544" s="7" t="s">
        <v>9144</v>
      </c>
      <c r="F13544" s="8"/>
      <c r="G13544" s="9"/>
      <c r="H13544" s="9"/>
      <c r="I13544" s="47">
        <v>29000</v>
      </c>
      <c r="J13544" s="10">
        <v>8</v>
      </c>
    </row>
    <row r="13545" spans="1:10" x14ac:dyDescent="0.3">
      <c r="A13545" t="str" cm="1">
        <f t="array" ref="A13545">IFERROR(_xlfn.XLOOKUP(1,(Hoja1!$B$5:$B$1097=B13545)*(Hoja1!$E$5:$E$1097=_xlfn.MAXIFS(Hoja1!$E$5:$E$1097,Hoja1!$B$5:$B$1097,B13545,Hoja1!$E$5:$E$1097,"&lt;="&amp;E13545)),Hoja1!$C$5:$C$1097,""),"")</f>
        <v>TMLP_7_KTIA</v>
      </c>
      <c r="B13545" s="45" t="str">
        <f t="shared" si="424"/>
        <v>T-7</v>
      </c>
      <c r="C13545" s="45" t="str">
        <f t="shared" si="423"/>
        <v>KTIA</v>
      </c>
      <c r="D13545" s="6" t="s">
        <v>644</v>
      </c>
      <c r="E13545" s="7" t="s">
        <v>9145</v>
      </c>
      <c r="F13545" s="8"/>
      <c r="G13545" s="9"/>
      <c r="H13545" s="9"/>
      <c r="I13545" s="47">
        <v>30000</v>
      </c>
      <c r="J13545" s="10">
        <v>8</v>
      </c>
    </row>
    <row r="13546" spans="1:10" x14ac:dyDescent="0.3">
      <c r="A13546" t="str" cm="1">
        <f t="array" ref="A13546">IFERROR(_xlfn.XLOOKUP(1,(Hoja1!$B$5:$B$1097=B13546)*(Hoja1!$E$5:$E$1097=_xlfn.MAXIFS(Hoja1!$E$5:$E$1097,Hoja1!$B$5:$B$1097,B13546,Hoja1!$E$5:$E$1097,"&lt;="&amp;E13546)),Hoja1!$C$5:$C$1097,""),"")</f>
        <v>TMLP_7_KTIA</v>
      </c>
      <c r="B13546" s="45" t="str">
        <f t="shared" si="424"/>
        <v>T-7</v>
      </c>
      <c r="C13546" s="45" t="str">
        <f t="shared" si="423"/>
        <v>KTIA</v>
      </c>
      <c r="D13546" s="6" t="s">
        <v>644</v>
      </c>
      <c r="E13546" s="7" t="s">
        <v>9146</v>
      </c>
      <c r="F13546" s="8"/>
      <c r="G13546" s="9"/>
      <c r="H13546" s="9"/>
      <c r="I13546" s="47">
        <v>30000</v>
      </c>
      <c r="J13546" s="10">
        <v>8</v>
      </c>
    </row>
    <row r="13547" spans="1:10" x14ac:dyDescent="0.3">
      <c r="A13547" t="str" cm="1">
        <f t="array" ref="A13547">IFERROR(_xlfn.XLOOKUP(1,(Hoja1!$B$5:$B$1097=B13547)*(Hoja1!$E$5:$E$1097=_xlfn.MAXIFS(Hoja1!$E$5:$E$1097,Hoja1!$B$5:$B$1097,B13547,Hoja1!$E$5:$E$1097,"&lt;="&amp;E13547)),Hoja1!$C$5:$C$1097,""),"")</f>
        <v>CONST_265_KTIB</v>
      </c>
      <c r="B13547" s="45" t="str">
        <f t="shared" si="424"/>
        <v>C-265</v>
      </c>
      <c r="C13547" s="45" t="str">
        <f t="shared" si="423"/>
        <v>KTIB</v>
      </c>
      <c r="D13547" s="6" t="s">
        <v>803</v>
      </c>
      <c r="E13547" s="7">
        <v>41758</v>
      </c>
      <c r="F13547" s="8"/>
      <c r="G13547" s="9"/>
      <c r="H13547" s="9"/>
      <c r="I13547" s="47">
        <v>15000</v>
      </c>
      <c r="J13547" s="10">
        <v>8</v>
      </c>
    </row>
    <row r="13548" spans="1:10" x14ac:dyDescent="0.3">
      <c r="A13548" t="str" cm="1">
        <f t="array" ref="A13548">IFERROR(_xlfn.XLOOKUP(1,(Hoja1!$B$5:$B$1097=B13548)*(Hoja1!$E$5:$E$1097=_xlfn.MAXIFS(Hoja1!$E$5:$E$1097,Hoja1!$B$5:$B$1097,B13548,Hoja1!$E$5:$E$1097,"&lt;="&amp;E13548)),Hoja1!$C$5:$C$1097,""),"")</f>
        <v>CONST_404_KTS</v>
      </c>
      <c r="B13548" s="45" t="str">
        <f t="shared" si="424"/>
        <v>C-404</v>
      </c>
      <c r="C13548" s="45" t="str">
        <f t="shared" si="423"/>
        <v>KTS</v>
      </c>
      <c r="D13548" s="6" t="s">
        <v>887</v>
      </c>
      <c r="E13548" s="7">
        <v>41758</v>
      </c>
      <c r="F13548" s="8"/>
      <c r="G13548" s="9"/>
      <c r="H13548" s="9"/>
      <c r="I13548" s="47">
        <v>18000</v>
      </c>
      <c r="J13548" s="10">
        <v>8</v>
      </c>
    </row>
    <row r="13549" spans="1:10" x14ac:dyDescent="0.3">
      <c r="A13549" t="str" cm="1">
        <f t="array" ref="A13549">IFERROR(_xlfn.XLOOKUP(1,(Hoja1!$B$5:$B$1097=B13549)*(Hoja1!$E$5:$E$1097=_xlfn.MAXIFS(Hoja1!$E$5:$E$1097,Hoja1!$B$5:$B$1097,B13549,Hoja1!$E$5:$E$1097,"&lt;="&amp;E13549)),Hoja1!$C$5:$C$1097,""),"")</f>
        <v>TMLP_208_KTIA</v>
      </c>
      <c r="B13549" s="45" t="str">
        <f t="shared" si="424"/>
        <v>T-208</v>
      </c>
      <c r="C13549" s="45" t="str">
        <f t="shared" si="423"/>
        <v>KTIA</v>
      </c>
      <c r="D13549" s="6" t="s">
        <v>573</v>
      </c>
      <c r="E13549" s="7">
        <v>41758</v>
      </c>
      <c r="F13549" s="8"/>
      <c r="G13549" s="9"/>
      <c r="H13549" s="9"/>
      <c r="I13549" s="47">
        <v>35000</v>
      </c>
      <c r="J13549" s="10">
        <v>8</v>
      </c>
    </row>
    <row r="13550" spans="1:10" x14ac:dyDescent="0.3">
      <c r="A13550" t="str" cm="1">
        <f t="array" ref="A13550">IFERROR(_xlfn.XLOOKUP(1,(Hoja1!$B$5:$B$1097=B13550)*(Hoja1!$E$5:$E$1097=_xlfn.MAXIFS(Hoja1!$E$5:$E$1097,Hoja1!$B$5:$B$1097,B13550,Hoja1!$E$5:$E$1097,"&lt;="&amp;E13550)),Hoja1!$C$5:$C$1097,""),"")</f>
        <v>CONST_1199_JAR</v>
      </c>
      <c r="B13550" s="45" t="str">
        <f t="shared" si="424"/>
        <v>C-1199</v>
      </c>
      <c r="C13550" s="45" t="str">
        <f t="shared" si="423"/>
        <v>JAR</v>
      </c>
      <c r="D13550" s="6" t="s">
        <v>558</v>
      </c>
      <c r="E13550" s="7" t="s">
        <v>9147</v>
      </c>
      <c r="F13550" s="8"/>
      <c r="G13550" s="9"/>
      <c r="H13550" s="9"/>
      <c r="I13550" s="47"/>
      <c r="J13550" s="10"/>
    </row>
    <row r="13551" spans="1:10" x14ac:dyDescent="0.3">
      <c r="A13551" t="str" cm="1">
        <f t="array" ref="A13551">IFERROR(_xlfn.XLOOKUP(1,(Hoja1!$B$5:$B$1097=B13551)*(Hoja1!$E$5:$E$1097=_xlfn.MAXIFS(Hoja1!$E$5:$E$1097,Hoja1!$B$5:$B$1097,B13551,Hoja1!$E$5:$E$1097,"&lt;="&amp;E13551)),Hoja1!$C$5:$C$1097,""),"")</f>
        <v>CONST_611_JSA</v>
      </c>
      <c r="B13551" s="45" t="str">
        <f t="shared" si="424"/>
        <v>C-611</v>
      </c>
      <c r="C13551" s="45" t="str">
        <f t="shared" si="423"/>
        <v>JSA</v>
      </c>
      <c r="D13551" s="6" t="s">
        <v>637</v>
      </c>
      <c r="E13551" s="7" t="s">
        <v>9148</v>
      </c>
      <c r="F13551" s="8"/>
      <c r="G13551" s="9"/>
      <c r="H13551" s="9"/>
      <c r="I13551" s="47">
        <v>20000</v>
      </c>
      <c r="J13551" s="10">
        <v>8</v>
      </c>
    </row>
    <row r="13552" spans="1:10" x14ac:dyDescent="0.3">
      <c r="A13552" t="str" cm="1">
        <f t="array" ref="A13552">IFERROR(_xlfn.XLOOKUP(1,(Hoja1!$B$5:$B$1097=B13552)*(Hoja1!$E$5:$E$1097=_xlfn.MAXIFS(Hoja1!$E$5:$E$1097,Hoja1!$B$5:$B$1097,B13552,Hoja1!$E$5:$E$1097,"&lt;="&amp;E13552)),Hoja1!$C$5:$C$1097,""),"")</f>
        <v>CONST_1166_KTIA</v>
      </c>
      <c r="B13552" s="45" t="str">
        <f t="shared" si="424"/>
        <v>C-1166</v>
      </c>
      <c r="C13552" s="45" t="str">
        <f t="shared" si="423"/>
        <v>KTIA</v>
      </c>
      <c r="D13552" s="6" t="s">
        <v>494</v>
      </c>
      <c r="E13552" s="7" t="s">
        <v>9149</v>
      </c>
      <c r="F13552" s="8"/>
      <c r="G13552" s="9"/>
      <c r="H13552" s="9"/>
      <c r="I13552" s="47">
        <v>5000</v>
      </c>
      <c r="J13552" s="10">
        <v>8</v>
      </c>
    </row>
    <row r="13553" spans="1:10" x14ac:dyDescent="0.3">
      <c r="A13553" t="str" cm="1">
        <f t="array" ref="A13553">IFERROR(_xlfn.XLOOKUP(1,(Hoja1!$B$5:$B$1097=B13553)*(Hoja1!$E$5:$E$1097=_xlfn.MAXIFS(Hoja1!$E$5:$E$1097,Hoja1!$B$5:$B$1097,B13553,Hoja1!$E$5:$E$1097,"&lt;="&amp;E13553)),Hoja1!$C$5:$C$1097,""),"")</f>
        <v>CONST_1166_KTIA</v>
      </c>
      <c r="B13553" s="45" t="str">
        <f t="shared" si="424"/>
        <v>C-1166</v>
      </c>
      <c r="C13553" s="45" t="str">
        <f t="shared" si="423"/>
        <v>KTIA</v>
      </c>
      <c r="D13553" s="6" t="s">
        <v>494</v>
      </c>
      <c r="E13553" s="7" t="s">
        <v>9150</v>
      </c>
      <c r="F13553" s="8"/>
      <c r="G13553" s="9"/>
      <c r="H13553" s="9"/>
      <c r="I13553" s="47">
        <v>5000</v>
      </c>
      <c r="J13553" s="10">
        <v>8</v>
      </c>
    </row>
    <row r="13554" spans="1:10" x14ac:dyDescent="0.3">
      <c r="A13554" t="str" cm="1">
        <f t="array" ref="A13554">IFERROR(_xlfn.XLOOKUP(1,(Hoja1!$B$5:$B$1097=B13554)*(Hoja1!$E$5:$E$1097=_xlfn.MAXIFS(Hoja1!$E$5:$E$1097,Hoja1!$B$5:$B$1097,B13554,Hoja1!$E$5:$E$1097,"&lt;="&amp;E13554)),Hoja1!$C$5:$C$1097,""),"")</f>
        <v>TMLP_799_KTIA</v>
      </c>
      <c r="B13554" s="45" t="str">
        <f t="shared" si="424"/>
        <v>T-799</v>
      </c>
      <c r="C13554" s="45" t="str">
        <f t="shared" si="423"/>
        <v>KTIA</v>
      </c>
      <c r="D13554" s="6" t="s">
        <v>538</v>
      </c>
      <c r="E13554" s="7" t="s">
        <v>9151</v>
      </c>
      <c r="F13554" s="8"/>
      <c r="G13554" s="9"/>
      <c r="H13554" s="9"/>
      <c r="I13554" s="47">
        <v>52000</v>
      </c>
      <c r="J13554" s="10">
        <v>8</v>
      </c>
    </row>
    <row r="13555" spans="1:10" x14ac:dyDescent="0.3">
      <c r="A13555" t="str" cm="1">
        <f t="array" ref="A13555">IFERROR(_xlfn.XLOOKUP(1,(Hoja1!$B$5:$B$1097=B13555)*(Hoja1!$E$5:$E$1097=_xlfn.MAXIFS(Hoja1!$E$5:$E$1097,Hoja1!$B$5:$B$1097,B13555,Hoja1!$E$5:$E$1097,"&lt;="&amp;E13555)),Hoja1!$C$5:$C$1097,""),"")</f>
        <v>CONST_409_KTIA</v>
      </c>
      <c r="B13555" s="45" t="str">
        <f t="shared" si="424"/>
        <v>C-409</v>
      </c>
      <c r="C13555" s="45" t="str">
        <f t="shared" si="423"/>
        <v>KTIA</v>
      </c>
      <c r="D13555" s="6" t="s">
        <v>938</v>
      </c>
      <c r="E13555" s="7">
        <v>41758</v>
      </c>
      <c r="F13555" s="8"/>
      <c r="G13555" s="9"/>
      <c r="H13555" s="9"/>
      <c r="I13555" s="47">
        <v>46000</v>
      </c>
      <c r="J13555" s="10">
        <v>8</v>
      </c>
    </row>
    <row r="13556" spans="1:10" x14ac:dyDescent="0.3">
      <c r="A13556" t="str" cm="1">
        <f t="array" ref="A13556">IFERROR(_xlfn.XLOOKUP(1,(Hoja1!$B$5:$B$1097=B13556)*(Hoja1!$E$5:$E$1097=_xlfn.MAXIFS(Hoja1!$E$5:$E$1097,Hoja1!$B$5:$B$1097,B13556,Hoja1!$E$5:$E$1097,"&lt;="&amp;E13556)),Hoja1!$C$5:$C$1097,""),"")</f>
        <v>TMLP_82T_KTS</v>
      </c>
      <c r="B13556" s="45" t="str">
        <f t="shared" si="424"/>
        <v>T-82T</v>
      </c>
      <c r="C13556" s="45" t="str">
        <f t="shared" si="423"/>
        <v>KTS</v>
      </c>
      <c r="D13556" s="6" t="s">
        <v>814</v>
      </c>
      <c r="E13556" s="7" t="s">
        <v>9152</v>
      </c>
      <c r="F13556" s="8"/>
      <c r="G13556" s="9"/>
      <c r="H13556" s="9"/>
      <c r="I13556" s="47">
        <v>22000</v>
      </c>
      <c r="J13556" s="10">
        <v>8</v>
      </c>
    </row>
    <row r="13557" spans="1:10" x14ac:dyDescent="0.3">
      <c r="A13557" t="str" cm="1">
        <f t="array" ref="A13557">IFERROR(_xlfn.XLOOKUP(1,(Hoja1!$B$5:$B$1097=B13557)*(Hoja1!$E$5:$E$1097=_xlfn.MAXIFS(Hoja1!$E$5:$E$1097,Hoja1!$B$5:$B$1097,B13557,Hoja1!$E$5:$E$1097,"&lt;="&amp;E13557)),Hoja1!$C$5:$C$1097,""),"")</f>
        <v>TMLP_923_KTIA</v>
      </c>
      <c r="B13557" s="45" t="str">
        <f t="shared" si="424"/>
        <v>T-923</v>
      </c>
      <c r="C13557" s="45" t="str">
        <f t="shared" si="423"/>
        <v>KTIA</v>
      </c>
      <c r="D13557" s="6" t="s">
        <v>748</v>
      </c>
      <c r="E13557" s="7" t="s">
        <v>9153</v>
      </c>
      <c r="F13557" s="8"/>
      <c r="G13557" s="9"/>
      <c r="H13557" s="9"/>
      <c r="I13557" s="47">
        <v>58000</v>
      </c>
      <c r="J13557" s="10">
        <v>8</v>
      </c>
    </row>
    <row r="13558" spans="1:10" x14ac:dyDescent="0.3">
      <c r="A13558" t="str" cm="1">
        <f t="array" ref="A13558">IFERROR(_xlfn.XLOOKUP(1,(Hoja1!$B$5:$B$1097=B13558)*(Hoja1!$E$5:$E$1097=_xlfn.MAXIFS(Hoja1!$E$5:$E$1097,Hoja1!$B$5:$B$1097,B13558,Hoja1!$E$5:$E$1097,"&lt;="&amp;E13558)),Hoja1!$C$5:$C$1097,""),"")</f>
        <v>TMLP_81_JSA</v>
      </c>
      <c r="B13558" s="45" t="str">
        <f t="shared" si="424"/>
        <v>T-81</v>
      </c>
      <c r="C13558" s="45" t="str">
        <f t="shared" si="423"/>
        <v>JSA</v>
      </c>
      <c r="D13558" s="6" t="s">
        <v>973</v>
      </c>
      <c r="E13558" s="7" t="s">
        <v>9154</v>
      </c>
      <c r="F13558" s="8"/>
      <c r="G13558" s="9"/>
      <c r="H13558" s="9"/>
      <c r="I13558" s="47">
        <v>19000</v>
      </c>
      <c r="J13558" s="10">
        <v>8</v>
      </c>
    </row>
    <row r="13559" spans="1:10" x14ac:dyDescent="0.3">
      <c r="A13559" t="str" cm="1">
        <f t="array" ref="A13559">IFERROR(_xlfn.XLOOKUP(1,(Hoja1!$B$5:$B$1097=B13559)*(Hoja1!$E$5:$E$1097=_xlfn.MAXIFS(Hoja1!$E$5:$E$1097,Hoja1!$B$5:$B$1097,B13559,Hoja1!$E$5:$E$1097,"&lt;="&amp;E13559)),Hoja1!$C$5:$C$1097,""),"")</f>
        <v>TMLP_112_KTIB</v>
      </c>
      <c r="B13559" s="45" t="str">
        <f t="shared" si="424"/>
        <v>T-112</v>
      </c>
      <c r="C13559" s="45" t="str">
        <f t="shared" si="423"/>
        <v>KTIB</v>
      </c>
      <c r="D13559" s="6" t="s">
        <v>685</v>
      </c>
      <c r="E13559" s="7" t="s">
        <v>9155</v>
      </c>
      <c r="F13559" s="8"/>
      <c r="G13559" s="9"/>
      <c r="H13559" s="9"/>
      <c r="I13559" s="47">
        <v>20000</v>
      </c>
      <c r="J13559" s="10">
        <v>8</v>
      </c>
    </row>
    <row r="13560" spans="1:10" x14ac:dyDescent="0.3">
      <c r="A13560" t="str" cm="1">
        <f t="array" ref="A13560">IFERROR(_xlfn.XLOOKUP(1,(Hoja1!$B$5:$B$1097=B13560)*(Hoja1!$E$5:$E$1097=_xlfn.MAXIFS(Hoja1!$E$5:$E$1097,Hoja1!$B$5:$B$1097,B13560,Hoja1!$E$5:$E$1097,"&lt;="&amp;E13560)),Hoja1!$C$5:$C$1097,""),"")</f>
        <v>TMLP_26_KTIA</v>
      </c>
      <c r="B13560" s="45" t="str">
        <f t="shared" si="424"/>
        <v>T-26</v>
      </c>
      <c r="C13560" s="45" t="str">
        <f t="shared" si="423"/>
        <v>KTIA</v>
      </c>
      <c r="D13560" s="6" t="s">
        <v>789</v>
      </c>
      <c r="E13560" s="7" t="s">
        <v>9156</v>
      </c>
      <c r="F13560" s="8"/>
      <c r="G13560" s="9"/>
      <c r="H13560" s="9"/>
      <c r="I13560" s="47">
        <v>22000</v>
      </c>
      <c r="J13560" s="10">
        <v>8</v>
      </c>
    </row>
    <row r="13561" spans="1:10" x14ac:dyDescent="0.3">
      <c r="A13561" t="str" cm="1">
        <f t="array" ref="A13561">IFERROR(_xlfn.XLOOKUP(1,(Hoja1!$B$5:$B$1097=B13561)*(Hoja1!$E$5:$E$1097=_xlfn.MAXIFS(Hoja1!$E$5:$E$1097,Hoja1!$B$5:$B$1097,B13561,Hoja1!$E$5:$E$1097,"&lt;="&amp;E13561)),Hoja1!$C$5:$C$1097,""),"")</f>
        <v>CONST_184_JSA</v>
      </c>
      <c r="B13561" s="45" t="str">
        <f t="shared" si="424"/>
        <v>C-184</v>
      </c>
      <c r="C13561" s="45" t="str">
        <f t="shared" si="423"/>
        <v>JSA</v>
      </c>
      <c r="D13561" s="6" t="s">
        <v>1029</v>
      </c>
      <c r="E13561" s="7" t="s">
        <v>9157</v>
      </c>
      <c r="F13561" s="8"/>
      <c r="G13561" s="9"/>
      <c r="H13561" s="9"/>
      <c r="I13561" s="47">
        <v>12000</v>
      </c>
      <c r="J13561" s="10">
        <v>8</v>
      </c>
    </row>
    <row r="13562" spans="1:10" x14ac:dyDescent="0.3">
      <c r="A13562" t="str" cm="1">
        <f t="array" ref="A13562">IFERROR(_xlfn.XLOOKUP(1,(Hoja1!$B$5:$B$1097=B13562)*(Hoja1!$E$5:$E$1097=_xlfn.MAXIFS(Hoja1!$E$5:$E$1097,Hoja1!$B$5:$B$1097,B13562,Hoja1!$E$5:$E$1097,"&lt;="&amp;E13562)),Hoja1!$C$5:$C$1097,""),"")</f>
        <v>CONST_184_JSA</v>
      </c>
      <c r="B13562" s="45" t="str">
        <f t="shared" si="424"/>
        <v>C-184</v>
      </c>
      <c r="C13562" s="45" t="str">
        <f t="shared" si="423"/>
        <v>JSA</v>
      </c>
      <c r="D13562" s="6" t="s">
        <v>1029</v>
      </c>
      <c r="E13562" s="7" t="s">
        <v>9158</v>
      </c>
      <c r="F13562" s="8"/>
      <c r="G13562" s="9"/>
      <c r="H13562" s="9"/>
      <c r="I13562" s="47"/>
      <c r="J13562" s="10"/>
    </row>
    <row r="13563" spans="1:10" x14ac:dyDescent="0.3">
      <c r="A13563" t="str" cm="1">
        <f t="array" ref="A13563">IFERROR(_xlfn.XLOOKUP(1,(Hoja1!$B$5:$B$1097=B13563)*(Hoja1!$E$5:$E$1097=_xlfn.MAXIFS(Hoja1!$E$5:$E$1097,Hoja1!$B$5:$B$1097,B13563,Hoja1!$E$5:$E$1097,"&lt;="&amp;E13563)),Hoja1!$C$5:$C$1097,""),"")</f>
        <v>CONST_1144_JSA</v>
      </c>
      <c r="B13563" s="45" t="str">
        <f t="shared" si="424"/>
        <v>C-1144</v>
      </c>
      <c r="C13563" s="45" t="str">
        <f t="shared" si="423"/>
        <v>JSA</v>
      </c>
      <c r="D13563" s="6" t="s">
        <v>686</v>
      </c>
      <c r="E13563" s="7" t="s">
        <v>9159</v>
      </c>
      <c r="F13563" s="8"/>
      <c r="G13563" s="9"/>
      <c r="H13563" s="9"/>
      <c r="I13563" s="47"/>
      <c r="J13563" s="10"/>
    </row>
    <row r="13564" spans="1:10" x14ac:dyDescent="0.3">
      <c r="A13564" t="str" cm="1">
        <f t="array" ref="A13564">IFERROR(_xlfn.XLOOKUP(1,(Hoja1!$B$5:$B$1097=B13564)*(Hoja1!$E$5:$E$1097=_xlfn.MAXIFS(Hoja1!$E$5:$E$1097,Hoja1!$B$5:$B$1097,B13564,Hoja1!$E$5:$E$1097,"&lt;="&amp;E13564)),Hoja1!$C$5:$C$1097,""),"")</f>
        <v>CONST_175_JSA</v>
      </c>
      <c r="B13564" s="45" t="str">
        <f t="shared" si="424"/>
        <v>C-175</v>
      </c>
      <c r="C13564" s="45" t="str">
        <f t="shared" si="423"/>
        <v>JSA</v>
      </c>
      <c r="D13564" s="6" t="s">
        <v>970</v>
      </c>
      <c r="E13564" s="7" t="s">
        <v>9160</v>
      </c>
      <c r="F13564" s="8"/>
      <c r="G13564" s="9"/>
      <c r="H13564" s="9"/>
      <c r="I13564" s="47">
        <v>15000</v>
      </c>
      <c r="J13564" s="10">
        <v>8</v>
      </c>
    </row>
    <row r="13565" spans="1:10" x14ac:dyDescent="0.3">
      <c r="A13565" t="str" cm="1">
        <f t="array" ref="A13565">IFERROR(_xlfn.XLOOKUP(1,(Hoja1!$B$5:$B$1097=B13565)*(Hoja1!$E$5:$E$1097=_xlfn.MAXIFS(Hoja1!$E$5:$E$1097,Hoja1!$B$5:$B$1097,B13565,Hoja1!$E$5:$E$1097,"&lt;="&amp;E13565)),Hoja1!$C$5:$C$1097,""),"")</f>
        <v>CONST_1121_JSA</v>
      </c>
      <c r="B13565" s="45" t="str">
        <f t="shared" si="424"/>
        <v>C-1121</v>
      </c>
      <c r="C13565" s="45" t="str">
        <f t="shared" si="423"/>
        <v>JSA</v>
      </c>
      <c r="D13565" s="6" t="s">
        <v>496</v>
      </c>
      <c r="E13565" s="7" t="s">
        <v>9161</v>
      </c>
      <c r="F13565" s="8"/>
      <c r="G13565" s="9"/>
      <c r="H13565" s="9"/>
      <c r="I13565" s="47">
        <v>25000</v>
      </c>
      <c r="J13565" s="10">
        <v>8</v>
      </c>
    </row>
    <row r="13566" spans="1:10" x14ac:dyDescent="0.3">
      <c r="A13566" t="str" cm="1">
        <f t="array" ref="A13566">IFERROR(_xlfn.XLOOKUP(1,(Hoja1!$B$5:$B$1097=B13566)*(Hoja1!$E$5:$E$1097=_xlfn.MAXIFS(Hoja1!$E$5:$E$1097,Hoja1!$B$5:$B$1097,B13566,Hoja1!$E$5:$E$1097,"&lt;="&amp;E13566)),Hoja1!$C$5:$C$1097,""),"")</f>
        <v>CONST_139_JSA</v>
      </c>
      <c r="B13566" s="45" t="str">
        <f t="shared" si="424"/>
        <v>C-139</v>
      </c>
      <c r="C13566" s="45" t="str">
        <f t="shared" si="423"/>
        <v>JSA</v>
      </c>
      <c r="D13566" s="6" t="s">
        <v>691</v>
      </c>
      <c r="E13566" s="7" t="s">
        <v>9162</v>
      </c>
      <c r="F13566" s="8"/>
      <c r="G13566" s="9"/>
      <c r="H13566" s="9"/>
      <c r="I13566" s="47">
        <v>30000</v>
      </c>
      <c r="J13566" s="10">
        <v>8</v>
      </c>
    </row>
    <row r="13567" spans="1:10" x14ac:dyDescent="0.3">
      <c r="A13567" t="str" cm="1">
        <f t="array" ref="A13567">IFERROR(_xlfn.XLOOKUP(1,(Hoja1!$B$5:$B$1097=B13567)*(Hoja1!$E$5:$E$1097=_xlfn.MAXIFS(Hoja1!$E$5:$E$1097,Hoja1!$B$5:$B$1097,B13567,Hoja1!$E$5:$E$1097,"&lt;="&amp;E13567)),Hoja1!$C$5:$C$1097,""),"")</f>
        <v>CONST_120_JSA</v>
      </c>
      <c r="B13567" s="45" t="str">
        <f t="shared" si="424"/>
        <v>C-120</v>
      </c>
      <c r="C13567" s="45" t="str">
        <f t="shared" si="423"/>
        <v>JSA</v>
      </c>
      <c r="D13567" s="6" t="s">
        <v>921</v>
      </c>
      <c r="E13567" s="7" t="s">
        <v>9163</v>
      </c>
      <c r="F13567" s="8"/>
      <c r="G13567" s="9"/>
      <c r="H13567" s="9"/>
      <c r="I13567" s="47">
        <v>30000</v>
      </c>
      <c r="J13567" s="10">
        <v>8</v>
      </c>
    </row>
    <row r="13568" spans="1:10" x14ac:dyDescent="0.3">
      <c r="A13568" t="str" cm="1">
        <f t="array" ref="A13568">IFERROR(_xlfn.XLOOKUP(1,(Hoja1!$B$5:$B$1097=B13568)*(Hoja1!$E$5:$E$1097=_xlfn.MAXIFS(Hoja1!$E$5:$E$1097,Hoja1!$B$5:$B$1097,B13568,Hoja1!$E$5:$E$1097,"&lt;="&amp;E13568)),Hoja1!$C$5:$C$1097,""),"")</f>
        <v>CONST_1180_KTIA</v>
      </c>
      <c r="B13568" s="45" t="str">
        <f t="shared" si="424"/>
        <v>C-1180</v>
      </c>
      <c r="C13568" s="45" t="str">
        <f t="shared" si="423"/>
        <v>KTIA</v>
      </c>
      <c r="D13568" s="6" t="s">
        <v>475</v>
      </c>
      <c r="E13568" s="7" t="s">
        <v>9164</v>
      </c>
      <c r="F13568" s="8"/>
      <c r="G13568" s="9"/>
      <c r="H13568" s="9"/>
      <c r="I13568" s="47">
        <v>15000</v>
      </c>
      <c r="J13568" s="10">
        <v>8</v>
      </c>
    </row>
    <row r="13569" spans="1:10" x14ac:dyDescent="0.3">
      <c r="A13569" t="str" cm="1">
        <f t="array" ref="A13569">IFERROR(_xlfn.XLOOKUP(1,(Hoja1!$B$5:$B$1097=B13569)*(Hoja1!$E$5:$E$1097=_xlfn.MAXIFS(Hoja1!$E$5:$E$1097,Hoja1!$B$5:$B$1097,B13569,Hoja1!$E$5:$E$1097,"&lt;="&amp;E13569)),Hoja1!$C$5:$C$1097,""),"")</f>
        <v>CONST_1112D_KTIA</v>
      </c>
      <c r="B13569" s="45" t="str">
        <f t="shared" si="424"/>
        <v>C-1112D</v>
      </c>
      <c r="C13569" s="45" t="str">
        <f t="shared" si="423"/>
        <v>KTIA</v>
      </c>
      <c r="D13569" s="6" t="s">
        <v>556</v>
      </c>
      <c r="E13569" s="7" t="s">
        <v>9165</v>
      </c>
      <c r="F13569" s="8"/>
      <c r="G13569" s="9"/>
      <c r="H13569" s="9"/>
      <c r="I13569" s="47">
        <v>60000</v>
      </c>
      <c r="J13569" s="10">
        <v>8</v>
      </c>
    </row>
    <row r="13570" spans="1:10" x14ac:dyDescent="0.3">
      <c r="A13570" t="str" cm="1">
        <f t="array" ref="A13570">IFERROR(_xlfn.XLOOKUP(1,(Hoja1!$B$5:$B$1097=B13570)*(Hoja1!$E$5:$E$1097=_xlfn.MAXIFS(Hoja1!$E$5:$E$1097,Hoja1!$B$5:$B$1097,B13570,Hoja1!$E$5:$E$1097,"&lt;="&amp;E13570)),Hoja1!$C$5:$C$1097,""),"")</f>
        <v>CONST_1113D_KTIA</v>
      </c>
      <c r="B13570" s="45" t="str">
        <f t="shared" si="424"/>
        <v>C-1113D</v>
      </c>
      <c r="C13570" s="45" t="str">
        <f t="shared" si="423"/>
        <v>KTIA</v>
      </c>
      <c r="D13570" s="6" t="s">
        <v>474</v>
      </c>
      <c r="E13570" s="7" t="s">
        <v>9166</v>
      </c>
      <c r="F13570" s="8"/>
      <c r="G13570" s="9"/>
      <c r="H13570" s="9"/>
      <c r="I13570" s="47">
        <v>53000</v>
      </c>
      <c r="J13570" s="10">
        <v>8</v>
      </c>
    </row>
    <row r="13571" spans="1:10" x14ac:dyDescent="0.3">
      <c r="A13571" t="str" cm="1">
        <f t="array" ref="A13571">IFERROR(_xlfn.XLOOKUP(1,(Hoja1!$B$5:$B$1097=B13571)*(Hoja1!$E$5:$E$1097=_xlfn.MAXIFS(Hoja1!$E$5:$E$1097,Hoja1!$B$5:$B$1097,B13571,Hoja1!$E$5:$E$1097,"&lt;="&amp;E13571)),Hoja1!$C$5:$C$1097,""),"")</f>
        <v>CONST_1169D_KTIA</v>
      </c>
      <c r="B13571" s="45" t="str">
        <f t="shared" si="424"/>
        <v>C-1169D</v>
      </c>
      <c r="C13571" s="45" t="str">
        <f t="shared" ref="C13571:C13634" si="425">IFERROR(MID(A13571,FIND("_",A13571,FIND("_",A13571)+1)+1,LEN(A13571)),"")</f>
        <v>KTIA</v>
      </c>
      <c r="D13571" s="6" t="s">
        <v>542</v>
      </c>
      <c r="E13571" s="7" t="s">
        <v>9167</v>
      </c>
      <c r="F13571" s="8"/>
      <c r="G13571" s="9"/>
      <c r="H13571" s="9"/>
      <c r="I13571" s="47">
        <v>50000</v>
      </c>
      <c r="J13571" s="10">
        <v>8</v>
      </c>
    </row>
    <row r="13572" spans="1:10" x14ac:dyDescent="0.3">
      <c r="A13572" t="str" cm="1">
        <f t="array" ref="A13572">IFERROR(_xlfn.XLOOKUP(1,(Hoja1!$B$5:$B$1097=B13572)*(Hoja1!$E$5:$E$1097=_xlfn.MAXIFS(Hoja1!$E$5:$E$1097,Hoja1!$B$5:$B$1097,B13572,Hoja1!$E$5:$E$1097,"&lt;="&amp;E13572)),Hoja1!$C$5:$C$1097,""),"")</f>
        <v>TMLP_21_KTIA</v>
      </c>
      <c r="B13572" s="45" t="str">
        <f t="shared" si="424"/>
        <v>T-21</v>
      </c>
      <c r="C13572" s="45" t="str">
        <f t="shared" si="425"/>
        <v>KTIA</v>
      </c>
      <c r="D13572" s="6" t="s">
        <v>765</v>
      </c>
      <c r="E13572" s="7" t="s">
        <v>9168</v>
      </c>
      <c r="F13572" s="8"/>
      <c r="G13572" s="9"/>
      <c r="H13572" s="9"/>
      <c r="I13572" s="47">
        <v>25000</v>
      </c>
      <c r="J13572" s="10">
        <v>8</v>
      </c>
    </row>
    <row r="13573" spans="1:10" x14ac:dyDescent="0.3">
      <c r="A13573" t="str" cm="1">
        <f t="array" ref="A13573">IFERROR(_xlfn.XLOOKUP(1,(Hoja1!$B$5:$B$1097=B13573)*(Hoja1!$E$5:$E$1097=_xlfn.MAXIFS(Hoja1!$E$5:$E$1097,Hoja1!$B$5:$B$1097,B13573,Hoja1!$E$5:$E$1097,"&lt;="&amp;E13573)),Hoja1!$C$5:$C$1097,""),"")</f>
        <v>CONST_238_JSA</v>
      </c>
      <c r="B13573" s="45" t="str">
        <f t="shared" si="424"/>
        <v>C-238</v>
      </c>
      <c r="C13573" s="45" t="str">
        <f t="shared" si="425"/>
        <v>JSA</v>
      </c>
      <c r="D13573" s="6" t="s">
        <v>985</v>
      </c>
      <c r="E13573" s="7" t="s">
        <v>9168</v>
      </c>
      <c r="F13573" s="8"/>
      <c r="G13573" s="9"/>
      <c r="H13573" s="9"/>
      <c r="I13573" s="47">
        <v>17000</v>
      </c>
      <c r="J13573" s="10">
        <v>8</v>
      </c>
    </row>
    <row r="13574" spans="1:10" x14ac:dyDescent="0.3">
      <c r="A13574" t="str" cm="1">
        <f t="array" ref="A13574">IFERROR(_xlfn.XLOOKUP(1,(Hoja1!$B$5:$B$1097=B13574)*(Hoja1!$E$5:$E$1097=_xlfn.MAXIFS(Hoja1!$E$5:$E$1097,Hoja1!$B$5:$B$1097,B13574,Hoja1!$E$5:$E$1097,"&lt;="&amp;E13574)),Hoja1!$C$5:$C$1097,""),"")</f>
        <v>CONST_170_KTIA</v>
      </c>
      <c r="B13574" s="45" t="str">
        <f t="shared" si="424"/>
        <v>C-170</v>
      </c>
      <c r="C13574" s="45" t="str">
        <f t="shared" si="425"/>
        <v>KTIA</v>
      </c>
      <c r="D13574" s="6" t="s">
        <v>907</v>
      </c>
      <c r="E13574" s="7" t="s">
        <v>9169</v>
      </c>
      <c r="F13574" s="8"/>
      <c r="G13574" s="9"/>
      <c r="H13574" s="9"/>
      <c r="I13574" s="47">
        <v>50000</v>
      </c>
      <c r="J13574" s="10">
        <v>8</v>
      </c>
    </row>
    <row r="13575" spans="1:10" x14ac:dyDescent="0.3">
      <c r="A13575" t="str" cm="1">
        <f t="array" ref="A13575">IFERROR(_xlfn.XLOOKUP(1,(Hoja1!$B$5:$B$1097=B13575)*(Hoja1!$E$5:$E$1097=_xlfn.MAXIFS(Hoja1!$E$5:$E$1097,Hoja1!$B$5:$B$1097,B13575,Hoja1!$E$5:$E$1097,"&lt;="&amp;E13575)),Hoja1!$C$5:$C$1097,""),"")</f>
        <v>CONST_157_KTIA</v>
      </c>
      <c r="B13575" s="45" t="str">
        <f t="shared" si="424"/>
        <v>C-157</v>
      </c>
      <c r="C13575" s="45" t="str">
        <f t="shared" si="425"/>
        <v>KTIA</v>
      </c>
      <c r="D13575" s="6" t="s">
        <v>746</v>
      </c>
      <c r="E13575" s="7" t="s">
        <v>9170</v>
      </c>
      <c r="F13575" s="8"/>
      <c r="G13575" s="9"/>
      <c r="H13575" s="9"/>
      <c r="I13575" s="47">
        <v>53000</v>
      </c>
      <c r="J13575" s="10">
        <v>8</v>
      </c>
    </row>
    <row r="13576" spans="1:10" x14ac:dyDescent="0.3">
      <c r="A13576" t="str" cm="1">
        <f t="array" ref="A13576">IFERROR(_xlfn.XLOOKUP(1,(Hoja1!$B$5:$B$1097=B13576)*(Hoja1!$E$5:$E$1097=_xlfn.MAXIFS(Hoja1!$E$5:$E$1097,Hoja1!$B$5:$B$1097,B13576,Hoja1!$E$5:$E$1097,"&lt;="&amp;E13576)),Hoja1!$C$5:$C$1097,""),"")</f>
        <v>CONST_145_KTIA</v>
      </c>
      <c r="B13576" s="45" t="str">
        <f t="shared" si="424"/>
        <v>C-145</v>
      </c>
      <c r="C13576" s="45" t="str">
        <f t="shared" si="425"/>
        <v>KTIA</v>
      </c>
      <c r="D13576" s="6" t="s">
        <v>719</v>
      </c>
      <c r="E13576" s="7" t="s">
        <v>9171</v>
      </c>
      <c r="F13576" s="8"/>
      <c r="G13576" s="9"/>
      <c r="H13576" s="9"/>
      <c r="I13576" s="47">
        <v>50000</v>
      </c>
      <c r="J13576" s="10">
        <v>8</v>
      </c>
    </row>
    <row r="13577" spans="1:10" x14ac:dyDescent="0.3">
      <c r="A13577" t="str" cm="1">
        <f t="array" ref="A13577">IFERROR(_xlfn.XLOOKUP(1,(Hoja1!$B$5:$B$1097=B13577)*(Hoja1!$E$5:$E$1097=_xlfn.MAXIFS(Hoja1!$E$5:$E$1097,Hoja1!$B$5:$B$1097,B13577,Hoja1!$E$5:$E$1097,"&lt;="&amp;E13577)),Hoja1!$C$5:$C$1097,""),"")</f>
        <v>CONST_1154_JSA</v>
      </c>
      <c r="B13577" s="45" t="str">
        <f t="shared" si="424"/>
        <v>C-1154</v>
      </c>
      <c r="C13577" s="45" t="str">
        <f t="shared" si="425"/>
        <v>JSA</v>
      </c>
      <c r="D13577" s="6" t="s">
        <v>478</v>
      </c>
      <c r="E13577" s="7" t="s">
        <v>9172</v>
      </c>
      <c r="F13577" s="8"/>
      <c r="G13577" s="9"/>
      <c r="H13577" s="9"/>
      <c r="I13577" s="47">
        <v>32000</v>
      </c>
      <c r="J13577" s="10">
        <v>8</v>
      </c>
    </row>
    <row r="13578" spans="1:10" x14ac:dyDescent="0.3">
      <c r="A13578" t="str" cm="1">
        <f t="array" ref="A13578">IFERROR(_xlfn.XLOOKUP(1,(Hoja1!$B$5:$B$1097=B13578)*(Hoja1!$E$5:$E$1097=_xlfn.MAXIFS(Hoja1!$E$5:$E$1097,Hoja1!$B$5:$B$1097,B13578,Hoja1!$E$5:$E$1097,"&lt;="&amp;E13578)),Hoja1!$C$5:$C$1097,""),"")</f>
        <v>CONST_406_KTIA</v>
      </c>
      <c r="B13578" s="45" t="str">
        <f t="shared" si="424"/>
        <v>C-406</v>
      </c>
      <c r="C13578" s="45" t="str">
        <f t="shared" si="425"/>
        <v>KTIA</v>
      </c>
      <c r="D13578" s="6" t="s">
        <v>1035</v>
      </c>
      <c r="E13578" s="7" t="s">
        <v>9173</v>
      </c>
      <c r="F13578" s="8"/>
      <c r="G13578" s="9"/>
      <c r="H13578" s="9"/>
      <c r="I13578" s="47">
        <v>15000</v>
      </c>
      <c r="J13578" s="10">
        <v>8</v>
      </c>
    </row>
    <row r="13579" spans="1:10" x14ac:dyDescent="0.3">
      <c r="A13579" t="str" cm="1">
        <f t="array" ref="A13579">IFERROR(_xlfn.XLOOKUP(1,(Hoja1!$B$5:$B$1097=B13579)*(Hoja1!$E$5:$E$1097=_xlfn.MAXIFS(Hoja1!$E$5:$E$1097,Hoja1!$B$5:$B$1097,B13579,Hoja1!$E$5:$E$1097,"&lt;="&amp;E13579)),Hoja1!$C$5:$C$1097,""),"")</f>
        <v>CONST_611_JSA</v>
      </c>
      <c r="B13579" s="45" t="str">
        <f t="shared" si="424"/>
        <v>C-611</v>
      </c>
      <c r="C13579" s="45" t="str">
        <f t="shared" si="425"/>
        <v>JSA</v>
      </c>
      <c r="D13579" s="6" t="s">
        <v>637</v>
      </c>
      <c r="E13579" s="7" t="s">
        <v>9174</v>
      </c>
      <c r="F13579" s="8"/>
      <c r="G13579" s="9"/>
      <c r="H13579" s="9"/>
      <c r="I13579" s="47">
        <v>23000</v>
      </c>
      <c r="J13579" s="10">
        <v>8</v>
      </c>
    </row>
    <row r="13580" spans="1:10" x14ac:dyDescent="0.3">
      <c r="A13580" t="str" cm="1">
        <f t="array" ref="A13580">IFERROR(_xlfn.XLOOKUP(1,(Hoja1!$B$5:$B$1097=B13580)*(Hoja1!$E$5:$E$1097=_xlfn.MAXIFS(Hoja1!$E$5:$E$1097,Hoja1!$B$5:$B$1097,B13580,Hoja1!$E$5:$E$1097,"&lt;="&amp;E13580)),Hoja1!$C$5:$C$1097,""),"")</f>
        <v>CONST_598_KTIA</v>
      </c>
      <c r="B13580" s="45" t="str">
        <f t="shared" si="424"/>
        <v>C-598</v>
      </c>
      <c r="C13580" s="45" t="str">
        <f t="shared" si="425"/>
        <v>KTIA</v>
      </c>
      <c r="D13580" s="6" t="s">
        <v>867</v>
      </c>
      <c r="E13580" s="7" t="s">
        <v>9175</v>
      </c>
      <c r="F13580" s="8"/>
      <c r="G13580" s="9"/>
      <c r="H13580" s="9"/>
      <c r="I13580" s="47">
        <v>25000</v>
      </c>
      <c r="J13580" s="10">
        <v>8</v>
      </c>
    </row>
    <row r="13581" spans="1:10" x14ac:dyDescent="0.3">
      <c r="A13581" t="str" cm="1">
        <f t="array" ref="A13581">IFERROR(_xlfn.XLOOKUP(1,(Hoja1!$B$5:$B$1097=B13581)*(Hoja1!$E$5:$E$1097=_xlfn.MAXIFS(Hoja1!$E$5:$E$1097,Hoja1!$B$5:$B$1097,B13581,Hoja1!$E$5:$E$1097,"&lt;="&amp;E13581)),Hoja1!$C$5:$C$1097,""),"")</f>
        <v>CONST_599_KTIA</v>
      </c>
      <c r="B13581" s="45" t="str">
        <f t="shared" si="424"/>
        <v>C-599</v>
      </c>
      <c r="C13581" s="45" t="str">
        <f t="shared" si="425"/>
        <v>KTIA</v>
      </c>
      <c r="D13581" s="6" t="s">
        <v>619</v>
      </c>
      <c r="E13581" s="7" t="s">
        <v>9176</v>
      </c>
      <c r="F13581" s="8"/>
      <c r="G13581" s="9"/>
      <c r="H13581" s="9"/>
      <c r="I13581" s="47">
        <v>33000</v>
      </c>
      <c r="J13581" s="10">
        <v>8</v>
      </c>
    </row>
    <row r="13582" spans="1:10" x14ac:dyDescent="0.3">
      <c r="A13582" t="str" cm="1">
        <f t="array" ref="A13582">IFERROR(_xlfn.XLOOKUP(1,(Hoja1!$B$5:$B$1097=B13582)*(Hoja1!$E$5:$E$1097=_xlfn.MAXIFS(Hoja1!$E$5:$E$1097,Hoja1!$B$5:$B$1097,B13582,Hoja1!$E$5:$E$1097,"&lt;="&amp;E13582)),Hoja1!$C$5:$C$1097,""),"")</f>
        <v>CONST_106_KTIA</v>
      </c>
      <c r="B13582" s="45" t="str">
        <f t="shared" ref="B13582:B13645" si="426">IF(LEFT(D13582,1)="T","T-","C-")&amp;TRIM(RIGHT(D13582,LEN(D13582)-SEARCH(" ",D13582)))</f>
        <v>C-106</v>
      </c>
      <c r="C13582" s="45" t="str">
        <f t="shared" si="425"/>
        <v>KTIA</v>
      </c>
      <c r="D13582" s="6" t="s">
        <v>766</v>
      </c>
      <c r="E13582" s="7" t="s">
        <v>9177</v>
      </c>
      <c r="F13582" s="8"/>
      <c r="G13582" s="9"/>
      <c r="H13582" s="9"/>
      <c r="I13582" s="47"/>
      <c r="J13582" s="10"/>
    </row>
    <row r="13583" spans="1:10" x14ac:dyDescent="0.3">
      <c r="A13583" t="str" cm="1">
        <f t="array" ref="A13583">IFERROR(_xlfn.XLOOKUP(1,(Hoja1!$B$5:$B$1097=B13583)*(Hoja1!$E$5:$E$1097=_xlfn.MAXIFS(Hoja1!$E$5:$E$1097,Hoja1!$B$5:$B$1097,B13583,Hoja1!$E$5:$E$1097,"&lt;="&amp;E13583)),Hoja1!$C$5:$C$1097,""),"")</f>
        <v>CONST_158_JSA</v>
      </c>
      <c r="B13583" s="45" t="str">
        <f t="shared" si="426"/>
        <v>C-158</v>
      </c>
      <c r="C13583" s="45" t="str">
        <f t="shared" si="425"/>
        <v>JSA</v>
      </c>
      <c r="D13583" s="6" t="s">
        <v>997</v>
      </c>
      <c r="E13583" s="7" t="s">
        <v>9178</v>
      </c>
      <c r="F13583" s="8"/>
      <c r="G13583" s="9"/>
      <c r="H13583" s="9"/>
      <c r="I13583" s="47">
        <v>25000</v>
      </c>
      <c r="J13583" s="10">
        <v>8</v>
      </c>
    </row>
    <row r="13584" spans="1:10" x14ac:dyDescent="0.3">
      <c r="A13584" t="str" cm="1">
        <f t="array" ref="A13584">IFERROR(_xlfn.XLOOKUP(1,(Hoja1!$B$5:$B$1097=B13584)*(Hoja1!$E$5:$E$1097=_xlfn.MAXIFS(Hoja1!$E$5:$E$1097,Hoja1!$B$5:$B$1097,B13584,Hoja1!$E$5:$E$1097,"&lt;="&amp;E13584)),Hoja1!$C$5:$C$1097,""),"")</f>
        <v>CONST_184_JSA</v>
      </c>
      <c r="B13584" s="45" t="str">
        <f t="shared" si="426"/>
        <v>C-184</v>
      </c>
      <c r="C13584" s="45" t="str">
        <f t="shared" si="425"/>
        <v>JSA</v>
      </c>
      <c r="D13584" s="6" t="s">
        <v>1029</v>
      </c>
      <c r="E13584" s="7" t="s">
        <v>9178</v>
      </c>
      <c r="F13584" s="8"/>
      <c r="G13584" s="9"/>
      <c r="H13584" s="9"/>
      <c r="I13584" s="47"/>
      <c r="J13584" s="10"/>
    </row>
    <row r="13585" spans="1:10" x14ac:dyDescent="0.3">
      <c r="A13585" t="str" cm="1">
        <f t="array" ref="A13585">IFERROR(_xlfn.XLOOKUP(1,(Hoja1!$B$5:$B$1097=B13585)*(Hoja1!$E$5:$E$1097=_xlfn.MAXIFS(Hoja1!$E$5:$E$1097,Hoja1!$B$5:$B$1097,B13585,Hoja1!$E$5:$E$1097,"&lt;="&amp;E13585)),Hoja1!$C$5:$C$1097,""),"")</f>
        <v>TMLP_708_JSA</v>
      </c>
      <c r="B13585" s="45" t="str">
        <f t="shared" si="426"/>
        <v>T-708</v>
      </c>
      <c r="C13585" s="45" t="str">
        <f t="shared" si="425"/>
        <v>JSA</v>
      </c>
      <c r="D13585" s="6" t="s">
        <v>947</v>
      </c>
      <c r="E13585" s="7" t="s">
        <v>9179</v>
      </c>
      <c r="F13585" s="8"/>
      <c r="G13585" s="9"/>
      <c r="H13585" s="9"/>
      <c r="I13585" s="47">
        <v>45000</v>
      </c>
      <c r="J13585" s="10">
        <v>8</v>
      </c>
    </row>
    <row r="13586" spans="1:10" x14ac:dyDescent="0.3">
      <c r="A13586" t="str" cm="1">
        <f t="array" ref="A13586">IFERROR(_xlfn.XLOOKUP(1,(Hoja1!$B$5:$B$1097=B13586)*(Hoja1!$E$5:$E$1097=_xlfn.MAXIFS(Hoja1!$E$5:$E$1097,Hoja1!$B$5:$B$1097,B13586,Hoja1!$E$5:$E$1097,"&lt;="&amp;E13586)),Hoja1!$C$5:$C$1097,""),"")</f>
        <v>CONST_331_JSA</v>
      </c>
      <c r="B13586" s="45" t="str">
        <f t="shared" si="426"/>
        <v>C-331</v>
      </c>
      <c r="C13586" s="45" t="str">
        <f t="shared" si="425"/>
        <v>JSA</v>
      </c>
      <c r="D13586" s="6" t="s">
        <v>757</v>
      </c>
      <c r="E13586" s="7" t="s">
        <v>9180</v>
      </c>
      <c r="F13586" s="8"/>
      <c r="G13586" s="9"/>
      <c r="H13586" s="9"/>
      <c r="I13586" s="47">
        <v>43000</v>
      </c>
      <c r="J13586" s="10">
        <v>8</v>
      </c>
    </row>
    <row r="13587" spans="1:10" x14ac:dyDescent="0.3">
      <c r="A13587" t="str" cm="1">
        <f t="array" ref="A13587">IFERROR(_xlfn.XLOOKUP(1,(Hoja1!$B$5:$B$1097=B13587)*(Hoja1!$E$5:$E$1097=_xlfn.MAXIFS(Hoja1!$E$5:$E$1097,Hoja1!$B$5:$B$1097,B13587,Hoja1!$E$5:$E$1097,"&lt;="&amp;E13587)),Hoja1!$C$5:$C$1097,""),"")</f>
        <v>TMLP_710_JSA</v>
      </c>
      <c r="B13587" s="45" t="str">
        <f t="shared" si="426"/>
        <v>T-710</v>
      </c>
      <c r="C13587" s="45" t="str">
        <f t="shared" si="425"/>
        <v>JSA</v>
      </c>
      <c r="D13587" s="6" t="s">
        <v>652</v>
      </c>
      <c r="E13587" s="7" t="s">
        <v>9181</v>
      </c>
      <c r="F13587" s="8"/>
      <c r="G13587" s="9"/>
      <c r="H13587" s="9"/>
      <c r="I13587" s="47">
        <v>46000</v>
      </c>
      <c r="J13587" s="10">
        <v>8</v>
      </c>
    </row>
    <row r="13588" spans="1:10" x14ac:dyDescent="0.3">
      <c r="A13588" t="str" cm="1">
        <f t="array" ref="A13588">IFERROR(_xlfn.XLOOKUP(1,(Hoja1!$B$5:$B$1097=B13588)*(Hoja1!$E$5:$E$1097=_xlfn.MAXIFS(Hoja1!$E$5:$E$1097,Hoja1!$B$5:$B$1097,B13588,Hoja1!$E$5:$E$1097,"&lt;="&amp;E13588)),Hoja1!$C$5:$C$1097,""),"")</f>
        <v>CONST_1154D_KTIA</v>
      </c>
      <c r="B13588" s="45" t="str">
        <f t="shared" si="426"/>
        <v>C-1154D</v>
      </c>
      <c r="C13588" s="45" t="str">
        <f t="shared" si="425"/>
        <v>KTIA</v>
      </c>
      <c r="D13588" s="6" t="s">
        <v>472</v>
      </c>
      <c r="E13588" s="7" t="s">
        <v>9182</v>
      </c>
      <c r="F13588" s="8"/>
      <c r="G13588" s="9"/>
      <c r="H13588" s="9"/>
      <c r="I13588" s="47">
        <v>60000</v>
      </c>
      <c r="J13588" s="10">
        <v>8</v>
      </c>
    </row>
    <row r="13589" spans="1:10" x14ac:dyDescent="0.3">
      <c r="A13589" t="str" cm="1">
        <f t="array" ref="A13589">IFERROR(_xlfn.XLOOKUP(1,(Hoja1!$B$5:$B$1097=B13589)*(Hoja1!$E$5:$E$1097=_xlfn.MAXIFS(Hoja1!$E$5:$E$1097,Hoja1!$B$5:$B$1097,B13589,Hoja1!$E$5:$E$1097,"&lt;="&amp;E13589)),Hoja1!$C$5:$C$1097,""),"")</f>
        <v>CONST_1111D_KTIA</v>
      </c>
      <c r="B13589" s="45" t="str">
        <f t="shared" si="426"/>
        <v>C-1111D</v>
      </c>
      <c r="C13589" s="45" t="str">
        <f t="shared" si="425"/>
        <v>KTIA</v>
      </c>
      <c r="D13589" s="6" t="s">
        <v>499</v>
      </c>
      <c r="E13589" s="7" t="s">
        <v>9173</v>
      </c>
      <c r="F13589" s="8"/>
      <c r="G13589" s="9"/>
      <c r="H13589" s="9"/>
      <c r="I13589" s="47">
        <v>56000</v>
      </c>
      <c r="J13589" s="10">
        <v>8</v>
      </c>
    </row>
    <row r="13590" spans="1:10" x14ac:dyDescent="0.3">
      <c r="A13590" t="str" cm="1">
        <f t="array" ref="A13590">IFERROR(_xlfn.XLOOKUP(1,(Hoja1!$B$5:$B$1097=B13590)*(Hoja1!$E$5:$E$1097=_xlfn.MAXIFS(Hoja1!$E$5:$E$1097,Hoja1!$B$5:$B$1097,B13590,Hoja1!$E$5:$E$1097,"&lt;="&amp;E13590)),Hoja1!$C$5:$C$1097,""),"")</f>
        <v>TMLP_91_JSA</v>
      </c>
      <c r="B13590" s="45" t="str">
        <f t="shared" si="426"/>
        <v>T-91</v>
      </c>
      <c r="C13590" s="45" t="str">
        <f t="shared" si="425"/>
        <v>JSA</v>
      </c>
      <c r="D13590" s="6" t="s">
        <v>741</v>
      </c>
      <c r="E13590" s="7" t="s">
        <v>9173</v>
      </c>
      <c r="F13590" s="8"/>
      <c r="G13590" s="9"/>
      <c r="H13590" s="9"/>
      <c r="I13590" s="47">
        <v>35000</v>
      </c>
      <c r="J13590" s="10">
        <v>8</v>
      </c>
    </row>
    <row r="13591" spans="1:10" x14ac:dyDescent="0.3">
      <c r="A13591" t="str" cm="1">
        <f t="array" ref="A13591">IFERROR(_xlfn.XLOOKUP(1,(Hoja1!$B$5:$B$1097=B13591)*(Hoja1!$E$5:$E$1097=_xlfn.MAXIFS(Hoja1!$E$5:$E$1097,Hoja1!$B$5:$B$1097,B13591,Hoja1!$E$5:$E$1097,"&lt;="&amp;E13591)),Hoja1!$C$5:$C$1097,""),"")</f>
        <v>TMLP_708_JSA</v>
      </c>
      <c r="B13591" s="45" t="str">
        <f t="shared" si="426"/>
        <v>T-708</v>
      </c>
      <c r="C13591" s="45" t="str">
        <f t="shared" si="425"/>
        <v>JSA</v>
      </c>
      <c r="D13591" s="6" t="s">
        <v>947</v>
      </c>
      <c r="E13591" s="7" t="s">
        <v>9183</v>
      </c>
      <c r="F13591" s="8"/>
      <c r="G13591" s="9"/>
      <c r="H13591" s="9"/>
      <c r="I13591" s="47">
        <v>45000</v>
      </c>
      <c r="J13591" s="10">
        <v>8</v>
      </c>
    </row>
    <row r="13592" spans="1:10" x14ac:dyDescent="0.3">
      <c r="A13592" t="str" cm="1">
        <f t="array" ref="A13592">IFERROR(_xlfn.XLOOKUP(1,(Hoja1!$B$5:$B$1097=B13592)*(Hoja1!$E$5:$E$1097=_xlfn.MAXIFS(Hoja1!$E$5:$E$1097,Hoja1!$B$5:$B$1097,B13592,Hoja1!$E$5:$E$1097,"&lt;="&amp;E13592)),Hoja1!$C$5:$C$1097,""),"")</f>
        <v>CONST_290_KTIB</v>
      </c>
      <c r="B13592" s="45" t="str">
        <f t="shared" si="426"/>
        <v>C-290</v>
      </c>
      <c r="C13592" s="45" t="str">
        <f t="shared" si="425"/>
        <v>KTIB</v>
      </c>
      <c r="D13592" s="6" t="s">
        <v>991</v>
      </c>
      <c r="E13592" s="7" t="s">
        <v>9184</v>
      </c>
      <c r="F13592" s="8"/>
      <c r="G13592" s="9"/>
      <c r="H13592" s="9"/>
      <c r="I13592" s="47"/>
      <c r="J13592" s="10"/>
    </row>
    <row r="13593" spans="1:10" x14ac:dyDescent="0.3">
      <c r="A13593" t="str" cm="1">
        <f t="array" ref="A13593">IFERROR(_xlfn.XLOOKUP(1,(Hoja1!$B$5:$B$1097=B13593)*(Hoja1!$E$5:$E$1097=_xlfn.MAXIFS(Hoja1!$E$5:$E$1097,Hoja1!$B$5:$B$1097,B13593,Hoja1!$E$5:$E$1097,"&lt;="&amp;E13593)),Hoja1!$C$5:$C$1097,""),"")</f>
        <v>TMLP_142_KTIA</v>
      </c>
      <c r="B13593" s="45" t="str">
        <f t="shared" si="426"/>
        <v>T-142</v>
      </c>
      <c r="C13593" s="45" t="str">
        <f t="shared" si="425"/>
        <v>KTIA</v>
      </c>
      <c r="D13593" s="6" t="s">
        <v>782</v>
      </c>
      <c r="E13593" s="7" t="s">
        <v>9185</v>
      </c>
      <c r="F13593" s="8"/>
      <c r="G13593" s="9"/>
      <c r="H13593" s="9"/>
      <c r="I13593" s="47">
        <v>10000</v>
      </c>
      <c r="J13593" s="10">
        <v>8</v>
      </c>
    </row>
    <row r="13594" spans="1:10" x14ac:dyDescent="0.3">
      <c r="A13594" t="str" cm="1">
        <f t="array" ref="A13594">IFERROR(_xlfn.XLOOKUP(1,(Hoja1!$B$5:$B$1097=B13594)*(Hoja1!$E$5:$E$1097=_xlfn.MAXIFS(Hoja1!$E$5:$E$1097,Hoja1!$B$5:$B$1097,B13594,Hoja1!$E$5:$E$1097,"&lt;="&amp;E13594)),Hoja1!$C$5:$C$1097,""),"")</f>
        <v>CONST_1145_JSA</v>
      </c>
      <c r="B13594" s="45" t="str">
        <f t="shared" si="426"/>
        <v>C-1145</v>
      </c>
      <c r="C13594" s="45" t="str">
        <f t="shared" si="425"/>
        <v>JSA</v>
      </c>
      <c r="D13594" s="6" t="s">
        <v>869</v>
      </c>
      <c r="E13594" s="7" t="s">
        <v>9186</v>
      </c>
      <c r="F13594" s="8"/>
      <c r="G13594" s="9"/>
      <c r="H13594" s="9"/>
      <c r="I13594" s="47">
        <v>48000</v>
      </c>
      <c r="J13594" s="10">
        <v>8</v>
      </c>
    </row>
    <row r="13595" spans="1:10" x14ac:dyDescent="0.3">
      <c r="A13595" t="str" cm="1">
        <f t="array" ref="A13595">IFERROR(_xlfn.XLOOKUP(1,(Hoja1!$B$5:$B$1097=B13595)*(Hoja1!$E$5:$E$1097=_xlfn.MAXIFS(Hoja1!$E$5:$E$1097,Hoja1!$B$5:$B$1097,B13595,Hoja1!$E$5:$E$1097,"&lt;="&amp;E13595)),Hoja1!$C$5:$C$1097,""),"")</f>
        <v>CONST_1115D_KTIA</v>
      </c>
      <c r="B13595" s="45" t="str">
        <f t="shared" si="426"/>
        <v>C-1115D</v>
      </c>
      <c r="C13595" s="45" t="str">
        <f t="shared" si="425"/>
        <v>KTIA</v>
      </c>
      <c r="D13595" s="6" t="s">
        <v>500</v>
      </c>
      <c r="E13595" s="7" t="s">
        <v>9187</v>
      </c>
      <c r="F13595" s="8"/>
      <c r="G13595" s="9"/>
      <c r="H13595" s="9"/>
      <c r="I13595" s="47">
        <v>87000</v>
      </c>
      <c r="J13595" s="10">
        <v>8</v>
      </c>
    </row>
    <row r="13596" spans="1:10" x14ac:dyDescent="0.3">
      <c r="A13596" t="str" cm="1">
        <f t="array" ref="A13596">IFERROR(_xlfn.XLOOKUP(1,(Hoja1!$B$5:$B$1097=B13596)*(Hoja1!$E$5:$E$1097=_xlfn.MAXIFS(Hoja1!$E$5:$E$1097,Hoja1!$B$5:$B$1097,B13596,Hoja1!$E$5:$E$1097,"&lt;="&amp;E13596)),Hoja1!$C$5:$C$1097,""),"")</f>
        <v>TMLP_198_KTIA</v>
      </c>
      <c r="B13596" s="45" t="str">
        <f t="shared" si="426"/>
        <v>T-198</v>
      </c>
      <c r="C13596" s="45" t="str">
        <f t="shared" si="425"/>
        <v>KTIA</v>
      </c>
      <c r="D13596" s="6" t="s">
        <v>866</v>
      </c>
      <c r="E13596" s="7" t="s">
        <v>9187</v>
      </c>
      <c r="F13596" s="8"/>
      <c r="G13596" s="9"/>
      <c r="H13596" s="9"/>
      <c r="I13596" s="47">
        <v>25000</v>
      </c>
      <c r="J13596" s="10">
        <v>8</v>
      </c>
    </row>
    <row r="13597" spans="1:10" x14ac:dyDescent="0.3">
      <c r="A13597" t="str" cm="1">
        <f t="array" ref="A13597">IFERROR(_xlfn.XLOOKUP(1,(Hoja1!$B$5:$B$1097=B13597)*(Hoja1!$E$5:$E$1097=_xlfn.MAXIFS(Hoja1!$E$5:$E$1097,Hoja1!$B$5:$B$1097,B13597,Hoja1!$E$5:$E$1097,"&lt;="&amp;E13597)),Hoja1!$C$5:$C$1097,""),"")</f>
        <v>CONST_1115_JSA</v>
      </c>
      <c r="B13597" s="45" t="str">
        <f t="shared" si="426"/>
        <v>C-1115</v>
      </c>
      <c r="C13597" s="45" t="str">
        <f t="shared" si="425"/>
        <v>JSA</v>
      </c>
      <c r="D13597" s="6" t="s">
        <v>489</v>
      </c>
      <c r="E13597" s="7" t="s">
        <v>9188</v>
      </c>
      <c r="F13597" s="8"/>
      <c r="G13597" s="9"/>
      <c r="H13597" s="9"/>
      <c r="I13597" s="47">
        <v>85000</v>
      </c>
      <c r="J13597" s="10">
        <v>8</v>
      </c>
    </row>
    <row r="13598" spans="1:10" x14ac:dyDescent="0.3">
      <c r="A13598" t="str" cm="1">
        <f t="array" ref="A13598">IFERROR(_xlfn.XLOOKUP(1,(Hoja1!$B$5:$B$1097=B13598)*(Hoja1!$E$5:$E$1097=_xlfn.MAXIFS(Hoja1!$E$5:$E$1097,Hoja1!$B$5:$B$1097,B13598,Hoja1!$E$5:$E$1097,"&lt;="&amp;E13598)),Hoja1!$C$5:$C$1097,""),"")</f>
        <v>TMLP_21_KTIA</v>
      </c>
      <c r="B13598" s="45" t="str">
        <f t="shared" si="426"/>
        <v>T-21</v>
      </c>
      <c r="C13598" s="45" t="str">
        <f t="shared" si="425"/>
        <v>KTIA</v>
      </c>
      <c r="D13598" s="6" t="s">
        <v>765</v>
      </c>
      <c r="E13598" s="7" t="s">
        <v>9189</v>
      </c>
      <c r="F13598" s="8"/>
      <c r="G13598" s="9"/>
      <c r="H13598" s="9"/>
      <c r="I13598" s="47">
        <v>23000</v>
      </c>
      <c r="J13598" s="10">
        <v>8</v>
      </c>
    </row>
    <row r="13599" spans="1:10" x14ac:dyDescent="0.3">
      <c r="A13599" t="str" cm="1">
        <f t="array" ref="A13599">IFERROR(_xlfn.XLOOKUP(1,(Hoja1!$B$5:$B$1097=B13599)*(Hoja1!$E$5:$E$1097=_xlfn.MAXIFS(Hoja1!$E$5:$E$1097,Hoja1!$B$5:$B$1097,B13599,Hoja1!$E$5:$E$1097,"&lt;="&amp;E13599)),Hoja1!$C$5:$C$1097,""),"")</f>
        <v>CONST_1166_KTIA</v>
      </c>
      <c r="B13599" s="45" t="str">
        <f t="shared" si="426"/>
        <v>C-1166</v>
      </c>
      <c r="C13599" s="45" t="str">
        <f t="shared" si="425"/>
        <v>KTIA</v>
      </c>
      <c r="D13599" s="6" t="s">
        <v>494</v>
      </c>
      <c r="E13599" s="7" t="s">
        <v>9190</v>
      </c>
      <c r="F13599" s="8"/>
      <c r="G13599" s="9"/>
      <c r="H13599" s="9"/>
      <c r="I13599" s="47">
        <v>40000</v>
      </c>
      <c r="J13599" s="10">
        <v>8</v>
      </c>
    </row>
    <row r="13600" spans="1:10" x14ac:dyDescent="0.3">
      <c r="A13600" t="str" cm="1">
        <f t="array" ref="A13600">IFERROR(_xlfn.XLOOKUP(1,(Hoja1!$B$5:$B$1097=B13600)*(Hoja1!$E$5:$E$1097=_xlfn.MAXIFS(Hoja1!$E$5:$E$1097,Hoja1!$B$5:$B$1097,B13600,Hoja1!$E$5:$E$1097,"&lt;="&amp;E13600)),Hoja1!$C$5:$C$1097,""),"")</f>
        <v>CONST_1154D_KTIA</v>
      </c>
      <c r="B13600" s="45" t="str">
        <f t="shared" si="426"/>
        <v>C-1154D</v>
      </c>
      <c r="C13600" s="45" t="str">
        <f t="shared" si="425"/>
        <v>KTIA</v>
      </c>
      <c r="D13600" s="6" t="s">
        <v>472</v>
      </c>
      <c r="E13600" s="7" t="s">
        <v>9191</v>
      </c>
      <c r="F13600" s="8"/>
      <c r="G13600" s="9"/>
      <c r="H13600" s="9"/>
      <c r="I13600" s="47">
        <v>54000</v>
      </c>
      <c r="J13600" s="10">
        <v>8</v>
      </c>
    </row>
    <row r="13601" spans="1:10" x14ac:dyDescent="0.3">
      <c r="A13601" t="str" cm="1">
        <f t="array" ref="A13601">IFERROR(_xlfn.XLOOKUP(1,(Hoja1!$B$5:$B$1097=B13601)*(Hoja1!$E$5:$E$1097=_xlfn.MAXIFS(Hoja1!$E$5:$E$1097,Hoja1!$B$5:$B$1097,B13601,Hoja1!$E$5:$E$1097,"&lt;="&amp;E13601)),Hoja1!$C$5:$C$1097,""),"")</f>
        <v>CONST_593_JSA</v>
      </c>
      <c r="B13601" s="45" t="str">
        <f t="shared" si="426"/>
        <v>C-593</v>
      </c>
      <c r="C13601" s="45" t="str">
        <f t="shared" si="425"/>
        <v>JSA</v>
      </c>
      <c r="D13601" s="6" t="s">
        <v>636</v>
      </c>
      <c r="E13601" s="7" t="s">
        <v>9192</v>
      </c>
      <c r="F13601" s="8"/>
      <c r="G13601" s="9"/>
      <c r="H13601" s="9"/>
      <c r="I13601" s="47">
        <v>3000</v>
      </c>
      <c r="J13601" s="10">
        <v>8</v>
      </c>
    </row>
    <row r="13602" spans="1:10" x14ac:dyDescent="0.3">
      <c r="A13602" t="str" cm="1">
        <f t="array" ref="A13602">IFERROR(_xlfn.XLOOKUP(1,(Hoja1!$B$5:$B$1097=B13602)*(Hoja1!$E$5:$E$1097=_xlfn.MAXIFS(Hoja1!$E$5:$E$1097,Hoja1!$B$5:$B$1097,B13602,Hoja1!$E$5:$E$1097,"&lt;="&amp;E13602)),Hoja1!$C$5:$C$1097,""),"")</f>
        <v>CONST_290_KTIB</v>
      </c>
      <c r="B13602" s="45" t="str">
        <f t="shared" si="426"/>
        <v>C-290</v>
      </c>
      <c r="C13602" s="45" t="str">
        <f t="shared" si="425"/>
        <v>KTIB</v>
      </c>
      <c r="D13602" s="6" t="s">
        <v>991</v>
      </c>
      <c r="E13602" s="7" t="s">
        <v>9193</v>
      </c>
      <c r="F13602" s="8"/>
      <c r="G13602" s="9"/>
      <c r="H13602" s="9"/>
      <c r="I13602" s="47">
        <v>25000</v>
      </c>
      <c r="J13602" s="10">
        <v>8</v>
      </c>
    </row>
    <row r="13603" spans="1:10" x14ac:dyDescent="0.3">
      <c r="A13603" t="str" cm="1">
        <f t="array" ref="A13603">IFERROR(_xlfn.XLOOKUP(1,(Hoja1!$B$5:$B$1097=B13603)*(Hoja1!$E$5:$E$1097=_xlfn.MAXIFS(Hoja1!$E$5:$E$1097,Hoja1!$B$5:$B$1097,B13603,Hoja1!$E$5:$E$1097,"&lt;="&amp;E13603)),Hoja1!$C$5:$C$1097,""),"")</f>
        <v>CONST_346_KTIA</v>
      </c>
      <c r="B13603" s="45" t="str">
        <f t="shared" si="426"/>
        <v>C-346</v>
      </c>
      <c r="C13603" s="45" t="str">
        <f t="shared" si="425"/>
        <v>KTIA</v>
      </c>
      <c r="D13603" s="6" t="s">
        <v>795</v>
      </c>
      <c r="E13603" s="7" t="s">
        <v>9194</v>
      </c>
      <c r="F13603" s="8"/>
      <c r="G13603" s="9"/>
      <c r="H13603" s="9"/>
      <c r="I13603" s="47">
        <v>50000</v>
      </c>
      <c r="J13603" s="10">
        <v>8</v>
      </c>
    </row>
    <row r="13604" spans="1:10" x14ac:dyDescent="0.3">
      <c r="A13604" t="str" cm="1">
        <f t="array" ref="A13604">IFERROR(_xlfn.XLOOKUP(1,(Hoja1!$B$5:$B$1097=B13604)*(Hoja1!$E$5:$E$1097=_xlfn.MAXIFS(Hoja1!$E$5:$E$1097,Hoja1!$B$5:$B$1097,B13604,Hoja1!$E$5:$E$1097,"&lt;="&amp;E13604)),Hoja1!$C$5:$C$1097,""),"")</f>
        <v>TMLP_107D_JSA</v>
      </c>
      <c r="B13604" s="45" t="str">
        <f t="shared" si="426"/>
        <v>T-107D</v>
      </c>
      <c r="C13604" s="45" t="str">
        <f t="shared" si="425"/>
        <v>JSA</v>
      </c>
      <c r="D13604" s="6" t="s">
        <v>513</v>
      </c>
      <c r="E13604" s="7" t="s">
        <v>9195</v>
      </c>
      <c r="F13604" s="8"/>
      <c r="G13604" s="9"/>
      <c r="H13604" s="9"/>
      <c r="I13604" s="47">
        <v>11000</v>
      </c>
      <c r="J13604" s="10">
        <v>8</v>
      </c>
    </row>
    <row r="13605" spans="1:10" x14ac:dyDescent="0.3">
      <c r="A13605" t="str" cm="1">
        <f t="array" ref="A13605">IFERROR(_xlfn.XLOOKUP(1,(Hoja1!$B$5:$B$1097=B13605)*(Hoja1!$E$5:$E$1097=_xlfn.MAXIFS(Hoja1!$E$5:$E$1097,Hoja1!$B$5:$B$1097,B13605,Hoja1!$E$5:$E$1097,"&lt;="&amp;E13605)),Hoja1!$C$5:$C$1097,""),"")</f>
        <v>TMLP_107D_JSA</v>
      </c>
      <c r="B13605" s="45" t="str">
        <f t="shared" si="426"/>
        <v>T-107D</v>
      </c>
      <c r="C13605" s="45" t="str">
        <f t="shared" si="425"/>
        <v>JSA</v>
      </c>
      <c r="D13605" s="6" t="s">
        <v>513</v>
      </c>
      <c r="E13605" s="7" t="s">
        <v>9196</v>
      </c>
      <c r="F13605" s="8"/>
      <c r="G13605" s="9"/>
      <c r="H13605" s="9"/>
      <c r="I13605" s="47">
        <v>11000</v>
      </c>
      <c r="J13605" s="10">
        <v>8</v>
      </c>
    </row>
    <row r="13606" spans="1:10" x14ac:dyDescent="0.3">
      <c r="A13606" t="str" cm="1">
        <f t="array" ref="A13606">IFERROR(_xlfn.XLOOKUP(1,(Hoja1!$B$5:$B$1097=B13606)*(Hoja1!$E$5:$E$1097=_xlfn.MAXIFS(Hoja1!$E$5:$E$1097,Hoja1!$B$5:$B$1097,B13606,Hoja1!$E$5:$E$1097,"&lt;="&amp;E13606)),Hoja1!$C$5:$C$1097,""),"")</f>
        <v>CONST_1180_KTIA</v>
      </c>
      <c r="B13606" s="45" t="str">
        <f t="shared" si="426"/>
        <v>C-1180</v>
      </c>
      <c r="C13606" s="45" t="str">
        <f t="shared" si="425"/>
        <v>KTIA</v>
      </c>
      <c r="D13606" s="6" t="s">
        <v>475</v>
      </c>
      <c r="E13606" s="7" t="s">
        <v>9197</v>
      </c>
      <c r="F13606" s="8"/>
      <c r="G13606" s="9"/>
      <c r="H13606" s="9"/>
      <c r="I13606" s="47">
        <v>14000</v>
      </c>
      <c r="J13606" s="10">
        <v>8</v>
      </c>
    </row>
    <row r="13607" spans="1:10" x14ac:dyDescent="0.3">
      <c r="A13607" t="str" cm="1">
        <f t="array" ref="A13607">IFERROR(_xlfn.XLOOKUP(1,(Hoja1!$B$5:$B$1097=B13607)*(Hoja1!$E$5:$E$1097=_xlfn.MAXIFS(Hoja1!$E$5:$E$1097,Hoja1!$B$5:$B$1097,B13607,Hoja1!$E$5:$E$1097,"&lt;="&amp;E13607)),Hoja1!$C$5:$C$1097,""),"")</f>
        <v>CONST_1180_KTIA</v>
      </c>
      <c r="B13607" s="45" t="str">
        <f t="shared" si="426"/>
        <v>C-1180</v>
      </c>
      <c r="C13607" s="45" t="str">
        <f t="shared" si="425"/>
        <v>KTIA</v>
      </c>
      <c r="D13607" s="6" t="s">
        <v>475</v>
      </c>
      <c r="E13607" s="7" t="s">
        <v>9198</v>
      </c>
      <c r="F13607" s="8"/>
      <c r="G13607" s="9"/>
      <c r="H13607" s="9"/>
      <c r="I13607" s="47">
        <v>14000</v>
      </c>
      <c r="J13607" s="10">
        <v>8</v>
      </c>
    </row>
    <row r="13608" spans="1:10" x14ac:dyDescent="0.3">
      <c r="A13608" t="str" cm="1">
        <f t="array" ref="A13608">IFERROR(_xlfn.XLOOKUP(1,(Hoja1!$B$5:$B$1097=B13608)*(Hoja1!$E$5:$E$1097=_xlfn.MAXIFS(Hoja1!$E$5:$E$1097,Hoja1!$B$5:$B$1097,B13608,Hoja1!$E$5:$E$1097,"&lt;="&amp;E13608)),Hoja1!$C$5:$C$1097,""),"")</f>
        <v>TMLP_70_JSA</v>
      </c>
      <c r="B13608" s="45" t="str">
        <f t="shared" si="426"/>
        <v>T-70</v>
      </c>
      <c r="C13608" s="45" t="str">
        <f t="shared" si="425"/>
        <v>JSA</v>
      </c>
      <c r="D13608" s="6" t="s">
        <v>731</v>
      </c>
      <c r="E13608" s="7">
        <v>41766</v>
      </c>
      <c r="F13608" s="8"/>
      <c r="G13608" s="9"/>
      <c r="H13608" s="9"/>
      <c r="I13608" s="47">
        <v>58000</v>
      </c>
      <c r="J13608" s="10">
        <v>8</v>
      </c>
    </row>
    <row r="13609" spans="1:10" x14ac:dyDescent="0.3">
      <c r="A13609" t="str" cm="1">
        <f t="array" ref="A13609">IFERROR(_xlfn.XLOOKUP(1,(Hoja1!$B$5:$B$1097=B13609)*(Hoja1!$E$5:$E$1097=_xlfn.MAXIFS(Hoja1!$E$5:$E$1097,Hoja1!$B$5:$B$1097,B13609,Hoja1!$E$5:$E$1097,"&lt;="&amp;E13609)),Hoja1!$C$5:$C$1097,""),"")</f>
        <v>TMLP_70D_KTIA</v>
      </c>
      <c r="B13609" s="45" t="str">
        <f t="shared" si="426"/>
        <v>T-70D</v>
      </c>
      <c r="C13609" s="45" t="str">
        <f t="shared" si="425"/>
        <v>KTIA</v>
      </c>
      <c r="D13609" s="6" t="s">
        <v>740</v>
      </c>
      <c r="E13609" s="7">
        <v>41766</v>
      </c>
      <c r="F13609" s="8"/>
      <c r="G13609" s="9"/>
      <c r="H13609" s="9"/>
      <c r="I13609" s="47">
        <v>50000</v>
      </c>
      <c r="J13609" s="10">
        <v>8</v>
      </c>
    </row>
    <row r="13610" spans="1:10" x14ac:dyDescent="0.3">
      <c r="A13610" t="str" cm="1">
        <f t="array" ref="A13610">IFERROR(_xlfn.XLOOKUP(1,(Hoja1!$B$5:$B$1097=B13610)*(Hoja1!$E$5:$E$1097=_xlfn.MAXIFS(Hoja1!$E$5:$E$1097,Hoja1!$B$5:$B$1097,B13610,Hoja1!$E$5:$E$1097,"&lt;="&amp;E13610)),Hoja1!$C$5:$C$1097,""),"")</f>
        <v>TMLP_117D_KTS</v>
      </c>
      <c r="B13610" s="45" t="str">
        <f t="shared" si="426"/>
        <v>T-117D</v>
      </c>
      <c r="C13610" s="45" t="str">
        <f t="shared" si="425"/>
        <v>KTS</v>
      </c>
      <c r="D13610" s="6" t="s">
        <v>693</v>
      </c>
      <c r="E13610" s="7">
        <v>41766</v>
      </c>
      <c r="F13610" s="8"/>
      <c r="G13610" s="9"/>
      <c r="H13610" s="9"/>
      <c r="I13610" s="47">
        <v>44000</v>
      </c>
      <c r="J13610" s="10">
        <v>8</v>
      </c>
    </row>
    <row r="13611" spans="1:10" x14ac:dyDescent="0.3">
      <c r="A13611" t="str" cm="1">
        <f t="array" ref="A13611">IFERROR(_xlfn.XLOOKUP(1,(Hoja1!$B$5:$B$1097=B13611)*(Hoja1!$E$5:$E$1097=_xlfn.MAXIFS(Hoja1!$E$5:$E$1097,Hoja1!$B$5:$B$1097,B13611,Hoja1!$E$5:$E$1097,"&lt;="&amp;E13611)),Hoja1!$C$5:$C$1097,""),"")</f>
        <v>CONST_1180_KTIA</v>
      </c>
      <c r="B13611" s="45" t="str">
        <f t="shared" si="426"/>
        <v>C-1180</v>
      </c>
      <c r="C13611" s="45" t="str">
        <f t="shared" si="425"/>
        <v>KTIA</v>
      </c>
      <c r="D13611" s="6" t="s">
        <v>475</v>
      </c>
      <c r="E13611" s="7" t="s">
        <v>9199</v>
      </c>
      <c r="F13611" s="8"/>
      <c r="G13611" s="9"/>
      <c r="H13611" s="9"/>
      <c r="I13611" s="47">
        <v>14000</v>
      </c>
      <c r="J13611" s="10">
        <v>8</v>
      </c>
    </row>
    <row r="13612" spans="1:10" x14ac:dyDescent="0.3">
      <c r="A13612" t="str" cm="1">
        <f t="array" ref="A13612">IFERROR(_xlfn.XLOOKUP(1,(Hoja1!$B$5:$B$1097=B13612)*(Hoja1!$E$5:$E$1097=_xlfn.MAXIFS(Hoja1!$E$5:$E$1097,Hoja1!$B$5:$B$1097,B13612,Hoja1!$E$5:$E$1097,"&lt;="&amp;E13612)),Hoja1!$C$5:$C$1097,""),"")</f>
        <v>TMLP_70D_KTIA</v>
      </c>
      <c r="B13612" s="45" t="str">
        <f t="shared" si="426"/>
        <v>T-70D</v>
      </c>
      <c r="C13612" s="45" t="str">
        <f t="shared" si="425"/>
        <v>KTIA</v>
      </c>
      <c r="D13612" s="6" t="s">
        <v>740</v>
      </c>
      <c r="E13612" s="7">
        <v>41768</v>
      </c>
      <c r="F13612" s="8"/>
      <c r="G13612" s="9"/>
      <c r="H13612" s="9"/>
      <c r="I13612" s="47">
        <v>42000</v>
      </c>
      <c r="J13612" s="10">
        <v>8</v>
      </c>
    </row>
    <row r="13613" spans="1:10" x14ac:dyDescent="0.3">
      <c r="A13613" t="str" cm="1">
        <f t="array" ref="A13613">IFERROR(_xlfn.XLOOKUP(1,(Hoja1!$B$5:$B$1097=B13613)*(Hoja1!$E$5:$E$1097=_xlfn.MAXIFS(Hoja1!$E$5:$E$1097,Hoja1!$B$5:$B$1097,B13613,Hoja1!$E$5:$E$1097,"&lt;="&amp;E13613)),Hoja1!$C$5:$C$1097,""),"")</f>
        <v>TMLP_198_KTIA</v>
      </c>
      <c r="B13613" s="45" t="str">
        <f t="shared" si="426"/>
        <v>T-198</v>
      </c>
      <c r="C13613" s="45" t="str">
        <f t="shared" si="425"/>
        <v>KTIA</v>
      </c>
      <c r="D13613" s="6" t="s">
        <v>866</v>
      </c>
      <c r="E13613" s="7" t="s">
        <v>9200</v>
      </c>
      <c r="F13613" s="8"/>
      <c r="G13613" s="9"/>
      <c r="H13613" s="9"/>
      <c r="I13613" s="47">
        <v>17000</v>
      </c>
      <c r="J13613" s="10">
        <v>8</v>
      </c>
    </row>
    <row r="13614" spans="1:10" x14ac:dyDescent="0.3">
      <c r="A13614" t="str" cm="1">
        <f t="array" ref="A13614">IFERROR(_xlfn.XLOOKUP(1,(Hoja1!$B$5:$B$1097=B13614)*(Hoja1!$E$5:$E$1097=_xlfn.MAXIFS(Hoja1!$E$5:$E$1097,Hoja1!$B$5:$B$1097,B13614,Hoja1!$E$5:$E$1097,"&lt;="&amp;E13614)),Hoja1!$C$5:$C$1097,""),"")</f>
        <v>CONST_1166_KTIA</v>
      </c>
      <c r="B13614" s="45" t="str">
        <f t="shared" si="426"/>
        <v>C-1166</v>
      </c>
      <c r="C13614" s="45" t="str">
        <f t="shared" si="425"/>
        <v>KTIA</v>
      </c>
      <c r="D13614" s="6" t="s">
        <v>494</v>
      </c>
      <c r="E13614" s="7" t="s">
        <v>9201</v>
      </c>
      <c r="F13614" s="8"/>
      <c r="G13614" s="9"/>
      <c r="H13614" s="9"/>
      <c r="I13614" s="47">
        <v>40000</v>
      </c>
      <c r="J13614" s="10">
        <v>8</v>
      </c>
    </row>
    <row r="13615" spans="1:10" x14ac:dyDescent="0.3">
      <c r="A13615" t="str" cm="1">
        <f t="array" ref="A13615">IFERROR(_xlfn.XLOOKUP(1,(Hoja1!$B$5:$B$1097=B13615)*(Hoja1!$E$5:$E$1097=_xlfn.MAXIFS(Hoja1!$E$5:$E$1097,Hoja1!$B$5:$B$1097,B13615,Hoja1!$E$5:$E$1097,"&lt;="&amp;E13615)),Hoja1!$C$5:$C$1097,""),"")</f>
        <v>CONST_1180_KTIA</v>
      </c>
      <c r="B13615" s="45" t="str">
        <f t="shared" si="426"/>
        <v>C-1180</v>
      </c>
      <c r="C13615" s="45" t="str">
        <f t="shared" si="425"/>
        <v>KTIA</v>
      </c>
      <c r="D13615" s="6" t="s">
        <v>475</v>
      </c>
      <c r="E13615" s="7" t="s">
        <v>9202</v>
      </c>
      <c r="F13615" s="8"/>
      <c r="G13615" s="9"/>
      <c r="H13615" s="9"/>
      <c r="I13615" s="47">
        <v>10000</v>
      </c>
      <c r="J13615" s="10">
        <v>8</v>
      </c>
    </row>
    <row r="13616" spans="1:10" x14ac:dyDescent="0.3">
      <c r="A13616" t="str" cm="1">
        <f t="array" ref="A13616">IFERROR(_xlfn.XLOOKUP(1,(Hoja1!$B$5:$B$1097=B13616)*(Hoja1!$E$5:$E$1097=_xlfn.MAXIFS(Hoja1!$E$5:$E$1097,Hoja1!$B$5:$B$1097,B13616,Hoja1!$E$5:$E$1097,"&lt;="&amp;E13616)),Hoja1!$C$5:$C$1097,""),"")</f>
        <v>CONST_1167_JSA</v>
      </c>
      <c r="B13616" s="45" t="str">
        <f t="shared" si="426"/>
        <v>C-1167</v>
      </c>
      <c r="C13616" s="45" t="str">
        <f t="shared" si="425"/>
        <v>JSA</v>
      </c>
      <c r="D13616" s="6" t="s">
        <v>486</v>
      </c>
      <c r="E13616" s="7" t="s">
        <v>9203</v>
      </c>
      <c r="F13616" s="8"/>
      <c r="G13616" s="9"/>
      <c r="H13616" s="9"/>
      <c r="I13616" s="47"/>
      <c r="J13616" s="10"/>
    </row>
    <row r="13617" spans="1:10" x14ac:dyDescent="0.3">
      <c r="A13617" t="str" cm="1">
        <f t="array" ref="A13617">IFERROR(_xlfn.XLOOKUP(1,(Hoja1!$B$5:$B$1097=B13617)*(Hoja1!$E$5:$E$1097=_xlfn.MAXIFS(Hoja1!$E$5:$E$1097,Hoja1!$B$5:$B$1097,B13617,Hoja1!$E$5:$E$1097,"&lt;="&amp;E13617)),Hoja1!$C$5:$C$1097,""),"")</f>
        <v>CONST_593_JSA</v>
      </c>
      <c r="B13617" s="45" t="str">
        <f t="shared" si="426"/>
        <v>C-593</v>
      </c>
      <c r="C13617" s="45" t="str">
        <f t="shared" si="425"/>
        <v>JSA</v>
      </c>
      <c r="D13617" s="6" t="s">
        <v>636</v>
      </c>
      <c r="E13617" s="7" t="s">
        <v>9204</v>
      </c>
      <c r="F13617" s="8"/>
      <c r="G13617" s="9"/>
      <c r="H13617" s="9"/>
      <c r="I13617" s="47">
        <v>2000</v>
      </c>
      <c r="J13617" s="10">
        <v>8</v>
      </c>
    </row>
    <row r="13618" spans="1:10" x14ac:dyDescent="0.3">
      <c r="A13618" t="str" cm="1">
        <f t="array" ref="A13618">IFERROR(_xlfn.XLOOKUP(1,(Hoja1!$B$5:$B$1097=B13618)*(Hoja1!$E$5:$E$1097=_xlfn.MAXIFS(Hoja1!$E$5:$E$1097,Hoja1!$B$5:$B$1097,B13618,Hoja1!$E$5:$E$1097,"&lt;="&amp;E13618)),Hoja1!$C$5:$C$1097,""),"")</f>
        <v>TMLP_107D_JSA</v>
      </c>
      <c r="B13618" s="45" t="str">
        <f t="shared" si="426"/>
        <v>T-107D</v>
      </c>
      <c r="C13618" s="45" t="str">
        <f t="shared" si="425"/>
        <v>JSA</v>
      </c>
      <c r="D13618" s="6" t="s">
        <v>513</v>
      </c>
      <c r="E13618" s="7" t="s">
        <v>9195</v>
      </c>
      <c r="F13618" s="8"/>
      <c r="G13618" s="9"/>
      <c r="H13618" s="9"/>
      <c r="I13618" s="47">
        <v>10000</v>
      </c>
      <c r="J13618" s="10">
        <v>8</v>
      </c>
    </row>
    <row r="13619" spans="1:10" x14ac:dyDescent="0.3">
      <c r="A13619" t="str" cm="1">
        <f t="array" ref="A13619">IFERROR(_xlfn.XLOOKUP(1,(Hoja1!$B$5:$B$1097=B13619)*(Hoja1!$E$5:$E$1097=_xlfn.MAXIFS(Hoja1!$E$5:$E$1097,Hoja1!$B$5:$B$1097,B13619,Hoja1!$E$5:$E$1097,"&lt;="&amp;E13619)),Hoja1!$C$5:$C$1097,""),"")</f>
        <v>TMLP_107D_JSA</v>
      </c>
      <c r="B13619" s="45" t="str">
        <f t="shared" si="426"/>
        <v>T-107D</v>
      </c>
      <c r="C13619" s="45" t="str">
        <f t="shared" si="425"/>
        <v>JSA</v>
      </c>
      <c r="D13619" s="6" t="s">
        <v>513</v>
      </c>
      <c r="E13619" s="7" t="s">
        <v>9205</v>
      </c>
      <c r="F13619" s="8"/>
      <c r="G13619" s="9"/>
      <c r="H13619" s="9"/>
      <c r="I13619" s="47">
        <v>10000</v>
      </c>
      <c r="J13619" s="10">
        <v>8</v>
      </c>
    </row>
    <row r="13620" spans="1:10" x14ac:dyDescent="0.3">
      <c r="A13620" t="str" cm="1">
        <f t="array" ref="A13620">IFERROR(_xlfn.XLOOKUP(1,(Hoja1!$B$5:$B$1097=B13620)*(Hoja1!$E$5:$E$1097=_xlfn.MAXIFS(Hoja1!$E$5:$E$1097,Hoja1!$B$5:$B$1097,B13620,Hoja1!$E$5:$E$1097,"&lt;="&amp;E13620)),Hoja1!$C$5:$C$1097,""),"")</f>
        <v>TMLP_107D_JSA</v>
      </c>
      <c r="B13620" s="45" t="str">
        <f t="shared" si="426"/>
        <v>T-107D</v>
      </c>
      <c r="C13620" s="45" t="str">
        <f t="shared" si="425"/>
        <v>JSA</v>
      </c>
      <c r="D13620" s="6" t="s">
        <v>513</v>
      </c>
      <c r="E13620" s="7" t="s">
        <v>9206</v>
      </c>
      <c r="F13620" s="8"/>
      <c r="G13620" s="9"/>
      <c r="H13620" s="9"/>
      <c r="I13620" s="47">
        <v>10000</v>
      </c>
      <c r="J13620" s="10">
        <v>8</v>
      </c>
    </row>
    <row r="13621" spans="1:10" x14ac:dyDescent="0.3">
      <c r="A13621" t="str" cm="1">
        <f t="array" ref="A13621">IFERROR(_xlfn.XLOOKUP(1,(Hoja1!$B$5:$B$1097=B13621)*(Hoja1!$E$5:$E$1097=_xlfn.MAXIFS(Hoja1!$E$5:$E$1097,Hoja1!$B$5:$B$1097,B13621,Hoja1!$E$5:$E$1097,"&lt;="&amp;E13621)),Hoja1!$C$5:$C$1097,""),"")</f>
        <v>TMLP_140D_KTIA</v>
      </c>
      <c r="B13621" s="45" t="str">
        <f t="shared" si="426"/>
        <v>T-140D</v>
      </c>
      <c r="C13621" s="45" t="str">
        <f t="shared" si="425"/>
        <v>KTIA</v>
      </c>
      <c r="D13621" s="6" t="s">
        <v>903</v>
      </c>
      <c r="E13621" s="7">
        <v>41767</v>
      </c>
      <c r="F13621" s="8"/>
      <c r="G13621" s="9"/>
      <c r="H13621" s="9"/>
      <c r="I13621" s="47">
        <v>45000</v>
      </c>
      <c r="J13621" s="10">
        <v>8</v>
      </c>
    </row>
    <row r="13622" spans="1:10" x14ac:dyDescent="0.3">
      <c r="A13622" t="str" cm="1">
        <f t="array" ref="A13622">IFERROR(_xlfn.XLOOKUP(1,(Hoja1!$B$5:$B$1097=B13622)*(Hoja1!$E$5:$E$1097=_xlfn.MAXIFS(Hoja1!$E$5:$E$1097,Hoja1!$B$5:$B$1097,B13622,Hoja1!$E$5:$E$1097,"&lt;="&amp;E13622)),Hoja1!$C$5:$C$1097,""),"")</f>
        <v>TMLP_70_JSA</v>
      </c>
      <c r="B13622" s="45" t="str">
        <f t="shared" si="426"/>
        <v>T-70</v>
      </c>
      <c r="C13622" s="45" t="str">
        <f t="shared" si="425"/>
        <v>JSA</v>
      </c>
      <c r="D13622" s="6" t="s">
        <v>731</v>
      </c>
      <c r="E13622" s="7">
        <v>41768</v>
      </c>
      <c r="F13622" s="8"/>
      <c r="G13622" s="9"/>
      <c r="H13622" s="9"/>
      <c r="I13622" s="47">
        <v>60000</v>
      </c>
      <c r="J13622" s="10">
        <v>8</v>
      </c>
    </row>
    <row r="13623" spans="1:10" x14ac:dyDescent="0.3">
      <c r="A13623" t="str" cm="1">
        <f t="array" ref="A13623">IFERROR(_xlfn.XLOOKUP(1,(Hoja1!$B$5:$B$1097=B13623)*(Hoja1!$E$5:$E$1097=_xlfn.MAXIFS(Hoja1!$E$5:$E$1097,Hoja1!$B$5:$B$1097,B13623,Hoja1!$E$5:$E$1097,"&lt;="&amp;E13623)),Hoja1!$C$5:$C$1097,""),"")</f>
        <v>TMLP_805_KTIA</v>
      </c>
      <c r="B13623" s="45" t="str">
        <f t="shared" si="426"/>
        <v>T-805</v>
      </c>
      <c r="C13623" s="45" t="str">
        <f t="shared" si="425"/>
        <v>KTIA</v>
      </c>
      <c r="D13623" s="6" t="s">
        <v>758</v>
      </c>
      <c r="E13623" s="7">
        <v>41768</v>
      </c>
      <c r="F13623" s="8"/>
      <c r="G13623" s="9"/>
      <c r="H13623" s="9"/>
      <c r="I13623" s="47">
        <v>36000</v>
      </c>
      <c r="J13623" s="10">
        <v>8</v>
      </c>
    </row>
    <row r="13624" spans="1:10" x14ac:dyDescent="0.3">
      <c r="A13624" t="str" cm="1">
        <f t="array" ref="A13624">IFERROR(_xlfn.XLOOKUP(1,(Hoja1!$B$5:$B$1097=B13624)*(Hoja1!$E$5:$E$1097=_xlfn.MAXIFS(Hoja1!$E$5:$E$1097,Hoja1!$B$5:$B$1097,B13624,Hoja1!$E$5:$E$1097,"&lt;="&amp;E13624)),Hoja1!$C$5:$C$1097,""),"")</f>
        <v>TMLP_69_JSA</v>
      </c>
      <c r="B13624" s="45" t="str">
        <f t="shared" si="426"/>
        <v>T-69</v>
      </c>
      <c r="C13624" s="45" t="str">
        <f t="shared" si="425"/>
        <v>JSA</v>
      </c>
      <c r="D13624" s="6" t="s">
        <v>859</v>
      </c>
      <c r="E13624" s="7">
        <v>41768</v>
      </c>
      <c r="F13624" s="8"/>
      <c r="G13624" s="9"/>
      <c r="H13624" s="9"/>
      <c r="I13624" s="47">
        <v>43000</v>
      </c>
      <c r="J13624" s="10">
        <v>8</v>
      </c>
    </row>
    <row r="13625" spans="1:10" x14ac:dyDescent="0.3">
      <c r="A13625" t="str" cm="1">
        <f t="array" ref="A13625">IFERROR(_xlfn.XLOOKUP(1,(Hoja1!$B$5:$B$1097=B13625)*(Hoja1!$E$5:$E$1097=_xlfn.MAXIFS(Hoja1!$E$5:$E$1097,Hoja1!$B$5:$B$1097,B13625,Hoja1!$E$5:$E$1097,"&lt;="&amp;E13625)),Hoja1!$C$5:$C$1097,""),"")</f>
        <v>TMLP_819_JSA</v>
      </c>
      <c r="B13625" s="45" t="str">
        <f t="shared" si="426"/>
        <v>T-819</v>
      </c>
      <c r="C13625" s="45" t="str">
        <f t="shared" si="425"/>
        <v>JSA</v>
      </c>
      <c r="D13625" s="6" t="s">
        <v>576</v>
      </c>
      <c r="E13625" s="7">
        <v>41768</v>
      </c>
      <c r="F13625" s="8"/>
      <c r="G13625" s="9"/>
      <c r="H13625" s="9"/>
      <c r="I13625" s="47">
        <v>15000</v>
      </c>
      <c r="J13625" s="10">
        <v>8</v>
      </c>
    </row>
    <row r="13626" spans="1:10" x14ac:dyDescent="0.3">
      <c r="A13626" t="str" cm="1">
        <f t="array" ref="A13626">IFERROR(_xlfn.XLOOKUP(1,(Hoja1!$B$5:$B$1097=B13626)*(Hoja1!$E$5:$E$1097=_xlfn.MAXIFS(Hoja1!$E$5:$E$1097,Hoja1!$B$5:$B$1097,B13626,Hoja1!$E$5:$E$1097,"&lt;="&amp;E13626)),Hoja1!$C$5:$C$1097,""),"")</f>
        <v>CONST_113_JSA</v>
      </c>
      <c r="B13626" s="45" t="str">
        <f t="shared" si="426"/>
        <v>C-113</v>
      </c>
      <c r="C13626" s="45" t="str">
        <f t="shared" si="425"/>
        <v>JSA</v>
      </c>
      <c r="D13626" s="6" t="s">
        <v>927</v>
      </c>
      <c r="E13626" s="7" t="s">
        <v>9207</v>
      </c>
      <c r="F13626" s="8"/>
      <c r="G13626" s="9"/>
      <c r="H13626" s="9"/>
      <c r="I13626" s="47">
        <v>45000</v>
      </c>
      <c r="J13626" s="10">
        <v>8</v>
      </c>
    </row>
    <row r="13627" spans="1:10" x14ac:dyDescent="0.3">
      <c r="A13627" t="str" cm="1">
        <f t="array" ref="A13627">IFERROR(_xlfn.XLOOKUP(1,(Hoja1!$B$5:$B$1097=B13627)*(Hoja1!$E$5:$E$1097=_xlfn.MAXIFS(Hoja1!$E$5:$E$1097,Hoja1!$B$5:$B$1097,B13627,Hoja1!$E$5:$E$1097,"&lt;="&amp;E13627)),Hoja1!$C$5:$C$1097,""),"")</f>
        <v>CONST_1113D_KTIA</v>
      </c>
      <c r="B13627" s="45" t="str">
        <f t="shared" si="426"/>
        <v>C-1113D</v>
      </c>
      <c r="C13627" s="45" t="str">
        <f t="shared" si="425"/>
        <v>KTIA</v>
      </c>
      <c r="D13627" s="6" t="s">
        <v>474</v>
      </c>
      <c r="E13627" s="7" t="s">
        <v>9208</v>
      </c>
      <c r="F13627" s="8"/>
      <c r="G13627" s="9"/>
      <c r="H13627" s="9"/>
      <c r="I13627" s="47">
        <v>54000</v>
      </c>
      <c r="J13627" s="10">
        <v>8</v>
      </c>
    </row>
    <row r="13628" spans="1:10" x14ac:dyDescent="0.3">
      <c r="A13628" t="str" cm="1">
        <f t="array" ref="A13628">IFERROR(_xlfn.XLOOKUP(1,(Hoja1!$B$5:$B$1097=B13628)*(Hoja1!$E$5:$E$1097=_xlfn.MAXIFS(Hoja1!$E$5:$E$1097,Hoja1!$B$5:$B$1097,B13628,Hoja1!$E$5:$E$1097,"&lt;="&amp;E13628)),Hoja1!$C$5:$C$1097,""),"")</f>
        <v>CONST_228D_KTS</v>
      </c>
      <c r="B13628" s="45" t="str">
        <f t="shared" si="426"/>
        <v>C-228D</v>
      </c>
      <c r="C13628" s="45" t="str">
        <f t="shared" si="425"/>
        <v>KTS</v>
      </c>
      <c r="D13628" s="6" t="s">
        <v>804</v>
      </c>
      <c r="E13628" s="7" t="s">
        <v>9209</v>
      </c>
      <c r="F13628" s="8"/>
      <c r="G13628" s="9"/>
      <c r="H13628" s="9"/>
      <c r="I13628" s="47">
        <v>30000</v>
      </c>
      <c r="J13628" s="10">
        <v>8</v>
      </c>
    </row>
    <row r="13629" spans="1:10" x14ac:dyDescent="0.3">
      <c r="A13629" t="str" cm="1">
        <f t="array" ref="A13629">IFERROR(_xlfn.XLOOKUP(1,(Hoja1!$B$5:$B$1097=B13629)*(Hoja1!$E$5:$E$1097=_xlfn.MAXIFS(Hoja1!$E$5:$E$1097,Hoja1!$B$5:$B$1097,B13629,Hoja1!$E$5:$E$1097,"&lt;="&amp;E13629)),Hoja1!$C$5:$C$1097,""),"")</f>
        <v>CONST_312_JSA</v>
      </c>
      <c r="B13629" s="45" t="str">
        <f t="shared" si="426"/>
        <v>C-312</v>
      </c>
      <c r="C13629" s="45" t="str">
        <f t="shared" si="425"/>
        <v>JSA</v>
      </c>
      <c r="D13629" s="6" t="s">
        <v>891</v>
      </c>
      <c r="E13629" s="7" t="s">
        <v>9210</v>
      </c>
      <c r="F13629" s="8"/>
      <c r="G13629" s="9"/>
      <c r="H13629" s="9"/>
      <c r="I13629" s="47">
        <v>53000</v>
      </c>
      <c r="J13629" s="10">
        <v>8</v>
      </c>
    </row>
    <row r="13630" spans="1:10" x14ac:dyDescent="0.3">
      <c r="A13630" t="str" cm="1">
        <f t="array" ref="A13630">IFERROR(_xlfn.XLOOKUP(1,(Hoja1!$B$5:$B$1097=B13630)*(Hoja1!$E$5:$E$1097=_xlfn.MAXIFS(Hoja1!$E$5:$E$1097,Hoja1!$B$5:$B$1097,B13630,Hoja1!$E$5:$E$1097,"&lt;="&amp;E13630)),Hoja1!$C$5:$C$1097,""),"")</f>
        <v>CONST_113_JSA</v>
      </c>
      <c r="B13630" s="45" t="str">
        <f t="shared" si="426"/>
        <v>C-113</v>
      </c>
      <c r="C13630" s="45" t="str">
        <f t="shared" si="425"/>
        <v>JSA</v>
      </c>
      <c r="D13630" s="6" t="s">
        <v>927</v>
      </c>
      <c r="E13630" s="7" t="s">
        <v>9211</v>
      </c>
      <c r="F13630" s="8"/>
      <c r="G13630" s="9"/>
      <c r="H13630" s="9"/>
      <c r="I13630" s="47">
        <v>47000</v>
      </c>
      <c r="J13630" s="10">
        <v>8</v>
      </c>
    </row>
    <row r="13631" spans="1:10" x14ac:dyDescent="0.3">
      <c r="A13631" t="str" cm="1">
        <f t="array" ref="A13631">IFERROR(_xlfn.XLOOKUP(1,(Hoja1!$B$5:$B$1097=B13631)*(Hoja1!$E$5:$E$1097=_xlfn.MAXIFS(Hoja1!$E$5:$E$1097,Hoja1!$B$5:$B$1097,B13631,Hoja1!$E$5:$E$1097,"&lt;="&amp;E13631)),Hoja1!$C$5:$C$1097,""),"")</f>
        <v>TMLP_135_KTIA</v>
      </c>
      <c r="B13631" s="45" t="str">
        <f t="shared" si="426"/>
        <v>T-135</v>
      </c>
      <c r="C13631" s="45" t="str">
        <f t="shared" si="425"/>
        <v>KTIA</v>
      </c>
      <c r="D13631" s="6" t="s">
        <v>944</v>
      </c>
      <c r="E13631" s="7">
        <v>41775</v>
      </c>
      <c r="F13631" s="8"/>
      <c r="G13631" s="9"/>
      <c r="H13631" s="9"/>
      <c r="I13631" s="47">
        <v>40000</v>
      </c>
      <c r="J13631" s="10">
        <v>8</v>
      </c>
    </row>
    <row r="13632" spans="1:10" x14ac:dyDescent="0.3">
      <c r="A13632" t="str" cm="1">
        <f t="array" ref="A13632">IFERROR(_xlfn.XLOOKUP(1,(Hoja1!$B$5:$B$1097=B13632)*(Hoja1!$E$5:$E$1097=_xlfn.MAXIFS(Hoja1!$E$5:$E$1097,Hoja1!$B$5:$B$1097,B13632,Hoja1!$E$5:$E$1097,"&lt;="&amp;E13632)),Hoja1!$C$5:$C$1097,""),"")</f>
        <v>TMLP_137_KTIA</v>
      </c>
      <c r="B13632" s="45" t="str">
        <f t="shared" si="426"/>
        <v>T-137</v>
      </c>
      <c r="C13632" s="45" t="str">
        <f t="shared" si="425"/>
        <v>KTIA</v>
      </c>
      <c r="D13632" s="6" t="s">
        <v>705</v>
      </c>
      <c r="E13632" s="7">
        <v>41775</v>
      </c>
      <c r="F13632" s="8"/>
      <c r="G13632" s="9"/>
      <c r="H13632" s="9"/>
      <c r="I13632" s="47">
        <v>45000</v>
      </c>
      <c r="J13632" s="10">
        <v>8</v>
      </c>
    </row>
    <row r="13633" spans="1:10" x14ac:dyDescent="0.3">
      <c r="A13633" t="str" cm="1">
        <f t="array" ref="A13633">IFERROR(_xlfn.XLOOKUP(1,(Hoja1!$B$5:$B$1097=B13633)*(Hoja1!$E$5:$E$1097=_xlfn.MAXIFS(Hoja1!$E$5:$E$1097,Hoja1!$B$5:$B$1097,B13633,Hoja1!$E$5:$E$1097,"&lt;="&amp;E13633)),Hoja1!$C$5:$C$1097,""),"")</f>
        <v>TMLP_140D_KTIA</v>
      </c>
      <c r="B13633" s="45" t="str">
        <f t="shared" si="426"/>
        <v>T-140D</v>
      </c>
      <c r="C13633" s="45" t="str">
        <f t="shared" si="425"/>
        <v>KTIA</v>
      </c>
      <c r="D13633" s="6" t="s">
        <v>903</v>
      </c>
      <c r="E13633" s="7">
        <v>41775</v>
      </c>
      <c r="F13633" s="8"/>
      <c r="G13633" s="9"/>
      <c r="H13633" s="9"/>
      <c r="I13633" s="47">
        <v>47000</v>
      </c>
      <c r="J13633" s="10">
        <v>8</v>
      </c>
    </row>
    <row r="13634" spans="1:10" x14ac:dyDescent="0.3">
      <c r="A13634" t="str" cm="1">
        <f t="array" ref="A13634">IFERROR(_xlfn.XLOOKUP(1,(Hoja1!$B$5:$B$1097=B13634)*(Hoja1!$E$5:$E$1097=_xlfn.MAXIFS(Hoja1!$E$5:$E$1097,Hoja1!$B$5:$B$1097,B13634,Hoja1!$E$5:$E$1097,"&lt;="&amp;E13634)),Hoja1!$C$5:$C$1097,""),"")</f>
        <v>TMLP_48_JSA</v>
      </c>
      <c r="B13634" s="45" t="str">
        <f t="shared" si="426"/>
        <v>T-48</v>
      </c>
      <c r="C13634" s="45" t="str">
        <f t="shared" si="425"/>
        <v>JSA</v>
      </c>
      <c r="D13634" s="6" t="s">
        <v>726</v>
      </c>
      <c r="E13634" s="7">
        <v>41775</v>
      </c>
      <c r="F13634" s="8"/>
      <c r="G13634" s="9"/>
      <c r="H13634" s="9"/>
      <c r="I13634" s="47">
        <v>35000</v>
      </c>
      <c r="J13634" s="10">
        <v>8</v>
      </c>
    </row>
    <row r="13635" spans="1:10" x14ac:dyDescent="0.3">
      <c r="A13635" t="str" cm="1">
        <f t="array" ref="A13635">IFERROR(_xlfn.XLOOKUP(1,(Hoja1!$B$5:$B$1097=B13635)*(Hoja1!$E$5:$E$1097=_xlfn.MAXIFS(Hoja1!$E$5:$E$1097,Hoja1!$B$5:$B$1097,B13635,Hoja1!$E$5:$E$1097,"&lt;="&amp;E13635)),Hoja1!$C$5:$C$1097,""),"")</f>
        <v>TMLP_99D_KTIA</v>
      </c>
      <c r="B13635" s="45" t="str">
        <f t="shared" si="426"/>
        <v>T-99D</v>
      </c>
      <c r="C13635" s="45" t="str">
        <f t="shared" ref="C13635:C13687" si="427">IFERROR(MID(A13635,FIND("_",A13635,FIND("_",A13635)+1)+1,LEN(A13635)),"")</f>
        <v>KTIA</v>
      </c>
      <c r="D13635" s="6" t="s">
        <v>557</v>
      </c>
      <c r="E13635" s="7">
        <v>41775</v>
      </c>
      <c r="F13635" s="8"/>
      <c r="G13635" s="9"/>
      <c r="H13635" s="9"/>
      <c r="I13635" s="47">
        <v>37000</v>
      </c>
      <c r="J13635" s="10">
        <v>8</v>
      </c>
    </row>
    <row r="13636" spans="1:10" x14ac:dyDescent="0.3">
      <c r="A13636" t="str" cm="1">
        <f t="array" ref="A13636">IFERROR(_xlfn.XLOOKUP(1,(Hoja1!$B$5:$B$1097=B13636)*(Hoja1!$E$5:$E$1097=_xlfn.MAXIFS(Hoja1!$E$5:$E$1097,Hoja1!$B$5:$B$1097,B13636,Hoja1!$E$5:$E$1097,"&lt;="&amp;E13636)),Hoja1!$C$5:$C$1097,""),"")</f>
        <v>TMLP_99_JSA</v>
      </c>
      <c r="B13636" s="45" t="str">
        <f t="shared" si="426"/>
        <v>T-99</v>
      </c>
      <c r="C13636" s="45" t="str">
        <f t="shared" si="427"/>
        <v>JSA</v>
      </c>
      <c r="D13636" s="6" t="s">
        <v>638</v>
      </c>
      <c r="E13636" s="7">
        <v>41775</v>
      </c>
      <c r="F13636" s="8"/>
      <c r="G13636" s="9"/>
      <c r="H13636" s="9"/>
      <c r="I13636" s="47">
        <v>35000</v>
      </c>
      <c r="J13636" s="10">
        <v>8</v>
      </c>
    </row>
    <row r="13637" spans="1:10" x14ac:dyDescent="0.3">
      <c r="A13637" t="str" cm="1">
        <f t="array" ref="A13637">IFERROR(_xlfn.XLOOKUP(1,(Hoja1!$B$5:$B$1097=B13637)*(Hoja1!$E$5:$E$1097=_xlfn.MAXIFS(Hoja1!$E$5:$E$1097,Hoja1!$B$5:$B$1097,B13637,Hoja1!$E$5:$E$1097,"&lt;="&amp;E13637)),Hoja1!$C$5:$C$1097,""),"")</f>
        <v>TMLP_117D_KTS</v>
      </c>
      <c r="B13637" s="45" t="str">
        <f t="shared" si="426"/>
        <v>T-117D</v>
      </c>
      <c r="C13637" s="45" t="str">
        <f t="shared" si="427"/>
        <v>KTS</v>
      </c>
      <c r="D13637" s="6" t="s">
        <v>693</v>
      </c>
      <c r="E13637" s="7">
        <v>41775</v>
      </c>
      <c r="F13637" s="8"/>
      <c r="G13637" s="9"/>
      <c r="H13637" s="9"/>
      <c r="I13637" s="47">
        <v>45000</v>
      </c>
      <c r="J13637" s="10">
        <v>8</v>
      </c>
    </row>
    <row r="13638" spans="1:10" x14ac:dyDescent="0.3">
      <c r="A13638" t="str" cm="1">
        <f t="array" ref="A13638">IFERROR(_xlfn.XLOOKUP(1,(Hoja1!$B$5:$B$1097=B13638)*(Hoja1!$E$5:$E$1097=_xlfn.MAXIFS(Hoja1!$E$5:$E$1097,Hoja1!$B$5:$B$1097,B13638,Hoja1!$E$5:$E$1097,"&lt;="&amp;E13638)),Hoja1!$C$5:$C$1097,""),"")</f>
        <v>TMLP_764_JSA</v>
      </c>
      <c r="B13638" s="45" t="str">
        <f t="shared" si="426"/>
        <v>T-764</v>
      </c>
      <c r="C13638" s="45" t="str">
        <f t="shared" si="427"/>
        <v>JSA</v>
      </c>
      <c r="D13638" s="6" t="s">
        <v>931</v>
      </c>
      <c r="E13638" s="7" t="s">
        <v>9212</v>
      </c>
      <c r="F13638" s="8"/>
      <c r="G13638" s="9"/>
      <c r="H13638" s="9"/>
      <c r="I13638" s="47">
        <v>20000</v>
      </c>
      <c r="J13638" s="10">
        <v>8</v>
      </c>
    </row>
    <row r="13639" spans="1:10" x14ac:dyDescent="0.3">
      <c r="A13639" t="str" cm="1">
        <f t="array" ref="A13639">IFERROR(_xlfn.XLOOKUP(1,(Hoja1!$B$5:$B$1097=B13639)*(Hoja1!$E$5:$E$1097=_xlfn.MAXIFS(Hoja1!$E$5:$E$1097,Hoja1!$B$5:$B$1097,B13639,Hoja1!$E$5:$E$1097,"&lt;="&amp;E13639)),Hoja1!$C$5:$C$1097,""),"")</f>
        <v>CONST_668_KTIA</v>
      </c>
      <c r="B13639" s="45" t="str">
        <f t="shared" si="426"/>
        <v>C-668</v>
      </c>
      <c r="C13639" s="45" t="str">
        <f t="shared" si="427"/>
        <v>KTIA</v>
      </c>
      <c r="D13639" s="6" t="s">
        <v>631</v>
      </c>
      <c r="E13639" s="7" t="s">
        <v>9213</v>
      </c>
      <c r="F13639" s="8"/>
      <c r="G13639" s="9"/>
      <c r="H13639" s="9"/>
      <c r="I13639" s="47">
        <v>50000</v>
      </c>
      <c r="J13639" s="10">
        <v>8</v>
      </c>
    </row>
    <row r="13640" spans="1:10" x14ac:dyDescent="0.3">
      <c r="A13640" t="str" cm="1">
        <f t="array" ref="A13640">IFERROR(_xlfn.XLOOKUP(1,(Hoja1!$B$5:$B$1097=B13640)*(Hoja1!$E$5:$E$1097=_xlfn.MAXIFS(Hoja1!$E$5:$E$1097,Hoja1!$B$5:$B$1097,B13640,Hoja1!$E$5:$E$1097,"&lt;="&amp;E13640)),Hoja1!$C$5:$C$1097,""),"")</f>
        <v>CONST_1154D_KTIA</v>
      </c>
      <c r="B13640" s="45" t="str">
        <f t="shared" si="426"/>
        <v>C-1154D</v>
      </c>
      <c r="C13640" s="45" t="str">
        <f t="shared" si="427"/>
        <v>KTIA</v>
      </c>
      <c r="D13640" s="6" t="s">
        <v>472</v>
      </c>
      <c r="E13640" s="7" t="s">
        <v>9214</v>
      </c>
      <c r="F13640" s="8"/>
      <c r="G13640" s="9"/>
      <c r="H13640" s="9"/>
      <c r="I13640" s="47">
        <v>55000</v>
      </c>
      <c r="J13640" s="10">
        <v>8</v>
      </c>
    </row>
    <row r="13641" spans="1:10" x14ac:dyDescent="0.3">
      <c r="A13641" t="str" cm="1">
        <f t="array" ref="A13641">IFERROR(_xlfn.XLOOKUP(1,(Hoja1!$B$5:$B$1097=B13641)*(Hoja1!$E$5:$E$1097=_xlfn.MAXIFS(Hoja1!$E$5:$E$1097,Hoja1!$B$5:$B$1097,B13641,Hoja1!$E$5:$E$1097,"&lt;="&amp;E13641)),Hoja1!$C$5:$C$1097,""),"")</f>
        <v>CONST_1201_JAR</v>
      </c>
      <c r="B13641" s="45" t="str">
        <f t="shared" si="426"/>
        <v>C-1201</v>
      </c>
      <c r="C13641" s="45" t="str">
        <f t="shared" si="427"/>
        <v>JAR</v>
      </c>
      <c r="D13641" s="6" t="s">
        <v>560</v>
      </c>
      <c r="E13641" s="7" t="s">
        <v>9215</v>
      </c>
      <c r="F13641" s="8"/>
      <c r="G13641" s="9"/>
      <c r="H13641" s="9"/>
      <c r="I13641" s="47">
        <v>15000</v>
      </c>
      <c r="J13641" s="10">
        <v>8</v>
      </c>
    </row>
    <row r="13642" spans="1:10" x14ac:dyDescent="0.3">
      <c r="A13642" t="str" cm="1">
        <f t="array" ref="A13642">IFERROR(_xlfn.XLOOKUP(1,(Hoja1!$B$5:$B$1097=B13642)*(Hoja1!$E$5:$E$1097=_xlfn.MAXIFS(Hoja1!$E$5:$E$1097,Hoja1!$B$5:$B$1097,B13642,Hoja1!$E$5:$E$1097,"&lt;="&amp;E13642)),Hoja1!$C$5:$C$1097,""),"")</f>
        <v>CONST_1111D_KTIA</v>
      </c>
      <c r="B13642" s="45" t="str">
        <f t="shared" si="426"/>
        <v>C-1111D</v>
      </c>
      <c r="C13642" s="45" t="str">
        <f t="shared" si="427"/>
        <v>KTIA</v>
      </c>
      <c r="D13642" s="6" t="s">
        <v>499</v>
      </c>
      <c r="E13642" s="7" t="s">
        <v>9216</v>
      </c>
      <c r="F13642" s="8"/>
      <c r="G13642" s="9"/>
      <c r="H13642" s="9"/>
      <c r="I13642" s="47">
        <v>60000</v>
      </c>
      <c r="J13642" s="10">
        <v>8</v>
      </c>
    </row>
    <row r="13643" spans="1:10" x14ac:dyDescent="0.3">
      <c r="A13643" t="str" cm="1">
        <f t="array" ref="A13643">IFERROR(_xlfn.XLOOKUP(1,(Hoja1!$B$5:$B$1097=B13643)*(Hoja1!$E$5:$E$1097=_xlfn.MAXIFS(Hoja1!$E$5:$E$1097,Hoja1!$B$5:$B$1097,B13643,Hoja1!$E$5:$E$1097,"&lt;="&amp;E13643)),Hoja1!$C$5:$C$1097,""),"")</f>
        <v>CONST_331_JSA</v>
      </c>
      <c r="B13643" s="45" t="str">
        <f t="shared" si="426"/>
        <v>C-331</v>
      </c>
      <c r="C13643" s="45" t="str">
        <f t="shared" si="427"/>
        <v>JSA</v>
      </c>
      <c r="D13643" s="6" t="s">
        <v>757</v>
      </c>
      <c r="E13643" s="7" t="s">
        <v>9217</v>
      </c>
      <c r="F13643" s="8"/>
      <c r="G13643" s="9"/>
      <c r="H13643" s="9"/>
      <c r="I13643" s="47">
        <v>43000</v>
      </c>
      <c r="J13643" s="10">
        <v>8</v>
      </c>
    </row>
    <row r="13644" spans="1:10" x14ac:dyDescent="0.3">
      <c r="A13644" t="str" cm="1">
        <f t="array" ref="A13644">IFERROR(_xlfn.XLOOKUP(1,(Hoja1!$B$5:$B$1097=B13644)*(Hoja1!$E$5:$E$1097=_xlfn.MAXIFS(Hoja1!$E$5:$E$1097,Hoja1!$B$5:$B$1097,B13644,Hoja1!$E$5:$E$1097,"&lt;="&amp;E13644)),Hoja1!$C$5:$C$1097,""),"")</f>
        <v>CONST_221_JSA</v>
      </c>
      <c r="B13644" s="45" t="str">
        <f t="shared" si="426"/>
        <v>C-221</v>
      </c>
      <c r="C13644" s="45" t="str">
        <f t="shared" si="427"/>
        <v>JSA</v>
      </c>
      <c r="D13644" s="6" t="s">
        <v>984</v>
      </c>
      <c r="E13644" s="7" t="s">
        <v>9218</v>
      </c>
      <c r="F13644" s="8"/>
      <c r="G13644" s="9"/>
      <c r="H13644" s="9"/>
      <c r="I13644" s="47">
        <v>22000</v>
      </c>
      <c r="J13644" s="10">
        <v>8</v>
      </c>
    </row>
    <row r="13645" spans="1:10" x14ac:dyDescent="0.3">
      <c r="A13645" t="str" cm="1">
        <f t="array" ref="A13645">IFERROR(_xlfn.XLOOKUP(1,(Hoja1!$B$5:$B$1097=B13645)*(Hoja1!$E$5:$E$1097=_xlfn.MAXIFS(Hoja1!$E$5:$E$1097,Hoja1!$B$5:$B$1097,B13645,Hoja1!$E$5:$E$1097,"&lt;="&amp;E13645)),Hoja1!$C$5:$C$1097,""),"")</f>
        <v>CONST_265D_KTS</v>
      </c>
      <c r="B13645" s="45" t="str">
        <f t="shared" si="426"/>
        <v>C-265D</v>
      </c>
      <c r="C13645" s="45" t="str">
        <f t="shared" si="427"/>
        <v>KTS</v>
      </c>
      <c r="D13645" s="6" t="s">
        <v>986</v>
      </c>
      <c r="E13645" s="7" t="s">
        <v>9219</v>
      </c>
      <c r="F13645" s="8"/>
      <c r="G13645" s="9"/>
      <c r="H13645" s="9"/>
      <c r="I13645" s="47">
        <v>25000</v>
      </c>
      <c r="J13645" s="10">
        <v>8</v>
      </c>
    </row>
    <row r="13646" spans="1:10" x14ac:dyDescent="0.3">
      <c r="A13646" t="str" cm="1">
        <f t="array" ref="A13646">IFERROR(_xlfn.XLOOKUP(1,(Hoja1!$B$5:$B$1097=B13646)*(Hoja1!$E$5:$E$1097=_xlfn.MAXIFS(Hoja1!$E$5:$E$1097,Hoja1!$B$5:$B$1097,B13646,Hoja1!$E$5:$E$1097,"&lt;="&amp;E13646)),Hoja1!$C$5:$C$1097,""),"")</f>
        <v>TMLP_69_JSA</v>
      </c>
      <c r="B13646" s="45" t="str">
        <f t="shared" ref="B13646:B13674" si="428">IF(LEFT(D13646,1)="T","T-","C-")&amp;TRIM(RIGHT(D13646,LEN(D13646)-SEARCH(" ",D13646)))</f>
        <v>T-69</v>
      </c>
      <c r="C13646" s="45" t="str">
        <f t="shared" si="427"/>
        <v>JSA</v>
      </c>
      <c r="D13646" s="6" t="s">
        <v>859</v>
      </c>
      <c r="E13646" s="7">
        <v>41779</v>
      </c>
      <c r="F13646" s="8"/>
      <c r="G13646" s="9"/>
      <c r="H13646" s="9"/>
      <c r="I13646" s="47"/>
      <c r="J13646" s="10"/>
    </row>
    <row r="13647" spans="1:10" x14ac:dyDescent="0.3">
      <c r="A13647" t="str" cm="1">
        <f t="array" ref="A13647">IFERROR(_xlfn.XLOOKUP(1,(Hoja1!$B$5:$B$1097=B13647)*(Hoja1!$E$5:$E$1097=_xlfn.MAXIFS(Hoja1!$E$5:$E$1097,Hoja1!$B$5:$B$1097,B13647,Hoja1!$E$5:$E$1097,"&lt;="&amp;E13647)),Hoja1!$C$5:$C$1097,""),"")</f>
        <v>TMLP_70_JSA</v>
      </c>
      <c r="B13647" s="45" t="str">
        <f t="shared" si="428"/>
        <v>T-70</v>
      </c>
      <c r="C13647" s="45" t="str">
        <f t="shared" si="427"/>
        <v>JSA</v>
      </c>
      <c r="D13647" s="6" t="s">
        <v>731</v>
      </c>
      <c r="E13647" s="7">
        <v>41779</v>
      </c>
      <c r="F13647" s="8"/>
      <c r="G13647" s="9"/>
      <c r="H13647" s="9"/>
      <c r="I13647" s="47">
        <v>64000</v>
      </c>
      <c r="J13647" s="10">
        <v>8</v>
      </c>
    </row>
    <row r="13648" spans="1:10" x14ac:dyDescent="0.3">
      <c r="A13648" t="str" cm="1">
        <f t="array" ref="A13648">IFERROR(_xlfn.XLOOKUP(1,(Hoja1!$B$5:$B$1097=B13648)*(Hoja1!$E$5:$E$1097=_xlfn.MAXIFS(Hoja1!$E$5:$E$1097,Hoja1!$B$5:$B$1097,B13648,Hoja1!$E$5:$E$1097,"&lt;="&amp;E13648)),Hoja1!$C$5:$C$1097,""),"")</f>
        <v>TMLP_805_KTIA</v>
      </c>
      <c r="B13648" s="45" t="str">
        <f t="shared" si="428"/>
        <v>T-805</v>
      </c>
      <c r="C13648" s="45" t="str">
        <f t="shared" si="427"/>
        <v>KTIA</v>
      </c>
      <c r="D13648" s="6" t="s">
        <v>758</v>
      </c>
      <c r="E13648" s="7">
        <v>41779</v>
      </c>
      <c r="F13648" s="8"/>
      <c r="G13648" s="9"/>
      <c r="H13648" s="9"/>
      <c r="I13648" s="47">
        <v>37000</v>
      </c>
      <c r="J13648" s="10">
        <v>8</v>
      </c>
    </row>
    <row r="13649" spans="1:10" x14ac:dyDescent="0.3">
      <c r="A13649" t="str" cm="1">
        <f t="array" ref="A13649">IFERROR(_xlfn.XLOOKUP(1,(Hoja1!$B$5:$B$1097=B13649)*(Hoja1!$E$5:$E$1097=_xlfn.MAXIFS(Hoja1!$E$5:$E$1097,Hoja1!$B$5:$B$1097,B13649,Hoja1!$E$5:$E$1097,"&lt;="&amp;E13649)),Hoja1!$C$5:$C$1097,""),"")</f>
        <v>TMLP_819_JSA</v>
      </c>
      <c r="B13649" s="45" t="str">
        <f t="shared" si="428"/>
        <v>T-819</v>
      </c>
      <c r="C13649" s="45" t="str">
        <f t="shared" si="427"/>
        <v>JSA</v>
      </c>
      <c r="D13649" s="6" t="s">
        <v>576</v>
      </c>
      <c r="E13649" s="7">
        <v>41779</v>
      </c>
      <c r="F13649" s="8"/>
      <c r="G13649" s="9"/>
      <c r="H13649" s="9"/>
      <c r="I13649" s="47">
        <v>20000</v>
      </c>
      <c r="J13649" s="10">
        <v>8</v>
      </c>
    </row>
    <row r="13650" spans="1:10" x14ac:dyDescent="0.3">
      <c r="A13650" t="str" cm="1">
        <f t="array" ref="A13650">IFERROR(_xlfn.XLOOKUP(1,(Hoja1!$B$5:$B$1097=B13650)*(Hoja1!$E$5:$E$1097=_xlfn.MAXIFS(Hoja1!$E$5:$E$1097,Hoja1!$B$5:$B$1097,B13650,Hoja1!$E$5:$E$1097,"&lt;="&amp;E13650)),Hoja1!$C$5:$C$1097,""),"")</f>
        <v>TMLP_30D_JSA</v>
      </c>
      <c r="B13650" s="45" t="str">
        <f t="shared" si="428"/>
        <v>T-30D</v>
      </c>
      <c r="C13650" s="45" t="str">
        <f t="shared" si="427"/>
        <v>JSA</v>
      </c>
      <c r="D13650" s="6" t="s">
        <v>805</v>
      </c>
      <c r="E13650" s="7" t="s">
        <v>9220</v>
      </c>
      <c r="F13650" s="8"/>
      <c r="G13650" s="9"/>
      <c r="H13650" s="9"/>
      <c r="I13650" s="47">
        <v>15000</v>
      </c>
      <c r="J13650" s="10">
        <v>8</v>
      </c>
    </row>
    <row r="13651" spans="1:10" x14ac:dyDescent="0.3">
      <c r="A13651" t="str" cm="1">
        <f t="array" ref="A13651">IFERROR(_xlfn.XLOOKUP(1,(Hoja1!$B$5:$B$1097=B13651)*(Hoja1!$E$5:$E$1097=_xlfn.MAXIFS(Hoja1!$E$5:$E$1097,Hoja1!$B$5:$B$1097,B13651,Hoja1!$E$5:$E$1097,"&lt;="&amp;E13651)),Hoja1!$C$5:$C$1097,""),"")</f>
        <v>CONST_404_KTS</v>
      </c>
      <c r="B13651" s="45" t="str">
        <f t="shared" si="428"/>
        <v>C-404</v>
      </c>
      <c r="C13651" s="45" t="str">
        <f t="shared" si="427"/>
        <v>KTS</v>
      </c>
      <c r="D13651" s="6" t="s">
        <v>887</v>
      </c>
      <c r="E13651" s="7" t="s">
        <v>9221</v>
      </c>
      <c r="F13651" s="8"/>
      <c r="G13651" s="9"/>
      <c r="H13651" s="9"/>
      <c r="I13651" s="47">
        <v>20000</v>
      </c>
      <c r="J13651" s="10">
        <v>8</v>
      </c>
    </row>
    <row r="13652" spans="1:10" x14ac:dyDescent="0.3">
      <c r="A13652" t="str" cm="1">
        <f t="array" ref="A13652">IFERROR(_xlfn.XLOOKUP(1,(Hoja1!$B$5:$B$1097=B13652)*(Hoja1!$E$5:$E$1097=_xlfn.MAXIFS(Hoja1!$E$5:$E$1097,Hoja1!$B$5:$B$1097,B13652,Hoja1!$E$5:$E$1097,"&lt;="&amp;E13652)),Hoja1!$C$5:$C$1097,""),"")</f>
        <v>CONST_266D_KTIA</v>
      </c>
      <c r="B13652" s="45" t="str">
        <f t="shared" si="428"/>
        <v>C-266D</v>
      </c>
      <c r="C13652" s="45" t="str">
        <f t="shared" si="427"/>
        <v>KTIA</v>
      </c>
      <c r="D13652" s="6" t="s">
        <v>953</v>
      </c>
      <c r="E13652" s="7" t="s">
        <v>9222</v>
      </c>
      <c r="F13652" s="8"/>
      <c r="G13652" s="9"/>
      <c r="H13652" s="9"/>
      <c r="I13652" s="47">
        <v>35000</v>
      </c>
      <c r="J13652" s="10">
        <v>8</v>
      </c>
    </row>
    <row r="13653" spans="1:10" x14ac:dyDescent="0.3">
      <c r="A13653" t="str" cm="1">
        <f t="array" ref="A13653">IFERROR(_xlfn.XLOOKUP(1,(Hoja1!$B$5:$B$1097=B13653)*(Hoja1!$E$5:$E$1097=_xlfn.MAXIFS(Hoja1!$E$5:$E$1097,Hoja1!$B$5:$B$1097,B13653,Hoja1!$E$5:$E$1097,"&lt;="&amp;E13653)),Hoja1!$C$5:$C$1097,""),"")</f>
        <v>CONST_654_JSA</v>
      </c>
      <c r="B13653" s="45" t="str">
        <f t="shared" si="428"/>
        <v>C-654</v>
      </c>
      <c r="C13653" s="45" t="str">
        <f t="shared" si="427"/>
        <v>JSA</v>
      </c>
      <c r="D13653" s="6" t="s">
        <v>681</v>
      </c>
      <c r="E13653" s="7" t="s">
        <v>9223</v>
      </c>
      <c r="F13653" s="8"/>
      <c r="G13653" s="9"/>
      <c r="H13653" s="9"/>
      <c r="I13653" s="47">
        <v>19000</v>
      </c>
      <c r="J13653" s="10">
        <v>8</v>
      </c>
    </row>
    <row r="13654" spans="1:10" x14ac:dyDescent="0.3">
      <c r="A13654" t="str" cm="1">
        <f t="array" ref="A13654">IFERROR(_xlfn.XLOOKUP(1,(Hoja1!$B$5:$B$1097=B13654)*(Hoja1!$E$5:$E$1097=_xlfn.MAXIFS(Hoja1!$E$5:$E$1097,Hoja1!$B$5:$B$1097,B13654,Hoja1!$E$5:$E$1097,"&lt;="&amp;E13654)),Hoja1!$C$5:$C$1097,""),"")</f>
        <v>TMLP_110_JSA</v>
      </c>
      <c r="B13654" s="45" t="str">
        <f t="shared" si="428"/>
        <v>T-110</v>
      </c>
      <c r="C13654" s="45" t="str">
        <f t="shared" si="427"/>
        <v>JSA</v>
      </c>
      <c r="D13654" s="6" t="s">
        <v>730</v>
      </c>
      <c r="E13654" s="7" t="s">
        <v>9212</v>
      </c>
      <c r="F13654" s="8"/>
      <c r="G13654" s="9"/>
      <c r="H13654" s="9"/>
      <c r="I13654" s="47">
        <v>33000</v>
      </c>
      <c r="J13654" s="10">
        <v>8</v>
      </c>
    </row>
    <row r="13655" spans="1:10" x14ac:dyDescent="0.3">
      <c r="A13655" t="str" cm="1">
        <f t="array" ref="A13655">IFERROR(_xlfn.XLOOKUP(1,(Hoja1!$B$5:$B$1097=B13655)*(Hoja1!$E$5:$E$1097=_xlfn.MAXIFS(Hoja1!$E$5:$E$1097,Hoja1!$B$5:$B$1097,B13655,Hoja1!$E$5:$E$1097,"&lt;="&amp;E13655)),Hoja1!$C$5:$C$1097,""),"")</f>
        <v>TMLP_725_JSA</v>
      </c>
      <c r="B13655" s="45" t="str">
        <f t="shared" si="428"/>
        <v>T-725</v>
      </c>
      <c r="C13655" s="45" t="str">
        <f t="shared" si="427"/>
        <v>JSA</v>
      </c>
      <c r="D13655" s="6" t="s">
        <v>524</v>
      </c>
      <c r="E13655" s="7" t="s">
        <v>9224</v>
      </c>
      <c r="F13655" s="8"/>
      <c r="G13655" s="9"/>
      <c r="H13655" s="9"/>
      <c r="I13655" s="47">
        <v>18000</v>
      </c>
      <c r="J13655" s="10">
        <v>8</v>
      </c>
    </row>
    <row r="13656" spans="1:10" x14ac:dyDescent="0.3">
      <c r="A13656" t="str" cm="1">
        <f t="array" ref="A13656">IFERROR(_xlfn.XLOOKUP(1,(Hoja1!$B$5:$B$1097=B13656)*(Hoja1!$E$5:$E$1097=_xlfn.MAXIFS(Hoja1!$E$5:$E$1097,Hoja1!$B$5:$B$1097,B13656,Hoja1!$E$5:$E$1097,"&lt;="&amp;E13656)),Hoja1!$C$5:$C$1097,""),"")</f>
        <v>TMLP_746_JSA</v>
      </c>
      <c r="B13656" s="45" t="str">
        <f t="shared" si="428"/>
        <v>T-746</v>
      </c>
      <c r="C13656" s="45" t="str">
        <f t="shared" si="427"/>
        <v>JSA</v>
      </c>
      <c r="D13656" s="6" t="s">
        <v>820</v>
      </c>
      <c r="E13656" s="7" t="s">
        <v>9225</v>
      </c>
      <c r="F13656" s="8"/>
      <c r="G13656" s="9"/>
      <c r="H13656" s="9"/>
      <c r="I13656" s="47">
        <v>46000</v>
      </c>
      <c r="J13656" s="10">
        <v>8</v>
      </c>
    </row>
    <row r="13657" spans="1:10" x14ac:dyDescent="0.3">
      <c r="A13657" t="str" cm="1">
        <f t="array" ref="A13657">IFERROR(_xlfn.XLOOKUP(1,(Hoja1!$B$5:$B$1097=B13657)*(Hoja1!$E$5:$E$1097=_xlfn.MAXIFS(Hoja1!$E$5:$E$1097,Hoja1!$B$5:$B$1097,B13657,Hoja1!$E$5:$E$1097,"&lt;="&amp;E13657)),Hoja1!$C$5:$C$1097,""),"")</f>
        <v>TMLP_710_JSA</v>
      </c>
      <c r="B13657" s="45" t="str">
        <f t="shared" si="428"/>
        <v>T-710</v>
      </c>
      <c r="C13657" s="45" t="str">
        <f t="shared" si="427"/>
        <v>JSA</v>
      </c>
      <c r="D13657" s="6" t="s">
        <v>652</v>
      </c>
      <c r="E13657" s="7" t="s">
        <v>9226</v>
      </c>
      <c r="F13657" s="8"/>
      <c r="G13657" s="9"/>
      <c r="H13657" s="9"/>
      <c r="I13657" s="47">
        <v>52000</v>
      </c>
      <c r="J13657" s="10">
        <v>8</v>
      </c>
    </row>
    <row r="13658" spans="1:10" x14ac:dyDescent="0.3">
      <c r="A13658" t="str" cm="1">
        <f t="array" ref="A13658">IFERROR(_xlfn.XLOOKUP(1,(Hoja1!$B$5:$B$1097=B13658)*(Hoja1!$E$5:$E$1097=_xlfn.MAXIFS(Hoja1!$E$5:$E$1097,Hoja1!$B$5:$B$1097,B13658,Hoja1!$E$5:$E$1097,"&lt;="&amp;E13658)),Hoja1!$C$5:$C$1097,""),"")</f>
        <v>TMLP_89_JSA</v>
      </c>
      <c r="B13658" s="45" t="str">
        <f t="shared" si="428"/>
        <v>T-89</v>
      </c>
      <c r="C13658" s="45" t="str">
        <f t="shared" si="427"/>
        <v>JSA</v>
      </c>
      <c r="D13658" s="6" t="s">
        <v>533</v>
      </c>
      <c r="E13658" s="7" t="s">
        <v>9215</v>
      </c>
      <c r="F13658" s="8"/>
      <c r="G13658" s="9"/>
      <c r="H13658" s="9"/>
      <c r="I13658" s="47">
        <v>85000</v>
      </c>
      <c r="J13658" s="10">
        <v>8</v>
      </c>
    </row>
    <row r="13659" spans="1:10" x14ac:dyDescent="0.3">
      <c r="A13659" t="str" cm="1">
        <f t="array" ref="A13659">IFERROR(_xlfn.XLOOKUP(1,(Hoja1!$B$5:$B$1097=B13659)*(Hoja1!$E$5:$E$1097=_xlfn.MAXIFS(Hoja1!$E$5:$E$1097,Hoja1!$B$5:$B$1097,B13659,Hoja1!$E$5:$E$1097,"&lt;="&amp;E13659)),Hoja1!$C$5:$C$1097,""),"")</f>
        <v>TMLP_99D_KTIA</v>
      </c>
      <c r="B13659" s="45" t="str">
        <f t="shared" si="428"/>
        <v>T-99D</v>
      </c>
      <c r="C13659" s="45" t="str">
        <f t="shared" si="427"/>
        <v>KTIA</v>
      </c>
      <c r="D13659" s="6" t="s">
        <v>557</v>
      </c>
      <c r="E13659" s="7">
        <v>41779</v>
      </c>
      <c r="F13659" s="8"/>
      <c r="G13659" s="9"/>
      <c r="H13659" s="9"/>
      <c r="I13659" s="47">
        <v>35000</v>
      </c>
      <c r="J13659" s="10">
        <v>8</v>
      </c>
    </row>
    <row r="13660" spans="1:10" x14ac:dyDescent="0.3">
      <c r="A13660" t="str" cm="1">
        <f t="array" ref="A13660">IFERROR(_xlfn.XLOOKUP(1,(Hoja1!$B$5:$B$1097=B13660)*(Hoja1!$E$5:$E$1097=_xlfn.MAXIFS(Hoja1!$E$5:$E$1097,Hoja1!$B$5:$B$1097,B13660,Hoja1!$E$5:$E$1097,"&lt;="&amp;E13660)),Hoja1!$C$5:$C$1097,""),"")</f>
        <v>TMLP_99_JSA</v>
      </c>
      <c r="B13660" s="45" t="str">
        <f t="shared" si="428"/>
        <v>T-99</v>
      </c>
      <c r="C13660" s="45" t="str">
        <f t="shared" si="427"/>
        <v>JSA</v>
      </c>
      <c r="D13660" s="6" t="s">
        <v>638</v>
      </c>
      <c r="E13660" s="7">
        <v>41779</v>
      </c>
      <c r="F13660" s="8"/>
      <c r="G13660" s="9"/>
      <c r="H13660" s="9"/>
      <c r="I13660" s="47">
        <v>36000</v>
      </c>
      <c r="J13660" s="10">
        <v>8</v>
      </c>
    </row>
    <row r="13661" spans="1:10" x14ac:dyDescent="0.3">
      <c r="A13661" t="str" cm="1">
        <f t="array" ref="A13661">IFERROR(_xlfn.XLOOKUP(1,(Hoja1!$B$5:$B$1097=B13661)*(Hoja1!$E$5:$E$1097=_xlfn.MAXIFS(Hoja1!$E$5:$E$1097,Hoja1!$B$5:$B$1097,B13661,Hoja1!$E$5:$E$1097,"&lt;="&amp;E13661)),Hoja1!$C$5:$C$1097,""),"")</f>
        <v>TMLP_148_KTIA</v>
      </c>
      <c r="B13661" s="45" t="str">
        <f t="shared" si="428"/>
        <v>T-148</v>
      </c>
      <c r="C13661" s="45" t="str">
        <f t="shared" si="427"/>
        <v>KTIA</v>
      </c>
      <c r="D13661" s="6" t="s">
        <v>656</v>
      </c>
      <c r="E13661" s="7">
        <v>41779</v>
      </c>
      <c r="F13661" s="8"/>
      <c r="G13661" s="9"/>
      <c r="H13661" s="9"/>
      <c r="I13661" s="47">
        <v>37000</v>
      </c>
      <c r="J13661" s="10">
        <v>8</v>
      </c>
    </row>
    <row r="13662" spans="1:10" x14ac:dyDescent="0.3">
      <c r="A13662" t="str" cm="1">
        <f t="array" ref="A13662">IFERROR(_xlfn.XLOOKUP(1,(Hoja1!$B$5:$B$1097=B13662)*(Hoja1!$E$5:$E$1097=_xlfn.MAXIFS(Hoja1!$E$5:$E$1097,Hoja1!$B$5:$B$1097,B13662,Hoja1!$E$5:$E$1097,"&lt;="&amp;E13662)),Hoja1!$C$5:$C$1097,""),"")</f>
        <v>TMLP_117D_KTS</v>
      </c>
      <c r="B13662" s="45" t="str">
        <f t="shared" si="428"/>
        <v>T-117D</v>
      </c>
      <c r="C13662" s="45" t="str">
        <f t="shared" si="427"/>
        <v>KTS</v>
      </c>
      <c r="D13662" s="6" t="s">
        <v>693</v>
      </c>
      <c r="E13662" s="7">
        <v>41780</v>
      </c>
      <c r="F13662" s="8"/>
      <c r="G13662" s="9"/>
      <c r="H13662" s="9"/>
      <c r="I13662" s="47">
        <v>44000</v>
      </c>
      <c r="J13662" s="10">
        <v>8</v>
      </c>
    </row>
    <row r="13663" spans="1:10" x14ac:dyDescent="0.3">
      <c r="A13663" t="str" cm="1">
        <f t="array" ref="A13663">IFERROR(_xlfn.XLOOKUP(1,(Hoja1!$B$5:$B$1097=B13663)*(Hoja1!$E$5:$E$1097=_xlfn.MAXIFS(Hoja1!$E$5:$E$1097,Hoja1!$B$5:$B$1097,B13663,Hoja1!$E$5:$E$1097,"&lt;="&amp;E13663)),Hoja1!$C$5:$C$1097,""),"")</f>
        <v>TMLP_135_KTIA</v>
      </c>
      <c r="B13663" s="45" t="str">
        <f t="shared" si="428"/>
        <v>T-135</v>
      </c>
      <c r="C13663" s="45" t="str">
        <f t="shared" si="427"/>
        <v>KTIA</v>
      </c>
      <c r="D13663" s="6" t="s">
        <v>944</v>
      </c>
      <c r="E13663" s="7">
        <v>41780</v>
      </c>
      <c r="F13663" s="8"/>
      <c r="G13663" s="9"/>
      <c r="H13663" s="9"/>
      <c r="I13663" s="47">
        <v>41000</v>
      </c>
      <c r="J13663" s="10">
        <v>8</v>
      </c>
    </row>
    <row r="13664" spans="1:10" x14ac:dyDescent="0.3">
      <c r="A13664" t="str" cm="1">
        <f t="array" ref="A13664">IFERROR(_xlfn.XLOOKUP(1,(Hoja1!$B$5:$B$1097=B13664)*(Hoja1!$E$5:$E$1097=_xlfn.MAXIFS(Hoja1!$E$5:$E$1097,Hoja1!$B$5:$B$1097,B13664,Hoja1!$E$5:$E$1097,"&lt;="&amp;E13664)),Hoja1!$C$5:$C$1097,""),"")</f>
        <v>TMLP_140_KTIA</v>
      </c>
      <c r="B13664" s="45" t="str">
        <f t="shared" si="428"/>
        <v>T-140</v>
      </c>
      <c r="C13664" s="45" t="str">
        <f t="shared" si="427"/>
        <v>KTIA</v>
      </c>
      <c r="D13664" s="6" t="s">
        <v>954</v>
      </c>
      <c r="E13664" s="7">
        <v>41780</v>
      </c>
      <c r="F13664" s="8"/>
      <c r="G13664" s="9"/>
      <c r="H13664" s="9"/>
      <c r="I13664" s="47">
        <v>48000</v>
      </c>
      <c r="J13664" s="10">
        <v>8</v>
      </c>
    </row>
    <row r="13665" spans="1:10" x14ac:dyDescent="0.3">
      <c r="A13665" t="str" cm="1">
        <f t="array" ref="A13665">IFERROR(_xlfn.XLOOKUP(1,(Hoja1!$B$5:$B$1097=B13665)*(Hoja1!$E$5:$E$1097=_xlfn.MAXIFS(Hoja1!$E$5:$E$1097,Hoja1!$B$5:$B$1097,B13665,Hoja1!$E$5:$E$1097,"&lt;="&amp;E13665)),Hoja1!$C$5:$C$1097,""),"")</f>
        <v>CONST_1111D_KTIA</v>
      </c>
      <c r="B13665" s="45" t="str">
        <f t="shared" si="428"/>
        <v>C-1111D</v>
      </c>
      <c r="C13665" s="45" t="str">
        <f t="shared" si="427"/>
        <v>KTIA</v>
      </c>
      <c r="D13665" s="6" t="s">
        <v>499</v>
      </c>
      <c r="E13665" s="7" t="s">
        <v>9227</v>
      </c>
      <c r="F13665" s="8"/>
      <c r="G13665" s="9"/>
      <c r="H13665" s="9"/>
      <c r="I13665" s="47">
        <v>66000</v>
      </c>
      <c r="J13665" s="10">
        <v>8</v>
      </c>
    </row>
    <row r="13666" spans="1:10" x14ac:dyDescent="0.3">
      <c r="A13666" t="str" cm="1">
        <f t="array" ref="A13666">IFERROR(_xlfn.XLOOKUP(1,(Hoja1!$B$5:$B$1097=B13666)*(Hoja1!$E$5:$E$1097=_xlfn.MAXIFS(Hoja1!$E$5:$E$1097,Hoja1!$B$5:$B$1097,B13666,Hoja1!$E$5:$E$1097,"&lt;="&amp;E13666)),Hoja1!$C$5:$C$1097,""),"")</f>
        <v>TMLP_92_JSA</v>
      </c>
      <c r="B13666" s="45" t="str">
        <f t="shared" si="428"/>
        <v>T-92</v>
      </c>
      <c r="C13666" s="45" t="str">
        <f t="shared" si="427"/>
        <v>JSA</v>
      </c>
      <c r="D13666" s="6" t="s">
        <v>1030</v>
      </c>
      <c r="E13666" s="7" t="s">
        <v>9228</v>
      </c>
      <c r="F13666" s="8"/>
      <c r="G13666" s="9"/>
      <c r="H13666" s="9"/>
      <c r="I13666" s="47">
        <v>20000</v>
      </c>
      <c r="J13666" s="10">
        <v>8</v>
      </c>
    </row>
    <row r="13667" spans="1:10" x14ac:dyDescent="0.3">
      <c r="A13667" t="str" cm="1">
        <f t="array" ref="A13667">IFERROR(_xlfn.XLOOKUP(1,(Hoja1!$B$5:$B$1097=B13667)*(Hoja1!$E$5:$E$1097=_xlfn.MAXIFS(Hoja1!$E$5:$E$1097,Hoja1!$B$5:$B$1097,B13667,Hoja1!$E$5:$E$1097,"&lt;="&amp;E13667)),Hoja1!$C$5:$C$1097,""),"")</f>
        <v>TMLP_92_JSA</v>
      </c>
      <c r="B13667" s="45" t="str">
        <f t="shared" si="428"/>
        <v>T-92</v>
      </c>
      <c r="C13667" s="45" t="str">
        <f t="shared" si="427"/>
        <v>JSA</v>
      </c>
      <c r="D13667" s="6" t="s">
        <v>1030</v>
      </c>
      <c r="E13667" s="7" t="s">
        <v>9228</v>
      </c>
      <c r="F13667" s="8"/>
      <c r="G13667" s="9"/>
      <c r="H13667" s="9"/>
      <c r="I13667" s="47">
        <v>18000</v>
      </c>
      <c r="J13667" s="10">
        <v>8</v>
      </c>
    </row>
    <row r="13668" spans="1:10" x14ac:dyDescent="0.3">
      <c r="A13668" t="str" cm="1">
        <f t="array" ref="A13668">IFERROR(_xlfn.XLOOKUP(1,(Hoja1!$B$5:$B$1097=B13668)*(Hoja1!$E$5:$E$1097=_xlfn.MAXIFS(Hoja1!$E$5:$E$1097,Hoja1!$B$5:$B$1097,B13668,Hoja1!$E$5:$E$1097,"&lt;="&amp;E13668)),Hoja1!$C$5:$C$1097,""),"")</f>
        <v>TMLP_113D_KTIA</v>
      </c>
      <c r="B13668" s="45" t="str">
        <f t="shared" si="428"/>
        <v>T-113D</v>
      </c>
      <c r="C13668" s="45" t="str">
        <f t="shared" si="427"/>
        <v>KTIA</v>
      </c>
      <c r="D13668" s="6" t="s">
        <v>836</v>
      </c>
      <c r="E13668" s="7" t="s">
        <v>9229</v>
      </c>
      <c r="F13668" s="8"/>
      <c r="G13668" s="9"/>
      <c r="H13668" s="9"/>
      <c r="I13668" s="47">
        <v>15000</v>
      </c>
      <c r="J13668" s="10">
        <v>8</v>
      </c>
    </row>
    <row r="13669" spans="1:10" x14ac:dyDescent="0.3">
      <c r="A13669" t="str" cm="1">
        <f t="array" ref="A13669">IFERROR(_xlfn.XLOOKUP(1,(Hoja1!$B$5:$B$1097=B13669)*(Hoja1!$E$5:$E$1097=_xlfn.MAXIFS(Hoja1!$E$5:$E$1097,Hoja1!$B$5:$B$1097,B13669,Hoja1!$E$5:$E$1097,"&lt;="&amp;E13669)),Hoja1!$C$5:$C$1097,""),"")</f>
        <v>TMLP_113T_KTS</v>
      </c>
      <c r="B13669" s="45" t="str">
        <f t="shared" si="428"/>
        <v>T-113T</v>
      </c>
      <c r="C13669" s="45" t="str">
        <f t="shared" si="427"/>
        <v>KTS</v>
      </c>
      <c r="D13669" s="6" t="s">
        <v>816</v>
      </c>
      <c r="E13669" s="7" t="s">
        <v>9230</v>
      </c>
      <c r="F13669" s="8"/>
      <c r="G13669" s="9"/>
      <c r="H13669" s="9"/>
      <c r="I13669" s="47">
        <v>30000</v>
      </c>
      <c r="J13669" s="10">
        <v>8</v>
      </c>
    </row>
    <row r="13670" spans="1:10" x14ac:dyDescent="0.3">
      <c r="A13670" t="str" cm="1">
        <f t="array" ref="A13670">IFERROR(_xlfn.XLOOKUP(1,(Hoja1!$B$5:$B$1097=B13670)*(Hoja1!$E$5:$E$1097=_xlfn.MAXIFS(Hoja1!$E$5:$E$1097,Hoja1!$B$5:$B$1097,B13670,Hoja1!$E$5:$E$1097,"&lt;="&amp;E13670)),Hoja1!$C$5:$C$1097,""),"")</f>
        <v>CONST_246_KTS</v>
      </c>
      <c r="B13670" s="45" t="str">
        <f t="shared" si="428"/>
        <v>C-246</v>
      </c>
      <c r="C13670" s="45" t="str">
        <f t="shared" si="427"/>
        <v>KTS</v>
      </c>
      <c r="D13670" s="6" t="s">
        <v>923</v>
      </c>
      <c r="E13670" s="7" t="s">
        <v>9231</v>
      </c>
      <c r="F13670" s="8"/>
      <c r="G13670" s="9"/>
      <c r="H13670" s="9"/>
      <c r="I13670" s="47">
        <v>48000</v>
      </c>
      <c r="J13670" s="10">
        <v>8</v>
      </c>
    </row>
    <row r="13671" spans="1:10" x14ac:dyDescent="0.3">
      <c r="A13671" t="str" cm="1">
        <f t="array" ref="A13671">IFERROR(_xlfn.XLOOKUP(1,(Hoja1!$B$5:$B$1097=B13671)*(Hoja1!$E$5:$E$1097=_xlfn.MAXIFS(Hoja1!$E$5:$E$1097,Hoja1!$B$5:$B$1097,B13671,Hoja1!$E$5:$E$1097,"&lt;="&amp;E13671)),Hoja1!$C$5:$C$1097,""),"")</f>
        <v>TMLP_70D_KTIA</v>
      </c>
      <c r="B13671" s="45" t="str">
        <f t="shared" si="428"/>
        <v>T-70D</v>
      </c>
      <c r="C13671" s="45" t="str">
        <f t="shared" si="427"/>
        <v>KTIA</v>
      </c>
      <c r="D13671" s="6" t="s">
        <v>740</v>
      </c>
      <c r="E13671" s="7" t="s">
        <v>9232</v>
      </c>
      <c r="F13671" s="8"/>
      <c r="G13671" s="9"/>
      <c r="H13671" s="9"/>
      <c r="I13671" s="47">
        <v>32000</v>
      </c>
      <c r="J13671" s="10">
        <v>8</v>
      </c>
    </row>
    <row r="13672" spans="1:10" x14ac:dyDescent="0.3">
      <c r="A13672" t="str" cm="1">
        <f t="array" ref="A13672">IFERROR(_xlfn.XLOOKUP(1,(Hoja1!$B$5:$B$1097=B13672)*(Hoja1!$E$5:$E$1097=_xlfn.MAXIFS(Hoja1!$E$5:$E$1097,Hoja1!$B$5:$B$1097,B13672,Hoja1!$E$5:$E$1097,"&lt;="&amp;E13672)),Hoja1!$C$5:$C$1097,""),"")</f>
        <v>TMLP_708_JSA</v>
      </c>
      <c r="B13672" s="45" t="str">
        <f t="shared" si="428"/>
        <v>T-708</v>
      </c>
      <c r="C13672" s="45" t="str">
        <f t="shared" si="427"/>
        <v>JSA</v>
      </c>
      <c r="D13672" s="6" t="s">
        <v>947</v>
      </c>
      <c r="E13672" s="7">
        <v>41783</v>
      </c>
      <c r="F13672" s="8"/>
      <c r="G13672" s="9"/>
      <c r="H13672" s="9"/>
      <c r="I13672" s="47">
        <v>47000</v>
      </c>
      <c r="J13672" s="10">
        <v>8</v>
      </c>
    </row>
    <row r="13673" spans="1:10" x14ac:dyDescent="0.3">
      <c r="A13673" t="str" cm="1">
        <f t="array" ref="A13673">IFERROR(_xlfn.XLOOKUP(1,(Hoja1!$B$5:$B$1097=B13673)*(Hoja1!$E$5:$E$1097=_xlfn.MAXIFS(Hoja1!$E$5:$E$1097,Hoja1!$B$5:$B$1097,B13673,Hoja1!$E$5:$E$1097,"&lt;="&amp;E13673)),Hoja1!$C$5:$C$1097,""),"")</f>
        <v>TMLP_69D_KTIA</v>
      </c>
      <c r="B13673" s="45" t="str">
        <f t="shared" si="428"/>
        <v>T-69D</v>
      </c>
      <c r="C13673" s="45" t="str">
        <f t="shared" si="427"/>
        <v>KTIA</v>
      </c>
      <c r="D13673" s="6" t="s">
        <v>679</v>
      </c>
      <c r="E13673" s="7">
        <v>41785</v>
      </c>
      <c r="F13673" s="8"/>
      <c r="G13673" s="9"/>
      <c r="H13673" s="9"/>
      <c r="I13673" s="47">
        <v>34000</v>
      </c>
      <c r="J13673" s="10">
        <v>8</v>
      </c>
    </row>
    <row r="13674" spans="1:10" x14ac:dyDescent="0.3">
      <c r="A13674" t="str" cm="1">
        <f t="array" ref="A13674">IFERROR(_xlfn.XLOOKUP(1,(Hoja1!$B$5:$B$1097=B13674)*(Hoja1!$E$5:$E$1097=_xlfn.MAXIFS(Hoja1!$E$5:$E$1097,Hoja1!$B$5:$B$1097,B13674,Hoja1!$E$5:$E$1097,"&lt;="&amp;E13674)),Hoja1!$C$5:$C$1097,""),"")</f>
        <v>TMLP_805_KTIA</v>
      </c>
      <c r="B13674" s="45" t="str">
        <f t="shared" si="428"/>
        <v>T-805</v>
      </c>
      <c r="C13674" s="45" t="str">
        <f t="shared" si="427"/>
        <v>KTIA</v>
      </c>
      <c r="D13674" s="6" t="s">
        <v>758</v>
      </c>
      <c r="E13674" s="7">
        <v>41785</v>
      </c>
      <c r="F13674" s="8"/>
      <c r="G13674" s="9"/>
      <c r="H13674" s="9"/>
      <c r="I13674" s="47">
        <v>35000</v>
      </c>
      <c r="J13674" s="10">
        <v>8</v>
      </c>
    </row>
    <row r="13675" spans="1:10" x14ac:dyDescent="0.3">
      <c r="A13675" t="str" cm="1">
        <f t="array" ref="A13675">IFERROR(_xlfn.XLOOKUP(1,(Hoja1!$B$5:$B$1097=B13675)*(Hoja1!$E$5:$E$1097=_xlfn.MAXIFS(Hoja1!$E$5:$E$1097,Hoja1!$B$5:$B$1097,B13675,Hoja1!$E$5:$E$1097,"&lt;="&amp;E13675)),Hoja1!$C$5:$C$1097,""),"")</f>
        <v>TMLP_944_KTIA</v>
      </c>
      <c r="B13675" s="45" t="str">
        <f t="shared" ref="B13675" si="429">IF(LEFT(D13675,1)="T","T-","C-")&amp;TRIM(RIGHT(D13675,LEN(D13675)-SEARCH(" ",D13675)))</f>
        <v>T-944</v>
      </c>
      <c r="C13675" s="45" t="str">
        <f t="shared" si="427"/>
        <v>KTIA</v>
      </c>
      <c r="D13675" s="6" t="s">
        <v>11105</v>
      </c>
      <c r="E13675" s="7">
        <v>46233</v>
      </c>
      <c r="F13675" s="8">
        <v>46234</v>
      </c>
      <c r="G13675" s="9">
        <v>1.0018</v>
      </c>
      <c r="H13675" s="9">
        <v>9.6</v>
      </c>
      <c r="I13675" s="47">
        <f>2.853*2678</f>
        <v>7640.3340000000007</v>
      </c>
      <c r="J13675" s="10">
        <v>8</v>
      </c>
    </row>
    <row r="13676" spans="1:10" x14ac:dyDescent="0.3">
      <c r="A13676" t="str" cm="1">
        <f t="array" ref="A13676">IFERROR(_xlfn.XLOOKUP(1,(Hoja1!$B$5:$B$1097=B13676)*(Hoja1!$E$5:$E$1097=_xlfn.MAXIFS(Hoja1!$E$5:$E$1097,Hoja1!$B$5:$B$1097,B13676,Hoja1!$E$5:$E$1097,"&lt;="&amp;E13676)),Hoja1!$C$5:$C$1097,""),"")</f>
        <v>TMLP_948_KTIA</v>
      </c>
      <c r="B13676" s="45" t="str">
        <f t="shared" ref="B13676" si="430">IF(LEFT(D13676,1)="T","T-","C-")&amp;TRIM(RIGHT(D13676,LEN(D13676)-SEARCH(" ",D13676)))</f>
        <v>T-948</v>
      </c>
      <c r="C13676" s="45" t="str">
        <f t="shared" si="427"/>
        <v>KTIA</v>
      </c>
      <c r="D13676" s="6" t="s">
        <v>11106</v>
      </c>
      <c r="E13676" s="7">
        <v>46233</v>
      </c>
      <c r="F13676" s="8">
        <v>46234</v>
      </c>
      <c r="G13676" s="9">
        <v>0.96950000000000003</v>
      </c>
      <c r="H13676" s="9">
        <v>14.3</v>
      </c>
      <c r="I13676" s="47">
        <f>2.853*1904</f>
        <v>5432.1120000000001</v>
      </c>
      <c r="J13676" s="10"/>
    </row>
    <row r="13677" spans="1:10" x14ac:dyDescent="0.3">
      <c r="A13677" t="str" cm="1">
        <f t="array" ref="A13677">IFERROR(_xlfn.XLOOKUP(1,(Hoja1!$B$5:$B$1097=B13677)*(Hoja1!$E$5:$E$1097=_xlfn.MAXIFS(Hoja1!$E$5:$E$1097,Hoja1!$B$5:$B$1097,B13677,Hoja1!$E$5:$E$1097,"&lt;="&amp;E13677)),Hoja1!$C$5:$C$1097,""),"")</f>
        <v>TMLP_947_KTIA</v>
      </c>
      <c r="B13677" s="45" t="str">
        <f t="shared" ref="B13677:B13678" si="431">IF(LEFT(D13677,1)="T","T-","C-")&amp;TRIM(RIGHT(D13677,LEN(D13677)-SEARCH(" ",D13677)))</f>
        <v>T-947</v>
      </c>
      <c r="C13677" s="45" t="str">
        <f t="shared" si="427"/>
        <v>KTIA</v>
      </c>
      <c r="D13677" s="6" t="s">
        <v>11107</v>
      </c>
      <c r="E13677" s="7">
        <v>46233</v>
      </c>
      <c r="F13677" s="8">
        <v>46234</v>
      </c>
      <c r="G13677" s="9">
        <v>1.0356000000000001</v>
      </c>
      <c r="H13677" s="9">
        <v>5</v>
      </c>
      <c r="I13677" s="47">
        <f>2.853*4550.31</f>
        <v>12982.034430000002</v>
      </c>
      <c r="J13677" s="10"/>
    </row>
    <row r="13678" spans="1:10" x14ac:dyDescent="0.3">
      <c r="A13678" t="str" cm="1">
        <f t="array" ref="A13678">IFERROR(_xlfn.XLOOKUP(1,(Hoja1!$B$5:$B$1097=B13678)*(Hoja1!$E$5:$E$1097=_xlfn.MAXIFS(Hoja1!$E$5:$E$1097,Hoja1!$B$5:$B$1097,B13678,Hoja1!$E$5:$E$1097,"&lt;="&amp;E13678)),Hoja1!$C$5:$C$1097,""),"")</f>
        <v>TMLP_1094_KTIA</v>
      </c>
      <c r="B13678" s="45" t="str">
        <f t="shared" si="431"/>
        <v>T-1094</v>
      </c>
      <c r="C13678" s="45" t="str">
        <f t="shared" si="427"/>
        <v>KTIA</v>
      </c>
      <c r="D13678" s="6" t="s">
        <v>11108</v>
      </c>
      <c r="E13678" s="7">
        <v>46233</v>
      </c>
      <c r="F13678" s="8">
        <v>46234</v>
      </c>
      <c r="G13678" s="9">
        <v>1.0011000000000001</v>
      </c>
      <c r="H13678" s="9">
        <v>9.6999999999999993</v>
      </c>
      <c r="I13678" s="47">
        <f>2.853*3370</f>
        <v>9614.61</v>
      </c>
      <c r="J13678" s="10"/>
    </row>
    <row r="13679" spans="1:10" x14ac:dyDescent="0.3">
      <c r="A13679" t="str" cm="1">
        <f t="array" ref="A13679">IFERROR(_xlfn.XLOOKUP(1,(Hoja1!$B$5:$B$1097=B13679)*(Hoja1!$E$5:$E$1097=_xlfn.MAXIFS(Hoja1!$E$5:$E$1097,Hoja1!$B$5:$B$1097,B13679,Hoja1!$E$5:$E$1097,"&lt;="&amp;E13679)),Hoja1!$C$5:$C$1097,""),"")</f>
        <v>TMLP_956_KTS</v>
      </c>
      <c r="B13679" s="45" t="str">
        <f t="shared" ref="B13679" si="432">IF(LEFT(D13679,1)="T","T-","C-")&amp;TRIM(RIGHT(D13679,LEN(D13679)-SEARCH(" ",D13679)))</f>
        <v>T-956</v>
      </c>
      <c r="C13679" s="45" t="str">
        <f t="shared" si="427"/>
        <v>KTS</v>
      </c>
      <c r="D13679" s="6" t="s">
        <v>658</v>
      </c>
      <c r="E13679" s="7">
        <v>46226</v>
      </c>
      <c r="F13679" s="8">
        <v>46228</v>
      </c>
      <c r="G13679" s="9"/>
      <c r="H13679" s="9"/>
      <c r="I13679" s="47">
        <f>2.853*4559</f>
        <v>13006.827000000001</v>
      </c>
      <c r="J13679" s="10"/>
    </row>
    <row r="13680" spans="1:10" x14ac:dyDescent="0.3">
      <c r="A13680" t="str" cm="1">
        <f t="array" ref="A13680">IFERROR(_xlfn.XLOOKUP(1,(Hoja1!$B$5:$B$1097=B13680)*(Hoja1!$E$5:$E$1097=_xlfn.MAXIFS(Hoja1!$E$5:$E$1097,Hoja1!$B$5:$B$1097,B13680,Hoja1!$E$5:$E$1097,"&lt;="&amp;E13680)),Hoja1!$C$5:$C$1097,""),"")</f>
        <v>TMLP_947_KTIA</v>
      </c>
      <c r="B13680" s="45" t="str">
        <f t="shared" ref="B13680:B13687" si="433">IF(LEFT(D13680,1)="T","T-","C-")&amp;TRIM(RIGHT(D13680,LEN(D13680)-SEARCH(" ",D13680)))</f>
        <v>T-947</v>
      </c>
      <c r="C13680" s="45" t="str">
        <f t="shared" si="427"/>
        <v>KTIA</v>
      </c>
      <c r="D13680" s="6" t="s">
        <v>11109</v>
      </c>
      <c r="E13680" s="7">
        <v>46232</v>
      </c>
      <c r="F13680" s="8">
        <v>46234</v>
      </c>
      <c r="G13680" s="9"/>
      <c r="H13680" s="9"/>
      <c r="I13680" s="47">
        <v>12981.150000000001</v>
      </c>
      <c r="J13680" s="10"/>
    </row>
    <row r="13681" spans="1:10" x14ac:dyDescent="0.3">
      <c r="A13681" t="str" cm="1">
        <f t="array" ref="A13681">IFERROR(_xlfn.XLOOKUP(1,(Hoja1!$B$5:$B$1097=B13681)*(Hoja1!$E$5:$E$1097=_xlfn.MAXIFS(Hoja1!$E$5:$E$1097,Hoja1!$B$5:$B$1097,B13681,Hoja1!$E$5:$E$1097,"&lt;="&amp;E13681)),Hoja1!$C$5:$C$1097,""),"")</f>
        <v>TMLP_944_KTIA</v>
      </c>
      <c r="B13681" s="45" t="str">
        <f t="shared" si="433"/>
        <v>T-944</v>
      </c>
      <c r="C13681" s="45" t="str">
        <f t="shared" si="427"/>
        <v>KTIA</v>
      </c>
      <c r="D13681" s="6" t="s">
        <v>11110</v>
      </c>
      <c r="E13681" s="7">
        <v>46232</v>
      </c>
      <c r="F13681" s="8">
        <v>46234</v>
      </c>
      <c r="G13681" s="9"/>
      <c r="H13681" s="9"/>
      <c r="I13681" s="47">
        <v>7640.3340000000007</v>
      </c>
      <c r="J13681" s="10"/>
    </row>
    <row r="13682" spans="1:10" x14ac:dyDescent="0.3">
      <c r="A13682" t="str" cm="1">
        <f t="array" ref="A13682">IFERROR(_xlfn.XLOOKUP(1,(Hoja1!$B$5:$B$1097=B13682)*(Hoja1!$E$5:$E$1097=_xlfn.MAXIFS(Hoja1!$E$5:$E$1097,Hoja1!$B$5:$B$1097,B13682,Hoja1!$E$5:$E$1097,"&lt;="&amp;E13682)),Hoja1!$C$5:$C$1097,""),"")</f>
        <v>TMLP_948_KTIA</v>
      </c>
      <c r="B13682" s="45" t="str">
        <f t="shared" si="433"/>
        <v>T-948</v>
      </c>
      <c r="C13682" s="45" t="str">
        <f t="shared" si="427"/>
        <v>KTIA</v>
      </c>
      <c r="D13682" s="6" t="s">
        <v>11111</v>
      </c>
      <c r="E13682" s="7">
        <v>46232</v>
      </c>
      <c r="F13682" s="8">
        <v>46234</v>
      </c>
      <c r="G13682" s="9"/>
      <c r="H13682" s="9"/>
      <c r="I13682" s="47">
        <v>5432.1120000000001</v>
      </c>
      <c r="J13682" s="10"/>
    </row>
    <row r="13683" spans="1:10" x14ac:dyDescent="0.3">
      <c r="A13683" t="str" cm="1">
        <f t="array" ref="A13683">IFERROR(_xlfn.XLOOKUP(1,(Hoja1!$B$5:$B$1097=B13683)*(Hoja1!$E$5:$E$1097=_xlfn.MAXIFS(Hoja1!$E$5:$E$1097,Hoja1!$B$5:$B$1097,B13683,Hoja1!$E$5:$E$1097,"&lt;="&amp;E13683)),Hoja1!$C$5:$C$1097,""),"")</f>
        <v>TMLP_1094_KTIA</v>
      </c>
      <c r="B13683" s="45" t="str">
        <f t="shared" si="433"/>
        <v>T-1094</v>
      </c>
      <c r="C13683" s="45" t="str">
        <f t="shared" si="427"/>
        <v>KTIA</v>
      </c>
      <c r="D13683" s="6" t="s">
        <v>11112</v>
      </c>
      <c r="E13683" s="7">
        <v>46232</v>
      </c>
      <c r="F13683" s="8">
        <v>46234</v>
      </c>
      <c r="G13683" s="9"/>
      <c r="H13683" s="9"/>
      <c r="I13683" s="47">
        <v>9614.61</v>
      </c>
      <c r="J13683" s="10"/>
    </row>
    <row r="13684" spans="1:10" x14ac:dyDescent="0.3">
      <c r="A13684" t="str" cm="1">
        <f t="array" ref="A13684">IFERROR(_xlfn.XLOOKUP(1,(Hoja1!$B$5:$B$1097=B13684)*(Hoja1!$E$5:$E$1097=_xlfn.MAXIFS(Hoja1!$E$5:$E$1097,Hoja1!$B$5:$B$1097,B13684,Hoja1!$E$5:$E$1097,"&lt;="&amp;E13684)),Hoja1!$C$5:$C$1097,""),"")</f>
        <v>TMLP_944_KTIA</v>
      </c>
      <c r="B13684" s="45" t="str">
        <f t="shared" si="433"/>
        <v>T-944</v>
      </c>
      <c r="C13684" s="45" t="str">
        <f t="shared" si="427"/>
        <v>KTIA</v>
      </c>
      <c r="D13684" s="6" t="s">
        <v>11110</v>
      </c>
      <c r="E13684" s="7">
        <v>46233</v>
      </c>
      <c r="F13684" s="8">
        <v>46234</v>
      </c>
      <c r="G13684" s="9"/>
      <c r="H13684" s="9"/>
      <c r="I13684" s="47">
        <v>7640.3340000000007</v>
      </c>
      <c r="J13684" s="10"/>
    </row>
    <row r="13685" spans="1:10" x14ac:dyDescent="0.3">
      <c r="A13685" t="str" cm="1">
        <f t="array" ref="A13685">IFERROR(_xlfn.XLOOKUP(1,(Hoja1!$B$5:$B$1097=B13685)*(Hoja1!$E$5:$E$1097=_xlfn.MAXIFS(Hoja1!$E$5:$E$1097,Hoja1!$B$5:$B$1097,B13685,Hoja1!$E$5:$E$1097,"&lt;="&amp;E13685)),Hoja1!$C$5:$C$1097,""),"")</f>
        <v>TMLP_947_KTIA</v>
      </c>
      <c r="B13685" s="45" t="str">
        <f t="shared" si="433"/>
        <v>T-947</v>
      </c>
      <c r="C13685" s="45" t="str">
        <f t="shared" si="427"/>
        <v>KTIA</v>
      </c>
      <c r="D13685" s="6" t="s">
        <v>11109</v>
      </c>
      <c r="E13685" s="7">
        <v>46233</v>
      </c>
      <c r="F13685" s="8">
        <v>46234</v>
      </c>
      <c r="G13685" s="9"/>
      <c r="H13685" s="9"/>
      <c r="I13685" s="47">
        <v>12982.034430000002</v>
      </c>
      <c r="J13685" s="10"/>
    </row>
    <row r="13686" spans="1:10" x14ac:dyDescent="0.3">
      <c r="A13686" t="str" cm="1">
        <f t="array" ref="A13686">IFERROR(_xlfn.XLOOKUP(1,(Hoja1!$B$5:$B$1097=B13686)*(Hoja1!$E$5:$E$1097=_xlfn.MAXIFS(Hoja1!$E$5:$E$1097,Hoja1!$B$5:$B$1097,B13686,Hoja1!$E$5:$E$1097,"&lt;="&amp;E13686)),Hoja1!$C$5:$C$1097,""),"")</f>
        <v>TMLP_948_KTIA</v>
      </c>
      <c r="B13686" s="45" t="str">
        <f t="shared" si="433"/>
        <v>T-948</v>
      </c>
      <c r="C13686" s="45" t="str">
        <f t="shared" si="427"/>
        <v>KTIA</v>
      </c>
      <c r="D13686" s="6" t="s">
        <v>11111</v>
      </c>
      <c r="E13686" s="7">
        <v>46233</v>
      </c>
      <c r="F13686" s="8">
        <v>46234</v>
      </c>
      <c r="G13686" s="9"/>
      <c r="H13686" s="9"/>
      <c r="I13686" s="47">
        <v>5432.1120000000001</v>
      </c>
      <c r="J13686" s="10"/>
    </row>
    <row r="13687" spans="1:10" x14ac:dyDescent="0.3">
      <c r="A13687" t="str" cm="1">
        <f t="array" ref="A13687">IFERROR(_xlfn.XLOOKUP(1,(Hoja1!$B$5:$B$1097=B13687)*(Hoja1!$E$5:$E$1097=_xlfn.MAXIFS(Hoja1!$E$5:$E$1097,Hoja1!$B$5:$B$1097,B13687,Hoja1!$E$5:$E$1097,"&lt;="&amp;E13687)),Hoja1!$C$5:$C$1097,""),"")</f>
        <v>TMLP_1094_KTIA</v>
      </c>
      <c r="B13687" s="45" t="str">
        <f t="shared" si="433"/>
        <v>T-1094</v>
      </c>
      <c r="C13687" s="45" t="str">
        <f t="shared" si="427"/>
        <v>KTIA</v>
      </c>
      <c r="D13687" s="6" t="s">
        <v>11112</v>
      </c>
      <c r="E13687" s="7">
        <v>46233</v>
      </c>
      <c r="F13687" s="8">
        <v>46234</v>
      </c>
      <c r="G13687" s="9"/>
      <c r="H13687" s="9"/>
      <c r="I13687" s="47">
        <v>9614.61</v>
      </c>
      <c r="J13687" s="10"/>
    </row>
  </sheetData>
  <autoFilter ref="A1:J13687" xr:uid="{FB454C89-F59E-4450-9081-C934B2CB96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219E-581B-406B-8B0C-BCD3E82DD78E}">
  <dimension ref="A1:AS288"/>
  <sheetViews>
    <sheetView zoomScale="85" zoomScaleNormal="85" workbookViewId="0">
      <selection activeCell="C5" sqref="C5"/>
    </sheetView>
  </sheetViews>
  <sheetFormatPr baseColWidth="10" defaultRowHeight="14.4" x14ac:dyDescent="0.3"/>
  <cols>
    <col min="1" max="1" width="18" bestFit="1" customWidth="1"/>
    <col min="3" max="3" width="25" customWidth="1"/>
    <col min="4" max="4" width="12" customWidth="1"/>
    <col min="5" max="5" width="11.5546875" customWidth="1"/>
    <col min="42" max="42" width="13.109375" customWidth="1"/>
    <col min="45" max="45" width="17.33203125" customWidth="1"/>
  </cols>
  <sheetData>
    <row r="1" spans="1:45" ht="39.6" x14ac:dyDescent="0.3">
      <c r="A1" s="13" t="s">
        <v>9239</v>
      </c>
      <c r="B1" s="13" t="s">
        <v>0</v>
      </c>
      <c r="C1" s="13" t="s">
        <v>453</v>
      </c>
      <c r="D1" s="13" t="s">
        <v>308</v>
      </c>
      <c r="E1" s="12" t="s">
        <v>1</v>
      </c>
      <c r="F1" s="12" t="s">
        <v>309</v>
      </c>
      <c r="G1" s="12" t="s">
        <v>310</v>
      </c>
      <c r="H1" s="14" t="s">
        <v>311</v>
      </c>
      <c r="I1" s="12" t="s">
        <v>312</v>
      </c>
      <c r="J1" s="15" t="s">
        <v>313</v>
      </c>
      <c r="K1" s="16" t="s">
        <v>314</v>
      </c>
      <c r="L1" s="12" t="s">
        <v>315</v>
      </c>
      <c r="M1" s="17" t="s">
        <v>316</v>
      </c>
      <c r="N1" s="12" t="s">
        <v>317</v>
      </c>
      <c r="O1" s="18" t="s">
        <v>318</v>
      </c>
      <c r="P1" s="16" t="s">
        <v>319</v>
      </c>
      <c r="Q1" s="18" t="s">
        <v>320</v>
      </c>
      <c r="R1" s="19" t="s">
        <v>321</v>
      </c>
      <c r="S1" s="19" t="s">
        <v>322</v>
      </c>
      <c r="T1" s="20" t="s">
        <v>323</v>
      </c>
      <c r="U1" s="20" t="s">
        <v>324</v>
      </c>
      <c r="V1" s="20" t="s">
        <v>325</v>
      </c>
      <c r="W1" s="21" t="s">
        <v>326</v>
      </c>
      <c r="X1" s="20" t="s">
        <v>327</v>
      </c>
      <c r="Y1" s="20" t="s">
        <v>328</v>
      </c>
      <c r="Z1" s="20" t="s">
        <v>329</v>
      </c>
      <c r="AA1" s="20" t="s">
        <v>330</v>
      </c>
      <c r="AB1" s="22" t="s">
        <v>331</v>
      </c>
      <c r="AC1" s="23" t="s">
        <v>332</v>
      </c>
      <c r="AD1" s="20" t="s">
        <v>333</v>
      </c>
      <c r="AE1" s="20" t="s">
        <v>334</v>
      </c>
      <c r="AF1" s="20" t="s">
        <v>335</v>
      </c>
      <c r="AG1" s="20" t="s">
        <v>336</v>
      </c>
      <c r="AH1" s="24" t="s">
        <v>337</v>
      </c>
      <c r="AI1" s="25" t="s">
        <v>338</v>
      </c>
      <c r="AJ1" s="20" t="s">
        <v>339</v>
      </c>
      <c r="AK1" s="23" t="s">
        <v>340</v>
      </c>
      <c r="AL1" s="23" t="s">
        <v>341</v>
      </c>
      <c r="AM1" s="23" t="s">
        <v>342</v>
      </c>
      <c r="AN1" s="23" t="s">
        <v>343</v>
      </c>
      <c r="AO1" s="23" t="s">
        <v>344</v>
      </c>
      <c r="AP1" s="23" t="s">
        <v>345</v>
      </c>
      <c r="AQ1" s="20" t="s">
        <v>346</v>
      </c>
      <c r="AR1" s="23" t="s">
        <v>347</v>
      </c>
      <c r="AS1" s="20" t="s">
        <v>4</v>
      </c>
    </row>
    <row r="2" spans="1:45" x14ac:dyDescent="0.3">
      <c r="A2" t="str" cm="1">
        <f t="array" ref="A2">IFERROR(_xlfn.XLOOKUP(1,(Hoja1!$B$5:$B$1097=B2)*(Hoja1!$E$5:$E$1097=_xlfn.MAXIFS(Hoja1!$E$5:$E$1097,Hoja1!$B$5:$B$1097,B2,Hoja1!$E$5:$E$1097,"&lt;="&amp;H2)),Hoja1!$C$5:$C$1097,""),"")</f>
        <v>CONST_119_JSA</v>
      </c>
      <c r="B2" t="str">
        <f>IF(LEFT(C2,1)="T","T-","C-")&amp;TRIM(RIGHT(C2,LEN(C2)-SEARCH("-",C2)))</f>
        <v>C-119</v>
      </c>
      <c r="C2" t="s">
        <v>20</v>
      </c>
      <c r="D2" s="26">
        <v>119</v>
      </c>
      <c r="E2" s="26" t="s">
        <v>348</v>
      </c>
      <c r="F2" s="26" t="s">
        <v>349</v>
      </c>
      <c r="G2" s="26" t="s">
        <v>349</v>
      </c>
      <c r="H2" s="27">
        <v>38588</v>
      </c>
      <c r="I2" s="28" t="s">
        <v>349</v>
      </c>
      <c r="J2" s="29">
        <v>38593</v>
      </c>
      <c r="K2" s="30">
        <v>7</v>
      </c>
      <c r="L2" s="26" t="s">
        <v>350</v>
      </c>
      <c r="M2" s="26" t="s">
        <v>351</v>
      </c>
      <c r="N2" s="26" t="s">
        <v>352</v>
      </c>
      <c r="O2" s="31">
        <v>1.0003</v>
      </c>
      <c r="P2" s="30">
        <v>23</v>
      </c>
      <c r="Q2" s="31">
        <v>0</v>
      </c>
      <c r="R2" s="31">
        <v>0.34</v>
      </c>
      <c r="S2" s="26">
        <v>139.63</v>
      </c>
      <c r="T2" s="32">
        <v>2993.2</v>
      </c>
      <c r="U2" s="32">
        <v>240.5</v>
      </c>
      <c r="V2" s="32">
        <v>680.9</v>
      </c>
      <c r="W2" s="32">
        <v>0</v>
      </c>
      <c r="X2" s="32">
        <v>6166</v>
      </c>
      <c r="Y2" s="32">
        <v>686.39</v>
      </c>
      <c r="Z2" s="32">
        <v>625</v>
      </c>
      <c r="AA2" s="32">
        <v>0</v>
      </c>
      <c r="AB2" s="33">
        <v>10162.061688591361</v>
      </c>
      <c r="AC2" s="34"/>
      <c r="AD2" s="32">
        <v>5.2750000000000004</v>
      </c>
      <c r="AE2" s="33">
        <v>11391.99</v>
      </c>
      <c r="AF2" s="33">
        <v>0</v>
      </c>
      <c r="AG2" s="32">
        <v>3403</v>
      </c>
      <c r="AH2" s="26">
        <v>531.96</v>
      </c>
      <c r="AI2" s="32"/>
      <c r="AJ2" s="32"/>
      <c r="AK2" s="33">
        <v>130.14546609999999</v>
      </c>
      <c r="AL2" s="33">
        <v>12.00095</v>
      </c>
      <c r="AM2" s="33">
        <v>55.997215999999995</v>
      </c>
      <c r="AN2" s="33">
        <v>0</v>
      </c>
      <c r="AO2" s="33">
        <v>173.88120000000001</v>
      </c>
      <c r="AP2" s="33">
        <v>11.249932099999999</v>
      </c>
      <c r="AQ2" s="33">
        <v>13.012500000000001</v>
      </c>
      <c r="AR2" s="33">
        <v>0</v>
      </c>
      <c r="AS2" s="32"/>
    </row>
    <row r="3" spans="1:45" x14ac:dyDescent="0.3">
      <c r="A3" t="str" cm="1">
        <f t="array" ref="A3">IFERROR(_xlfn.XLOOKUP(1,(Hoja1!$B$5:$B$1097=B3)*(Hoja1!$E$5:$E$1097=_xlfn.MAXIFS(Hoja1!$E$5:$E$1097,Hoja1!$B$5:$B$1097,B3,Hoja1!$E$5:$E$1097,"&lt;="&amp;H3)),Hoja1!$C$5:$C$1097,""),"")</f>
        <v>CONST_134_JSA</v>
      </c>
      <c r="B3" t="str">
        <f t="shared" ref="B3:B66" si="0">IF(LEFT(C3,1)="T","T-","C-")&amp;TRIM(RIGHT(C3,LEN(C3)-SEARCH("-",C3)))</f>
        <v>C-134</v>
      </c>
      <c r="C3" t="s">
        <v>296</v>
      </c>
      <c r="D3" s="26">
        <v>134</v>
      </c>
      <c r="E3" s="26" t="s">
        <v>348</v>
      </c>
      <c r="F3" s="26" t="s">
        <v>349</v>
      </c>
      <c r="G3" s="26" t="s">
        <v>349</v>
      </c>
      <c r="H3" s="27">
        <v>38588</v>
      </c>
      <c r="I3" s="28" t="s">
        <v>349</v>
      </c>
      <c r="J3" s="29">
        <v>38593</v>
      </c>
      <c r="K3" s="30">
        <v>6</v>
      </c>
      <c r="L3" s="26" t="s">
        <v>353</v>
      </c>
      <c r="M3" s="26" t="s">
        <v>354</v>
      </c>
      <c r="N3" s="26" t="s">
        <v>355</v>
      </c>
      <c r="O3" s="31">
        <v>0.99829999999999997</v>
      </c>
      <c r="P3" s="30">
        <v>23</v>
      </c>
      <c r="Q3" s="31">
        <v>0</v>
      </c>
      <c r="R3" s="31">
        <v>206.88</v>
      </c>
      <c r="S3" s="26">
        <v>69.81</v>
      </c>
      <c r="T3" s="32">
        <v>3684.7</v>
      </c>
      <c r="U3" s="32">
        <v>541.1</v>
      </c>
      <c r="V3" s="32">
        <v>547.20000000000005</v>
      </c>
      <c r="W3" s="32">
        <v>14.5</v>
      </c>
      <c r="X3" s="32">
        <v>7238</v>
      </c>
      <c r="Y3" s="32">
        <v>411.84</v>
      </c>
      <c r="Z3" s="32">
        <v>1050</v>
      </c>
      <c r="AA3" s="32">
        <v>0</v>
      </c>
      <c r="AB3" s="33">
        <v>11952.701753664796</v>
      </c>
      <c r="AC3" s="34"/>
      <c r="AD3" s="32">
        <v>5.2750000000000004</v>
      </c>
      <c r="AE3" s="33">
        <v>13487.34</v>
      </c>
      <c r="AF3" s="33">
        <v>20.730650000000001</v>
      </c>
      <c r="AG3" s="32">
        <v>3603</v>
      </c>
      <c r="AH3" s="26">
        <v>319.17</v>
      </c>
      <c r="AI3" s="32"/>
      <c r="AJ3" s="32"/>
      <c r="AK3" s="33">
        <v>160.20093959999997</v>
      </c>
      <c r="AL3" s="33">
        <v>27.000890000000002</v>
      </c>
      <c r="AM3" s="33">
        <v>45.001728</v>
      </c>
      <c r="AN3" s="33">
        <v>0.51910000000000001</v>
      </c>
      <c r="AO3" s="33">
        <v>204.11159999999998</v>
      </c>
      <c r="AP3" s="33">
        <v>6.750057599999999</v>
      </c>
      <c r="AQ3" s="33">
        <v>21.861000000000001</v>
      </c>
      <c r="AR3" s="33">
        <v>0</v>
      </c>
      <c r="AS3" s="32"/>
    </row>
    <row r="4" spans="1:45" x14ac:dyDescent="0.3">
      <c r="A4" t="str" cm="1">
        <f t="array" ref="A4">IFERROR(_xlfn.XLOOKUP(1,(Hoja1!$B$5:$B$1097=B4)*(Hoja1!$E$5:$E$1097=_xlfn.MAXIFS(Hoja1!$E$5:$E$1097,Hoja1!$B$5:$B$1097,B4,Hoja1!$E$5:$E$1097,"&lt;="&amp;H4)),Hoja1!$C$5:$C$1097,""),"")</f>
        <v>CONST_169D_JSA</v>
      </c>
      <c r="B4" t="str">
        <f t="shared" si="0"/>
        <v>C-169D</v>
      </c>
      <c r="C4" t="s">
        <v>462</v>
      </c>
      <c r="D4" s="26" t="s">
        <v>454</v>
      </c>
      <c r="E4" s="26" t="s">
        <v>348</v>
      </c>
      <c r="F4" s="26" t="s">
        <v>349</v>
      </c>
      <c r="G4" s="26" t="s">
        <v>349</v>
      </c>
      <c r="H4" s="27">
        <v>38588</v>
      </c>
      <c r="I4" s="28" t="s">
        <v>349</v>
      </c>
      <c r="J4" s="29">
        <v>38593</v>
      </c>
      <c r="K4" s="30">
        <v>6</v>
      </c>
      <c r="L4" s="26" t="s">
        <v>356</v>
      </c>
      <c r="M4" s="26" t="s">
        <v>354</v>
      </c>
      <c r="N4" s="26" t="s">
        <v>355</v>
      </c>
      <c r="O4" s="31">
        <v>0.99870000000000003</v>
      </c>
      <c r="P4" s="30">
        <v>22</v>
      </c>
      <c r="Q4" s="31">
        <v>0</v>
      </c>
      <c r="R4" s="31">
        <v>69.19</v>
      </c>
      <c r="S4" s="26">
        <v>59.84</v>
      </c>
      <c r="T4" s="32">
        <v>3353.2</v>
      </c>
      <c r="U4" s="32">
        <v>420.8</v>
      </c>
      <c r="V4" s="32">
        <v>620.1</v>
      </c>
      <c r="W4" s="32">
        <v>11.5</v>
      </c>
      <c r="X4" s="32">
        <v>6434</v>
      </c>
      <c r="Y4" s="32">
        <v>274.56</v>
      </c>
      <c r="Z4" s="32">
        <v>1550</v>
      </c>
      <c r="AA4" s="32">
        <v>0</v>
      </c>
      <c r="AB4" s="33">
        <v>10620.73522628852</v>
      </c>
      <c r="AC4" s="34"/>
      <c r="AD4" s="32">
        <v>5.2750000000000004</v>
      </c>
      <c r="AE4" s="33">
        <v>12664.16</v>
      </c>
      <c r="AF4" s="33">
        <v>16.441549999999999</v>
      </c>
      <c r="AG4" s="32">
        <v>3603</v>
      </c>
      <c r="AH4" s="26">
        <v>212.78</v>
      </c>
      <c r="AI4" s="32"/>
      <c r="AJ4" s="32"/>
      <c r="AK4" s="33">
        <v>145.80319439999997</v>
      </c>
      <c r="AL4" s="33">
        <v>20.997920000000001</v>
      </c>
      <c r="AM4" s="33">
        <v>50.997023999999996</v>
      </c>
      <c r="AN4" s="33">
        <v>0.41169999999999995</v>
      </c>
      <c r="AO4" s="33">
        <v>181.43879999999999</v>
      </c>
      <c r="AP4" s="33">
        <v>4.5000383999999993</v>
      </c>
      <c r="AQ4" s="33">
        <v>32.271000000000001</v>
      </c>
      <c r="AR4" s="33">
        <v>0</v>
      </c>
      <c r="AS4" s="32"/>
    </row>
    <row r="5" spans="1:45" x14ac:dyDescent="0.3">
      <c r="A5" t="str" cm="1">
        <f t="array" ref="A5">IFERROR(_xlfn.XLOOKUP(1,(Hoja1!$B$5:$B$1097=B5)*(Hoja1!$E$5:$E$1097=_xlfn.MAXIFS(Hoja1!$E$5:$E$1097,Hoja1!$B$5:$B$1097,B5,Hoja1!$E$5:$E$1097,"&lt;="&amp;H5)),Hoja1!$C$5:$C$1097,""),"")</f>
        <v/>
      </c>
      <c r="B5" t="str">
        <f t="shared" si="0"/>
        <v>C-195T</v>
      </c>
      <c r="C5" t="s">
        <v>29</v>
      </c>
      <c r="D5" s="26" t="s">
        <v>455</v>
      </c>
      <c r="E5" s="26" t="s">
        <v>348</v>
      </c>
      <c r="F5" s="26" t="s">
        <v>349</v>
      </c>
      <c r="G5" s="26" t="s">
        <v>349</v>
      </c>
      <c r="H5" s="27">
        <v>38588</v>
      </c>
      <c r="I5" s="28" t="s">
        <v>349</v>
      </c>
      <c r="J5" s="29">
        <v>38593</v>
      </c>
      <c r="K5" s="30">
        <v>6</v>
      </c>
      <c r="L5" s="26" t="s">
        <v>357</v>
      </c>
      <c r="M5" s="26" t="s">
        <v>354</v>
      </c>
      <c r="N5" s="26" t="s">
        <v>355</v>
      </c>
      <c r="O5" s="31">
        <v>0.99870000000000003</v>
      </c>
      <c r="P5" s="30">
        <v>22</v>
      </c>
      <c r="Q5" s="31">
        <v>0</v>
      </c>
      <c r="R5" s="31">
        <v>4.09</v>
      </c>
      <c r="S5" s="26">
        <v>39.89</v>
      </c>
      <c r="T5" s="32">
        <v>1885.8</v>
      </c>
      <c r="U5" s="32">
        <v>280.60000000000002</v>
      </c>
      <c r="V5" s="32">
        <v>559.29999999999995</v>
      </c>
      <c r="W5" s="32">
        <v>15</v>
      </c>
      <c r="X5" s="32">
        <v>4021</v>
      </c>
      <c r="Y5" s="32">
        <v>411.84</v>
      </c>
      <c r="Z5" s="32">
        <v>1075</v>
      </c>
      <c r="AA5" s="32">
        <v>0</v>
      </c>
      <c r="AB5" s="33">
        <v>6637.546836323615</v>
      </c>
      <c r="AC5" s="34"/>
      <c r="AD5" s="32">
        <v>5.2750000000000004</v>
      </c>
      <c r="AE5" s="33">
        <v>8248.5400000000009</v>
      </c>
      <c r="AF5" s="33">
        <v>21.445499999999999</v>
      </c>
      <c r="AG5" s="32">
        <v>3002</v>
      </c>
      <c r="AH5" s="26">
        <v>319.17</v>
      </c>
      <c r="AI5" s="32"/>
      <c r="AJ5" s="32"/>
      <c r="AK5" s="33">
        <v>81.98798560000003</v>
      </c>
      <c r="AL5" s="33">
        <v>14.001940000000001</v>
      </c>
      <c r="AM5" s="33">
        <v>45.996831999999991</v>
      </c>
      <c r="AN5" s="33">
        <v>0.53699999999999992</v>
      </c>
      <c r="AO5" s="33">
        <v>113.3922</v>
      </c>
      <c r="AP5" s="33">
        <v>6.750057599999999</v>
      </c>
      <c r="AQ5" s="33">
        <v>22.381500000000003</v>
      </c>
      <c r="AR5" s="33">
        <v>0</v>
      </c>
      <c r="AS5" s="32"/>
    </row>
    <row r="6" spans="1:45" x14ac:dyDescent="0.3">
      <c r="A6" t="str" cm="1">
        <f t="array" ref="A6">IFERROR(_xlfn.XLOOKUP(1,(Hoja1!$B$5:$B$1097=B6)*(Hoja1!$E$5:$E$1097=_xlfn.MAXIFS(Hoja1!$E$5:$E$1097,Hoja1!$B$5:$B$1097,B6,Hoja1!$E$5:$E$1097,"&lt;="&amp;H6)),Hoja1!$C$5:$C$1097,""),"")</f>
        <v>CONST_196D_KTIA</v>
      </c>
      <c r="B6" t="str">
        <f t="shared" si="0"/>
        <v>C-196D</v>
      </c>
      <c r="C6" t="s">
        <v>463</v>
      </c>
      <c r="D6" s="26" t="s">
        <v>456</v>
      </c>
      <c r="E6" s="26" t="s">
        <v>348</v>
      </c>
      <c r="F6" s="26" t="s">
        <v>349</v>
      </c>
      <c r="G6" s="26" t="s">
        <v>349</v>
      </c>
      <c r="H6" s="27">
        <v>38588</v>
      </c>
      <c r="I6" s="28" t="s">
        <v>349</v>
      </c>
      <c r="J6" s="29">
        <v>38593</v>
      </c>
      <c r="K6" s="30">
        <v>7</v>
      </c>
      <c r="L6" s="26" t="s">
        <v>358</v>
      </c>
      <c r="M6" s="26" t="s">
        <v>359</v>
      </c>
      <c r="N6" s="26" t="s">
        <v>360</v>
      </c>
      <c r="O6" s="31">
        <v>0.99970000000000003</v>
      </c>
      <c r="P6" s="30">
        <v>22</v>
      </c>
      <c r="Q6" s="31">
        <v>0</v>
      </c>
      <c r="R6" s="31">
        <v>38.51</v>
      </c>
      <c r="S6" s="26">
        <v>69.81</v>
      </c>
      <c r="T6" s="32">
        <v>3160</v>
      </c>
      <c r="U6" s="32">
        <v>601.20000000000005</v>
      </c>
      <c r="V6" s="32">
        <v>632.29999999999995</v>
      </c>
      <c r="W6" s="32">
        <v>5.5</v>
      </c>
      <c r="X6" s="32">
        <v>6702</v>
      </c>
      <c r="Y6" s="32">
        <v>755.03</v>
      </c>
      <c r="Z6" s="32">
        <v>875</v>
      </c>
      <c r="AA6" s="32">
        <v>0</v>
      </c>
      <c r="AB6" s="33">
        <v>11052.061852446484</v>
      </c>
      <c r="AC6" s="34"/>
      <c r="AD6" s="32">
        <v>5.2750000000000004</v>
      </c>
      <c r="AE6" s="33">
        <v>12731.03</v>
      </c>
      <c r="AF6" s="33">
        <v>7.8633499999999996</v>
      </c>
      <c r="AG6" s="32">
        <v>4103</v>
      </c>
      <c r="AH6" s="26">
        <v>585.15</v>
      </c>
      <c r="AI6" s="32"/>
      <c r="AJ6" s="32"/>
      <c r="AK6" s="33">
        <v>137.39170969999998</v>
      </c>
      <c r="AL6" s="33">
        <v>29.999880000000001</v>
      </c>
      <c r="AM6" s="33">
        <v>52.000351999999992</v>
      </c>
      <c r="AN6" s="33">
        <v>0.19689999999999999</v>
      </c>
      <c r="AO6" s="33">
        <v>188.99639999999999</v>
      </c>
      <c r="AP6" s="33">
        <v>12.374941699999999</v>
      </c>
      <c r="AQ6" s="33">
        <v>18.217500000000001</v>
      </c>
      <c r="AR6" s="33">
        <v>0</v>
      </c>
      <c r="AS6" s="32"/>
    </row>
    <row r="7" spans="1:45" x14ac:dyDescent="0.3">
      <c r="A7" t="str" cm="1">
        <f t="array" ref="A7">IFERROR(_xlfn.XLOOKUP(1,(Hoja1!$B$5:$B$1097=B7)*(Hoja1!$E$5:$E$1097=_xlfn.MAXIFS(Hoja1!$E$5:$E$1097,Hoja1!$B$5:$B$1097,B7,Hoja1!$E$5:$E$1097,"&lt;="&amp;H7)),Hoja1!$C$5:$C$1097,""),"")</f>
        <v>CONST_199_JSA</v>
      </c>
      <c r="B7" t="str">
        <f t="shared" si="0"/>
        <v>C-199</v>
      </c>
      <c r="C7" t="s">
        <v>30</v>
      </c>
      <c r="D7" s="26">
        <v>199</v>
      </c>
      <c r="E7" s="26" t="s">
        <v>348</v>
      </c>
      <c r="F7" s="26" t="s">
        <v>349</v>
      </c>
      <c r="G7" s="26" t="s">
        <v>349</v>
      </c>
      <c r="H7" s="27">
        <v>38588</v>
      </c>
      <c r="I7" s="28" t="s">
        <v>349</v>
      </c>
      <c r="J7" s="29">
        <v>38593</v>
      </c>
      <c r="K7" s="30">
        <v>6</v>
      </c>
      <c r="L7" s="26" t="s">
        <v>358</v>
      </c>
      <c r="M7" s="26" t="s">
        <v>361</v>
      </c>
      <c r="N7" s="26" t="s">
        <v>352</v>
      </c>
      <c r="O7" s="31">
        <v>0.99629999999999996</v>
      </c>
      <c r="P7" s="30">
        <v>23</v>
      </c>
      <c r="Q7" s="31">
        <v>0</v>
      </c>
      <c r="R7" s="31">
        <v>107.36</v>
      </c>
      <c r="S7" s="26">
        <v>29.92</v>
      </c>
      <c r="T7" s="32">
        <v>3276</v>
      </c>
      <c r="U7" s="32">
        <v>481</v>
      </c>
      <c r="V7" s="32">
        <v>158.1</v>
      </c>
      <c r="W7" s="32">
        <v>1.75</v>
      </c>
      <c r="X7" s="32">
        <v>6166</v>
      </c>
      <c r="Y7" s="32">
        <v>343.2</v>
      </c>
      <c r="Z7" s="32">
        <v>0</v>
      </c>
      <c r="AA7" s="32">
        <v>0</v>
      </c>
      <c r="AB7" s="33">
        <v>10202.860892399816</v>
      </c>
      <c r="AC7" s="34"/>
      <c r="AD7" s="32">
        <v>5.2750000000000004</v>
      </c>
      <c r="AE7" s="33">
        <v>10426.050000000001</v>
      </c>
      <c r="AF7" s="33">
        <v>2.5019749999999998</v>
      </c>
      <c r="AG7" s="32">
        <v>1851</v>
      </c>
      <c r="AH7" s="26">
        <v>265.98</v>
      </c>
      <c r="AI7" s="32"/>
      <c r="AJ7" s="32"/>
      <c r="AK7" s="33">
        <v>142.43955400000002</v>
      </c>
      <c r="AL7" s="33">
        <v>24.001899999999999</v>
      </c>
      <c r="AM7" s="33">
        <v>13.002143999999998</v>
      </c>
      <c r="AN7" s="33">
        <v>6.2649999999999997E-2</v>
      </c>
      <c r="AO7" s="33">
        <v>173.88120000000001</v>
      </c>
      <c r="AP7" s="33">
        <v>5.6250479999999996</v>
      </c>
      <c r="AQ7" s="33">
        <v>0</v>
      </c>
      <c r="AR7" s="33">
        <v>0</v>
      </c>
      <c r="AS7" s="32"/>
    </row>
    <row r="8" spans="1:45" x14ac:dyDescent="0.3">
      <c r="A8" t="str" cm="1">
        <f t="array" ref="A8">IFERROR(_xlfn.XLOOKUP(1,(Hoja1!$B$5:$B$1097=B8)*(Hoja1!$E$5:$E$1097=_xlfn.MAXIFS(Hoja1!$E$5:$E$1097,Hoja1!$B$5:$B$1097,B8,Hoja1!$E$5:$E$1097,"&lt;="&amp;H8)),Hoja1!$C$5:$C$1097,""),"")</f>
        <v>CONST_201_JSA</v>
      </c>
      <c r="B8" t="str">
        <f t="shared" si="0"/>
        <v>C-201</v>
      </c>
      <c r="C8" t="s">
        <v>464</v>
      </c>
      <c r="D8" s="26">
        <v>201</v>
      </c>
      <c r="E8" s="26" t="s">
        <v>348</v>
      </c>
      <c r="F8" s="26" t="s">
        <v>349</v>
      </c>
      <c r="G8" s="26" t="s">
        <v>349</v>
      </c>
      <c r="H8" s="27">
        <v>38588</v>
      </c>
      <c r="I8" s="28" t="s">
        <v>349</v>
      </c>
      <c r="J8" s="29">
        <v>38593</v>
      </c>
      <c r="K8" s="30">
        <v>5</v>
      </c>
      <c r="L8" s="26" t="s">
        <v>358</v>
      </c>
      <c r="M8" s="26" t="s">
        <v>351</v>
      </c>
      <c r="N8" s="26" t="s">
        <v>352</v>
      </c>
      <c r="O8" s="31">
        <v>0.99870000000000003</v>
      </c>
      <c r="P8" s="30">
        <v>22</v>
      </c>
      <c r="Q8" s="31">
        <v>0</v>
      </c>
      <c r="R8" s="31">
        <v>4.09</v>
      </c>
      <c r="S8" s="26">
        <v>29.92</v>
      </c>
      <c r="T8" s="32">
        <v>3080.9</v>
      </c>
      <c r="U8" s="32">
        <v>440.9</v>
      </c>
      <c r="V8" s="32">
        <v>462.1</v>
      </c>
      <c r="W8" s="32">
        <v>1.75</v>
      </c>
      <c r="X8" s="32">
        <v>6702</v>
      </c>
      <c r="Y8" s="32">
        <v>274.56</v>
      </c>
      <c r="Z8" s="32">
        <v>25</v>
      </c>
      <c r="AA8" s="32">
        <v>0</v>
      </c>
      <c r="AB8" s="33">
        <v>11063.128300681637</v>
      </c>
      <c r="AC8" s="34"/>
      <c r="AD8" s="32">
        <v>5.2750000000000004</v>
      </c>
      <c r="AE8" s="33">
        <v>10987.21</v>
      </c>
      <c r="AF8" s="33">
        <v>2.5019749999999998</v>
      </c>
      <c r="AG8" s="32">
        <v>3002</v>
      </c>
      <c r="AH8" s="26">
        <v>212.78</v>
      </c>
      <c r="AI8" s="32"/>
      <c r="AJ8" s="32"/>
      <c r="AK8" s="33">
        <v>133.95027439999998</v>
      </c>
      <c r="AL8" s="33">
        <v>22.000909999999998</v>
      </c>
      <c r="AM8" s="33">
        <v>38.003104</v>
      </c>
      <c r="AN8" s="33">
        <v>6.2649999999999997E-2</v>
      </c>
      <c r="AO8" s="33">
        <v>188.99639999999999</v>
      </c>
      <c r="AP8" s="33">
        <v>4.5000383999999993</v>
      </c>
      <c r="AQ8" s="33">
        <v>0.52050000000000007</v>
      </c>
      <c r="AR8" s="33">
        <v>0</v>
      </c>
      <c r="AS8" s="32"/>
    </row>
    <row r="9" spans="1:45" x14ac:dyDescent="0.3">
      <c r="A9" t="str" cm="1">
        <f t="array" ref="A9">IFERROR(_xlfn.XLOOKUP(1,(Hoja1!$B$5:$B$1097=B9)*(Hoja1!$E$5:$E$1097=_xlfn.MAXIFS(Hoja1!$E$5:$E$1097,Hoja1!$B$5:$B$1097,B9,Hoja1!$E$5:$E$1097,"&lt;="&amp;H9)),Hoja1!$C$5:$C$1097,""),"")</f>
        <v>CONST_211_JSA</v>
      </c>
      <c r="B9" t="str">
        <f t="shared" si="0"/>
        <v>C-211</v>
      </c>
      <c r="C9" t="s">
        <v>23</v>
      </c>
      <c r="D9" s="26">
        <v>211</v>
      </c>
      <c r="E9" s="26" t="s">
        <v>348</v>
      </c>
      <c r="F9" s="26" t="s">
        <v>349</v>
      </c>
      <c r="G9" s="26" t="s">
        <v>349</v>
      </c>
      <c r="H9" s="27">
        <v>38588</v>
      </c>
      <c r="I9" s="28" t="s">
        <v>349</v>
      </c>
      <c r="J9" s="29">
        <v>38593</v>
      </c>
      <c r="K9" s="30">
        <v>6</v>
      </c>
      <c r="L9" s="26" t="s">
        <v>358</v>
      </c>
      <c r="M9" s="26" t="s">
        <v>361</v>
      </c>
      <c r="N9" s="26" t="s">
        <v>352</v>
      </c>
      <c r="O9" s="31">
        <v>0.99870000000000003</v>
      </c>
      <c r="P9" s="30">
        <v>22</v>
      </c>
      <c r="Q9" s="31">
        <v>0</v>
      </c>
      <c r="R9" s="31">
        <v>103.61</v>
      </c>
      <c r="S9" s="26">
        <v>39.89</v>
      </c>
      <c r="T9" s="32">
        <v>2635.8</v>
      </c>
      <c r="U9" s="32">
        <v>400.8</v>
      </c>
      <c r="V9" s="32">
        <v>620.1</v>
      </c>
      <c r="W9" s="32">
        <v>1.75</v>
      </c>
      <c r="X9" s="32">
        <v>6166</v>
      </c>
      <c r="Y9" s="32">
        <v>274.56</v>
      </c>
      <c r="Z9" s="32">
        <v>350</v>
      </c>
      <c r="AA9" s="32">
        <v>0</v>
      </c>
      <c r="AB9" s="33">
        <v>10178.3421518954</v>
      </c>
      <c r="AC9" s="34"/>
      <c r="AD9" s="32">
        <v>5275</v>
      </c>
      <c r="AE9" s="33">
        <v>10449.01</v>
      </c>
      <c r="AF9" s="33">
        <v>2.5019749999999998</v>
      </c>
      <c r="AG9" s="32">
        <v>3553</v>
      </c>
      <c r="AH9" s="26">
        <v>212.78</v>
      </c>
      <c r="AI9" s="32"/>
      <c r="AJ9" s="32"/>
      <c r="AK9" s="33">
        <v>114.6086444</v>
      </c>
      <c r="AL9" s="33">
        <v>19.999919999999999</v>
      </c>
      <c r="AM9" s="33">
        <v>50.997023999999996</v>
      </c>
      <c r="AN9" s="33">
        <v>6.2649999999999997E-2</v>
      </c>
      <c r="AO9" s="33">
        <v>173.88120000000001</v>
      </c>
      <c r="AP9" s="33">
        <v>4.5000383999999993</v>
      </c>
      <c r="AQ9" s="33">
        <v>7.2870000000000008</v>
      </c>
      <c r="AR9" s="33">
        <v>0</v>
      </c>
      <c r="AS9" s="32"/>
    </row>
    <row r="10" spans="1:45" x14ac:dyDescent="0.3">
      <c r="A10" t="str" cm="1">
        <f t="array" ref="A10">IFERROR(_xlfn.XLOOKUP(1,(Hoja1!$B$5:$B$1097=B10)*(Hoja1!$E$5:$E$1097=_xlfn.MAXIFS(Hoja1!$E$5:$E$1097,Hoja1!$B$5:$B$1097,B10,Hoja1!$E$5:$E$1097,"&lt;="&amp;H10)),Hoja1!$C$5:$C$1097,""),"")</f>
        <v>CONST_221_JSA</v>
      </c>
      <c r="B10" t="str">
        <f t="shared" si="0"/>
        <v>C-221</v>
      </c>
      <c r="C10" t="s">
        <v>14</v>
      </c>
      <c r="D10" s="26">
        <v>221</v>
      </c>
      <c r="E10" s="26" t="s">
        <v>348</v>
      </c>
      <c r="F10" s="26" t="s">
        <v>349</v>
      </c>
      <c r="G10" s="26" t="s">
        <v>349</v>
      </c>
      <c r="H10" s="27">
        <v>38588</v>
      </c>
      <c r="I10" s="28" t="s">
        <v>349</v>
      </c>
      <c r="J10" s="29">
        <v>38593</v>
      </c>
      <c r="K10" s="30">
        <v>7</v>
      </c>
      <c r="L10" s="26" t="s">
        <v>356</v>
      </c>
      <c r="M10" s="26" t="s">
        <v>362</v>
      </c>
      <c r="N10" s="26" t="s">
        <v>360</v>
      </c>
      <c r="O10" s="31">
        <v>0.99870000000000003</v>
      </c>
      <c r="P10" s="30">
        <v>22</v>
      </c>
      <c r="Q10" s="31">
        <v>0</v>
      </c>
      <c r="R10" s="31">
        <v>103.61</v>
      </c>
      <c r="S10" s="26">
        <v>49.87</v>
      </c>
      <c r="T10" s="32">
        <v>3146.4</v>
      </c>
      <c r="U10" s="32">
        <v>400.8</v>
      </c>
      <c r="V10" s="32">
        <v>705.3</v>
      </c>
      <c r="W10" s="32">
        <v>1</v>
      </c>
      <c r="X10" s="32">
        <v>6702</v>
      </c>
      <c r="Y10" s="32">
        <v>274.56</v>
      </c>
      <c r="Z10" s="32">
        <v>1025</v>
      </c>
      <c r="AA10" s="32">
        <v>0</v>
      </c>
      <c r="AB10" s="33">
        <v>11063.128300681637</v>
      </c>
      <c r="AC10" s="34"/>
      <c r="AD10" s="32">
        <v>5.2750000000000004</v>
      </c>
      <c r="AE10" s="33">
        <v>12255.06</v>
      </c>
      <c r="AF10" s="33">
        <v>1.4297</v>
      </c>
      <c r="AG10" s="32">
        <v>3903</v>
      </c>
      <c r="AH10" s="26">
        <v>212.78</v>
      </c>
      <c r="AI10" s="32"/>
      <c r="AJ10" s="32"/>
      <c r="AK10" s="33">
        <v>136.79734639999998</v>
      </c>
      <c r="AL10" s="33">
        <v>19.999919999999999</v>
      </c>
      <c r="AM10" s="33">
        <v>58.003871999999994</v>
      </c>
      <c r="AN10" s="33">
        <v>3.5799999999999998E-2</v>
      </c>
      <c r="AO10" s="33">
        <v>188.99639999999999</v>
      </c>
      <c r="AP10" s="33">
        <v>4.5000383999999993</v>
      </c>
      <c r="AQ10" s="33">
        <v>21.340500000000002</v>
      </c>
      <c r="AR10" s="33">
        <v>0</v>
      </c>
      <c r="AS10" s="32"/>
    </row>
    <row r="11" spans="1:45" x14ac:dyDescent="0.3">
      <c r="A11" t="str" cm="1">
        <f t="array" ref="A11">IFERROR(_xlfn.XLOOKUP(1,(Hoja1!$B$5:$B$1097=B11)*(Hoja1!$E$5:$E$1097=_xlfn.MAXIFS(Hoja1!$E$5:$E$1097,Hoja1!$B$5:$B$1097,B11,Hoja1!$E$5:$E$1097,"&lt;="&amp;H11)),Hoja1!$C$5:$C$1097,""),"")</f>
        <v>CONST_557_JSA</v>
      </c>
      <c r="B11" t="str">
        <f t="shared" si="0"/>
        <v>C-557</v>
      </c>
      <c r="C11" t="s">
        <v>27</v>
      </c>
      <c r="D11" s="26">
        <v>557</v>
      </c>
      <c r="E11" s="26" t="s">
        <v>348</v>
      </c>
      <c r="F11" s="26" t="s">
        <v>349</v>
      </c>
      <c r="G11" s="26" t="s">
        <v>349</v>
      </c>
      <c r="H11" s="27">
        <v>38588</v>
      </c>
      <c r="I11" s="28" t="s">
        <v>349</v>
      </c>
      <c r="J11" s="29">
        <v>38593</v>
      </c>
      <c r="K11" s="30">
        <v>8</v>
      </c>
      <c r="L11" s="26" t="s">
        <v>358</v>
      </c>
      <c r="M11" s="26" t="s">
        <v>363</v>
      </c>
      <c r="N11" s="26" t="s">
        <v>355</v>
      </c>
      <c r="O11" s="31">
        <v>0.99870000000000003</v>
      </c>
      <c r="P11" s="30">
        <v>22</v>
      </c>
      <c r="Q11" s="31">
        <v>0</v>
      </c>
      <c r="R11" s="31">
        <v>4.09</v>
      </c>
      <c r="S11" s="26">
        <v>29.92</v>
      </c>
      <c r="T11" s="32">
        <v>3805</v>
      </c>
      <c r="U11" s="32">
        <v>320.60000000000002</v>
      </c>
      <c r="V11" s="32">
        <v>656.6</v>
      </c>
      <c r="W11" s="32">
        <v>1</v>
      </c>
      <c r="X11" s="32">
        <v>6702</v>
      </c>
      <c r="Y11" s="32">
        <v>549.12</v>
      </c>
      <c r="Z11" s="32">
        <v>1800</v>
      </c>
      <c r="AA11" s="32">
        <v>0</v>
      </c>
      <c r="AB11" s="33">
        <v>11063.128300681637</v>
      </c>
      <c r="AC11" s="34"/>
      <c r="AD11" s="32">
        <v>5.2750000000000004</v>
      </c>
      <c r="AE11" s="33">
        <v>13834.320000000002</v>
      </c>
      <c r="AF11" s="33">
        <v>1.4297</v>
      </c>
      <c r="AG11" s="32">
        <v>3503</v>
      </c>
      <c r="AH11" s="26">
        <v>425.57</v>
      </c>
      <c r="AI11" s="32"/>
      <c r="AJ11" s="32"/>
      <c r="AK11" s="33">
        <v>165.43995279999999</v>
      </c>
      <c r="AL11" s="33">
        <v>15.997940000000002</v>
      </c>
      <c r="AM11" s="33">
        <v>53.998784000000001</v>
      </c>
      <c r="AN11" s="33">
        <v>3.5799999999999998E-2</v>
      </c>
      <c r="AO11" s="33">
        <v>188.99639999999999</v>
      </c>
      <c r="AP11" s="33">
        <v>9.0000767999999987</v>
      </c>
      <c r="AQ11" s="33">
        <v>37.476000000000006</v>
      </c>
      <c r="AR11" s="33">
        <v>0</v>
      </c>
      <c r="AS11" s="32"/>
    </row>
    <row r="12" spans="1:45" x14ac:dyDescent="0.3">
      <c r="A12" t="str" cm="1">
        <f t="array" ref="A12">IFERROR(_xlfn.XLOOKUP(1,(Hoja1!$B$5:$B$1097=B12)*(Hoja1!$E$5:$E$1097=_xlfn.MAXIFS(Hoja1!$E$5:$E$1097,Hoja1!$B$5:$B$1097,B12,Hoja1!$E$5:$E$1097,"&lt;="&amp;H12)),Hoja1!$C$5:$C$1097,""),"")</f>
        <v/>
      </c>
      <c r="B12" t="str">
        <f t="shared" si="0"/>
        <v>C-1001</v>
      </c>
      <c r="C12" t="s">
        <v>465</v>
      </c>
      <c r="D12" s="26">
        <v>1001</v>
      </c>
      <c r="E12" s="26" t="s">
        <v>348</v>
      </c>
      <c r="F12" s="26" t="s">
        <v>349</v>
      </c>
      <c r="G12" s="26" t="s">
        <v>349</v>
      </c>
      <c r="H12" s="27">
        <v>38588</v>
      </c>
      <c r="I12" s="28" t="s">
        <v>349</v>
      </c>
      <c r="J12" s="29">
        <v>38593</v>
      </c>
      <c r="K12" s="30">
        <v>7</v>
      </c>
      <c r="L12" s="26" t="s">
        <v>350</v>
      </c>
      <c r="M12" s="26" t="s">
        <v>364</v>
      </c>
      <c r="N12" s="26" t="s">
        <v>355</v>
      </c>
      <c r="O12" s="31">
        <v>1.0013000000000001</v>
      </c>
      <c r="P12" s="30">
        <v>23</v>
      </c>
      <c r="Q12" s="31">
        <v>0</v>
      </c>
      <c r="R12" s="31">
        <v>-30.33</v>
      </c>
      <c r="S12" s="26">
        <v>49.87</v>
      </c>
      <c r="T12" s="32">
        <v>6449.5</v>
      </c>
      <c r="U12" s="32">
        <v>320.60000000000002</v>
      </c>
      <c r="V12" s="32">
        <v>121.6</v>
      </c>
      <c r="W12" s="32">
        <v>12.75</v>
      </c>
      <c r="X12" s="32">
        <v>10455</v>
      </c>
      <c r="Y12" s="32">
        <v>480.48</v>
      </c>
      <c r="Z12" s="32">
        <v>200</v>
      </c>
      <c r="AA12" s="32">
        <v>0</v>
      </c>
      <c r="AB12" s="33">
        <v>17213.468786508278</v>
      </c>
      <c r="AC12" s="34"/>
      <c r="AD12" s="32">
        <v>5.2750000000000004</v>
      </c>
      <c r="AE12" s="33">
        <v>18039.93</v>
      </c>
      <c r="AF12" s="33">
        <v>18.228674999999999</v>
      </c>
      <c r="AG12" s="32">
        <v>1301</v>
      </c>
      <c r="AH12" s="26">
        <v>372.37</v>
      </c>
      <c r="AI12" s="32"/>
      <c r="AJ12" s="32"/>
      <c r="AK12" s="33">
        <v>280.41529320000001</v>
      </c>
      <c r="AL12" s="33">
        <v>15.997940000000002</v>
      </c>
      <c r="AM12" s="33">
        <v>10.000383999999999</v>
      </c>
      <c r="AN12" s="33">
        <v>0.45644999999999997</v>
      </c>
      <c r="AO12" s="33">
        <v>294.83100000000002</v>
      </c>
      <c r="AP12" s="33">
        <v>7.8750671999999993</v>
      </c>
      <c r="AQ12" s="33">
        <v>4.1640000000000006</v>
      </c>
      <c r="AR12" s="33">
        <v>0</v>
      </c>
      <c r="AS12" s="32"/>
    </row>
    <row r="13" spans="1:45" x14ac:dyDescent="0.3">
      <c r="A13" t="str" cm="1">
        <f t="array" ref="A13">IFERROR(_xlfn.XLOOKUP(1,(Hoja1!$B$5:$B$1097=B13)*(Hoja1!$E$5:$E$1097=_xlfn.MAXIFS(Hoja1!$E$5:$E$1097,Hoja1!$B$5:$B$1097,B13,Hoja1!$E$5:$E$1097,"&lt;="&amp;H13)),Hoja1!$C$5:$C$1097,""),"")</f>
        <v>CONST_199_JSA</v>
      </c>
      <c r="B13" t="str">
        <f t="shared" si="0"/>
        <v>C-199</v>
      </c>
      <c r="C13" t="s">
        <v>30</v>
      </c>
      <c r="D13" s="26">
        <v>199</v>
      </c>
      <c r="E13" s="26" t="s">
        <v>348</v>
      </c>
      <c r="F13" s="26" t="s">
        <v>349</v>
      </c>
      <c r="G13" s="26" t="s">
        <v>349</v>
      </c>
      <c r="H13" s="27">
        <v>38528</v>
      </c>
      <c r="I13" s="28">
        <v>0.52777777777777779</v>
      </c>
      <c r="J13" s="29">
        <v>38532</v>
      </c>
      <c r="K13" s="30">
        <v>7</v>
      </c>
      <c r="L13" s="26" t="s">
        <v>5</v>
      </c>
      <c r="M13" s="26">
        <v>0</v>
      </c>
      <c r="N13" s="26">
        <v>0</v>
      </c>
      <c r="O13" s="31">
        <v>1.0156000000000001</v>
      </c>
      <c r="P13" s="30">
        <v>25</v>
      </c>
      <c r="Q13" s="31">
        <v>0</v>
      </c>
      <c r="R13" s="31">
        <v>69.19</v>
      </c>
      <c r="S13" s="26">
        <v>0</v>
      </c>
      <c r="T13" s="32">
        <v>4478.2</v>
      </c>
      <c r="U13" s="32">
        <v>681.4</v>
      </c>
      <c r="V13" s="32">
        <v>340.5</v>
      </c>
      <c r="W13" s="32">
        <v>33</v>
      </c>
      <c r="X13" s="32">
        <v>8808</v>
      </c>
      <c r="Y13" s="32">
        <v>549.12</v>
      </c>
      <c r="Z13" s="32">
        <v>25</v>
      </c>
      <c r="AA13" s="32">
        <v>0</v>
      </c>
      <c r="AB13" s="33">
        <v>14297.601526615967</v>
      </c>
      <c r="AC13" s="34"/>
      <c r="AD13" s="32">
        <v>42.195999999999998</v>
      </c>
      <c r="AE13" s="33">
        <v>14915.22</v>
      </c>
      <c r="AF13" s="33">
        <v>47.180099999999996</v>
      </c>
      <c r="AG13" s="32">
        <v>3102</v>
      </c>
      <c r="AH13" s="26">
        <v>425.57</v>
      </c>
      <c r="AI13" s="32"/>
      <c r="AJ13" s="32"/>
      <c r="AK13" s="33">
        <v>194.72019680000002</v>
      </c>
      <c r="AL13" s="33">
        <v>34.001860000000001</v>
      </c>
      <c r="AM13" s="33">
        <v>28.002719999999997</v>
      </c>
      <c r="AN13" s="33">
        <v>1.1814</v>
      </c>
      <c r="AO13" s="33">
        <v>248.38559999999998</v>
      </c>
      <c r="AP13" s="33">
        <v>9.0000767999999987</v>
      </c>
      <c r="AQ13" s="33">
        <v>0.52050000000000007</v>
      </c>
      <c r="AR13" s="33">
        <v>0</v>
      </c>
      <c r="AS13" s="32"/>
    </row>
    <row r="14" spans="1:45" x14ac:dyDescent="0.3">
      <c r="A14" t="str" cm="1">
        <f t="array" ref="A14">IFERROR(_xlfn.XLOOKUP(1,(Hoja1!$B$5:$B$1097=B14)*(Hoja1!$E$5:$E$1097=_xlfn.MAXIFS(Hoja1!$E$5:$E$1097,Hoja1!$B$5:$B$1097,B14,Hoja1!$E$5:$E$1097,"&lt;="&amp;H14)),Hoja1!$C$5:$C$1097,""),"")</f>
        <v>CONST_199_JSA</v>
      </c>
      <c r="B14" t="str">
        <f t="shared" si="0"/>
        <v>C-199</v>
      </c>
      <c r="C14" t="s">
        <v>30</v>
      </c>
      <c r="D14" s="26">
        <v>199</v>
      </c>
      <c r="E14" s="26" t="s">
        <v>348</v>
      </c>
      <c r="F14" s="26" t="s">
        <v>349</v>
      </c>
      <c r="G14" s="26" t="s">
        <v>349</v>
      </c>
      <c r="H14" s="27">
        <v>38528</v>
      </c>
      <c r="I14" s="28">
        <v>0.5625</v>
      </c>
      <c r="J14" s="29">
        <v>38532</v>
      </c>
      <c r="K14" s="30">
        <v>7</v>
      </c>
      <c r="L14" s="26" t="s">
        <v>5</v>
      </c>
      <c r="M14" s="26">
        <v>0</v>
      </c>
      <c r="N14" s="26">
        <v>0</v>
      </c>
      <c r="O14" s="31">
        <v>0.99560000000000004</v>
      </c>
      <c r="P14" s="30">
        <v>25</v>
      </c>
      <c r="Q14" s="31">
        <v>0</v>
      </c>
      <c r="R14" s="31">
        <v>69.19</v>
      </c>
      <c r="S14" s="26">
        <v>89.76</v>
      </c>
      <c r="T14" s="32">
        <v>1796.1</v>
      </c>
      <c r="U14" s="32">
        <v>601.20000000000005</v>
      </c>
      <c r="V14" s="32">
        <v>121.6</v>
      </c>
      <c r="W14" s="32">
        <v>17.5</v>
      </c>
      <c r="X14" s="32">
        <v>3875</v>
      </c>
      <c r="Y14" s="32">
        <v>480.48</v>
      </c>
      <c r="Z14" s="32">
        <v>75</v>
      </c>
      <c r="AA14" s="32">
        <v>0</v>
      </c>
      <c r="AB14" s="33">
        <v>6416.4585675519984</v>
      </c>
      <c r="AC14" s="34"/>
      <c r="AD14" s="32">
        <v>15.824</v>
      </c>
      <c r="AE14" s="33">
        <v>6966.8799999999992</v>
      </c>
      <c r="AF14" s="33">
        <v>25.019749999999998</v>
      </c>
      <c r="AG14" s="32">
        <v>2002</v>
      </c>
      <c r="AH14" s="26">
        <v>372.37</v>
      </c>
      <c r="AI14" s="32"/>
      <c r="AJ14" s="32"/>
      <c r="AK14" s="33">
        <v>78.084803199999982</v>
      </c>
      <c r="AL14" s="33">
        <v>29.999880000000001</v>
      </c>
      <c r="AM14" s="33">
        <v>10.000383999999999</v>
      </c>
      <c r="AN14" s="33">
        <v>0.62649999999999995</v>
      </c>
      <c r="AO14" s="33">
        <v>109.27499999999999</v>
      </c>
      <c r="AP14" s="33">
        <v>7.8750671999999993</v>
      </c>
      <c r="AQ14" s="33">
        <v>1.5615000000000001</v>
      </c>
      <c r="AR14" s="33">
        <v>0</v>
      </c>
      <c r="AS14" s="32"/>
    </row>
    <row r="15" spans="1:45" x14ac:dyDescent="0.3">
      <c r="A15" t="str" cm="1">
        <f t="array" ref="A15">IFERROR(_xlfn.XLOOKUP(1,(Hoja1!$B$5:$B$1097=B15)*(Hoja1!$E$5:$E$1097=_xlfn.MAXIFS(Hoja1!$E$5:$E$1097,Hoja1!$B$5:$B$1097,B15,Hoja1!$E$5:$E$1097,"&lt;="&amp;H15)),Hoja1!$C$5:$C$1097,""),"")</f>
        <v>CONST_201_JSA</v>
      </c>
      <c r="B15" t="str">
        <f t="shared" si="0"/>
        <v>C-201</v>
      </c>
      <c r="C15" t="s">
        <v>464</v>
      </c>
      <c r="D15" s="26">
        <v>201</v>
      </c>
      <c r="E15" s="26" t="s">
        <v>348</v>
      </c>
      <c r="F15" s="26" t="s">
        <v>349</v>
      </c>
      <c r="G15" s="26" t="s">
        <v>349</v>
      </c>
      <c r="H15" s="27">
        <v>38529</v>
      </c>
      <c r="I15" s="28" t="s">
        <v>349</v>
      </c>
      <c r="J15" s="29">
        <v>38532</v>
      </c>
      <c r="K15" s="30">
        <v>7</v>
      </c>
      <c r="L15" s="26" t="s">
        <v>5</v>
      </c>
      <c r="M15" s="26">
        <v>0</v>
      </c>
      <c r="N15" s="26">
        <v>0</v>
      </c>
      <c r="O15" s="31">
        <v>1.0156000000000001</v>
      </c>
      <c r="P15" s="30">
        <v>25</v>
      </c>
      <c r="Q15" s="31">
        <v>0</v>
      </c>
      <c r="R15" s="31">
        <v>69.19</v>
      </c>
      <c r="S15" s="26">
        <v>84.77</v>
      </c>
      <c r="T15" s="32">
        <v>3409.5</v>
      </c>
      <c r="U15" s="32">
        <v>601.20000000000005</v>
      </c>
      <c r="V15" s="32">
        <v>279.7</v>
      </c>
      <c r="W15" s="32">
        <v>2.25</v>
      </c>
      <c r="X15" s="32">
        <v>6694</v>
      </c>
      <c r="Y15" s="32">
        <v>480.48</v>
      </c>
      <c r="Z15" s="32">
        <v>225</v>
      </c>
      <c r="AA15" s="32">
        <v>0</v>
      </c>
      <c r="AB15" s="33">
        <v>10866.047300087112</v>
      </c>
      <c r="AC15" s="34"/>
      <c r="AD15" s="32">
        <v>15.824</v>
      </c>
      <c r="AE15" s="33">
        <v>11692.13</v>
      </c>
      <c r="AF15" s="33">
        <v>3.216825</v>
      </c>
      <c r="AG15" s="32">
        <v>2652</v>
      </c>
      <c r="AH15" s="26">
        <v>372.37</v>
      </c>
      <c r="AI15" s="32"/>
      <c r="AJ15" s="32"/>
      <c r="AK15" s="33">
        <v>148.24740919999999</v>
      </c>
      <c r="AL15" s="33">
        <v>29.999880000000001</v>
      </c>
      <c r="AM15" s="33">
        <v>23.002527999999998</v>
      </c>
      <c r="AN15" s="33">
        <v>8.0549999999999997E-2</v>
      </c>
      <c r="AO15" s="33">
        <v>188.77080000000001</v>
      </c>
      <c r="AP15" s="33">
        <v>7.8750671999999993</v>
      </c>
      <c r="AQ15" s="33">
        <v>4.6845000000000008</v>
      </c>
      <c r="AR15" s="33">
        <v>0</v>
      </c>
      <c r="AS15" s="32"/>
    </row>
    <row r="16" spans="1:45" x14ac:dyDescent="0.3">
      <c r="A16" t="str" cm="1">
        <f t="array" ref="A16">IFERROR(_xlfn.XLOOKUP(1,(Hoja1!$B$5:$B$1097=B16)*(Hoja1!$E$5:$E$1097=_xlfn.MAXIFS(Hoja1!$E$5:$E$1097,Hoja1!$B$5:$B$1097,B16,Hoja1!$E$5:$E$1097,"&lt;="&amp;H16)),Hoja1!$C$5:$C$1097,""),"")</f>
        <v>CONST_201_JSA</v>
      </c>
      <c r="B16" t="str">
        <f t="shared" si="0"/>
        <v>C-201</v>
      </c>
      <c r="C16" t="s">
        <v>464</v>
      </c>
      <c r="D16" s="26">
        <v>201</v>
      </c>
      <c r="E16" s="26" t="s">
        <v>348</v>
      </c>
      <c r="F16" s="26" t="s">
        <v>349</v>
      </c>
      <c r="G16" s="26" t="s">
        <v>349</v>
      </c>
      <c r="H16" s="27">
        <v>38529</v>
      </c>
      <c r="I16" s="28" t="s">
        <v>349</v>
      </c>
      <c r="J16" s="29">
        <v>38532</v>
      </c>
      <c r="K16" s="30">
        <v>7</v>
      </c>
      <c r="L16" s="26" t="s">
        <v>5</v>
      </c>
      <c r="M16" s="26">
        <v>0</v>
      </c>
      <c r="N16" s="26">
        <v>0</v>
      </c>
      <c r="O16" s="31">
        <v>0.99560000000000004</v>
      </c>
      <c r="P16" s="30">
        <v>25</v>
      </c>
      <c r="Q16" s="31">
        <v>0</v>
      </c>
      <c r="R16" s="31">
        <v>69.19</v>
      </c>
      <c r="S16" s="26">
        <v>79.790000000000006</v>
      </c>
      <c r="T16" s="32">
        <v>3055</v>
      </c>
      <c r="U16" s="32">
        <v>801.6</v>
      </c>
      <c r="V16" s="32">
        <v>218.9</v>
      </c>
      <c r="W16" s="32">
        <v>1</v>
      </c>
      <c r="X16" s="32">
        <v>6341</v>
      </c>
      <c r="Y16" s="32">
        <v>480.48</v>
      </c>
      <c r="Z16" s="32">
        <v>200</v>
      </c>
      <c r="AA16" s="32">
        <v>0</v>
      </c>
      <c r="AB16" s="33">
        <v>10499.810006928315</v>
      </c>
      <c r="AC16" s="34"/>
      <c r="AD16" s="32">
        <v>10.548999999999999</v>
      </c>
      <c r="AE16" s="33">
        <v>11097.98</v>
      </c>
      <c r="AF16" s="33">
        <v>1.4297</v>
      </c>
      <c r="AG16" s="32">
        <v>2902</v>
      </c>
      <c r="AH16" s="26">
        <v>372.37</v>
      </c>
      <c r="AI16" s="32"/>
      <c r="AJ16" s="32"/>
      <c r="AK16" s="33">
        <v>132.8172912</v>
      </c>
      <c r="AL16" s="33">
        <v>39.999839999999999</v>
      </c>
      <c r="AM16" s="33">
        <v>18.002336</v>
      </c>
      <c r="AN16" s="33">
        <v>3.5799999999999998E-2</v>
      </c>
      <c r="AO16" s="33">
        <v>178.81620000000001</v>
      </c>
      <c r="AP16" s="33">
        <v>7.8750671999999993</v>
      </c>
      <c r="AQ16" s="33">
        <v>4.1640000000000006</v>
      </c>
      <c r="AR16" s="33">
        <v>0</v>
      </c>
      <c r="AS16" s="32"/>
    </row>
    <row r="17" spans="1:45" x14ac:dyDescent="0.3">
      <c r="A17" t="str" cm="1">
        <f t="array" ref="A17">IFERROR(_xlfn.XLOOKUP(1,(Hoja1!$B$5:$B$1097=B17)*(Hoja1!$E$5:$E$1097=_xlfn.MAXIFS(Hoja1!$E$5:$E$1097,Hoja1!$B$5:$B$1097,B17,Hoja1!$E$5:$E$1097,"&lt;="&amp;H17)),Hoja1!$C$5:$C$1097,""),"")</f>
        <v>CONST_211_JSA</v>
      </c>
      <c r="B17" t="str">
        <f t="shared" si="0"/>
        <v>C-211</v>
      </c>
      <c r="C17" t="s">
        <v>23</v>
      </c>
      <c r="D17" s="26">
        <v>211</v>
      </c>
      <c r="E17" s="26" t="s">
        <v>348</v>
      </c>
      <c r="F17" s="26" t="s">
        <v>349</v>
      </c>
      <c r="G17" s="26" t="s">
        <v>349</v>
      </c>
      <c r="H17" s="27">
        <v>38529</v>
      </c>
      <c r="I17" s="28" t="s">
        <v>349</v>
      </c>
      <c r="J17" s="29">
        <v>38532</v>
      </c>
      <c r="K17" s="30">
        <v>6</v>
      </c>
      <c r="L17" s="26" t="s">
        <v>5</v>
      </c>
      <c r="M17" s="26">
        <v>0</v>
      </c>
      <c r="N17" s="26">
        <v>0</v>
      </c>
      <c r="O17" s="31">
        <v>0.99560000000000004</v>
      </c>
      <c r="P17" s="30">
        <v>25</v>
      </c>
      <c r="Q17" s="31">
        <v>0</v>
      </c>
      <c r="R17" s="31">
        <v>34.76</v>
      </c>
      <c r="S17" s="26">
        <v>69.81</v>
      </c>
      <c r="T17" s="32">
        <v>3195.4</v>
      </c>
      <c r="U17" s="32">
        <v>641.29999999999995</v>
      </c>
      <c r="V17" s="32">
        <v>316.10000000000002</v>
      </c>
      <c r="W17" s="32">
        <v>20.75</v>
      </c>
      <c r="X17" s="32">
        <v>6694</v>
      </c>
      <c r="Y17" s="32">
        <v>480.48</v>
      </c>
      <c r="Z17" s="32">
        <v>50</v>
      </c>
      <c r="AA17" s="32">
        <v>0</v>
      </c>
      <c r="AB17" s="33">
        <v>11084.328684178858</v>
      </c>
      <c r="AC17" s="34"/>
      <c r="AD17" s="32">
        <v>15.824</v>
      </c>
      <c r="AE17" s="33">
        <v>11398.029999999999</v>
      </c>
      <c r="AF17" s="33">
        <v>29.666274999999999</v>
      </c>
      <c r="AG17" s="32">
        <v>2902</v>
      </c>
      <c r="AH17" s="26">
        <v>372.37</v>
      </c>
      <c r="AI17" s="32"/>
      <c r="AJ17" s="32"/>
      <c r="AK17" s="33">
        <v>138.94708320000001</v>
      </c>
      <c r="AL17" s="33">
        <v>32.000869999999999</v>
      </c>
      <c r="AM17" s="33">
        <v>25.996064000000001</v>
      </c>
      <c r="AN17" s="33">
        <v>0.74285000000000001</v>
      </c>
      <c r="AO17" s="33">
        <v>188.77080000000001</v>
      </c>
      <c r="AP17" s="33">
        <v>7.8750671999999993</v>
      </c>
      <c r="AQ17" s="33">
        <v>1.0410000000000001</v>
      </c>
      <c r="AR17" s="33">
        <v>0</v>
      </c>
      <c r="AS17" s="32"/>
    </row>
    <row r="18" spans="1:45" x14ac:dyDescent="0.3">
      <c r="A18" t="str" cm="1">
        <f t="array" ref="A18">IFERROR(_xlfn.XLOOKUP(1,(Hoja1!$B$5:$B$1097=B18)*(Hoja1!$E$5:$E$1097=_xlfn.MAXIFS(Hoja1!$E$5:$E$1097,Hoja1!$B$5:$B$1097,B18,Hoja1!$E$5:$E$1097,"&lt;="&amp;H18)),Hoja1!$C$5:$C$1097,""),"")</f>
        <v>CONST_211_JSA</v>
      </c>
      <c r="B18" t="str">
        <f t="shared" si="0"/>
        <v>C-211</v>
      </c>
      <c r="C18" t="s">
        <v>23</v>
      </c>
      <c r="D18" s="26">
        <v>211</v>
      </c>
      <c r="E18" s="26" t="s">
        <v>348</v>
      </c>
      <c r="F18" s="26" t="s">
        <v>349</v>
      </c>
      <c r="G18" s="26" t="s">
        <v>349</v>
      </c>
      <c r="H18" s="27">
        <v>38529</v>
      </c>
      <c r="I18" s="28" t="s">
        <v>349</v>
      </c>
      <c r="J18" s="29">
        <v>38532</v>
      </c>
      <c r="K18" s="30">
        <v>7</v>
      </c>
      <c r="L18" s="26" t="s">
        <v>5</v>
      </c>
      <c r="M18" s="26">
        <v>0</v>
      </c>
      <c r="N18" s="26">
        <v>0</v>
      </c>
      <c r="O18" s="31">
        <v>1.0156000000000001</v>
      </c>
      <c r="P18" s="30">
        <v>25</v>
      </c>
      <c r="Q18" s="31">
        <v>0</v>
      </c>
      <c r="R18" s="31">
        <v>0.34</v>
      </c>
      <c r="S18" s="26">
        <v>84.77</v>
      </c>
      <c r="T18" s="32">
        <v>3786.2</v>
      </c>
      <c r="U18" s="32">
        <v>1002</v>
      </c>
      <c r="V18" s="32">
        <v>389.1</v>
      </c>
      <c r="W18" s="32">
        <v>38.75</v>
      </c>
      <c r="X18" s="32">
        <v>8455</v>
      </c>
      <c r="Y18" s="32">
        <v>549.12</v>
      </c>
      <c r="Z18" s="32">
        <v>27.5</v>
      </c>
      <c r="AA18" s="32">
        <v>0</v>
      </c>
      <c r="AB18" s="33">
        <v>13724.593654352633</v>
      </c>
      <c r="AC18" s="34"/>
      <c r="AD18" s="32">
        <v>15.824</v>
      </c>
      <c r="AE18" s="33">
        <v>14247.67</v>
      </c>
      <c r="AF18" s="33">
        <v>55.400874999999999</v>
      </c>
      <c r="AG18" s="32">
        <v>4103</v>
      </c>
      <c r="AH18" s="26">
        <v>425.57</v>
      </c>
      <c r="AI18" s="32"/>
      <c r="AJ18" s="32"/>
      <c r="AK18" s="33">
        <v>164.61699279999999</v>
      </c>
      <c r="AL18" s="33">
        <v>49.9998</v>
      </c>
      <c r="AM18" s="33">
        <v>31.999583999999999</v>
      </c>
      <c r="AN18" s="33">
        <v>1.3872499999999999</v>
      </c>
      <c r="AO18" s="33">
        <v>238.43099999999998</v>
      </c>
      <c r="AP18" s="33">
        <v>9.0000767999999987</v>
      </c>
      <c r="AQ18" s="33">
        <v>0.57255</v>
      </c>
      <c r="AR18" s="33">
        <v>0</v>
      </c>
      <c r="AS18" s="32"/>
    </row>
    <row r="19" spans="1:45" x14ac:dyDescent="0.3">
      <c r="A19" t="str" cm="1">
        <f t="array" ref="A19">IFERROR(_xlfn.XLOOKUP(1,(Hoja1!$B$5:$B$1097=B19)*(Hoja1!$E$5:$E$1097=_xlfn.MAXIFS(Hoja1!$E$5:$E$1097,Hoja1!$B$5:$B$1097,B19,Hoja1!$E$5:$E$1097,"&lt;="&amp;H19)),Hoja1!$C$5:$C$1097,""),"")</f>
        <v>CONST_221_JSA</v>
      </c>
      <c r="B19" t="str">
        <f t="shared" si="0"/>
        <v>C-221</v>
      </c>
      <c r="C19" t="s">
        <v>14</v>
      </c>
      <c r="D19" s="26">
        <v>221</v>
      </c>
      <c r="E19" s="26" t="s">
        <v>348</v>
      </c>
      <c r="F19" s="26" t="s">
        <v>349</v>
      </c>
      <c r="G19" s="26" t="s">
        <v>349</v>
      </c>
      <c r="H19" s="27">
        <v>38528</v>
      </c>
      <c r="I19" s="28">
        <v>0.4375</v>
      </c>
      <c r="J19" s="29">
        <v>38532</v>
      </c>
      <c r="K19" s="30">
        <v>7</v>
      </c>
      <c r="L19" s="26" t="s">
        <v>5</v>
      </c>
      <c r="M19" s="26">
        <v>0</v>
      </c>
      <c r="N19" s="26">
        <v>0</v>
      </c>
      <c r="O19" s="31">
        <v>0.99560000000000004</v>
      </c>
      <c r="P19" s="30">
        <v>25</v>
      </c>
      <c r="Q19" s="31">
        <v>0</v>
      </c>
      <c r="R19" s="31">
        <v>69.19</v>
      </c>
      <c r="S19" s="26">
        <v>69.81</v>
      </c>
      <c r="T19" s="32">
        <v>3371.4</v>
      </c>
      <c r="U19" s="32">
        <v>801.6</v>
      </c>
      <c r="V19" s="32">
        <v>267.5</v>
      </c>
      <c r="W19" s="32">
        <v>4.25</v>
      </c>
      <c r="X19" s="32">
        <v>7046</v>
      </c>
      <c r="Y19" s="32">
        <v>549.12</v>
      </c>
      <c r="Z19" s="32">
        <v>50</v>
      </c>
      <c r="AA19" s="32">
        <v>0</v>
      </c>
      <c r="AB19" s="33">
        <v>11667.191501153904</v>
      </c>
      <c r="AC19" s="34"/>
      <c r="AD19" s="32">
        <v>10.548999999999999</v>
      </c>
      <c r="AE19" s="33">
        <v>12089.87</v>
      </c>
      <c r="AF19" s="33">
        <v>6.076225</v>
      </c>
      <c r="AG19" s="32">
        <v>3102</v>
      </c>
      <c r="AH19" s="26">
        <v>425.57</v>
      </c>
      <c r="AI19" s="32"/>
      <c r="AJ19" s="32"/>
      <c r="AK19" s="33">
        <v>146.58708680000001</v>
      </c>
      <c r="AL19" s="33">
        <v>39.999839999999999</v>
      </c>
      <c r="AM19" s="33">
        <v>21.999199999999998</v>
      </c>
      <c r="AN19" s="33">
        <v>0.15215000000000001</v>
      </c>
      <c r="AO19" s="33">
        <v>198.69720000000001</v>
      </c>
      <c r="AP19" s="33">
        <v>9.0000767999999987</v>
      </c>
      <c r="AQ19" s="33">
        <v>1.0410000000000001</v>
      </c>
      <c r="AR19" s="33">
        <v>0</v>
      </c>
      <c r="AS19" s="32"/>
    </row>
    <row r="20" spans="1:45" x14ac:dyDescent="0.3">
      <c r="A20" t="str" cm="1">
        <f t="array" ref="A20">IFERROR(_xlfn.XLOOKUP(1,(Hoja1!$B$5:$B$1097=B20)*(Hoja1!$E$5:$E$1097=_xlfn.MAXIFS(Hoja1!$E$5:$E$1097,Hoja1!$B$5:$B$1097,B20,Hoja1!$E$5:$E$1097,"&lt;="&amp;H20)),Hoja1!$C$5:$C$1097,""),"")</f>
        <v>CONST_221_JSA</v>
      </c>
      <c r="B20" t="str">
        <f t="shared" si="0"/>
        <v>C-221</v>
      </c>
      <c r="C20" t="s">
        <v>14</v>
      </c>
      <c r="D20" s="26">
        <v>221</v>
      </c>
      <c r="E20" s="26" t="s">
        <v>348</v>
      </c>
      <c r="F20" s="26" t="s">
        <v>349</v>
      </c>
      <c r="G20" s="26" t="s">
        <v>349</v>
      </c>
      <c r="H20" s="27">
        <v>38528</v>
      </c>
      <c r="I20" s="28">
        <v>0.4548611111111111</v>
      </c>
      <c r="J20" s="29">
        <v>38532</v>
      </c>
      <c r="K20" s="30">
        <v>7</v>
      </c>
      <c r="L20" s="26" t="s">
        <v>5</v>
      </c>
      <c r="M20" s="26">
        <v>0</v>
      </c>
      <c r="N20" s="26">
        <v>0</v>
      </c>
      <c r="O20" s="31">
        <v>1.0556000000000001</v>
      </c>
      <c r="P20" s="30">
        <v>25</v>
      </c>
      <c r="Q20" s="31">
        <v>0</v>
      </c>
      <c r="R20" s="31">
        <v>69.19</v>
      </c>
      <c r="S20" s="26">
        <v>59.84</v>
      </c>
      <c r="T20" s="32">
        <v>8638.1</v>
      </c>
      <c r="U20" s="32">
        <v>1723.5</v>
      </c>
      <c r="V20" s="32">
        <v>535</v>
      </c>
      <c r="W20" s="32">
        <v>1</v>
      </c>
      <c r="X20" s="32">
        <v>17263</v>
      </c>
      <c r="Y20" s="32">
        <v>480.48</v>
      </c>
      <c r="Z20" s="32">
        <v>525</v>
      </c>
      <c r="AA20" s="32">
        <v>0</v>
      </c>
      <c r="AB20" s="33">
        <v>26960.346178279378</v>
      </c>
      <c r="AC20" s="34"/>
      <c r="AD20" s="32">
        <v>10.548999999999999</v>
      </c>
      <c r="AE20" s="33">
        <v>29166.079999999998</v>
      </c>
      <c r="AF20" s="33">
        <v>1.4297</v>
      </c>
      <c r="AG20" s="32">
        <v>6505</v>
      </c>
      <c r="AH20" s="26">
        <v>372.37</v>
      </c>
      <c r="AI20" s="32"/>
      <c r="AJ20" s="32"/>
      <c r="AK20" s="33">
        <v>375.58531719999996</v>
      </c>
      <c r="AL20" s="33">
        <v>86.002650000000003</v>
      </c>
      <c r="AM20" s="33">
        <v>43.998399999999997</v>
      </c>
      <c r="AN20" s="33">
        <v>3.5799999999999998E-2</v>
      </c>
      <c r="AO20" s="33">
        <v>486.81659999999999</v>
      </c>
      <c r="AP20" s="33">
        <v>7.8750671999999993</v>
      </c>
      <c r="AQ20" s="33">
        <v>10.9305</v>
      </c>
      <c r="AR20" s="33">
        <v>0</v>
      </c>
      <c r="AS20" s="32"/>
    </row>
    <row r="21" spans="1:45" x14ac:dyDescent="0.3">
      <c r="A21" t="str" cm="1">
        <f t="array" ref="A21">IFERROR(_xlfn.XLOOKUP(1,(Hoja1!$B$5:$B$1097=B21)*(Hoja1!$E$5:$E$1097=_xlfn.MAXIFS(Hoja1!$E$5:$E$1097,Hoja1!$B$5:$B$1097,B21,Hoja1!$E$5:$E$1097,"&lt;="&amp;H21)),Hoja1!$C$5:$C$1097,""),"")</f>
        <v>CONST_203_JSA</v>
      </c>
      <c r="B21" t="str">
        <f t="shared" si="0"/>
        <v>C-203</v>
      </c>
      <c r="C21" t="s">
        <v>100</v>
      </c>
      <c r="D21" s="26">
        <v>203</v>
      </c>
      <c r="E21" s="26" t="s">
        <v>348</v>
      </c>
      <c r="F21" s="26" t="s">
        <v>349</v>
      </c>
      <c r="G21" s="26" t="s">
        <v>349</v>
      </c>
      <c r="H21" s="27">
        <v>38630</v>
      </c>
      <c r="I21" s="28" t="s">
        <v>349</v>
      </c>
      <c r="J21" s="29">
        <v>38664</v>
      </c>
      <c r="K21" s="30">
        <v>9</v>
      </c>
      <c r="L21" s="26" t="s">
        <v>356</v>
      </c>
      <c r="M21" s="26" t="s">
        <v>365</v>
      </c>
      <c r="N21" s="26" t="s">
        <v>366</v>
      </c>
      <c r="O21" s="31">
        <v>1.0115000000000001</v>
      </c>
      <c r="P21" s="30">
        <v>22.5</v>
      </c>
      <c r="Q21" s="31">
        <v>0</v>
      </c>
      <c r="R21" s="31">
        <v>0</v>
      </c>
      <c r="S21" s="26">
        <v>19.95</v>
      </c>
      <c r="T21" s="32">
        <v>4995.3999999999996</v>
      </c>
      <c r="U21" s="32">
        <v>1242.5</v>
      </c>
      <c r="V21" s="32">
        <v>462.1</v>
      </c>
      <c r="W21" s="32">
        <v>0.5</v>
      </c>
      <c r="X21" s="32">
        <v>10541</v>
      </c>
      <c r="Y21" s="32">
        <v>360.59</v>
      </c>
      <c r="Z21" s="32">
        <v>675</v>
      </c>
      <c r="AA21" s="32">
        <v>0</v>
      </c>
      <c r="AB21" s="33">
        <v>17180.053091542519</v>
      </c>
      <c r="AC21" s="34"/>
      <c r="AD21" s="32">
        <v>5.2750000000000004</v>
      </c>
      <c r="AE21" s="33">
        <v>18277.09</v>
      </c>
      <c r="AF21" s="33">
        <v>0.71484999999999999</v>
      </c>
      <c r="AG21" s="32">
        <v>5004</v>
      </c>
      <c r="AH21" s="26">
        <v>319.17</v>
      </c>
      <c r="AI21" s="32"/>
      <c r="AJ21" s="32"/>
      <c r="AK21" s="33">
        <v>217.19801609999996</v>
      </c>
      <c r="AL21" s="33">
        <v>62.000749999999996</v>
      </c>
      <c r="AM21" s="33">
        <v>38.003104</v>
      </c>
      <c r="AN21" s="33">
        <v>1.7899999999999999E-2</v>
      </c>
      <c r="AO21" s="33">
        <v>297.25619999999998</v>
      </c>
      <c r="AP21" s="33">
        <v>5.9100700999999987</v>
      </c>
      <c r="AQ21" s="33">
        <v>14.053500000000001</v>
      </c>
      <c r="AR21" s="33">
        <v>0</v>
      </c>
      <c r="AS21" s="32"/>
    </row>
    <row r="22" spans="1:45" x14ac:dyDescent="0.3">
      <c r="A22" t="str" cm="1">
        <f t="array" ref="A22">IFERROR(_xlfn.XLOOKUP(1,(Hoja1!$B$5:$B$1097=B22)*(Hoja1!$E$5:$E$1097=_xlfn.MAXIFS(Hoja1!$E$5:$E$1097,Hoja1!$B$5:$B$1097,B22,Hoja1!$E$5:$E$1097,"&lt;="&amp;H22)),Hoja1!$C$5:$C$1097,""),"")</f>
        <v>CONST_208_JSA</v>
      </c>
      <c r="B22" t="str">
        <f t="shared" si="0"/>
        <v>C-208</v>
      </c>
      <c r="C22" t="s">
        <v>466</v>
      </c>
      <c r="D22" s="26">
        <v>208</v>
      </c>
      <c r="E22" s="26" t="s">
        <v>348</v>
      </c>
      <c r="F22" s="26" t="s">
        <v>349</v>
      </c>
      <c r="G22" s="26" t="s">
        <v>349</v>
      </c>
      <c r="H22" s="27">
        <v>38630</v>
      </c>
      <c r="I22" s="28" t="s">
        <v>349</v>
      </c>
      <c r="J22" s="29">
        <v>38664</v>
      </c>
      <c r="K22" s="30">
        <v>9</v>
      </c>
      <c r="L22" s="26" t="s">
        <v>367</v>
      </c>
      <c r="M22" s="26" t="s">
        <v>354</v>
      </c>
      <c r="N22" s="26" t="s">
        <v>360</v>
      </c>
      <c r="O22" s="31">
        <v>1.0056</v>
      </c>
      <c r="P22" s="30">
        <v>25</v>
      </c>
      <c r="Q22" s="31">
        <v>0</v>
      </c>
      <c r="R22" s="31">
        <v>0</v>
      </c>
      <c r="S22" s="26">
        <v>0</v>
      </c>
      <c r="T22" s="32">
        <v>6683.7</v>
      </c>
      <c r="U22" s="32">
        <v>2064.1999999999998</v>
      </c>
      <c r="V22" s="32">
        <v>571.5</v>
      </c>
      <c r="W22" s="32">
        <v>0.25</v>
      </c>
      <c r="X22" s="32">
        <v>14861</v>
      </c>
      <c r="Y22" s="32">
        <v>901.46</v>
      </c>
      <c r="Z22" s="32">
        <v>325</v>
      </c>
      <c r="AA22" s="32">
        <v>0</v>
      </c>
      <c r="AB22" s="33">
        <v>24363.032518025953</v>
      </c>
      <c r="AC22" s="34"/>
      <c r="AD22" s="32">
        <v>0</v>
      </c>
      <c r="AE22" s="33">
        <v>25407.11</v>
      </c>
      <c r="AF22" s="33">
        <v>0.35742499999999999</v>
      </c>
      <c r="AG22" s="32">
        <v>7506</v>
      </c>
      <c r="AH22" s="26">
        <v>797.94</v>
      </c>
      <c r="AI22" s="32"/>
      <c r="AJ22" s="32"/>
      <c r="AK22" s="33">
        <v>290.60893940000005</v>
      </c>
      <c r="AL22" s="33">
        <v>103.00357999999999</v>
      </c>
      <c r="AM22" s="33">
        <v>47.000159999999994</v>
      </c>
      <c r="AN22" s="33">
        <v>8.9499999999999996E-3</v>
      </c>
      <c r="AO22" s="33">
        <v>419.08019999999999</v>
      </c>
      <c r="AP22" s="33">
        <v>14.7749294</v>
      </c>
      <c r="AQ22" s="33">
        <v>6.7665000000000006</v>
      </c>
      <c r="AR22" s="33">
        <v>0</v>
      </c>
      <c r="AS22" s="32"/>
    </row>
    <row r="23" spans="1:45" x14ac:dyDescent="0.3">
      <c r="A23" t="str" cm="1">
        <f t="array" ref="A23">IFERROR(_xlfn.XLOOKUP(1,(Hoja1!$B$5:$B$1097=B23)*(Hoja1!$E$5:$E$1097=_xlfn.MAXIFS(Hoja1!$E$5:$E$1097,Hoja1!$B$5:$B$1097,B23,Hoja1!$E$5:$E$1097,"&lt;="&amp;H23)),Hoja1!$C$5:$C$1097,""),"")</f>
        <v>CONST_222_KTIA</v>
      </c>
      <c r="B23" t="str">
        <f t="shared" si="0"/>
        <v>C-222</v>
      </c>
      <c r="C23" t="s">
        <v>199</v>
      </c>
      <c r="D23" s="26">
        <v>222</v>
      </c>
      <c r="E23" s="26" t="s">
        <v>348</v>
      </c>
      <c r="F23" s="26" t="s">
        <v>349</v>
      </c>
      <c r="G23" s="26" t="s">
        <v>349</v>
      </c>
      <c r="H23" s="27">
        <v>45935</v>
      </c>
      <c r="I23" s="28" t="s">
        <v>349</v>
      </c>
      <c r="J23" s="29">
        <v>38664</v>
      </c>
      <c r="K23" s="30">
        <v>9</v>
      </c>
      <c r="L23" s="26" t="s">
        <v>350</v>
      </c>
      <c r="M23" s="26" t="s">
        <v>368</v>
      </c>
      <c r="N23" s="26" t="s">
        <v>366</v>
      </c>
      <c r="O23" s="31">
        <v>1.016</v>
      </c>
      <c r="P23" s="30">
        <v>24</v>
      </c>
      <c r="Q23" s="31">
        <v>0</v>
      </c>
      <c r="R23" s="31">
        <v>0</v>
      </c>
      <c r="S23" s="26">
        <v>0</v>
      </c>
      <c r="T23" s="32">
        <v>9876.2000000000007</v>
      </c>
      <c r="U23" s="32">
        <v>2825.7</v>
      </c>
      <c r="V23" s="32">
        <v>814.7</v>
      </c>
      <c r="W23" s="32">
        <v>0.5</v>
      </c>
      <c r="X23" s="32">
        <v>21773</v>
      </c>
      <c r="Y23" s="32">
        <v>540.88</v>
      </c>
      <c r="Z23" s="32">
        <v>700</v>
      </c>
      <c r="AA23" s="32">
        <v>0</v>
      </c>
      <c r="AB23" s="33">
        <v>35329.146040332213</v>
      </c>
      <c r="AC23" s="34"/>
      <c r="AD23" s="32">
        <v>0</v>
      </c>
      <c r="AE23" s="33">
        <v>36530.980000000003</v>
      </c>
      <c r="AF23" s="33">
        <v>0.71484999999999999</v>
      </c>
      <c r="AG23" s="32">
        <v>10408</v>
      </c>
      <c r="AH23" s="26">
        <v>478.76</v>
      </c>
      <c r="AI23" s="32"/>
      <c r="AJ23" s="32"/>
      <c r="AK23" s="33">
        <v>429.41636519999997</v>
      </c>
      <c r="AL23" s="33">
        <v>141.00243</v>
      </c>
      <c r="AM23" s="33">
        <v>67.000928000000002</v>
      </c>
      <c r="AN23" s="33">
        <v>1.7899999999999999E-2</v>
      </c>
      <c r="AO23" s="33">
        <v>613.99860000000001</v>
      </c>
      <c r="AP23" s="33">
        <v>8.8650231999999995</v>
      </c>
      <c r="AQ23" s="33">
        <v>14.574000000000002</v>
      </c>
      <c r="AR23" s="33">
        <v>0</v>
      </c>
      <c r="AS23" s="32"/>
    </row>
    <row r="24" spans="1:45" x14ac:dyDescent="0.3">
      <c r="A24" t="str" cm="1">
        <f t="array" ref="A24">IFERROR(_xlfn.XLOOKUP(1,(Hoja1!$B$5:$B$1097=B24)*(Hoja1!$E$5:$E$1097=_xlfn.MAXIFS(Hoja1!$E$5:$E$1097,Hoja1!$B$5:$B$1097,B24,Hoja1!$E$5:$E$1097,"&lt;="&amp;H24)),Hoja1!$C$5:$C$1097,""),"")</f>
        <v>CONST_223_JSA</v>
      </c>
      <c r="B24" t="str">
        <f t="shared" si="0"/>
        <v>C-223</v>
      </c>
      <c r="C24" t="s">
        <v>24</v>
      </c>
      <c r="D24" s="26">
        <v>223</v>
      </c>
      <c r="E24" s="26" t="s">
        <v>348</v>
      </c>
      <c r="F24" s="26" t="s">
        <v>349</v>
      </c>
      <c r="G24" s="26" t="s">
        <v>349</v>
      </c>
      <c r="H24" s="27">
        <v>38630</v>
      </c>
      <c r="I24" s="28" t="s">
        <v>349</v>
      </c>
      <c r="J24" s="29">
        <v>38664</v>
      </c>
      <c r="K24" s="30">
        <v>9</v>
      </c>
      <c r="L24" s="26" t="s">
        <v>356</v>
      </c>
      <c r="M24" s="26" t="s">
        <v>351</v>
      </c>
      <c r="N24" s="26" t="s">
        <v>366</v>
      </c>
      <c r="O24" s="31">
        <v>1.0259</v>
      </c>
      <c r="P24" s="30">
        <v>24</v>
      </c>
      <c r="Q24" s="31">
        <v>0</v>
      </c>
      <c r="R24" s="31">
        <v>0</v>
      </c>
      <c r="S24" s="26">
        <v>69.81</v>
      </c>
      <c r="T24" s="32">
        <v>11521.2</v>
      </c>
      <c r="U24" s="32">
        <v>2444.9</v>
      </c>
      <c r="V24" s="32">
        <v>1045.7</v>
      </c>
      <c r="W24" s="32">
        <v>1</v>
      </c>
      <c r="X24" s="32">
        <v>23674</v>
      </c>
      <c r="Y24" s="32">
        <v>841.37</v>
      </c>
      <c r="Z24" s="32">
        <v>1325</v>
      </c>
      <c r="AA24" s="32">
        <v>0</v>
      </c>
      <c r="AB24" s="33">
        <v>38043.037803888779</v>
      </c>
      <c r="AC24" s="34"/>
      <c r="AD24" s="32">
        <v>5.2750000000000004</v>
      </c>
      <c r="AE24" s="33">
        <v>40853.170000000006</v>
      </c>
      <c r="AF24" s="33">
        <v>1.4297</v>
      </c>
      <c r="AG24" s="32">
        <v>10408</v>
      </c>
      <c r="AH24" s="26">
        <v>744.74</v>
      </c>
      <c r="AI24" s="32"/>
      <c r="AJ24" s="32"/>
      <c r="AK24" s="33">
        <v>500.94867629999999</v>
      </c>
      <c r="AL24" s="33">
        <v>122.00051000000001</v>
      </c>
      <c r="AM24" s="33">
        <v>85.998367999999999</v>
      </c>
      <c r="AN24" s="33">
        <v>3.5799999999999998E-2</v>
      </c>
      <c r="AO24" s="33">
        <v>667.60680000000002</v>
      </c>
      <c r="AP24" s="33">
        <v>13.7900543</v>
      </c>
      <c r="AQ24" s="33">
        <v>27.586500000000001</v>
      </c>
      <c r="AR24" s="33">
        <v>0</v>
      </c>
      <c r="AS24" s="32"/>
    </row>
    <row r="25" spans="1:45" x14ac:dyDescent="0.3">
      <c r="A25" t="str" cm="1">
        <f t="array" ref="A25">IFERROR(_xlfn.XLOOKUP(1,(Hoja1!$B$5:$B$1097=B25)*(Hoja1!$E$5:$E$1097=_xlfn.MAXIFS(Hoja1!$E$5:$E$1097,Hoja1!$B$5:$B$1097,B25,Hoja1!$E$5:$E$1097,"&lt;="&amp;H25)),Hoja1!$C$5:$C$1097,""),"")</f>
        <v>CONST_234D_KTIA</v>
      </c>
      <c r="B25" t="str">
        <f t="shared" si="0"/>
        <v>C-234D</v>
      </c>
      <c r="C25" t="s">
        <v>467</v>
      </c>
      <c r="D25" s="26" t="s">
        <v>457</v>
      </c>
      <c r="E25" s="26" t="s">
        <v>348</v>
      </c>
      <c r="F25" s="26" t="s">
        <v>349</v>
      </c>
      <c r="G25" s="26" t="s">
        <v>349</v>
      </c>
      <c r="H25" s="27">
        <v>38630</v>
      </c>
      <c r="I25" s="28" t="s">
        <v>349</v>
      </c>
      <c r="J25" s="29">
        <v>38664</v>
      </c>
      <c r="K25" s="30">
        <v>9</v>
      </c>
      <c r="L25" s="26" t="s">
        <v>356</v>
      </c>
      <c r="M25" s="26" t="s">
        <v>369</v>
      </c>
      <c r="N25" s="26" t="s">
        <v>360</v>
      </c>
      <c r="O25" s="31">
        <v>1.0009999999999999</v>
      </c>
      <c r="P25" s="30">
        <v>24</v>
      </c>
      <c r="Q25" s="31">
        <v>0</v>
      </c>
      <c r="R25" s="31">
        <v>-63.18</v>
      </c>
      <c r="S25" s="26">
        <v>64.83</v>
      </c>
      <c r="T25" s="32">
        <v>7176.4</v>
      </c>
      <c r="U25" s="32">
        <v>481</v>
      </c>
      <c r="V25" s="32">
        <v>194.6</v>
      </c>
      <c r="W25" s="32">
        <v>0.5</v>
      </c>
      <c r="X25" s="32">
        <v>11750</v>
      </c>
      <c r="Y25" s="32">
        <v>1262.05</v>
      </c>
      <c r="Z25" s="32">
        <v>0</v>
      </c>
      <c r="AA25" s="32">
        <v>0</v>
      </c>
      <c r="AB25" s="33">
        <v>19351.39886198796</v>
      </c>
      <c r="AC25" s="34"/>
      <c r="AD25" s="32">
        <v>10.548999999999999</v>
      </c>
      <c r="AE25" s="33">
        <v>20864.55</v>
      </c>
      <c r="AF25" s="33">
        <v>0.71484999999999999</v>
      </c>
      <c r="AG25" s="32">
        <v>2002</v>
      </c>
      <c r="AH25" s="26">
        <v>1117.1099999999999</v>
      </c>
      <c r="AI25" s="32"/>
      <c r="AJ25" s="32"/>
      <c r="AK25" s="33">
        <v>312.01129549999996</v>
      </c>
      <c r="AL25" s="33">
        <v>24.001899999999999</v>
      </c>
      <c r="AM25" s="33">
        <v>16.003903999999999</v>
      </c>
      <c r="AN25" s="33">
        <v>1.7899999999999999E-2</v>
      </c>
      <c r="AO25" s="33">
        <v>331.34999999999997</v>
      </c>
      <c r="AP25" s="33">
        <v>20.684999499999996</v>
      </c>
      <c r="AQ25" s="33">
        <v>0</v>
      </c>
      <c r="AR25" s="33">
        <v>0</v>
      </c>
      <c r="AS25" s="32"/>
    </row>
    <row r="26" spans="1:45" x14ac:dyDescent="0.3">
      <c r="A26" t="str" cm="1">
        <f t="array" ref="A26">IFERROR(_xlfn.XLOOKUP(1,(Hoja1!$B$5:$B$1097=B26)*(Hoja1!$E$5:$E$1097=_xlfn.MAXIFS(Hoja1!$E$5:$E$1097,Hoja1!$B$5:$B$1097,B26,Hoja1!$E$5:$E$1097,"&lt;="&amp;H26)),Hoja1!$C$5:$C$1097,""),"")</f>
        <v>CONST_559_JSA</v>
      </c>
      <c r="B26" t="str">
        <f t="shared" si="0"/>
        <v>C-559</v>
      </c>
      <c r="C26" t="s">
        <v>201</v>
      </c>
      <c r="D26" s="26">
        <v>559</v>
      </c>
      <c r="E26" s="26" t="s">
        <v>348</v>
      </c>
      <c r="F26" s="26" t="s">
        <v>349</v>
      </c>
      <c r="G26" s="26" t="s">
        <v>349</v>
      </c>
      <c r="H26" s="27">
        <v>38630</v>
      </c>
      <c r="I26" s="28" t="s">
        <v>349</v>
      </c>
      <c r="J26" s="29">
        <v>38664</v>
      </c>
      <c r="K26" s="30">
        <v>9</v>
      </c>
      <c r="L26" s="26" t="s">
        <v>353</v>
      </c>
      <c r="M26" s="26" t="s">
        <v>370</v>
      </c>
      <c r="N26" s="26" t="s">
        <v>355</v>
      </c>
      <c r="O26" s="31">
        <v>1.0326</v>
      </c>
      <c r="P26" s="30">
        <v>25</v>
      </c>
      <c r="Q26" s="31">
        <v>0</v>
      </c>
      <c r="R26" s="31">
        <v>0</v>
      </c>
      <c r="S26" s="26">
        <v>89.76</v>
      </c>
      <c r="T26" s="32">
        <v>15299.5</v>
      </c>
      <c r="U26" s="32">
        <v>6613.3</v>
      </c>
      <c r="V26" s="32">
        <v>1313.2</v>
      </c>
      <c r="W26" s="32">
        <v>0.25</v>
      </c>
      <c r="X26" s="32">
        <v>38362</v>
      </c>
      <c r="Y26" s="32">
        <v>640.63</v>
      </c>
      <c r="Z26" s="32">
        <v>525</v>
      </c>
      <c r="AA26" s="32">
        <v>0</v>
      </c>
      <c r="AB26" s="33">
        <v>61245.995154287317</v>
      </c>
      <c r="AC26" s="34"/>
      <c r="AD26" s="32">
        <v>5.2750000000000004</v>
      </c>
      <c r="AE26" s="33">
        <v>62753.88</v>
      </c>
      <c r="AF26" s="33">
        <v>0.35742499999999999</v>
      </c>
      <c r="AG26" s="32">
        <v>21917</v>
      </c>
      <c r="AH26" s="26">
        <v>531.96</v>
      </c>
      <c r="AI26" s="32"/>
      <c r="AJ26" s="32"/>
      <c r="AK26" s="33">
        <v>665.22863769999981</v>
      </c>
      <c r="AL26" s="33">
        <v>330.00367</v>
      </c>
      <c r="AM26" s="33">
        <v>107.997568</v>
      </c>
      <c r="AN26" s="33">
        <v>8.9499999999999996E-3</v>
      </c>
      <c r="AO26" s="33">
        <v>1081.8083999999999</v>
      </c>
      <c r="AP26" s="33">
        <v>10.499925699999999</v>
      </c>
      <c r="AQ26" s="33">
        <v>10.9305</v>
      </c>
      <c r="AR26" s="33">
        <v>0</v>
      </c>
      <c r="AS26" s="32"/>
    </row>
    <row r="27" spans="1:45" x14ac:dyDescent="0.3">
      <c r="A27" t="str" cm="1">
        <f t="array" ref="A27">IFERROR(_xlfn.XLOOKUP(1,(Hoja1!$B$5:$B$1097=B27)*(Hoja1!$E$5:$E$1097=_xlfn.MAXIFS(Hoja1!$E$5:$E$1097,Hoja1!$B$5:$B$1097,B27,Hoja1!$E$5:$E$1097,"&lt;="&amp;H27)),Hoja1!$C$5:$C$1097,""),"")</f>
        <v>CONST_572_KTIA</v>
      </c>
      <c r="B27" t="str">
        <f t="shared" si="0"/>
        <v>C-572</v>
      </c>
      <c r="C27" t="s">
        <v>18</v>
      </c>
      <c r="D27" s="26">
        <v>572</v>
      </c>
      <c r="E27" s="26" t="s">
        <v>348</v>
      </c>
      <c r="F27" s="26" t="s">
        <v>349</v>
      </c>
      <c r="G27" s="26" t="s">
        <v>349</v>
      </c>
      <c r="H27" s="27">
        <v>38630</v>
      </c>
      <c r="I27" s="28" t="s">
        <v>349</v>
      </c>
      <c r="J27" s="29">
        <v>38664</v>
      </c>
      <c r="K27" s="30">
        <v>9</v>
      </c>
      <c r="L27" s="26" t="s">
        <v>356</v>
      </c>
      <c r="M27" s="26" t="s">
        <v>369</v>
      </c>
      <c r="N27" s="26" t="s">
        <v>366</v>
      </c>
      <c r="O27" s="31">
        <v>1.0105999999999999</v>
      </c>
      <c r="P27" s="30">
        <v>25</v>
      </c>
      <c r="Q27" s="31">
        <v>0</v>
      </c>
      <c r="R27" s="31">
        <v>0</v>
      </c>
      <c r="S27" s="26">
        <v>264.29000000000002</v>
      </c>
      <c r="T27" s="32">
        <v>10984.7</v>
      </c>
      <c r="U27" s="32">
        <v>1082.2</v>
      </c>
      <c r="V27" s="32">
        <v>267.5</v>
      </c>
      <c r="W27" s="32">
        <v>5.75</v>
      </c>
      <c r="X27" s="32">
        <v>19008</v>
      </c>
      <c r="Y27" s="32">
        <v>672.67</v>
      </c>
      <c r="Z27" s="32">
        <v>325</v>
      </c>
      <c r="AA27" s="32">
        <v>0</v>
      </c>
      <c r="AB27" s="33">
        <v>31007.425204174961</v>
      </c>
      <c r="AC27" s="34"/>
      <c r="AD27" s="32">
        <v>10.548999999999999</v>
      </c>
      <c r="AE27" s="33">
        <v>32345.82</v>
      </c>
      <c r="AF27" s="33">
        <v>8.2207749999999997</v>
      </c>
      <c r="AG27" s="32">
        <v>3803</v>
      </c>
      <c r="AH27" s="26">
        <v>558.55999999999995</v>
      </c>
      <c r="AI27" s="32"/>
      <c r="AJ27" s="32"/>
      <c r="AK27" s="33">
        <v>477.61033129999987</v>
      </c>
      <c r="AL27" s="33">
        <v>54.001780000000004</v>
      </c>
      <c r="AM27" s="33">
        <v>21.999199999999998</v>
      </c>
      <c r="AN27" s="33">
        <v>0.20584999999999998</v>
      </c>
      <c r="AO27" s="33">
        <v>536.02559999999994</v>
      </c>
      <c r="AP27" s="33">
        <v>11.025061299999999</v>
      </c>
      <c r="AQ27" s="33">
        <v>6.7665000000000006</v>
      </c>
      <c r="AR27" s="33">
        <v>0</v>
      </c>
      <c r="AS27" s="32"/>
    </row>
    <row r="28" spans="1:45" x14ac:dyDescent="0.3">
      <c r="A28" t="str" cm="1">
        <f t="array" ref="A28">IFERROR(_xlfn.XLOOKUP(1,(Hoja1!$B$5:$B$1097=B28)*(Hoja1!$E$5:$E$1097=_xlfn.MAXIFS(Hoja1!$E$5:$E$1097,Hoja1!$B$5:$B$1097,B28,Hoja1!$E$5:$E$1097,"&lt;="&amp;H28)),Hoja1!$C$5:$C$1097,""),"")</f>
        <v>CONST_589_JSA</v>
      </c>
      <c r="B28" t="str">
        <f t="shared" si="0"/>
        <v>C-589</v>
      </c>
      <c r="C28" t="s">
        <v>41</v>
      </c>
      <c r="D28" s="26">
        <v>589</v>
      </c>
      <c r="E28" s="26" t="s">
        <v>348</v>
      </c>
      <c r="F28" s="26" t="s">
        <v>349</v>
      </c>
      <c r="G28" s="26" t="s">
        <v>349</v>
      </c>
      <c r="H28" s="27">
        <v>38625</v>
      </c>
      <c r="I28" s="28" t="s">
        <v>349</v>
      </c>
      <c r="J28" s="29">
        <v>38646</v>
      </c>
      <c r="K28" s="30">
        <v>8</v>
      </c>
      <c r="L28" s="26" t="s">
        <v>350</v>
      </c>
      <c r="M28" s="26" t="s">
        <v>351</v>
      </c>
      <c r="N28" s="26" t="s">
        <v>352</v>
      </c>
      <c r="O28" s="31">
        <v>1.006</v>
      </c>
      <c r="P28" s="30">
        <v>24</v>
      </c>
      <c r="Q28" s="31">
        <v>0</v>
      </c>
      <c r="R28" s="31">
        <v>0</v>
      </c>
      <c r="S28" s="26">
        <v>39.89</v>
      </c>
      <c r="T28" s="32">
        <v>3784.8</v>
      </c>
      <c r="U28" s="32">
        <v>761.5</v>
      </c>
      <c r="V28" s="32">
        <v>291.8</v>
      </c>
      <c r="W28" s="32">
        <v>1</v>
      </c>
      <c r="X28" s="32">
        <v>7585</v>
      </c>
      <c r="Y28" s="32">
        <v>490.05</v>
      </c>
      <c r="Z28" s="32">
        <v>225</v>
      </c>
      <c r="AA28" s="32">
        <v>0</v>
      </c>
      <c r="AB28" s="33">
        <v>12429.858358660535</v>
      </c>
      <c r="AC28" s="34"/>
      <c r="AD28" s="32">
        <v>10.548999999999999</v>
      </c>
      <c r="AE28" s="33">
        <v>13139.15</v>
      </c>
      <c r="AF28" s="33">
        <v>1.4297</v>
      </c>
      <c r="AG28" s="32">
        <v>3102</v>
      </c>
      <c r="AH28" s="26">
        <v>425.57</v>
      </c>
      <c r="AI28" s="32"/>
      <c r="AJ28" s="32"/>
      <c r="AK28" s="33">
        <v>164.58113749999998</v>
      </c>
      <c r="AL28" s="33">
        <v>37.998849999999997</v>
      </c>
      <c r="AM28" s="33">
        <v>23.997631999999999</v>
      </c>
      <c r="AN28" s="33">
        <v>3.5799999999999998E-2</v>
      </c>
      <c r="AO28" s="33">
        <v>213.89699999999999</v>
      </c>
      <c r="AP28" s="33">
        <v>8.031919499999999</v>
      </c>
      <c r="AQ28" s="33">
        <v>4.6845000000000008</v>
      </c>
      <c r="AR28" s="33">
        <v>0</v>
      </c>
      <c r="AS28" s="32"/>
    </row>
    <row r="29" spans="1:45" x14ac:dyDescent="0.3">
      <c r="A29" t="str" cm="1">
        <f t="array" ref="A29">IFERROR(_xlfn.XLOOKUP(1,(Hoja1!$B$5:$B$1097=B29)*(Hoja1!$E$5:$E$1097=_xlfn.MAXIFS(Hoja1!$E$5:$E$1097,Hoja1!$B$5:$B$1097,B29,Hoja1!$E$5:$E$1097,"&lt;="&amp;H29)),Hoja1!$C$5:$C$1097,""),"")</f>
        <v>CONST_139_JSA</v>
      </c>
      <c r="B29" t="str">
        <f t="shared" si="0"/>
        <v>C-139</v>
      </c>
      <c r="C29" t="s">
        <v>32</v>
      </c>
      <c r="D29" s="26">
        <v>139</v>
      </c>
      <c r="E29" s="26" t="s">
        <v>348</v>
      </c>
      <c r="F29" s="26" t="s">
        <v>349</v>
      </c>
      <c r="G29" s="26" t="s">
        <v>349</v>
      </c>
      <c r="H29" s="27">
        <v>38625</v>
      </c>
      <c r="I29" s="28" t="s">
        <v>349</v>
      </c>
      <c r="J29" s="29">
        <v>38655</v>
      </c>
      <c r="K29" s="30">
        <v>9</v>
      </c>
      <c r="L29" s="26" t="s">
        <v>356</v>
      </c>
      <c r="M29" s="26" t="s">
        <v>371</v>
      </c>
      <c r="N29" s="26" t="s">
        <v>360</v>
      </c>
      <c r="O29" s="31">
        <v>1.0119</v>
      </c>
      <c r="P29" s="30">
        <v>21.5</v>
      </c>
      <c r="Q29" s="31">
        <v>0</v>
      </c>
      <c r="R29" s="31">
        <v>34.76</v>
      </c>
      <c r="S29" s="26">
        <v>119.68</v>
      </c>
      <c r="T29" s="32">
        <v>7109.8</v>
      </c>
      <c r="U29" s="32">
        <v>2164.4</v>
      </c>
      <c r="V29" s="32">
        <v>389.1</v>
      </c>
      <c r="W29" s="32">
        <v>3.5</v>
      </c>
      <c r="X29" s="32">
        <v>15169</v>
      </c>
      <c r="Y29" s="32">
        <v>612.57000000000005</v>
      </c>
      <c r="Z29" s="32">
        <v>550</v>
      </c>
      <c r="AA29" s="32">
        <v>0</v>
      </c>
      <c r="AB29" s="33">
        <v>24713.140076227603</v>
      </c>
      <c r="AC29" s="34"/>
      <c r="AD29" s="32">
        <v>10.548999999999999</v>
      </c>
      <c r="AE29" s="33">
        <v>25998.370000000003</v>
      </c>
      <c r="AF29" s="33">
        <v>5.0039499999999997</v>
      </c>
      <c r="AG29" s="32">
        <v>7005</v>
      </c>
      <c r="AH29" s="26">
        <v>531.96</v>
      </c>
      <c r="AI29" s="32"/>
      <c r="AJ29" s="32"/>
      <c r="AK29" s="33">
        <v>309.12837830000001</v>
      </c>
      <c r="AL29" s="33">
        <v>108.00356000000001</v>
      </c>
      <c r="AM29" s="33">
        <v>31.999583999999999</v>
      </c>
      <c r="AN29" s="33">
        <v>0.12529999999999999</v>
      </c>
      <c r="AO29" s="33">
        <v>427.76580000000001</v>
      </c>
      <c r="AP29" s="33">
        <v>10.0400223</v>
      </c>
      <c r="AQ29" s="33">
        <v>11.451000000000001</v>
      </c>
      <c r="AR29" s="33">
        <v>0</v>
      </c>
      <c r="AS29" s="32"/>
    </row>
    <row r="30" spans="1:45" x14ac:dyDescent="0.3">
      <c r="A30" t="str" cm="1">
        <f t="array" ref="A30">IFERROR(_xlfn.XLOOKUP(1,(Hoja1!$B$5:$B$1097=B30)*(Hoja1!$E$5:$E$1097=_xlfn.MAXIFS(Hoja1!$E$5:$E$1097,Hoja1!$B$5:$B$1097,B30,Hoja1!$E$5:$E$1097,"&lt;="&amp;H30)),Hoja1!$C$5:$C$1097,""),"")</f>
        <v>CONST_174_KTIA</v>
      </c>
      <c r="B30" t="str">
        <f t="shared" si="0"/>
        <v>C-174</v>
      </c>
      <c r="C30" t="s">
        <v>468</v>
      </c>
      <c r="D30" s="26">
        <v>174</v>
      </c>
      <c r="E30" s="26" t="s">
        <v>348</v>
      </c>
      <c r="F30" s="26" t="s">
        <v>349</v>
      </c>
      <c r="G30" s="26" t="s">
        <v>349</v>
      </c>
      <c r="H30" s="27">
        <v>38629</v>
      </c>
      <c r="I30" s="28" t="s">
        <v>349</v>
      </c>
      <c r="J30" s="29">
        <v>38646</v>
      </c>
      <c r="K30" s="30">
        <v>7</v>
      </c>
      <c r="L30" s="26" t="s">
        <v>356</v>
      </c>
      <c r="M30" s="26" t="s">
        <v>370</v>
      </c>
      <c r="N30" s="26" t="s">
        <v>360</v>
      </c>
      <c r="O30" s="31">
        <v>1.0056</v>
      </c>
      <c r="P30" s="30">
        <v>25</v>
      </c>
      <c r="Q30" s="31">
        <v>0</v>
      </c>
      <c r="R30" s="31">
        <v>0.34</v>
      </c>
      <c r="S30" s="26">
        <v>9.9700000000000006</v>
      </c>
      <c r="T30" s="32">
        <v>4203.5</v>
      </c>
      <c r="U30" s="32">
        <v>921.9</v>
      </c>
      <c r="V30" s="32">
        <v>194.6</v>
      </c>
      <c r="W30" s="32">
        <v>4.5</v>
      </c>
      <c r="X30" s="32">
        <v>8274</v>
      </c>
      <c r="Y30" s="32">
        <v>612.57000000000005</v>
      </c>
      <c r="Z30" s="32">
        <v>75</v>
      </c>
      <c r="AA30" s="32">
        <v>0</v>
      </c>
      <c r="AB30" s="33">
        <v>13564.345000615485</v>
      </c>
      <c r="AC30" s="34"/>
      <c r="AD30" s="32">
        <v>10.548999999999999</v>
      </c>
      <c r="AE30" s="33">
        <v>14286.07</v>
      </c>
      <c r="AF30" s="33">
        <v>6.4336500000000001</v>
      </c>
      <c r="AG30" s="32">
        <v>3102</v>
      </c>
      <c r="AH30" s="26">
        <v>531.96</v>
      </c>
      <c r="AI30" s="32"/>
      <c r="AJ30" s="32"/>
      <c r="AK30" s="33">
        <v>182.7605083</v>
      </c>
      <c r="AL30" s="33">
        <v>46.002809999999997</v>
      </c>
      <c r="AM30" s="33">
        <v>16.003903999999999</v>
      </c>
      <c r="AN30" s="33">
        <v>0.16109999999999999</v>
      </c>
      <c r="AO30" s="33">
        <v>233.32679999999999</v>
      </c>
      <c r="AP30" s="33">
        <v>10.0400223</v>
      </c>
      <c r="AQ30" s="33">
        <v>1.5615000000000001</v>
      </c>
      <c r="AR30" s="33">
        <v>0</v>
      </c>
      <c r="AS30" s="32"/>
    </row>
    <row r="31" spans="1:45" x14ac:dyDescent="0.3">
      <c r="A31" t="str" cm="1">
        <f t="array" ref="A31">IFERROR(_xlfn.XLOOKUP(1,(Hoja1!$B$5:$B$1097=B31)*(Hoja1!$E$5:$E$1097=_xlfn.MAXIFS(Hoja1!$E$5:$E$1097,Hoja1!$B$5:$B$1097,B31,Hoja1!$E$5:$E$1097,"&lt;="&amp;H31)),Hoja1!$C$5:$C$1097,""),"")</f>
        <v>CONST_174_KTIA</v>
      </c>
      <c r="B31" t="str">
        <f t="shared" si="0"/>
        <v>C-174</v>
      </c>
      <c r="C31" t="s">
        <v>468</v>
      </c>
      <c r="D31" s="26">
        <v>174</v>
      </c>
      <c r="E31" s="26" t="s">
        <v>348</v>
      </c>
      <c r="F31" s="26" t="s">
        <v>349</v>
      </c>
      <c r="G31" s="26" t="s">
        <v>349</v>
      </c>
      <c r="H31" s="27">
        <v>38629</v>
      </c>
      <c r="I31" s="28" t="s">
        <v>349</v>
      </c>
      <c r="J31" s="29">
        <v>38656</v>
      </c>
      <c r="K31" s="30">
        <v>7</v>
      </c>
      <c r="L31" s="26" t="s">
        <v>353</v>
      </c>
      <c r="M31" s="26" t="s">
        <v>354</v>
      </c>
      <c r="N31" s="26" t="s">
        <v>360</v>
      </c>
      <c r="O31" s="31">
        <v>0.99580000000000002</v>
      </c>
      <c r="P31" s="30">
        <v>24.6</v>
      </c>
      <c r="Q31" s="31">
        <v>0</v>
      </c>
      <c r="R31" s="31">
        <v>0</v>
      </c>
      <c r="S31" s="26">
        <v>119.68</v>
      </c>
      <c r="T31" s="32">
        <v>4301.1000000000004</v>
      </c>
      <c r="U31" s="32">
        <v>921.9</v>
      </c>
      <c r="V31" s="32">
        <v>170.2</v>
      </c>
      <c r="W31" s="32">
        <v>7.75</v>
      </c>
      <c r="X31" s="32">
        <v>8383</v>
      </c>
      <c r="Y31" s="32">
        <v>600.98</v>
      </c>
      <c r="Z31" s="32">
        <v>50</v>
      </c>
      <c r="AA31" s="32">
        <v>0</v>
      </c>
      <c r="AB31" s="33">
        <v>13878.288764872472</v>
      </c>
      <c r="AC31" s="34"/>
      <c r="AD31" s="32">
        <v>21.097999999999999</v>
      </c>
      <c r="AE31" s="33">
        <v>14434.93</v>
      </c>
      <c r="AF31" s="33">
        <v>11.080175000000001</v>
      </c>
      <c r="AG31" s="32">
        <v>3002</v>
      </c>
      <c r="AH31" s="26">
        <v>531.96</v>
      </c>
      <c r="AI31" s="32"/>
      <c r="AJ31" s="32"/>
      <c r="AK31" s="33">
        <v>187.01415420000001</v>
      </c>
      <c r="AL31" s="33">
        <v>46.002809999999997</v>
      </c>
      <c r="AM31" s="33">
        <v>13.997247999999997</v>
      </c>
      <c r="AN31" s="33">
        <v>0.27744999999999997</v>
      </c>
      <c r="AO31" s="33">
        <v>236.4006</v>
      </c>
      <c r="AP31" s="33">
        <v>9.8500622</v>
      </c>
      <c r="AQ31" s="33">
        <v>1.0410000000000001</v>
      </c>
      <c r="AR31" s="33">
        <v>0</v>
      </c>
      <c r="AS31" s="32"/>
    </row>
    <row r="32" spans="1:45" x14ac:dyDescent="0.3">
      <c r="A32" t="str" cm="1">
        <f t="array" ref="A32">IFERROR(_xlfn.XLOOKUP(1,(Hoja1!$B$5:$B$1097=B32)*(Hoja1!$E$5:$E$1097=_xlfn.MAXIFS(Hoja1!$E$5:$E$1097,Hoja1!$B$5:$B$1097,B32,Hoja1!$E$5:$E$1097,"&lt;="&amp;H32)),Hoja1!$C$5:$C$1097,""),"")</f>
        <v/>
      </c>
      <c r="B32" t="str">
        <f t="shared" si="0"/>
        <v>C-195T</v>
      </c>
      <c r="C32" t="s">
        <v>29</v>
      </c>
      <c r="D32" s="26" t="s">
        <v>455</v>
      </c>
      <c r="E32" s="26" t="s">
        <v>348</v>
      </c>
      <c r="F32" s="26" t="s">
        <v>349</v>
      </c>
      <c r="G32" s="26" t="s">
        <v>349</v>
      </c>
      <c r="H32" s="27">
        <v>38629</v>
      </c>
      <c r="I32" s="28" t="s">
        <v>349</v>
      </c>
      <c r="J32" s="29">
        <v>38656</v>
      </c>
      <c r="K32" s="30">
        <v>7</v>
      </c>
      <c r="L32" s="26" t="s">
        <v>5</v>
      </c>
      <c r="M32" s="26" t="s">
        <v>363</v>
      </c>
      <c r="N32" s="26" t="s">
        <v>352</v>
      </c>
      <c r="O32" s="31">
        <v>0.99580000000000002</v>
      </c>
      <c r="P32" s="30">
        <v>24.6</v>
      </c>
      <c r="Q32" s="31">
        <v>0</v>
      </c>
      <c r="R32" s="31">
        <v>0</v>
      </c>
      <c r="S32" s="26">
        <v>29.92</v>
      </c>
      <c r="T32" s="32">
        <v>1285.7</v>
      </c>
      <c r="U32" s="32">
        <v>240.5</v>
      </c>
      <c r="V32" s="32">
        <v>73</v>
      </c>
      <c r="W32" s="32">
        <v>0.75</v>
      </c>
      <c r="X32" s="32">
        <v>2445</v>
      </c>
      <c r="Y32" s="32">
        <v>240.39</v>
      </c>
      <c r="Z32" s="32">
        <v>50</v>
      </c>
      <c r="AA32" s="32">
        <v>0</v>
      </c>
      <c r="AB32" s="33">
        <v>4047.765242766694</v>
      </c>
      <c r="AC32" s="34"/>
      <c r="AD32" s="32">
        <v>10.548999999999999</v>
      </c>
      <c r="AE32" s="33">
        <v>4335.34</v>
      </c>
      <c r="AF32" s="33">
        <v>1.0722749999999999</v>
      </c>
      <c r="AG32" s="32">
        <v>901</v>
      </c>
      <c r="AH32" s="26">
        <v>212.78</v>
      </c>
      <c r="AI32" s="32"/>
      <c r="AJ32" s="32"/>
      <c r="AK32" s="33">
        <v>55.898672099999999</v>
      </c>
      <c r="AL32" s="33">
        <v>12.00095</v>
      </c>
      <c r="AM32" s="33">
        <v>6.00352</v>
      </c>
      <c r="AN32" s="33">
        <v>2.6849999999999999E-2</v>
      </c>
      <c r="AO32" s="33">
        <v>68.948999999999998</v>
      </c>
      <c r="AP32" s="33">
        <v>3.9399920999999996</v>
      </c>
      <c r="AQ32" s="33">
        <v>1.0410000000000001</v>
      </c>
      <c r="AR32" s="33">
        <v>0</v>
      </c>
      <c r="AS32" s="32"/>
    </row>
    <row r="33" spans="1:45" x14ac:dyDescent="0.3">
      <c r="A33" t="str" cm="1">
        <f t="array" ref="A33">IFERROR(_xlfn.XLOOKUP(1,(Hoja1!$B$5:$B$1097=B33)*(Hoja1!$E$5:$E$1097=_xlfn.MAXIFS(Hoja1!$E$5:$E$1097,Hoja1!$B$5:$B$1097,B33,Hoja1!$E$5:$E$1097,"&lt;="&amp;H33)),Hoja1!$C$5:$C$1097,""),"")</f>
        <v/>
      </c>
      <c r="B33" t="str">
        <f t="shared" si="0"/>
        <v>C-195T</v>
      </c>
      <c r="C33" t="s">
        <v>29</v>
      </c>
      <c r="D33" s="26" t="s">
        <v>455</v>
      </c>
      <c r="E33" s="26" t="s">
        <v>348</v>
      </c>
      <c r="F33" s="26" t="s">
        <v>349</v>
      </c>
      <c r="G33" s="26" t="s">
        <v>349</v>
      </c>
      <c r="H33" s="27">
        <v>38629</v>
      </c>
      <c r="I33" s="28" t="s">
        <v>349</v>
      </c>
      <c r="J33" s="29">
        <v>38646</v>
      </c>
      <c r="K33" s="30">
        <v>7</v>
      </c>
      <c r="L33" s="26" t="s">
        <v>356</v>
      </c>
      <c r="M33" s="26" t="s">
        <v>362</v>
      </c>
      <c r="N33" s="26" t="s">
        <v>360</v>
      </c>
      <c r="O33" s="31">
        <v>1.0056</v>
      </c>
      <c r="P33" s="30">
        <v>25</v>
      </c>
      <c r="Q33" s="31">
        <v>0</v>
      </c>
      <c r="R33" s="31">
        <v>0.34</v>
      </c>
      <c r="S33" s="26">
        <v>59.84</v>
      </c>
      <c r="T33" s="32">
        <v>3005.2</v>
      </c>
      <c r="U33" s="32">
        <v>601.20000000000005</v>
      </c>
      <c r="V33" s="32">
        <v>145.9</v>
      </c>
      <c r="W33" s="32">
        <v>7.5</v>
      </c>
      <c r="X33" s="32">
        <v>5861</v>
      </c>
      <c r="Y33" s="32">
        <v>245.03</v>
      </c>
      <c r="Z33" s="32">
        <v>175</v>
      </c>
      <c r="AA33" s="32">
        <v>0</v>
      </c>
      <c r="AB33" s="33">
        <v>9608.4875572404344</v>
      </c>
      <c r="AC33" s="34"/>
      <c r="AD33" s="32">
        <v>5.2750000000000004</v>
      </c>
      <c r="AE33" s="33">
        <v>10040.83</v>
      </c>
      <c r="AF33" s="33">
        <v>10.72275</v>
      </c>
      <c r="AG33" s="32">
        <v>2102</v>
      </c>
      <c r="AH33" s="26">
        <v>212.78</v>
      </c>
      <c r="AI33" s="32"/>
      <c r="AJ33" s="32"/>
      <c r="AK33" s="33">
        <v>130.67254569999997</v>
      </c>
      <c r="AL33" s="33">
        <v>29.999880000000001</v>
      </c>
      <c r="AM33" s="33">
        <v>11.998816</v>
      </c>
      <c r="AN33" s="33">
        <v>0.26849999999999996</v>
      </c>
      <c r="AO33" s="33">
        <v>165.28020000000001</v>
      </c>
      <c r="AP33" s="33">
        <v>4.0160416999999997</v>
      </c>
      <c r="AQ33" s="33">
        <v>3.6435000000000004</v>
      </c>
      <c r="AR33" s="33">
        <v>0</v>
      </c>
      <c r="AS33" s="32"/>
    </row>
    <row r="34" spans="1:45" x14ac:dyDescent="0.3">
      <c r="A34" t="str" cm="1">
        <f t="array" ref="A34">IFERROR(_xlfn.XLOOKUP(1,(Hoja1!$B$5:$B$1097=B34)*(Hoja1!$E$5:$E$1097=_xlfn.MAXIFS(Hoja1!$E$5:$E$1097,Hoja1!$B$5:$B$1097,B34,Hoja1!$E$5:$E$1097,"&lt;="&amp;H34)),Hoja1!$C$5:$C$1097,""),"")</f>
        <v>CONST_199_JSA</v>
      </c>
      <c r="B34" t="str">
        <f t="shared" si="0"/>
        <v>C-199</v>
      </c>
      <c r="C34" t="s">
        <v>30</v>
      </c>
      <c r="D34" s="26">
        <v>199</v>
      </c>
      <c r="E34" s="26" t="s">
        <v>348</v>
      </c>
      <c r="F34" s="26" t="s">
        <v>349</v>
      </c>
      <c r="G34" s="26" t="s">
        <v>349</v>
      </c>
      <c r="H34" s="27">
        <v>38629</v>
      </c>
      <c r="I34" s="28" t="s">
        <v>349</v>
      </c>
      <c r="J34" s="29">
        <v>38646</v>
      </c>
      <c r="K34" s="30">
        <v>9</v>
      </c>
      <c r="L34" s="26" t="s">
        <v>350</v>
      </c>
      <c r="M34" s="26" t="s">
        <v>351</v>
      </c>
      <c r="N34" s="26" t="s">
        <v>352</v>
      </c>
      <c r="O34" s="31">
        <v>1.0063</v>
      </c>
      <c r="P34" s="30">
        <v>23</v>
      </c>
      <c r="Q34" s="31">
        <v>0</v>
      </c>
      <c r="R34" s="31">
        <v>0.34</v>
      </c>
      <c r="S34" s="26">
        <v>59.84</v>
      </c>
      <c r="T34" s="32">
        <v>5511.4</v>
      </c>
      <c r="U34" s="32">
        <v>1202.4000000000001</v>
      </c>
      <c r="V34" s="32">
        <v>267.5</v>
      </c>
      <c r="W34" s="32">
        <v>0.75</v>
      </c>
      <c r="X34" s="32">
        <v>11032</v>
      </c>
      <c r="Y34" s="32">
        <v>612.57000000000005</v>
      </c>
      <c r="Z34" s="32">
        <v>25</v>
      </c>
      <c r="AA34" s="32">
        <v>0</v>
      </c>
      <c r="AB34" s="33">
        <v>18073.212537836873</v>
      </c>
      <c r="AC34" s="34"/>
      <c r="AD34" s="32">
        <v>5.2750000000000004</v>
      </c>
      <c r="AE34" s="33">
        <v>18651.62</v>
      </c>
      <c r="AF34" s="33">
        <v>1.0722749999999999</v>
      </c>
      <c r="AG34" s="32">
        <v>4103</v>
      </c>
      <c r="AH34" s="26">
        <v>531.96</v>
      </c>
      <c r="AI34" s="32"/>
      <c r="AJ34" s="32"/>
      <c r="AK34" s="33">
        <v>239.63711230000001</v>
      </c>
      <c r="AL34" s="33">
        <v>59.999760000000002</v>
      </c>
      <c r="AM34" s="33">
        <v>21.999199999999998</v>
      </c>
      <c r="AN34" s="33">
        <v>2.6849999999999999E-2</v>
      </c>
      <c r="AO34" s="33">
        <v>311.10239999999999</v>
      </c>
      <c r="AP34" s="33">
        <v>10.0400223</v>
      </c>
      <c r="AQ34" s="33">
        <v>0.52050000000000007</v>
      </c>
      <c r="AR34" s="33">
        <v>0</v>
      </c>
      <c r="AS34" s="32"/>
    </row>
    <row r="35" spans="1:45" x14ac:dyDescent="0.3">
      <c r="A35" t="str" cm="1">
        <f t="array" ref="A35">IFERROR(_xlfn.XLOOKUP(1,(Hoja1!$B$5:$B$1097=B35)*(Hoja1!$E$5:$E$1097=_xlfn.MAXIFS(Hoja1!$E$5:$E$1097,Hoja1!$B$5:$B$1097,B35,Hoja1!$E$5:$E$1097,"&lt;="&amp;H35)),Hoja1!$C$5:$C$1097,""),"")</f>
        <v>CONST_199_JSA</v>
      </c>
      <c r="B35" t="str">
        <f t="shared" si="0"/>
        <v>C-199</v>
      </c>
      <c r="C35" t="s">
        <v>30</v>
      </c>
      <c r="D35" s="26">
        <v>199</v>
      </c>
      <c r="E35" s="26" t="s">
        <v>348</v>
      </c>
      <c r="F35" s="26" t="s">
        <v>349</v>
      </c>
      <c r="G35" s="26" t="s">
        <v>349</v>
      </c>
      <c r="H35" s="27">
        <v>38629</v>
      </c>
      <c r="I35" s="28" t="s">
        <v>349</v>
      </c>
      <c r="J35" s="29">
        <v>38656</v>
      </c>
      <c r="K35" s="30">
        <v>6</v>
      </c>
      <c r="L35" s="26" t="s">
        <v>372</v>
      </c>
      <c r="M35" s="26" t="s">
        <v>354</v>
      </c>
      <c r="N35" s="26" t="s">
        <v>360</v>
      </c>
      <c r="O35" s="31">
        <v>0.99580000000000002</v>
      </c>
      <c r="P35" s="30">
        <v>24.6</v>
      </c>
      <c r="Q35" s="31">
        <v>0</v>
      </c>
      <c r="R35" s="31">
        <v>0</v>
      </c>
      <c r="S35" s="26">
        <v>19.95</v>
      </c>
      <c r="T35" s="32">
        <v>1414.8</v>
      </c>
      <c r="U35" s="32">
        <v>280.60000000000002</v>
      </c>
      <c r="V35" s="32">
        <v>24.3</v>
      </c>
      <c r="W35" s="32">
        <v>3.25</v>
      </c>
      <c r="X35" s="32">
        <v>2445</v>
      </c>
      <c r="Y35" s="32">
        <v>180.29</v>
      </c>
      <c r="Z35" s="32">
        <v>275</v>
      </c>
      <c r="AA35" s="32">
        <v>0</v>
      </c>
      <c r="AB35" s="33">
        <v>4047.765242766694</v>
      </c>
      <c r="AC35" s="34"/>
      <c r="AD35" s="32">
        <v>10.548999999999999</v>
      </c>
      <c r="AE35" s="33">
        <v>4623.24</v>
      </c>
      <c r="AF35" s="33">
        <v>4.6465249999999996</v>
      </c>
      <c r="AG35" s="32">
        <v>801</v>
      </c>
      <c r="AH35" s="26">
        <v>159.59</v>
      </c>
      <c r="AI35" s="32"/>
      <c r="AJ35" s="32"/>
      <c r="AK35" s="33">
        <v>61.512731099999989</v>
      </c>
      <c r="AL35" s="33">
        <v>14.001940000000001</v>
      </c>
      <c r="AM35" s="33">
        <v>1.998432</v>
      </c>
      <c r="AN35" s="33">
        <v>0.11635</v>
      </c>
      <c r="AO35" s="33">
        <v>68.948999999999998</v>
      </c>
      <c r="AP35" s="33">
        <v>2.9549530999999996</v>
      </c>
      <c r="AQ35" s="33">
        <v>5.7255000000000003</v>
      </c>
      <c r="AR35" s="33">
        <v>0</v>
      </c>
      <c r="AS35" s="32"/>
    </row>
    <row r="36" spans="1:45" x14ac:dyDescent="0.3">
      <c r="A36" t="str" cm="1">
        <f t="array" ref="A36">IFERROR(_xlfn.XLOOKUP(1,(Hoja1!$B$5:$B$1097=B36)*(Hoja1!$E$5:$E$1097=_xlfn.MAXIFS(Hoja1!$E$5:$E$1097,Hoja1!$B$5:$B$1097,B36,Hoja1!$E$5:$E$1097,"&lt;="&amp;H36)),Hoja1!$C$5:$C$1097,""),"")</f>
        <v>CONST_200_JSA</v>
      </c>
      <c r="B36" t="str">
        <f t="shared" si="0"/>
        <v>C-200</v>
      </c>
      <c r="C36" t="s">
        <v>102</v>
      </c>
      <c r="D36" s="26">
        <v>200</v>
      </c>
      <c r="E36" s="26" t="s">
        <v>348</v>
      </c>
      <c r="F36" s="26" t="s">
        <v>349</v>
      </c>
      <c r="G36" s="26" t="s">
        <v>349</v>
      </c>
      <c r="H36" s="27">
        <v>38625</v>
      </c>
      <c r="I36" s="28" t="s">
        <v>349</v>
      </c>
      <c r="J36" s="29">
        <v>38645</v>
      </c>
      <c r="K36" s="30">
        <v>9</v>
      </c>
      <c r="L36" s="26" t="s">
        <v>356</v>
      </c>
      <c r="M36" s="26" t="s">
        <v>354</v>
      </c>
      <c r="N36" s="26" t="s">
        <v>360</v>
      </c>
      <c r="O36" s="31">
        <v>1.0019</v>
      </c>
      <c r="P36" s="30">
        <v>21.5</v>
      </c>
      <c r="Q36" s="31">
        <v>0</v>
      </c>
      <c r="R36" s="31">
        <v>103.61</v>
      </c>
      <c r="S36" s="26">
        <v>29.92</v>
      </c>
      <c r="T36" s="32">
        <v>4431.3</v>
      </c>
      <c r="U36" s="32">
        <v>961.9</v>
      </c>
      <c r="V36" s="32">
        <v>145.9</v>
      </c>
      <c r="W36" s="32">
        <v>1.75</v>
      </c>
      <c r="X36" s="32">
        <v>8274</v>
      </c>
      <c r="Y36" s="32">
        <v>612.57000000000005</v>
      </c>
      <c r="Z36" s="32">
        <v>450</v>
      </c>
      <c r="AA36" s="32">
        <v>0</v>
      </c>
      <c r="AB36" s="33">
        <v>13614.437900607778</v>
      </c>
      <c r="AC36" s="34"/>
      <c r="AD36" s="32">
        <v>5.2750000000000004</v>
      </c>
      <c r="AE36" s="33">
        <v>14877.419999999998</v>
      </c>
      <c r="AF36" s="33">
        <v>2.5019749999999998</v>
      </c>
      <c r="AG36" s="32">
        <v>3002</v>
      </c>
      <c r="AH36" s="26">
        <v>531.96</v>
      </c>
      <c r="AI36" s="32"/>
      <c r="AJ36" s="32"/>
      <c r="AK36" s="33">
        <v>192.67554630000001</v>
      </c>
      <c r="AL36" s="33">
        <v>47.998809999999999</v>
      </c>
      <c r="AM36" s="33">
        <v>11.998816</v>
      </c>
      <c r="AN36" s="33">
        <v>6.2649999999999997E-2</v>
      </c>
      <c r="AO36" s="33">
        <v>233.32679999999999</v>
      </c>
      <c r="AP36" s="33">
        <v>10.0400223</v>
      </c>
      <c r="AQ36" s="33">
        <v>9.3690000000000015</v>
      </c>
      <c r="AR36" s="33">
        <v>0</v>
      </c>
      <c r="AS36" s="32"/>
    </row>
    <row r="37" spans="1:45" x14ac:dyDescent="0.3">
      <c r="A37" t="str" cm="1">
        <f t="array" ref="A37">IFERROR(_xlfn.XLOOKUP(1,(Hoja1!$B$5:$B$1097=B37)*(Hoja1!$E$5:$E$1097=_xlfn.MAXIFS(Hoja1!$E$5:$E$1097,Hoja1!$B$5:$B$1097,B37,Hoja1!$E$5:$E$1097,"&lt;="&amp;H37)),Hoja1!$C$5:$C$1097,""),"")</f>
        <v>CONST_202_JSA</v>
      </c>
      <c r="B37" t="str">
        <f t="shared" si="0"/>
        <v>C-202</v>
      </c>
      <c r="C37" t="s">
        <v>34</v>
      </c>
      <c r="D37" s="26">
        <v>202</v>
      </c>
      <c r="E37" s="26" t="s">
        <v>348</v>
      </c>
      <c r="F37" s="26" t="s">
        <v>349</v>
      </c>
      <c r="G37" s="26" t="s">
        <v>349</v>
      </c>
      <c r="H37" s="27">
        <v>38625</v>
      </c>
      <c r="I37" s="28" t="s">
        <v>349</v>
      </c>
      <c r="J37" s="29">
        <v>38646</v>
      </c>
      <c r="K37" s="30">
        <v>9</v>
      </c>
      <c r="L37" s="26" t="s">
        <v>356</v>
      </c>
      <c r="M37" s="26" t="s">
        <v>370</v>
      </c>
      <c r="N37" s="26" t="s">
        <v>360</v>
      </c>
      <c r="O37" s="31">
        <v>1.0202</v>
      </c>
      <c r="P37" s="30">
        <v>26</v>
      </c>
      <c r="Q37" s="31">
        <v>0</v>
      </c>
      <c r="R37" s="31">
        <v>0.34</v>
      </c>
      <c r="S37" s="26">
        <v>29.92</v>
      </c>
      <c r="T37" s="32">
        <v>9015.2000000000007</v>
      </c>
      <c r="U37" s="32">
        <v>1442.9</v>
      </c>
      <c r="V37" s="32">
        <v>656.6</v>
      </c>
      <c r="W37" s="32">
        <v>0.5</v>
      </c>
      <c r="X37" s="32">
        <v>17238</v>
      </c>
      <c r="Y37" s="32">
        <v>612.57000000000005</v>
      </c>
      <c r="Z37" s="32">
        <v>1050</v>
      </c>
      <c r="AA37" s="32">
        <v>0</v>
      </c>
      <c r="AB37" s="33">
        <v>27855.44703345872</v>
      </c>
      <c r="AC37" s="34"/>
      <c r="AD37" s="32">
        <v>0</v>
      </c>
      <c r="AE37" s="33">
        <v>30015.77</v>
      </c>
      <c r="AF37" s="33">
        <v>0.71484999999999999</v>
      </c>
      <c r="AG37" s="32">
        <v>6305</v>
      </c>
      <c r="AH37" s="26">
        <v>531.96</v>
      </c>
      <c r="AI37" s="32"/>
      <c r="AJ37" s="32"/>
      <c r="AK37" s="33">
        <v>391.99522830000001</v>
      </c>
      <c r="AL37" s="33">
        <v>72.000709999999998</v>
      </c>
      <c r="AM37" s="33">
        <v>53.998784000000001</v>
      </c>
      <c r="AN37" s="33">
        <v>1.7899999999999999E-2</v>
      </c>
      <c r="AO37" s="33">
        <v>486.11160000000001</v>
      </c>
      <c r="AP37" s="33">
        <v>10.0400223</v>
      </c>
      <c r="AQ37" s="33">
        <v>21.861000000000001</v>
      </c>
      <c r="AR37" s="33">
        <v>0</v>
      </c>
      <c r="AS37" s="32"/>
    </row>
    <row r="38" spans="1:45" x14ac:dyDescent="0.3">
      <c r="A38" t="str" cm="1">
        <f t="array" ref="A38">IFERROR(_xlfn.XLOOKUP(1,(Hoja1!$B$5:$B$1097=B38)*(Hoja1!$E$5:$E$1097=_xlfn.MAXIFS(Hoja1!$E$5:$E$1097,Hoja1!$B$5:$B$1097,B38,Hoja1!$E$5:$E$1097,"&lt;="&amp;H38)),Hoja1!$C$5:$C$1097,""),"")</f>
        <v>CONST_203_JSA</v>
      </c>
      <c r="B38" t="str">
        <f t="shared" si="0"/>
        <v>C-203</v>
      </c>
      <c r="C38" t="s">
        <v>100</v>
      </c>
      <c r="D38" s="26">
        <v>203</v>
      </c>
      <c r="E38" s="26" t="s">
        <v>348</v>
      </c>
      <c r="F38" s="26" t="s">
        <v>349</v>
      </c>
      <c r="G38" s="26" t="s">
        <v>349</v>
      </c>
      <c r="H38" s="27">
        <v>38625</v>
      </c>
      <c r="I38" s="28" t="s">
        <v>349</v>
      </c>
      <c r="J38" s="29">
        <v>38645</v>
      </c>
      <c r="K38" s="30">
        <v>9</v>
      </c>
      <c r="L38" s="26" t="s">
        <v>350</v>
      </c>
      <c r="M38" s="26" t="s">
        <v>354</v>
      </c>
      <c r="N38" s="26" t="s">
        <v>360</v>
      </c>
      <c r="O38" s="31">
        <v>1.0019</v>
      </c>
      <c r="P38" s="30">
        <v>21.5</v>
      </c>
      <c r="Q38" s="31">
        <v>0</v>
      </c>
      <c r="R38" s="31">
        <v>103.61</v>
      </c>
      <c r="S38" s="26">
        <v>29.92</v>
      </c>
      <c r="T38" s="32">
        <v>4049.6</v>
      </c>
      <c r="U38" s="32">
        <v>1122.3</v>
      </c>
      <c r="V38" s="32">
        <v>413.4</v>
      </c>
      <c r="W38" s="32">
        <v>0.75</v>
      </c>
      <c r="X38" s="32">
        <v>8619</v>
      </c>
      <c r="Y38" s="32">
        <v>612.57000000000005</v>
      </c>
      <c r="Z38" s="32">
        <v>625</v>
      </c>
      <c r="AA38" s="32">
        <v>0</v>
      </c>
      <c r="AB38" s="33">
        <v>14182.11750850114</v>
      </c>
      <c r="AC38" s="34"/>
      <c r="AD38" s="32">
        <v>5.2750000000000004</v>
      </c>
      <c r="AE38" s="33">
        <v>15442.619999999999</v>
      </c>
      <c r="AF38" s="33">
        <v>1.0722749999999999</v>
      </c>
      <c r="AG38" s="32">
        <v>4503</v>
      </c>
      <c r="AH38" s="26">
        <v>531.96</v>
      </c>
      <c r="AI38" s="32"/>
      <c r="AJ38" s="32"/>
      <c r="AK38" s="33">
        <v>176.08068630000002</v>
      </c>
      <c r="AL38" s="33">
        <v>56.002769999999998</v>
      </c>
      <c r="AM38" s="33">
        <v>33.998015999999993</v>
      </c>
      <c r="AN38" s="33">
        <v>2.6849999999999999E-2</v>
      </c>
      <c r="AO38" s="33">
        <v>243.0558</v>
      </c>
      <c r="AP38" s="33">
        <v>10.0400223</v>
      </c>
      <c r="AQ38" s="33">
        <v>13.012500000000001</v>
      </c>
      <c r="AR38" s="33">
        <v>0</v>
      </c>
      <c r="AS38" s="32"/>
    </row>
    <row r="39" spans="1:45" x14ac:dyDescent="0.3">
      <c r="A39" t="str" cm="1">
        <f t="array" ref="A39">IFERROR(_xlfn.XLOOKUP(1,(Hoja1!$B$5:$B$1097=B39)*(Hoja1!$E$5:$E$1097=_xlfn.MAXIFS(Hoja1!$E$5:$E$1097,Hoja1!$B$5:$B$1097,B39,Hoja1!$E$5:$E$1097,"&lt;="&amp;H39)),Hoja1!$C$5:$C$1097,""),"")</f>
        <v>CONST_209D_KTIA</v>
      </c>
      <c r="B39" t="str">
        <f t="shared" si="0"/>
        <v>C-209D</v>
      </c>
      <c r="C39" t="s">
        <v>28</v>
      </c>
      <c r="D39" s="26" t="s">
        <v>458</v>
      </c>
      <c r="E39" s="26" t="s">
        <v>348</v>
      </c>
      <c r="F39" s="26" t="s">
        <v>349</v>
      </c>
      <c r="G39" s="26" t="s">
        <v>349</v>
      </c>
      <c r="H39" s="27">
        <v>38625</v>
      </c>
      <c r="I39" s="28" t="s">
        <v>349</v>
      </c>
      <c r="J39" s="29">
        <v>38645</v>
      </c>
      <c r="K39" s="30">
        <v>9</v>
      </c>
      <c r="L39" s="26" t="s">
        <v>353</v>
      </c>
      <c r="M39" s="26" t="s">
        <v>371</v>
      </c>
      <c r="N39" s="26" t="s">
        <v>373</v>
      </c>
      <c r="O39" s="31">
        <v>1.0218</v>
      </c>
      <c r="P39" s="30">
        <v>21.5</v>
      </c>
      <c r="Q39" s="31">
        <v>0</v>
      </c>
      <c r="R39" s="31">
        <v>34.76</v>
      </c>
      <c r="S39" s="26">
        <v>0</v>
      </c>
      <c r="T39" s="32">
        <v>15403.6</v>
      </c>
      <c r="U39" s="32">
        <v>961.9</v>
      </c>
      <c r="V39" s="32">
        <v>437.7</v>
      </c>
      <c r="W39" s="32">
        <v>0.5</v>
      </c>
      <c r="X39" s="32">
        <v>258.56</v>
      </c>
      <c r="Y39" s="32">
        <v>1286.3900000000001</v>
      </c>
      <c r="Z39" s="32">
        <v>25</v>
      </c>
      <c r="AA39" s="32">
        <v>90.36</v>
      </c>
      <c r="AB39" s="33">
        <v>417.16130378559006</v>
      </c>
      <c r="AC39" s="34"/>
      <c r="AD39" s="32">
        <v>0</v>
      </c>
      <c r="AE39" s="33">
        <v>18464.010000000002</v>
      </c>
      <c r="AF39" s="33">
        <v>0.71484999999999999</v>
      </c>
      <c r="AG39" s="32">
        <v>4203</v>
      </c>
      <c r="AH39" s="26">
        <v>1117.1099999999999</v>
      </c>
      <c r="AI39" s="32"/>
      <c r="AJ39" s="32"/>
      <c r="AK39" s="33">
        <v>-52.105635099999986</v>
      </c>
      <c r="AL39" s="33">
        <v>47.998809999999999</v>
      </c>
      <c r="AM39" s="33">
        <v>35.996447999999994</v>
      </c>
      <c r="AN39" s="33">
        <v>1.7899999999999999E-2</v>
      </c>
      <c r="AO39" s="33">
        <v>7.2913920000000001</v>
      </c>
      <c r="AP39" s="33">
        <v>21.083932099999998</v>
      </c>
      <c r="AQ39" s="33">
        <v>0.52050000000000007</v>
      </c>
      <c r="AR39" s="33">
        <v>3.0116988</v>
      </c>
      <c r="AS39" s="32"/>
    </row>
    <row r="40" spans="1:45" x14ac:dyDescent="0.3">
      <c r="A40" t="str" cm="1">
        <f t="array" ref="A40">IFERROR(_xlfn.XLOOKUP(1,(Hoja1!$B$5:$B$1097=B40)*(Hoja1!$E$5:$E$1097=_xlfn.MAXIFS(Hoja1!$E$5:$E$1097,Hoja1!$B$5:$B$1097,B40,Hoja1!$E$5:$E$1097,"&lt;="&amp;H40)),Hoja1!$C$5:$C$1097,""),"")</f>
        <v>CONST_221_JSA</v>
      </c>
      <c r="B40" t="str">
        <f t="shared" si="0"/>
        <v>C-221</v>
      </c>
      <c r="C40" t="s">
        <v>14</v>
      </c>
      <c r="D40" s="26">
        <v>221</v>
      </c>
      <c r="E40" s="26" t="s">
        <v>348</v>
      </c>
      <c r="F40" s="26" t="s">
        <v>349</v>
      </c>
      <c r="G40" s="26" t="s">
        <v>349</v>
      </c>
      <c r="H40" s="27">
        <v>38629</v>
      </c>
      <c r="I40" s="28" t="s">
        <v>349</v>
      </c>
      <c r="J40" s="29">
        <v>38646</v>
      </c>
      <c r="K40" s="30">
        <v>9</v>
      </c>
      <c r="L40" s="26" t="s">
        <v>367</v>
      </c>
      <c r="M40" s="26" t="s">
        <v>374</v>
      </c>
      <c r="N40" s="26" t="s">
        <v>375</v>
      </c>
      <c r="O40" s="31">
        <v>1.0023</v>
      </c>
      <c r="P40" s="30">
        <v>23</v>
      </c>
      <c r="Q40" s="31">
        <v>0</v>
      </c>
      <c r="R40" s="31">
        <v>0.34</v>
      </c>
      <c r="S40" s="26">
        <v>29.92</v>
      </c>
      <c r="T40" s="32">
        <v>6182.2</v>
      </c>
      <c r="U40" s="32">
        <v>1162.3</v>
      </c>
      <c r="V40" s="32">
        <v>291.08</v>
      </c>
      <c r="W40" s="32">
        <v>0.75</v>
      </c>
      <c r="X40" s="32">
        <v>12066</v>
      </c>
      <c r="Y40" s="32">
        <v>612.57000000000005</v>
      </c>
      <c r="Z40" s="32">
        <v>25</v>
      </c>
      <c r="AA40" s="32">
        <v>0</v>
      </c>
      <c r="AB40" s="33">
        <v>19846.053875865549</v>
      </c>
      <c r="AC40" s="34"/>
      <c r="AD40" s="32">
        <v>5.2750000000000004</v>
      </c>
      <c r="AE40" s="33">
        <v>20339.900000000001</v>
      </c>
      <c r="AF40" s="33">
        <v>1.0722749999999999</v>
      </c>
      <c r="AG40" s="32">
        <v>4103</v>
      </c>
      <c r="AH40" s="26">
        <v>531.96</v>
      </c>
      <c r="AI40" s="32"/>
      <c r="AJ40" s="32"/>
      <c r="AK40" s="33">
        <v>268.85768309999997</v>
      </c>
      <c r="AL40" s="33">
        <v>57.99877</v>
      </c>
      <c r="AM40" s="33">
        <v>23.938419199999998</v>
      </c>
      <c r="AN40" s="33">
        <v>2.6849999999999999E-2</v>
      </c>
      <c r="AO40" s="33">
        <v>340.26119999999997</v>
      </c>
      <c r="AP40" s="33">
        <v>10.0400223</v>
      </c>
      <c r="AQ40" s="33">
        <v>0.52050000000000007</v>
      </c>
      <c r="AR40" s="33">
        <v>0</v>
      </c>
      <c r="AS40" s="32"/>
    </row>
    <row r="41" spans="1:45" x14ac:dyDescent="0.3">
      <c r="A41" t="str" cm="1">
        <f t="array" ref="A41">IFERROR(_xlfn.XLOOKUP(1,(Hoja1!$B$5:$B$1097=B41)*(Hoja1!$E$5:$E$1097=_xlfn.MAXIFS(Hoja1!$E$5:$E$1097,Hoja1!$B$5:$B$1097,B41,Hoja1!$E$5:$E$1097,"&lt;="&amp;H41)),Hoja1!$C$5:$C$1097,""),"")</f>
        <v>CONST_222_JSA</v>
      </c>
      <c r="B41" t="str">
        <f t="shared" si="0"/>
        <v>C-222</v>
      </c>
      <c r="C41" t="s">
        <v>199</v>
      </c>
      <c r="D41" s="26">
        <v>222</v>
      </c>
      <c r="E41" s="26" t="s">
        <v>348</v>
      </c>
      <c r="F41" s="26" t="s">
        <v>349</v>
      </c>
      <c r="G41" s="26" t="s">
        <v>349</v>
      </c>
      <c r="H41" s="27">
        <v>38625</v>
      </c>
      <c r="I41" s="28" t="s">
        <v>349</v>
      </c>
      <c r="J41" s="29">
        <v>38645</v>
      </c>
      <c r="K41" s="30">
        <v>9</v>
      </c>
      <c r="L41" s="26" t="s">
        <v>356</v>
      </c>
      <c r="M41" s="26" t="s">
        <v>371</v>
      </c>
      <c r="N41" s="26" t="s">
        <v>360</v>
      </c>
      <c r="O41" s="31">
        <v>1.0168999999999999</v>
      </c>
      <c r="P41" s="30">
        <v>21.5</v>
      </c>
      <c r="Q41" s="31">
        <v>0</v>
      </c>
      <c r="R41" s="31">
        <v>206.88</v>
      </c>
      <c r="S41" s="26">
        <v>199.47</v>
      </c>
      <c r="T41" s="32">
        <v>12124.6</v>
      </c>
      <c r="U41" s="32">
        <v>2725.5</v>
      </c>
      <c r="V41" s="32">
        <v>608</v>
      </c>
      <c r="W41" s="32">
        <v>0.25</v>
      </c>
      <c r="X41" s="32">
        <v>24133</v>
      </c>
      <c r="Y41" s="32">
        <v>1102.6199999999999</v>
      </c>
      <c r="Z41" s="32">
        <v>700</v>
      </c>
      <c r="AA41" s="32">
        <v>0</v>
      </c>
      <c r="AB41" s="33">
        <v>39123.855024142358</v>
      </c>
      <c r="AC41" s="34"/>
      <c r="AD41" s="32">
        <v>5.2750000000000004</v>
      </c>
      <c r="AE41" s="33">
        <v>41393.97</v>
      </c>
      <c r="AF41" s="33">
        <v>0.35742499999999999</v>
      </c>
      <c r="AG41" s="32">
        <v>9307</v>
      </c>
      <c r="AH41" s="26">
        <v>957.52</v>
      </c>
      <c r="AI41" s="32"/>
      <c r="AJ41" s="32"/>
      <c r="AK41" s="33">
        <v>527.18322179999996</v>
      </c>
      <c r="AL41" s="33">
        <v>136.00245000000001</v>
      </c>
      <c r="AM41" s="33">
        <v>50.001919999999998</v>
      </c>
      <c r="AN41" s="33">
        <v>8.9499999999999996E-3</v>
      </c>
      <c r="AO41" s="33">
        <v>680.55060000000003</v>
      </c>
      <c r="AP41" s="33">
        <v>18.071941799999998</v>
      </c>
      <c r="AQ41" s="33">
        <v>14.574000000000002</v>
      </c>
      <c r="AR41" s="33">
        <v>0</v>
      </c>
      <c r="AS41" s="32"/>
    </row>
    <row r="42" spans="1:45" x14ac:dyDescent="0.3">
      <c r="A42" t="str" cm="1">
        <f t="array" ref="A42">IFERROR(_xlfn.XLOOKUP(1,(Hoja1!$B$5:$B$1097=B42)*(Hoja1!$E$5:$E$1097=_xlfn.MAXIFS(Hoja1!$E$5:$E$1097,Hoja1!$B$5:$B$1097,B42,Hoja1!$E$5:$E$1097,"&lt;="&amp;H42)),Hoja1!$C$5:$C$1097,""),"")</f>
        <v>CONST_234D_KTIA</v>
      </c>
      <c r="B42" t="str">
        <f t="shared" si="0"/>
        <v>C-234D</v>
      </c>
      <c r="C42" t="s">
        <v>467</v>
      </c>
      <c r="D42" s="26" t="s">
        <v>457</v>
      </c>
      <c r="E42" s="26" t="s">
        <v>348</v>
      </c>
      <c r="F42" s="26" t="s">
        <v>349</v>
      </c>
      <c r="G42" s="26" t="s">
        <v>349</v>
      </c>
      <c r="H42" s="27">
        <v>38625</v>
      </c>
      <c r="I42" s="28" t="s">
        <v>349</v>
      </c>
      <c r="J42" s="29">
        <v>38646</v>
      </c>
      <c r="K42" s="30">
        <v>8</v>
      </c>
      <c r="L42" s="26" t="s">
        <v>356</v>
      </c>
      <c r="M42" s="26" t="s">
        <v>354</v>
      </c>
      <c r="N42" s="26" t="s">
        <v>376</v>
      </c>
      <c r="O42" s="31">
        <v>1.0109999999999999</v>
      </c>
      <c r="P42" s="30">
        <v>24</v>
      </c>
      <c r="Q42" s="31">
        <v>0</v>
      </c>
      <c r="R42" s="31">
        <v>0.34</v>
      </c>
      <c r="S42" s="26">
        <v>49.87</v>
      </c>
      <c r="T42" s="32">
        <v>6029.5</v>
      </c>
      <c r="U42" s="32">
        <v>320.60000000000002</v>
      </c>
      <c r="V42" s="32">
        <v>340.5</v>
      </c>
      <c r="W42" s="32">
        <v>2</v>
      </c>
      <c r="X42" s="32">
        <v>10343</v>
      </c>
      <c r="Y42" s="32">
        <v>857.6</v>
      </c>
      <c r="Z42" s="32">
        <v>25</v>
      </c>
      <c r="AA42" s="32">
        <v>0</v>
      </c>
      <c r="AB42" s="33">
        <v>16865.683435231265</v>
      </c>
      <c r="AC42" s="34"/>
      <c r="AD42" s="32">
        <v>10.548999999999999</v>
      </c>
      <c r="AE42" s="33">
        <v>17918.199999999997</v>
      </c>
      <c r="AF42" s="33">
        <v>2.8593999999999999</v>
      </c>
      <c r="AG42" s="32">
        <v>2202</v>
      </c>
      <c r="AH42" s="26">
        <v>744.74</v>
      </c>
      <c r="AI42" s="32"/>
      <c r="AJ42" s="32"/>
      <c r="AK42" s="33">
        <v>262.17690400000004</v>
      </c>
      <c r="AL42" s="33">
        <v>15.997940000000002</v>
      </c>
      <c r="AM42" s="33">
        <v>28.002719999999997</v>
      </c>
      <c r="AN42" s="33">
        <v>7.1599999999999997E-2</v>
      </c>
      <c r="AO42" s="33">
        <v>291.67259999999999</v>
      </c>
      <c r="AP42" s="33">
        <v>14.056063999999999</v>
      </c>
      <c r="AQ42" s="33">
        <v>0.52050000000000007</v>
      </c>
      <c r="AR42" s="33">
        <v>0</v>
      </c>
      <c r="AS42" s="32"/>
    </row>
    <row r="43" spans="1:45" x14ac:dyDescent="0.3">
      <c r="A43" t="str" cm="1">
        <f t="array" ref="A43">IFERROR(_xlfn.XLOOKUP(1,(Hoja1!$B$5:$B$1097=B43)*(Hoja1!$E$5:$E$1097=_xlfn.MAXIFS(Hoja1!$E$5:$E$1097,Hoja1!$B$5:$B$1097,B43,Hoja1!$E$5:$E$1097,"&lt;="&amp;H43)),Hoja1!$C$5:$C$1097,""),"")</f>
        <v>CONST_525A_JSA</v>
      </c>
      <c r="B43" t="str">
        <f t="shared" si="0"/>
        <v>C-525A</v>
      </c>
      <c r="C43" t="s">
        <v>186</v>
      </c>
      <c r="D43" s="26" t="s">
        <v>459</v>
      </c>
      <c r="E43" s="26" t="s">
        <v>348</v>
      </c>
      <c r="F43" s="26" t="s">
        <v>349</v>
      </c>
      <c r="G43" s="26" t="s">
        <v>349</v>
      </c>
      <c r="H43" s="27">
        <v>38629</v>
      </c>
      <c r="I43" s="28" t="s">
        <v>349</v>
      </c>
      <c r="J43" s="29">
        <v>38646</v>
      </c>
      <c r="K43" s="30">
        <v>7</v>
      </c>
      <c r="L43" s="26" t="s">
        <v>356</v>
      </c>
      <c r="M43" s="26" t="s">
        <v>351</v>
      </c>
      <c r="N43" s="26" t="s">
        <v>366</v>
      </c>
      <c r="O43" s="31">
        <v>0.99629999999999996</v>
      </c>
      <c r="P43" s="30">
        <v>23</v>
      </c>
      <c r="Q43" s="31">
        <v>0</v>
      </c>
      <c r="R43" s="31">
        <v>0.34</v>
      </c>
      <c r="S43" s="26">
        <v>29.92</v>
      </c>
      <c r="T43" s="32">
        <v>5601.6</v>
      </c>
      <c r="U43" s="32">
        <v>881.8</v>
      </c>
      <c r="V43" s="32">
        <v>316.10000000000002</v>
      </c>
      <c r="W43" s="32">
        <v>0.5</v>
      </c>
      <c r="X43" s="32">
        <v>10687</v>
      </c>
      <c r="Y43" s="32">
        <v>490.05</v>
      </c>
      <c r="Z43" s="32">
        <v>200</v>
      </c>
      <c r="AA43" s="32">
        <v>0</v>
      </c>
      <c r="AB43" s="33">
        <v>17683.745435789304</v>
      </c>
      <c r="AC43" s="34"/>
      <c r="AD43" s="32">
        <v>5.2750000000000004</v>
      </c>
      <c r="AE43" s="33">
        <v>18177.05</v>
      </c>
      <c r="AF43" s="33">
        <v>0.71484999999999999</v>
      </c>
      <c r="AG43" s="32">
        <v>3503</v>
      </c>
      <c r="AH43" s="26">
        <v>425.57</v>
      </c>
      <c r="AI43" s="32"/>
      <c r="AJ43" s="32"/>
      <c r="AK43" s="33">
        <v>243.55353550000001</v>
      </c>
      <c r="AL43" s="33">
        <v>44.001819999999995</v>
      </c>
      <c r="AM43" s="33">
        <v>25.996064000000001</v>
      </c>
      <c r="AN43" s="33">
        <v>1.7899999999999999E-2</v>
      </c>
      <c r="AO43" s="33">
        <v>301.3734</v>
      </c>
      <c r="AP43" s="33">
        <v>8.031919499999999</v>
      </c>
      <c r="AQ43" s="33">
        <v>4.1640000000000006</v>
      </c>
      <c r="AR43" s="33">
        <v>0</v>
      </c>
      <c r="AS43" s="32"/>
    </row>
    <row r="44" spans="1:45" x14ac:dyDescent="0.3">
      <c r="A44" t="str" cm="1">
        <f t="array" ref="A44">IFERROR(_xlfn.XLOOKUP(1,(Hoja1!$B$5:$B$1097=B44)*(Hoja1!$E$5:$E$1097=_xlfn.MAXIFS(Hoja1!$E$5:$E$1097,Hoja1!$B$5:$B$1097,B44,Hoja1!$E$5:$E$1097,"&lt;="&amp;H44)),Hoja1!$C$5:$C$1097,""),"")</f>
        <v>CONST_525A_JSA</v>
      </c>
      <c r="B44" t="str">
        <f t="shared" si="0"/>
        <v>C-525A</v>
      </c>
      <c r="C44" t="s">
        <v>186</v>
      </c>
      <c r="D44" s="26" t="s">
        <v>459</v>
      </c>
      <c r="E44" s="26" t="s">
        <v>348</v>
      </c>
      <c r="F44" s="26" t="s">
        <v>349</v>
      </c>
      <c r="G44" s="26" t="s">
        <v>349</v>
      </c>
      <c r="H44" s="27">
        <v>38629</v>
      </c>
      <c r="I44" s="28" t="s">
        <v>349</v>
      </c>
      <c r="J44" s="29">
        <v>38660</v>
      </c>
      <c r="K44" s="30">
        <v>7</v>
      </c>
      <c r="L44" s="26" t="s">
        <v>356</v>
      </c>
      <c r="M44" s="26" t="s">
        <v>377</v>
      </c>
      <c r="N44" s="26" t="s">
        <v>360</v>
      </c>
      <c r="O44" s="31">
        <v>0.996</v>
      </c>
      <c r="P44" s="30">
        <v>24</v>
      </c>
      <c r="Q44" s="31">
        <v>0</v>
      </c>
      <c r="R44" s="31">
        <v>0</v>
      </c>
      <c r="S44" s="26">
        <v>122.67</v>
      </c>
      <c r="T44" s="32">
        <v>813</v>
      </c>
      <c r="U44" s="32">
        <v>240.5</v>
      </c>
      <c r="V44" s="32">
        <v>218.9</v>
      </c>
      <c r="W44" s="32">
        <v>3.75</v>
      </c>
      <c r="X44" s="32">
        <v>2074</v>
      </c>
      <c r="Y44" s="32">
        <v>300.49</v>
      </c>
      <c r="Z44" s="32">
        <v>100</v>
      </c>
      <c r="AA44" s="32">
        <v>0</v>
      </c>
      <c r="AB44" s="33">
        <v>3432.8749928225916</v>
      </c>
      <c r="AC44" s="34"/>
      <c r="AD44" s="32">
        <v>15.824</v>
      </c>
      <c r="AE44" s="33">
        <v>3750.6400000000003</v>
      </c>
      <c r="AF44" s="33">
        <v>5.3613749999999998</v>
      </c>
      <c r="AG44" s="32">
        <v>1501</v>
      </c>
      <c r="AH44" s="26">
        <v>265.98</v>
      </c>
      <c r="AI44" s="32"/>
      <c r="AJ44" s="32"/>
      <c r="AK44" s="33">
        <v>35.356295099999997</v>
      </c>
      <c r="AL44" s="33">
        <v>12.00095</v>
      </c>
      <c r="AM44" s="33">
        <v>18.002336</v>
      </c>
      <c r="AN44" s="33">
        <v>0.13424999999999998</v>
      </c>
      <c r="AO44" s="33">
        <v>58.486799999999995</v>
      </c>
      <c r="AP44" s="33">
        <v>4.9250311</v>
      </c>
      <c r="AQ44" s="33">
        <v>2.0820000000000003</v>
      </c>
      <c r="AR44" s="33">
        <v>0</v>
      </c>
      <c r="AS44" s="32"/>
    </row>
    <row r="45" spans="1:45" x14ac:dyDescent="0.3">
      <c r="A45" t="str" cm="1">
        <f t="array" ref="A45">IFERROR(_xlfn.XLOOKUP(1,(Hoja1!$B$5:$B$1097=B45)*(Hoja1!$E$5:$E$1097=_xlfn.MAXIFS(Hoja1!$E$5:$E$1097,Hoja1!$B$5:$B$1097,B45,Hoja1!$E$5:$E$1097,"&lt;="&amp;H45)),Hoja1!$C$5:$C$1097,""),"")</f>
        <v>CONST_528_JSA</v>
      </c>
      <c r="B45" t="str">
        <f t="shared" si="0"/>
        <v>C-528</v>
      </c>
      <c r="C45" t="s">
        <v>301</v>
      </c>
      <c r="D45" s="26">
        <v>528</v>
      </c>
      <c r="E45" s="26" t="s">
        <v>348</v>
      </c>
      <c r="F45" s="26" t="s">
        <v>349</v>
      </c>
      <c r="G45" s="26" t="s">
        <v>349</v>
      </c>
      <c r="H45" s="27">
        <v>38625</v>
      </c>
      <c r="I45" s="28" t="s">
        <v>349</v>
      </c>
      <c r="J45" s="29">
        <v>38645</v>
      </c>
      <c r="K45" s="30">
        <v>9</v>
      </c>
      <c r="L45" s="26" t="s">
        <v>350</v>
      </c>
      <c r="M45" s="26" t="s">
        <v>371</v>
      </c>
      <c r="N45" s="26" t="s">
        <v>373</v>
      </c>
      <c r="O45" s="31">
        <v>0.99690000000000001</v>
      </c>
      <c r="P45" s="30">
        <v>21.5</v>
      </c>
      <c r="Q45" s="31">
        <v>0</v>
      </c>
      <c r="R45" s="31">
        <v>103.61</v>
      </c>
      <c r="S45" s="26">
        <v>0</v>
      </c>
      <c r="T45" s="32">
        <v>8366.7000000000007</v>
      </c>
      <c r="U45" s="32">
        <v>961.9</v>
      </c>
      <c r="V45" s="32">
        <v>291.8</v>
      </c>
      <c r="W45" s="32">
        <v>1</v>
      </c>
      <c r="X45" s="32">
        <v>14824</v>
      </c>
      <c r="Y45" s="32">
        <v>735.08</v>
      </c>
      <c r="Z45" s="32">
        <v>275</v>
      </c>
      <c r="AA45" s="32">
        <v>0</v>
      </c>
      <c r="AB45" s="33">
        <v>24514.463079532903</v>
      </c>
      <c r="AC45" s="34"/>
      <c r="AD45" s="32">
        <v>5.2750000000000004</v>
      </c>
      <c r="AE45" s="33">
        <v>25455.480000000003</v>
      </c>
      <c r="AF45" s="33">
        <v>1.4297</v>
      </c>
      <c r="AG45" s="32">
        <v>3603</v>
      </c>
      <c r="AH45" s="26">
        <v>638.35</v>
      </c>
      <c r="AI45" s="32"/>
      <c r="AJ45" s="32"/>
      <c r="AK45" s="33">
        <v>363.77801919999996</v>
      </c>
      <c r="AL45" s="33">
        <v>47.998809999999999</v>
      </c>
      <c r="AM45" s="33">
        <v>23.997631999999999</v>
      </c>
      <c r="AN45" s="33">
        <v>3.5799999999999998E-2</v>
      </c>
      <c r="AO45" s="33">
        <v>418.03679999999997</v>
      </c>
      <c r="AP45" s="33">
        <v>12.0479612</v>
      </c>
      <c r="AQ45" s="33">
        <v>5.7255000000000003</v>
      </c>
      <c r="AR45" s="33">
        <v>0</v>
      </c>
      <c r="AS45" s="32"/>
    </row>
    <row r="46" spans="1:45" x14ac:dyDescent="0.3">
      <c r="A46" t="str" cm="1">
        <f t="array" ref="A46">IFERROR(_xlfn.XLOOKUP(1,(Hoja1!$B$5:$B$1097=B46)*(Hoja1!$E$5:$E$1097=_xlfn.MAXIFS(Hoja1!$E$5:$E$1097,Hoja1!$B$5:$B$1097,B46,Hoja1!$E$5:$E$1097,"&lt;="&amp;H46)),Hoja1!$C$5:$C$1097,""),"")</f>
        <v>CONST_557_JSA</v>
      </c>
      <c r="B46" t="str">
        <f t="shared" si="0"/>
        <v>C-557</v>
      </c>
      <c r="C46" t="s">
        <v>27</v>
      </c>
      <c r="D46" s="26">
        <v>557</v>
      </c>
      <c r="E46" s="26" t="s">
        <v>348</v>
      </c>
      <c r="F46" s="26" t="s">
        <v>349</v>
      </c>
      <c r="G46" s="26" t="s">
        <v>349</v>
      </c>
      <c r="H46" s="27">
        <v>38629</v>
      </c>
      <c r="I46" s="28" t="s">
        <v>349</v>
      </c>
      <c r="J46" s="29">
        <v>38646</v>
      </c>
      <c r="K46" s="30">
        <v>7</v>
      </c>
      <c r="L46" s="26" t="s">
        <v>353</v>
      </c>
      <c r="M46" s="26" t="s">
        <v>377</v>
      </c>
      <c r="N46" s="26" t="s">
        <v>360</v>
      </c>
      <c r="O46" s="31">
        <v>0.99629999999999996</v>
      </c>
      <c r="P46" s="30">
        <v>23</v>
      </c>
      <c r="Q46" s="31">
        <v>0</v>
      </c>
      <c r="R46" s="31">
        <v>69.19</v>
      </c>
      <c r="S46" s="26">
        <v>29.92</v>
      </c>
      <c r="T46" s="32">
        <v>6379.4</v>
      </c>
      <c r="U46" s="32">
        <v>1122.3</v>
      </c>
      <c r="V46" s="32">
        <v>291.8</v>
      </c>
      <c r="W46" s="32">
        <v>3</v>
      </c>
      <c r="X46" s="32">
        <v>12066</v>
      </c>
      <c r="Y46" s="32">
        <v>796.34</v>
      </c>
      <c r="Z46" s="32">
        <v>200</v>
      </c>
      <c r="AA46" s="32">
        <v>0</v>
      </c>
      <c r="AB46" s="33">
        <v>19965.572417725623</v>
      </c>
      <c r="AC46" s="34"/>
      <c r="AD46" s="32">
        <v>5.2750000000000004</v>
      </c>
      <c r="AE46" s="33">
        <v>20858.84</v>
      </c>
      <c r="AF46" s="33">
        <v>4.2890999999999995</v>
      </c>
      <c r="AG46" s="32">
        <v>4003</v>
      </c>
      <c r="AH46" s="26">
        <v>691.55</v>
      </c>
      <c r="AI46" s="32"/>
      <c r="AJ46" s="32"/>
      <c r="AK46" s="33">
        <v>277.36941059999998</v>
      </c>
      <c r="AL46" s="33">
        <v>56.002769999999998</v>
      </c>
      <c r="AM46" s="33">
        <v>23.997631999999999</v>
      </c>
      <c r="AN46" s="33">
        <v>0.1074</v>
      </c>
      <c r="AO46" s="33">
        <v>340.26119999999997</v>
      </c>
      <c r="AP46" s="33">
        <v>13.052012599999999</v>
      </c>
      <c r="AQ46" s="33">
        <v>4.1640000000000006</v>
      </c>
      <c r="AR46" s="33">
        <v>0</v>
      </c>
      <c r="AS46" s="32"/>
    </row>
    <row r="47" spans="1:45" x14ac:dyDescent="0.3">
      <c r="A47" t="str" cm="1">
        <f t="array" ref="A47">IFERROR(_xlfn.XLOOKUP(1,(Hoja1!$B$5:$B$1097=B47)*(Hoja1!$E$5:$E$1097=_xlfn.MAXIFS(Hoja1!$E$5:$E$1097,Hoja1!$B$5:$B$1097,B47,Hoja1!$E$5:$E$1097,"&lt;="&amp;H47)),Hoja1!$C$5:$C$1097,""),"")</f>
        <v>CONST_559_JSA</v>
      </c>
      <c r="B47" t="str">
        <f t="shared" si="0"/>
        <v>C-559</v>
      </c>
      <c r="C47" t="s">
        <v>201</v>
      </c>
      <c r="D47" s="26">
        <v>559</v>
      </c>
      <c r="E47" s="26" t="s">
        <v>348</v>
      </c>
      <c r="F47" s="26" t="s">
        <v>349</v>
      </c>
      <c r="G47" s="26" t="s">
        <v>349</v>
      </c>
      <c r="H47" s="27">
        <v>38625</v>
      </c>
      <c r="I47" s="28" t="s">
        <v>349</v>
      </c>
      <c r="J47" s="29">
        <v>38646</v>
      </c>
      <c r="K47" s="30">
        <v>9</v>
      </c>
      <c r="L47" s="26" t="s">
        <v>356</v>
      </c>
      <c r="M47" s="26" t="s">
        <v>377</v>
      </c>
      <c r="N47" s="26" t="s">
        <v>352</v>
      </c>
      <c r="O47" s="31">
        <v>1.0459000000000001</v>
      </c>
      <c r="P47" s="30">
        <v>24</v>
      </c>
      <c r="Q47" s="31">
        <v>0</v>
      </c>
      <c r="R47" s="31">
        <v>0</v>
      </c>
      <c r="S47" s="26">
        <v>0</v>
      </c>
      <c r="T47" s="32">
        <v>17285.2</v>
      </c>
      <c r="U47" s="32">
        <v>5972</v>
      </c>
      <c r="V47" s="32">
        <v>1434.8</v>
      </c>
      <c r="W47" s="32">
        <v>0.25</v>
      </c>
      <c r="X47" s="32">
        <v>40681</v>
      </c>
      <c r="Y47" s="32">
        <v>735.08</v>
      </c>
      <c r="Z47" s="32">
        <v>400</v>
      </c>
      <c r="AA47" s="32">
        <v>0</v>
      </c>
      <c r="AB47" s="33">
        <v>64122.438894051273</v>
      </c>
      <c r="AC47" s="34"/>
      <c r="AD47" s="32">
        <v>0</v>
      </c>
      <c r="AE47" s="33">
        <v>66508.33</v>
      </c>
      <c r="AF47" s="33">
        <v>0.35742499999999999</v>
      </c>
      <c r="AG47" s="32">
        <v>20816</v>
      </c>
      <c r="AH47" s="26">
        <v>638.35</v>
      </c>
      <c r="AI47" s="32"/>
      <c r="AJ47" s="32"/>
      <c r="AK47" s="33">
        <v>751.57045919999973</v>
      </c>
      <c r="AL47" s="33">
        <v>298.00279999999998</v>
      </c>
      <c r="AM47" s="33">
        <v>117.99795199999998</v>
      </c>
      <c r="AN47" s="33">
        <v>8.9499999999999996E-3</v>
      </c>
      <c r="AO47" s="33">
        <v>1147.2041999999999</v>
      </c>
      <c r="AP47" s="33">
        <v>12.0479612</v>
      </c>
      <c r="AQ47" s="33">
        <v>8.3280000000000012</v>
      </c>
      <c r="AR47" s="33">
        <v>0</v>
      </c>
      <c r="AS47" s="32"/>
    </row>
    <row r="48" spans="1:45" x14ac:dyDescent="0.3">
      <c r="A48" t="str" cm="1">
        <f t="array" ref="A48">IFERROR(_xlfn.XLOOKUP(1,(Hoja1!$B$5:$B$1097=B48)*(Hoja1!$E$5:$E$1097=_xlfn.MAXIFS(Hoja1!$E$5:$E$1097,Hoja1!$B$5:$B$1097,B48,Hoja1!$E$5:$E$1097,"&lt;="&amp;H48)),Hoja1!$C$5:$C$1097,""),"")</f>
        <v>CONST_567_JSA</v>
      </c>
      <c r="B48" t="str">
        <f t="shared" si="0"/>
        <v>C-567</v>
      </c>
      <c r="C48" t="s">
        <v>31</v>
      </c>
      <c r="D48" s="26">
        <v>567</v>
      </c>
      <c r="E48" s="26" t="s">
        <v>348</v>
      </c>
      <c r="F48" s="26" t="s">
        <v>349</v>
      </c>
      <c r="G48" s="26" t="s">
        <v>349</v>
      </c>
      <c r="H48" s="27">
        <v>38629</v>
      </c>
      <c r="I48" s="28" t="s">
        <v>349</v>
      </c>
      <c r="J48" s="29">
        <v>38646</v>
      </c>
      <c r="K48" s="30">
        <v>7</v>
      </c>
      <c r="L48" s="26" t="s">
        <v>350</v>
      </c>
      <c r="M48" s="26" t="s">
        <v>369</v>
      </c>
      <c r="N48" s="26" t="s">
        <v>352</v>
      </c>
      <c r="O48" s="31">
        <v>1.0063</v>
      </c>
      <c r="P48" s="30">
        <v>23</v>
      </c>
      <c r="Q48" s="31">
        <v>0</v>
      </c>
      <c r="R48" s="31">
        <v>34.76</v>
      </c>
      <c r="S48" s="26">
        <v>2992</v>
      </c>
      <c r="T48" s="32">
        <v>5356.7</v>
      </c>
      <c r="U48" s="32">
        <v>921.9</v>
      </c>
      <c r="V48" s="32">
        <v>413.4</v>
      </c>
      <c r="W48" s="32">
        <v>1</v>
      </c>
      <c r="X48" s="32">
        <v>10687</v>
      </c>
      <c r="Y48" s="32">
        <v>673.83</v>
      </c>
      <c r="Z48" s="32">
        <v>25</v>
      </c>
      <c r="AA48" s="32">
        <v>0</v>
      </c>
      <c r="AB48" s="33">
        <v>17508.015082656151</v>
      </c>
      <c r="AC48" s="34"/>
      <c r="AD48" s="32">
        <v>5.2750000000000004</v>
      </c>
      <c r="AE48" s="33">
        <v>18078.830000000002</v>
      </c>
      <c r="AF48" s="33">
        <v>1.4297</v>
      </c>
      <c r="AG48" s="32">
        <v>4003</v>
      </c>
      <c r="AH48" s="26">
        <v>585.15</v>
      </c>
      <c r="AI48" s="32"/>
      <c r="AJ48" s="32"/>
      <c r="AK48" s="33">
        <v>232.90134770000006</v>
      </c>
      <c r="AL48" s="33">
        <v>46.002809999999997</v>
      </c>
      <c r="AM48" s="33">
        <v>33.998015999999993</v>
      </c>
      <c r="AN48" s="33">
        <v>3.5799999999999998E-2</v>
      </c>
      <c r="AO48" s="33">
        <v>301.3734</v>
      </c>
      <c r="AP48" s="33">
        <v>11.0440737</v>
      </c>
      <c r="AQ48" s="33">
        <v>0.52050000000000007</v>
      </c>
      <c r="AR48" s="33">
        <v>0</v>
      </c>
      <c r="AS48" s="32"/>
    </row>
    <row r="49" spans="1:45" x14ac:dyDescent="0.3">
      <c r="A49" t="str" cm="1">
        <f t="array" ref="A49">IFERROR(_xlfn.XLOOKUP(1,(Hoja1!$B$5:$B$1097=B49)*(Hoja1!$E$5:$E$1097=_xlfn.MAXIFS(Hoja1!$E$5:$E$1097,Hoja1!$B$5:$B$1097,B49,Hoja1!$E$5:$E$1097,"&lt;="&amp;H49)),Hoja1!$C$5:$C$1097,""),"")</f>
        <v>CONST_589_JSA</v>
      </c>
      <c r="B49" t="str">
        <f t="shared" si="0"/>
        <v>C-589</v>
      </c>
      <c r="C49" t="s">
        <v>41</v>
      </c>
      <c r="D49" s="26">
        <v>589</v>
      </c>
      <c r="E49" s="26" t="s">
        <v>348</v>
      </c>
      <c r="F49" s="26" t="s">
        <v>349</v>
      </c>
      <c r="G49" s="26" t="s">
        <v>349</v>
      </c>
      <c r="H49" s="27">
        <v>38617</v>
      </c>
      <c r="I49" s="28" t="s">
        <v>349</v>
      </c>
      <c r="J49" s="29">
        <v>38623</v>
      </c>
      <c r="K49" s="30">
        <v>7</v>
      </c>
      <c r="L49" s="26" t="s">
        <v>350</v>
      </c>
      <c r="M49" s="26" t="s">
        <v>354</v>
      </c>
      <c r="N49" s="26" t="s">
        <v>360</v>
      </c>
      <c r="O49" s="31">
        <v>1.0005999999999999</v>
      </c>
      <c r="P49" s="30">
        <v>25</v>
      </c>
      <c r="Q49" s="31">
        <v>0</v>
      </c>
      <c r="R49" s="31">
        <v>206.88</v>
      </c>
      <c r="S49" s="26">
        <v>309.17</v>
      </c>
      <c r="T49" s="32">
        <v>3493.5</v>
      </c>
      <c r="U49" s="32">
        <v>801.6</v>
      </c>
      <c r="V49" s="32">
        <v>437.7</v>
      </c>
      <c r="W49" s="32">
        <v>9</v>
      </c>
      <c r="X49" s="32">
        <v>7240</v>
      </c>
      <c r="Y49" s="32">
        <v>673.83</v>
      </c>
      <c r="Z49" s="32">
        <v>625</v>
      </c>
      <c r="AA49" s="32">
        <v>0</v>
      </c>
      <c r="AB49" s="33">
        <v>11928.52219634633</v>
      </c>
      <c r="AC49" s="34"/>
      <c r="AD49" s="32">
        <v>21.097999999999999</v>
      </c>
      <c r="AE49" s="33">
        <v>13280.63</v>
      </c>
      <c r="AF49" s="33">
        <v>12.8673</v>
      </c>
      <c r="AG49" s="32">
        <v>3803</v>
      </c>
      <c r="AH49" s="26">
        <v>525.15</v>
      </c>
      <c r="AI49" s="32"/>
      <c r="AJ49" s="32"/>
      <c r="AK49" s="33">
        <v>151.90608570000001</v>
      </c>
      <c r="AL49" s="33">
        <v>39.999839999999999</v>
      </c>
      <c r="AM49" s="33">
        <v>35.996447999999994</v>
      </c>
      <c r="AN49" s="33">
        <v>0.32219999999999999</v>
      </c>
      <c r="AO49" s="33">
        <v>204.16800000000001</v>
      </c>
      <c r="AP49" s="33">
        <v>11.0440737</v>
      </c>
      <c r="AQ49" s="33">
        <v>13.012500000000001</v>
      </c>
      <c r="AR49" s="33">
        <v>0</v>
      </c>
      <c r="AS49" s="32"/>
    </row>
    <row r="50" spans="1:45" x14ac:dyDescent="0.3">
      <c r="A50" t="str" cm="1">
        <f t="array" ref="A50">IFERROR(_xlfn.XLOOKUP(1,(Hoja1!$B$5:$B$1097=B50)*(Hoja1!$E$5:$E$1097=_xlfn.MAXIFS(Hoja1!$E$5:$E$1097,Hoja1!$B$5:$B$1097,B50,Hoja1!$E$5:$E$1097,"&lt;="&amp;H50)),Hoja1!$C$5:$C$1097,""),"")</f>
        <v>CONST_119D_KTIA</v>
      </c>
      <c r="B50" t="str">
        <f t="shared" si="0"/>
        <v>C-119D</v>
      </c>
      <c r="C50" t="s">
        <v>469</v>
      </c>
      <c r="D50" s="26" t="s">
        <v>394</v>
      </c>
      <c r="E50" s="26" t="s">
        <v>348</v>
      </c>
      <c r="F50" s="26" t="s">
        <v>349</v>
      </c>
      <c r="G50" s="26" t="s">
        <v>349</v>
      </c>
      <c r="H50" s="27">
        <v>38608</v>
      </c>
      <c r="I50" s="28" t="s">
        <v>349</v>
      </c>
      <c r="J50" s="29">
        <v>38622</v>
      </c>
      <c r="K50" s="30">
        <v>7</v>
      </c>
      <c r="L50" s="26" t="s">
        <v>350</v>
      </c>
      <c r="M50" s="26" t="s">
        <v>366</v>
      </c>
      <c r="N50" s="26" t="s">
        <v>352</v>
      </c>
      <c r="O50" s="31">
        <v>1.006</v>
      </c>
      <c r="P50" s="30">
        <v>24</v>
      </c>
      <c r="Q50" s="31">
        <v>0</v>
      </c>
      <c r="R50" s="31">
        <v>34.76</v>
      </c>
      <c r="S50" s="26">
        <v>49.84</v>
      </c>
      <c r="T50" s="32">
        <v>1597.8</v>
      </c>
      <c r="U50" s="32">
        <v>1122.3</v>
      </c>
      <c r="V50" s="32">
        <v>729.6</v>
      </c>
      <c r="W50" s="32">
        <v>0.5</v>
      </c>
      <c r="X50" s="32">
        <v>6204</v>
      </c>
      <c r="Y50" s="32">
        <v>610.74</v>
      </c>
      <c r="Z50" s="32">
        <v>25</v>
      </c>
      <c r="AA50" s="32">
        <v>0</v>
      </c>
      <c r="AB50" s="33">
        <v>10166.755604104146</v>
      </c>
      <c r="AC50" s="34"/>
      <c r="AD50" s="32">
        <v>8.4469999999999992</v>
      </c>
      <c r="AE50" s="33">
        <v>10289.94</v>
      </c>
      <c r="AF50" s="33">
        <v>0.71484999999999999</v>
      </c>
      <c r="AG50" s="32">
        <v>5805</v>
      </c>
      <c r="AH50" s="26">
        <v>531.96</v>
      </c>
      <c r="AI50" s="32"/>
      <c r="AJ50" s="32"/>
      <c r="AK50" s="33">
        <v>69.460354600000002</v>
      </c>
      <c r="AL50" s="33">
        <v>56.002769999999998</v>
      </c>
      <c r="AM50" s="33">
        <v>60.002303999999995</v>
      </c>
      <c r="AN50" s="33">
        <v>1.7899999999999999E-2</v>
      </c>
      <c r="AO50" s="33">
        <v>174.9528</v>
      </c>
      <c r="AP50" s="33">
        <v>10.010028599999998</v>
      </c>
      <c r="AQ50" s="33">
        <v>0.52050000000000007</v>
      </c>
      <c r="AR50" s="33">
        <v>0</v>
      </c>
      <c r="AS50" s="32"/>
    </row>
    <row r="51" spans="1:45" x14ac:dyDescent="0.3">
      <c r="A51" t="str" cm="1">
        <f t="array" ref="A51">IFERROR(_xlfn.XLOOKUP(1,(Hoja1!$B$5:$B$1097=B51)*(Hoja1!$E$5:$E$1097=_xlfn.MAXIFS(Hoja1!$E$5:$E$1097,Hoja1!$B$5:$B$1097,B51,Hoja1!$E$5:$E$1097,"&lt;="&amp;H51)),Hoja1!$C$5:$C$1097,""),"")</f>
        <v>CONST_200_JSA</v>
      </c>
      <c r="B51" t="str">
        <f t="shared" si="0"/>
        <v>C-200</v>
      </c>
      <c r="C51" t="s">
        <v>102</v>
      </c>
      <c r="D51" s="26">
        <v>200</v>
      </c>
      <c r="E51" s="26" t="s">
        <v>348</v>
      </c>
      <c r="F51" s="26" t="s">
        <v>349</v>
      </c>
      <c r="G51" s="26" t="s">
        <v>349</v>
      </c>
      <c r="H51" s="27">
        <v>38617</v>
      </c>
      <c r="I51" s="28" t="s">
        <v>349</v>
      </c>
      <c r="J51" s="29">
        <v>38623</v>
      </c>
      <c r="K51" s="30">
        <v>8</v>
      </c>
      <c r="L51" s="26" t="s">
        <v>350</v>
      </c>
      <c r="M51" s="26" t="s">
        <v>377</v>
      </c>
      <c r="N51" s="26" t="s">
        <v>375</v>
      </c>
      <c r="O51" s="31">
        <v>1.0009999999999999</v>
      </c>
      <c r="P51" s="30">
        <v>24</v>
      </c>
      <c r="Q51" s="31">
        <v>0</v>
      </c>
      <c r="R51" s="31">
        <v>172.45</v>
      </c>
      <c r="S51" s="26">
        <v>89.72</v>
      </c>
      <c r="T51" s="32">
        <v>4543.8999999999996</v>
      </c>
      <c r="U51" s="32">
        <v>841.7</v>
      </c>
      <c r="V51" s="32">
        <v>364.8</v>
      </c>
      <c r="W51" s="32">
        <v>0.25</v>
      </c>
      <c r="X51" s="32">
        <v>8962</v>
      </c>
      <c r="Y51" s="32">
        <v>488.59</v>
      </c>
      <c r="Z51" s="32">
        <v>425</v>
      </c>
      <c r="AA51" s="32">
        <v>0</v>
      </c>
      <c r="AB51" s="33">
        <v>14759.764817117966</v>
      </c>
      <c r="AC51" s="34"/>
      <c r="AD51" s="32">
        <v>10.558999999999999</v>
      </c>
      <c r="AE51" s="33">
        <v>15626.24</v>
      </c>
      <c r="AF51" s="33">
        <v>0.35742499999999999</v>
      </c>
      <c r="AG51" s="32">
        <v>3603</v>
      </c>
      <c r="AH51" s="26">
        <v>425.57</v>
      </c>
      <c r="AI51" s="32"/>
      <c r="AJ51" s="32"/>
      <c r="AK51" s="33">
        <v>197.5739581</v>
      </c>
      <c r="AL51" s="33">
        <v>42.000830000000001</v>
      </c>
      <c r="AM51" s="33">
        <v>30.001151999999998</v>
      </c>
      <c r="AN51" s="33">
        <v>8.9499999999999996E-3</v>
      </c>
      <c r="AO51" s="33">
        <v>252.72839999999999</v>
      </c>
      <c r="AP51" s="33">
        <v>8.0079900999999989</v>
      </c>
      <c r="AQ51" s="33">
        <v>8.8485000000000014</v>
      </c>
      <c r="AR51" s="33">
        <v>0</v>
      </c>
      <c r="AS51" s="32"/>
    </row>
    <row r="52" spans="1:45" x14ac:dyDescent="0.3">
      <c r="A52" t="str" cm="1">
        <f t="array" ref="A52">IFERROR(_xlfn.XLOOKUP(1,(Hoja1!$B$5:$B$1097=B52)*(Hoja1!$E$5:$E$1097=_xlfn.MAXIFS(Hoja1!$E$5:$E$1097,Hoja1!$B$5:$B$1097,B52,Hoja1!$E$5:$E$1097,"&lt;="&amp;H52)),Hoja1!$C$5:$C$1097,""),"")</f>
        <v>CONST_202_JSA</v>
      </c>
      <c r="B52" t="str">
        <f t="shared" si="0"/>
        <v>C-202</v>
      </c>
      <c r="C52" t="s">
        <v>34</v>
      </c>
      <c r="D52" s="26">
        <v>202</v>
      </c>
      <c r="E52" s="26" t="s">
        <v>348</v>
      </c>
      <c r="F52" s="26" t="s">
        <v>349</v>
      </c>
      <c r="G52" s="26" t="s">
        <v>349</v>
      </c>
      <c r="H52" s="27">
        <v>38617</v>
      </c>
      <c r="I52" s="28" t="s">
        <v>349</v>
      </c>
      <c r="J52" s="29">
        <v>38623</v>
      </c>
      <c r="K52" s="30">
        <v>8</v>
      </c>
      <c r="L52" s="26" t="s">
        <v>350</v>
      </c>
      <c r="M52" s="26" t="s">
        <v>377</v>
      </c>
      <c r="N52" s="26" t="s">
        <v>375</v>
      </c>
      <c r="O52" s="31">
        <v>1.0109999999999999</v>
      </c>
      <c r="P52" s="30">
        <v>24</v>
      </c>
      <c r="Q52" s="31">
        <v>0</v>
      </c>
      <c r="R52" s="31">
        <v>241.3</v>
      </c>
      <c r="S52" s="26">
        <v>109.65</v>
      </c>
      <c r="T52" s="32">
        <v>9279.9</v>
      </c>
      <c r="U52" s="32">
        <v>1322.7</v>
      </c>
      <c r="V52" s="32">
        <v>729.6</v>
      </c>
      <c r="W52" s="32">
        <v>1.75</v>
      </c>
      <c r="X52" s="32">
        <v>17579</v>
      </c>
      <c r="Y52" s="32">
        <v>793.96</v>
      </c>
      <c r="Z52" s="32">
        <v>1000</v>
      </c>
      <c r="AA52" s="32">
        <v>0</v>
      </c>
      <c r="AB52" s="33">
        <v>28664.976226233241</v>
      </c>
      <c r="AC52" s="34"/>
      <c r="AD52" s="32">
        <v>10.558999999999999</v>
      </c>
      <c r="AE52" s="33">
        <v>30706.91</v>
      </c>
      <c r="AF52" s="33">
        <v>2.5019749999999998</v>
      </c>
      <c r="AG52" s="32">
        <v>6305</v>
      </c>
      <c r="AH52" s="26">
        <v>691.55</v>
      </c>
      <c r="AI52" s="32"/>
      <c r="AJ52" s="32"/>
      <c r="AK52" s="33">
        <v>403.49312040000007</v>
      </c>
      <c r="AL52" s="33">
        <v>66.00273</v>
      </c>
      <c r="AM52" s="33">
        <v>60.002303999999995</v>
      </c>
      <c r="AN52" s="33">
        <v>6.2649999999999997E-2</v>
      </c>
      <c r="AO52" s="33">
        <v>495.7278</v>
      </c>
      <c r="AP52" s="33">
        <v>13.0130044</v>
      </c>
      <c r="AQ52" s="33">
        <v>20.82</v>
      </c>
      <c r="AR52" s="33">
        <v>0</v>
      </c>
      <c r="AS52" s="32"/>
    </row>
    <row r="53" spans="1:45" x14ac:dyDescent="0.3">
      <c r="A53" t="str" cm="1">
        <f t="array" ref="A53">IFERROR(_xlfn.XLOOKUP(1,(Hoja1!$B$5:$B$1097=B53)*(Hoja1!$E$5:$E$1097=_xlfn.MAXIFS(Hoja1!$E$5:$E$1097,Hoja1!$B$5:$B$1097,B53,Hoja1!$E$5:$E$1097,"&lt;="&amp;H53)),Hoja1!$C$5:$C$1097,""),"")</f>
        <v>CONST_203_JSA</v>
      </c>
      <c r="B53" t="str">
        <f t="shared" si="0"/>
        <v>C-203</v>
      </c>
      <c r="C53" t="s">
        <v>100</v>
      </c>
      <c r="D53" s="26">
        <v>203</v>
      </c>
      <c r="E53" s="26" t="s">
        <v>348</v>
      </c>
      <c r="F53" s="26" t="s">
        <v>349</v>
      </c>
      <c r="G53" s="26" t="s">
        <v>349</v>
      </c>
      <c r="H53" s="27">
        <v>38617</v>
      </c>
      <c r="I53" s="28" t="s">
        <v>349</v>
      </c>
      <c r="J53" s="29">
        <v>38623</v>
      </c>
      <c r="K53" s="30">
        <v>8</v>
      </c>
      <c r="L53" s="26" t="s">
        <v>350</v>
      </c>
      <c r="M53" s="26" t="s">
        <v>354</v>
      </c>
      <c r="N53" s="26" t="s">
        <v>375</v>
      </c>
      <c r="O53" s="31">
        <v>1.0009999999999999</v>
      </c>
      <c r="P53" s="30">
        <v>24</v>
      </c>
      <c r="Q53" s="31">
        <v>0</v>
      </c>
      <c r="R53" s="31">
        <v>241.3</v>
      </c>
      <c r="S53" s="26">
        <v>49.84</v>
      </c>
      <c r="T53" s="32">
        <v>4683.6000000000004</v>
      </c>
      <c r="U53" s="32">
        <v>1202.4000000000001</v>
      </c>
      <c r="V53" s="32">
        <v>389.1</v>
      </c>
      <c r="W53" s="32">
        <v>0.5</v>
      </c>
      <c r="X53" s="32">
        <v>9651</v>
      </c>
      <c r="Y53" s="32">
        <v>671.81</v>
      </c>
      <c r="Z53" s="32">
        <v>600</v>
      </c>
      <c r="AA53" s="32">
        <v>0</v>
      </c>
      <c r="AB53" s="33">
        <v>15894.497907833686</v>
      </c>
      <c r="AC53" s="34"/>
      <c r="AD53" s="32">
        <v>10.558999999999999</v>
      </c>
      <c r="AE53" s="33">
        <v>17198.41</v>
      </c>
      <c r="AF53" s="33">
        <v>0.71484999999999999</v>
      </c>
      <c r="AG53" s="32">
        <v>4604</v>
      </c>
      <c r="AH53" s="26">
        <v>585.15</v>
      </c>
      <c r="AI53" s="32"/>
      <c r="AJ53" s="32"/>
      <c r="AK53" s="33">
        <v>203.64392190000001</v>
      </c>
      <c r="AL53" s="33">
        <v>59.999760000000002</v>
      </c>
      <c r="AM53" s="33">
        <v>31.999583999999999</v>
      </c>
      <c r="AN53" s="33">
        <v>1.7899999999999999E-2</v>
      </c>
      <c r="AO53" s="33">
        <v>272.15820000000002</v>
      </c>
      <c r="AP53" s="33">
        <v>11.010965899999999</v>
      </c>
      <c r="AQ53" s="33">
        <v>12.492000000000001</v>
      </c>
      <c r="AR53" s="33">
        <v>0</v>
      </c>
      <c r="AS53" s="32"/>
    </row>
    <row r="54" spans="1:45" x14ac:dyDescent="0.3">
      <c r="A54" t="str" cm="1">
        <f t="array" ref="A54">IFERROR(_xlfn.XLOOKUP(1,(Hoja1!$B$5:$B$1097=B54)*(Hoja1!$E$5:$E$1097=_xlfn.MAXIFS(Hoja1!$E$5:$E$1097,Hoja1!$B$5:$B$1097,B54,Hoja1!$E$5:$E$1097,"&lt;="&amp;H54)),Hoja1!$C$5:$C$1097,""),"")</f>
        <v>CONST_208_JSA</v>
      </c>
      <c r="B54" t="str">
        <f t="shared" si="0"/>
        <v>C-208</v>
      </c>
      <c r="C54" t="s">
        <v>466</v>
      </c>
      <c r="D54" s="26">
        <v>208</v>
      </c>
      <c r="E54" s="26" t="s">
        <v>348</v>
      </c>
      <c r="F54" s="26" t="s">
        <v>349</v>
      </c>
      <c r="G54" s="26" t="s">
        <v>349</v>
      </c>
      <c r="H54" s="27">
        <v>38617</v>
      </c>
      <c r="I54" s="28" t="s">
        <v>349</v>
      </c>
      <c r="J54" s="29">
        <v>38623</v>
      </c>
      <c r="K54" s="30">
        <v>8</v>
      </c>
      <c r="L54" s="26" t="s">
        <v>350</v>
      </c>
      <c r="M54" s="26" t="s">
        <v>354</v>
      </c>
      <c r="N54" s="26" t="s">
        <v>375</v>
      </c>
      <c r="O54" s="31">
        <v>1.0076000000000001</v>
      </c>
      <c r="P54" s="30">
        <v>25</v>
      </c>
      <c r="Q54" s="31">
        <v>0</v>
      </c>
      <c r="R54" s="31">
        <v>172.45</v>
      </c>
      <c r="S54" s="26">
        <v>59.81</v>
      </c>
      <c r="T54" s="32">
        <v>6182.4</v>
      </c>
      <c r="U54" s="32">
        <v>2044.1</v>
      </c>
      <c r="V54" s="32">
        <v>583.70000000000005</v>
      </c>
      <c r="W54" s="32">
        <v>0.25</v>
      </c>
      <c r="X54" s="32">
        <v>14132</v>
      </c>
      <c r="Y54" s="32">
        <v>793.96</v>
      </c>
      <c r="Z54" s="32">
        <v>350</v>
      </c>
      <c r="AA54" s="32">
        <v>0</v>
      </c>
      <c r="AB54" s="33">
        <v>23121.928043577864</v>
      </c>
      <c r="AC54" s="34"/>
      <c r="AD54" s="32">
        <v>10.558999999999999</v>
      </c>
      <c r="AE54" s="33">
        <v>24086.41</v>
      </c>
      <c r="AF54" s="33">
        <v>0.35742499999999999</v>
      </c>
      <c r="AG54" s="32">
        <v>7506</v>
      </c>
      <c r="AH54" s="26">
        <v>691.55</v>
      </c>
      <c r="AI54" s="32"/>
      <c r="AJ54" s="32"/>
      <c r="AK54" s="33">
        <v>268.80937640000002</v>
      </c>
      <c r="AL54" s="33">
        <v>102.00058999999999</v>
      </c>
      <c r="AM54" s="33">
        <v>48.003487999999997</v>
      </c>
      <c r="AN54" s="33">
        <v>8.9499999999999996E-3</v>
      </c>
      <c r="AO54" s="33">
        <v>398.5224</v>
      </c>
      <c r="AP54" s="33">
        <v>13.0130044</v>
      </c>
      <c r="AQ54" s="33">
        <v>7.2870000000000008</v>
      </c>
      <c r="AR54" s="33">
        <v>0</v>
      </c>
      <c r="AS54" s="32"/>
    </row>
    <row r="55" spans="1:45" x14ac:dyDescent="0.3">
      <c r="A55" t="str" cm="1">
        <f t="array" ref="A55">IFERROR(_xlfn.XLOOKUP(1,(Hoja1!$B$5:$B$1097=B55)*(Hoja1!$E$5:$E$1097=_xlfn.MAXIFS(Hoja1!$E$5:$E$1097,Hoja1!$B$5:$B$1097,B55,Hoja1!$E$5:$E$1097,"&lt;="&amp;H55)),Hoja1!$C$5:$C$1097,""),"")</f>
        <v>CONST_210_JSA</v>
      </c>
      <c r="B55" t="str">
        <f t="shared" si="0"/>
        <v>C-210</v>
      </c>
      <c r="C55" t="s">
        <v>470</v>
      </c>
      <c r="D55" s="26">
        <v>210</v>
      </c>
      <c r="E55" s="26" t="s">
        <v>348</v>
      </c>
      <c r="F55" s="26" t="s">
        <v>349</v>
      </c>
      <c r="G55" s="26" t="s">
        <v>349</v>
      </c>
      <c r="H55" s="27">
        <v>38608</v>
      </c>
      <c r="I55" s="28" t="s">
        <v>349</v>
      </c>
      <c r="J55" s="29">
        <v>38622</v>
      </c>
      <c r="K55" s="30">
        <v>7</v>
      </c>
      <c r="L55" s="26" t="s">
        <v>350</v>
      </c>
      <c r="M55" s="26" t="s">
        <v>366</v>
      </c>
      <c r="N55" s="26" t="s">
        <v>352</v>
      </c>
      <c r="O55" s="31">
        <v>1.006</v>
      </c>
      <c r="P55" s="30">
        <v>24</v>
      </c>
      <c r="Q55" s="31">
        <v>0</v>
      </c>
      <c r="R55" s="31">
        <v>69.19</v>
      </c>
      <c r="S55" s="26">
        <v>59.81</v>
      </c>
      <c r="T55" s="32">
        <v>2343</v>
      </c>
      <c r="U55" s="32">
        <v>1062.0999999999999</v>
      </c>
      <c r="V55" s="32">
        <v>498.5</v>
      </c>
      <c r="W55" s="32">
        <v>0.5</v>
      </c>
      <c r="X55" s="32">
        <v>6549</v>
      </c>
      <c r="Y55" s="32">
        <v>366.44</v>
      </c>
      <c r="Z55" s="32">
        <v>250</v>
      </c>
      <c r="AA55" s="32">
        <v>0</v>
      </c>
      <c r="AB55" s="33">
        <v>10732.121607233728</v>
      </c>
      <c r="AC55" s="34"/>
      <c r="AD55" s="32">
        <v>8.4469999999999992</v>
      </c>
      <c r="AE55" s="33">
        <v>11069.54</v>
      </c>
      <c r="AF55" s="33">
        <v>0.71484999999999999</v>
      </c>
      <c r="AG55" s="32">
        <v>4704</v>
      </c>
      <c r="AH55" s="26">
        <v>319.17</v>
      </c>
      <c r="AI55" s="32"/>
      <c r="AJ55" s="32"/>
      <c r="AK55" s="33">
        <v>101.87942160000003</v>
      </c>
      <c r="AL55" s="33">
        <v>52.998789999999993</v>
      </c>
      <c r="AM55" s="33">
        <v>40.996639999999999</v>
      </c>
      <c r="AN55" s="33">
        <v>1.7899999999999999E-2</v>
      </c>
      <c r="AO55" s="33">
        <v>184.68180000000001</v>
      </c>
      <c r="AP55" s="33">
        <v>6.0059515999999995</v>
      </c>
      <c r="AQ55" s="33">
        <v>5.2050000000000001</v>
      </c>
      <c r="AR55" s="33">
        <v>0</v>
      </c>
      <c r="AS55" s="32"/>
    </row>
    <row r="56" spans="1:45" x14ac:dyDescent="0.3">
      <c r="A56" t="str" cm="1">
        <f t="array" ref="A56">IFERROR(_xlfn.XLOOKUP(1,(Hoja1!$B$5:$B$1097=B56)*(Hoja1!$E$5:$E$1097=_xlfn.MAXIFS(Hoja1!$E$5:$E$1097,Hoja1!$B$5:$B$1097,B56,Hoja1!$E$5:$E$1097,"&lt;="&amp;H56)),Hoja1!$C$5:$C$1097,""),"")</f>
        <v>CONST_222_JSA</v>
      </c>
      <c r="B56" t="str">
        <f t="shared" si="0"/>
        <v>C-222</v>
      </c>
      <c r="C56" t="s">
        <v>199</v>
      </c>
      <c r="D56" s="26">
        <v>222</v>
      </c>
      <c r="E56" s="26" t="s">
        <v>348</v>
      </c>
      <c r="F56" s="26" t="s">
        <v>349</v>
      </c>
      <c r="G56" s="26" t="s">
        <v>349</v>
      </c>
      <c r="H56" s="27">
        <v>38617</v>
      </c>
      <c r="I56" s="28" t="s">
        <v>349</v>
      </c>
      <c r="J56" s="29">
        <v>38632</v>
      </c>
      <c r="K56" s="30">
        <v>8</v>
      </c>
      <c r="L56" s="26" t="s">
        <v>350</v>
      </c>
      <c r="M56" s="26" t="s">
        <v>362</v>
      </c>
      <c r="N56" s="26" t="s">
        <v>375</v>
      </c>
      <c r="O56" s="31">
        <v>1.0208999999999999</v>
      </c>
      <c r="P56" s="30">
        <v>24</v>
      </c>
      <c r="Q56" s="31">
        <v>0</v>
      </c>
      <c r="R56" s="31">
        <v>275.72000000000003</v>
      </c>
      <c r="S56" s="26">
        <v>199.47</v>
      </c>
      <c r="T56" s="32">
        <v>9910.1</v>
      </c>
      <c r="U56" s="32">
        <v>2444.9</v>
      </c>
      <c r="V56" s="32">
        <v>753.9</v>
      </c>
      <c r="W56" s="32">
        <v>4.5</v>
      </c>
      <c r="X56" s="32">
        <v>21030</v>
      </c>
      <c r="Y56" s="32">
        <v>612.57000000000005</v>
      </c>
      <c r="Z56" s="32">
        <v>575</v>
      </c>
      <c r="AA56" s="32">
        <v>0</v>
      </c>
      <c r="AB56" s="33">
        <v>33959.7624945594</v>
      </c>
      <c r="AC56" s="34"/>
      <c r="AD56" s="32">
        <v>21.097999999999999</v>
      </c>
      <c r="AE56" s="33">
        <v>35330.97</v>
      </c>
      <c r="AF56" s="33">
        <v>6.4336500000000001</v>
      </c>
      <c r="AG56" s="32">
        <v>9207</v>
      </c>
      <c r="AH56" s="26">
        <v>531.96</v>
      </c>
      <c r="AI56" s="32"/>
      <c r="AJ56" s="32"/>
      <c r="AK56" s="33">
        <v>430.89517629999995</v>
      </c>
      <c r="AL56" s="33">
        <v>122.00051000000001</v>
      </c>
      <c r="AM56" s="33">
        <v>62.000735999999996</v>
      </c>
      <c r="AN56" s="33">
        <v>0.16109999999999999</v>
      </c>
      <c r="AO56" s="33">
        <v>593.04599999999994</v>
      </c>
      <c r="AP56" s="33">
        <v>10.0400223</v>
      </c>
      <c r="AQ56" s="33">
        <v>11.971500000000001</v>
      </c>
      <c r="AR56" s="33">
        <v>0</v>
      </c>
      <c r="AS56" s="32"/>
    </row>
    <row r="57" spans="1:45" x14ac:dyDescent="0.3">
      <c r="A57" t="str" cm="1">
        <f t="array" ref="A57">IFERROR(_xlfn.XLOOKUP(1,(Hoja1!$B$5:$B$1097=B57)*(Hoja1!$E$5:$E$1097=_xlfn.MAXIFS(Hoja1!$E$5:$E$1097,Hoja1!$B$5:$B$1097,B57,Hoja1!$E$5:$E$1097,"&lt;="&amp;H57)),Hoja1!$C$5:$C$1097,""),"")</f>
        <v>CONST_223_JSA</v>
      </c>
      <c r="B57" t="str">
        <f t="shared" si="0"/>
        <v>C-223</v>
      </c>
      <c r="C57" t="s">
        <v>24</v>
      </c>
      <c r="D57" s="26">
        <v>223</v>
      </c>
      <c r="E57" s="26" t="s">
        <v>348</v>
      </c>
      <c r="F57" s="26" t="s">
        <v>349</v>
      </c>
      <c r="G57" s="26" t="s">
        <v>349</v>
      </c>
      <c r="H57" s="27">
        <v>38617</v>
      </c>
      <c r="I57" s="28" t="s">
        <v>349</v>
      </c>
      <c r="J57" s="29">
        <v>38632</v>
      </c>
      <c r="K57" s="30">
        <v>8</v>
      </c>
      <c r="L57" s="26" t="s">
        <v>350</v>
      </c>
      <c r="M57" s="26" t="s">
        <v>362</v>
      </c>
      <c r="N57" s="26" t="s">
        <v>375</v>
      </c>
      <c r="O57" s="31">
        <v>1.0208999999999999</v>
      </c>
      <c r="P57" s="30">
        <v>24</v>
      </c>
      <c r="Q57" s="31">
        <v>0</v>
      </c>
      <c r="R57" s="31">
        <v>206.88</v>
      </c>
      <c r="S57" s="26">
        <v>179.52</v>
      </c>
      <c r="T57" s="32">
        <v>9683.7000000000007</v>
      </c>
      <c r="U57" s="32">
        <v>1883.8</v>
      </c>
      <c r="V57" s="32">
        <v>875.5</v>
      </c>
      <c r="W57" s="32">
        <v>0.25</v>
      </c>
      <c r="X57" s="32">
        <v>19651</v>
      </c>
      <c r="Y57" s="32">
        <v>673.83</v>
      </c>
      <c r="Z57" s="32">
        <v>1050</v>
      </c>
      <c r="AA57" s="32">
        <v>0</v>
      </c>
      <c r="AB57" s="33">
        <v>31732.919295320346</v>
      </c>
      <c r="AC57" s="34"/>
      <c r="AD57" s="32">
        <v>10.548999999999999</v>
      </c>
      <c r="AE57" s="33">
        <v>33818.080000000002</v>
      </c>
      <c r="AF57" s="33">
        <v>0.35742499999999999</v>
      </c>
      <c r="AG57" s="32">
        <v>8307</v>
      </c>
      <c r="AH57" s="26">
        <v>585.15</v>
      </c>
      <c r="AI57" s="32"/>
      <c r="AJ57" s="32"/>
      <c r="AK57" s="33">
        <v>421.05158369999992</v>
      </c>
      <c r="AL57" s="33">
        <v>94.001620000000003</v>
      </c>
      <c r="AM57" s="33">
        <v>72.00112</v>
      </c>
      <c r="AN57" s="33">
        <v>8.9499999999999996E-3</v>
      </c>
      <c r="AO57" s="33">
        <v>554.15819999999997</v>
      </c>
      <c r="AP57" s="33">
        <v>11.0440737</v>
      </c>
      <c r="AQ57" s="33">
        <v>21.861000000000001</v>
      </c>
      <c r="AR57" s="33">
        <v>0</v>
      </c>
      <c r="AS57" s="32"/>
    </row>
    <row r="58" spans="1:45" x14ac:dyDescent="0.3">
      <c r="A58" t="str" cm="1">
        <f t="array" ref="A58">IFERROR(_xlfn.XLOOKUP(1,(Hoja1!$B$5:$B$1097=B58)*(Hoja1!$E$5:$E$1097=_xlfn.MAXIFS(Hoja1!$E$5:$E$1097,Hoja1!$B$5:$B$1097,B58,Hoja1!$E$5:$E$1097,"&lt;="&amp;H58)),Hoja1!$C$5:$C$1097,""),"")</f>
        <v>CONST_234D_KTIA</v>
      </c>
      <c r="B58" t="str">
        <f t="shared" si="0"/>
        <v>C-234D</v>
      </c>
      <c r="C58" t="s">
        <v>467</v>
      </c>
      <c r="D58" s="26" t="s">
        <v>457</v>
      </c>
      <c r="E58" s="26" t="s">
        <v>348</v>
      </c>
      <c r="F58" s="26" t="s">
        <v>349</v>
      </c>
      <c r="G58" s="26" t="s">
        <v>349</v>
      </c>
      <c r="H58" s="27">
        <v>38618</v>
      </c>
      <c r="I58" s="28" t="s">
        <v>349</v>
      </c>
      <c r="J58" s="29">
        <v>38623</v>
      </c>
      <c r="K58" s="30">
        <v>8</v>
      </c>
      <c r="L58" s="26" t="s">
        <v>350</v>
      </c>
      <c r="M58" s="26" t="s">
        <v>377</v>
      </c>
      <c r="N58" s="26" t="s">
        <v>375</v>
      </c>
      <c r="O58" s="31">
        <v>1.0056</v>
      </c>
      <c r="P58" s="30">
        <v>25</v>
      </c>
      <c r="Q58" s="31">
        <v>0</v>
      </c>
      <c r="R58" s="31">
        <v>172.45</v>
      </c>
      <c r="S58" s="26">
        <v>299.05</v>
      </c>
      <c r="T58" s="32">
        <v>7926.4</v>
      </c>
      <c r="U58" s="32">
        <v>440.9</v>
      </c>
      <c r="V58" s="32">
        <v>121.6</v>
      </c>
      <c r="W58" s="32">
        <v>0.5</v>
      </c>
      <c r="X58" s="32">
        <v>12753</v>
      </c>
      <c r="Y58" s="32">
        <v>1038.26</v>
      </c>
      <c r="Z58" s="32">
        <v>0</v>
      </c>
      <c r="AA58" s="32">
        <v>0</v>
      </c>
      <c r="AB58" s="33">
        <v>20907.190209433076</v>
      </c>
      <c r="AC58" s="34"/>
      <c r="AD58" s="32">
        <v>21.117999999999999</v>
      </c>
      <c r="AE58" s="33">
        <v>22280.66</v>
      </c>
      <c r="AF58" s="33">
        <v>0.71484999999999999</v>
      </c>
      <c r="AG58" s="32">
        <v>1601</v>
      </c>
      <c r="AH58" s="26">
        <v>904.33</v>
      </c>
      <c r="AI58" s="32"/>
      <c r="AJ58" s="32"/>
      <c r="AK58" s="33">
        <v>344.6324874</v>
      </c>
      <c r="AL58" s="33">
        <v>22.000909999999998</v>
      </c>
      <c r="AM58" s="33">
        <v>10.000383999999999</v>
      </c>
      <c r="AN58" s="33">
        <v>1.7899999999999999E-2</v>
      </c>
      <c r="AO58" s="33">
        <v>359.63459999999998</v>
      </c>
      <c r="AP58" s="33">
        <v>17.017081399999999</v>
      </c>
      <c r="AQ58" s="33">
        <v>0</v>
      </c>
      <c r="AR58" s="33">
        <v>0</v>
      </c>
      <c r="AS58" s="32"/>
    </row>
    <row r="59" spans="1:45" x14ac:dyDescent="0.3">
      <c r="A59" t="str" cm="1">
        <f t="array" ref="A59">IFERROR(_xlfn.XLOOKUP(1,(Hoja1!$B$5:$B$1097=B59)*(Hoja1!$E$5:$E$1097=_xlfn.MAXIFS(Hoja1!$E$5:$E$1097,Hoja1!$B$5:$B$1097,B59,Hoja1!$E$5:$E$1097,"&lt;="&amp;H59)),Hoja1!$C$5:$C$1097,""),"")</f>
        <v>CONST_525A_JSA</v>
      </c>
      <c r="B59" t="str">
        <f t="shared" si="0"/>
        <v>C-525A</v>
      </c>
      <c r="C59" t="s">
        <v>186</v>
      </c>
      <c r="D59" s="26" t="s">
        <v>459</v>
      </c>
      <c r="E59" s="26" t="s">
        <v>348</v>
      </c>
      <c r="F59" s="26" t="s">
        <v>349</v>
      </c>
      <c r="G59" s="26" t="s">
        <v>349</v>
      </c>
      <c r="H59" s="27">
        <v>38608</v>
      </c>
      <c r="I59" s="28" t="s">
        <v>349</v>
      </c>
      <c r="J59" s="29">
        <v>38622</v>
      </c>
      <c r="K59" s="30">
        <v>7</v>
      </c>
      <c r="L59" s="26" t="s">
        <v>350</v>
      </c>
      <c r="M59" s="26" t="s">
        <v>366</v>
      </c>
      <c r="N59" s="26" t="s">
        <v>352</v>
      </c>
      <c r="O59" s="31">
        <v>1.006</v>
      </c>
      <c r="P59" s="30">
        <v>24</v>
      </c>
      <c r="Q59" s="31">
        <v>0</v>
      </c>
      <c r="R59" s="31">
        <v>34.76</v>
      </c>
      <c r="S59" s="26">
        <v>39.869999999999997</v>
      </c>
      <c r="T59" s="32">
        <v>2921.9</v>
      </c>
      <c r="U59" s="32">
        <v>641.29999999999995</v>
      </c>
      <c r="V59" s="32">
        <v>547.20000000000005</v>
      </c>
      <c r="W59" s="32">
        <v>1.25</v>
      </c>
      <c r="X59" s="32">
        <v>6894</v>
      </c>
      <c r="Y59" s="32">
        <v>305.37</v>
      </c>
      <c r="Z59" s="32">
        <v>225</v>
      </c>
      <c r="AA59" s="32">
        <v>0</v>
      </c>
      <c r="AB59" s="33">
        <v>11297.487610363312</v>
      </c>
      <c r="AC59" s="34"/>
      <c r="AD59" s="32" t="s">
        <v>378</v>
      </c>
      <c r="AE59" s="33">
        <v>11536.02</v>
      </c>
      <c r="AF59" s="33">
        <v>1.7871250000000001</v>
      </c>
      <c r="AG59" s="32">
        <v>3853</v>
      </c>
      <c r="AH59" s="26">
        <v>265.98</v>
      </c>
      <c r="AI59" s="32"/>
      <c r="AJ59" s="32"/>
      <c r="AK59" s="33">
        <v>127.05296630000001</v>
      </c>
      <c r="AL59" s="33">
        <v>32.000869999999999</v>
      </c>
      <c r="AM59" s="33">
        <v>45.001728</v>
      </c>
      <c r="AN59" s="33">
        <v>4.4749999999999998E-2</v>
      </c>
      <c r="AO59" s="33">
        <v>194.41079999999999</v>
      </c>
      <c r="AP59" s="33">
        <v>5.0050142999999991</v>
      </c>
      <c r="AQ59" s="33">
        <v>4.6845000000000008</v>
      </c>
      <c r="AR59" s="33">
        <v>0</v>
      </c>
      <c r="AS59" s="32"/>
    </row>
    <row r="60" spans="1:45" x14ac:dyDescent="0.3">
      <c r="A60" t="str" cm="1">
        <f t="array" ref="A60">IFERROR(_xlfn.XLOOKUP(1,(Hoja1!$B$5:$B$1097=B60)*(Hoja1!$E$5:$E$1097=_xlfn.MAXIFS(Hoja1!$E$5:$E$1097,Hoja1!$B$5:$B$1097,B60,Hoja1!$E$5:$E$1097,"&lt;="&amp;H60)),Hoja1!$C$5:$C$1097,""),"")</f>
        <v>CONST_528_JSA</v>
      </c>
      <c r="B60" t="str">
        <f t="shared" si="0"/>
        <v>C-528</v>
      </c>
      <c r="C60" t="s">
        <v>301</v>
      </c>
      <c r="D60" s="26">
        <v>528</v>
      </c>
      <c r="E60" s="26" t="s">
        <v>348</v>
      </c>
      <c r="F60" s="26" t="s">
        <v>349</v>
      </c>
      <c r="G60" s="26" t="s">
        <v>349</v>
      </c>
      <c r="H60" s="27">
        <v>38617</v>
      </c>
      <c r="I60" s="28" t="s">
        <v>349</v>
      </c>
      <c r="J60" s="29">
        <v>38632</v>
      </c>
      <c r="K60" s="30">
        <v>8</v>
      </c>
      <c r="L60" s="26" t="s">
        <v>350</v>
      </c>
      <c r="M60" s="26" t="s">
        <v>362</v>
      </c>
      <c r="N60" s="26" t="s">
        <v>360</v>
      </c>
      <c r="O60" s="31">
        <v>1.006</v>
      </c>
      <c r="P60" s="30">
        <v>24</v>
      </c>
      <c r="Q60" s="31">
        <v>0</v>
      </c>
      <c r="R60" s="31">
        <v>206.88</v>
      </c>
      <c r="S60" s="26">
        <v>159.57</v>
      </c>
      <c r="T60" s="32">
        <v>4727</v>
      </c>
      <c r="U60" s="32">
        <v>921.9</v>
      </c>
      <c r="V60" s="32">
        <v>243.2</v>
      </c>
      <c r="W60" s="32">
        <v>0</v>
      </c>
      <c r="X60" s="32">
        <v>9308</v>
      </c>
      <c r="Y60" s="32">
        <v>551.30999999999995</v>
      </c>
      <c r="Z60" s="32">
        <v>0</v>
      </c>
      <c r="AA60" s="32">
        <v>0</v>
      </c>
      <c r="AB60" s="33">
        <v>15253.410890232333</v>
      </c>
      <c r="AC60" s="34"/>
      <c r="AD60" s="32">
        <v>10.548999999999999</v>
      </c>
      <c r="AE60" s="33">
        <v>15751.409999999998</v>
      </c>
      <c r="AF60" s="33">
        <v>0</v>
      </c>
      <c r="AG60" s="32">
        <v>3303</v>
      </c>
      <c r="AH60" s="26">
        <v>478.76</v>
      </c>
      <c r="AI60" s="32"/>
      <c r="AJ60" s="32"/>
      <c r="AK60" s="33">
        <v>205.51799289999997</v>
      </c>
      <c r="AL60" s="33">
        <v>46.002809999999997</v>
      </c>
      <c r="AM60" s="33">
        <v>20.000767999999997</v>
      </c>
      <c r="AN60" s="33">
        <v>0</v>
      </c>
      <c r="AO60" s="33">
        <v>262.48559999999998</v>
      </c>
      <c r="AP60" s="33">
        <v>9.0359708999999988</v>
      </c>
      <c r="AQ60" s="33">
        <v>0</v>
      </c>
      <c r="AR60" s="33">
        <v>0</v>
      </c>
      <c r="AS60" s="32"/>
    </row>
    <row r="61" spans="1:45" x14ac:dyDescent="0.3">
      <c r="A61" t="str" cm="1">
        <f t="array" ref="A61">IFERROR(_xlfn.XLOOKUP(1,(Hoja1!$B$5:$B$1097=B61)*(Hoja1!$E$5:$E$1097=_xlfn.MAXIFS(Hoja1!$E$5:$E$1097,Hoja1!$B$5:$B$1097,B61,Hoja1!$E$5:$E$1097,"&lt;="&amp;H61)),Hoja1!$C$5:$C$1097,""),"")</f>
        <v>CONST_559_JSA</v>
      </c>
      <c r="B61" t="str">
        <f t="shared" si="0"/>
        <v>C-559</v>
      </c>
      <c r="C61" t="s">
        <v>201</v>
      </c>
      <c r="D61" s="26">
        <v>559</v>
      </c>
      <c r="E61" s="26" t="s">
        <v>348</v>
      </c>
      <c r="F61" s="26" t="s">
        <v>349</v>
      </c>
      <c r="G61" s="26" t="s">
        <v>349</v>
      </c>
      <c r="H61" s="27">
        <v>38617</v>
      </c>
      <c r="I61" s="28" t="s">
        <v>349</v>
      </c>
      <c r="J61" s="29">
        <v>38632</v>
      </c>
      <c r="K61" s="30">
        <v>8</v>
      </c>
      <c r="L61" s="26" t="s">
        <v>350</v>
      </c>
      <c r="M61" s="26" t="s">
        <v>362</v>
      </c>
      <c r="N61" s="26" t="s">
        <v>375</v>
      </c>
      <c r="O61" s="31">
        <v>1.0408999999999999</v>
      </c>
      <c r="P61" s="30">
        <v>24</v>
      </c>
      <c r="Q61" s="31">
        <v>0</v>
      </c>
      <c r="R61" s="31">
        <v>138.03</v>
      </c>
      <c r="S61" s="26">
        <v>199.47</v>
      </c>
      <c r="T61" s="32">
        <v>17179.2</v>
      </c>
      <c r="U61" s="32">
        <v>6092.3</v>
      </c>
      <c r="V61" s="32">
        <v>1337.5</v>
      </c>
      <c r="W61" s="32">
        <v>0.5</v>
      </c>
      <c r="X61" s="32">
        <v>40336</v>
      </c>
      <c r="Y61" s="32">
        <v>735.08</v>
      </c>
      <c r="Z61" s="32">
        <v>55</v>
      </c>
      <c r="AA61" s="32">
        <v>0</v>
      </c>
      <c r="AB61" s="33">
        <v>63884.043270381277</v>
      </c>
      <c r="AC61" s="34"/>
      <c r="AD61" s="32">
        <v>10.548999999999999</v>
      </c>
      <c r="AE61" s="33">
        <v>65735.58</v>
      </c>
      <c r="AF61" s="33">
        <v>0.71484999999999999</v>
      </c>
      <c r="AG61" s="32">
        <v>20716</v>
      </c>
      <c r="AH61" s="26">
        <v>638.35</v>
      </c>
      <c r="AI61" s="32"/>
      <c r="AJ61" s="32"/>
      <c r="AK61" s="33">
        <v>736.64859120000006</v>
      </c>
      <c r="AL61" s="33">
        <v>304.00576999999998</v>
      </c>
      <c r="AM61" s="33">
        <v>109.996</v>
      </c>
      <c r="AN61" s="33">
        <v>1.7899999999999999E-2</v>
      </c>
      <c r="AO61" s="33">
        <v>1137.4752000000001</v>
      </c>
      <c r="AP61" s="33">
        <v>12.0479612</v>
      </c>
      <c r="AQ61" s="33">
        <v>1.1451</v>
      </c>
      <c r="AR61" s="33">
        <v>0</v>
      </c>
      <c r="AS61" s="32"/>
    </row>
    <row r="62" spans="1:45" x14ac:dyDescent="0.3">
      <c r="A62" t="str" cm="1">
        <f t="array" ref="A62">IFERROR(_xlfn.XLOOKUP(1,(Hoja1!$B$5:$B$1097=B62)*(Hoja1!$E$5:$E$1097=_xlfn.MAXIFS(Hoja1!$E$5:$E$1097,Hoja1!$B$5:$B$1097,B62,Hoja1!$E$5:$E$1097,"&lt;="&amp;H62)),Hoja1!$C$5:$C$1097,""),"")</f>
        <v>CONST_572_KTIA</v>
      </c>
      <c r="B62" t="str">
        <f t="shared" si="0"/>
        <v>C-572</v>
      </c>
      <c r="C62" t="s">
        <v>18</v>
      </c>
      <c r="D62" s="26">
        <v>572</v>
      </c>
      <c r="E62" s="26" t="s">
        <v>348</v>
      </c>
      <c r="F62" s="26" t="s">
        <v>349</v>
      </c>
      <c r="G62" s="26" t="s">
        <v>349</v>
      </c>
      <c r="H62" s="27">
        <v>38617</v>
      </c>
      <c r="I62" s="28" t="s">
        <v>349</v>
      </c>
      <c r="J62" s="29">
        <v>38632</v>
      </c>
      <c r="K62" s="30">
        <v>7</v>
      </c>
      <c r="L62" s="26" t="s">
        <v>379</v>
      </c>
      <c r="M62" s="26" t="s">
        <v>362</v>
      </c>
      <c r="N62" s="26" t="s">
        <v>375</v>
      </c>
      <c r="O62" s="31">
        <v>1.0259</v>
      </c>
      <c r="P62" s="30">
        <v>24</v>
      </c>
      <c r="Q62" s="31">
        <v>0</v>
      </c>
      <c r="R62" s="31">
        <v>172.45</v>
      </c>
      <c r="S62" s="26">
        <v>129.65</v>
      </c>
      <c r="T62" s="32">
        <v>13761.4</v>
      </c>
      <c r="U62" s="32">
        <v>1122.3</v>
      </c>
      <c r="V62" s="32">
        <v>73</v>
      </c>
      <c r="W62" s="32">
        <v>11.75</v>
      </c>
      <c r="X62" s="32">
        <v>22754</v>
      </c>
      <c r="Y62" s="32">
        <v>1102.6199999999999</v>
      </c>
      <c r="Z62" s="32">
        <v>50</v>
      </c>
      <c r="AA62" s="32">
        <v>0</v>
      </c>
      <c r="AB62" s="33">
        <v>36564.63978160367</v>
      </c>
      <c r="AC62" s="34"/>
      <c r="AD62" s="32">
        <v>10.548999999999999</v>
      </c>
      <c r="AE62" s="33">
        <v>38875.07</v>
      </c>
      <c r="AF62" s="33">
        <v>16.798974999999999</v>
      </c>
      <c r="AG62" s="32">
        <v>3102</v>
      </c>
      <c r="AH62" s="26">
        <v>957.52</v>
      </c>
      <c r="AI62" s="32"/>
      <c r="AJ62" s="32"/>
      <c r="AK62" s="33">
        <v>598.34880180000005</v>
      </c>
      <c r="AL62" s="33">
        <v>56.002769999999998</v>
      </c>
      <c r="AM62" s="33">
        <v>6.00352</v>
      </c>
      <c r="AN62" s="33">
        <v>0.42064999999999997</v>
      </c>
      <c r="AO62" s="33">
        <v>641.66279999999995</v>
      </c>
      <c r="AP62" s="33">
        <v>18.071941799999998</v>
      </c>
      <c r="AQ62" s="33">
        <v>1.0410000000000001</v>
      </c>
      <c r="AR62" s="33">
        <v>0</v>
      </c>
      <c r="AS62" s="32"/>
    </row>
    <row r="63" spans="1:45" x14ac:dyDescent="0.3">
      <c r="A63" t="str" cm="1">
        <f t="array" ref="A63">IFERROR(_xlfn.XLOOKUP(1,(Hoja1!$B$5:$B$1097=B63)*(Hoja1!$E$5:$E$1097=_xlfn.MAXIFS(Hoja1!$E$5:$E$1097,Hoja1!$B$5:$B$1097,B63,Hoja1!$E$5:$E$1097,"&lt;="&amp;H63)),Hoja1!$C$5:$C$1097,""),"")</f>
        <v>TMLP_117D_KTS</v>
      </c>
      <c r="B63" t="str">
        <f t="shared" si="0"/>
        <v>T-117D</v>
      </c>
      <c r="C63" t="s">
        <v>6</v>
      </c>
      <c r="D63" s="26" t="s">
        <v>460</v>
      </c>
      <c r="E63" s="26" t="s">
        <v>348</v>
      </c>
      <c r="F63" s="26" t="s">
        <v>349</v>
      </c>
      <c r="G63" s="26" t="s">
        <v>349</v>
      </c>
      <c r="H63" s="27">
        <v>38384</v>
      </c>
      <c r="I63" s="28" t="s">
        <v>349</v>
      </c>
      <c r="J63" s="29">
        <v>38391</v>
      </c>
      <c r="K63" s="30">
        <v>8</v>
      </c>
      <c r="L63" s="26">
        <v>0</v>
      </c>
      <c r="M63" s="26" t="s">
        <v>351</v>
      </c>
      <c r="N63" s="26" t="s">
        <v>375</v>
      </c>
      <c r="O63" s="31">
        <v>1.0097</v>
      </c>
      <c r="P63" s="30">
        <v>22</v>
      </c>
      <c r="Q63" s="31">
        <v>0</v>
      </c>
      <c r="R63" s="31">
        <v>0</v>
      </c>
      <c r="S63" s="26">
        <v>69.81</v>
      </c>
      <c r="T63" s="32">
        <v>8842.2999999999993</v>
      </c>
      <c r="U63" s="32">
        <v>200.4</v>
      </c>
      <c r="V63" s="32">
        <v>535</v>
      </c>
      <c r="W63" s="32">
        <v>0.75</v>
      </c>
      <c r="X63" s="32">
        <v>15176</v>
      </c>
      <c r="Y63" s="32">
        <v>643.08000000000004</v>
      </c>
      <c r="Z63" s="32">
        <v>0</v>
      </c>
      <c r="AA63" s="32">
        <v>0</v>
      </c>
      <c r="AB63" s="33">
        <v>24778.415831005947</v>
      </c>
      <c r="AC63" s="34"/>
      <c r="AD63" s="32">
        <v>10.548999999999999</v>
      </c>
      <c r="AE63" s="33">
        <v>25397.53</v>
      </c>
      <c r="AF63" s="33">
        <v>1.0722749999999999</v>
      </c>
      <c r="AG63" s="32">
        <v>2702</v>
      </c>
      <c r="AH63" s="26">
        <v>531.96</v>
      </c>
      <c r="AI63" s="32"/>
      <c r="AJ63" s="32"/>
      <c r="AK63" s="33">
        <v>384.47807119999993</v>
      </c>
      <c r="AL63" s="33">
        <v>9.9999599999999997</v>
      </c>
      <c r="AM63" s="33">
        <v>43.998399999999997</v>
      </c>
      <c r="AN63" s="33">
        <v>2.6849999999999999E-2</v>
      </c>
      <c r="AO63" s="33">
        <v>427.96319999999997</v>
      </c>
      <c r="AP63" s="33">
        <v>10.540081199999999</v>
      </c>
      <c r="AQ63" s="33">
        <v>0</v>
      </c>
      <c r="AR63" s="33">
        <v>0</v>
      </c>
      <c r="AS63" s="32" t="s">
        <v>380</v>
      </c>
    </row>
    <row r="64" spans="1:45" x14ac:dyDescent="0.3">
      <c r="A64" t="str" cm="1">
        <f t="array" ref="A64">IFERROR(_xlfn.XLOOKUP(1,(Hoja1!$B$5:$B$1097=B64)*(Hoja1!$E$5:$E$1097=_xlfn.MAXIFS(Hoja1!$E$5:$E$1097,Hoja1!$B$5:$B$1097,B64,Hoja1!$E$5:$E$1097,"&lt;="&amp;H64)),Hoja1!$C$5:$C$1097,""),"")</f>
        <v>TMLP_137_KTIA</v>
      </c>
      <c r="B64" t="str">
        <f t="shared" si="0"/>
        <v>T-137</v>
      </c>
      <c r="C64" t="s">
        <v>9</v>
      </c>
      <c r="D64" s="26">
        <v>137</v>
      </c>
      <c r="E64" s="26" t="s">
        <v>348</v>
      </c>
      <c r="F64" s="26" t="s">
        <v>349</v>
      </c>
      <c r="G64" s="26" t="s">
        <v>349</v>
      </c>
      <c r="H64" s="27">
        <v>38392</v>
      </c>
      <c r="I64" s="28" t="s">
        <v>349</v>
      </c>
      <c r="J64" s="29">
        <v>38406</v>
      </c>
      <c r="K64" s="30">
        <v>8</v>
      </c>
      <c r="L64" s="26">
        <v>0</v>
      </c>
      <c r="M64" s="26" t="s">
        <v>351</v>
      </c>
      <c r="N64" s="26" t="s">
        <v>352</v>
      </c>
      <c r="O64" s="31">
        <v>1.0358000000000001</v>
      </c>
      <c r="P64" s="30">
        <v>24</v>
      </c>
      <c r="Q64" s="31">
        <v>0</v>
      </c>
      <c r="R64" s="31">
        <v>0</v>
      </c>
      <c r="S64" s="26">
        <v>0</v>
      </c>
      <c r="T64" s="32">
        <v>18041.7</v>
      </c>
      <c r="U64" s="32">
        <v>1242.5</v>
      </c>
      <c r="V64" s="32">
        <v>145.9</v>
      </c>
      <c r="W64" s="32">
        <v>0.75</v>
      </c>
      <c r="X64" s="32">
        <v>29677</v>
      </c>
      <c r="Y64" s="32">
        <v>1286.1500000000001</v>
      </c>
      <c r="Z64" s="32">
        <v>25</v>
      </c>
      <c r="AA64" s="32">
        <v>0</v>
      </c>
      <c r="AB64" s="33">
        <v>47233.775968518021</v>
      </c>
      <c r="AC64" s="34"/>
      <c r="AD64" s="32">
        <v>21.097999999999999</v>
      </c>
      <c r="AE64" s="33">
        <v>50419.000000000007</v>
      </c>
      <c r="AF64" s="33">
        <v>1.0722749999999999</v>
      </c>
      <c r="AG64" s="32">
        <v>3703</v>
      </c>
      <c r="AH64" s="26">
        <v>1063.92</v>
      </c>
      <c r="AI64" s="32"/>
      <c r="AJ64" s="32"/>
      <c r="AK64" s="33">
        <v>784.46548249999989</v>
      </c>
      <c r="AL64" s="33">
        <v>62.000749999999996</v>
      </c>
      <c r="AM64" s="33">
        <v>11.998816</v>
      </c>
      <c r="AN64" s="33">
        <v>2.6849999999999999E-2</v>
      </c>
      <c r="AO64" s="33">
        <v>836.89139999999998</v>
      </c>
      <c r="AP64" s="33">
        <v>21.079998499999999</v>
      </c>
      <c r="AQ64" s="33">
        <v>0.52050000000000007</v>
      </c>
      <c r="AR64" s="33">
        <v>0</v>
      </c>
      <c r="AS64" s="32"/>
    </row>
    <row r="65" spans="1:45" x14ac:dyDescent="0.3">
      <c r="A65" t="str" cm="1">
        <f t="array" ref="A65">IFERROR(_xlfn.XLOOKUP(1,(Hoja1!$B$5:$B$1097=B65)*(Hoja1!$E$5:$E$1097=_xlfn.MAXIFS(Hoja1!$E$5:$E$1097,Hoja1!$B$5:$B$1097,B65,Hoja1!$E$5:$E$1097,"&lt;="&amp;H65)),Hoja1!$C$5:$C$1097,""),"")</f>
        <v>TMLP_140D_KTIA</v>
      </c>
      <c r="B65" t="str">
        <f t="shared" si="0"/>
        <v>T-140D</v>
      </c>
      <c r="C65" t="s">
        <v>10</v>
      </c>
      <c r="D65" s="26" t="s">
        <v>461</v>
      </c>
      <c r="E65" s="26" t="s">
        <v>348</v>
      </c>
      <c r="F65" s="26" t="s">
        <v>349</v>
      </c>
      <c r="G65" s="26" t="s">
        <v>349</v>
      </c>
      <c r="H65" s="27">
        <v>38392</v>
      </c>
      <c r="I65" s="28" t="s">
        <v>349</v>
      </c>
      <c r="J65" s="29">
        <v>38406</v>
      </c>
      <c r="K65" s="30">
        <v>8</v>
      </c>
      <c r="L65" s="26">
        <v>0</v>
      </c>
      <c r="M65" s="26" t="s">
        <v>354</v>
      </c>
      <c r="N65" s="26" t="s">
        <v>352</v>
      </c>
      <c r="O65" s="31">
        <v>1.0213000000000001</v>
      </c>
      <c r="P65" s="30">
        <v>23</v>
      </c>
      <c r="Q65" s="31">
        <v>0</v>
      </c>
      <c r="R65" s="31">
        <v>0</v>
      </c>
      <c r="S65" s="26">
        <v>99.73</v>
      </c>
      <c r="T65" s="32">
        <v>13398.4</v>
      </c>
      <c r="U65" s="32">
        <v>280.60000000000002</v>
      </c>
      <c r="V65" s="32">
        <v>1045.7</v>
      </c>
      <c r="W65" s="32">
        <v>0.75</v>
      </c>
      <c r="X65" s="32">
        <v>23944</v>
      </c>
      <c r="Y65" s="32">
        <v>450.15</v>
      </c>
      <c r="Z65" s="32">
        <v>0</v>
      </c>
      <c r="AA65" s="32">
        <v>0</v>
      </c>
      <c r="AB65" s="33">
        <v>38650.217952987834</v>
      </c>
      <c r="AC65" s="34"/>
      <c r="AD65" s="32">
        <v>10.548999999999999</v>
      </c>
      <c r="AE65" s="33">
        <v>39119.599999999999</v>
      </c>
      <c r="AF65" s="33">
        <v>1.0722749999999999</v>
      </c>
      <c r="AG65" s="32">
        <v>5004</v>
      </c>
      <c r="AH65" s="26">
        <v>372.37</v>
      </c>
      <c r="AI65" s="32"/>
      <c r="AJ65" s="32"/>
      <c r="AK65" s="33">
        <v>582.57160049999993</v>
      </c>
      <c r="AL65" s="33">
        <v>14.001940000000001</v>
      </c>
      <c r="AM65" s="33">
        <v>85.998367999999999</v>
      </c>
      <c r="AN65" s="33">
        <v>2.6849999999999999E-2</v>
      </c>
      <c r="AO65" s="33">
        <v>675.22079999999994</v>
      </c>
      <c r="AP65" s="33">
        <v>7.3779584999999992</v>
      </c>
      <c r="AQ65" s="33">
        <v>0</v>
      </c>
      <c r="AR65" s="33">
        <v>0</v>
      </c>
      <c r="AS65" s="32"/>
    </row>
    <row r="66" spans="1:45" x14ac:dyDescent="0.3">
      <c r="A66" t="str" cm="1">
        <f t="array" ref="A66">IFERROR(_xlfn.XLOOKUP(1,(Hoja1!$B$5:$B$1097=B66)*(Hoja1!$E$5:$E$1097=_xlfn.MAXIFS(Hoja1!$E$5:$E$1097,Hoja1!$B$5:$B$1097,B66,Hoja1!$E$5:$E$1097,"&lt;="&amp;H66)),Hoja1!$C$5:$C$1097,""),"")</f>
        <v>TMLP_69D_KTIA</v>
      </c>
      <c r="B66" t="str">
        <f t="shared" si="0"/>
        <v>T-69D</v>
      </c>
      <c r="C66" t="s">
        <v>8</v>
      </c>
      <c r="D66" s="26" t="s">
        <v>445</v>
      </c>
      <c r="E66" s="26" t="s">
        <v>348</v>
      </c>
      <c r="F66" s="26" t="s">
        <v>349</v>
      </c>
      <c r="G66" s="26" t="s">
        <v>349</v>
      </c>
      <c r="H66" s="27">
        <v>38384</v>
      </c>
      <c r="I66" s="28" t="s">
        <v>349</v>
      </c>
      <c r="J66" s="29">
        <v>38391</v>
      </c>
      <c r="K66" s="30">
        <v>8</v>
      </c>
      <c r="L66" s="26">
        <v>0</v>
      </c>
      <c r="M66" s="26" t="s">
        <v>351</v>
      </c>
      <c r="N66" s="26" t="s">
        <v>375</v>
      </c>
      <c r="O66" s="31">
        <v>1.0066999999999999</v>
      </c>
      <c r="P66" s="30">
        <v>22</v>
      </c>
      <c r="Q66" s="31">
        <v>0</v>
      </c>
      <c r="R66" s="31">
        <v>0</v>
      </c>
      <c r="S66" s="26">
        <v>49.87</v>
      </c>
      <c r="T66" s="32">
        <v>9145.1</v>
      </c>
      <c r="U66" s="32">
        <v>721.5</v>
      </c>
      <c r="V66" s="32">
        <v>97.3</v>
      </c>
      <c r="W66" s="32">
        <v>0.25</v>
      </c>
      <c r="X66" s="32">
        <v>15176</v>
      </c>
      <c r="Y66" s="32">
        <v>771.69</v>
      </c>
      <c r="Z66" s="32">
        <v>50</v>
      </c>
      <c r="AA66" s="32">
        <v>0</v>
      </c>
      <c r="AB66" s="33">
        <v>24852.25634704153</v>
      </c>
      <c r="AC66" s="34"/>
      <c r="AD66" s="32">
        <v>10.548999999999999</v>
      </c>
      <c r="AE66" s="33">
        <v>25961.84</v>
      </c>
      <c r="AF66" s="33">
        <v>0.35742499999999999</v>
      </c>
      <c r="AG66" s="32">
        <v>2202</v>
      </c>
      <c r="AH66" s="26">
        <v>638.35</v>
      </c>
      <c r="AI66" s="32"/>
      <c r="AJ66" s="32"/>
      <c r="AK66" s="33">
        <v>397.63844709999995</v>
      </c>
      <c r="AL66" s="33">
        <v>36.002850000000002</v>
      </c>
      <c r="AM66" s="33">
        <v>8.0019519999999993</v>
      </c>
      <c r="AN66" s="33">
        <v>8.9499999999999996E-3</v>
      </c>
      <c r="AO66" s="33">
        <v>427.96319999999997</v>
      </c>
      <c r="AP66" s="33">
        <v>12.6479991</v>
      </c>
      <c r="AQ66" s="33">
        <v>1.0410000000000001</v>
      </c>
      <c r="AR66" s="33">
        <v>0</v>
      </c>
      <c r="AS66" s="32"/>
    </row>
    <row r="67" spans="1:45" x14ac:dyDescent="0.3">
      <c r="A67" t="str" cm="1">
        <f t="array" ref="A67">IFERROR(_xlfn.XLOOKUP(1,(Hoja1!$B$5:$B$1097=B67)*(Hoja1!$E$5:$E$1097=_xlfn.MAXIFS(Hoja1!$E$5:$E$1097,Hoja1!$B$5:$B$1097,B67,Hoja1!$E$5:$E$1097,"&lt;="&amp;H67)),Hoja1!$C$5:$C$1097,""),"")</f>
        <v>CONST_138_JSA</v>
      </c>
      <c r="B67" t="str">
        <f t="shared" ref="B67:B130" si="1">IF(LEFT(C67,1)="T","T-","C-")&amp;TRIM(RIGHT(C67,LEN(C67)-SEARCH("-",C67)))</f>
        <v>C-138</v>
      </c>
      <c r="C67" t="s">
        <v>39</v>
      </c>
      <c r="D67" s="26">
        <v>138</v>
      </c>
      <c r="E67" s="26" t="s">
        <v>381</v>
      </c>
      <c r="F67" s="26" t="s">
        <v>382</v>
      </c>
      <c r="G67" s="26" t="s">
        <v>5</v>
      </c>
      <c r="H67" s="27">
        <v>38903</v>
      </c>
      <c r="I67" s="28" t="s">
        <v>348</v>
      </c>
      <c r="J67" s="29">
        <v>38930</v>
      </c>
      <c r="K67" s="30">
        <v>9</v>
      </c>
      <c r="L67" s="26" t="s">
        <v>5</v>
      </c>
      <c r="M67" s="26" t="s">
        <v>383</v>
      </c>
      <c r="N67" s="26" t="s">
        <v>384</v>
      </c>
      <c r="O67" s="31">
        <v>1.1465437999999999</v>
      </c>
      <c r="P67" s="30">
        <v>22</v>
      </c>
      <c r="Q67" s="31">
        <v>0</v>
      </c>
      <c r="R67" s="31">
        <v>0</v>
      </c>
      <c r="S67" s="26">
        <v>23.380843750000004</v>
      </c>
      <c r="T67" s="32">
        <v>9124.5931994484181</v>
      </c>
      <c r="U67" s="32">
        <v>2244.5137791999996</v>
      </c>
      <c r="V67" s="32">
        <v>218.87159526000011</v>
      </c>
      <c r="W67" s="32">
        <v>0.25</v>
      </c>
      <c r="X67" s="32">
        <v>17987.234038596001</v>
      </c>
      <c r="Y67" s="32">
        <v>713.84990847299991</v>
      </c>
      <c r="Z67" s="32">
        <v>375</v>
      </c>
      <c r="AA67" s="32">
        <v>0</v>
      </c>
      <c r="AB67" s="33">
        <v>25863.203121256458</v>
      </c>
      <c r="AC67" s="34"/>
      <c r="AD67" s="32">
        <v>6.4055142988800018</v>
      </c>
      <c r="AE67" s="33">
        <v>30664.312520977419</v>
      </c>
      <c r="AF67" s="33">
        <v>0.35742499999999999</v>
      </c>
      <c r="AG67" s="32">
        <v>6504.8414055233734</v>
      </c>
      <c r="AH67" s="26">
        <v>691.54532252000013</v>
      </c>
      <c r="AI67" s="32"/>
      <c r="AJ67" s="32"/>
      <c r="AK67" s="33">
        <v>396.73731231201725</v>
      </c>
      <c r="AL67" s="33">
        <v>112.00123758207998</v>
      </c>
      <c r="AM67" s="33">
        <v>17.999999994182406</v>
      </c>
      <c r="AN67" s="33">
        <v>8.9499999999999996E-3</v>
      </c>
      <c r="AO67" s="33">
        <v>507.23999988840723</v>
      </c>
      <c r="AP67" s="33">
        <v>11.699999999872468</v>
      </c>
      <c r="AQ67" s="33">
        <v>7.807500000000001</v>
      </c>
      <c r="AR67" s="33">
        <v>0</v>
      </c>
      <c r="AS67" s="32" t="s">
        <v>5</v>
      </c>
    </row>
    <row r="68" spans="1:45" x14ac:dyDescent="0.3">
      <c r="A68" t="str" cm="1">
        <f t="array" ref="A68">IFERROR(_xlfn.XLOOKUP(1,(Hoja1!$B$5:$B$1097=B68)*(Hoja1!$E$5:$E$1097=_xlfn.MAXIFS(Hoja1!$E$5:$E$1097,Hoja1!$B$5:$B$1097,B68,Hoja1!$E$5:$E$1097,"&lt;="&amp;H68)),Hoja1!$C$5:$C$1097,""),"")</f>
        <v>CONST_202D_KTIA</v>
      </c>
      <c r="B68" t="str">
        <f t="shared" si="1"/>
        <v>C-202D</v>
      </c>
      <c r="C68" t="s">
        <v>16</v>
      </c>
      <c r="D68" s="26" t="s">
        <v>385</v>
      </c>
      <c r="E68" s="26" t="s">
        <v>386</v>
      </c>
      <c r="F68" s="26" t="s">
        <v>387</v>
      </c>
      <c r="G68" s="26" t="s">
        <v>387</v>
      </c>
      <c r="H68" s="27">
        <v>38987</v>
      </c>
      <c r="I68" s="28" t="s">
        <v>348</v>
      </c>
      <c r="J68" s="29">
        <v>38996</v>
      </c>
      <c r="K68" s="30">
        <v>8</v>
      </c>
      <c r="L68" s="26" t="s">
        <v>5</v>
      </c>
      <c r="M68" s="26" t="s">
        <v>388</v>
      </c>
      <c r="N68" s="26" t="s">
        <v>389</v>
      </c>
      <c r="O68" s="31">
        <v>1.0209473</v>
      </c>
      <c r="P68" s="30">
        <v>24</v>
      </c>
      <c r="Q68" s="31">
        <v>0</v>
      </c>
      <c r="R68" s="31">
        <v>0</v>
      </c>
      <c r="S68" s="26">
        <v>165.978904355</v>
      </c>
      <c r="T68" s="32">
        <v>13131.314221805389</v>
      </c>
      <c r="U68" s="32">
        <v>8216.5236559999994</v>
      </c>
      <c r="V68" s="32">
        <v>997.0817117400004</v>
      </c>
      <c r="W68" s="32">
        <v>0.25</v>
      </c>
      <c r="X68" s="32">
        <v>36719.468077028097</v>
      </c>
      <c r="Y68" s="32">
        <v>1099.4508846737999</v>
      </c>
      <c r="Z68" s="32">
        <v>225</v>
      </c>
      <c r="AA68" s="32">
        <v>143.1</v>
      </c>
      <c r="AB68" s="33">
        <v>59292.755236853714</v>
      </c>
      <c r="AC68" s="34"/>
      <c r="AD68" s="32">
        <v>64.262821772709003</v>
      </c>
      <c r="AE68" s="33">
        <v>60532.188551247287</v>
      </c>
      <c r="AF68" s="33">
        <v>0.35742499999999999</v>
      </c>
      <c r="AG68" s="32">
        <v>24618.416905485923</v>
      </c>
      <c r="AH68" s="26">
        <v>904.32849868000017</v>
      </c>
      <c r="AI68" s="32"/>
      <c r="AJ68" s="32"/>
      <c r="AK68" s="33">
        <v>570.94954236409831</v>
      </c>
      <c r="AL68" s="33">
        <v>410.00453043439995</v>
      </c>
      <c r="AM68" s="33">
        <v>81.999999973497623</v>
      </c>
      <c r="AN68" s="33">
        <v>8.9499999999999996E-3</v>
      </c>
      <c r="AO68" s="33">
        <v>1035.4889997721923</v>
      </c>
      <c r="AP68" s="33">
        <v>18.019999999803577</v>
      </c>
      <c r="AQ68" s="33">
        <v>4.6845000000000008</v>
      </c>
      <c r="AR68" s="33">
        <v>4.7695229999999995</v>
      </c>
      <c r="AS68" s="32" t="s">
        <v>390</v>
      </c>
    </row>
    <row r="69" spans="1:45" x14ac:dyDescent="0.3">
      <c r="A69" t="str" cm="1">
        <f t="array" ref="A69">IFERROR(_xlfn.XLOOKUP(1,(Hoja1!$B$5:$B$1097=B69)*(Hoja1!$E$5:$E$1097=_xlfn.MAXIFS(Hoja1!$E$5:$E$1097,Hoja1!$B$5:$B$1097,B69,Hoja1!$E$5:$E$1097,"&lt;="&amp;H69)),Hoja1!$C$5:$C$1097,""),"")</f>
        <v>CONST_572_KTIA</v>
      </c>
      <c r="B69" t="str">
        <f t="shared" si="1"/>
        <v>C-572</v>
      </c>
      <c r="C69" t="s">
        <v>18</v>
      </c>
      <c r="D69" s="26">
        <v>572</v>
      </c>
      <c r="E69" s="26" t="s">
        <v>386</v>
      </c>
      <c r="F69" s="26" t="s">
        <v>387</v>
      </c>
      <c r="G69" s="26" t="s">
        <v>387</v>
      </c>
      <c r="H69" s="27">
        <v>38987</v>
      </c>
      <c r="I69" s="28" t="s">
        <v>348</v>
      </c>
      <c r="J69" s="29">
        <v>38996</v>
      </c>
      <c r="K69" s="30">
        <v>8</v>
      </c>
      <c r="L69" s="26" t="s">
        <v>5</v>
      </c>
      <c r="M69" s="26" t="s">
        <v>391</v>
      </c>
      <c r="N69" s="26" t="s">
        <v>392</v>
      </c>
      <c r="O69" s="31">
        <v>1.0161322399999999</v>
      </c>
      <c r="P69" s="30">
        <v>23.5</v>
      </c>
      <c r="Q69" s="31">
        <v>0</v>
      </c>
      <c r="R69" s="31">
        <v>0</v>
      </c>
      <c r="S69" s="26">
        <v>5.7234104950000013</v>
      </c>
      <c r="T69" s="32">
        <v>11688.089866438009</v>
      </c>
      <c r="U69" s="32">
        <v>1002.01508</v>
      </c>
      <c r="V69" s="32">
        <v>364.78599209999999</v>
      </c>
      <c r="W69" s="32">
        <v>1</v>
      </c>
      <c r="X69" s="32">
        <v>20108.280137420148</v>
      </c>
      <c r="Y69" s="32">
        <v>1228.7980475765999</v>
      </c>
      <c r="Z69" s="32">
        <v>50</v>
      </c>
      <c r="AA69" s="32">
        <v>0</v>
      </c>
      <c r="AB69" s="33">
        <v>32623.704251385097</v>
      </c>
      <c r="AC69" s="34"/>
      <c r="AD69" s="32">
        <v>64.262821772709003</v>
      </c>
      <c r="AE69" s="33">
        <v>34442.969123534756</v>
      </c>
      <c r="AF69" s="33">
        <v>1.4297</v>
      </c>
      <c r="AG69" s="32">
        <v>4003.1075732836489</v>
      </c>
      <c r="AH69" s="26">
        <v>1010.7200867600001</v>
      </c>
      <c r="AI69" s="32"/>
      <c r="AJ69" s="32"/>
      <c r="AK69" s="33">
        <v>508.19814739272465</v>
      </c>
      <c r="AL69" s="33">
        <v>50.000552491999997</v>
      </c>
      <c r="AM69" s="33">
        <v>29.999999990303998</v>
      </c>
      <c r="AN69" s="33">
        <v>3.5799999999999998E-2</v>
      </c>
      <c r="AO69" s="33">
        <v>567.05349987524812</v>
      </c>
      <c r="AP69" s="33">
        <v>20.139999999780471</v>
      </c>
      <c r="AQ69" s="33">
        <v>1.0410000000000001</v>
      </c>
      <c r="AR69" s="33">
        <v>0</v>
      </c>
      <c r="AS69" s="32" t="s">
        <v>390</v>
      </c>
    </row>
    <row r="70" spans="1:45" x14ac:dyDescent="0.3">
      <c r="A70" t="str" cm="1">
        <f t="array" ref="A70">IFERROR(_xlfn.XLOOKUP(1,(Hoja1!$B$5:$B$1097=B70)*(Hoja1!$E$5:$E$1097=_xlfn.MAXIFS(Hoja1!$E$5:$E$1097,Hoja1!$B$5:$B$1097,B70,Hoja1!$E$5:$E$1097,"&lt;="&amp;H70)),Hoja1!$C$5:$C$1097,""),"")</f>
        <v>CONST_576_JSA</v>
      </c>
      <c r="B70" t="str">
        <f t="shared" si="1"/>
        <v>C-576</v>
      </c>
      <c r="C70" t="s">
        <v>66</v>
      </c>
      <c r="D70" s="26">
        <v>576</v>
      </c>
      <c r="E70" s="26" t="s">
        <v>386</v>
      </c>
      <c r="F70" s="26" t="s">
        <v>387</v>
      </c>
      <c r="G70" s="26" t="s">
        <v>387</v>
      </c>
      <c r="H70" s="27">
        <v>38987</v>
      </c>
      <c r="I70" s="28" t="s">
        <v>348</v>
      </c>
      <c r="J70" s="29">
        <v>38996</v>
      </c>
      <c r="K70" s="30">
        <v>8.5</v>
      </c>
      <c r="L70" s="26" t="s">
        <v>5</v>
      </c>
      <c r="M70" s="26" t="s">
        <v>391</v>
      </c>
      <c r="N70" s="26" t="s">
        <v>392</v>
      </c>
      <c r="O70" s="31">
        <v>1.00614212</v>
      </c>
      <c r="P70" s="30">
        <v>23.5</v>
      </c>
      <c r="Q70" s="31">
        <v>0</v>
      </c>
      <c r="R70" s="31">
        <v>0</v>
      </c>
      <c r="S70" s="26">
        <v>0</v>
      </c>
      <c r="T70" s="32">
        <v>8619.3713160011011</v>
      </c>
      <c r="U70" s="32">
        <v>1242.4986991999999</v>
      </c>
      <c r="V70" s="32">
        <v>364.78599209999987</v>
      </c>
      <c r="W70" s="32">
        <v>0.75</v>
      </c>
      <c r="X70" s="32">
        <v>16086.624109936118</v>
      </c>
      <c r="Y70" s="32">
        <v>485.05186088549988</v>
      </c>
      <c r="Z70" s="32">
        <v>250</v>
      </c>
      <c r="AA70" s="32">
        <v>0</v>
      </c>
      <c r="AB70" s="33">
        <v>26358.103507729073</v>
      </c>
      <c r="AC70" s="34"/>
      <c r="AD70" s="32">
        <v>85.683762363612004</v>
      </c>
      <c r="AE70" s="33">
        <v>27049.081978122718</v>
      </c>
      <c r="AF70" s="33">
        <v>1.0722749999999999</v>
      </c>
      <c r="AG70" s="32">
        <v>4603.5432115597241</v>
      </c>
      <c r="AH70" s="26">
        <v>398.96845530000007</v>
      </c>
      <c r="AI70" s="32"/>
      <c r="AJ70" s="32"/>
      <c r="AK70" s="33">
        <v>374.77026481972786</v>
      </c>
      <c r="AL70" s="33">
        <v>62.000685090079998</v>
      </c>
      <c r="AM70" s="33">
        <v>29.999999990303987</v>
      </c>
      <c r="AN70" s="33">
        <v>2.6849999999999999E-2</v>
      </c>
      <c r="AO70" s="33">
        <v>453.6427999001985</v>
      </c>
      <c r="AP70" s="33">
        <v>7.9499999999133424</v>
      </c>
      <c r="AQ70" s="33">
        <v>5.2050000000000001</v>
      </c>
      <c r="AR70" s="33">
        <v>0</v>
      </c>
      <c r="AS70" s="32" t="s">
        <v>390</v>
      </c>
    </row>
    <row r="71" spans="1:45" x14ac:dyDescent="0.3">
      <c r="A71" t="str" cm="1">
        <f t="array" ref="A71">IFERROR(_xlfn.XLOOKUP(1,(Hoja1!$B$5:$B$1097=B71)*(Hoja1!$E$5:$E$1097=_xlfn.MAXIFS(Hoja1!$E$5:$E$1097,Hoja1!$B$5:$B$1097,B71,Hoja1!$E$5:$E$1097,"&lt;="&amp;H71)),Hoja1!$C$5:$C$1097,""),"")</f>
        <v>CONST_202_JSA</v>
      </c>
      <c r="B71" t="str">
        <f t="shared" si="1"/>
        <v>C-202</v>
      </c>
      <c r="C71" t="s">
        <v>34</v>
      </c>
      <c r="D71" s="26">
        <v>202</v>
      </c>
      <c r="E71" s="26" t="s">
        <v>386</v>
      </c>
      <c r="F71" s="26" t="s">
        <v>387</v>
      </c>
      <c r="G71" s="26" t="s">
        <v>387</v>
      </c>
      <c r="H71" s="27">
        <v>38987</v>
      </c>
      <c r="I71" s="28" t="s">
        <v>348</v>
      </c>
      <c r="J71" s="29">
        <v>38996</v>
      </c>
      <c r="K71" s="30">
        <v>7</v>
      </c>
      <c r="L71" s="26" t="s">
        <v>5</v>
      </c>
      <c r="M71" s="26" t="s">
        <v>391</v>
      </c>
      <c r="N71" s="26" t="s">
        <v>392</v>
      </c>
      <c r="O71" s="31">
        <v>1.0111371799999997</v>
      </c>
      <c r="P71" s="30">
        <v>23.5</v>
      </c>
      <c r="Q71" s="31">
        <v>0</v>
      </c>
      <c r="R71" s="31">
        <v>0</v>
      </c>
      <c r="S71" s="26">
        <v>0</v>
      </c>
      <c r="T71" s="32">
        <v>8391.1820269067412</v>
      </c>
      <c r="U71" s="32">
        <v>1362.7405088</v>
      </c>
      <c r="V71" s="32">
        <v>753.89105033999999</v>
      </c>
      <c r="W71" s="32">
        <v>0.5</v>
      </c>
      <c r="X71" s="32">
        <v>16261.47871982673</v>
      </c>
      <c r="Y71" s="32">
        <v>711.40939596539999</v>
      </c>
      <c r="Z71" s="32">
        <v>725</v>
      </c>
      <c r="AA71" s="32">
        <v>286.2</v>
      </c>
      <c r="AB71" s="33">
        <v>26512.979170462695</v>
      </c>
      <c r="AC71" s="34"/>
      <c r="AD71" s="32">
        <v>64.262821772709003</v>
      </c>
      <c r="AE71" s="33">
        <v>28492.401701838869</v>
      </c>
      <c r="AF71" s="33">
        <v>0.71484999999999999</v>
      </c>
      <c r="AG71" s="32">
        <v>6505.1396054177621</v>
      </c>
      <c r="AH71" s="26">
        <v>585.15373444000011</v>
      </c>
      <c r="AI71" s="32"/>
      <c r="AJ71" s="32"/>
      <c r="AK71" s="33">
        <v>364.84859452990509</v>
      </c>
      <c r="AL71" s="33">
        <v>68.000751389119998</v>
      </c>
      <c r="AM71" s="33">
        <v>61.999999979961594</v>
      </c>
      <c r="AN71" s="33">
        <v>1.7899999999999999E-2</v>
      </c>
      <c r="AO71" s="33">
        <v>458.57369989911376</v>
      </c>
      <c r="AP71" s="33">
        <v>11.659999999872905</v>
      </c>
      <c r="AQ71" s="33">
        <v>15.094500000000002</v>
      </c>
      <c r="AR71" s="33">
        <v>9.539045999999999</v>
      </c>
      <c r="AS71" s="32" t="s">
        <v>390</v>
      </c>
    </row>
    <row r="72" spans="1:45" x14ac:dyDescent="0.3">
      <c r="A72" t="str" cm="1">
        <f t="array" ref="A72">IFERROR(_xlfn.XLOOKUP(1,(Hoja1!$B$5:$B$1097=B72)*(Hoja1!$E$5:$E$1097=_xlfn.MAXIFS(Hoja1!$E$5:$E$1097,Hoja1!$B$5:$B$1097,B72,Hoja1!$E$5:$E$1097,"&lt;="&amp;H72)),Hoja1!$C$5:$C$1097,""),"")</f>
        <v>CONST_557_JSA</v>
      </c>
      <c r="B72" t="str">
        <f t="shared" si="1"/>
        <v>C-557</v>
      </c>
      <c r="C72" t="s">
        <v>27</v>
      </c>
      <c r="D72" s="26">
        <v>557</v>
      </c>
      <c r="E72" s="26" t="s">
        <v>386</v>
      </c>
      <c r="F72" s="26" t="s">
        <v>387</v>
      </c>
      <c r="G72" s="26" t="s">
        <v>387</v>
      </c>
      <c r="H72" s="27">
        <v>38987</v>
      </c>
      <c r="I72" s="28" t="s">
        <v>348</v>
      </c>
      <c r="J72" s="29">
        <v>38996</v>
      </c>
      <c r="K72" s="30">
        <v>8</v>
      </c>
      <c r="L72" s="26" t="s">
        <v>5</v>
      </c>
      <c r="M72" s="26" t="s">
        <v>393</v>
      </c>
      <c r="N72" s="26" t="s">
        <v>360</v>
      </c>
      <c r="O72" s="31">
        <v>1.0059621200000002</v>
      </c>
      <c r="P72" s="30">
        <v>24</v>
      </c>
      <c r="Q72" s="31">
        <v>0</v>
      </c>
      <c r="R72" s="31">
        <v>0</v>
      </c>
      <c r="S72" s="26">
        <v>5.7234104950000013</v>
      </c>
      <c r="T72" s="32">
        <v>4043.163960775722</v>
      </c>
      <c r="U72" s="32">
        <v>781.5717623999999</v>
      </c>
      <c r="V72" s="32">
        <v>231.03112833</v>
      </c>
      <c r="W72" s="32">
        <v>0.5</v>
      </c>
      <c r="X72" s="32">
        <v>7693.6028351868399</v>
      </c>
      <c r="Y72" s="32">
        <v>679.0726052396999</v>
      </c>
      <c r="Z72" s="32">
        <v>275</v>
      </c>
      <c r="AA72" s="32">
        <v>0</v>
      </c>
      <c r="AB72" s="33">
        <v>12608.305144207772</v>
      </c>
      <c r="AC72" s="34"/>
      <c r="AD72" s="32">
        <v>21.420940590903001</v>
      </c>
      <c r="AE72" s="33">
        <v>13703.942291932261</v>
      </c>
      <c r="AF72" s="33">
        <v>0.71484999999999999</v>
      </c>
      <c r="AG72" s="32">
        <v>2902.2343531372462</v>
      </c>
      <c r="AH72" s="26">
        <v>558.5558374200001</v>
      </c>
      <c r="AI72" s="32"/>
      <c r="AJ72" s="32"/>
      <c r="AK72" s="33">
        <v>175.79676901452839</v>
      </c>
      <c r="AL72" s="33">
        <v>39.000430943759994</v>
      </c>
      <c r="AM72" s="33">
        <v>18.999999993859198</v>
      </c>
      <c r="AN72" s="33">
        <v>1.7899999999999999E-2</v>
      </c>
      <c r="AO72" s="33">
        <v>216.95959995226889</v>
      </c>
      <c r="AP72" s="33">
        <v>11.129999999878681</v>
      </c>
      <c r="AQ72" s="33">
        <v>5.7255000000000003</v>
      </c>
      <c r="AR72" s="33">
        <v>0</v>
      </c>
      <c r="AS72" s="32" t="s">
        <v>390</v>
      </c>
    </row>
    <row r="73" spans="1:45" x14ac:dyDescent="0.3">
      <c r="A73" t="str" cm="1">
        <f t="array" ref="A73">IFERROR(_xlfn.XLOOKUP(1,(Hoja1!$B$5:$B$1097=B73)*(Hoja1!$E$5:$E$1097=_xlfn.MAXIFS(Hoja1!$E$5:$E$1097,Hoja1!$B$5:$B$1097,B73,Hoja1!$E$5:$E$1097,"&lt;="&amp;H73)),Hoja1!$C$5:$C$1097,""),"")</f>
        <v>CONST_201_JSA</v>
      </c>
      <c r="B73" t="str">
        <f t="shared" si="1"/>
        <v>C-201</v>
      </c>
      <c r="C73" t="s">
        <v>464</v>
      </c>
      <c r="D73" s="26">
        <v>201</v>
      </c>
      <c r="E73" s="26" t="s">
        <v>386</v>
      </c>
      <c r="F73" s="26" t="s">
        <v>387</v>
      </c>
      <c r="G73" s="26" t="s">
        <v>387</v>
      </c>
      <c r="H73" s="27">
        <v>38987</v>
      </c>
      <c r="I73" s="28" t="s">
        <v>348</v>
      </c>
      <c r="J73" s="29">
        <v>38994</v>
      </c>
      <c r="K73" s="30">
        <v>7</v>
      </c>
      <c r="L73" s="26" t="s">
        <v>5</v>
      </c>
      <c r="M73" s="26" t="s">
        <v>393</v>
      </c>
      <c r="N73" s="26" t="s">
        <v>360</v>
      </c>
      <c r="O73" s="31">
        <v>1.00096706</v>
      </c>
      <c r="P73" s="30">
        <v>24</v>
      </c>
      <c r="Q73" s="31">
        <v>0</v>
      </c>
      <c r="R73" s="31">
        <v>0</v>
      </c>
      <c r="S73" s="26">
        <v>22.893641980000005</v>
      </c>
      <c r="T73" s="32">
        <v>4186.2069932160348</v>
      </c>
      <c r="U73" s="32">
        <v>761.53146079999999</v>
      </c>
      <c r="V73" s="32">
        <v>462.06225666</v>
      </c>
      <c r="W73" s="32">
        <v>0.5</v>
      </c>
      <c r="X73" s="32">
        <v>8567.8758846398887</v>
      </c>
      <c r="Y73" s="32">
        <v>970.10372177099975</v>
      </c>
      <c r="Z73" s="32">
        <v>25</v>
      </c>
      <c r="AA73" s="32">
        <v>0</v>
      </c>
      <c r="AB73" s="33">
        <v>14111.135304838323</v>
      </c>
      <c r="AC73" s="34"/>
      <c r="AD73" s="32">
        <v>21.420940590903001</v>
      </c>
      <c r="AE73" s="33">
        <v>14973.280317086923</v>
      </c>
      <c r="AF73" s="33">
        <v>0.71484999999999999</v>
      </c>
      <c r="AG73" s="32">
        <v>3803.0165786875732</v>
      </c>
      <c r="AH73" s="26">
        <v>797.93691060000015</v>
      </c>
      <c r="AI73" s="32"/>
      <c r="AJ73" s="32"/>
      <c r="AK73" s="33">
        <v>182.01628006503319</v>
      </c>
      <c r="AL73" s="33">
        <v>38.000419893919997</v>
      </c>
      <c r="AM73" s="33">
        <v>37.999999987718397</v>
      </c>
      <c r="AN73" s="33">
        <v>1.7899999999999999E-2</v>
      </c>
      <c r="AO73" s="33">
        <v>241.61409994684485</v>
      </c>
      <c r="AP73" s="33">
        <v>15.899999999826685</v>
      </c>
      <c r="AQ73" s="33">
        <v>0.52050000000000007</v>
      </c>
      <c r="AR73" s="33">
        <v>0</v>
      </c>
      <c r="AS73" s="32" t="s">
        <v>390</v>
      </c>
    </row>
    <row r="74" spans="1:45" x14ac:dyDescent="0.3">
      <c r="A74" t="str" cm="1">
        <f t="array" ref="A74">IFERROR(_xlfn.XLOOKUP(1,(Hoja1!$B$5:$B$1097=B74)*(Hoja1!$E$5:$E$1097=_xlfn.MAXIFS(Hoja1!$E$5:$E$1097,Hoja1!$B$5:$B$1097,B74,Hoja1!$E$5:$E$1097,"&lt;="&amp;H74)),Hoja1!$C$5:$C$1097,""),"")</f>
        <v>CONST_119D_KTIA</v>
      </c>
      <c r="B74" t="str">
        <f t="shared" si="1"/>
        <v>C-119D</v>
      </c>
      <c r="C74" t="s">
        <v>469</v>
      </c>
      <c r="D74" s="26" t="s">
        <v>394</v>
      </c>
      <c r="E74" s="26" t="s">
        <v>386</v>
      </c>
      <c r="F74" s="26" t="s">
        <v>387</v>
      </c>
      <c r="G74" s="26" t="s">
        <v>387</v>
      </c>
      <c r="H74" s="27">
        <v>38987</v>
      </c>
      <c r="I74" s="28" t="s">
        <v>348</v>
      </c>
      <c r="J74" s="29">
        <v>38994</v>
      </c>
      <c r="K74" s="30">
        <v>7</v>
      </c>
      <c r="L74" s="26" t="s">
        <v>5</v>
      </c>
      <c r="M74" s="26" t="s">
        <v>391</v>
      </c>
      <c r="N74" s="26" t="s">
        <v>392</v>
      </c>
      <c r="O74" s="31">
        <v>1.00096706</v>
      </c>
      <c r="P74" s="30">
        <v>24</v>
      </c>
      <c r="Q74" s="31">
        <v>0</v>
      </c>
      <c r="R74" s="31">
        <v>0</v>
      </c>
      <c r="S74" s="26">
        <v>17.170231485000002</v>
      </c>
      <c r="T74" s="32">
        <v>3660.1535272979177</v>
      </c>
      <c r="U74" s="32">
        <v>1042.0956832000002</v>
      </c>
      <c r="V74" s="32">
        <v>121.59533070000001</v>
      </c>
      <c r="W74" s="32">
        <v>0.75</v>
      </c>
      <c r="X74" s="32">
        <v>7169.0390055150092</v>
      </c>
      <c r="Y74" s="32">
        <v>905.43014031959979</v>
      </c>
      <c r="Z74" s="32">
        <v>200</v>
      </c>
      <c r="AA74" s="32">
        <v>0</v>
      </c>
      <c r="AB74" s="33">
        <v>11807.276479558597</v>
      </c>
      <c r="AC74" s="34"/>
      <c r="AD74" s="32">
        <v>21.420940590903001</v>
      </c>
      <c r="AE74" s="33">
        <v>13099.063687032527</v>
      </c>
      <c r="AF74" s="33">
        <v>1.0722749999999999</v>
      </c>
      <c r="AG74" s="32">
        <v>3102.3185704629955</v>
      </c>
      <c r="AH74" s="26">
        <v>744.74111656000014</v>
      </c>
      <c r="AI74" s="32"/>
      <c r="AJ74" s="32"/>
      <c r="AK74" s="33">
        <v>159.14347536691346</v>
      </c>
      <c r="AL74" s="33">
        <v>52.000574591680007</v>
      </c>
      <c r="AM74" s="33">
        <v>9.9999999967680004</v>
      </c>
      <c r="AN74" s="33">
        <v>2.6849999999999999E-2</v>
      </c>
      <c r="AO74" s="33">
        <v>202.16689995552326</v>
      </c>
      <c r="AP74" s="33">
        <v>14.839999999838239</v>
      </c>
      <c r="AQ74" s="33">
        <v>4.1640000000000006</v>
      </c>
      <c r="AR74" s="33">
        <v>0</v>
      </c>
      <c r="AS74" s="32" t="s">
        <v>390</v>
      </c>
    </row>
    <row r="75" spans="1:45" x14ac:dyDescent="0.3">
      <c r="A75" t="str" cm="1">
        <f t="array" ref="A75">IFERROR(_xlfn.XLOOKUP(1,(Hoja1!$B$5:$B$1097=B75)*(Hoja1!$E$5:$E$1097=_xlfn.MAXIFS(Hoja1!$E$5:$E$1097,Hoja1!$B$5:$B$1097,B75,Hoja1!$E$5:$E$1097,"&lt;="&amp;H75)),Hoja1!$C$5:$C$1097,""),"")</f>
        <v>CONST_221_JSA</v>
      </c>
      <c r="B75" t="str">
        <f t="shared" si="1"/>
        <v>C-221</v>
      </c>
      <c r="C75" t="s">
        <v>14</v>
      </c>
      <c r="D75" s="26">
        <v>221</v>
      </c>
      <c r="E75" s="26" t="s">
        <v>386</v>
      </c>
      <c r="F75" s="26" t="s">
        <v>387</v>
      </c>
      <c r="G75" s="26" t="s">
        <v>387</v>
      </c>
      <c r="H75" s="27">
        <v>38987</v>
      </c>
      <c r="I75" s="28" t="s">
        <v>348</v>
      </c>
      <c r="J75" s="29">
        <v>38994</v>
      </c>
      <c r="K75" s="30">
        <v>8</v>
      </c>
      <c r="L75" s="26" t="s">
        <v>5</v>
      </c>
      <c r="M75" s="26" t="s">
        <v>393</v>
      </c>
      <c r="N75" s="26" t="s">
        <v>360</v>
      </c>
      <c r="O75" s="31">
        <v>1.0059621200000002</v>
      </c>
      <c r="P75" s="30">
        <v>24</v>
      </c>
      <c r="Q75" s="31">
        <v>0</v>
      </c>
      <c r="R75" s="31">
        <v>0</v>
      </c>
      <c r="S75" s="26">
        <v>0</v>
      </c>
      <c r="T75" s="32">
        <v>3705.2079799887406</v>
      </c>
      <c r="U75" s="32">
        <v>801.61206399999992</v>
      </c>
      <c r="V75" s="32">
        <v>267.50972754000003</v>
      </c>
      <c r="W75" s="32">
        <v>0.75</v>
      </c>
      <c r="X75" s="32">
        <v>6994.1843956243993</v>
      </c>
      <c r="Y75" s="32">
        <v>1164.1244661251999</v>
      </c>
      <c r="Z75" s="32">
        <v>200</v>
      </c>
      <c r="AA75" s="32">
        <v>79.5</v>
      </c>
      <c r="AB75" s="33">
        <v>11462.095585643428</v>
      </c>
      <c r="AC75" s="34"/>
      <c r="AD75" s="32">
        <v>21.420940590903001</v>
      </c>
      <c r="AE75" s="33">
        <v>13212.88863327834</v>
      </c>
      <c r="AF75" s="33">
        <v>1.0722749999999999</v>
      </c>
      <c r="AG75" s="32">
        <v>3102.3998977069195</v>
      </c>
      <c r="AH75" s="26">
        <v>957.52429272000006</v>
      </c>
      <c r="AI75" s="32"/>
      <c r="AJ75" s="32"/>
      <c r="AK75" s="33">
        <v>161.10244296991044</v>
      </c>
      <c r="AL75" s="33">
        <v>40.000441993599999</v>
      </c>
      <c r="AM75" s="33">
        <v>21.999999992889602</v>
      </c>
      <c r="AN75" s="33">
        <v>2.6849999999999999E-2</v>
      </c>
      <c r="AO75" s="33">
        <v>197.23599995660805</v>
      </c>
      <c r="AP75" s="33">
        <v>19.079999999792022</v>
      </c>
      <c r="AQ75" s="33">
        <v>4.1640000000000006</v>
      </c>
      <c r="AR75" s="33">
        <v>2.6497349999999997</v>
      </c>
      <c r="AS75" s="32" t="s">
        <v>390</v>
      </c>
    </row>
    <row r="76" spans="1:45" x14ac:dyDescent="0.3">
      <c r="A76" t="str" cm="1">
        <f t="array" ref="A76">IFERROR(_xlfn.XLOOKUP(1,(Hoja1!$B$5:$B$1097=B76)*(Hoja1!$E$5:$E$1097=_xlfn.MAXIFS(Hoja1!$E$5:$E$1097,Hoja1!$B$5:$B$1097,B76,Hoja1!$E$5:$E$1097,"&lt;="&amp;H76)),Hoja1!$C$5:$C$1097,""),"")</f>
        <v>CONST_119_JSA</v>
      </c>
      <c r="B76" t="str">
        <f t="shared" si="1"/>
        <v>C-119</v>
      </c>
      <c r="C76" t="s">
        <v>20</v>
      </c>
      <c r="D76" s="26">
        <v>119</v>
      </c>
      <c r="E76" s="26" t="s">
        <v>386</v>
      </c>
      <c r="F76" s="26" t="s">
        <v>387</v>
      </c>
      <c r="G76" s="26" t="s">
        <v>387</v>
      </c>
      <c r="H76" s="27">
        <v>38987</v>
      </c>
      <c r="I76" s="28" t="s">
        <v>348</v>
      </c>
      <c r="J76" s="29">
        <v>38994</v>
      </c>
      <c r="K76" s="30">
        <v>8</v>
      </c>
      <c r="L76" s="26" t="s">
        <v>5</v>
      </c>
      <c r="M76" s="26" t="s">
        <v>393</v>
      </c>
      <c r="N76" s="26" t="s">
        <v>360</v>
      </c>
      <c r="O76" s="31">
        <v>1.00096706</v>
      </c>
      <c r="P76" s="30">
        <v>24</v>
      </c>
      <c r="Q76" s="31">
        <v>0</v>
      </c>
      <c r="R76" s="31">
        <v>0</v>
      </c>
      <c r="S76" s="26">
        <v>34.340462970000004</v>
      </c>
      <c r="T76" s="32">
        <v>3890.558044272932</v>
      </c>
      <c r="U76" s="32">
        <v>881.77327040000011</v>
      </c>
      <c r="V76" s="32">
        <v>97.276264559999973</v>
      </c>
      <c r="W76" s="32">
        <v>0.25</v>
      </c>
      <c r="X76" s="32">
        <v>7169.0390055150092</v>
      </c>
      <c r="Y76" s="32">
        <v>905.43014031959979</v>
      </c>
      <c r="Z76" s="32">
        <v>200</v>
      </c>
      <c r="AA76" s="32">
        <v>0</v>
      </c>
      <c r="AB76" s="33">
        <v>11807.276479558597</v>
      </c>
      <c r="AC76" s="34"/>
      <c r="AD76" s="32">
        <v>0</v>
      </c>
      <c r="AE76" s="33">
        <v>13144.326725067542</v>
      </c>
      <c r="AF76" s="33">
        <v>0.35742499999999999</v>
      </c>
      <c r="AG76" s="32">
        <v>2601.9419840256114</v>
      </c>
      <c r="AH76" s="26">
        <v>744.74111656000014</v>
      </c>
      <c r="AI76" s="32"/>
      <c r="AJ76" s="32"/>
      <c r="AK76" s="33">
        <v>169.16146376498708</v>
      </c>
      <c r="AL76" s="33">
        <v>44.000486192960004</v>
      </c>
      <c r="AM76" s="33">
        <v>7.9999999974143972</v>
      </c>
      <c r="AN76" s="33">
        <v>8.9499999999999996E-3</v>
      </c>
      <c r="AO76" s="33">
        <v>202.16689995552326</v>
      </c>
      <c r="AP76" s="33">
        <v>14.839999999838239</v>
      </c>
      <c r="AQ76" s="33">
        <v>4.1640000000000006</v>
      </c>
      <c r="AR76" s="33">
        <v>0</v>
      </c>
      <c r="AS76" s="32" t="s">
        <v>390</v>
      </c>
    </row>
    <row r="77" spans="1:45" x14ac:dyDescent="0.3">
      <c r="A77" t="str" cm="1">
        <f t="array" ref="A77">IFERROR(_xlfn.XLOOKUP(1,(Hoja1!$B$5:$B$1097=B77)*(Hoja1!$E$5:$E$1097=_xlfn.MAXIFS(Hoja1!$E$5:$E$1097,Hoja1!$B$5:$B$1097,B77,Hoja1!$E$5:$E$1097,"&lt;="&amp;H77)),Hoja1!$C$5:$C$1097,""),"")</f>
        <v/>
      </c>
      <c r="B77" t="str">
        <f t="shared" si="1"/>
        <v>C-1001</v>
      </c>
      <c r="C77" t="s">
        <v>465</v>
      </c>
      <c r="D77" s="26">
        <v>1001</v>
      </c>
      <c r="E77" s="26" t="s">
        <v>386</v>
      </c>
      <c r="F77" s="26" t="s">
        <v>387</v>
      </c>
      <c r="G77" s="26" t="s">
        <v>387</v>
      </c>
      <c r="H77" s="27">
        <v>38989</v>
      </c>
      <c r="I77" s="28" t="s">
        <v>348</v>
      </c>
      <c r="J77" s="29">
        <v>39001</v>
      </c>
      <c r="K77" s="30">
        <v>7</v>
      </c>
      <c r="L77" s="26" t="s">
        <v>5</v>
      </c>
      <c r="M77" s="26" t="s">
        <v>393</v>
      </c>
      <c r="N77" s="26" t="s">
        <v>389</v>
      </c>
      <c r="O77" s="31">
        <v>1.00560212</v>
      </c>
      <c r="P77" s="30">
        <v>25</v>
      </c>
      <c r="Q77" s="31">
        <v>0</v>
      </c>
      <c r="R77" s="31">
        <v>0</v>
      </c>
      <c r="S77" s="26">
        <v>22.893641980000005</v>
      </c>
      <c r="T77" s="32">
        <v>13461.687125653014</v>
      </c>
      <c r="U77" s="32">
        <v>260.52392080000004</v>
      </c>
      <c r="V77" s="32">
        <v>60.797665350000003</v>
      </c>
      <c r="W77" s="32">
        <v>1.5</v>
      </c>
      <c r="X77" s="32">
        <v>20982.5531868732</v>
      </c>
      <c r="Y77" s="32">
        <v>711.40939596539999</v>
      </c>
      <c r="Z77" s="32">
        <v>0</v>
      </c>
      <c r="AA77" s="32">
        <v>0</v>
      </c>
      <c r="AB77" s="33">
        <v>34398.596857502176</v>
      </c>
      <c r="AC77" s="34"/>
      <c r="AD77" s="32">
        <v>12.852564354541798</v>
      </c>
      <c r="AE77" s="33">
        <v>35478.471294641611</v>
      </c>
      <c r="AF77" s="33">
        <v>2.1445499999999997</v>
      </c>
      <c r="AG77" s="32">
        <v>900.68734376574889</v>
      </c>
      <c r="AH77" s="26">
        <v>585.15373444000011</v>
      </c>
      <c r="AI77" s="32"/>
      <c r="AJ77" s="32"/>
      <c r="AK77" s="33">
        <v>585.31415622339307</v>
      </c>
      <c r="AL77" s="33">
        <v>13.000143647920002</v>
      </c>
      <c r="AM77" s="33">
        <v>4.9999999983840002</v>
      </c>
      <c r="AN77" s="33">
        <v>5.3699999999999998E-2</v>
      </c>
      <c r="AO77" s="33">
        <v>591.70799986982422</v>
      </c>
      <c r="AP77" s="33">
        <v>11.659999999872905</v>
      </c>
      <c r="AQ77" s="33">
        <v>0</v>
      </c>
      <c r="AR77" s="33">
        <v>0</v>
      </c>
      <c r="AS77" s="32" t="s">
        <v>390</v>
      </c>
    </row>
    <row r="78" spans="1:45" x14ac:dyDescent="0.3">
      <c r="A78" t="str" cm="1">
        <f t="array" ref="A78">IFERROR(_xlfn.XLOOKUP(1,(Hoja1!$B$5:$B$1097=B78)*(Hoja1!$E$5:$E$1097=_xlfn.MAXIFS(Hoja1!$E$5:$E$1097,Hoja1!$B$5:$B$1097,B78,Hoja1!$E$5:$E$1097,"&lt;="&amp;H78)),Hoja1!$C$5:$C$1097,""),"")</f>
        <v>CONST_119_JSA</v>
      </c>
      <c r="B78" t="str">
        <f t="shared" si="1"/>
        <v>C-119</v>
      </c>
      <c r="C78" t="s">
        <v>20</v>
      </c>
      <c r="D78" s="26">
        <v>119</v>
      </c>
      <c r="E78" s="26" t="s">
        <v>348</v>
      </c>
      <c r="F78" s="26" t="s">
        <v>349</v>
      </c>
      <c r="G78" s="26" t="s">
        <v>349</v>
      </c>
      <c r="H78" s="27">
        <v>38588</v>
      </c>
      <c r="I78" s="28" t="s">
        <v>349</v>
      </c>
      <c r="J78" s="29">
        <v>38958</v>
      </c>
      <c r="K78" s="30">
        <v>7</v>
      </c>
      <c r="L78" s="26" t="s">
        <v>350</v>
      </c>
      <c r="M78" s="26" t="s">
        <v>351</v>
      </c>
      <c r="N78" s="26" t="s">
        <v>352</v>
      </c>
      <c r="O78" s="31">
        <v>1.0003</v>
      </c>
      <c r="P78" s="30">
        <v>23</v>
      </c>
      <c r="Q78" s="31">
        <v>0</v>
      </c>
      <c r="R78" s="31">
        <v>0.34</v>
      </c>
      <c r="S78" s="26">
        <v>139.63</v>
      </c>
      <c r="T78" s="32">
        <v>2993.2</v>
      </c>
      <c r="U78" s="32">
        <v>240.5</v>
      </c>
      <c r="V78" s="32">
        <v>680.9</v>
      </c>
      <c r="W78" s="32">
        <v>0</v>
      </c>
      <c r="X78" s="32">
        <v>6166</v>
      </c>
      <c r="Y78" s="32">
        <v>686.39</v>
      </c>
      <c r="Z78" s="32">
        <v>625</v>
      </c>
      <c r="AA78" s="32">
        <v>0</v>
      </c>
      <c r="AB78" s="33">
        <v>10162.061688591361</v>
      </c>
      <c r="AC78" s="34"/>
      <c r="AD78" s="32">
        <v>5.2750000000000004</v>
      </c>
      <c r="AE78" s="33">
        <v>11391.99</v>
      </c>
      <c r="AF78" s="33">
        <v>0</v>
      </c>
      <c r="AG78" s="32">
        <v>3403</v>
      </c>
      <c r="AH78" s="26"/>
      <c r="AI78" s="32"/>
      <c r="AJ78" s="32">
        <v>531.96</v>
      </c>
      <c r="AK78" s="33">
        <v>130.14546609999999</v>
      </c>
      <c r="AL78" s="33">
        <v>12.00095</v>
      </c>
      <c r="AM78" s="33">
        <v>55.997215999999995</v>
      </c>
      <c r="AN78" s="33">
        <v>0</v>
      </c>
      <c r="AO78" s="33">
        <v>173.88120000000001</v>
      </c>
      <c r="AP78" s="33">
        <v>11.249932099999999</v>
      </c>
      <c r="AQ78" s="33">
        <v>13.012500000000001</v>
      </c>
      <c r="AR78" s="33">
        <v>0</v>
      </c>
      <c r="AS78" s="32"/>
    </row>
    <row r="79" spans="1:45" x14ac:dyDescent="0.3">
      <c r="A79" t="str" cm="1">
        <f t="array" ref="A79">IFERROR(_xlfn.XLOOKUP(1,(Hoja1!$B$5:$B$1097=B79)*(Hoja1!$E$5:$E$1097=_xlfn.MAXIFS(Hoja1!$E$5:$E$1097,Hoja1!$B$5:$B$1097,B79,Hoja1!$E$5:$E$1097,"&lt;="&amp;H79)),Hoja1!$C$5:$C$1097,""),"")</f>
        <v>CONST_134_JSA</v>
      </c>
      <c r="B79" t="str">
        <f t="shared" si="1"/>
        <v>C-134</v>
      </c>
      <c r="C79" t="s">
        <v>296</v>
      </c>
      <c r="D79" s="26">
        <v>134</v>
      </c>
      <c r="E79" s="26" t="s">
        <v>348</v>
      </c>
      <c r="F79" s="26" t="s">
        <v>349</v>
      </c>
      <c r="G79" s="26" t="s">
        <v>349</v>
      </c>
      <c r="H79" s="27">
        <v>38588</v>
      </c>
      <c r="I79" s="28" t="s">
        <v>349</v>
      </c>
      <c r="J79" s="29">
        <v>38958</v>
      </c>
      <c r="K79" s="30">
        <v>6</v>
      </c>
      <c r="L79" s="26" t="s">
        <v>353</v>
      </c>
      <c r="M79" s="26" t="s">
        <v>354</v>
      </c>
      <c r="N79" s="26" t="s">
        <v>355</v>
      </c>
      <c r="O79" s="31">
        <v>0.99829999999999997</v>
      </c>
      <c r="P79" s="30">
        <v>23</v>
      </c>
      <c r="Q79" s="31">
        <v>0</v>
      </c>
      <c r="R79" s="31">
        <v>206.88</v>
      </c>
      <c r="S79" s="26">
        <v>69.81</v>
      </c>
      <c r="T79" s="32">
        <v>3684.7</v>
      </c>
      <c r="U79" s="32">
        <v>541.1</v>
      </c>
      <c r="V79" s="32">
        <v>547.20000000000005</v>
      </c>
      <c r="W79" s="32">
        <v>14.5</v>
      </c>
      <c r="X79" s="32">
        <v>7238</v>
      </c>
      <c r="Y79" s="32">
        <v>411.84</v>
      </c>
      <c r="Z79" s="32">
        <v>1050</v>
      </c>
      <c r="AA79" s="32">
        <v>0</v>
      </c>
      <c r="AB79" s="33">
        <v>11952.701753664796</v>
      </c>
      <c r="AC79" s="34"/>
      <c r="AD79" s="32">
        <v>5.2750000000000004</v>
      </c>
      <c r="AE79" s="33">
        <v>13487.34</v>
      </c>
      <c r="AF79" s="33">
        <v>20.730650000000001</v>
      </c>
      <c r="AG79" s="32">
        <v>3603</v>
      </c>
      <c r="AH79" s="26"/>
      <c r="AI79" s="32"/>
      <c r="AJ79" s="32">
        <v>319.17</v>
      </c>
      <c r="AK79" s="33">
        <v>160.20093959999997</v>
      </c>
      <c r="AL79" s="33">
        <v>27.000890000000002</v>
      </c>
      <c r="AM79" s="33">
        <v>45.001728</v>
      </c>
      <c r="AN79" s="33">
        <v>0.51910000000000001</v>
      </c>
      <c r="AO79" s="33">
        <v>204.11159999999998</v>
      </c>
      <c r="AP79" s="33">
        <v>6.750057599999999</v>
      </c>
      <c r="AQ79" s="33">
        <v>21.861000000000001</v>
      </c>
      <c r="AR79" s="33">
        <v>0</v>
      </c>
      <c r="AS79" s="32"/>
    </row>
    <row r="80" spans="1:45" x14ac:dyDescent="0.3">
      <c r="A80" t="str" cm="1">
        <f t="array" ref="A80">IFERROR(_xlfn.XLOOKUP(1,(Hoja1!$B$5:$B$1097=B80)*(Hoja1!$E$5:$E$1097=_xlfn.MAXIFS(Hoja1!$E$5:$E$1097,Hoja1!$B$5:$B$1097,B80,Hoja1!$E$5:$E$1097,"&lt;="&amp;H80)),Hoja1!$C$5:$C$1097,""),"")</f>
        <v>CONST_169D_JSA</v>
      </c>
      <c r="B80" t="str">
        <f t="shared" si="1"/>
        <v>C-169D</v>
      </c>
      <c r="C80" t="s">
        <v>462</v>
      </c>
      <c r="D80" s="26" t="s">
        <v>454</v>
      </c>
      <c r="E80" s="26" t="s">
        <v>348</v>
      </c>
      <c r="F80" s="26" t="s">
        <v>349</v>
      </c>
      <c r="G80" s="26" t="s">
        <v>349</v>
      </c>
      <c r="H80" s="27">
        <v>38588</v>
      </c>
      <c r="I80" s="28" t="s">
        <v>349</v>
      </c>
      <c r="J80" s="29">
        <v>38958</v>
      </c>
      <c r="K80" s="30">
        <v>6</v>
      </c>
      <c r="L80" s="26" t="s">
        <v>356</v>
      </c>
      <c r="M80" s="26" t="s">
        <v>354</v>
      </c>
      <c r="N80" s="26" t="s">
        <v>355</v>
      </c>
      <c r="O80" s="31">
        <v>0.99870000000000003</v>
      </c>
      <c r="P80" s="30">
        <v>22</v>
      </c>
      <c r="Q80" s="31">
        <v>0</v>
      </c>
      <c r="R80" s="31">
        <v>69.19</v>
      </c>
      <c r="S80" s="26">
        <v>59.84</v>
      </c>
      <c r="T80" s="32">
        <v>3353.2</v>
      </c>
      <c r="U80" s="32">
        <v>420.8</v>
      </c>
      <c r="V80" s="32">
        <v>620.1</v>
      </c>
      <c r="W80" s="32">
        <v>11.5</v>
      </c>
      <c r="X80" s="32">
        <v>6434</v>
      </c>
      <c r="Y80" s="32">
        <v>274.56</v>
      </c>
      <c r="Z80" s="32">
        <v>1550</v>
      </c>
      <c r="AA80" s="32">
        <v>0</v>
      </c>
      <c r="AB80" s="33">
        <v>10620.73522628852</v>
      </c>
      <c r="AC80" s="34"/>
      <c r="AD80" s="32">
        <v>5.2750000000000004</v>
      </c>
      <c r="AE80" s="33">
        <v>12664.16</v>
      </c>
      <c r="AF80" s="33">
        <v>16.441549999999999</v>
      </c>
      <c r="AG80" s="32">
        <v>3603</v>
      </c>
      <c r="AH80" s="26"/>
      <c r="AI80" s="32"/>
      <c r="AJ80" s="32">
        <v>212.78</v>
      </c>
      <c r="AK80" s="33">
        <v>145.80319439999997</v>
      </c>
      <c r="AL80" s="33">
        <v>20.997920000000001</v>
      </c>
      <c r="AM80" s="33">
        <v>50.997023999999996</v>
      </c>
      <c r="AN80" s="33">
        <v>0.41169999999999995</v>
      </c>
      <c r="AO80" s="33">
        <v>181.43879999999999</v>
      </c>
      <c r="AP80" s="33">
        <v>4.5000383999999993</v>
      </c>
      <c r="AQ80" s="33">
        <v>32.271000000000001</v>
      </c>
      <c r="AR80" s="33">
        <v>0</v>
      </c>
      <c r="AS80" s="32"/>
    </row>
    <row r="81" spans="1:45" x14ac:dyDescent="0.3">
      <c r="A81" t="str" cm="1">
        <f t="array" ref="A81">IFERROR(_xlfn.XLOOKUP(1,(Hoja1!$B$5:$B$1097=B81)*(Hoja1!$E$5:$E$1097=_xlfn.MAXIFS(Hoja1!$E$5:$E$1097,Hoja1!$B$5:$B$1097,B81,Hoja1!$E$5:$E$1097,"&lt;="&amp;H81)),Hoja1!$C$5:$C$1097,""),"")</f>
        <v/>
      </c>
      <c r="B81" t="str">
        <f t="shared" si="1"/>
        <v>C-195T</v>
      </c>
      <c r="C81" t="s">
        <v>29</v>
      </c>
      <c r="D81" s="26" t="s">
        <v>455</v>
      </c>
      <c r="E81" s="26" t="s">
        <v>348</v>
      </c>
      <c r="F81" s="26" t="s">
        <v>349</v>
      </c>
      <c r="G81" s="26" t="s">
        <v>349</v>
      </c>
      <c r="H81" s="27">
        <v>38588</v>
      </c>
      <c r="I81" s="28" t="s">
        <v>349</v>
      </c>
      <c r="J81" s="29">
        <v>38958</v>
      </c>
      <c r="K81" s="30">
        <v>6</v>
      </c>
      <c r="L81" s="26" t="s">
        <v>357</v>
      </c>
      <c r="M81" s="26" t="s">
        <v>354</v>
      </c>
      <c r="N81" s="26" t="s">
        <v>355</v>
      </c>
      <c r="O81" s="31">
        <v>0.99870000000000003</v>
      </c>
      <c r="P81" s="30">
        <v>22</v>
      </c>
      <c r="Q81" s="31">
        <v>0</v>
      </c>
      <c r="R81" s="31">
        <v>4.09</v>
      </c>
      <c r="S81" s="26">
        <v>39.89</v>
      </c>
      <c r="T81" s="32">
        <v>1885.8</v>
      </c>
      <c r="U81" s="32">
        <v>280.60000000000002</v>
      </c>
      <c r="V81" s="32">
        <v>559.29999999999995</v>
      </c>
      <c r="W81" s="32">
        <v>15</v>
      </c>
      <c r="X81" s="32">
        <v>4021</v>
      </c>
      <c r="Y81" s="32">
        <v>411.84</v>
      </c>
      <c r="Z81" s="32">
        <v>1075</v>
      </c>
      <c r="AA81" s="32">
        <v>0</v>
      </c>
      <c r="AB81" s="33">
        <v>6637.546836323615</v>
      </c>
      <c r="AC81" s="34"/>
      <c r="AD81" s="32">
        <v>5.2750000000000004</v>
      </c>
      <c r="AE81" s="33">
        <v>8248.5400000000009</v>
      </c>
      <c r="AF81" s="33">
        <v>21.445499999999999</v>
      </c>
      <c r="AG81" s="32">
        <v>3002</v>
      </c>
      <c r="AH81" s="26"/>
      <c r="AI81" s="32"/>
      <c r="AJ81" s="32">
        <v>319.17</v>
      </c>
      <c r="AK81" s="33">
        <v>81.98798560000003</v>
      </c>
      <c r="AL81" s="33">
        <v>14.001940000000001</v>
      </c>
      <c r="AM81" s="33">
        <v>45.996831999999991</v>
      </c>
      <c r="AN81" s="33">
        <v>0.53699999999999992</v>
      </c>
      <c r="AO81" s="33">
        <v>113.3922</v>
      </c>
      <c r="AP81" s="33">
        <v>6.750057599999999</v>
      </c>
      <c r="AQ81" s="33">
        <v>22.381500000000003</v>
      </c>
      <c r="AR81" s="33">
        <v>0</v>
      </c>
      <c r="AS81" s="32"/>
    </row>
    <row r="82" spans="1:45" x14ac:dyDescent="0.3">
      <c r="A82" t="str" cm="1">
        <f t="array" ref="A82">IFERROR(_xlfn.XLOOKUP(1,(Hoja1!$B$5:$B$1097=B82)*(Hoja1!$E$5:$E$1097=_xlfn.MAXIFS(Hoja1!$E$5:$E$1097,Hoja1!$B$5:$B$1097,B82,Hoja1!$E$5:$E$1097,"&lt;="&amp;H82)),Hoja1!$C$5:$C$1097,""),"")</f>
        <v>CONST_196D_KTIA</v>
      </c>
      <c r="B82" t="str">
        <f t="shared" si="1"/>
        <v>C-196D</v>
      </c>
      <c r="C82" t="s">
        <v>463</v>
      </c>
      <c r="D82" s="26" t="s">
        <v>456</v>
      </c>
      <c r="E82" s="26" t="s">
        <v>348</v>
      </c>
      <c r="F82" s="26" t="s">
        <v>349</v>
      </c>
      <c r="G82" s="26" t="s">
        <v>349</v>
      </c>
      <c r="H82" s="27">
        <v>38588</v>
      </c>
      <c r="I82" s="28" t="s">
        <v>349</v>
      </c>
      <c r="J82" s="29">
        <v>38958</v>
      </c>
      <c r="K82" s="30">
        <v>7</v>
      </c>
      <c r="L82" s="26" t="s">
        <v>358</v>
      </c>
      <c r="M82" s="26" t="s">
        <v>359</v>
      </c>
      <c r="N82" s="26" t="s">
        <v>360</v>
      </c>
      <c r="O82" s="31">
        <v>0.99970000000000003</v>
      </c>
      <c r="P82" s="30">
        <v>22</v>
      </c>
      <c r="Q82" s="31">
        <v>0</v>
      </c>
      <c r="R82" s="31">
        <v>38.51</v>
      </c>
      <c r="S82" s="26">
        <v>69.81</v>
      </c>
      <c r="T82" s="32">
        <v>3160</v>
      </c>
      <c r="U82" s="32">
        <v>601.20000000000005</v>
      </c>
      <c r="V82" s="32">
        <v>632.29999999999995</v>
      </c>
      <c r="W82" s="32">
        <v>5.5</v>
      </c>
      <c r="X82" s="32">
        <v>6702</v>
      </c>
      <c r="Y82" s="32">
        <v>755.03</v>
      </c>
      <c r="Z82" s="32">
        <v>875</v>
      </c>
      <c r="AA82" s="32">
        <v>0</v>
      </c>
      <c r="AB82" s="33">
        <v>11052.061852446484</v>
      </c>
      <c r="AC82" s="34"/>
      <c r="AD82" s="32">
        <v>5.2750000000000004</v>
      </c>
      <c r="AE82" s="33">
        <v>12731.03</v>
      </c>
      <c r="AF82" s="33">
        <v>7.8633499999999996</v>
      </c>
      <c r="AG82" s="32">
        <v>4103</v>
      </c>
      <c r="AH82" s="26"/>
      <c r="AI82" s="32"/>
      <c r="AJ82" s="32">
        <v>585.15</v>
      </c>
      <c r="AK82" s="33">
        <v>137.39170969999998</v>
      </c>
      <c r="AL82" s="33">
        <v>29.999880000000001</v>
      </c>
      <c r="AM82" s="33">
        <v>52.000351999999992</v>
      </c>
      <c r="AN82" s="33">
        <v>0.19689999999999999</v>
      </c>
      <c r="AO82" s="33">
        <v>188.99639999999999</v>
      </c>
      <c r="AP82" s="33">
        <v>12.374941699999999</v>
      </c>
      <c r="AQ82" s="33">
        <v>18.217500000000001</v>
      </c>
      <c r="AR82" s="33">
        <v>0</v>
      </c>
      <c r="AS82" s="32"/>
    </row>
    <row r="83" spans="1:45" x14ac:dyDescent="0.3">
      <c r="A83" t="str" cm="1">
        <f t="array" ref="A83">IFERROR(_xlfn.XLOOKUP(1,(Hoja1!$B$5:$B$1097=B83)*(Hoja1!$E$5:$E$1097=_xlfn.MAXIFS(Hoja1!$E$5:$E$1097,Hoja1!$B$5:$B$1097,B83,Hoja1!$E$5:$E$1097,"&lt;="&amp;H83)),Hoja1!$C$5:$C$1097,""),"")</f>
        <v>CONST_199_JSA</v>
      </c>
      <c r="B83" t="str">
        <f t="shared" si="1"/>
        <v>C-199</v>
      </c>
      <c r="C83" t="s">
        <v>30</v>
      </c>
      <c r="D83" s="26">
        <v>199</v>
      </c>
      <c r="E83" s="26" t="s">
        <v>348</v>
      </c>
      <c r="F83" s="26" t="s">
        <v>349</v>
      </c>
      <c r="G83" s="26" t="s">
        <v>349</v>
      </c>
      <c r="H83" s="27">
        <v>38588</v>
      </c>
      <c r="I83" s="28" t="s">
        <v>349</v>
      </c>
      <c r="J83" s="29">
        <v>38958</v>
      </c>
      <c r="K83" s="30">
        <v>6</v>
      </c>
      <c r="L83" s="26" t="s">
        <v>358</v>
      </c>
      <c r="M83" s="26" t="s">
        <v>361</v>
      </c>
      <c r="N83" s="26" t="s">
        <v>352</v>
      </c>
      <c r="O83" s="31">
        <v>0.99629999999999996</v>
      </c>
      <c r="P83" s="30">
        <v>23</v>
      </c>
      <c r="Q83" s="31">
        <v>0</v>
      </c>
      <c r="R83" s="31">
        <v>107.36</v>
      </c>
      <c r="S83" s="26">
        <v>29.92</v>
      </c>
      <c r="T83" s="32">
        <v>3276</v>
      </c>
      <c r="U83" s="32">
        <v>481</v>
      </c>
      <c r="V83" s="32">
        <v>158.1</v>
      </c>
      <c r="W83" s="32">
        <v>1.75</v>
      </c>
      <c r="X83" s="32">
        <v>6166</v>
      </c>
      <c r="Y83" s="32">
        <v>343.2</v>
      </c>
      <c r="Z83" s="32">
        <v>0</v>
      </c>
      <c r="AA83" s="32">
        <v>0</v>
      </c>
      <c r="AB83" s="33">
        <v>10202.860892399816</v>
      </c>
      <c r="AC83" s="34"/>
      <c r="AD83" s="32">
        <v>5.2750000000000004</v>
      </c>
      <c r="AE83" s="33">
        <v>10426.050000000001</v>
      </c>
      <c r="AF83" s="33">
        <v>2.5019749999999998</v>
      </c>
      <c r="AG83" s="32">
        <v>1851</v>
      </c>
      <c r="AH83" s="26"/>
      <c r="AI83" s="32"/>
      <c r="AJ83" s="32">
        <v>265.98</v>
      </c>
      <c r="AK83" s="33">
        <v>142.43955400000002</v>
      </c>
      <c r="AL83" s="33">
        <v>24.001899999999999</v>
      </c>
      <c r="AM83" s="33">
        <v>13.002143999999998</v>
      </c>
      <c r="AN83" s="33">
        <v>6.2649999999999997E-2</v>
      </c>
      <c r="AO83" s="33">
        <v>173.88120000000001</v>
      </c>
      <c r="AP83" s="33">
        <v>5.6250479999999996</v>
      </c>
      <c r="AQ83" s="33">
        <v>0</v>
      </c>
      <c r="AR83" s="33">
        <v>0</v>
      </c>
      <c r="AS83" s="32"/>
    </row>
    <row r="84" spans="1:45" x14ac:dyDescent="0.3">
      <c r="A84" t="str" cm="1">
        <f t="array" ref="A84">IFERROR(_xlfn.XLOOKUP(1,(Hoja1!$B$5:$B$1097=B84)*(Hoja1!$E$5:$E$1097=_xlfn.MAXIFS(Hoja1!$E$5:$E$1097,Hoja1!$B$5:$B$1097,B84,Hoja1!$E$5:$E$1097,"&lt;="&amp;H84)),Hoja1!$C$5:$C$1097,""),"")</f>
        <v>CONST_201_JSA</v>
      </c>
      <c r="B84" t="str">
        <f t="shared" si="1"/>
        <v>C-201</v>
      </c>
      <c r="C84" t="s">
        <v>464</v>
      </c>
      <c r="D84" s="26">
        <v>201</v>
      </c>
      <c r="E84" s="26" t="s">
        <v>348</v>
      </c>
      <c r="F84" s="26" t="s">
        <v>349</v>
      </c>
      <c r="G84" s="26" t="s">
        <v>349</v>
      </c>
      <c r="H84" s="27">
        <v>38588</v>
      </c>
      <c r="I84" s="28" t="s">
        <v>349</v>
      </c>
      <c r="J84" s="29">
        <v>38958</v>
      </c>
      <c r="K84" s="30">
        <v>5</v>
      </c>
      <c r="L84" s="26" t="s">
        <v>358</v>
      </c>
      <c r="M84" s="26" t="s">
        <v>351</v>
      </c>
      <c r="N84" s="26" t="s">
        <v>352</v>
      </c>
      <c r="O84" s="31">
        <v>0.99870000000000003</v>
      </c>
      <c r="P84" s="30">
        <v>22</v>
      </c>
      <c r="Q84" s="31">
        <v>0</v>
      </c>
      <c r="R84" s="31">
        <v>4.09</v>
      </c>
      <c r="S84" s="26">
        <v>29.92</v>
      </c>
      <c r="T84" s="32">
        <v>3080.9</v>
      </c>
      <c r="U84" s="32">
        <v>440.9</v>
      </c>
      <c r="V84" s="32">
        <v>462.1</v>
      </c>
      <c r="W84" s="32">
        <v>1.75</v>
      </c>
      <c r="X84" s="32">
        <v>6702</v>
      </c>
      <c r="Y84" s="32">
        <v>274.56</v>
      </c>
      <c r="Z84" s="32">
        <v>25</v>
      </c>
      <c r="AA84" s="32">
        <v>0</v>
      </c>
      <c r="AB84" s="33">
        <v>11063.128300681637</v>
      </c>
      <c r="AC84" s="34"/>
      <c r="AD84" s="32">
        <v>5.2750000000000004</v>
      </c>
      <c r="AE84" s="33">
        <v>10987.21</v>
      </c>
      <c r="AF84" s="33">
        <v>2.5019749999999998</v>
      </c>
      <c r="AG84" s="32">
        <v>3002</v>
      </c>
      <c r="AH84" s="26"/>
      <c r="AI84" s="32"/>
      <c r="AJ84" s="32">
        <v>212.78</v>
      </c>
      <c r="AK84" s="33">
        <v>133.95027439999998</v>
      </c>
      <c r="AL84" s="33">
        <v>22.000909999999998</v>
      </c>
      <c r="AM84" s="33">
        <v>38.003104</v>
      </c>
      <c r="AN84" s="33">
        <v>6.2649999999999997E-2</v>
      </c>
      <c r="AO84" s="33">
        <v>188.99639999999999</v>
      </c>
      <c r="AP84" s="33">
        <v>4.5000383999999993</v>
      </c>
      <c r="AQ84" s="33">
        <v>0.52050000000000007</v>
      </c>
      <c r="AR84" s="33">
        <v>0</v>
      </c>
      <c r="AS84" s="32"/>
    </row>
    <row r="85" spans="1:45" x14ac:dyDescent="0.3">
      <c r="A85" t="str" cm="1">
        <f t="array" ref="A85">IFERROR(_xlfn.XLOOKUP(1,(Hoja1!$B$5:$B$1097=B85)*(Hoja1!$E$5:$E$1097=_xlfn.MAXIFS(Hoja1!$E$5:$E$1097,Hoja1!$B$5:$B$1097,B85,Hoja1!$E$5:$E$1097,"&lt;="&amp;H85)),Hoja1!$C$5:$C$1097,""),"")</f>
        <v>CONST_211_JSA</v>
      </c>
      <c r="B85" t="str">
        <f t="shared" si="1"/>
        <v>C-211</v>
      </c>
      <c r="C85" t="s">
        <v>23</v>
      </c>
      <c r="D85" s="26">
        <v>211</v>
      </c>
      <c r="E85" s="26" t="s">
        <v>348</v>
      </c>
      <c r="F85" s="26" t="s">
        <v>349</v>
      </c>
      <c r="G85" s="26" t="s">
        <v>349</v>
      </c>
      <c r="H85" s="27">
        <v>38588</v>
      </c>
      <c r="I85" s="28" t="s">
        <v>349</v>
      </c>
      <c r="J85" s="29">
        <v>38958</v>
      </c>
      <c r="K85" s="30">
        <v>6</v>
      </c>
      <c r="L85" s="26" t="s">
        <v>358</v>
      </c>
      <c r="M85" s="26" t="s">
        <v>361</v>
      </c>
      <c r="N85" s="26" t="s">
        <v>352</v>
      </c>
      <c r="O85" s="31">
        <v>0.99870000000000003</v>
      </c>
      <c r="P85" s="30">
        <v>22</v>
      </c>
      <c r="Q85" s="31">
        <v>0</v>
      </c>
      <c r="R85" s="31">
        <v>103.61</v>
      </c>
      <c r="S85" s="26">
        <v>39.89</v>
      </c>
      <c r="T85" s="32">
        <v>2635.8</v>
      </c>
      <c r="U85" s="32">
        <v>400.8</v>
      </c>
      <c r="V85" s="32">
        <v>620.1</v>
      </c>
      <c r="W85" s="32">
        <v>1.75</v>
      </c>
      <c r="X85" s="32">
        <v>6166</v>
      </c>
      <c r="Y85" s="32">
        <v>274.56</v>
      </c>
      <c r="Z85" s="32">
        <v>350</v>
      </c>
      <c r="AA85" s="32">
        <v>0</v>
      </c>
      <c r="AB85" s="33">
        <v>10178.3421518954</v>
      </c>
      <c r="AC85" s="34"/>
      <c r="AD85" s="32">
        <v>5275</v>
      </c>
      <c r="AE85" s="33">
        <v>10449.01</v>
      </c>
      <c r="AF85" s="33">
        <v>2.5019749999999998</v>
      </c>
      <c r="AG85" s="32">
        <v>3553</v>
      </c>
      <c r="AH85" s="26"/>
      <c r="AI85" s="32"/>
      <c r="AJ85" s="32">
        <v>212.78</v>
      </c>
      <c r="AK85" s="33">
        <v>114.6086444</v>
      </c>
      <c r="AL85" s="33">
        <v>19.999919999999999</v>
      </c>
      <c r="AM85" s="33">
        <v>50.997023999999996</v>
      </c>
      <c r="AN85" s="33">
        <v>6.2649999999999997E-2</v>
      </c>
      <c r="AO85" s="33">
        <v>173.88120000000001</v>
      </c>
      <c r="AP85" s="33">
        <v>4.5000383999999993</v>
      </c>
      <c r="AQ85" s="33">
        <v>7.2870000000000008</v>
      </c>
      <c r="AR85" s="33">
        <v>0</v>
      </c>
      <c r="AS85" s="32"/>
    </row>
    <row r="86" spans="1:45" x14ac:dyDescent="0.3">
      <c r="A86" t="str" cm="1">
        <f t="array" ref="A86">IFERROR(_xlfn.XLOOKUP(1,(Hoja1!$B$5:$B$1097=B86)*(Hoja1!$E$5:$E$1097=_xlfn.MAXIFS(Hoja1!$E$5:$E$1097,Hoja1!$B$5:$B$1097,B86,Hoja1!$E$5:$E$1097,"&lt;="&amp;H86)),Hoja1!$C$5:$C$1097,""),"")</f>
        <v>CONST_221_JSA</v>
      </c>
      <c r="B86" t="str">
        <f t="shared" si="1"/>
        <v>C-221</v>
      </c>
      <c r="C86" t="s">
        <v>14</v>
      </c>
      <c r="D86" s="26">
        <v>221</v>
      </c>
      <c r="E86" s="26" t="s">
        <v>348</v>
      </c>
      <c r="F86" s="26" t="s">
        <v>349</v>
      </c>
      <c r="G86" s="26" t="s">
        <v>349</v>
      </c>
      <c r="H86" s="27">
        <v>38588</v>
      </c>
      <c r="I86" s="28" t="s">
        <v>349</v>
      </c>
      <c r="J86" s="29">
        <v>38958</v>
      </c>
      <c r="K86" s="30">
        <v>7</v>
      </c>
      <c r="L86" s="26" t="s">
        <v>356</v>
      </c>
      <c r="M86" s="26" t="s">
        <v>362</v>
      </c>
      <c r="N86" s="26" t="s">
        <v>360</v>
      </c>
      <c r="O86" s="31">
        <v>0.99870000000000003</v>
      </c>
      <c r="P86" s="30">
        <v>22</v>
      </c>
      <c r="Q86" s="31">
        <v>0</v>
      </c>
      <c r="R86" s="31">
        <v>103.61</v>
      </c>
      <c r="S86" s="26">
        <v>49.87</v>
      </c>
      <c r="T86" s="32">
        <v>3146.4</v>
      </c>
      <c r="U86" s="32">
        <v>400.8</v>
      </c>
      <c r="V86" s="32">
        <v>705.3</v>
      </c>
      <c r="W86" s="32">
        <v>1</v>
      </c>
      <c r="X86" s="32">
        <v>6702</v>
      </c>
      <c r="Y86" s="32">
        <v>274.56</v>
      </c>
      <c r="Z86" s="32">
        <v>1025</v>
      </c>
      <c r="AA86" s="32">
        <v>0</v>
      </c>
      <c r="AB86" s="33">
        <v>11063.128300681637</v>
      </c>
      <c r="AC86" s="34"/>
      <c r="AD86" s="32">
        <v>5.2750000000000004</v>
      </c>
      <c r="AE86" s="33">
        <v>12255.06</v>
      </c>
      <c r="AF86" s="33">
        <v>1.4297</v>
      </c>
      <c r="AG86" s="32">
        <v>3903</v>
      </c>
      <c r="AH86" s="26"/>
      <c r="AI86" s="32"/>
      <c r="AJ86" s="32">
        <v>212.78</v>
      </c>
      <c r="AK86" s="33">
        <v>136.79734639999998</v>
      </c>
      <c r="AL86" s="33">
        <v>19.999919999999999</v>
      </c>
      <c r="AM86" s="33">
        <v>58.003871999999994</v>
      </c>
      <c r="AN86" s="33">
        <v>3.5799999999999998E-2</v>
      </c>
      <c r="AO86" s="33">
        <v>188.99639999999999</v>
      </c>
      <c r="AP86" s="33">
        <v>4.5000383999999993</v>
      </c>
      <c r="AQ86" s="33">
        <v>21.340500000000002</v>
      </c>
      <c r="AR86" s="33">
        <v>0</v>
      </c>
      <c r="AS86" s="32"/>
    </row>
    <row r="87" spans="1:45" x14ac:dyDescent="0.3">
      <c r="A87" t="str" cm="1">
        <f t="array" ref="A87">IFERROR(_xlfn.XLOOKUP(1,(Hoja1!$B$5:$B$1097=B87)*(Hoja1!$E$5:$E$1097=_xlfn.MAXIFS(Hoja1!$E$5:$E$1097,Hoja1!$B$5:$B$1097,B87,Hoja1!$E$5:$E$1097,"&lt;="&amp;H87)),Hoja1!$C$5:$C$1097,""),"")</f>
        <v>CONST_557_JSA</v>
      </c>
      <c r="B87" t="str">
        <f t="shared" si="1"/>
        <v>C-557</v>
      </c>
      <c r="C87" t="s">
        <v>27</v>
      </c>
      <c r="D87" s="26">
        <v>557</v>
      </c>
      <c r="E87" s="26" t="s">
        <v>348</v>
      </c>
      <c r="F87" s="26" t="s">
        <v>349</v>
      </c>
      <c r="G87" s="26" t="s">
        <v>349</v>
      </c>
      <c r="H87" s="27">
        <v>38588</v>
      </c>
      <c r="I87" s="28" t="s">
        <v>349</v>
      </c>
      <c r="J87" s="29">
        <v>38958</v>
      </c>
      <c r="K87" s="30">
        <v>8</v>
      </c>
      <c r="L87" s="26" t="s">
        <v>358</v>
      </c>
      <c r="M87" s="26" t="s">
        <v>363</v>
      </c>
      <c r="N87" s="26" t="s">
        <v>355</v>
      </c>
      <c r="O87" s="31">
        <v>0.99870000000000003</v>
      </c>
      <c r="P87" s="30">
        <v>22</v>
      </c>
      <c r="Q87" s="31">
        <v>0</v>
      </c>
      <c r="R87" s="31">
        <v>4.09</v>
      </c>
      <c r="S87" s="26">
        <v>29.92</v>
      </c>
      <c r="T87" s="32">
        <v>3805</v>
      </c>
      <c r="U87" s="32">
        <v>320.60000000000002</v>
      </c>
      <c r="V87" s="32">
        <v>656.6</v>
      </c>
      <c r="W87" s="32">
        <v>1</v>
      </c>
      <c r="X87" s="32">
        <v>6702</v>
      </c>
      <c r="Y87" s="32">
        <v>549.12</v>
      </c>
      <c r="Z87" s="32">
        <v>1800</v>
      </c>
      <c r="AA87" s="32">
        <v>0</v>
      </c>
      <c r="AB87" s="33">
        <v>11063.128300681637</v>
      </c>
      <c r="AC87" s="34"/>
      <c r="AD87" s="32">
        <v>5.2750000000000004</v>
      </c>
      <c r="AE87" s="33">
        <v>13834.320000000002</v>
      </c>
      <c r="AF87" s="33">
        <v>1.4297</v>
      </c>
      <c r="AG87" s="32">
        <v>3503</v>
      </c>
      <c r="AH87" s="26"/>
      <c r="AI87" s="32"/>
      <c r="AJ87" s="32">
        <v>425.57</v>
      </c>
      <c r="AK87" s="33">
        <v>165.43995279999999</v>
      </c>
      <c r="AL87" s="33">
        <v>15.997940000000002</v>
      </c>
      <c r="AM87" s="33">
        <v>53.998784000000001</v>
      </c>
      <c r="AN87" s="33">
        <v>3.5799999999999998E-2</v>
      </c>
      <c r="AO87" s="33">
        <v>188.99639999999999</v>
      </c>
      <c r="AP87" s="33">
        <v>9.0000767999999987</v>
      </c>
      <c r="AQ87" s="33">
        <v>37.476000000000006</v>
      </c>
      <c r="AR87" s="33">
        <v>0</v>
      </c>
      <c r="AS87" s="32"/>
    </row>
    <row r="88" spans="1:45" x14ac:dyDescent="0.3">
      <c r="A88" t="str" cm="1">
        <f t="array" ref="A88">IFERROR(_xlfn.XLOOKUP(1,(Hoja1!$B$5:$B$1097=B88)*(Hoja1!$E$5:$E$1097=_xlfn.MAXIFS(Hoja1!$E$5:$E$1097,Hoja1!$B$5:$B$1097,B88,Hoja1!$E$5:$E$1097,"&lt;="&amp;H88)),Hoja1!$C$5:$C$1097,""),"")</f>
        <v/>
      </c>
      <c r="B88" t="str">
        <f t="shared" si="1"/>
        <v>C-1001</v>
      </c>
      <c r="C88" t="s">
        <v>465</v>
      </c>
      <c r="D88" s="26">
        <v>1001</v>
      </c>
      <c r="E88" s="26" t="s">
        <v>348</v>
      </c>
      <c r="F88" s="26" t="s">
        <v>349</v>
      </c>
      <c r="G88" s="26" t="s">
        <v>349</v>
      </c>
      <c r="H88" s="27">
        <v>38588</v>
      </c>
      <c r="I88" s="28" t="s">
        <v>349</v>
      </c>
      <c r="J88" s="29">
        <v>38958</v>
      </c>
      <c r="K88" s="30">
        <v>7</v>
      </c>
      <c r="L88" s="26" t="s">
        <v>350</v>
      </c>
      <c r="M88" s="26" t="s">
        <v>364</v>
      </c>
      <c r="N88" s="26" t="s">
        <v>355</v>
      </c>
      <c r="O88" s="31">
        <v>1.0013000000000001</v>
      </c>
      <c r="P88" s="30">
        <v>23</v>
      </c>
      <c r="Q88" s="31">
        <v>0</v>
      </c>
      <c r="R88" s="31">
        <v>-30.33</v>
      </c>
      <c r="S88" s="26">
        <v>49.87</v>
      </c>
      <c r="T88" s="32">
        <v>6449.5</v>
      </c>
      <c r="U88" s="32">
        <v>320.60000000000002</v>
      </c>
      <c r="V88" s="32">
        <v>121.6</v>
      </c>
      <c r="W88" s="32">
        <v>12.75</v>
      </c>
      <c r="X88" s="32">
        <v>10455</v>
      </c>
      <c r="Y88" s="32">
        <v>480.48</v>
      </c>
      <c r="Z88" s="32">
        <v>200</v>
      </c>
      <c r="AA88" s="32">
        <v>0</v>
      </c>
      <c r="AB88" s="33">
        <v>17213.468786508278</v>
      </c>
      <c r="AC88" s="34"/>
      <c r="AD88" s="32">
        <v>5.2750000000000004</v>
      </c>
      <c r="AE88" s="33">
        <v>18039.93</v>
      </c>
      <c r="AF88" s="33">
        <v>18.228674999999999</v>
      </c>
      <c r="AG88" s="32">
        <v>1301</v>
      </c>
      <c r="AH88" s="26"/>
      <c r="AI88" s="32"/>
      <c r="AJ88" s="32">
        <v>372.37</v>
      </c>
      <c r="AK88" s="33">
        <v>280.41529320000001</v>
      </c>
      <c r="AL88" s="33">
        <v>15.997940000000002</v>
      </c>
      <c r="AM88" s="33">
        <v>10.000383999999999</v>
      </c>
      <c r="AN88" s="33">
        <v>0.45644999999999997</v>
      </c>
      <c r="AO88" s="33">
        <v>294.83100000000002</v>
      </c>
      <c r="AP88" s="33">
        <v>7.8750671999999993</v>
      </c>
      <c r="AQ88" s="33">
        <v>4.1640000000000006</v>
      </c>
      <c r="AR88" s="33">
        <v>0</v>
      </c>
      <c r="AS88" s="32"/>
    </row>
    <row r="89" spans="1:45" x14ac:dyDescent="0.3">
      <c r="A89" t="str" cm="1">
        <f t="array" ref="A89">IFERROR(_xlfn.XLOOKUP(1,(Hoja1!$B$5:$B$1097=B89)*(Hoja1!$E$5:$E$1097=_xlfn.MAXIFS(Hoja1!$E$5:$E$1097,Hoja1!$B$5:$B$1097,B89,Hoja1!$E$5:$E$1097,"&lt;="&amp;H89)),Hoja1!$C$5:$C$1097,""),"")</f>
        <v>CONST_199_JSA</v>
      </c>
      <c r="B89" t="str">
        <f t="shared" si="1"/>
        <v>C-199</v>
      </c>
      <c r="C89" t="s">
        <v>30</v>
      </c>
      <c r="D89" s="26">
        <v>199</v>
      </c>
      <c r="E89" s="26" t="s">
        <v>348</v>
      </c>
      <c r="F89" s="26" t="s">
        <v>349</v>
      </c>
      <c r="G89" s="26" t="s">
        <v>349</v>
      </c>
      <c r="H89" s="27">
        <v>38528</v>
      </c>
      <c r="I89" s="28">
        <v>0.52777777777777779</v>
      </c>
      <c r="J89" s="29">
        <v>38897</v>
      </c>
      <c r="K89" s="30">
        <v>7</v>
      </c>
      <c r="L89" s="26" t="s">
        <v>5</v>
      </c>
      <c r="M89" s="26">
        <v>0</v>
      </c>
      <c r="N89" s="26">
        <v>0</v>
      </c>
      <c r="O89" s="31">
        <v>1.0156000000000001</v>
      </c>
      <c r="P89" s="30">
        <v>25</v>
      </c>
      <c r="Q89" s="31">
        <v>0</v>
      </c>
      <c r="R89" s="31">
        <v>69.19</v>
      </c>
      <c r="S89" s="26">
        <v>0</v>
      </c>
      <c r="T89" s="32">
        <v>4478.2</v>
      </c>
      <c r="U89" s="32">
        <v>681.4</v>
      </c>
      <c r="V89" s="32">
        <v>340.5</v>
      </c>
      <c r="W89" s="32">
        <v>33</v>
      </c>
      <c r="X89" s="32">
        <v>8808</v>
      </c>
      <c r="Y89" s="32">
        <v>549.12</v>
      </c>
      <c r="Z89" s="32">
        <v>25</v>
      </c>
      <c r="AA89" s="32">
        <v>0</v>
      </c>
      <c r="AB89" s="33">
        <v>14297.601526615967</v>
      </c>
      <c r="AC89" s="34"/>
      <c r="AD89" s="32">
        <v>42.195999999999998</v>
      </c>
      <c r="AE89" s="33">
        <v>14915.22</v>
      </c>
      <c r="AF89" s="33">
        <v>47.180099999999996</v>
      </c>
      <c r="AG89" s="32">
        <v>3102</v>
      </c>
      <c r="AH89" s="26"/>
      <c r="AI89" s="32"/>
      <c r="AJ89" s="32">
        <v>425.57</v>
      </c>
      <c r="AK89" s="33">
        <v>194.72019680000002</v>
      </c>
      <c r="AL89" s="33">
        <v>34.001860000000001</v>
      </c>
      <c r="AM89" s="33">
        <v>28.002719999999997</v>
      </c>
      <c r="AN89" s="33">
        <v>1.1814</v>
      </c>
      <c r="AO89" s="33">
        <v>248.38559999999998</v>
      </c>
      <c r="AP89" s="33">
        <v>9.0000767999999987</v>
      </c>
      <c r="AQ89" s="33">
        <v>0.52050000000000007</v>
      </c>
      <c r="AR89" s="33">
        <v>0</v>
      </c>
      <c r="AS89" s="32"/>
    </row>
    <row r="90" spans="1:45" x14ac:dyDescent="0.3">
      <c r="A90" t="str" cm="1">
        <f t="array" ref="A90">IFERROR(_xlfn.XLOOKUP(1,(Hoja1!$B$5:$B$1097=B90)*(Hoja1!$E$5:$E$1097=_xlfn.MAXIFS(Hoja1!$E$5:$E$1097,Hoja1!$B$5:$B$1097,B90,Hoja1!$E$5:$E$1097,"&lt;="&amp;H90)),Hoja1!$C$5:$C$1097,""),"")</f>
        <v>CONST_199_JSA</v>
      </c>
      <c r="B90" t="str">
        <f t="shared" si="1"/>
        <v>C-199</v>
      </c>
      <c r="C90" t="s">
        <v>30</v>
      </c>
      <c r="D90" s="26">
        <v>199</v>
      </c>
      <c r="E90" s="26" t="s">
        <v>348</v>
      </c>
      <c r="F90" s="26" t="s">
        <v>349</v>
      </c>
      <c r="G90" s="26" t="s">
        <v>349</v>
      </c>
      <c r="H90" s="27">
        <v>38528</v>
      </c>
      <c r="I90" s="28">
        <v>0.5625</v>
      </c>
      <c r="J90" s="29">
        <v>38897</v>
      </c>
      <c r="K90" s="30">
        <v>7</v>
      </c>
      <c r="L90" s="26" t="s">
        <v>5</v>
      </c>
      <c r="M90" s="26">
        <v>0</v>
      </c>
      <c r="N90" s="26">
        <v>0</v>
      </c>
      <c r="O90" s="31">
        <v>0.99560000000000004</v>
      </c>
      <c r="P90" s="30">
        <v>25</v>
      </c>
      <c r="Q90" s="31">
        <v>0</v>
      </c>
      <c r="R90" s="31">
        <v>69.19</v>
      </c>
      <c r="S90" s="26">
        <v>89.76</v>
      </c>
      <c r="T90" s="32">
        <v>1796.1</v>
      </c>
      <c r="U90" s="32">
        <v>601.20000000000005</v>
      </c>
      <c r="V90" s="32">
        <v>121.6</v>
      </c>
      <c r="W90" s="32">
        <v>17.5</v>
      </c>
      <c r="X90" s="32">
        <v>3875</v>
      </c>
      <c r="Y90" s="32">
        <v>480.48</v>
      </c>
      <c r="Z90" s="32">
        <v>75</v>
      </c>
      <c r="AA90" s="32">
        <v>0</v>
      </c>
      <c r="AB90" s="33">
        <v>6416.4585675519984</v>
      </c>
      <c r="AC90" s="34"/>
      <c r="AD90" s="32">
        <v>15.824</v>
      </c>
      <c r="AE90" s="33">
        <v>6966.8799999999992</v>
      </c>
      <c r="AF90" s="33">
        <v>25.019749999999998</v>
      </c>
      <c r="AG90" s="32">
        <v>2002</v>
      </c>
      <c r="AH90" s="26"/>
      <c r="AI90" s="32"/>
      <c r="AJ90" s="32">
        <v>372.37</v>
      </c>
      <c r="AK90" s="33">
        <v>78.084803199999982</v>
      </c>
      <c r="AL90" s="33">
        <v>29.999880000000001</v>
      </c>
      <c r="AM90" s="33">
        <v>10.000383999999999</v>
      </c>
      <c r="AN90" s="33">
        <v>0.62649999999999995</v>
      </c>
      <c r="AO90" s="33">
        <v>109.27499999999999</v>
      </c>
      <c r="AP90" s="33">
        <v>7.8750671999999993</v>
      </c>
      <c r="AQ90" s="33">
        <v>1.5615000000000001</v>
      </c>
      <c r="AR90" s="33">
        <v>0</v>
      </c>
      <c r="AS90" s="32"/>
    </row>
    <row r="91" spans="1:45" x14ac:dyDescent="0.3">
      <c r="A91" t="str" cm="1">
        <f t="array" ref="A91">IFERROR(_xlfn.XLOOKUP(1,(Hoja1!$B$5:$B$1097=B91)*(Hoja1!$E$5:$E$1097=_xlfn.MAXIFS(Hoja1!$E$5:$E$1097,Hoja1!$B$5:$B$1097,B91,Hoja1!$E$5:$E$1097,"&lt;="&amp;H91)),Hoja1!$C$5:$C$1097,""),"")</f>
        <v>CONST_201_JSA</v>
      </c>
      <c r="B91" t="str">
        <f t="shared" si="1"/>
        <v>C-201</v>
      </c>
      <c r="C91" t="s">
        <v>464</v>
      </c>
      <c r="D91" s="26">
        <v>201</v>
      </c>
      <c r="E91" s="26" t="s">
        <v>348</v>
      </c>
      <c r="F91" s="26" t="s">
        <v>349</v>
      </c>
      <c r="G91" s="26" t="s">
        <v>349</v>
      </c>
      <c r="H91" s="27">
        <v>38529</v>
      </c>
      <c r="I91" s="28" t="s">
        <v>349</v>
      </c>
      <c r="J91" s="29">
        <v>38897</v>
      </c>
      <c r="K91" s="30">
        <v>7</v>
      </c>
      <c r="L91" s="26" t="s">
        <v>5</v>
      </c>
      <c r="M91" s="26">
        <v>0</v>
      </c>
      <c r="N91" s="26">
        <v>0</v>
      </c>
      <c r="O91" s="31">
        <v>1.0156000000000001</v>
      </c>
      <c r="P91" s="30">
        <v>25</v>
      </c>
      <c r="Q91" s="31">
        <v>0</v>
      </c>
      <c r="R91" s="31">
        <v>69.19</v>
      </c>
      <c r="S91" s="26">
        <v>84.77</v>
      </c>
      <c r="T91" s="32">
        <v>3409.5</v>
      </c>
      <c r="U91" s="32">
        <v>601.20000000000005</v>
      </c>
      <c r="V91" s="32">
        <v>279.7</v>
      </c>
      <c r="W91" s="32">
        <v>2.25</v>
      </c>
      <c r="X91" s="32">
        <v>6694</v>
      </c>
      <c r="Y91" s="32">
        <v>480.48</v>
      </c>
      <c r="Z91" s="32">
        <v>225</v>
      </c>
      <c r="AA91" s="32">
        <v>0</v>
      </c>
      <c r="AB91" s="33">
        <v>10866.047300087112</v>
      </c>
      <c r="AC91" s="34"/>
      <c r="AD91" s="32">
        <v>15.824</v>
      </c>
      <c r="AE91" s="33">
        <v>11692.13</v>
      </c>
      <c r="AF91" s="33">
        <v>3.216825</v>
      </c>
      <c r="AG91" s="32">
        <v>2652</v>
      </c>
      <c r="AH91" s="26"/>
      <c r="AI91" s="32"/>
      <c r="AJ91" s="32">
        <v>372.37</v>
      </c>
      <c r="AK91" s="33">
        <v>148.24740919999999</v>
      </c>
      <c r="AL91" s="33">
        <v>29.999880000000001</v>
      </c>
      <c r="AM91" s="33">
        <v>23.002527999999998</v>
      </c>
      <c r="AN91" s="33">
        <v>8.0549999999999997E-2</v>
      </c>
      <c r="AO91" s="33">
        <v>188.77080000000001</v>
      </c>
      <c r="AP91" s="33">
        <v>7.8750671999999993</v>
      </c>
      <c r="AQ91" s="33">
        <v>4.6845000000000008</v>
      </c>
      <c r="AR91" s="33">
        <v>0</v>
      </c>
      <c r="AS91" s="32"/>
    </row>
    <row r="92" spans="1:45" x14ac:dyDescent="0.3">
      <c r="A92" t="str" cm="1">
        <f t="array" ref="A92">IFERROR(_xlfn.XLOOKUP(1,(Hoja1!$B$5:$B$1097=B92)*(Hoja1!$E$5:$E$1097=_xlfn.MAXIFS(Hoja1!$E$5:$E$1097,Hoja1!$B$5:$B$1097,B92,Hoja1!$E$5:$E$1097,"&lt;="&amp;H92)),Hoja1!$C$5:$C$1097,""),"")</f>
        <v>CONST_201_JSA</v>
      </c>
      <c r="B92" t="str">
        <f t="shared" si="1"/>
        <v>C-201</v>
      </c>
      <c r="C92" t="s">
        <v>464</v>
      </c>
      <c r="D92" s="26">
        <v>201</v>
      </c>
      <c r="E92" s="26" t="s">
        <v>348</v>
      </c>
      <c r="F92" s="26" t="s">
        <v>349</v>
      </c>
      <c r="G92" s="26" t="s">
        <v>349</v>
      </c>
      <c r="H92" s="27">
        <v>38529</v>
      </c>
      <c r="I92" s="28" t="s">
        <v>349</v>
      </c>
      <c r="J92" s="29">
        <v>38897</v>
      </c>
      <c r="K92" s="30">
        <v>7</v>
      </c>
      <c r="L92" s="26" t="s">
        <v>5</v>
      </c>
      <c r="M92" s="26">
        <v>0</v>
      </c>
      <c r="N92" s="26">
        <v>0</v>
      </c>
      <c r="O92" s="31">
        <v>0.99560000000000004</v>
      </c>
      <c r="P92" s="30">
        <v>25</v>
      </c>
      <c r="Q92" s="31">
        <v>0</v>
      </c>
      <c r="R92" s="31">
        <v>69.19</v>
      </c>
      <c r="S92" s="26">
        <v>79.790000000000006</v>
      </c>
      <c r="T92" s="32">
        <v>3055</v>
      </c>
      <c r="U92" s="32">
        <v>801.6</v>
      </c>
      <c r="V92" s="32">
        <v>218.9</v>
      </c>
      <c r="W92" s="32">
        <v>1</v>
      </c>
      <c r="X92" s="32">
        <v>6341</v>
      </c>
      <c r="Y92" s="32">
        <v>480.48</v>
      </c>
      <c r="Z92" s="32">
        <v>200</v>
      </c>
      <c r="AA92" s="32">
        <v>0</v>
      </c>
      <c r="AB92" s="33">
        <v>10499.810006928315</v>
      </c>
      <c r="AC92" s="34"/>
      <c r="AD92" s="32">
        <v>10.548999999999999</v>
      </c>
      <c r="AE92" s="33">
        <v>11097.98</v>
      </c>
      <c r="AF92" s="33">
        <v>1.4297</v>
      </c>
      <c r="AG92" s="32">
        <v>2902</v>
      </c>
      <c r="AH92" s="26"/>
      <c r="AI92" s="32"/>
      <c r="AJ92" s="32">
        <v>372.37</v>
      </c>
      <c r="AK92" s="33">
        <v>132.8172912</v>
      </c>
      <c r="AL92" s="33">
        <v>39.999839999999999</v>
      </c>
      <c r="AM92" s="33">
        <v>18.002336</v>
      </c>
      <c r="AN92" s="33">
        <v>3.5799999999999998E-2</v>
      </c>
      <c r="AO92" s="33">
        <v>178.81620000000001</v>
      </c>
      <c r="AP92" s="33">
        <v>7.8750671999999993</v>
      </c>
      <c r="AQ92" s="33">
        <v>4.1640000000000006</v>
      </c>
      <c r="AR92" s="33">
        <v>0</v>
      </c>
      <c r="AS92" s="32"/>
    </row>
    <row r="93" spans="1:45" x14ac:dyDescent="0.3">
      <c r="A93" t="str" cm="1">
        <f t="array" ref="A93">IFERROR(_xlfn.XLOOKUP(1,(Hoja1!$B$5:$B$1097=B93)*(Hoja1!$E$5:$E$1097=_xlfn.MAXIFS(Hoja1!$E$5:$E$1097,Hoja1!$B$5:$B$1097,B93,Hoja1!$E$5:$E$1097,"&lt;="&amp;H93)),Hoja1!$C$5:$C$1097,""),"")</f>
        <v>CONST_211_JSA</v>
      </c>
      <c r="B93" t="str">
        <f t="shared" si="1"/>
        <v>C-211</v>
      </c>
      <c r="C93" t="s">
        <v>23</v>
      </c>
      <c r="D93" s="26">
        <v>211</v>
      </c>
      <c r="E93" s="26" t="s">
        <v>348</v>
      </c>
      <c r="F93" s="26" t="s">
        <v>349</v>
      </c>
      <c r="G93" s="26" t="s">
        <v>349</v>
      </c>
      <c r="H93" s="27">
        <v>38529</v>
      </c>
      <c r="I93" s="28" t="s">
        <v>349</v>
      </c>
      <c r="J93" s="29">
        <v>38897</v>
      </c>
      <c r="K93" s="30">
        <v>6</v>
      </c>
      <c r="L93" s="26" t="s">
        <v>5</v>
      </c>
      <c r="M93" s="26">
        <v>0</v>
      </c>
      <c r="N93" s="26">
        <v>0</v>
      </c>
      <c r="O93" s="31">
        <v>0.99560000000000004</v>
      </c>
      <c r="P93" s="30">
        <v>25</v>
      </c>
      <c r="Q93" s="31">
        <v>0</v>
      </c>
      <c r="R93" s="31">
        <v>34.76</v>
      </c>
      <c r="S93" s="26">
        <v>69.81</v>
      </c>
      <c r="T93" s="32">
        <v>3195.4</v>
      </c>
      <c r="U93" s="32">
        <v>641.29999999999995</v>
      </c>
      <c r="V93" s="32">
        <v>316.10000000000002</v>
      </c>
      <c r="W93" s="32">
        <v>20.75</v>
      </c>
      <c r="X93" s="32">
        <v>6694</v>
      </c>
      <c r="Y93" s="32">
        <v>480.48</v>
      </c>
      <c r="Z93" s="32">
        <v>50</v>
      </c>
      <c r="AA93" s="32">
        <v>0</v>
      </c>
      <c r="AB93" s="33">
        <v>11084.328684178858</v>
      </c>
      <c r="AC93" s="34"/>
      <c r="AD93" s="32">
        <v>15.824</v>
      </c>
      <c r="AE93" s="33">
        <v>11398.029999999999</v>
      </c>
      <c r="AF93" s="33">
        <v>29.666274999999999</v>
      </c>
      <c r="AG93" s="32">
        <v>2902</v>
      </c>
      <c r="AH93" s="26"/>
      <c r="AI93" s="32"/>
      <c r="AJ93" s="32">
        <v>372.37</v>
      </c>
      <c r="AK93" s="33">
        <v>138.94708320000001</v>
      </c>
      <c r="AL93" s="33">
        <v>32.000869999999999</v>
      </c>
      <c r="AM93" s="33">
        <v>25.996064000000001</v>
      </c>
      <c r="AN93" s="33">
        <v>0.74285000000000001</v>
      </c>
      <c r="AO93" s="33">
        <v>188.77080000000001</v>
      </c>
      <c r="AP93" s="33">
        <v>7.8750671999999993</v>
      </c>
      <c r="AQ93" s="33">
        <v>1.0410000000000001</v>
      </c>
      <c r="AR93" s="33">
        <v>0</v>
      </c>
      <c r="AS93" s="32"/>
    </row>
    <row r="94" spans="1:45" x14ac:dyDescent="0.3">
      <c r="A94" t="str" cm="1">
        <f t="array" ref="A94">IFERROR(_xlfn.XLOOKUP(1,(Hoja1!$B$5:$B$1097=B94)*(Hoja1!$E$5:$E$1097=_xlfn.MAXIFS(Hoja1!$E$5:$E$1097,Hoja1!$B$5:$B$1097,B94,Hoja1!$E$5:$E$1097,"&lt;="&amp;H94)),Hoja1!$C$5:$C$1097,""),"")</f>
        <v>CONST_211_JSA</v>
      </c>
      <c r="B94" t="str">
        <f t="shared" si="1"/>
        <v>C-211</v>
      </c>
      <c r="C94" t="s">
        <v>23</v>
      </c>
      <c r="D94" s="26">
        <v>211</v>
      </c>
      <c r="E94" s="26" t="s">
        <v>348</v>
      </c>
      <c r="F94" s="26" t="s">
        <v>349</v>
      </c>
      <c r="G94" s="26" t="s">
        <v>349</v>
      </c>
      <c r="H94" s="27">
        <v>38529</v>
      </c>
      <c r="I94" s="28" t="s">
        <v>349</v>
      </c>
      <c r="J94" s="29">
        <v>38897</v>
      </c>
      <c r="K94" s="30">
        <v>7</v>
      </c>
      <c r="L94" s="26" t="s">
        <v>5</v>
      </c>
      <c r="M94" s="26">
        <v>0</v>
      </c>
      <c r="N94" s="26">
        <v>0</v>
      </c>
      <c r="O94" s="31">
        <v>1.0156000000000001</v>
      </c>
      <c r="P94" s="30">
        <v>25</v>
      </c>
      <c r="Q94" s="31">
        <v>0</v>
      </c>
      <c r="R94" s="31">
        <v>0.34</v>
      </c>
      <c r="S94" s="26">
        <v>84.77</v>
      </c>
      <c r="T94" s="32">
        <v>3786.2</v>
      </c>
      <c r="U94" s="32">
        <v>1002</v>
      </c>
      <c r="V94" s="32">
        <v>389.1</v>
      </c>
      <c r="W94" s="32">
        <v>38.75</v>
      </c>
      <c r="X94" s="32">
        <v>8455</v>
      </c>
      <c r="Y94" s="32">
        <v>549.12</v>
      </c>
      <c r="Z94" s="32">
        <v>27.5</v>
      </c>
      <c r="AA94" s="32">
        <v>0</v>
      </c>
      <c r="AB94" s="33">
        <v>13724.593654352633</v>
      </c>
      <c r="AC94" s="34"/>
      <c r="AD94" s="32">
        <v>15.824</v>
      </c>
      <c r="AE94" s="33">
        <v>14247.67</v>
      </c>
      <c r="AF94" s="33">
        <v>55.400874999999999</v>
      </c>
      <c r="AG94" s="32">
        <v>4103</v>
      </c>
      <c r="AH94" s="26"/>
      <c r="AI94" s="32"/>
      <c r="AJ94" s="32">
        <v>425.57</v>
      </c>
      <c r="AK94" s="33">
        <v>164.61699279999999</v>
      </c>
      <c r="AL94" s="33">
        <v>49.9998</v>
      </c>
      <c r="AM94" s="33">
        <v>31.999583999999999</v>
      </c>
      <c r="AN94" s="33">
        <v>1.3872499999999999</v>
      </c>
      <c r="AO94" s="33">
        <v>238.43099999999998</v>
      </c>
      <c r="AP94" s="33">
        <v>9.0000767999999987</v>
      </c>
      <c r="AQ94" s="33">
        <v>0.57255</v>
      </c>
      <c r="AR94" s="33">
        <v>0</v>
      </c>
      <c r="AS94" s="32"/>
    </row>
    <row r="95" spans="1:45" x14ac:dyDescent="0.3">
      <c r="A95" t="str" cm="1">
        <f t="array" ref="A95">IFERROR(_xlfn.XLOOKUP(1,(Hoja1!$B$5:$B$1097=B95)*(Hoja1!$E$5:$E$1097=_xlfn.MAXIFS(Hoja1!$E$5:$E$1097,Hoja1!$B$5:$B$1097,B95,Hoja1!$E$5:$E$1097,"&lt;="&amp;H95)),Hoja1!$C$5:$C$1097,""),"")</f>
        <v>CONST_221_JSA</v>
      </c>
      <c r="B95" t="str">
        <f t="shared" si="1"/>
        <v>C-221</v>
      </c>
      <c r="C95" t="s">
        <v>14</v>
      </c>
      <c r="D95" s="26">
        <v>221</v>
      </c>
      <c r="E95" s="26" t="s">
        <v>348</v>
      </c>
      <c r="F95" s="26" t="s">
        <v>349</v>
      </c>
      <c r="G95" s="26" t="s">
        <v>349</v>
      </c>
      <c r="H95" s="27">
        <v>38528</v>
      </c>
      <c r="I95" s="28">
        <v>0.4375</v>
      </c>
      <c r="J95" s="29">
        <v>38897</v>
      </c>
      <c r="K95" s="30">
        <v>7</v>
      </c>
      <c r="L95" s="26" t="s">
        <v>5</v>
      </c>
      <c r="M95" s="26">
        <v>0</v>
      </c>
      <c r="N95" s="26">
        <v>0</v>
      </c>
      <c r="O95" s="31">
        <v>0.99560000000000004</v>
      </c>
      <c r="P95" s="30">
        <v>25</v>
      </c>
      <c r="Q95" s="31">
        <v>0</v>
      </c>
      <c r="R95" s="31">
        <v>69.19</v>
      </c>
      <c r="S95" s="26">
        <v>69.81</v>
      </c>
      <c r="T95" s="32">
        <v>3371.4</v>
      </c>
      <c r="U95" s="32">
        <v>801.6</v>
      </c>
      <c r="V95" s="32">
        <v>267.5</v>
      </c>
      <c r="W95" s="32">
        <v>4.25</v>
      </c>
      <c r="X95" s="32">
        <v>7046</v>
      </c>
      <c r="Y95" s="32">
        <v>549.12</v>
      </c>
      <c r="Z95" s="32">
        <v>50</v>
      </c>
      <c r="AA95" s="32">
        <v>0</v>
      </c>
      <c r="AB95" s="33">
        <v>11667.191501153904</v>
      </c>
      <c r="AC95" s="34"/>
      <c r="AD95" s="32">
        <v>10.548999999999999</v>
      </c>
      <c r="AE95" s="33">
        <v>12089.87</v>
      </c>
      <c r="AF95" s="33">
        <v>6.076225</v>
      </c>
      <c r="AG95" s="32">
        <v>3102</v>
      </c>
      <c r="AH95" s="26"/>
      <c r="AI95" s="32"/>
      <c r="AJ95" s="32">
        <v>425.57</v>
      </c>
      <c r="AK95" s="33">
        <v>146.58708680000001</v>
      </c>
      <c r="AL95" s="33">
        <v>39.999839999999999</v>
      </c>
      <c r="AM95" s="33">
        <v>21.999199999999998</v>
      </c>
      <c r="AN95" s="33">
        <v>0.15215000000000001</v>
      </c>
      <c r="AO95" s="33">
        <v>198.69720000000001</v>
      </c>
      <c r="AP95" s="33">
        <v>9.0000767999999987</v>
      </c>
      <c r="AQ95" s="33">
        <v>1.0410000000000001</v>
      </c>
      <c r="AR95" s="33">
        <v>0</v>
      </c>
      <c r="AS95" s="32"/>
    </row>
    <row r="96" spans="1:45" x14ac:dyDescent="0.3">
      <c r="A96" t="str" cm="1">
        <f t="array" ref="A96">IFERROR(_xlfn.XLOOKUP(1,(Hoja1!$B$5:$B$1097=B96)*(Hoja1!$E$5:$E$1097=_xlfn.MAXIFS(Hoja1!$E$5:$E$1097,Hoja1!$B$5:$B$1097,B96,Hoja1!$E$5:$E$1097,"&lt;="&amp;H96)),Hoja1!$C$5:$C$1097,""),"")</f>
        <v>CONST_221_JSA</v>
      </c>
      <c r="B96" t="str">
        <f t="shared" si="1"/>
        <v>C-221</v>
      </c>
      <c r="C96" t="s">
        <v>14</v>
      </c>
      <c r="D96" s="26">
        <v>221</v>
      </c>
      <c r="E96" s="26" t="s">
        <v>348</v>
      </c>
      <c r="F96" s="26" t="s">
        <v>349</v>
      </c>
      <c r="G96" s="26" t="s">
        <v>349</v>
      </c>
      <c r="H96" s="27">
        <v>38528</v>
      </c>
      <c r="I96" s="28">
        <v>0.4548611111111111</v>
      </c>
      <c r="J96" s="29">
        <v>38897</v>
      </c>
      <c r="K96" s="30">
        <v>7</v>
      </c>
      <c r="L96" s="26" t="s">
        <v>5</v>
      </c>
      <c r="M96" s="26">
        <v>0</v>
      </c>
      <c r="N96" s="26">
        <v>0</v>
      </c>
      <c r="O96" s="31">
        <v>1.0556000000000001</v>
      </c>
      <c r="P96" s="30">
        <v>25</v>
      </c>
      <c r="Q96" s="31">
        <v>0</v>
      </c>
      <c r="R96" s="31">
        <v>69.19</v>
      </c>
      <c r="S96" s="26">
        <v>59.84</v>
      </c>
      <c r="T96" s="32">
        <v>8638.1</v>
      </c>
      <c r="U96" s="32">
        <v>1723.5</v>
      </c>
      <c r="V96" s="32">
        <v>535</v>
      </c>
      <c r="W96" s="32">
        <v>1</v>
      </c>
      <c r="X96" s="32">
        <v>17263</v>
      </c>
      <c r="Y96" s="32">
        <v>480.48</v>
      </c>
      <c r="Z96" s="32">
        <v>525</v>
      </c>
      <c r="AA96" s="32">
        <v>0</v>
      </c>
      <c r="AB96" s="33">
        <v>26960.346178279378</v>
      </c>
      <c r="AC96" s="34"/>
      <c r="AD96" s="32">
        <v>10.548999999999999</v>
      </c>
      <c r="AE96" s="33">
        <v>29166.079999999998</v>
      </c>
      <c r="AF96" s="33">
        <v>1.4297</v>
      </c>
      <c r="AG96" s="32">
        <v>6505</v>
      </c>
      <c r="AH96" s="26"/>
      <c r="AI96" s="32"/>
      <c r="AJ96" s="32">
        <v>372.37</v>
      </c>
      <c r="AK96" s="33">
        <v>375.58531719999996</v>
      </c>
      <c r="AL96" s="33">
        <v>86.002650000000003</v>
      </c>
      <c r="AM96" s="33">
        <v>43.998399999999997</v>
      </c>
      <c r="AN96" s="33">
        <v>3.5799999999999998E-2</v>
      </c>
      <c r="AO96" s="33">
        <v>486.81659999999999</v>
      </c>
      <c r="AP96" s="33">
        <v>7.8750671999999993</v>
      </c>
      <c r="AQ96" s="33">
        <v>10.9305</v>
      </c>
      <c r="AR96" s="33">
        <v>0</v>
      </c>
      <c r="AS96" s="32"/>
    </row>
    <row r="97" spans="1:45" x14ac:dyDescent="0.3">
      <c r="A97" t="str" cm="1">
        <f t="array" ref="A97">IFERROR(_xlfn.XLOOKUP(1,(Hoja1!$B$5:$B$1097=B97)*(Hoja1!$E$5:$E$1097=_xlfn.MAXIFS(Hoja1!$E$5:$E$1097,Hoja1!$B$5:$B$1097,B97,Hoja1!$E$5:$E$1097,"&lt;="&amp;H97)),Hoja1!$C$5:$C$1097,""),"")</f>
        <v>CONST_203_JSA</v>
      </c>
      <c r="B97" t="str">
        <f t="shared" si="1"/>
        <v>C-203</v>
      </c>
      <c r="C97" t="s">
        <v>100</v>
      </c>
      <c r="D97" s="26">
        <v>203</v>
      </c>
      <c r="E97" s="26" t="s">
        <v>348</v>
      </c>
      <c r="F97" s="26" t="s">
        <v>349</v>
      </c>
      <c r="G97" s="26" t="s">
        <v>349</v>
      </c>
      <c r="H97" s="27">
        <v>38630</v>
      </c>
      <c r="I97" s="28" t="s">
        <v>349</v>
      </c>
      <c r="J97" s="29">
        <v>39029</v>
      </c>
      <c r="K97" s="30">
        <v>9</v>
      </c>
      <c r="L97" s="26" t="s">
        <v>356</v>
      </c>
      <c r="M97" s="26" t="s">
        <v>365</v>
      </c>
      <c r="N97" s="26" t="s">
        <v>366</v>
      </c>
      <c r="O97" s="31">
        <v>1.0115000000000001</v>
      </c>
      <c r="P97" s="30">
        <v>22.5</v>
      </c>
      <c r="Q97" s="31">
        <v>0</v>
      </c>
      <c r="R97" s="31">
        <v>0</v>
      </c>
      <c r="S97" s="26">
        <v>19.95</v>
      </c>
      <c r="T97" s="32">
        <v>4995.3999999999996</v>
      </c>
      <c r="U97" s="32">
        <v>1242.5</v>
      </c>
      <c r="V97" s="32">
        <v>462.1</v>
      </c>
      <c r="W97" s="32">
        <v>0.5</v>
      </c>
      <c r="X97" s="32">
        <v>10541</v>
      </c>
      <c r="Y97" s="32">
        <v>360.59</v>
      </c>
      <c r="Z97" s="32">
        <v>675</v>
      </c>
      <c r="AA97" s="32">
        <v>0</v>
      </c>
      <c r="AB97" s="33">
        <v>17180.053091542519</v>
      </c>
      <c r="AC97" s="34"/>
      <c r="AD97" s="32">
        <v>5.2750000000000004</v>
      </c>
      <c r="AE97" s="33">
        <v>18277.09</v>
      </c>
      <c r="AF97" s="33">
        <v>0.71484999999999999</v>
      </c>
      <c r="AG97" s="32">
        <v>5004</v>
      </c>
      <c r="AH97" s="26"/>
      <c r="AI97" s="32"/>
      <c r="AJ97" s="32">
        <v>319.17</v>
      </c>
      <c r="AK97" s="33">
        <v>217.19801609999996</v>
      </c>
      <c r="AL97" s="33">
        <v>62.000749999999996</v>
      </c>
      <c r="AM97" s="33">
        <v>38.003104</v>
      </c>
      <c r="AN97" s="33">
        <v>1.7899999999999999E-2</v>
      </c>
      <c r="AO97" s="33">
        <v>297.25619999999998</v>
      </c>
      <c r="AP97" s="33">
        <v>5.9100700999999987</v>
      </c>
      <c r="AQ97" s="33">
        <v>14.053500000000001</v>
      </c>
      <c r="AR97" s="33">
        <v>0</v>
      </c>
      <c r="AS97" s="32"/>
    </row>
    <row r="98" spans="1:45" x14ac:dyDescent="0.3">
      <c r="A98" t="str" cm="1">
        <f t="array" ref="A98">IFERROR(_xlfn.XLOOKUP(1,(Hoja1!$B$5:$B$1097=B98)*(Hoja1!$E$5:$E$1097=_xlfn.MAXIFS(Hoja1!$E$5:$E$1097,Hoja1!$B$5:$B$1097,B98,Hoja1!$E$5:$E$1097,"&lt;="&amp;H98)),Hoja1!$C$5:$C$1097,""),"")</f>
        <v>CONST_208_JSA</v>
      </c>
      <c r="B98" t="str">
        <f t="shared" si="1"/>
        <v>C-208</v>
      </c>
      <c r="C98" t="s">
        <v>466</v>
      </c>
      <c r="D98" s="26">
        <v>208</v>
      </c>
      <c r="E98" s="26" t="s">
        <v>348</v>
      </c>
      <c r="F98" s="26" t="s">
        <v>349</v>
      </c>
      <c r="G98" s="26" t="s">
        <v>349</v>
      </c>
      <c r="H98" s="27">
        <v>38630</v>
      </c>
      <c r="I98" s="28" t="s">
        <v>349</v>
      </c>
      <c r="J98" s="29">
        <v>39029</v>
      </c>
      <c r="K98" s="30">
        <v>9</v>
      </c>
      <c r="L98" s="26" t="s">
        <v>367</v>
      </c>
      <c r="M98" s="26" t="s">
        <v>354</v>
      </c>
      <c r="N98" s="26" t="s">
        <v>360</v>
      </c>
      <c r="O98" s="31">
        <v>1.0056</v>
      </c>
      <c r="P98" s="30">
        <v>25</v>
      </c>
      <c r="Q98" s="31">
        <v>0</v>
      </c>
      <c r="R98" s="31">
        <v>0</v>
      </c>
      <c r="S98" s="26">
        <v>0</v>
      </c>
      <c r="T98" s="32">
        <v>6683.7</v>
      </c>
      <c r="U98" s="32">
        <v>2064.1999999999998</v>
      </c>
      <c r="V98" s="32">
        <v>571.5</v>
      </c>
      <c r="W98" s="32">
        <v>0.25</v>
      </c>
      <c r="X98" s="32">
        <v>14861</v>
      </c>
      <c r="Y98" s="32">
        <v>901.46</v>
      </c>
      <c r="Z98" s="32">
        <v>325</v>
      </c>
      <c r="AA98" s="32">
        <v>0</v>
      </c>
      <c r="AB98" s="33">
        <v>24363.032518025953</v>
      </c>
      <c r="AC98" s="34"/>
      <c r="AD98" s="32">
        <v>0</v>
      </c>
      <c r="AE98" s="33">
        <v>25407.11</v>
      </c>
      <c r="AF98" s="33">
        <v>0.35742499999999999</v>
      </c>
      <c r="AG98" s="32">
        <v>7506</v>
      </c>
      <c r="AH98" s="26"/>
      <c r="AI98" s="32"/>
      <c r="AJ98" s="32">
        <v>797.94</v>
      </c>
      <c r="AK98" s="33">
        <v>290.60893940000005</v>
      </c>
      <c r="AL98" s="33">
        <v>103.00357999999999</v>
      </c>
      <c r="AM98" s="33">
        <v>47.000159999999994</v>
      </c>
      <c r="AN98" s="33">
        <v>8.9499999999999996E-3</v>
      </c>
      <c r="AO98" s="33">
        <v>419.08019999999999</v>
      </c>
      <c r="AP98" s="33">
        <v>14.7749294</v>
      </c>
      <c r="AQ98" s="33">
        <v>6.7665000000000006</v>
      </c>
      <c r="AR98" s="33">
        <v>0</v>
      </c>
      <c r="AS98" s="32"/>
    </row>
    <row r="99" spans="1:45" x14ac:dyDescent="0.3">
      <c r="A99" t="str" cm="1">
        <f t="array" ref="A99">IFERROR(_xlfn.XLOOKUP(1,(Hoja1!$B$5:$B$1097=B99)*(Hoja1!$E$5:$E$1097=_xlfn.MAXIFS(Hoja1!$E$5:$E$1097,Hoja1!$B$5:$B$1097,B99,Hoja1!$E$5:$E$1097,"&lt;="&amp;H99)),Hoja1!$C$5:$C$1097,""),"")</f>
        <v>CONST_222_KTIA</v>
      </c>
      <c r="B99" t="str">
        <f t="shared" si="1"/>
        <v>C-222</v>
      </c>
      <c r="C99" t="s">
        <v>199</v>
      </c>
      <c r="D99" s="26">
        <v>222</v>
      </c>
      <c r="E99" s="26" t="s">
        <v>348</v>
      </c>
      <c r="F99" s="26" t="s">
        <v>349</v>
      </c>
      <c r="G99" s="26" t="s">
        <v>349</v>
      </c>
      <c r="H99" s="27">
        <v>45935</v>
      </c>
      <c r="I99" s="28" t="s">
        <v>349</v>
      </c>
      <c r="J99" s="29">
        <v>39029</v>
      </c>
      <c r="K99" s="30">
        <v>9</v>
      </c>
      <c r="L99" s="26" t="s">
        <v>350</v>
      </c>
      <c r="M99" s="26" t="s">
        <v>368</v>
      </c>
      <c r="N99" s="26" t="s">
        <v>366</v>
      </c>
      <c r="O99" s="31">
        <v>1.016</v>
      </c>
      <c r="P99" s="30">
        <v>24</v>
      </c>
      <c r="Q99" s="31">
        <v>0</v>
      </c>
      <c r="R99" s="31">
        <v>0</v>
      </c>
      <c r="S99" s="26">
        <v>0</v>
      </c>
      <c r="T99" s="32">
        <v>9876.2000000000007</v>
      </c>
      <c r="U99" s="32">
        <v>2825.7</v>
      </c>
      <c r="V99" s="32">
        <v>814.7</v>
      </c>
      <c r="W99" s="32">
        <v>0.5</v>
      </c>
      <c r="X99" s="32">
        <v>21773</v>
      </c>
      <c r="Y99" s="32">
        <v>540.88</v>
      </c>
      <c r="Z99" s="32">
        <v>700</v>
      </c>
      <c r="AA99" s="32">
        <v>0</v>
      </c>
      <c r="AB99" s="33">
        <v>35329.146040332213</v>
      </c>
      <c r="AC99" s="34"/>
      <c r="AD99" s="32">
        <v>0</v>
      </c>
      <c r="AE99" s="33">
        <v>36530.980000000003</v>
      </c>
      <c r="AF99" s="33">
        <v>0.71484999999999999</v>
      </c>
      <c r="AG99" s="32">
        <v>10408</v>
      </c>
      <c r="AH99" s="26"/>
      <c r="AI99" s="32"/>
      <c r="AJ99" s="32">
        <v>478.76</v>
      </c>
      <c r="AK99" s="33">
        <v>429.41636519999997</v>
      </c>
      <c r="AL99" s="33">
        <v>141.00243</v>
      </c>
      <c r="AM99" s="33">
        <v>67.000928000000002</v>
      </c>
      <c r="AN99" s="33">
        <v>1.7899999999999999E-2</v>
      </c>
      <c r="AO99" s="33">
        <v>613.99860000000001</v>
      </c>
      <c r="AP99" s="33">
        <v>8.8650231999999995</v>
      </c>
      <c r="AQ99" s="33">
        <v>14.574000000000002</v>
      </c>
      <c r="AR99" s="33">
        <v>0</v>
      </c>
      <c r="AS99" s="32"/>
    </row>
    <row r="100" spans="1:45" x14ac:dyDescent="0.3">
      <c r="A100" t="str" cm="1">
        <f t="array" ref="A100">IFERROR(_xlfn.XLOOKUP(1,(Hoja1!$B$5:$B$1097=B100)*(Hoja1!$E$5:$E$1097=_xlfn.MAXIFS(Hoja1!$E$5:$E$1097,Hoja1!$B$5:$B$1097,B100,Hoja1!$E$5:$E$1097,"&lt;="&amp;H100)),Hoja1!$C$5:$C$1097,""),"")</f>
        <v>CONST_223_JSA</v>
      </c>
      <c r="B100" t="str">
        <f t="shared" si="1"/>
        <v>C-223</v>
      </c>
      <c r="C100" t="s">
        <v>24</v>
      </c>
      <c r="D100" s="26">
        <v>223</v>
      </c>
      <c r="E100" s="26" t="s">
        <v>348</v>
      </c>
      <c r="F100" s="26" t="s">
        <v>349</v>
      </c>
      <c r="G100" s="26" t="s">
        <v>349</v>
      </c>
      <c r="H100" s="27">
        <v>38630</v>
      </c>
      <c r="I100" s="28" t="s">
        <v>349</v>
      </c>
      <c r="J100" s="29">
        <v>39029</v>
      </c>
      <c r="K100" s="30">
        <v>9</v>
      </c>
      <c r="L100" s="26" t="s">
        <v>356</v>
      </c>
      <c r="M100" s="26" t="s">
        <v>351</v>
      </c>
      <c r="N100" s="26" t="s">
        <v>366</v>
      </c>
      <c r="O100" s="31">
        <v>1.0259</v>
      </c>
      <c r="P100" s="30">
        <v>24</v>
      </c>
      <c r="Q100" s="31">
        <v>0</v>
      </c>
      <c r="R100" s="31">
        <v>0</v>
      </c>
      <c r="S100" s="26">
        <v>69.81</v>
      </c>
      <c r="T100" s="32">
        <v>11521.2</v>
      </c>
      <c r="U100" s="32">
        <v>2444.9</v>
      </c>
      <c r="V100" s="32">
        <v>1045.7</v>
      </c>
      <c r="W100" s="32">
        <v>1</v>
      </c>
      <c r="X100" s="32">
        <v>23674</v>
      </c>
      <c r="Y100" s="32">
        <v>841.37</v>
      </c>
      <c r="Z100" s="32">
        <v>1325</v>
      </c>
      <c r="AA100" s="32">
        <v>0</v>
      </c>
      <c r="AB100" s="33">
        <v>38043.037803888779</v>
      </c>
      <c r="AC100" s="34"/>
      <c r="AD100" s="32">
        <v>5.2750000000000004</v>
      </c>
      <c r="AE100" s="33">
        <v>40853.170000000006</v>
      </c>
      <c r="AF100" s="33">
        <v>1.4297</v>
      </c>
      <c r="AG100" s="32">
        <v>10408</v>
      </c>
      <c r="AH100" s="26"/>
      <c r="AI100" s="32"/>
      <c r="AJ100" s="32">
        <v>744.74</v>
      </c>
      <c r="AK100" s="33">
        <v>500.94867629999999</v>
      </c>
      <c r="AL100" s="33">
        <v>122.00051000000001</v>
      </c>
      <c r="AM100" s="33">
        <v>85.998367999999999</v>
      </c>
      <c r="AN100" s="33">
        <v>3.5799999999999998E-2</v>
      </c>
      <c r="AO100" s="33">
        <v>667.60680000000002</v>
      </c>
      <c r="AP100" s="33">
        <v>13.7900543</v>
      </c>
      <c r="AQ100" s="33">
        <v>27.586500000000001</v>
      </c>
      <c r="AR100" s="33">
        <v>0</v>
      </c>
      <c r="AS100" s="32"/>
    </row>
    <row r="101" spans="1:45" x14ac:dyDescent="0.3">
      <c r="A101" t="str" cm="1">
        <f t="array" ref="A101">IFERROR(_xlfn.XLOOKUP(1,(Hoja1!$B$5:$B$1097=B101)*(Hoja1!$E$5:$E$1097=_xlfn.MAXIFS(Hoja1!$E$5:$E$1097,Hoja1!$B$5:$B$1097,B101,Hoja1!$E$5:$E$1097,"&lt;="&amp;H101)),Hoja1!$C$5:$C$1097,""),"")</f>
        <v>CONST_234D_KTIA</v>
      </c>
      <c r="B101" t="str">
        <f t="shared" si="1"/>
        <v>C-234D</v>
      </c>
      <c r="C101" t="s">
        <v>467</v>
      </c>
      <c r="D101" s="26" t="s">
        <v>457</v>
      </c>
      <c r="E101" s="26" t="s">
        <v>348</v>
      </c>
      <c r="F101" s="26" t="s">
        <v>349</v>
      </c>
      <c r="G101" s="26" t="s">
        <v>349</v>
      </c>
      <c r="H101" s="27">
        <v>38630</v>
      </c>
      <c r="I101" s="28" t="s">
        <v>349</v>
      </c>
      <c r="J101" s="29">
        <v>39029</v>
      </c>
      <c r="K101" s="30">
        <v>9</v>
      </c>
      <c r="L101" s="26" t="s">
        <v>356</v>
      </c>
      <c r="M101" s="26" t="s">
        <v>369</v>
      </c>
      <c r="N101" s="26" t="s">
        <v>360</v>
      </c>
      <c r="O101" s="31">
        <v>1.0009999999999999</v>
      </c>
      <c r="P101" s="30">
        <v>24</v>
      </c>
      <c r="Q101" s="31">
        <v>0</v>
      </c>
      <c r="R101" s="31">
        <v>-63.18</v>
      </c>
      <c r="S101" s="26">
        <v>64.83</v>
      </c>
      <c r="T101" s="32">
        <v>7176.4</v>
      </c>
      <c r="U101" s="32">
        <v>481</v>
      </c>
      <c r="V101" s="32">
        <v>194.6</v>
      </c>
      <c r="W101" s="32">
        <v>0.5</v>
      </c>
      <c r="X101" s="32">
        <v>11750</v>
      </c>
      <c r="Y101" s="32">
        <v>1262.05</v>
      </c>
      <c r="Z101" s="32">
        <v>0</v>
      </c>
      <c r="AA101" s="32">
        <v>0</v>
      </c>
      <c r="AB101" s="33">
        <v>19351.39886198796</v>
      </c>
      <c r="AC101" s="34"/>
      <c r="AD101" s="32">
        <v>10.548999999999999</v>
      </c>
      <c r="AE101" s="33">
        <v>20864.55</v>
      </c>
      <c r="AF101" s="33">
        <v>0.71484999999999999</v>
      </c>
      <c r="AG101" s="32">
        <v>2002</v>
      </c>
      <c r="AH101" s="26"/>
      <c r="AI101" s="32"/>
      <c r="AJ101" s="32">
        <v>1117.1099999999999</v>
      </c>
      <c r="AK101" s="33">
        <v>312.01129549999996</v>
      </c>
      <c r="AL101" s="33">
        <v>24.001899999999999</v>
      </c>
      <c r="AM101" s="33">
        <v>16.003903999999999</v>
      </c>
      <c r="AN101" s="33">
        <v>1.7899999999999999E-2</v>
      </c>
      <c r="AO101" s="33">
        <v>331.34999999999997</v>
      </c>
      <c r="AP101" s="33">
        <v>20.684999499999996</v>
      </c>
      <c r="AQ101" s="33">
        <v>0</v>
      </c>
      <c r="AR101" s="33">
        <v>0</v>
      </c>
      <c r="AS101" s="32"/>
    </row>
    <row r="102" spans="1:45" x14ac:dyDescent="0.3">
      <c r="A102" t="str" cm="1">
        <f t="array" ref="A102">IFERROR(_xlfn.XLOOKUP(1,(Hoja1!$B$5:$B$1097=B102)*(Hoja1!$E$5:$E$1097=_xlfn.MAXIFS(Hoja1!$E$5:$E$1097,Hoja1!$B$5:$B$1097,B102,Hoja1!$E$5:$E$1097,"&lt;="&amp;H102)),Hoja1!$C$5:$C$1097,""),"")</f>
        <v>CONST_559_JSA</v>
      </c>
      <c r="B102" t="str">
        <f t="shared" si="1"/>
        <v>C-559</v>
      </c>
      <c r="C102" t="s">
        <v>201</v>
      </c>
      <c r="D102" s="26">
        <v>559</v>
      </c>
      <c r="E102" s="26" t="s">
        <v>348</v>
      </c>
      <c r="F102" s="26" t="s">
        <v>349</v>
      </c>
      <c r="G102" s="26" t="s">
        <v>349</v>
      </c>
      <c r="H102" s="27">
        <v>38630</v>
      </c>
      <c r="I102" s="28" t="s">
        <v>349</v>
      </c>
      <c r="J102" s="29">
        <v>39029</v>
      </c>
      <c r="K102" s="30">
        <v>9</v>
      </c>
      <c r="L102" s="26" t="s">
        <v>353</v>
      </c>
      <c r="M102" s="26" t="s">
        <v>370</v>
      </c>
      <c r="N102" s="26" t="s">
        <v>355</v>
      </c>
      <c r="O102" s="31">
        <v>1.0326</v>
      </c>
      <c r="P102" s="30">
        <v>25</v>
      </c>
      <c r="Q102" s="31">
        <v>0</v>
      </c>
      <c r="R102" s="31">
        <v>0</v>
      </c>
      <c r="S102" s="26">
        <v>89.76</v>
      </c>
      <c r="T102" s="32">
        <v>15299.5</v>
      </c>
      <c r="U102" s="32">
        <v>6613.3</v>
      </c>
      <c r="V102" s="32">
        <v>1313.2</v>
      </c>
      <c r="W102" s="32">
        <v>0.25</v>
      </c>
      <c r="X102" s="32">
        <v>38362</v>
      </c>
      <c r="Y102" s="32">
        <v>640.63</v>
      </c>
      <c r="Z102" s="32">
        <v>525</v>
      </c>
      <c r="AA102" s="32">
        <v>0</v>
      </c>
      <c r="AB102" s="33">
        <v>61245.995154287317</v>
      </c>
      <c r="AC102" s="34"/>
      <c r="AD102" s="32">
        <v>5.2750000000000004</v>
      </c>
      <c r="AE102" s="33">
        <v>62753.88</v>
      </c>
      <c r="AF102" s="33">
        <v>0.35742499999999999</v>
      </c>
      <c r="AG102" s="32">
        <v>21917</v>
      </c>
      <c r="AH102" s="26"/>
      <c r="AI102" s="32"/>
      <c r="AJ102" s="32">
        <v>531.96</v>
      </c>
      <c r="AK102" s="33">
        <v>665.22863769999981</v>
      </c>
      <c r="AL102" s="33">
        <v>330.00367</v>
      </c>
      <c r="AM102" s="33">
        <v>107.997568</v>
      </c>
      <c r="AN102" s="33">
        <v>8.9499999999999996E-3</v>
      </c>
      <c r="AO102" s="33">
        <v>1081.8083999999999</v>
      </c>
      <c r="AP102" s="33">
        <v>10.499925699999999</v>
      </c>
      <c r="AQ102" s="33">
        <v>10.9305</v>
      </c>
      <c r="AR102" s="33">
        <v>0</v>
      </c>
      <c r="AS102" s="32"/>
    </row>
    <row r="103" spans="1:45" x14ac:dyDescent="0.3">
      <c r="A103" t="str" cm="1">
        <f t="array" ref="A103">IFERROR(_xlfn.XLOOKUP(1,(Hoja1!$B$5:$B$1097=B103)*(Hoja1!$E$5:$E$1097=_xlfn.MAXIFS(Hoja1!$E$5:$E$1097,Hoja1!$B$5:$B$1097,B103,Hoja1!$E$5:$E$1097,"&lt;="&amp;H103)),Hoja1!$C$5:$C$1097,""),"")</f>
        <v>CONST_572_KTIA</v>
      </c>
      <c r="B103" t="str">
        <f t="shared" si="1"/>
        <v>C-572</v>
      </c>
      <c r="C103" t="s">
        <v>18</v>
      </c>
      <c r="D103" s="26">
        <v>572</v>
      </c>
      <c r="E103" s="26" t="s">
        <v>348</v>
      </c>
      <c r="F103" s="26" t="s">
        <v>349</v>
      </c>
      <c r="G103" s="26" t="s">
        <v>349</v>
      </c>
      <c r="H103" s="27">
        <v>38630</v>
      </c>
      <c r="I103" s="28" t="s">
        <v>349</v>
      </c>
      <c r="J103" s="29">
        <v>39029</v>
      </c>
      <c r="K103" s="30">
        <v>9</v>
      </c>
      <c r="L103" s="26" t="s">
        <v>356</v>
      </c>
      <c r="M103" s="26" t="s">
        <v>369</v>
      </c>
      <c r="N103" s="26" t="s">
        <v>366</v>
      </c>
      <c r="O103" s="31">
        <v>1.0105999999999999</v>
      </c>
      <c r="P103" s="30">
        <v>25</v>
      </c>
      <c r="Q103" s="31">
        <v>0</v>
      </c>
      <c r="R103" s="31">
        <v>0</v>
      </c>
      <c r="S103" s="26">
        <v>264.29000000000002</v>
      </c>
      <c r="T103" s="32">
        <v>10984.7</v>
      </c>
      <c r="U103" s="32">
        <v>1082.2</v>
      </c>
      <c r="V103" s="32">
        <v>267.5</v>
      </c>
      <c r="W103" s="32">
        <v>5.75</v>
      </c>
      <c r="X103" s="32">
        <v>19008</v>
      </c>
      <c r="Y103" s="32">
        <v>672.67</v>
      </c>
      <c r="Z103" s="32">
        <v>325</v>
      </c>
      <c r="AA103" s="32">
        <v>0</v>
      </c>
      <c r="AB103" s="33">
        <v>31007.425204174961</v>
      </c>
      <c r="AC103" s="34"/>
      <c r="AD103" s="32">
        <v>10.548999999999999</v>
      </c>
      <c r="AE103" s="33">
        <v>32345.82</v>
      </c>
      <c r="AF103" s="33">
        <v>8.2207749999999997</v>
      </c>
      <c r="AG103" s="32">
        <v>3803</v>
      </c>
      <c r="AH103" s="26"/>
      <c r="AI103" s="32"/>
      <c r="AJ103" s="32">
        <v>558.55999999999995</v>
      </c>
      <c r="AK103" s="33">
        <v>477.61033129999987</v>
      </c>
      <c r="AL103" s="33">
        <v>54.001780000000004</v>
      </c>
      <c r="AM103" s="33">
        <v>21.999199999999998</v>
      </c>
      <c r="AN103" s="33">
        <v>0.20584999999999998</v>
      </c>
      <c r="AO103" s="33">
        <v>536.02559999999994</v>
      </c>
      <c r="AP103" s="33">
        <v>11.025061299999999</v>
      </c>
      <c r="AQ103" s="33">
        <v>6.7665000000000006</v>
      </c>
      <c r="AR103" s="33">
        <v>0</v>
      </c>
      <c r="AS103" s="32"/>
    </row>
    <row r="104" spans="1:45" x14ac:dyDescent="0.3">
      <c r="A104" t="str" cm="1">
        <f t="array" ref="A104">IFERROR(_xlfn.XLOOKUP(1,(Hoja1!$B$5:$B$1097=B104)*(Hoja1!$E$5:$E$1097=_xlfn.MAXIFS(Hoja1!$E$5:$E$1097,Hoja1!$B$5:$B$1097,B104,Hoja1!$E$5:$E$1097,"&lt;="&amp;H104)),Hoja1!$C$5:$C$1097,""),"")</f>
        <v>CONST_589_JSA</v>
      </c>
      <c r="B104" t="str">
        <f t="shared" si="1"/>
        <v>C-589</v>
      </c>
      <c r="C104" t="s">
        <v>41</v>
      </c>
      <c r="D104" s="26">
        <v>589</v>
      </c>
      <c r="E104" s="26" t="s">
        <v>348</v>
      </c>
      <c r="F104" s="26" t="s">
        <v>349</v>
      </c>
      <c r="G104" s="26" t="s">
        <v>349</v>
      </c>
      <c r="H104" s="27">
        <v>38625</v>
      </c>
      <c r="I104" s="28" t="s">
        <v>349</v>
      </c>
      <c r="J104" s="29">
        <v>39011</v>
      </c>
      <c r="K104" s="30">
        <v>8</v>
      </c>
      <c r="L104" s="26" t="s">
        <v>350</v>
      </c>
      <c r="M104" s="26" t="s">
        <v>351</v>
      </c>
      <c r="N104" s="26" t="s">
        <v>352</v>
      </c>
      <c r="O104" s="31">
        <v>1.006</v>
      </c>
      <c r="P104" s="30">
        <v>24</v>
      </c>
      <c r="Q104" s="31">
        <v>0</v>
      </c>
      <c r="R104" s="31">
        <v>0</v>
      </c>
      <c r="S104" s="26">
        <v>39.89</v>
      </c>
      <c r="T104" s="32">
        <v>3784.8</v>
      </c>
      <c r="U104" s="32">
        <v>761.5</v>
      </c>
      <c r="V104" s="32">
        <v>291.8</v>
      </c>
      <c r="W104" s="32">
        <v>1</v>
      </c>
      <c r="X104" s="32">
        <v>7585</v>
      </c>
      <c r="Y104" s="32">
        <v>490.05</v>
      </c>
      <c r="Z104" s="32">
        <v>225</v>
      </c>
      <c r="AA104" s="32">
        <v>0</v>
      </c>
      <c r="AB104" s="33">
        <v>12429.858358660535</v>
      </c>
      <c r="AC104" s="34"/>
      <c r="AD104" s="32">
        <v>10.548999999999999</v>
      </c>
      <c r="AE104" s="33">
        <v>13139.15</v>
      </c>
      <c r="AF104" s="33">
        <v>1.4297</v>
      </c>
      <c r="AG104" s="32">
        <v>3102</v>
      </c>
      <c r="AH104" s="26"/>
      <c r="AI104" s="32"/>
      <c r="AJ104" s="32">
        <v>425.57</v>
      </c>
      <c r="AK104" s="33">
        <v>164.58113749999998</v>
      </c>
      <c r="AL104" s="33">
        <v>37.998849999999997</v>
      </c>
      <c r="AM104" s="33">
        <v>23.997631999999999</v>
      </c>
      <c r="AN104" s="33">
        <v>3.5799999999999998E-2</v>
      </c>
      <c r="AO104" s="33">
        <v>213.89699999999999</v>
      </c>
      <c r="AP104" s="33">
        <v>8.031919499999999</v>
      </c>
      <c r="AQ104" s="33">
        <v>4.6845000000000008</v>
      </c>
      <c r="AR104" s="33">
        <v>0</v>
      </c>
      <c r="AS104" s="32"/>
    </row>
    <row r="105" spans="1:45" x14ac:dyDescent="0.3">
      <c r="A105" t="str" cm="1">
        <f t="array" ref="A105">IFERROR(_xlfn.XLOOKUP(1,(Hoja1!$B$5:$B$1097=B105)*(Hoja1!$E$5:$E$1097=_xlfn.MAXIFS(Hoja1!$E$5:$E$1097,Hoja1!$B$5:$B$1097,B105,Hoja1!$E$5:$E$1097,"&lt;="&amp;H105)),Hoja1!$C$5:$C$1097,""),"")</f>
        <v>CONST_139_JSA</v>
      </c>
      <c r="B105" t="str">
        <f t="shared" si="1"/>
        <v>C-139</v>
      </c>
      <c r="C105" t="s">
        <v>32</v>
      </c>
      <c r="D105" s="26">
        <v>139</v>
      </c>
      <c r="E105" s="26" t="s">
        <v>348</v>
      </c>
      <c r="F105" s="26" t="s">
        <v>349</v>
      </c>
      <c r="G105" s="26" t="s">
        <v>349</v>
      </c>
      <c r="H105" s="27">
        <v>38625</v>
      </c>
      <c r="I105" s="28" t="s">
        <v>349</v>
      </c>
      <c r="J105" s="29">
        <v>39020</v>
      </c>
      <c r="K105" s="30">
        <v>9</v>
      </c>
      <c r="L105" s="26" t="s">
        <v>356</v>
      </c>
      <c r="M105" s="26" t="s">
        <v>371</v>
      </c>
      <c r="N105" s="26" t="s">
        <v>360</v>
      </c>
      <c r="O105" s="31">
        <v>1.0119</v>
      </c>
      <c r="P105" s="30">
        <v>21.5</v>
      </c>
      <c r="Q105" s="31">
        <v>0</v>
      </c>
      <c r="R105" s="31">
        <v>34.76</v>
      </c>
      <c r="S105" s="26">
        <v>119.68</v>
      </c>
      <c r="T105" s="32">
        <v>7109.8</v>
      </c>
      <c r="U105" s="32">
        <v>2164.4</v>
      </c>
      <c r="V105" s="32">
        <v>389.1</v>
      </c>
      <c r="W105" s="32">
        <v>3.5</v>
      </c>
      <c r="X105" s="32">
        <v>15169</v>
      </c>
      <c r="Y105" s="32">
        <v>612.57000000000005</v>
      </c>
      <c r="Z105" s="32">
        <v>550</v>
      </c>
      <c r="AA105" s="32">
        <v>0</v>
      </c>
      <c r="AB105" s="33">
        <v>24713.140076227603</v>
      </c>
      <c r="AC105" s="34"/>
      <c r="AD105" s="32">
        <v>10.548999999999999</v>
      </c>
      <c r="AE105" s="33">
        <v>25998.370000000003</v>
      </c>
      <c r="AF105" s="33">
        <v>5.0039499999999997</v>
      </c>
      <c r="AG105" s="32">
        <v>7005</v>
      </c>
      <c r="AH105" s="26"/>
      <c r="AI105" s="32"/>
      <c r="AJ105" s="32">
        <v>531.96</v>
      </c>
      <c r="AK105" s="33">
        <v>309.12837830000001</v>
      </c>
      <c r="AL105" s="33">
        <v>108.00356000000001</v>
      </c>
      <c r="AM105" s="33">
        <v>31.999583999999999</v>
      </c>
      <c r="AN105" s="33">
        <v>0.12529999999999999</v>
      </c>
      <c r="AO105" s="33">
        <v>427.76580000000001</v>
      </c>
      <c r="AP105" s="33">
        <v>10.0400223</v>
      </c>
      <c r="AQ105" s="33">
        <v>11.451000000000001</v>
      </c>
      <c r="AR105" s="33">
        <v>0</v>
      </c>
      <c r="AS105" s="32"/>
    </row>
    <row r="106" spans="1:45" x14ac:dyDescent="0.3">
      <c r="A106" t="str" cm="1">
        <f t="array" ref="A106">IFERROR(_xlfn.XLOOKUP(1,(Hoja1!$B$5:$B$1097=B106)*(Hoja1!$E$5:$E$1097=_xlfn.MAXIFS(Hoja1!$E$5:$E$1097,Hoja1!$B$5:$B$1097,B106,Hoja1!$E$5:$E$1097,"&lt;="&amp;H106)),Hoja1!$C$5:$C$1097,""),"")</f>
        <v>CONST_174_KTIA</v>
      </c>
      <c r="B106" t="str">
        <f t="shared" si="1"/>
        <v>C-174</v>
      </c>
      <c r="C106" t="s">
        <v>468</v>
      </c>
      <c r="D106" s="26">
        <v>174</v>
      </c>
      <c r="E106" s="26" t="s">
        <v>348</v>
      </c>
      <c r="F106" s="26" t="s">
        <v>349</v>
      </c>
      <c r="G106" s="26" t="s">
        <v>349</v>
      </c>
      <c r="H106" s="27">
        <v>38629</v>
      </c>
      <c r="I106" s="28" t="s">
        <v>349</v>
      </c>
      <c r="J106" s="29">
        <v>39011</v>
      </c>
      <c r="K106" s="30">
        <v>7</v>
      </c>
      <c r="L106" s="26" t="s">
        <v>356</v>
      </c>
      <c r="M106" s="26" t="s">
        <v>370</v>
      </c>
      <c r="N106" s="26" t="s">
        <v>360</v>
      </c>
      <c r="O106" s="31">
        <v>1.0056</v>
      </c>
      <c r="P106" s="30">
        <v>25</v>
      </c>
      <c r="Q106" s="31">
        <v>0</v>
      </c>
      <c r="R106" s="31">
        <v>0.34</v>
      </c>
      <c r="S106" s="26">
        <v>9.9700000000000006</v>
      </c>
      <c r="T106" s="32">
        <v>4203.5</v>
      </c>
      <c r="U106" s="32">
        <v>921.9</v>
      </c>
      <c r="V106" s="32">
        <v>194.6</v>
      </c>
      <c r="W106" s="32">
        <v>4.5</v>
      </c>
      <c r="X106" s="32">
        <v>8274</v>
      </c>
      <c r="Y106" s="32">
        <v>612.57000000000005</v>
      </c>
      <c r="Z106" s="32">
        <v>75</v>
      </c>
      <c r="AA106" s="32">
        <v>0</v>
      </c>
      <c r="AB106" s="33">
        <v>13564.345000615485</v>
      </c>
      <c r="AC106" s="34"/>
      <c r="AD106" s="32">
        <v>10.548999999999999</v>
      </c>
      <c r="AE106" s="33">
        <v>14286.07</v>
      </c>
      <c r="AF106" s="33">
        <v>6.4336500000000001</v>
      </c>
      <c r="AG106" s="32">
        <v>3102</v>
      </c>
      <c r="AH106" s="26"/>
      <c r="AI106" s="32"/>
      <c r="AJ106" s="32">
        <v>531.96</v>
      </c>
      <c r="AK106" s="33">
        <v>182.7605083</v>
      </c>
      <c r="AL106" s="33">
        <v>46.002809999999997</v>
      </c>
      <c r="AM106" s="33">
        <v>16.003903999999999</v>
      </c>
      <c r="AN106" s="33">
        <v>0.16109999999999999</v>
      </c>
      <c r="AO106" s="33">
        <v>233.32679999999999</v>
      </c>
      <c r="AP106" s="33">
        <v>10.0400223</v>
      </c>
      <c r="AQ106" s="33">
        <v>1.5615000000000001</v>
      </c>
      <c r="AR106" s="33">
        <v>0</v>
      </c>
      <c r="AS106" s="32"/>
    </row>
    <row r="107" spans="1:45" x14ac:dyDescent="0.3">
      <c r="A107" t="str" cm="1">
        <f t="array" ref="A107">IFERROR(_xlfn.XLOOKUP(1,(Hoja1!$B$5:$B$1097=B107)*(Hoja1!$E$5:$E$1097=_xlfn.MAXIFS(Hoja1!$E$5:$E$1097,Hoja1!$B$5:$B$1097,B107,Hoja1!$E$5:$E$1097,"&lt;="&amp;H107)),Hoja1!$C$5:$C$1097,""),"")</f>
        <v>CONST_174_KTIA</v>
      </c>
      <c r="B107" t="str">
        <f t="shared" si="1"/>
        <v>C-174</v>
      </c>
      <c r="C107" t="s">
        <v>468</v>
      </c>
      <c r="D107" s="26">
        <v>174</v>
      </c>
      <c r="E107" s="26" t="s">
        <v>348</v>
      </c>
      <c r="F107" s="26" t="s">
        <v>349</v>
      </c>
      <c r="G107" s="26" t="s">
        <v>349</v>
      </c>
      <c r="H107" s="27">
        <v>38629</v>
      </c>
      <c r="I107" s="28" t="s">
        <v>349</v>
      </c>
      <c r="J107" s="29">
        <v>39021</v>
      </c>
      <c r="K107" s="30">
        <v>7</v>
      </c>
      <c r="L107" s="26" t="s">
        <v>353</v>
      </c>
      <c r="M107" s="26" t="s">
        <v>354</v>
      </c>
      <c r="N107" s="26" t="s">
        <v>360</v>
      </c>
      <c r="O107" s="31">
        <v>0.99580000000000002</v>
      </c>
      <c r="P107" s="30">
        <v>24.6</v>
      </c>
      <c r="Q107" s="31">
        <v>0</v>
      </c>
      <c r="R107" s="31">
        <v>0</v>
      </c>
      <c r="S107" s="26">
        <v>119.68</v>
      </c>
      <c r="T107" s="32">
        <v>4301.1000000000004</v>
      </c>
      <c r="U107" s="32">
        <v>921.9</v>
      </c>
      <c r="V107" s="32">
        <v>170.2</v>
      </c>
      <c r="W107" s="32">
        <v>7.75</v>
      </c>
      <c r="X107" s="32">
        <v>8383</v>
      </c>
      <c r="Y107" s="32">
        <v>600.98</v>
      </c>
      <c r="Z107" s="32">
        <v>50</v>
      </c>
      <c r="AA107" s="32">
        <v>0</v>
      </c>
      <c r="AB107" s="33">
        <v>13878.288764872472</v>
      </c>
      <c r="AC107" s="34"/>
      <c r="AD107" s="32">
        <v>21.097999999999999</v>
      </c>
      <c r="AE107" s="33">
        <v>14434.93</v>
      </c>
      <c r="AF107" s="33">
        <v>11.080175000000001</v>
      </c>
      <c r="AG107" s="32">
        <v>3002</v>
      </c>
      <c r="AH107" s="26"/>
      <c r="AI107" s="32"/>
      <c r="AJ107" s="32">
        <v>531.96</v>
      </c>
      <c r="AK107" s="33">
        <v>187.01415420000001</v>
      </c>
      <c r="AL107" s="33">
        <v>46.002809999999997</v>
      </c>
      <c r="AM107" s="33">
        <v>13.997247999999997</v>
      </c>
      <c r="AN107" s="33">
        <v>0.27744999999999997</v>
      </c>
      <c r="AO107" s="33">
        <v>236.4006</v>
      </c>
      <c r="AP107" s="33">
        <v>9.8500622</v>
      </c>
      <c r="AQ107" s="33">
        <v>1.0410000000000001</v>
      </c>
      <c r="AR107" s="33">
        <v>0</v>
      </c>
      <c r="AS107" s="32"/>
    </row>
    <row r="108" spans="1:45" x14ac:dyDescent="0.3">
      <c r="A108" t="str" cm="1">
        <f t="array" ref="A108">IFERROR(_xlfn.XLOOKUP(1,(Hoja1!$B$5:$B$1097=B108)*(Hoja1!$E$5:$E$1097=_xlfn.MAXIFS(Hoja1!$E$5:$E$1097,Hoja1!$B$5:$B$1097,B108,Hoja1!$E$5:$E$1097,"&lt;="&amp;H108)),Hoja1!$C$5:$C$1097,""),"")</f>
        <v/>
      </c>
      <c r="B108" t="str">
        <f t="shared" si="1"/>
        <v>C-195T</v>
      </c>
      <c r="C108" t="s">
        <v>29</v>
      </c>
      <c r="D108" s="26" t="s">
        <v>455</v>
      </c>
      <c r="E108" s="26" t="s">
        <v>348</v>
      </c>
      <c r="F108" s="26" t="s">
        <v>349</v>
      </c>
      <c r="G108" s="26" t="s">
        <v>349</v>
      </c>
      <c r="H108" s="27">
        <v>38629</v>
      </c>
      <c r="I108" s="28" t="s">
        <v>349</v>
      </c>
      <c r="J108" s="29">
        <v>39021</v>
      </c>
      <c r="K108" s="30">
        <v>7</v>
      </c>
      <c r="L108" s="26" t="s">
        <v>5</v>
      </c>
      <c r="M108" s="26" t="s">
        <v>363</v>
      </c>
      <c r="N108" s="26" t="s">
        <v>352</v>
      </c>
      <c r="O108" s="31">
        <v>0.99580000000000002</v>
      </c>
      <c r="P108" s="30">
        <v>24.6</v>
      </c>
      <c r="Q108" s="31">
        <v>0</v>
      </c>
      <c r="R108" s="31">
        <v>0</v>
      </c>
      <c r="S108" s="26">
        <v>29.92</v>
      </c>
      <c r="T108" s="32">
        <v>1285.7</v>
      </c>
      <c r="U108" s="32">
        <v>240.5</v>
      </c>
      <c r="V108" s="32">
        <v>73</v>
      </c>
      <c r="W108" s="32">
        <v>0.75</v>
      </c>
      <c r="X108" s="32">
        <v>2445</v>
      </c>
      <c r="Y108" s="32">
        <v>240.39</v>
      </c>
      <c r="Z108" s="32">
        <v>50</v>
      </c>
      <c r="AA108" s="32">
        <v>0</v>
      </c>
      <c r="AB108" s="33">
        <v>4047.765242766694</v>
      </c>
      <c r="AC108" s="34"/>
      <c r="AD108" s="32">
        <v>10.548999999999999</v>
      </c>
      <c r="AE108" s="33">
        <v>4335.34</v>
      </c>
      <c r="AF108" s="33">
        <v>1.0722749999999999</v>
      </c>
      <c r="AG108" s="32">
        <v>901</v>
      </c>
      <c r="AH108" s="26"/>
      <c r="AI108" s="32"/>
      <c r="AJ108" s="32">
        <v>212.78</v>
      </c>
      <c r="AK108" s="33">
        <v>55.898672099999999</v>
      </c>
      <c r="AL108" s="33">
        <v>12.00095</v>
      </c>
      <c r="AM108" s="33">
        <v>6.00352</v>
      </c>
      <c r="AN108" s="33">
        <v>2.6849999999999999E-2</v>
      </c>
      <c r="AO108" s="33">
        <v>68.948999999999998</v>
      </c>
      <c r="AP108" s="33">
        <v>3.9399920999999996</v>
      </c>
      <c r="AQ108" s="33">
        <v>1.0410000000000001</v>
      </c>
      <c r="AR108" s="33">
        <v>0</v>
      </c>
      <c r="AS108" s="32"/>
    </row>
    <row r="109" spans="1:45" x14ac:dyDescent="0.3">
      <c r="A109" t="str" cm="1">
        <f t="array" ref="A109">IFERROR(_xlfn.XLOOKUP(1,(Hoja1!$B$5:$B$1097=B109)*(Hoja1!$E$5:$E$1097=_xlfn.MAXIFS(Hoja1!$E$5:$E$1097,Hoja1!$B$5:$B$1097,B109,Hoja1!$E$5:$E$1097,"&lt;="&amp;H109)),Hoja1!$C$5:$C$1097,""),"")</f>
        <v/>
      </c>
      <c r="B109" t="str">
        <f t="shared" si="1"/>
        <v>C-195T</v>
      </c>
      <c r="C109" t="s">
        <v>29</v>
      </c>
      <c r="D109" s="26" t="s">
        <v>455</v>
      </c>
      <c r="E109" s="26" t="s">
        <v>348</v>
      </c>
      <c r="F109" s="26" t="s">
        <v>349</v>
      </c>
      <c r="G109" s="26" t="s">
        <v>349</v>
      </c>
      <c r="H109" s="27">
        <v>38629</v>
      </c>
      <c r="I109" s="28" t="s">
        <v>349</v>
      </c>
      <c r="J109" s="29">
        <v>39011</v>
      </c>
      <c r="K109" s="30">
        <v>7</v>
      </c>
      <c r="L109" s="26" t="s">
        <v>356</v>
      </c>
      <c r="M109" s="26" t="s">
        <v>362</v>
      </c>
      <c r="N109" s="26" t="s">
        <v>360</v>
      </c>
      <c r="O109" s="31">
        <v>1.0056</v>
      </c>
      <c r="P109" s="30">
        <v>25</v>
      </c>
      <c r="Q109" s="31">
        <v>0</v>
      </c>
      <c r="R109" s="31">
        <v>0.34</v>
      </c>
      <c r="S109" s="26">
        <v>59.84</v>
      </c>
      <c r="T109" s="32">
        <v>3005.2</v>
      </c>
      <c r="U109" s="32">
        <v>601.20000000000005</v>
      </c>
      <c r="V109" s="32">
        <v>145.9</v>
      </c>
      <c r="W109" s="32">
        <v>7.5</v>
      </c>
      <c r="X109" s="32">
        <v>5861</v>
      </c>
      <c r="Y109" s="32">
        <v>245.03</v>
      </c>
      <c r="Z109" s="32">
        <v>175</v>
      </c>
      <c r="AA109" s="32">
        <v>0</v>
      </c>
      <c r="AB109" s="33">
        <v>9608.4875572404344</v>
      </c>
      <c r="AC109" s="34"/>
      <c r="AD109" s="32">
        <v>5.2750000000000004</v>
      </c>
      <c r="AE109" s="33">
        <v>10040.83</v>
      </c>
      <c r="AF109" s="33">
        <v>10.72275</v>
      </c>
      <c r="AG109" s="32">
        <v>2102</v>
      </c>
      <c r="AH109" s="26"/>
      <c r="AI109" s="32"/>
      <c r="AJ109" s="32">
        <v>212.78</v>
      </c>
      <c r="AK109" s="33">
        <v>130.67254569999997</v>
      </c>
      <c r="AL109" s="33">
        <v>29.999880000000001</v>
      </c>
      <c r="AM109" s="33">
        <v>11.998816</v>
      </c>
      <c r="AN109" s="33">
        <v>0.26849999999999996</v>
      </c>
      <c r="AO109" s="33">
        <v>165.28020000000001</v>
      </c>
      <c r="AP109" s="33">
        <v>4.0160416999999997</v>
      </c>
      <c r="AQ109" s="33">
        <v>3.6435000000000004</v>
      </c>
      <c r="AR109" s="33">
        <v>0</v>
      </c>
      <c r="AS109" s="32"/>
    </row>
    <row r="110" spans="1:45" x14ac:dyDescent="0.3">
      <c r="A110" t="str" cm="1">
        <f t="array" ref="A110">IFERROR(_xlfn.XLOOKUP(1,(Hoja1!$B$5:$B$1097=B110)*(Hoja1!$E$5:$E$1097=_xlfn.MAXIFS(Hoja1!$E$5:$E$1097,Hoja1!$B$5:$B$1097,B110,Hoja1!$E$5:$E$1097,"&lt;="&amp;H110)),Hoja1!$C$5:$C$1097,""),"")</f>
        <v>CONST_199_JSA</v>
      </c>
      <c r="B110" t="str">
        <f t="shared" si="1"/>
        <v>C-199</v>
      </c>
      <c r="C110" t="s">
        <v>30</v>
      </c>
      <c r="D110" s="26">
        <v>199</v>
      </c>
      <c r="E110" s="26" t="s">
        <v>348</v>
      </c>
      <c r="F110" s="26" t="s">
        <v>349</v>
      </c>
      <c r="G110" s="26" t="s">
        <v>349</v>
      </c>
      <c r="H110" s="27">
        <v>38629</v>
      </c>
      <c r="I110" s="28" t="s">
        <v>349</v>
      </c>
      <c r="J110" s="29">
        <v>39011</v>
      </c>
      <c r="K110" s="30">
        <v>9</v>
      </c>
      <c r="L110" s="26" t="s">
        <v>350</v>
      </c>
      <c r="M110" s="26" t="s">
        <v>351</v>
      </c>
      <c r="N110" s="26" t="s">
        <v>352</v>
      </c>
      <c r="O110" s="31">
        <v>1.0063</v>
      </c>
      <c r="P110" s="30">
        <v>23</v>
      </c>
      <c r="Q110" s="31">
        <v>0</v>
      </c>
      <c r="R110" s="31">
        <v>0.34</v>
      </c>
      <c r="S110" s="26">
        <v>59.84</v>
      </c>
      <c r="T110" s="32">
        <v>5511.4</v>
      </c>
      <c r="U110" s="32">
        <v>1202.4000000000001</v>
      </c>
      <c r="V110" s="32">
        <v>267.5</v>
      </c>
      <c r="W110" s="32">
        <v>0.75</v>
      </c>
      <c r="X110" s="32">
        <v>11032</v>
      </c>
      <c r="Y110" s="32">
        <v>612.57000000000005</v>
      </c>
      <c r="Z110" s="32">
        <v>25</v>
      </c>
      <c r="AA110" s="32">
        <v>0</v>
      </c>
      <c r="AB110" s="33">
        <v>18073.212537836873</v>
      </c>
      <c r="AC110" s="34"/>
      <c r="AD110" s="32">
        <v>5.2750000000000004</v>
      </c>
      <c r="AE110" s="33">
        <v>18651.62</v>
      </c>
      <c r="AF110" s="33">
        <v>1.0722749999999999</v>
      </c>
      <c r="AG110" s="32">
        <v>4103</v>
      </c>
      <c r="AH110" s="26"/>
      <c r="AI110" s="32"/>
      <c r="AJ110" s="32">
        <v>531.96</v>
      </c>
      <c r="AK110" s="33">
        <v>239.63711230000001</v>
      </c>
      <c r="AL110" s="33">
        <v>59.999760000000002</v>
      </c>
      <c r="AM110" s="33">
        <v>21.999199999999998</v>
      </c>
      <c r="AN110" s="33">
        <v>2.6849999999999999E-2</v>
      </c>
      <c r="AO110" s="33">
        <v>311.10239999999999</v>
      </c>
      <c r="AP110" s="33">
        <v>10.0400223</v>
      </c>
      <c r="AQ110" s="33">
        <v>0.52050000000000007</v>
      </c>
      <c r="AR110" s="33">
        <v>0</v>
      </c>
      <c r="AS110" s="32"/>
    </row>
    <row r="111" spans="1:45" x14ac:dyDescent="0.3">
      <c r="A111" t="str" cm="1">
        <f t="array" ref="A111">IFERROR(_xlfn.XLOOKUP(1,(Hoja1!$B$5:$B$1097=B111)*(Hoja1!$E$5:$E$1097=_xlfn.MAXIFS(Hoja1!$E$5:$E$1097,Hoja1!$B$5:$B$1097,B111,Hoja1!$E$5:$E$1097,"&lt;="&amp;H111)),Hoja1!$C$5:$C$1097,""),"")</f>
        <v>CONST_199_JSA</v>
      </c>
      <c r="B111" t="str">
        <f t="shared" si="1"/>
        <v>C-199</v>
      </c>
      <c r="C111" t="s">
        <v>30</v>
      </c>
      <c r="D111" s="26">
        <v>199</v>
      </c>
      <c r="E111" s="26" t="s">
        <v>348</v>
      </c>
      <c r="F111" s="26" t="s">
        <v>349</v>
      </c>
      <c r="G111" s="26" t="s">
        <v>349</v>
      </c>
      <c r="H111" s="27">
        <v>38629</v>
      </c>
      <c r="I111" s="28" t="s">
        <v>349</v>
      </c>
      <c r="J111" s="29">
        <v>39021</v>
      </c>
      <c r="K111" s="30">
        <v>6</v>
      </c>
      <c r="L111" s="26" t="s">
        <v>372</v>
      </c>
      <c r="M111" s="26" t="s">
        <v>354</v>
      </c>
      <c r="N111" s="26" t="s">
        <v>360</v>
      </c>
      <c r="O111" s="31">
        <v>0.99580000000000002</v>
      </c>
      <c r="P111" s="30">
        <v>24.6</v>
      </c>
      <c r="Q111" s="31">
        <v>0</v>
      </c>
      <c r="R111" s="31">
        <v>0</v>
      </c>
      <c r="S111" s="26">
        <v>19.95</v>
      </c>
      <c r="T111" s="32">
        <v>1414.8</v>
      </c>
      <c r="U111" s="32">
        <v>280.60000000000002</v>
      </c>
      <c r="V111" s="32">
        <v>24.3</v>
      </c>
      <c r="W111" s="32">
        <v>3.25</v>
      </c>
      <c r="X111" s="32">
        <v>2445</v>
      </c>
      <c r="Y111" s="32">
        <v>180.29</v>
      </c>
      <c r="Z111" s="32">
        <v>275</v>
      </c>
      <c r="AA111" s="32">
        <v>0</v>
      </c>
      <c r="AB111" s="33">
        <v>4047.765242766694</v>
      </c>
      <c r="AC111" s="34"/>
      <c r="AD111" s="32">
        <v>10.548999999999999</v>
      </c>
      <c r="AE111" s="33">
        <v>4623.24</v>
      </c>
      <c r="AF111" s="33">
        <v>4.6465249999999996</v>
      </c>
      <c r="AG111" s="32">
        <v>801</v>
      </c>
      <c r="AH111" s="26"/>
      <c r="AI111" s="32"/>
      <c r="AJ111" s="32">
        <v>159.59</v>
      </c>
      <c r="AK111" s="33">
        <v>61.512731099999989</v>
      </c>
      <c r="AL111" s="33">
        <v>14.001940000000001</v>
      </c>
      <c r="AM111" s="33">
        <v>1.998432</v>
      </c>
      <c r="AN111" s="33">
        <v>0.11635</v>
      </c>
      <c r="AO111" s="33">
        <v>68.948999999999998</v>
      </c>
      <c r="AP111" s="33">
        <v>2.9549530999999996</v>
      </c>
      <c r="AQ111" s="33">
        <v>5.7255000000000003</v>
      </c>
      <c r="AR111" s="33">
        <v>0</v>
      </c>
      <c r="AS111" s="32"/>
    </row>
    <row r="112" spans="1:45" x14ac:dyDescent="0.3">
      <c r="A112" t="str" cm="1">
        <f t="array" ref="A112">IFERROR(_xlfn.XLOOKUP(1,(Hoja1!$B$5:$B$1097=B112)*(Hoja1!$E$5:$E$1097=_xlfn.MAXIFS(Hoja1!$E$5:$E$1097,Hoja1!$B$5:$B$1097,B112,Hoja1!$E$5:$E$1097,"&lt;="&amp;H112)),Hoja1!$C$5:$C$1097,""),"")</f>
        <v>CONST_200_JSA</v>
      </c>
      <c r="B112" t="str">
        <f t="shared" si="1"/>
        <v>C-200</v>
      </c>
      <c r="C112" t="s">
        <v>102</v>
      </c>
      <c r="D112" s="26">
        <v>200</v>
      </c>
      <c r="E112" s="26" t="s">
        <v>348</v>
      </c>
      <c r="F112" s="26" t="s">
        <v>349</v>
      </c>
      <c r="G112" s="26" t="s">
        <v>349</v>
      </c>
      <c r="H112" s="27">
        <v>38625</v>
      </c>
      <c r="I112" s="28" t="s">
        <v>349</v>
      </c>
      <c r="J112" s="29">
        <v>39010</v>
      </c>
      <c r="K112" s="30">
        <v>9</v>
      </c>
      <c r="L112" s="26" t="s">
        <v>356</v>
      </c>
      <c r="M112" s="26" t="s">
        <v>354</v>
      </c>
      <c r="N112" s="26" t="s">
        <v>360</v>
      </c>
      <c r="O112" s="31">
        <v>1.0019</v>
      </c>
      <c r="P112" s="30">
        <v>21.5</v>
      </c>
      <c r="Q112" s="31">
        <v>0</v>
      </c>
      <c r="R112" s="31">
        <v>103.61</v>
      </c>
      <c r="S112" s="26">
        <v>29.92</v>
      </c>
      <c r="T112" s="32">
        <v>4431.3</v>
      </c>
      <c r="U112" s="32">
        <v>961.9</v>
      </c>
      <c r="V112" s="32">
        <v>145.9</v>
      </c>
      <c r="W112" s="32">
        <v>1.75</v>
      </c>
      <c r="X112" s="32">
        <v>8274</v>
      </c>
      <c r="Y112" s="32">
        <v>612.57000000000005</v>
      </c>
      <c r="Z112" s="32">
        <v>450</v>
      </c>
      <c r="AA112" s="32">
        <v>0</v>
      </c>
      <c r="AB112" s="33">
        <v>13614.437900607778</v>
      </c>
      <c r="AC112" s="34"/>
      <c r="AD112" s="32">
        <v>5.2750000000000004</v>
      </c>
      <c r="AE112" s="33">
        <v>14877.419999999998</v>
      </c>
      <c r="AF112" s="33">
        <v>2.5019749999999998</v>
      </c>
      <c r="AG112" s="32">
        <v>3002</v>
      </c>
      <c r="AH112" s="26"/>
      <c r="AI112" s="32"/>
      <c r="AJ112" s="32">
        <v>531.96</v>
      </c>
      <c r="AK112" s="33">
        <v>192.67554630000001</v>
      </c>
      <c r="AL112" s="33">
        <v>47.998809999999999</v>
      </c>
      <c r="AM112" s="33">
        <v>11.998816</v>
      </c>
      <c r="AN112" s="33">
        <v>6.2649999999999997E-2</v>
      </c>
      <c r="AO112" s="33">
        <v>233.32679999999999</v>
      </c>
      <c r="AP112" s="33">
        <v>10.0400223</v>
      </c>
      <c r="AQ112" s="33">
        <v>9.3690000000000015</v>
      </c>
      <c r="AR112" s="33">
        <v>0</v>
      </c>
      <c r="AS112" s="32"/>
    </row>
    <row r="113" spans="1:45" x14ac:dyDescent="0.3">
      <c r="A113" t="str" cm="1">
        <f t="array" ref="A113">IFERROR(_xlfn.XLOOKUP(1,(Hoja1!$B$5:$B$1097=B113)*(Hoja1!$E$5:$E$1097=_xlfn.MAXIFS(Hoja1!$E$5:$E$1097,Hoja1!$B$5:$B$1097,B113,Hoja1!$E$5:$E$1097,"&lt;="&amp;H113)),Hoja1!$C$5:$C$1097,""),"")</f>
        <v>CONST_202_JSA</v>
      </c>
      <c r="B113" t="str">
        <f t="shared" si="1"/>
        <v>C-202</v>
      </c>
      <c r="C113" t="s">
        <v>34</v>
      </c>
      <c r="D113" s="26">
        <v>202</v>
      </c>
      <c r="E113" s="26" t="s">
        <v>348</v>
      </c>
      <c r="F113" s="26" t="s">
        <v>349</v>
      </c>
      <c r="G113" s="26" t="s">
        <v>349</v>
      </c>
      <c r="H113" s="27">
        <v>38625</v>
      </c>
      <c r="I113" s="28" t="s">
        <v>349</v>
      </c>
      <c r="J113" s="29">
        <v>39011</v>
      </c>
      <c r="K113" s="30">
        <v>9</v>
      </c>
      <c r="L113" s="26" t="s">
        <v>356</v>
      </c>
      <c r="M113" s="26" t="s">
        <v>370</v>
      </c>
      <c r="N113" s="26" t="s">
        <v>360</v>
      </c>
      <c r="O113" s="31">
        <v>1.0202</v>
      </c>
      <c r="P113" s="30">
        <v>26</v>
      </c>
      <c r="Q113" s="31">
        <v>0</v>
      </c>
      <c r="R113" s="31">
        <v>0.34</v>
      </c>
      <c r="S113" s="26">
        <v>29.92</v>
      </c>
      <c r="T113" s="32">
        <v>9015.2000000000007</v>
      </c>
      <c r="U113" s="32">
        <v>1442.9</v>
      </c>
      <c r="V113" s="32">
        <v>656.6</v>
      </c>
      <c r="W113" s="32">
        <v>0.5</v>
      </c>
      <c r="X113" s="32">
        <v>17238</v>
      </c>
      <c r="Y113" s="32">
        <v>612.57000000000005</v>
      </c>
      <c r="Z113" s="32">
        <v>1050</v>
      </c>
      <c r="AA113" s="32">
        <v>0</v>
      </c>
      <c r="AB113" s="33">
        <v>27855.44703345872</v>
      </c>
      <c r="AC113" s="34"/>
      <c r="AD113" s="32">
        <v>0</v>
      </c>
      <c r="AE113" s="33">
        <v>30015.77</v>
      </c>
      <c r="AF113" s="33">
        <v>0.71484999999999999</v>
      </c>
      <c r="AG113" s="32">
        <v>6305</v>
      </c>
      <c r="AH113" s="26"/>
      <c r="AI113" s="32"/>
      <c r="AJ113" s="32">
        <v>531.96</v>
      </c>
      <c r="AK113" s="33">
        <v>391.99522830000001</v>
      </c>
      <c r="AL113" s="33">
        <v>72.000709999999998</v>
      </c>
      <c r="AM113" s="33">
        <v>53.998784000000001</v>
      </c>
      <c r="AN113" s="33">
        <v>1.7899999999999999E-2</v>
      </c>
      <c r="AO113" s="33">
        <v>486.11160000000001</v>
      </c>
      <c r="AP113" s="33">
        <v>10.0400223</v>
      </c>
      <c r="AQ113" s="33">
        <v>21.861000000000001</v>
      </c>
      <c r="AR113" s="33">
        <v>0</v>
      </c>
      <c r="AS113" s="32"/>
    </row>
    <row r="114" spans="1:45" x14ac:dyDescent="0.3">
      <c r="A114" t="str" cm="1">
        <f t="array" ref="A114">IFERROR(_xlfn.XLOOKUP(1,(Hoja1!$B$5:$B$1097=B114)*(Hoja1!$E$5:$E$1097=_xlfn.MAXIFS(Hoja1!$E$5:$E$1097,Hoja1!$B$5:$B$1097,B114,Hoja1!$E$5:$E$1097,"&lt;="&amp;H114)),Hoja1!$C$5:$C$1097,""),"")</f>
        <v>CONST_203_JSA</v>
      </c>
      <c r="B114" t="str">
        <f t="shared" si="1"/>
        <v>C-203</v>
      </c>
      <c r="C114" t="s">
        <v>100</v>
      </c>
      <c r="D114" s="26">
        <v>203</v>
      </c>
      <c r="E114" s="26" t="s">
        <v>348</v>
      </c>
      <c r="F114" s="26" t="s">
        <v>349</v>
      </c>
      <c r="G114" s="26" t="s">
        <v>349</v>
      </c>
      <c r="H114" s="27">
        <v>38625</v>
      </c>
      <c r="I114" s="28" t="s">
        <v>349</v>
      </c>
      <c r="J114" s="29">
        <v>39010</v>
      </c>
      <c r="K114" s="30">
        <v>9</v>
      </c>
      <c r="L114" s="26" t="s">
        <v>350</v>
      </c>
      <c r="M114" s="26" t="s">
        <v>354</v>
      </c>
      <c r="N114" s="26" t="s">
        <v>360</v>
      </c>
      <c r="O114" s="31">
        <v>1.0019</v>
      </c>
      <c r="P114" s="30">
        <v>21.5</v>
      </c>
      <c r="Q114" s="31">
        <v>0</v>
      </c>
      <c r="R114" s="31">
        <v>103.61</v>
      </c>
      <c r="S114" s="26">
        <v>29.92</v>
      </c>
      <c r="T114" s="32">
        <v>4049.6</v>
      </c>
      <c r="U114" s="32">
        <v>1122.3</v>
      </c>
      <c r="V114" s="32">
        <v>413.4</v>
      </c>
      <c r="W114" s="32">
        <v>0.75</v>
      </c>
      <c r="X114" s="32">
        <v>8619</v>
      </c>
      <c r="Y114" s="32">
        <v>612.57000000000005</v>
      </c>
      <c r="Z114" s="32">
        <v>625</v>
      </c>
      <c r="AA114" s="32">
        <v>0</v>
      </c>
      <c r="AB114" s="33">
        <v>14182.11750850114</v>
      </c>
      <c r="AC114" s="34"/>
      <c r="AD114" s="32">
        <v>5.2750000000000004</v>
      </c>
      <c r="AE114" s="33">
        <v>15442.619999999999</v>
      </c>
      <c r="AF114" s="33">
        <v>1.0722749999999999</v>
      </c>
      <c r="AG114" s="32">
        <v>4503</v>
      </c>
      <c r="AH114" s="26"/>
      <c r="AI114" s="32"/>
      <c r="AJ114" s="32">
        <v>531.96</v>
      </c>
      <c r="AK114" s="33">
        <v>176.08068630000002</v>
      </c>
      <c r="AL114" s="33">
        <v>56.002769999999998</v>
      </c>
      <c r="AM114" s="33">
        <v>33.998015999999993</v>
      </c>
      <c r="AN114" s="33">
        <v>2.6849999999999999E-2</v>
      </c>
      <c r="AO114" s="33">
        <v>243.0558</v>
      </c>
      <c r="AP114" s="33">
        <v>10.0400223</v>
      </c>
      <c r="AQ114" s="33">
        <v>13.012500000000001</v>
      </c>
      <c r="AR114" s="33">
        <v>0</v>
      </c>
      <c r="AS114" s="32"/>
    </row>
    <row r="115" spans="1:45" x14ac:dyDescent="0.3">
      <c r="A115" t="str" cm="1">
        <f t="array" ref="A115">IFERROR(_xlfn.XLOOKUP(1,(Hoja1!$B$5:$B$1097=B115)*(Hoja1!$E$5:$E$1097=_xlfn.MAXIFS(Hoja1!$E$5:$E$1097,Hoja1!$B$5:$B$1097,B115,Hoja1!$E$5:$E$1097,"&lt;="&amp;H115)),Hoja1!$C$5:$C$1097,""),"")</f>
        <v>CONST_209D_KTIA</v>
      </c>
      <c r="B115" t="str">
        <f t="shared" si="1"/>
        <v>C-209D</v>
      </c>
      <c r="C115" t="s">
        <v>28</v>
      </c>
      <c r="D115" s="26" t="s">
        <v>458</v>
      </c>
      <c r="E115" s="26" t="s">
        <v>348</v>
      </c>
      <c r="F115" s="26" t="s">
        <v>349</v>
      </c>
      <c r="G115" s="26" t="s">
        <v>349</v>
      </c>
      <c r="H115" s="27">
        <v>38625</v>
      </c>
      <c r="I115" s="28" t="s">
        <v>349</v>
      </c>
      <c r="J115" s="29">
        <v>39010</v>
      </c>
      <c r="K115" s="30">
        <v>9</v>
      </c>
      <c r="L115" s="26" t="s">
        <v>353</v>
      </c>
      <c r="M115" s="26" t="s">
        <v>371</v>
      </c>
      <c r="N115" s="26" t="s">
        <v>373</v>
      </c>
      <c r="O115" s="31">
        <v>1.0218</v>
      </c>
      <c r="P115" s="30">
        <v>21.5</v>
      </c>
      <c r="Q115" s="31">
        <v>0</v>
      </c>
      <c r="R115" s="31">
        <v>34.76</v>
      </c>
      <c r="S115" s="26">
        <v>0</v>
      </c>
      <c r="T115" s="32">
        <v>15403.6</v>
      </c>
      <c r="U115" s="32">
        <v>961.9</v>
      </c>
      <c r="V115" s="32">
        <v>437.7</v>
      </c>
      <c r="W115" s="32">
        <v>0.5</v>
      </c>
      <c r="X115" s="32">
        <v>258.56</v>
      </c>
      <c r="Y115" s="32">
        <v>1286.3900000000001</v>
      </c>
      <c r="Z115" s="32">
        <v>25</v>
      </c>
      <c r="AA115" s="32">
        <v>90.36</v>
      </c>
      <c r="AB115" s="33">
        <v>417.16130378559006</v>
      </c>
      <c r="AC115" s="34"/>
      <c r="AD115" s="32">
        <v>0</v>
      </c>
      <c r="AE115" s="33">
        <v>18464.010000000002</v>
      </c>
      <c r="AF115" s="33">
        <v>0.71484999999999999</v>
      </c>
      <c r="AG115" s="32">
        <v>4203</v>
      </c>
      <c r="AH115" s="26"/>
      <c r="AI115" s="32"/>
      <c r="AJ115" s="32">
        <v>1117.1099999999999</v>
      </c>
      <c r="AK115" s="33">
        <v>-52.105635099999986</v>
      </c>
      <c r="AL115" s="33">
        <v>47.998809999999999</v>
      </c>
      <c r="AM115" s="33">
        <v>35.996447999999994</v>
      </c>
      <c r="AN115" s="33">
        <v>1.7899999999999999E-2</v>
      </c>
      <c r="AO115" s="33">
        <v>7.2913920000000001</v>
      </c>
      <c r="AP115" s="33">
        <v>21.083932099999998</v>
      </c>
      <c r="AQ115" s="33">
        <v>0.52050000000000007</v>
      </c>
      <c r="AR115" s="33">
        <v>3.0116988</v>
      </c>
      <c r="AS115" s="32"/>
    </row>
    <row r="116" spans="1:45" x14ac:dyDescent="0.3">
      <c r="A116" t="str" cm="1">
        <f t="array" ref="A116">IFERROR(_xlfn.XLOOKUP(1,(Hoja1!$B$5:$B$1097=B116)*(Hoja1!$E$5:$E$1097=_xlfn.MAXIFS(Hoja1!$E$5:$E$1097,Hoja1!$B$5:$B$1097,B116,Hoja1!$E$5:$E$1097,"&lt;="&amp;H116)),Hoja1!$C$5:$C$1097,""),"")</f>
        <v>CONST_221_JSA</v>
      </c>
      <c r="B116" t="str">
        <f t="shared" si="1"/>
        <v>C-221</v>
      </c>
      <c r="C116" t="s">
        <v>14</v>
      </c>
      <c r="D116" s="26">
        <v>221</v>
      </c>
      <c r="E116" s="26" t="s">
        <v>348</v>
      </c>
      <c r="F116" s="26" t="s">
        <v>349</v>
      </c>
      <c r="G116" s="26" t="s">
        <v>349</v>
      </c>
      <c r="H116" s="27">
        <v>38629</v>
      </c>
      <c r="I116" s="28" t="s">
        <v>349</v>
      </c>
      <c r="J116" s="29">
        <v>39011</v>
      </c>
      <c r="K116" s="30">
        <v>9</v>
      </c>
      <c r="L116" s="26" t="s">
        <v>367</v>
      </c>
      <c r="M116" s="26" t="s">
        <v>374</v>
      </c>
      <c r="N116" s="26" t="s">
        <v>375</v>
      </c>
      <c r="O116" s="31">
        <v>1.0023</v>
      </c>
      <c r="P116" s="30">
        <v>23</v>
      </c>
      <c r="Q116" s="31">
        <v>0</v>
      </c>
      <c r="R116" s="31">
        <v>0.34</v>
      </c>
      <c r="S116" s="26">
        <v>29.92</v>
      </c>
      <c r="T116" s="32">
        <v>6182.2</v>
      </c>
      <c r="U116" s="32">
        <v>1162.3</v>
      </c>
      <c r="V116" s="32">
        <v>291.08</v>
      </c>
      <c r="W116" s="32">
        <v>0.75</v>
      </c>
      <c r="X116" s="32">
        <v>12066</v>
      </c>
      <c r="Y116" s="32">
        <v>612.57000000000005</v>
      </c>
      <c r="Z116" s="32">
        <v>25</v>
      </c>
      <c r="AA116" s="32">
        <v>0</v>
      </c>
      <c r="AB116" s="33">
        <v>19846.053875865549</v>
      </c>
      <c r="AC116" s="34"/>
      <c r="AD116" s="32">
        <v>5.2750000000000004</v>
      </c>
      <c r="AE116" s="33">
        <v>20339.900000000001</v>
      </c>
      <c r="AF116" s="33">
        <v>1.0722749999999999</v>
      </c>
      <c r="AG116" s="32">
        <v>4103</v>
      </c>
      <c r="AH116" s="26"/>
      <c r="AI116" s="32"/>
      <c r="AJ116" s="32">
        <v>531.96</v>
      </c>
      <c r="AK116" s="33">
        <v>268.85768309999997</v>
      </c>
      <c r="AL116" s="33">
        <v>57.99877</v>
      </c>
      <c r="AM116" s="33">
        <v>23.938419199999998</v>
      </c>
      <c r="AN116" s="33">
        <v>2.6849999999999999E-2</v>
      </c>
      <c r="AO116" s="33">
        <v>340.26119999999997</v>
      </c>
      <c r="AP116" s="33">
        <v>10.0400223</v>
      </c>
      <c r="AQ116" s="33">
        <v>0.52050000000000007</v>
      </c>
      <c r="AR116" s="33">
        <v>0</v>
      </c>
      <c r="AS116" s="32"/>
    </row>
    <row r="117" spans="1:45" x14ac:dyDescent="0.3">
      <c r="A117" t="str" cm="1">
        <f t="array" ref="A117">IFERROR(_xlfn.XLOOKUP(1,(Hoja1!$B$5:$B$1097=B117)*(Hoja1!$E$5:$E$1097=_xlfn.MAXIFS(Hoja1!$E$5:$E$1097,Hoja1!$B$5:$B$1097,B117,Hoja1!$E$5:$E$1097,"&lt;="&amp;H117)),Hoja1!$C$5:$C$1097,""),"")</f>
        <v>CONST_222_JSA</v>
      </c>
      <c r="B117" t="str">
        <f t="shared" si="1"/>
        <v>C-222</v>
      </c>
      <c r="C117" t="s">
        <v>199</v>
      </c>
      <c r="D117" s="26">
        <v>222</v>
      </c>
      <c r="E117" s="26" t="s">
        <v>348</v>
      </c>
      <c r="F117" s="26" t="s">
        <v>349</v>
      </c>
      <c r="G117" s="26" t="s">
        <v>349</v>
      </c>
      <c r="H117" s="27">
        <v>38625</v>
      </c>
      <c r="I117" s="28" t="s">
        <v>349</v>
      </c>
      <c r="J117" s="29">
        <v>39010</v>
      </c>
      <c r="K117" s="30">
        <v>9</v>
      </c>
      <c r="L117" s="26" t="s">
        <v>356</v>
      </c>
      <c r="M117" s="26" t="s">
        <v>371</v>
      </c>
      <c r="N117" s="26" t="s">
        <v>360</v>
      </c>
      <c r="O117" s="31">
        <v>1.0168999999999999</v>
      </c>
      <c r="P117" s="30">
        <v>21.5</v>
      </c>
      <c r="Q117" s="31">
        <v>0</v>
      </c>
      <c r="R117" s="31">
        <v>206.88</v>
      </c>
      <c r="S117" s="26">
        <v>199.47</v>
      </c>
      <c r="T117" s="32">
        <v>12124.6</v>
      </c>
      <c r="U117" s="32">
        <v>2725.5</v>
      </c>
      <c r="V117" s="32">
        <v>608</v>
      </c>
      <c r="W117" s="32">
        <v>0.25</v>
      </c>
      <c r="X117" s="32">
        <v>24133</v>
      </c>
      <c r="Y117" s="32">
        <v>1102.6199999999999</v>
      </c>
      <c r="Z117" s="32">
        <v>700</v>
      </c>
      <c r="AA117" s="32">
        <v>0</v>
      </c>
      <c r="AB117" s="33">
        <v>39123.855024142358</v>
      </c>
      <c r="AC117" s="34"/>
      <c r="AD117" s="32">
        <v>5.2750000000000004</v>
      </c>
      <c r="AE117" s="33">
        <v>41393.97</v>
      </c>
      <c r="AF117" s="33">
        <v>0.35742499999999999</v>
      </c>
      <c r="AG117" s="32">
        <v>9307</v>
      </c>
      <c r="AH117" s="26"/>
      <c r="AI117" s="32"/>
      <c r="AJ117" s="32">
        <v>957.52</v>
      </c>
      <c r="AK117" s="33">
        <v>527.18322179999996</v>
      </c>
      <c r="AL117" s="33">
        <v>136.00245000000001</v>
      </c>
      <c r="AM117" s="33">
        <v>50.001919999999998</v>
      </c>
      <c r="AN117" s="33">
        <v>8.9499999999999996E-3</v>
      </c>
      <c r="AO117" s="33">
        <v>680.55060000000003</v>
      </c>
      <c r="AP117" s="33">
        <v>18.071941799999998</v>
      </c>
      <c r="AQ117" s="33">
        <v>14.574000000000002</v>
      </c>
      <c r="AR117" s="33">
        <v>0</v>
      </c>
      <c r="AS117" s="32"/>
    </row>
    <row r="118" spans="1:45" x14ac:dyDescent="0.3">
      <c r="A118" t="str" cm="1">
        <f t="array" ref="A118">IFERROR(_xlfn.XLOOKUP(1,(Hoja1!$B$5:$B$1097=B118)*(Hoja1!$E$5:$E$1097=_xlfn.MAXIFS(Hoja1!$E$5:$E$1097,Hoja1!$B$5:$B$1097,B118,Hoja1!$E$5:$E$1097,"&lt;="&amp;H118)),Hoja1!$C$5:$C$1097,""),"")</f>
        <v>CONST_234D_KTIA</v>
      </c>
      <c r="B118" t="str">
        <f t="shared" si="1"/>
        <v>C-234D</v>
      </c>
      <c r="C118" t="s">
        <v>467</v>
      </c>
      <c r="D118" s="26" t="s">
        <v>457</v>
      </c>
      <c r="E118" s="26" t="s">
        <v>348</v>
      </c>
      <c r="F118" s="26" t="s">
        <v>349</v>
      </c>
      <c r="G118" s="26" t="s">
        <v>349</v>
      </c>
      <c r="H118" s="27">
        <v>38625</v>
      </c>
      <c r="I118" s="28" t="s">
        <v>349</v>
      </c>
      <c r="J118" s="29">
        <v>39011</v>
      </c>
      <c r="K118" s="30">
        <v>8</v>
      </c>
      <c r="L118" s="26" t="s">
        <v>356</v>
      </c>
      <c r="M118" s="26" t="s">
        <v>354</v>
      </c>
      <c r="N118" s="26" t="s">
        <v>376</v>
      </c>
      <c r="O118" s="31">
        <v>1.0109999999999999</v>
      </c>
      <c r="P118" s="30">
        <v>24</v>
      </c>
      <c r="Q118" s="31">
        <v>0</v>
      </c>
      <c r="R118" s="31">
        <v>0.34</v>
      </c>
      <c r="S118" s="26">
        <v>49.87</v>
      </c>
      <c r="T118" s="32">
        <v>6029.5</v>
      </c>
      <c r="U118" s="32">
        <v>320.60000000000002</v>
      </c>
      <c r="V118" s="32">
        <v>340.5</v>
      </c>
      <c r="W118" s="32">
        <v>2</v>
      </c>
      <c r="X118" s="32">
        <v>10343</v>
      </c>
      <c r="Y118" s="32">
        <v>857.6</v>
      </c>
      <c r="Z118" s="32">
        <v>25</v>
      </c>
      <c r="AA118" s="32">
        <v>0</v>
      </c>
      <c r="AB118" s="33">
        <v>16865.683435231265</v>
      </c>
      <c r="AC118" s="34"/>
      <c r="AD118" s="32">
        <v>10.548999999999999</v>
      </c>
      <c r="AE118" s="33">
        <v>17918.199999999997</v>
      </c>
      <c r="AF118" s="33">
        <v>2.8593999999999999</v>
      </c>
      <c r="AG118" s="32">
        <v>2202</v>
      </c>
      <c r="AH118" s="26"/>
      <c r="AI118" s="32"/>
      <c r="AJ118" s="32">
        <v>744.74</v>
      </c>
      <c r="AK118" s="33">
        <v>262.17690400000004</v>
      </c>
      <c r="AL118" s="33">
        <v>15.997940000000002</v>
      </c>
      <c r="AM118" s="33">
        <v>28.002719999999997</v>
      </c>
      <c r="AN118" s="33">
        <v>7.1599999999999997E-2</v>
      </c>
      <c r="AO118" s="33">
        <v>291.67259999999999</v>
      </c>
      <c r="AP118" s="33">
        <v>14.056063999999999</v>
      </c>
      <c r="AQ118" s="33">
        <v>0.52050000000000007</v>
      </c>
      <c r="AR118" s="33">
        <v>0</v>
      </c>
      <c r="AS118" s="32"/>
    </row>
    <row r="119" spans="1:45" x14ac:dyDescent="0.3">
      <c r="A119" t="str" cm="1">
        <f t="array" ref="A119">IFERROR(_xlfn.XLOOKUP(1,(Hoja1!$B$5:$B$1097=B119)*(Hoja1!$E$5:$E$1097=_xlfn.MAXIFS(Hoja1!$E$5:$E$1097,Hoja1!$B$5:$B$1097,B119,Hoja1!$E$5:$E$1097,"&lt;="&amp;H119)),Hoja1!$C$5:$C$1097,""),"")</f>
        <v>CONST_525A_JSA</v>
      </c>
      <c r="B119" t="str">
        <f t="shared" si="1"/>
        <v>C-525A</v>
      </c>
      <c r="C119" t="s">
        <v>186</v>
      </c>
      <c r="D119" s="26" t="s">
        <v>459</v>
      </c>
      <c r="E119" s="26" t="s">
        <v>348</v>
      </c>
      <c r="F119" s="26" t="s">
        <v>349</v>
      </c>
      <c r="G119" s="26" t="s">
        <v>349</v>
      </c>
      <c r="H119" s="27">
        <v>38629</v>
      </c>
      <c r="I119" s="28" t="s">
        <v>349</v>
      </c>
      <c r="J119" s="29">
        <v>39011</v>
      </c>
      <c r="K119" s="30">
        <v>7</v>
      </c>
      <c r="L119" s="26" t="s">
        <v>356</v>
      </c>
      <c r="M119" s="26" t="s">
        <v>351</v>
      </c>
      <c r="N119" s="26" t="s">
        <v>366</v>
      </c>
      <c r="O119" s="31">
        <v>0.99629999999999996</v>
      </c>
      <c r="P119" s="30">
        <v>23</v>
      </c>
      <c r="Q119" s="31">
        <v>0</v>
      </c>
      <c r="R119" s="31">
        <v>0.34</v>
      </c>
      <c r="S119" s="26">
        <v>29.92</v>
      </c>
      <c r="T119" s="32">
        <v>5601.6</v>
      </c>
      <c r="U119" s="32">
        <v>881.8</v>
      </c>
      <c r="V119" s="32">
        <v>316.10000000000002</v>
      </c>
      <c r="W119" s="32">
        <v>0.5</v>
      </c>
      <c r="X119" s="32">
        <v>10687</v>
      </c>
      <c r="Y119" s="32">
        <v>490.05</v>
      </c>
      <c r="Z119" s="32">
        <v>200</v>
      </c>
      <c r="AA119" s="32">
        <v>0</v>
      </c>
      <c r="AB119" s="33">
        <v>17683.745435789304</v>
      </c>
      <c r="AC119" s="34"/>
      <c r="AD119" s="32">
        <v>5.2750000000000004</v>
      </c>
      <c r="AE119" s="33">
        <v>18177.05</v>
      </c>
      <c r="AF119" s="33">
        <v>0.71484999999999999</v>
      </c>
      <c r="AG119" s="32">
        <v>3503</v>
      </c>
      <c r="AH119" s="26"/>
      <c r="AI119" s="32"/>
      <c r="AJ119" s="32">
        <v>425.57</v>
      </c>
      <c r="AK119" s="33">
        <v>243.55353550000001</v>
      </c>
      <c r="AL119" s="33">
        <v>44.001819999999995</v>
      </c>
      <c r="AM119" s="33">
        <v>25.996064000000001</v>
      </c>
      <c r="AN119" s="33">
        <v>1.7899999999999999E-2</v>
      </c>
      <c r="AO119" s="33">
        <v>301.3734</v>
      </c>
      <c r="AP119" s="33">
        <v>8.031919499999999</v>
      </c>
      <c r="AQ119" s="33">
        <v>4.1640000000000006</v>
      </c>
      <c r="AR119" s="33">
        <v>0</v>
      </c>
      <c r="AS119" s="32"/>
    </row>
    <row r="120" spans="1:45" x14ac:dyDescent="0.3">
      <c r="A120" t="str" cm="1">
        <f t="array" ref="A120">IFERROR(_xlfn.XLOOKUP(1,(Hoja1!$B$5:$B$1097=B120)*(Hoja1!$E$5:$E$1097=_xlfn.MAXIFS(Hoja1!$E$5:$E$1097,Hoja1!$B$5:$B$1097,B120,Hoja1!$E$5:$E$1097,"&lt;="&amp;H120)),Hoja1!$C$5:$C$1097,""),"")</f>
        <v>CONST_525A_JSA</v>
      </c>
      <c r="B120" t="str">
        <f t="shared" si="1"/>
        <v>C-525A</v>
      </c>
      <c r="C120" t="s">
        <v>186</v>
      </c>
      <c r="D120" s="26" t="s">
        <v>459</v>
      </c>
      <c r="E120" s="26" t="s">
        <v>348</v>
      </c>
      <c r="F120" s="26" t="s">
        <v>349</v>
      </c>
      <c r="G120" s="26" t="s">
        <v>349</v>
      </c>
      <c r="H120" s="27">
        <v>38629</v>
      </c>
      <c r="I120" s="28" t="s">
        <v>349</v>
      </c>
      <c r="J120" s="29">
        <v>39025</v>
      </c>
      <c r="K120" s="30">
        <v>7</v>
      </c>
      <c r="L120" s="26" t="s">
        <v>356</v>
      </c>
      <c r="M120" s="26" t="s">
        <v>377</v>
      </c>
      <c r="N120" s="26" t="s">
        <v>360</v>
      </c>
      <c r="O120" s="31">
        <v>0.996</v>
      </c>
      <c r="P120" s="30">
        <v>24</v>
      </c>
      <c r="Q120" s="31">
        <v>0</v>
      </c>
      <c r="R120" s="31">
        <v>0</v>
      </c>
      <c r="S120" s="26">
        <v>122.67</v>
      </c>
      <c r="T120" s="32">
        <v>813</v>
      </c>
      <c r="U120" s="32">
        <v>240.5</v>
      </c>
      <c r="V120" s="32">
        <v>218.9</v>
      </c>
      <c r="W120" s="32">
        <v>3.75</v>
      </c>
      <c r="X120" s="32">
        <v>2074</v>
      </c>
      <c r="Y120" s="32">
        <v>300.49</v>
      </c>
      <c r="Z120" s="32">
        <v>100</v>
      </c>
      <c r="AA120" s="32">
        <v>0</v>
      </c>
      <c r="AB120" s="33">
        <v>3432.8749928225916</v>
      </c>
      <c r="AC120" s="34"/>
      <c r="AD120" s="32">
        <v>15.824</v>
      </c>
      <c r="AE120" s="33">
        <v>3750.6400000000003</v>
      </c>
      <c r="AF120" s="33">
        <v>5.3613749999999998</v>
      </c>
      <c r="AG120" s="32">
        <v>1501</v>
      </c>
      <c r="AH120" s="26"/>
      <c r="AI120" s="32"/>
      <c r="AJ120" s="32">
        <v>265.98</v>
      </c>
      <c r="AK120" s="33">
        <v>35.356295099999997</v>
      </c>
      <c r="AL120" s="33">
        <v>12.00095</v>
      </c>
      <c r="AM120" s="33">
        <v>18.002336</v>
      </c>
      <c r="AN120" s="33">
        <v>0.13424999999999998</v>
      </c>
      <c r="AO120" s="33">
        <v>58.486799999999995</v>
      </c>
      <c r="AP120" s="33">
        <v>4.9250311</v>
      </c>
      <c r="AQ120" s="33">
        <v>2.0820000000000003</v>
      </c>
      <c r="AR120" s="33">
        <v>0</v>
      </c>
      <c r="AS120" s="32"/>
    </row>
    <row r="121" spans="1:45" x14ac:dyDescent="0.3">
      <c r="A121" t="str" cm="1">
        <f t="array" ref="A121">IFERROR(_xlfn.XLOOKUP(1,(Hoja1!$B$5:$B$1097=B121)*(Hoja1!$E$5:$E$1097=_xlfn.MAXIFS(Hoja1!$E$5:$E$1097,Hoja1!$B$5:$B$1097,B121,Hoja1!$E$5:$E$1097,"&lt;="&amp;H121)),Hoja1!$C$5:$C$1097,""),"")</f>
        <v>CONST_528_JSA</v>
      </c>
      <c r="B121" t="str">
        <f t="shared" si="1"/>
        <v>C-528</v>
      </c>
      <c r="C121" t="s">
        <v>301</v>
      </c>
      <c r="D121" s="26">
        <v>528</v>
      </c>
      <c r="E121" s="26" t="s">
        <v>348</v>
      </c>
      <c r="F121" s="26" t="s">
        <v>349</v>
      </c>
      <c r="G121" s="26" t="s">
        <v>349</v>
      </c>
      <c r="H121" s="27">
        <v>38625</v>
      </c>
      <c r="I121" s="28" t="s">
        <v>349</v>
      </c>
      <c r="J121" s="29">
        <v>39010</v>
      </c>
      <c r="K121" s="30">
        <v>9</v>
      </c>
      <c r="L121" s="26" t="s">
        <v>350</v>
      </c>
      <c r="M121" s="26" t="s">
        <v>371</v>
      </c>
      <c r="N121" s="26" t="s">
        <v>373</v>
      </c>
      <c r="O121" s="31">
        <v>0.99690000000000001</v>
      </c>
      <c r="P121" s="30">
        <v>21.5</v>
      </c>
      <c r="Q121" s="31">
        <v>0</v>
      </c>
      <c r="R121" s="31">
        <v>103.61</v>
      </c>
      <c r="S121" s="26">
        <v>0</v>
      </c>
      <c r="T121" s="32">
        <v>8366.7000000000007</v>
      </c>
      <c r="U121" s="32">
        <v>961.9</v>
      </c>
      <c r="V121" s="32">
        <v>291.8</v>
      </c>
      <c r="W121" s="32">
        <v>1</v>
      </c>
      <c r="X121" s="32">
        <v>14824</v>
      </c>
      <c r="Y121" s="32">
        <v>735.08</v>
      </c>
      <c r="Z121" s="32">
        <v>275</v>
      </c>
      <c r="AA121" s="32">
        <v>0</v>
      </c>
      <c r="AB121" s="33">
        <v>24514.463079532903</v>
      </c>
      <c r="AC121" s="34"/>
      <c r="AD121" s="32">
        <v>5.2750000000000004</v>
      </c>
      <c r="AE121" s="33">
        <v>25455.480000000003</v>
      </c>
      <c r="AF121" s="33">
        <v>1.4297</v>
      </c>
      <c r="AG121" s="32">
        <v>3603</v>
      </c>
      <c r="AH121" s="26"/>
      <c r="AI121" s="32"/>
      <c r="AJ121" s="32">
        <v>638.35</v>
      </c>
      <c r="AK121" s="33">
        <v>363.77801919999996</v>
      </c>
      <c r="AL121" s="33">
        <v>47.998809999999999</v>
      </c>
      <c r="AM121" s="33">
        <v>23.997631999999999</v>
      </c>
      <c r="AN121" s="33">
        <v>3.5799999999999998E-2</v>
      </c>
      <c r="AO121" s="33">
        <v>418.03679999999997</v>
      </c>
      <c r="AP121" s="33">
        <v>12.0479612</v>
      </c>
      <c r="AQ121" s="33">
        <v>5.7255000000000003</v>
      </c>
      <c r="AR121" s="33">
        <v>0</v>
      </c>
      <c r="AS121" s="32"/>
    </row>
    <row r="122" spans="1:45" x14ac:dyDescent="0.3">
      <c r="A122" t="str" cm="1">
        <f t="array" ref="A122">IFERROR(_xlfn.XLOOKUP(1,(Hoja1!$B$5:$B$1097=B122)*(Hoja1!$E$5:$E$1097=_xlfn.MAXIFS(Hoja1!$E$5:$E$1097,Hoja1!$B$5:$B$1097,B122,Hoja1!$E$5:$E$1097,"&lt;="&amp;H122)),Hoja1!$C$5:$C$1097,""),"")</f>
        <v>CONST_557_JSA</v>
      </c>
      <c r="B122" t="str">
        <f t="shared" si="1"/>
        <v>C-557</v>
      </c>
      <c r="C122" t="s">
        <v>27</v>
      </c>
      <c r="D122" s="26">
        <v>557</v>
      </c>
      <c r="E122" s="26" t="s">
        <v>348</v>
      </c>
      <c r="F122" s="26" t="s">
        <v>349</v>
      </c>
      <c r="G122" s="26" t="s">
        <v>349</v>
      </c>
      <c r="H122" s="27">
        <v>38629</v>
      </c>
      <c r="I122" s="28" t="s">
        <v>349</v>
      </c>
      <c r="J122" s="29">
        <v>39011</v>
      </c>
      <c r="K122" s="30">
        <v>7</v>
      </c>
      <c r="L122" s="26" t="s">
        <v>353</v>
      </c>
      <c r="M122" s="26" t="s">
        <v>377</v>
      </c>
      <c r="N122" s="26" t="s">
        <v>360</v>
      </c>
      <c r="O122" s="31">
        <v>0.99629999999999996</v>
      </c>
      <c r="P122" s="30">
        <v>23</v>
      </c>
      <c r="Q122" s="31">
        <v>0</v>
      </c>
      <c r="R122" s="31">
        <v>69.19</v>
      </c>
      <c r="S122" s="26">
        <v>29.92</v>
      </c>
      <c r="T122" s="32">
        <v>6379.4</v>
      </c>
      <c r="U122" s="32">
        <v>1122.3</v>
      </c>
      <c r="V122" s="32">
        <v>291.8</v>
      </c>
      <c r="W122" s="32">
        <v>3</v>
      </c>
      <c r="X122" s="32">
        <v>12066</v>
      </c>
      <c r="Y122" s="32">
        <v>796.34</v>
      </c>
      <c r="Z122" s="32">
        <v>200</v>
      </c>
      <c r="AA122" s="32">
        <v>0</v>
      </c>
      <c r="AB122" s="33">
        <v>19965.572417725623</v>
      </c>
      <c r="AC122" s="34"/>
      <c r="AD122" s="32">
        <v>5.2750000000000004</v>
      </c>
      <c r="AE122" s="33">
        <v>20858.84</v>
      </c>
      <c r="AF122" s="33">
        <v>4.2890999999999995</v>
      </c>
      <c r="AG122" s="32">
        <v>4003</v>
      </c>
      <c r="AH122" s="26"/>
      <c r="AI122" s="32"/>
      <c r="AJ122" s="32">
        <v>691.55</v>
      </c>
      <c r="AK122" s="33">
        <v>277.36941059999998</v>
      </c>
      <c r="AL122" s="33">
        <v>56.002769999999998</v>
      </c>
      <c r="AM122" s="33">
        <v>23.997631999999999</v>
      </c>
      <c r="AN122" s="33">
        <v>0.1074</v>
      </c>
      <c r="AO122" s="33">
        <v>340.26119999999997</v>
      </c>
      <c r="AP122" s="33">
        <v>13.052012599999999</v>
      </c>
      <c r="AQ122" s="33">
        <v>4.1640000000000006</v>
      </c>
      <c r="AR122" s="33">
        <v>0</v>
      </c>
      <c r="AS122" s="32"/>
    </row>
    <row r="123" spans="1:45" x14ac:dyDescent="0.3">
      <c r="A123" t="str" cm="1">
        <f t="array" ref="A123">IFERROR(_xlfn.XLOOKUP(1,(Hoja1!$B$5:$B$1097=B123)*(Hoja1!$E$5:$E$1097=_xlfn.MAXIFS(Hoja1!$E$5:$E$1097,Hoja1!$B$5:$B$1097,B123,Hoja1!$E$5:$E$1097,"&lt;="&amp;H123)),Hoja1!$C$5:$C$1097,""),"")</f>
        <v>CONST_559_JSA</v>
      </c>
      <c r="B123" t="str">
        <f t="shared" si="1"/>
        <v>C-559</v>
      </c>
      <c r="C123" t="s">
        <v>201</v>
      </c>
      <c r="D123" s="26">
        <v>559</v>
      </c>
      <c r="E123" s="26" t="s">
        <v>348</v>
      </c>
      <c r="F123" s="26" t="s">
        <v>349</v>
      </c>
      <c r="G123" s="26" t="s">
        <v>349</v>
      </c>
      <c r="H123" s="27">
        <v>38625</v>
      </c>
      <c r="I123" s="28" t="s">
        <v>349</v>
      </c>
      <c r="J123" s="29">
        <v>39011</v>
      </c>
      <c r="K123" s="30">
        <v>9</v>
      </c>
      <c r="L123" s="26" t="s">
        <v>356</v>
      </c>
      <c r="M123" s="26" t="s">
        <v>377</v>
      </c>
      <c r="N123" s="26" t="s">
        <v>352</v>
      </c>
      <c r="O123" s="31">
        <v>1.0459000000000001</v>
      </c>
      <c r="P123" s="30">
        <v>24</v>
      </c>
      <c r="Q123" s="31">
        <v>0</v>
      </c>
      <c r="R123" s="31">
        <v>0</v>
      </c>
      <c r="S123" s="26">
        <v>0</v>
      </c>
      <c r="T123" s="32">
        <v>17285.2</v>
      </c>
      <c r="U123" s="32">
        <v>5972</v>
      </c>
      <c r="V123" s="32">
        <v>1434.8</v>
      </c>
      <c r="W123" s="32">
        <v>0.25</v>
      </c>
      <c r="X123" s="32">
        <v>40681</v>
      </c>
      <c r="Y123" s="32">
        <v>735.08</v>
      </c>
      <c r="Z123" s="32">
        <v>400</v>
      </c>
      <c r="AA123" s="32">
        <v>0</v>
      </c>
      <c r="AB123" s="33">
        <v>64122.438894051273</v>
      </c>
      <c r="AC123" s="34"/>
      <c r="AD123" s="32">
        <v>0</v>
      </c>
      <c r="AE123" s="33">
        <v>66508.33</v>
      </c>
      <c r="AF123" s="33">
        <v>0.35742499999999999</v>
      </c>
      <c r="AG123" s="32">
        <v>20816</v>
      </c>
      <c r="AH123" s="26"/>
      <c r="AI123" s="32"/>
      <c r="AJ123" s="32">
        <v>638.35</v>
      </c>
      <c r="AK123" s="33">
        <v>751.57045919999973</v>
      </c>
      <c r="AL123" s="33">
        <v>298.00279999999998</v>
      </c>
      <c r="AM123" s="33">
        <v>117.99795199999998</v>
      </c>
      <c r="AN123" s="33">
        <v>8.9499999999999996E-3</v>
      </c>
      <c r="AO123" s="33">
        <v>1147.2041999999999</v>
      </c>
      <c r="AP123" s="33">
        <v>12.0479612</v>
      </c>
      <c r="AQ123" s="33">
        <v>8.3280000000000012</v>
      </c>
      <c r="AR123" s="33">
        <v>0</v>
      </c>
      <c r="AS123" s="32"/>
    </row>
    <row r="124" spans="1:45" x14ac:dyDescent="0.3">
      <c r="A124" t="str" cm="1">
        <f t="array" ref="A124">IFERROR(_xlfn.XLOOKUP(1,(Hoja1!$B$5:$B$1097=B124)*(Hoja1!$E$5:$E$1097=_xlfn.MAXIFS(Hoja1!$E$5:$E$1097,Hoja1!$B$5:$B$1097,B124,Hoja1!$E$5:$E$1097,"&lt;="&amp;H124)),Hoja1!$C$5:$C$1097,""),"")</f>
        <v>CONST_567_JSA</v>
      </c>
      <c r="B124" t="str">
        <f t="shared" si="1"/>
        <v>C-567</v>
      </c>
      <c r="C124" t="s">
        <v>31</v>
      </c>
      <c r="D124" s="26">
        <v>567</v>
      </c>
      <c r="E124" s="26" t="s">
        <v>348</v>
      </c>
      <c r="F124" s="26" t="s">
        <v>349</v>
      </c>
      <c r="G124" s="26" t="s">
        <v>349</v>
      </c>
      <c r="H124" s="27">
        <v>38629</v>
      </c>
      <c r="I124" s="28" t="s">
        <v>349</v>
      </c>
      <c r="J124" s="29">
        <v>39011</v>
      </c>
      <c r="K124" s="30">
        <v>7</v>
      </c>
      <c r="L124" s="26" t="s">
        <v>350</v>
      </c>
      <c r="M124" s="26" t="s">
        <v>369</v>
      </c>
      <c r="N124" s="26" t="s">
        <v>352</v>
      </c>
      <c r="O124" s="31">
        <v>1.0063</v>
      </c>
      <c r="P124" s="30">
        <v>23</v>
      </c>
      <c r="Q124" s="31">
        <v>0</v>
      </c>
      <c r="R124" s="31">
        <v>34.76</v>
      </c>
      <c r="S124" s="26">
        <v>2992</v>
      </c>
      <c r="T124" s="32">
        <v>5356.7</v>
      </c>
      <c r="U124" s="32">
        <v>921.9</v>
      </c>
      <c r="V124" s="32">
        <v>413.4</v>
      </c>
      <c r="W124" s="32">
        <v>1</v>
      </c>
      <c r="X124" s="32">
        <v>10687</v>
      </c>
      <c r="Y124" s="32">
        <v>673.83</v>
      </c>
      <c r="Z124" s="32">
        <v>25</v>
      </c>
      <c r="AA124" s="32">
        <v>0</v>
      </c>
      <c r="AB124" s="33">
        <v>17508.015082656151</v>
      </c>
      <c r="AC124" s="34"/>
      <c r="AD124" s="32">
        <v>5.2750000000000004</v>
      </c>
      <c r="AE124" s="33">
        <v>18078.830000000002</v>
      </c>
      <c r="AF124" s="33">
        <v>1.4297</v>
      </c>
      <c r="AG124" s="32">
        <v>4003</v>
      </c>
      <c r="AH124" s="26"/>
      <c r="AI124" s="32"/>
      <c r="AJ124" s="32">
        <v>585.15</v>
      </c>
      <c r="AK124" s="33">
        <v>232.90134770000006</v>
      </c>
      <c r="AL124" s="33">
        <v>46.002809999999997</v>
      </c>
      <c r="AM124" s="33">
        <v>33.998015999999993</v>
      </c>
      <c r="AN124" s="33">
        <v>3.5799999999999998E-2</v>
      </c>
      <c r="AO124" s="33">
        <v>301.3734</v>
      </c>
      <c r="AP124" s="33">
        <v>11.0440737</v>
      </c>
      <c r="AQ124" s="33">
        <v>0.52050000000000007</v>
      </c>
      <c r="AR124" s="33">
        <v>0</v>
      </c>
      <c r="AS124" s="32"/>
    </row>
    <row r="125" spans="1:45" x14ac:dyDescent="0.3">
      <c r="A125" t="str" cm="1">
        <f t="array" ref="A125">IFERROR(_xlfn.XLOOKUP(1,(Hoja1!$B$5:$B$1097=B125)*(Hoja1!$E$5:$E$1097=_xlfn.MAXIFS(Hoja1!$E$5:$E$1097,Hoja1!$B$5:$B$1097,B125,Hoja1!$E$5:$E$1097,"&lt;="&amp;H125)),Hoja1!$C$5:$C$1097,""),"")</f>
        <v>CONST_589_JSA</v>
      </c>
      <c r="B125" t="str">
        <f t="shared" si="1"/>
        <v>C-589</v>
      </c>
      <c r="C125" t="s">
        <v>41</v>
      </c>
      <c r="D125" s="26">
        <v>589</v>
      </c>
      <c r="E125" s="26" t="s">
        <v>348</v>
      </c>
      <c r="F125" s="26" t="s">
        <v>349</v>
      </c>
      <c r="G125" s="26" t="s">
        <v>349</v>
      </c>
      <c r="H125" s="27">
        <v>38617</v>
      </c>
      <c r="I125" s="28" t="s">
        <v>349</v>
      </c>
      <c r="J125" s="29">
        <v>38988</v>
      </c>
      <c r="K125" s="30">
        <v>7</v>
      </c>
      <c r="L125" s="26" t="s">
        <v>350</v>
      </c>
      <c r="M125" s="26" t="s">
        <v>354</v>
      </c>
      <c r="N125" s="26" t="s">
        <v>360</v>
      </c>
      <c r="O125" s="31">
        <v>1.0005999999999999</v>
      </c>
      <c r="P125" s="30">
        <v>25</v>
      </c>
      <c r="Q125" s="31">
        <v>0</v>
      </c>
      <c r="R125" s="31">
        <v>206.88</v>
      </c>
      <c r="S125" s="26">
        <v>309.17</v>
      </c>
      <c r="T125" s="32">
        <v>3493.5</v>
      </c>
      <c r="U125" s="32">
        <v>801.6</v>
      </c>
      <c r="V125" s="32">
        <v>437.7</v>
      </c>
      <c r="W125" s="32">
        <v>9</v>
      </c>
      <c r="X125" s="32">
        <v>7240</v>
      </c>
      <c r="Y125" s="32">
        <v>673.83</v>
      </c>
      <c r="Z125" s="32">
        <v>625</v>
      </c>
      <c r="AA125" s="32">
        <v>0</v>
      </c>
      <c r="AB125" s="33">
        <v>11928.52219634633</v>
      </c>
      <c r="AC125" s="34"/>
      <c r="AD125" s="32">
        <v>21.097999999999999</v>
      </c>
      <c r="AE125" s="33">
        <v>13280.63</v>
      </c>
      <c r="AF125" s="33">
        <v>12.8673</v>
      </c>
      <c r="AG125" s="32">
        <v>3803</v>
      </c>
      <c r="AH125" s="26"/>
      <c r="AI125" s="32"/>
      <c r="AJ125" s="32">
        <v>525.15</v>
      </c>
      <c r="AK125" s="33">
        <v>151.90608570000001</v>
      </c>
      <c r="AL125" s="33">
        <v>39.999839999999999</v>
      </c>
      <c r="AM125" s="33">
        <v>35.996447999999994</v>
      </c>
      <c r="AN125" s="33">
        <v>0.32219999999999999</v>
      </c>
      <c r="AO125" s="33">
        <v>204.16800000000001</v>
      </c>
      <c r="AP125" s="33">
        <v>11.0440737</v>
      </c>
      <c r="AQ125" s="33">
        <v>13.012500000000001</v>
      </c>
      <c r="AR125" s="33">
        <v>0</v>
      </c>
      <c r="AS125" s="32"/>
    </row>
    <row r="126" spans="1:45" x14ac:dyDescent="0.3">
      <c r="A126" t="str" cm="1">
        <f t="array" ref="A126">IFERROR(_xlfn.XLOOKUP(1,(Hoja1!$B$5:$B$1097=B126)*(Hoja1!$E$5:$E$1097=_xlfn.MAXIFS(Hoja1!$E$5:$E$1097,Hoja1!$B$5:$B$1097,B126,Hoja1!$E$5:$E$1097,"&lt;="&amp;H126)),Hoja1!$C$5:$C$1097,""),"")</f>
        <v>CONST_119D_KTIA</v>
      </c>
      <c r="B126" t="str">
        <f t="shared" si="1"/>
        <v>C-119D</v>
      </c>
      <c r="C126" t="s">
        <v>469</v>
      </c>
      <c r="D126" s="26" t="s">
        <v>394</v>
      </c>
      <c r="E126" s="26" t="s">
        <v>348</v>
      </c>
      <c r="F126" s="26" t="s">
        <v>349</v>
      </c>
      <c r="G126" s="26" t="s">
        <v>349</v>
      </c>
      <c r="H126" s="27">
        <v>38608</v>
      </c>
      <c r="I126" s="28" t="s">
        <v>349</v>
      </c>
      <c r="J126" s="29">
        <v>38987</v>
      </c>
      <c r="K126" s="30">
        <v>7</v>
      </c>
      <c r="L126" s="26" t="s">
        <v>350</v>
      </c>
      <c r="M126" s="26" t="s">
        <v>366</v>
      </c>
      <c r="N126" s="26" t="s">
        <v>352</v>
      </c>
      <c r="O126" s="31">
        <v>1.006</v>
      </c>
      <c r="P126" s="30">
        <v>24</v>
      </c>
      <c r="Q126" s="31">
        <v>0</v>
      </c>
      <c r="R126" s="31">
        <v>34.76</v>
      </c>
      <c r="S126" s="26">
        <v>49.84</v>
      </c>
      <c r="T126" s="32">
        <v>1597.8</v>
      </c>
      <c r="U126" s="32">
        <v>1122.3</v>
      </c>
      <c r="V126" s="32">
        <v>729.6</v>
      </c>
      <c r="W126" s="32">
        <v>0.5</v>
      </c>
      <c r="X126" s="32">
        <v>6204</v>
      </c>
      <c r="Y126" s="32">
        <v>610.74</v>
      </c>
      <c r="Z126" s="32">
        <v>25</v>
      </c>
      <c r="AA126" s="32">
        <v>0</v>
      </c>
      <c r="AB126" s="33">
        <v>10166.755604104146</v>
      </c>
      <c r="AC126" s="34"/>
      <c r="AD126" s="32">
        <v>8.4469999999999992</v>
      </c>
      <c r="AE126" s="33">
        <v>10289.94</v>
      </c>
      <c r="AF126" s="33">
        <v>0.71484999999999999</v>
      </c>
      <c r="AG126" s="32">
        <v>5805</v>
      </c>
      <c r="AH126" s="26"/>
      <c r="AI126" s="32"/>
      <c r="AJ126" s="32">
        <v>531.96</v>
      </c>
      <c r="AK126" s="33">
        <v>69.460354600000002</v>
      </c>
      <c r="AL126" s="33">
        <v>56.002769999999998</v>
      </c>
      <c r="AM126" s="33">
        <v>60.002303999999995</v>
      </c>
      <c r="AN126" s="33">
        <v>1.7899999999999999E-2</v>
      </c>
      <c r="AO126" s="33">
        <v>174.9528</v>
      </c>
      <c r="AP126" s="33">
        <v>10.010028599999998</v>
      </c>
      <c r="AQ126" s="33">
        <v>0.52050000000000007</v>
      </c>
      <c r="AR126" s="33">
        <v>0</v>
      </c>
      <c r="AS126" s="32"/>
    </row>
    <row r="127" spans="1:45" x14ac:dyDescent="0.3">
      <c r="A127" t="str" cm="1">
        <f t="array" ref="A127">IFERROR(_xlfn.XLOOKUP(1,(Hoja1!$B$5:$B$1097=B127)*(Hoja1!$E$5:$E$1097=_xlfn.MAXIFS(Hoja1!$E$5:$E$1097,Hoja1!$B$5:$B$1097,B127,Hoja1!$E$5:$E$1097,"&lt;="&amp;H127)),Hoja1!$C$5:$C$1097,""),"")</f>
        <v>CONST_200_JSA</v>
      </c>
      <c r="B127" t="str">
        <f t="shared" si="1"/>
        <v>C-200</v>
      </c>
      <c r="C127" t="s">
        <v>102</v>
      </c>
      <c r="D127" s="26">
        <v>200</v>
      </c>
      <c r="E127" s="26" t="s">
        <v>348</v>
      </c>
      <c r="F127" s="26" t="s">
        <v>349</v>
      </c>
      <c r="G127" s="26" t="s">
        <v>349</v>
      </c>
      <c r="H127" s="27">
        <v>38617</v>
      </c>
      <c r="I127" s="28" t="s">
        <v>349</v>
      </c>
      <c r="J127" s="29">
        <v>38988</v>
      </c>
      <c r="K127" s="30">
        <v>8</v>
      </c>
      <c r="L127" s="26" t="s">
        <v>350</v>
      </c>
      <c r="M127" s="26" t="s">
        <v>377</v>
      </c>
      <c r="N127" s="26" t="s">
        <v>375</v>
      </c>
      <c r="O127" s="31">
        <v>1.0009999999999999</v>
      </c>
      <c r="P127" s="30">
        <v>24</v>
      </c>
      <c r="Q127" s="31">
        <v>0</v>
      </c>
      <c r="R127" s="31">
        <v>172.45</v>
      </c>
      <c r="S127" s="26">
        <v>89.72</v>
      </c>
      <c r="T127" s="32">
        <v>4543.8999999999996</v>
      </c>
      <c r="U127" s="32">
        <v>841.7</v>
      </c>
      <c r="V127" s="32">
        <v>364.8</v>
      </c>
      <c r="W127" s="32">
        <v>0.25</v>
      </c>
      <c r="X127" s="32">
        <v>8962</v>
      </c>
      <c r="Y127" s="32">
        <v>488.59</v>
      </c>
      <c r="Z127" s="32">
        <v>425</v>
      </c>
      <c r="AA127" s="32">
        <v>0</v>
      </c>
      <c r="AB127" s="33">
        <v>14759.764817117966</v>
      </c>
      <c r="AC127" s="34"/>
      <c r="AD127" s="32">
        <v>10.558999999999999</v>
      </c>
      <c r="AE127" s="33">
        <v>15626.24</v>
      </c>
      <c r="AF127" s="33">
        <v>0.35742499999999999</v>
      </c>
      <c r="AG127" s="32">
        <v>3603</v>
      </c>
      <c r="AH127" s="26"/>
      <c r="AI127" s="32"/>
      <c r="AJ127" s="32">
        <v>425.57</v>
      </c>
      <c r="AK127" s="33">
        <v>197.5739581</v>
      </c>
      <c r="AL127" s="33">
        <v>42.000830000000001</v>
      </c>
      <c r="AM127" s="33">
        <v>30.001151999999998</v>
      </c>
      <c r="AN127" s="33">
        <v>8.9499999999999996E-3</v>
      </c>
      <c r="AO127" s="33">
        <v>252.72839999999999</v>
      </c>
      <c r="AP127" s="33">
        <v>8.0079900999999989</v>
      </c>
      <c r="AQ127" s="33">
        <v>8.8485000000000014</v>
      </c>
      <c r="AR127" s="33">
        <v>0</v>
      </c>
      <c r="AS127" s="32"/>
    </row>
    <row r="128" spans="1:45" x14ac:dyDescent="0.3">
      <c r="A128" t="str" cm="1">
        <f t="array" ref="A128">IFERROR(_xlfn.XLOOKUP(1,(Hoja1!$B$5:$B$1097=B128)*(Hoja1!$E$5:$E$1097=_xlfn.MAXIFS(Hoja1!$E$5:$E$1097,Hoja1!$B$5:$B$1097,B128,Hoja1!$E$5:$E$1097,"&lt;="&amp;H128)),Hoja1!$C$5:$C$1097,""),"")</f>
        <v>CONST_202_JSA</v>
      </c>
      <c r="B128" t="str">
        <f t="shared" si="1"/>
        <v>C-202</v>
      </c>
      <c r="C128" t="s">
        <v>34</v>
      </c>
      <c r="D128" s="26">
        <v>202</v>
      </c>
      <c r="E128" s="26" t="s">
        <v>348</v>
      </c>
      <c r="F128" s="26" t="s">
        <v>349</v>
      </c>
      <c r="G128" s="26" t="s">
        <v>349</v>
      </c>
      <c r="H128" s="27">
        <v>38617</v>
      </c>
      <c r="I128" s="28" t="s">
        <v>349</v>
      </c>
      <c r="J128" s="29">
        <v>38988</v>
      </c>
      <c r="K128" s="30">
        <v>8</v>
      </c>
      <c r="L128" s="26" t="s">
        <v>350</v>
      </c>
      <c r="M128" s="26" t="s">
        <v>377</v>
      </c>
      <c r="N128" s="26" t="s">
        <v>375</v>
      </c>
      <c r="O128" s="31">
        <v>1.0109999999999999</v>
      </c>
      <c r="P128" s="30">
        <v>24</v>
      </c>
      <c r="Q128" s="31">
        <v>0</v>
      </c>
      <c r="R128" s="31">
        <v>241.3</v>
      </c>
      <c r="S128" s="26">
        <v>109.65</v>
      </c>
      <c r="T128" s="32">
        <v>9279.9</v>
      </c>
      <c r="U128" s="32">
        <v>1322.7</v>
      </c>
      <c r="V128" s="32">
        <v>729.6</v>
      </c>
      <c r="W128" s="32">
        <v>1.75</v>
      </c>
      <c r="X128" s="32">
        <v>17579</v>
      </c>
      <c r="Y128" s="32">
        <v>793.96</v>
      </c>
      <c r="Z128" s="32">
        <v>1000</v>
      </c>
      <c r="AA128" s="32">
        <v>0</v>
      </c>
      <c r="AB128" s="33">
        <v>28664.976226233241</v>
      </c>
      <c r="AC128" s="34"/>
      <c r="AD128" s="32">
        <v>10.558999999999999</v>
      </c>
      <c r="AE128" s="33">
        <v>30706.91</v>
      </c>
      <c r="AF128" s="33">
        <v>2.5019749999999998</v>
      </c>
      <c r="AG128" s="32">
        <v>6305</v>
      </c>
      <c r="AH128" s="26"/>
      <c r="AI128" s="32"/>
      <c r="AJ128" s="32">
        <v>691.55</v>
      </c>
      <c r="AK128" s="33">
        <v>403.49312040000007</v>
      </c>
      <c r="AL128" s="33">
        <v>66.00273</v>
      </c>
      <c r="AM128" s="33">
        <v>60.002303999999995</v>
      </c>
      <c r="AN128" s="33">
        <v>6.2649999999999997E-2</v>
      </c>
      <c r="AO128" s="33">
        <v>495.7278</v>
      </c>
      <c r="AP128" s="33">
        <v>13.0130044</v>
      </c>
      <c r="AQ128" s="33">
        <v>20.82</v>
      </c>
      <c r="AR128" s="33">
        <v>0</v>
      </c>
      <c r="AS128" s="32"/>
    </row>
    <row r="129" spans="1:45" x14ac:dyDescent="0.3">
      <c r="A129" t="str" cm="1">
        <f t="array" ref="A129">IFERROR(_xlfn.XLOOKUP(1,(Hoja1!$B$5:$B$1097=B129)*(Hoja1!$E$5:$E$1097=_xlfn.MAXIFS(Hoja1!$E$5:$E$1097,Hoja1!$B$5:$B$1097,B129,Hoja1!$E$5:$E$1097,"&lt;="&amp;H129)),Hoja1!$C$5:$C$1097,""),"")</f>
        <v>CONST_203_JSA</v>
      </c>
      <c r="B129" t="str">
        <f t="shared" si="1"/>
        <v>C-203</v>
      </c>
      <c r="C129" t="s">
        <v>100</v>
      </c>
      <c r="D129" s="26">
        <v>203</v>
      </c>
      <c r="E129" s="26" t="s">
        <v>348</v>
      </c>
      <c r="F129" s="26" t="s">
        <v>349</v>
      </c>
      <c r="G129" s="26" t="s">
        <v>349</v>
      </c>
      <c r="H129" s="27">
        <v>38617</v>
      </c>
      <c r="I129" s="28" t="s">
        <v>349</v>
      </c>
      <c r="J129" s="29">
        <v>38988</v>
      </c>
      <c r="K129" s="30">
        <v>8</v>
      </c>
      <c r="L129" s="26" t="s">
        <v>350</v>
      </c>
      <c r="M129" s="26" t="s">
        <v>354</v>
      </c>
      <c r="N129" s="26" t="s">
        <v>375</v>
      </c>
      <c r="O129" s="31">
        <v>1.0009999999999999</v>
      </c>
      <c r="P129" s="30">
        <v>24</v>
      </c>
      <c r="Q129" s="31">
        <v>0</v>
      </c>
      <c r="R129" s="31">
        <v>241.3</v>
      </c>
      <c r="S129" s="26">
        <v>49.84</v>
      </c>
      <c r="T129" s="32">
        <v>4683.6000000000004</v>
      </c>
      <c r="U129" s="32">
        <v>1202.4000000000001</v>
      </c>
      <c r="V129" s="32">
        <v>389.1</v>
      </c>
      <c r="W129" s="32">
        <v>0.5</v>
      </c>
      <c r="X129" s="32">
        <v>9651</v>
      </c>
      <c r="Y129" s="32">
        <v>671.81</v>
      </c>
      <c r="Z129" s="32">
        <v>600</v>
      </c>
      <c r="AA129" s="32">
        <v>0</v>
      </c>
      <c r="AB129" s="33">
        <v>15894.497907833686</v>
      </c>
      <c r="AC129" s="34"/>
      <c r="AD129" s="32">
        <v>10.558999999999999</v>
      </c>
      <c r="AE129" s="33">
        <v>17198.41</v>
      </c>
      <c r="AF129" s="33">
        <v>0.71484999999999999</v>
      </c>
      <c r="AG129" s="32">
        <v>4604</v>
      </c>
      <c r="AH129" s="26"/>
      <c r="AI129" s="32"/>
      <c r="AJ129" s="32">
        <v>585.15</v>
      </c>
      <c r="AK129" s="33">
        <v>203.64392190000001</v>
      </c>
      <c r="AL129" s="33">
        <v>59.999760000000002</v>
      </c>
      <c r="AM129" s="33">
        <v>31.999583999999999</v>
      </c>
      <c r="AN129" s="33">
        <v>1.7899999999999999E-2</v>
      </c>
      <c r="AO129" s="33">
        <v>272.15820000000002</v>
      </c>
      <c r="AP129" s="33">
        <v>11.010965899999999</v>
      </c>
      <c r="AQ129" s="33">
        <v>12.492000000000001</v>
      </c>
      <c r="AR129" s="33">
        <v>0</v>
      </c>
      <c r="AS129" s="32"/>
    </row>
    <row r="130" spans="1:45" x14ac:dyDescent="0.3">
      <c r="A130" t="str" cm="1">
        <f t="array" ref="A130">IFERROR(_xlfn.XLOOKUP(1,(Hoja1!$B$5:$B$1097=B130)*(Hoja1!$E$5:$E$1097=_xlfn.MAXIFS(Hoja1!$E$5:$E$1097,Hoja1!$B$5:$B$1097,B130,Hoja1!$E$5:$E$1097,"&lt;="&amp;H130)),Hoja1!$C$5:$C$1097,""),"")</f>
        <v>CONST_208_JSA</v>
      </c>
      <c r="B130" t="str">
        <f t="shared" si="1"/>
        <v>C-208</v>
      </c>
      <c r="C130" t="s">
        <v>466</v>
      </c>
      <c r="D130" s="26">
        <v>208</v>
      </c>
      <c r="E130" s="26" t="s">
        <v>348</v>
      </c>
      <c r="F130" s="26" t="s">
        <v>349</v>
      </c>
      <c r="G130" s="26" t="s">
        <v>349</v>
      </c>
      <c r="H130" s="27">
        <v>38617</v>
      </c>
      <c r="I130" s="28" t="s">
        <v>349</v>
      </c>
      <c r="J130" s="29">
        <v>38988</v>
      </c>
      <c r="K130" s="30">
        <v>8</v>
      </c>
      <c r="L130" s="26" t="s">
        <v>350</v>
      </c>
      <c r="M130" s="26" t="s">
        <v>354</v>
      </c>
      <c r="N130" s="26" t="s">
        <v>375</v>
      </c>
      <c r="O130" s="31">
        <v>1.0076000000000001</v>
      </c>
      <c r="P130" s="30">
        <v>25</v>
      </c>
      <c r="Q130" s="31">
        <v>0</v>
      </c>
      <c r="R130" s="31">
        <v>172.45</v>
      </c>
      <c r="S130" s="26">
        <v>59.81</v>
      </c>
      <c r="T130" s="32">
        <v>6182.4</v>
      </c>
      <c r="U130" s="32">
        <v>2044.1</v>
      </c>
      <c r="V130" s="32">
        <v>583.70000000000005</v>
      </c>
      <c r="W130" s="32">
        <v>0.25</v>
      </c>
      <c r="X130" s="32">
        <v>14132</v>
      </c>
      <c r="Y130" s="32">
        <v>793.96</v>
      </c>
      <c r="Z130" s="32">
        <v>350</v>
      </c>
      <c r="AA130" s="32">
        <v>0</v>
      </c>
      <c r="AB130" s="33">
        <v>23121.928043577864</v>
      </c>
      <c r="AC130" s="34"/>
      <c r="AD130" s="32">
        <v>10.558999999999999</v>
      </c>
      <c r="AE130" s="33">
        <v>24086.41</v>
      </c>
      <c r="AF130" s="33">
        <v>0.35742499999999999</v>
      </c>
      <c r="AG130" s="32">
        <v>7506</v>
      </c>
      <c r="AH130" s="26"/>
      <c r="AI130" s="32"/>
      <c r="AJ130" s="32">
        <v>691.55</v>
      </c>
      <c r="AK130" s="33">
        <v>268.80937640000002</v>
      </c>
      <c r="AL130" s="33">
        <v>102.00058999999999</v>
      </c>
      <c r="AM130" s="33">
        <v>48.003487999999997</v>
      </c>
      <c r="AN130" s="33">
        <v>8.9499999999999996E-3</v>
      </c>
      <c r="AO130" s="33">
        <v>398.5224</v>
      </c>
      <c r="AP130" s="33">
        <v>13.0130044</v>
      </c>
      <c r="AQ130" s="33">
        <v>7.2870000000000008</v>
      </c>
      <c r="AR130" s="33">
        <v>0</v>
      </c>
      <c r="AS130" s="32"/>
    </row>
    <row r="131" spans="1:45" x14ac:dyDescent="0.3">
      <c r="A131" t="str" cm="1">
        <f t="array" ref="A131">IFERROR(_xlfn.XLOOKUP(1,(Hoja1!$B$5:$B$1097=B131)*(Hoja1!$E$5:$E$1097=_xlfn.MAXIFS(Hoja1!$E$5:$E$1097,Hoja1!$B$5:$B$1097,B131,Hoja1!$E$5:$E$1097,"&lt;="&amp;H131)),Hoja1!$C$5:$C$1097,""),"")</f>
        <v>CONST_210_JSA</v>
      </c>
      <c r="B131" t="str">
        <f t="shared" ref="B131:B193" si="2">IF(LEFT(C131,1)="T","T-","C-")&amp;TRIM(RIGHT(C131,LEN(C131)-SEARCH("-",C131)))</f>
        <v>C-210</v>
      </c>
      <c r="C131" t="s">
        <v>470</v>
      </c>
      <c r="D131" s="26">
        <v>210</v>
      </c>
      <c r="E131" s="26" t="s">
        <v>348</v>
      </c>
      <c r="F131" s="26" t="s">
        <v>349</v>
      </c>
      <c r="G131" s="26" t="s">
        <v>349</v>
      </c>
      <c r="H131" s="27">
        <v>38608</v>
      </c>
      <c r="I131" s="28" t="s">
        <v>349</v>
      </c>
      <c r="J131" s="29">
        <v>38987</v>
      </c>
      <c r="K131" s="30">
        <v>7</v>
      </c>
      <c r="L131" s="26" t="s">
        <v>350</v>
      </c>
      <c r="M131" s="26" t="s">
        <v>366</v>
      </c>
      <c r="N131" s="26" t="s">
        <v>352</v>
      </c>
      <c r="O131" s="31">
        <v>1.006</v>
      </c>
      <c r="P131" s="30">
        <v>24</v>
      </c>
      <c r="Q131" s="31">
        <v>0</v>
      </c>
      <c r="R131" s="31">
        <v>69.19</v>
      </c>
      <c r="S131" s="26">
        <v>59.81</v>
      </c>
      <c r="T131" s="32">
        <v>2343</v>
      </c>
      <c r="U131" s="32">
        <v>1062.0999999999999</v>
      </c>
      <c r="V131" s="32">
        <v>498.5</v>
      </c>
      <c r="W131" s="32">
        <v>0.5</v>
      </c>
      <c r="X131" s="32">
        <v>6549</v>
      </c>
      <c r="Y131" s="32">
        <v>366.44</v>
      </c>
      <c r="Z131" s="32">
        <v>250</v>
      </c>
      <c r="AA131" s="32">
        <v>0</v>
      </c>
      <c r="AB131" s="33">
        <v>10732.121607233728</v>
      </c>
      <c r="AC131" s="34"/>
      <c r="AD131" s="32">
        <v>8.4469999999999992</v>
      </c>
      <c r="AE131" s="33">
        <v>11069.54</v>
      </c>
      <c r="AF131" s="33">
        <v>0.71484999999999999</v>
      </c>
      <c r="AG131" s="32">
        <v>4704</v>
      </c>
      <c r="AH131" s="26"/>
      <c r="AI131" s="32"/>
      <c r="AJ131" s="32">
        <v>319.17</v>
      </c>
      <c r="AK131" s="33">
        <v>101.87942160000003</v>
      </c>
      <c r="AL131" s="33">
        <v>52.998789999999993</v>
      </c>
      <c r="AM131" s="33">
        <v>40.996639999999999</v>
      </c>
      <c r="AN131" s="33">
        <v>1.7899999999999999E-2</v>
      </c>
      <c r="AO131" s="33">
        <v>184.68180000000001</v>
      </c>
      <c r="AP131" s="33">
        <v>6.0059515999999995</v>
      </c>
      <c r="AQ131" s="33">
        <v>5.2050000000000001</v>
      </c>
      <c r="AR131" s="33">
        <v>0</v>
      </c>
      <c r="AS131" s="32"/>
    </row>
    <row r="132" spans="1:45" x14ac:dyDescent="0.3">
      <c r="A132" t="str" cm="1">
        <f t="array" ref="A132">IFERROR(_xlfn.XLOOKUP(1,(Hoja1!$B$5:$B$1097=B132)*(Hoja1!$E$5:$E$1097=_xlfn.MAXIFS(Hoja1!$E$5:$E$1097,Hoja1!$B$5:$B$1097,B132,Hoja1!$E$5:$E$1097,"&lt;="&amp;H132)),Hoja1!$C$5:$C$1097,""),"")</f>
        <v>CONST_222_JSA</v>
      </c>
      <c r="B132" t="str">
        <f t="shared" si="2"/>
        <v>C-222</v>
      </c>
      <c r="C132" t="s">
        <v>199</v>
      </c>
      <c r="D132" s="26">
        <v>222</v>
      </c>
      <c r="E132" s="26" t="s">
        <v>348</v>
      </c>
      <c r="F132" s="26" t="s">
        <v>349</v>
      </c>
      <c r="G132" s="26" t="s">
        <v>349</v>
      </c>
      <c r="H132" s="27">
        <v>38617</v>
      </c>
      <c r="I132" s="28" t="s">
        <v>349</v>
      </c>
      <c r="J132" s="29">
        <v>38997</v>
      </c>
      <c r="K132" s="30">
        <v>8</v>
      </c>
      <c r="L132" s="26" t="s">
        <v>350</v>
      </c>
      <c r="M132" s="26" t="s">
        <v>362</v>
      </c>
      <c r="N132" s="26" t="s">
        <v>375</v>
      </c>
      <c r="O132" s="31">
        <v>1.0208999999999999</v>
      </c>
      <c r="P132" s="30">
        <v>24</v>
      </c>
      <c r="Q132" s="31">
        <v>0</v>
      </c>
      <c r="R132" s="31">
        <v>275.72000000000003</v>
      </c>
      <c r="S132" s="26">
        <v>199.47</v>
      </c>
      <c r="T132" s="32">
        <v>9910.1</v>
      </c>
      <c r="U132" s="32">
        <v>2444.9</v>
      </c>
      <c r="V132" s="32">
        <v>753.9</v>
      </c>
      <c r="W132" s="32">
        <v>4.5</v>
      </c>
      <c r="X132" s="32">
        <v>21030</v>
      </c>
      <c r="Y132" s="32">
        <v>612.57000000000005</v>
      </c>
      <c r="Z132" s="32">
        <v>575</v>
      </c>
      <c r="AA132" s="32">
        <v>0</v>
      </c>
      <c r="AB132" s="33">
        <v>33959.7624945594</v>
      </c>
      <c r="AC132" s="34"/>
      <c r="AD132" s="32">
        <v>21.097999999999999</v>
      </c>
      <c r="AE132" s="33">
        <v>35330.97</v>
      </c>
      <c r="AF132" s="33">
        <v>6.4336500000000001</v>
      </c>
      <c r="AG132" s="32">
        <v>9207</v>
      </c>
      <c r="AH132" s="26"/>
      <c r="AI132" s="32"/>
      <c r="AJ132" s="32">
        <v>531.96</v>
      </c>
      <c r="AK132" s="33">
        <v>430.89517629999995</v>
      </c>
      <c r="AL132" s="33">
        <v>122.00051000000001</v>
      </c>
      <c r="AM132" s="33">
        <v>62.000735999999996</v>
      </c>
      <c r="AN132" s="33">
        <v>0.16109999999999999</v>
      </c>
      <c r="AO132" s="33">
        <v>593.04599999999994</v>
      </c>
      <c r="AP132" s="33">
        <v>10.0400223</v>
      </c>
      <c r="AQ132" s="33">
        <v>11.971500000000001</v>
      </c>
      <c r="AR132" s="33">
        <v>0</v>
      </c>
      <c r="AS132" s="32"/>
    </row>
    <row r="133" spans="1:45" x14ac:dyDescent="0.3">
      <c r="A133" t="str" cm="1">
        <f t="array" ref="A133">IFERROR(_xlfn.XLOOKUP(1,(Hoja1!$B$5:$B$1097=B133)*(Hoja1!$E$5:$E$1097=_xlfn.MAXIFS(Hoja1!$E$5:$E$1097,Hoja1!$B$5:$B$1097,B133,Hoja1!$E$5:$E$1097,"&lt;="&amp;H133)),Hoja1!$C$5:$C$1097,""),"")</f>
        <v>CONST_223_JSA</v>
      </c>
      <c r="B133" t="str">
        <f t="shared" si="2"/>
        <v>C-223</v>
      </c>
      <c r="C133" t="s">
        <v>24</v>
      </c>
      <c r="D133" s="26">
        <v>223</v>
      </c>
      <c r="E133" s="26" t="s">
        <v>348</v>
      </c>
      <c r="F133" s="26" t="s">
        <v>349</v>
      </c>
      <c r="G133" s="26" t="s">
        <v>349</v>
      </c>
      <c r="H133" s="27">
        <v>38617</v>
      </c>
      <c r="I133" s="28" t="s">
        <v>349</v>
      </c>
      <c r="J133" s="29">
        <v>38997</v>
      </c>
      <c r="K133" s="30">
        <v>8</v>
      </c>
      <c r="L133" s="26" t="s">
        <v>350</v>
      </c>
      <c r="M133" s="26" t="s">
        <v>362</v>
      </c>
      <c r="N133" s="26" t="s">
        <v>375</v>
      </c>
      <c r="O133" s="31">
        <v>1.0208999999999999</v>
      </c>
      <c r="P133" s="30">
        <v>24</v>
      </c>
      <c r="Q133" s="31">
        <v>0</v>
      </c>
      <c r="R133" s="31">
        <v>206.88</v>
      </c>
      <c r="S133" s="26">
        <v>179.52</v>
      </c>
      <c r="T133" s="32">
        <v>9683.7000000000007</v>
      </c>
      <c r="U133" s="32">
        <v>1883.8</v>
      </c>
      <c r="V133" s="32">
        <v>875.5</v>
      </c>
      <c r="W133" s="32">
        <v>0.25</v>
      </c>
      <c r="X133" s="32">
        <v>19651</v>
      </c>
      <c r="Y133" s="32">
        <v>673.83</v>
      </c>
      <c r="Z133" s="32">
        <v>1050</v>
      </c>
      <c r="AA133" s="32">
        <v>0</v>
      </c>
      <c r="AB133" s="33">
        <v>31732.919295320346</v>
      </c>
      <c r="AC133" s="34"/>
      <c r="AD133" s="32">
        <v>10.548999999999999</v>
      </c>
      <c r="AE133" s="33">
        <v>33818.080000000002</v>
      </c>
      <c r="AF133" s="33">
        <v>0.35742499999999999</v>
      </c>
      <c r="AG133" s="32">
        <v>8307</v>
      </c>
      <c r="AH133" s="26"/>
      <c r="AI133" s="32"/>
      <c r="AJ133" s="32">
        <v>585.15</v>
      </c>
      <c r="AK133" s="33">
        <v>421.05158369999992</v>
      </c>
      <c r="AL133" s="33">
        <v>94.001620000000003</v>
      </c>
      <c r="AM133" s="33">
        <v>72.00112</v>
      </c>
      <c r="AN133" s="33">
        <v>8.9499999999999996E-3</v>
      </c>
      <c r="AO133" s="33">
        <v>554.15819999999997</v>
      </c>
      <c r="AP133" s="33">
        <v>11.0440737</v>
      </c>
      <c r="AQ133" s="33">
        <v>21.861000000000001</v>
      </c>
      <c r="AR133" s="33">
        <v>0</v>
      </c>
      <c r="AS133" s="32"/>
    </row>
    <row r="134" spans="1:45" x14ac:dyDescent="0.3">
      <c r="A134" t="str" cm="1">
        <f t="array" ref="A134">IFERROR(_xlfn.XLOOKUP(1,(Hoja1!$B$5:$B$1097=B134)*(Hoja1!$E$5:$E$1097=_xlfn.MAXIFS(Hoja1!$E$5:$E$1097,Hoja1!$B$5:$B$1097,B134,Hoja1!$E$5:$E$1097,"&lt;="&amp;H134)),Hoja1!$C$5:$C$1097,""),"")</f>
        <v>CONST_234D_KTIA</v>
      </c>
      <c r="B134" t="str">
        <f t="shared" si="2"/>
        <v>C-234D</v>
      </c>
      <c r="C134" t="s">
        <v>467</v>
      </c>
      <c r="D134" s="26" t="s">
        <v>457</v>
      </c>
      <c r="E134" s="26" t="s">
        <v>348</v>
      </c>
      <c r="F134" s="26" t="s">
        <v>349</v>
      </c>
      <c r="G134" s="26" t="s">
        <v>349</v>
      </c>
      <c r="H134" s="27">
        <v>38618</v>
      </c>
      <c r="I134" s="28" t="s">
        <v>349</v>
      </c>
      <c r="J134" s="29">
        <v>38988</v>
      </c>
      <c r="K134" s="30">
        <v>8</v>
      </c>
      <c r="L134" s="26" t="s">
        <v>350</v>
      </c>
      <c r="M134" s="26" t="s">
        <v>377</v>
      </c>
      <c r="N134" s="26" t="s">
        <v>375</v>
      </c>
      <c r="O134" s="31">
        <v>1.0056</v>
      </c>
      <c r="P134" s="30">
        <v>25</v>
      </c>
      <c r="Q134" s="31">
        <v>0</v>
      </c>
      <c r="R134" s="31">
        <v>172.45</v>
      </c>
      <c r="S134" s="26">
        <v>299.05</v>
      </c>
      <c r="T134" s="32">
        <v>7926.4</v>
      </c>
      <c r="U134" s="32">
        <v>440.9</v>
      </c>
      <c r="V134" s="32">
        <v>121.6</v>
      </c>
      <c r="W134" s="32">
        <v>0.5</v>
      </c>
      <c r="X134" s="32">
        <v>12753</v>
      </c>
      <c r="Y134" s="32">
        <v>1038.26</v>
      </c>
      <c r="Z134" s="32">
        <v>0</v>
      </c>
      <c r="AA134" s="32">
        <v>0</v>
      </c>
      <c r="AB134" s="33">
        <v>20907.190209433076</v>
      </c>
      <c r="AC134" s="34"/>
      <c r="AD134" s="32">
        <v>21.117999999999999</v>
      </c>
      <c r="AE134" s="33">
        <v>22280.66</v>
      </c>
      <c r="AF134" s="33">
        <v>0.71484999999999999</v>
      </c>
      <c r="AG134" s="32">
        <v>1601</v>
      </c>
      <c r="AH134" s="26"/>
      <c r="AI134" s="32"/>
      <c r="AJ134" s="32">
        <v>904.33</v>
      </c>
      <c r="AK134" s="33">
        <v>344.6324874</v>
      </c>
      <c r="AL134" s="33">
        <v>22.000909999999998</v>
      </c>
      <c r="AM134" s="33">
        <v>10.000383999999999</v>
      </c>
      <c r="AN134" s="33">
        <v>1.7899999999999999E-2</v>
      </c>
      <c r="AO134" s="33">
        <v>359.63459999999998</v>
      </c>
      <c r="AP134" s="33">
        <v>17.017081399999999</v>
      </c>
      <c r="AQ134" s="33">
        <v>0</v>
      </c>
      <c r="AR134" s="33">
        <v>0</v>
      </c>
      <c r="AS134" s="32"/>
    </row>
    <row r="135" spans="1:45" x14ac:dyDescent="0.3">
      <c r="A135" t="str" cm="1">
        <f t="array" ref="A135">IFERROR(_xlfn.XLOOKUP(1,(Hoja1!$B$5:$B$1097=B135)*(Hoja1!$E$5:$E$1097=_xlfn.MAXIFS(Hoja1!$E$5:$E$1097,Hoja1!$B$5:$B$1097,B135,Hoja1!$E$5:$E$1097,"&lt;="&amp;H135)),Hoja1!$C$5:$C$1097,""),"")</f>
        <v>CONST_525A_JSA</v>
      </c>
      <c r="B135" t="str">
        <f t="shared" si="2"/>
        <v>C-525A</v>
      </c>
      <c r="C135" t="s">
        <v>186</v>
      </c>
      <c r="D135" s="26" t="s">
        <v>459</v>
      </c>
      <c r="E135" s="26" t="s">
        <v>348</v>
      </c>
      <c r="F135" s="26" t="s">
        <v>349</v>
      </c>
      <c r="G135" s="26" t="s">
        <v>349</v>
      </c>
      <c r="H135" s="27">
        <v>38608</v>
      </c>
      <c r="I135" s="28" t="s">
        <v>349</v>
      </c>
      <c r="J135" s="29">
        <v>38987</v>
      </c>
      <c r="K135" s="30">
        <v>7</v>
      </c>
      <c r="L135" s="26" t="s">
        <v>350</v>
      </c>
      <c r="M135" s="26" t="s">
        <v>366</v>
      </c>
      <c r="N135" s="26" t="s">
        <v>352</v>
      </c>
      <c r="O135" s="31">
        <v>1.006</v>
      </c>
      <c r="P135" s="30">
        <v>24</v>
      </c>
      <c r="Q135" s="31">
        <v>0</v>
      </c>
      <c r="R135" s="31">
        <v>34.76</v>
      </c>
      <c r="S135" s="26">
        <v>39.869999999999997</v>
      </c>
      <c r="T135" s="32">
        <v>2921.9</v>
      </c>
      <c r="U135" s="32">
        <v>641.29999999999995</v>
      </c>
      <c r="V135" s="32">
        <v>547.20000000000005</v>
      </c>
      <c r="W135" s="32">
        <v>1.25</v>
      </c>
      <c r="X135" s="32">
        <v>6894</v>
      </c>
      <c r="Y135" s="32">
        <v>305.37</v>
      </c>
      <c r="Z135" s="32">
        <v>225</v>
      </c>
      <c r="AA135" s="32">
        <v>0</v>
      </c>
      <c r="AB135" s="33">
        <v>11297.487610363312</v>
      </c>
      <c r="AC135" s="34"/>
      <c r="AD135" s="32" t="s">
        <v>378</v>
      </c>
      <c r="AE135" s="33">
        <v>11536.02</v>
      </c>
      <c r="AF135" s="33">
        <v>1.7871250000000001</v>
      </c>
      <c r="AG135" s="32">
        <v>3853</v>
      </c>
      <c r="AH135" s="26"/>
      <c r="AI135" s="32"/>
      <c r="AJ135" s="32">
        <v>265.98</v>
      </c>
      <c r="AK135" s="33">
        <v>127.05296630000001</v>
      </c>
      <c r="AL135" s="33">
        <v>32.000869999999999</v>
      </c>
      <c r="AM135" s="33">
        <v>45.001728</v>
      </c>
      <c r="AN135" s="33">
        <v>4.4749999999999998E-2</v>
      </c>
      <c r="AO135" s="33">
        <v>194.41079999999999</v>
      </c>
      <c r="AP135" s="33">
        <v>5.0050142999999991</v>
      </c>
      <c r="AQ135" s="33">
        <v>4.6845000000000008</v>
      </c>
      <c r="AR135" s="33">
        <v>0</v>
      </c>
      <c r="AS135" s="32"/>
    </row>
    <row r="136" spans="1:45" x14ac:dyDescent="0.3">
      <c r="A136" t="str" cm="1">
        <f t="array" ref="A136">IFERROR(_xlfn.XLOOKUP(1,(Hoja1!$B$5:$B$1097=B136)*(Hoja1!$E$5:$E$1097=_xlfn.MAXIFS(Hoja1!$E$5:$E$1097,Hoja1!$B$5:$B$1097,B136,Hoja1!$E$5:$E$1097,"&lt;="&amp;H136)),Hoja1!$C$5:$C$1097,""),"")</f>
        <v>CONST_528_JSA</v>
      </c>
      <c r="B136" t="str">
        <f t="shared" si="2"/>
        <v>C-528</v>
      </c>
      <c r="C136" t="s">
        <v>301</v>
      </c>
      <c r="D136" s="26">
        <v>528</v>
      </c>
      <c r="E136" s="26" t="s">
        <v>348</v>
      </c>
      <c r="F136" s="26" t="s">
        <v>349</v>
      </c>
      <c r="G136" s="26" t="s">
        <v>349</v>
      </c>
      <c r="H136" s="27">
        <v>38617</v>
      </c>
      <c r="I136" s="28" t="s">
        <v>349</v>
      </c>
      <c r="J136" s="29">
        <v>38997</v>
      </c>
      <c r="K136" s="30">
        <v>8</v>
      </c>
      <c r="L136" s="26" t="s">
        <v>350</v>
      </c>
      <c r="M136" s="26" t="s">
        <v>362</v>
      </c>
      <c r="N136" s="26" t="s">
        <v>360</v>
      </c>
      <c r="O136" s="31">
        <v>1.006</v>
      </c>
      <c r="P136" s="30">
        <v>24</v>
      </c>
      <c r="Q136" s="31">
        <v>0</v>
      </c>
      <c r="R136" s="31">
        <v>206.88</v>
      </c>
      <c r="S136" s="26">
        <v>159.57</v>
      </c>
      <c r="T136" s="32">
        <v>4727</v>
      </c>
      <c r="U136" s="32">
        <v>921.9</v>
      </c>
      <c r="V136" s="32">
        <v>243.2</v>
      </c>
      <c r="W136" s="32">
        <v>0</v>
      </c>
      <c r="X136" s="32">
        <v>9308</v>
      </c>
      <c r="Y136" s="32">
        <v>551.30999999999995</v>
      </c>
      <c r="Z136" s="32">
        <v>0</v>
      </c>
      <c r="AA136" s="32">
        <v>0</v>
      </c>
      <c r="AB136" s="33">
        <v>15253.410890232333</v>
      </c>
      <c r="AC136" s="34"/>
      <c r="AD136" s="32">
        <v>10.548999999999999</v>
      </c>
      <c r="AE136" s="33">
        <v>15751.409999999998</v>
      </c>
      <c r="AF136" s="33">
        <v>0</v>
      </c>
      <c r="AG136" s="32">
        <v>3303</v>
      </c>
      <c r="AH136" s="26"/>
      <c r="AI136" s="32"/>
      <c r="AJ136" s="32">
        <v>478.76</v>
      </c>
      <c r="AK136" s="33">
        <v>205.51799289999997</v>
      </c>
      <c r="AL136" s="33">
        <v>46.002809999999997</v>
      </c>
      <c r="AM136" s="33">
        <v>20.000767999999997</v>
      </c>
      <c r="AN136" s="33">
        <v>0</v>
      </c>
      <c r="AO136" s="33">
        <v>262.48559999999998</v>
      </c>
      <c r="AP136" s="33">
        <v>9.0359708999999988</v>
      </c>
      <c r="AQ136" s="33">
        <v>0</v>
      </c>
      <c r="AR136" s="33">
        <v>0</v>
      </c>
      <c r="AS136" s="32"/>
    </row>
    <row r="137" spans="1:45" x14ac:dyDescent="0.3">
      <c r="A137" t="str" cm="1">
        <f t="array" ref="A137">IFERROR(_xlfn.XLOOKUP(1,(Hoja1!$B$5:$B$1097=B137)*(Hoja1!$E$5:$E$1097=_xlfn.MAXIFS(Hoja1!$E$5:$E$1097,Hoja1!$B$5:$B$1097,B137,Hoja1!$E$5:$E$1097,"&lt;="&amp;H137)),Hoja1!$C$5:$C$1097,""),"")</f>
        <v>CONST_559_JSA</v>
      </c>
      <c r="B137" t="str">
        <f t="shared" si="2"/>
        <v>C-559</v>
      </c>
      <c r="C137" t="s">
        <v>201</v>
      </c>
      <c r="D137" s="26">
        <v>559</v>
      </c>
      <c r="E137" s="26" t="s">
        <v>348</v>
      </c>
      <c r="F137" s="26" t="s">
        <v>349</v>
      </c>
      <c r="G137" s="26" t="s">
        <v>349</v>
      </c>
      <c r="H137" s="27">
        <v>38617</v>
      </c>
      <c r="I137" s="28" t="s">
        <v>349</v>
      </c>
      <c r="J137" s="29">
        <v>38997</v>
      </c>
      <c r="K137" s="30">
        <v>8</v>
      </c>
      <c r="L137" s="26" t="s">
        <v>350</v>
      </c>
      <c r="M137" s="26" t="s">
        <v>362</v>
      </c>
      <c r="N137" s="26" t="s">
        <v>375</v>
      </c>
      <c r="O137" s="31">
        <v>1.0408999999999999</v>
      </c>
      <c r="P137" s="30">
        <v>24</v>
      </c>
      <c r="Q137" s="31">
        <v>0</v>
      </c>
      <c r="R137" s="31">
        <v>138.03</v>
      </c>
      <c r="S137" s="26">
        <v>199.47</v>
      </c>
      <c r="T137" s="32">
        <v>17179.2</v>
      </c>
      <c r="U137" s="32">
        <v>6092.3</v>
      </c>
      <c r="V137" s="32">
        <v>1337.5</v>
      </c>
      <c r="W137" s="32">
        <v>0.5</v>
      </c>
      <c r="X137" s="32">
        <v>40336</v>
      </c>
      <c r="Y137" s="32">
        <v>735.08</v>
      </c>
      <c r="Z137" s="32">
        <v>55</v>
      </c>
      <c r="AA137" s="32">
        <v>0</v>
      </c>
      <c r="AB137" s="33">
        <v>63884.043270381277</v>
      </c>
      <c r="AC137" s="34"/>
      <c r="AD137" s="32">
        <v>10.548999999999999</v>
      </c>
      <c r="AE137" s="33">
        <v>65735.58</v>
      </c>
      <c r="AF137" s="33">
        <v>0.71484999999999999</v>
      </c>
      <c r="AG137" s="32">
        <v>20716</v>
      </c>
      <c r="AH137" s="26"/>
      <c r="AI137" s="32"/>
      <c r="AJ137" s="32">
        <v>638.35</v>
      </c>
      <c r="AK137" s="33">
        <v>736.64859120000006</v>
      </c>
      <c r="AL137" s="33">
        <v>304.00576999999998</v>
      </c>
      <c r="AM137" s="33">
        <v>109.996</v>
      </c>
      <c r="AN137" s="33">
        <v>1.7899999999999999E-2</v>
      </c>
      <c r="AO137" s="33">
        <v>1137.4752000000001</v>
      </c>
      <c r="AP137" s="33">
        <v>12.0479612</v>
      </c>
      <c r="AQ137" s="33">
        <v>1.1451</v>
      </c>
      <c r="AR137" s="33">
        <v>0</v>
      </c>
      <c r="AS137" s="32"/>
    </row>
    <row r="138" spans="1:45" x14ac:dyDescent="0.3">
      <c r="A138" t="str" cm="1">
        <f t="array" ref="A138">IFERROR(_xlfn.XLOOKUP(1,(Hoja1!$B$5:$B$1097=B138)*(Hoja1!$E$5:$E$1097=_xlfn.MAXIFS(Hoja1!$E$5:$E$1097,Hoja1!$B$5:$B$1097,B138,Hoja1!$E$5:$E$1097,"&lt;="&amp;H138)),Hoja1!$C$5:$C$1097,""),"")</f>
        <v>CONST_572_KTIA</v>
      </c>
      <c r="B138" t="str">
        <f t="shared" si="2"/>
        <v>C-572</v>
      </c>
      <c r="C138" t="s">
        <v>18</v>
      </c>
      <c r="D138" s="26">
        <v>572</v>
      </c>
      <c r="E138" s="26" t="s">
        <v>348</v>
      </c>
      <c r="F138" s="26" t="s">
        <v>349</v>
      </c>
      <c r="G138" s="26" t="s">
        <v>349</v>
      </c>
      <c r="H138" s="27">
        <v>38617</v>
      </c>
      <c r="I138" s="28" t="s">
        <v>349</v>
      </c>
      <c r="J138" s="29">
        <v>38997</v>
      </c>
      <c r="K138" s="30">
        <v>7</v>
      </c>
      <c r="L138" s="26" t="s">
        <v>379</v>
      </c>
      <c r="M138" s="26" t="s">
        <v>362</v>
      </c>
      <c r="N138" s="26" t="s">
        <v>375</v>
      </c>
      <c r="O138" s="31">
        <v>1.0259</v>
      </c>
      <c r="P138" s="30">
        <v>24</v>
      </c>
      <c r="Q138" s="31">
        <v>0</v>
      </c>
      <c r="R138" s="31">
        <v>172.45</v>
      </c>
      <c r="S138" s="26">
        <v>129.65</v>
      </c>
      <c r="T138" s="32">
        <v>13761.4</v>
      </c>
      <c r="U138" s="32">
        <v>1122.3</v>
      </c>
      <c r="V138" s="32">
        <v>73</v>
      </c>
      <c r="W138" s="32">
        <v>11.75</v>
      </c>
      <c r="X138" s="32">
        <v>22754</v>
      </c>
      <c r="Y138" s="32">
        <v>1102.6199999999999</v>
      </c>
      <c r="Z138" s="32">
        <v>50</v>
      </c>
      <c r="AA138" s="32">
        <v>0</v>
      </c>
      <c r="AB138" s="33">
        <v>36564.63978160367</v>
      </c>
      <c r="AC138" s="34"/>
      <c r="AD138" s="32">
        <v>10.548999999999999</v>
      </c>
      <c r="AE138" s="33">
        <v>38875.07</v>
      </c>
      <c r="AF138" s="33">
        <v>16.798974999999999</v>
      </c>
      <c r="AG138" s="32">
        <v>3102</v>
      </c>
      <c r="AH138" s="26"/>
      <c r="AI138" s="32"/>
      <c r="AJ138" s="32">
        <v>957.52</v>
      </c>
      <c r="AK138" s="33">
        <v>598.34880180000005</v>
      </c>
      <c r="AL138" s="33">
        <v>56.002769999999998</v>
      </c>
      <c r="AM138" s="33">
        <v>6.00352</v>
      </c>
      <c r="AN138" s="33">
        <v>0.42064999999999997</v>
      </c>
      <c r="AO138" s="33">
        <v>641.66279999999995</v>
      </c>
      <c r="AP138" s="33">
        <v>18.071941799999998</v>
      </c>
      <c r="AQ138" s="33">
        <v>1.0410000000000001</v>
      </c>
      <c r="AR138" s="33">
        <v>0</v>
      </c>
      <c r="AS138" s="32"/>
    </row>
    <row r="139" spans="1:45" x14ac:dyDescent="0.3">
      <c r="A139" t="str" cm="1">
        <f t="array" ref="A139">IFERROR(_xlfn.XLOOKUP(1,(Hoja1!$B$5:$B$1097=B139)*(Hoja1!$E$5:$E$1097=_xlfn.MAXIFS(Hoja1!$E$5:$E$1097,Hoja1!$B$5:$B$1097,B139,Hoja1!$E$5:$E$1097,"&lt;="&amp;H139)),Hoja1!$C$5:$C$1097,""),"")</f>
        <v>TMLP_117D_KTS</v>
      </c>
      <c r="B139" t="str">
        <f t="shared" si="2"/>
        <v>T-117D</v>
      </c>
      <c r="C139" t="s">
        <v>6</v>
      </c>
      <c r="D139" s="26" t="s">
        <v>460</v>
      </c>
      <c r="E139" s="26" t="s">
        <v>348</v>
      </c>
      <c r="F139" s="26" t="s">
        <v>349</v>
      </c>
      <c r="G139" s="26" t="s">
        <v>349</v>
      </c>
      <c r="H139" s="27">
        <v>38384</v>
      </c>
      <c r="I139" s="28" t="s">
        <v>349</v>
      </c>
      <c r="J139" s="29">
        <v>38756</v>
      </c>
      <c r="K139" s="30">
        <v>8</v>
      </c>
      <c r="L139" s="26">
        <v>0</v>
      </c>
      <c r="M139" s="26" t="s">
        <v>351</v>
      </c>
      <c r="N139" s="26" t="s">
        <v>375</v>
      </c>
      <c r="O139" s="31">
        <v>1.0097</v>
      </c>
      <c r="P139" s="30">
        <v>22</v>
      </c>
      <c r="Q139" s="31">
        <v>0</v>
      </c>
      <c r="R139" s="31">
        <v>0</v>
      </c>
      <c r="S139" s="26">
        <v>69.81</v>
      </c>
      <c r="T139" s="32">
        <v>8842.2999999999993</v>
      </c>
      <c r="U139" s="32">
        <v>200.4</v>
      </c>
      <c r="V139" s="32">
        <v>535</v>
      </c>
      <c r="W139" s="32">
        <v>0.75</v>
      </c>
      <c r="X139" s="32">
        <v>15176</v>
      </c>
      <c r="Y139" s="32">
        <v>643.08000000000004</v>
      </c>
      <c r="Z139" s="32">
        <v>0</v>
      </c>
      <c r="AA139" s="32">
        <v>0</v>
      </c>
      <c r="AB139" s="33">
        <v>24778.415831005947</v>
      </c>
      <c r="AC139" s="34"/>
      <c r="AD139" s="32">
        <v>10.548999999999999</v>
      </c>
      <c r="AE139" s="33">
        <v>25397.53</v>
      </c>
      <c r="AF139" s="33">
        <v>1.0722749999999999</v>
      </c>
      <c r="AG139" s="32">
        <v>2702</v>
      </c>
      <c r="AH139" s="26"/>
      <c r="AI139" s="32"/>
      <c r="AJ139" s="32">
        <v>531.96</v>
      </c>
      <c r="AK139" s="33">
        <v>384.47807119999993</v>
      </c>
      <c r="AL139" s="33">
        <v>9.9999599999999997</v>
      </c>
      <c r="AM139" s="33">
        <v>43.998399999999997</v>
      </c>
      <c r="AN139" s="33">
        <v>2.6849999999999999E-2</v>
      </c>
      <c r="AO139" s="33">
        <v>427.96319999999997</v>
      </c>
      <c r="AP139" s="33">
        <v>10.540081199999999</v>
      </c>
      <c r="AQ139" s="33">
        <v>0</v>
      </c>
      <c r="AR139" s="33">
        <v>0</v>
      </c>
      <c r="AS139" s="32" t="s">
        <v>380</v>
      </c>
    </row>
    <row r="140" spans="1:45" x14ac:dyDescent="0.3">
      <c r="A140" t="str" cm="1">
        <f t="array" ref="A140">IFERROR(_xlfn.XLOOKUP(1,(Hoja1!$B$5:$B$1097=B140)*(Hoja1!$E$5:$E$1097=_xlfn.MAXIFS(Hoja1!$E$5:$E$1097,Hoja1!$B$5:$B$1097,B140,Hoja1!$E$5:$E$1097,"&lt;="&amp;H140)),Hoja1!$C$5:$C$1097,""),"")</f>
        <v>TMLP_137_KTIA</v>
      </c>
      <c r="B140" t="str">
        <f t="shared" si="2"/>
        <v>T-137</v>
      </c>
      <c r="C140" t="s">
        <v>9</v>
      </c>
      <c r="D140" s="26">
        <v>137</v>
      </c>
      <c r="E140" s="26" t="s">
        <v>348</v>
      </c>
      <c r="F140" s="26" t="s">
        <v>349</v>
      </c>
      <c r="G140" s="26" t="s">
        <v>349</v>
      </c>
      <c r="H140" s="27">
        <v>38392</v>
      </c>
      <c r="I140" s="28" t="s">
        <v>349</v>
      </c>
      <c r="J140" s="29">
        <v>38771</v>
      </c>
      <c r="K140" s="30">
        <v>8</v>
      </c>
      <c r="L140" s="26">
        <v>0</v>
      </c>
      <c r="M140" s="26" t="s">
        <v>351</v>
      </c>
      <c r="N140" s="26" t="s">
        <v>352</v>
      </c>
      <c r="O140" s="31">
        <v>1.0358000000000001</v>
      </c>
      <c r="P140" s="30">
        <v>24</v>
      </c>
      <c r="Q140" s="31">
        <v>0</v>
      </c>
      <c r="R140" s="31">
        <v>0</v>
      </c>
      <c r="S140" s="26">
        <v>0</v>
      </c>
      <c r="T140" s="32">
        <v>18041.7</v>
      </c>
      <c r="U140" s="32">
        <v>1242.5</v>
      </c>
      <c r="V140" s="32">
        <v>145.9</v>
      </c>
      <c r="W140" s="32">
        <v>0.75</v>
      </c>
      <c r="X140" s="32">
        <v>29677</v>
      </c>
      <c r="Y140" s="32">
        <v>1286.1500000000001</v>
      </c>
      <c r="Z140" s="32">
        <v>25</v>
      </c>
      <c r="AA140" s="32">
        <v>0</v>
      </c>
      <c r="AB140" s="33">
        <v>47233.775968518021</v>
      </c>
      <c r="AC140" s="34"/>
      <c r="AD140" s="32">
        <v>21.097999999999999</v>
      </c>
      <c r="AE140" s="33">
        <v>50419.000000000007</v>
      </c>
      <c r="AF140" s="33">
        <v>1.0722749999999999</v>
      </c>
      <c r="AG140" s="32">
        <v>3703</v>
      </c>
      <c r="AH140" s="26"/>
      <c r="AI140" s="32"/>
      <c r="AJ140" s="32">
        <v>1063.92</v>
      </c>
      <c r="AK140" s="33">
        <v>784.46548249999989</v>
      </c>
      <c r="AL140" s="33">
        <v>62.000749999999996</v>
      </c>
      <c r="AM140" s="33">
        <v>11.998816</v>
      </c>
      <c r="AN140" s="33">
        <v>2.6849999999999999E-2</v>
      </c>
      <c r="AO140" s="33">
        <v>836.89139999999998</v>
      </c>
      <c r="AP140" s="33">
        <v>21.079998499999999</v>
      </c>
      <c r="AQ140" s="33">
        <v>0.52050000000000007</v>
      </c>
      <c r="AR140" s="33">
        <v>0</v>
      </c>
      <c r="AS140" s="32"/>
    </row>
    <row r="141" spans="1:45" x14ac:dyDescent="0.3">
      <c r="A141" t="str" cm="1">
        <f t="array" ref="A141">IFERROR(_xlfn.XLOOKUP(1,(Hoja1!$B$5:$B$1097=B141)*(Hoja1!$E$5:$E$1097=_xlfn.MAXIFS(Hoja1!$E$5:$E$1097,Hoja1!$B$5:$B$1097,B141,Hoja1!$E$5:$E$1097,"&lt;="&amp;H141)),Hoja1!$C$5:$C$1097,""),"")</f>
        <v>TMLP_140D_KTIA</v>
      </c>
      <c r="B141" t="str">
        <f t="shared" si="2"/>
        <v>T-140D</v>
      </c>
      <c r="C141" t="s">
        <v>10</v>
      </c>
      <c r="D141" s="26" t="s">
        <v>461</v>
      </c>
      <c r="E141" s="26" t="s">
        <v>348</v>
      </c>
      <c r="F141" s="26" t="s">
        <v>349</v>
      </c>
      <c r="G141" s="26" t="s">
        <v>349</v>
      </c>
      <c r="H141" s="27">
        <v>38392</v>
      </c>
      <c r="I141" s="28" t="s">
        <v>349</v>
      </c>
      <c r="J141" s="29">
        <v>38771</v>
      </c>
      <c r="K141" s="30">
        <v>8</v>
      </c>
      <c r="L141" s="26">
        <v>0</v>
      </c>
      <c r="M141" s="26" t="s">
        <v>354</v>
      </c>
      <c r="N141" s="26" t="s">
        <v>352</v>
      </c>
      <c r="O141" s="31">
        <v>1.0213000000000001</v>
      </c>
      <c r="P141" s="30">
        <v>23</v>
      </c>
      <c r="Q141" s="31">
        <v>0</v>
      </c>
      <c r="R141" s="31">
        <v>0</v>
      </c>
      <c r="S141" s="26">
        <v>99.73</v>
      </c>
      <c r="T141" s="32">
        <v>13398.4</v>
      </c>
      <c r="U141" s="32">
        <v>280.60000000000002</v>
      </c>
      <c r="V141" s="32">
        <v>1045.7</v>
      </c>
      <c r="W141" s="32">
        <v>0.75</v>
      </c>
      <c r="X141" s="32">
        <v>23944</v>
      </c>
      <c r="Y141" s="32">
        <v>450.15</v>
      </c>
      <c r="Z141" s="32">
        <v>0</v>
      </c>
      <c r="AA141" s="32">
        <v>0</v>
      </c>
      <c r="AB141" s="33">
        <v>38650.217952987834</v>
      </c>
      <c r="AC141" s="34"/>
      <c r="AD141" s="32">
        <v>10.548999999999999</v>
      </c>
      <c r="AE141" s="33">
        <v>39119.599999999999</v>
      </c>
      <c r="AF141" s="33">
        <v>1.0722749999999999</v>
      </c>
      <c r="AG141" s="32">
        <v>5004</v>
      </c>
      <c r="AH141" s="26"/>
      <c r="AI141" s="32"/>
      <c r="AJ141" s="32">
        <v>372.37</v>
      </c>
      <c r="AK141" s="33">
        <v>582.57160049999993</v>
      </c>
      <c r="AL141" s="33">
        <v>14.001940000000001</v>
      </c>
      <c r="AM141" s="33">
        <v>85.998367999999999</v>
      </c>
      <c r="AN141" s="33">
        <v>2.6849999999999999E-2</v>
      </c>
      <c r="AO141" s="33">
        <v>675.22079999999994</v>
      </c>
      <c r="AP141" s="33">
        <v>7.3779584999999992</v>
      </c>
      <c r="AQ141" s="33">
        <v>0</v>
      </c>
      <c r="AR141" s="33">
        <v>0</v>
      </c>
      <c r="AS141" s="32"/>
    </row>
    <row r="142" spans="1:45" x14ac:dyDescent="0.3">
      <c r="A142" t="str" cm="1">
        <f t="array" ref="A142">IFERROR(_xlfn.XLOOKUP(1,(Hoja1!$B$5:$B$1097=B142)*(Hoja1!$E$5:$E$1097=_xlfn.MAXIFS(Hoja1!$E$5:$E$1097,Hoja1!$B$5:$B$1097,B142,Hoja1!$E$5:$E$1097,"&lt;="&amp;H142)),Hoja1!$C$5:$C$1097,""),"")</f>
        <v>TMLP_69D_KTIA</v>
      </c>
      <c r="B142" t="str">
        <f t="shared" si="2"/>
        <v>T-69D</v>
      </c>
      <c r="C142" t="s">
        <v>8</v>
      </c>
      <c r="D142" s="26" t="s">
        <v>445</v>
      </c>
      <c r="E142" s="26" t="s">
        <v>348</v>
      </c>
      <c r="F142" s="26" t="s">
        <v>349</v>
      </c>
      <c r="G142" s="26" t="s">
        <v>349</v>
      </c>
      <c r="H142" s="27">
        <v>38384</v>
      </c>
      <c r="I142" s="28" t="s">
        <v>349</v>
      </c>
      <c r="J142" s="29">
        <v>38756</v>
      </c>
      <c r="K142" s="30">
        <v>8</v>
      </c>
      <c r="L142" s="26">
        <v>0</v>
      </c>
      <c r="M142" s="26" t="s">
        <v>351</v>
      </c>
      <c r="N142" s="26" t="s">
        <v>375</v>
      </c>
      <c r="O142" s="31">
        <v>1.0066999999999999</v>
      </c>
      <c r="P142" s="30">
        <v>22</v>
      </c>
      <c r="Q142" s="31">
        <v>0</v>
      </c>
      <c r="R142" s="31">
        <v>0</v>
      </c>
      <c r="S142" s="26">
        <v>49.87</v>
      </c>
      <c r="T142" s="32">
        <v>9145.1</v>
      </c>
      <c r="U142" s="32">
        <v>721.5</v>
      </c>
      <c r="V142" s="32">
        <v>97.3</v>
      </c>
      <c r="W142" s="32">
        <v>0.25</v>
      </c>
      <c r="X142" s="32">
        <v>15176</v>
      </c>
      <c r="Y142" s="32">
        <v>771.69</v>
      </c>
      <c r="Z142" s="32">
        <v>50</v>
      </c>
      <c r="AA142" s="32">
        <v>0</v>
      </c>
      <c r="AB142" s="33">
        <v>24852.25634704153</v>
      </c>
      <c r="AC142" s="34"/>
      <c r="AD142" s="32">
        <v>10.548999999999999</v>
      </c>
      <c r="AE142" s="33">
        <v>25961.84</v>
      </c>
      <c r="AF142" s="33">
        <v>0.35742499999999999</v>
      </c>
      <c r="AG142" s="32">
        <v>2202</v>
      </c>
      <c r="AH142" s="26"/>
      <c r="AI142" s="32"/>
      <c r="AJ142" s="32">
        <v>638.35</v>
      </c>
      <c r="AK142" s="33">
        <v>397.63844709999995</v>
      </c>
      <c r="AL142" s="33">
        <v>36.002850000000002</v>
      </c>
      <c r="AM142" s="33">
        <v>8.0019519999999993</v>
      </c>
      <c r="AN142" s="33">
        <v>8.9499999999999996E-3</v>
      </c>
      <c r="AO142" s="33">
        <v>427.96319999999997</v>
      </c>
      <c r="AP142" s="33">
        <v>12.6479991</v>
      </c>
      <c r="AQ142" s="33">
        <v>1.0410000000000001</v>
      </c>
      <c r="AR142" s="33">
        <v>0</v>
      </c>
      <c r="AS142" s="32"/>
    </row>
    <row r="143" spans="1:45" x14ac:dyDescent="0.3">
      <c r="A143" t="str" cm="1">
        <f t="array" ref="A143">IFERROR(_xlfn.XLOOKUP(1,(Hoja1!$B$5:$B$1097=B143)*(Hoja1!$E$5:$E$1097=_xlfn.MAXIFS(Hoja1!$E$5:$E$1097,Hoja1!$B$5:$B$1097,B143,Hoja1!$E$5:$E$1097,"&lt;="&amp;H143)),Hoja1!$C$5:$C$1097,""),"")</f>
        <v>CONST_138_JSA</v>
      </c>
      <c r="B143" t="str">
        <f t="shared" si="2"/>
        <v>C-138</v>
      </c>
      <c r="C143" t="s">
        <v>39</v>
      </c>
      <c r="D143" s="26">
        <v>138</v>
      </c>
      <c r="E143" s="26" t="s">
        <v>381</v>
      </c>
      <c r="F143" s="26" t="s">
        <v>382</v>
      </c>
      <c r="G143" s="26" t="s">
        <v>5</v>
      </c>
      <c r="H143" s="27">
        <v>38903</v>
      </c>
      <c r="I143" s="28" t="s">
        <v>348</v>
      </c>
      <c r="J143" s="29">
        <v>38930</v>
      </c>
      <c r="K143" s="30">
        <v>9</v>
      </c>
      <c r="L143" s="26" t="s">
        <v>5</v>
      </c>
      <c r="M143" s="26" t="s">
        <v>383</v>
      </c>
      <c r="N143" s="26" t="s">
        <v>384</v>
      </c>
      <c r="O143" s="31">
        <v>1.1465437999999999</v>
      </c>
      <c r="P143" s="30">
        <v>22</v>
      </c>
      <c r="Q143" s="31">
        <v>0</v>
      </c>
      <c r="R143" s="31">
        <v>0</v>
      </c>
      <c r="S143" s="26">
        <v>23.380843750000004</v>
      </c>
      <c r="T143" s="32">
        <v>9124.5931994484181</v>
      </c>
      <c r="U143" s="32">
        <v>2244.5137791999996</v>
      </c>
      <c r="V143" s="32">
        <v>218.87159526000011</v>
      </c>
      <c r="W143" s="32">
        <v>0.25</v>
      </c>
      <c r="X143" s="32">
        <v>17987.234038596001</v>
      </c>
      <c r="Y143" s="32">
        <v>713.84990847299991</v>
      </c>
      <c r="Z143" s="32">
        <v>375</v>
      </c>
      <c r="AA143" s="32">
        <v>0</v>
      </c>
      <c r="AB143" s="33">
        <v>25863.203121256458</v>
      </c>
      <c r="AC143" s="34"/>
      <c r="AD143" s="32">
        <v>6.4055142988800018</v>
      </c>
      <c r="AE143" s="33">
        <v>30664.312520977419</v>
      </c>
      <c r="AF143" s="33">
        <v>0.35742499999999999</v>
      </c>
      <c r="AG143" s="32">
        <v>6504.8414055233734</v>
      </c>
      <c r="AH143" s="26"/>
      <c r="AI143" s="32"/>
      <c r="AJ143" s="32">
        <v>691.54532252000013</v>
      </c>
      <c r="AK143" s="33">
        <v>396.73731231201725</v>
      </c>
      <c r="AL143" s="33">
        <v>112.00123758207998</v>
      </c>
      <c r="AM143" s="33">
        <v>17.999999994182406</v>
      </c>
      <c r="AN143" s="33">
        <v>8.9499999999999996E-3</v>
      </c>
      <c r="AO143" s="33">
        <v>507.23999988840723</v>
      </c>
      <c r="AP143" s="33">
        <v>11.699999999872468</v>
      </c>
      <c r="AQ143" s="33">
        <v>7.807500000000001</v>
      </c>
      <c r="AR143" s="33">
        <v>0</v>
      </c>
      <c r="AS143" s="32" t="s">
        <v>5</v>
      </c>
    </row>
    <row r="144" spans="1:45" x14ac:dyDescent="0.3">
      <c r="A144" t="str" cm="1">
        <f t="array" ref="A144">IFERROR(_xlfn.XLOOKUP(1,(Hoja1!$B$5:$B$1097=B144)*(Hoja1!$E$5:$E$1097=_xlfn.MAXIFS(Hoja1!$E$5:$E$1097,Hoja1!$B$5:$B$1097,B144,Hoja1!$E$5:$E$1097,"&lt;="&amp;H144)),Hoja1!$C$5:$C$1097,""),"")</f>
        <v>CONST_202D_KTIA</v>
      </c>
      <c r="B144" t="str">
        <f t="shared" si="2"/>
        <v>C-202D</v>
      </c>
      <c r="C144" t="s">
        <v>16</v>
      </c>
      <c r="D144" s="26" t="s">
        <v>385</v>
      </c>
      <c r="E144" s="26" t="s">
        <v>386</v>
      </c>
      <c r="F144" s="26" t="s">
        <v>387</v>
      </c>
      <c r="G144" s="26" t="s">
        <v>387</v>
      </c>
      <c r="H144" s="27">
        <v>38987</v>
      </c>
      <c r="I144" s="28" t="s">
        <v>348</v>
      </c>
      <c r="J144" s="29">
        <v>38996</v>
      </c>
      <c r="K144" s="30">
        <v>8</v>
      </c>
      <c r="L144" s="26" t="s">
        <v>5</v>
      </c>
      <c r="M144" s="26" t="s">
        <v>388</v>
      </c>
      <c r="N144" s="26" t="s">
        <v>389</v>
      </c>
      <c r="O144" s="31">
        <v>1.0209473</v>
      </c>
      <c r="P144" s="30">
        <v>24</v>
      </c>
      <c r="Q144" s="31">
        <v>0</v>
      </c>
      <c r="R144" s="31">
        <v>0</v>
      </c>
      <c r="S144" s="26">
        <v>165.978904355</v>
      </c>
      <c r="T144" s="32">
        <v>13131.314221805389</v>
      </c>
      <c r="U144" s="32">
        <v>8216.5236559999994</v>
      </c>
      <c r="V144" s="32">
        <v>997.0817117400004</v>
      </c>
      <c r="W144" s="32">
        <v>0.25</v>
      </c>
      <c r="X144" s="32">
        <v>36719.468077028097</v>
      </c>
      <c r="Y144" s="32">
        <v>1099.4508846737999</v>
      </c>
      <c r="Z144" s="32">
        <v>225</v>
      </c>
      <c r="AA144" s="32">
        <v>143.1</v>
      </c>
      <c r="AB144" s="33">
        <v>59292.755236853714</v>
      </c>
      <c r="AC144" s="34"/>
      <c r="AD144" s="32">
        <v>64.262821772709003</v>
      </c>
      <c r="AE144" s="33">
        <v>60532.188551247287</v>
      </c>
      <c r="AF144" s="33">
        <v>0.35742499999999999</v>
      </c>
      <c r="AG144" s="32">
        <v>24618.416905485923</v>
      </c>
      <c r="AH144" s="26"/>
      <c r="AI144" s="32"/>
      <c r="AJ144" s="32">
        <v>904.32849868000017</v>
      </c>
      <c r="AK144" s="33">
        <v>570.94954236409831</v>
      </c>
      <c r="AL144" s="33">
        <v>410.00453043439995</v>
      </c>
      <c r="AM144" s="33">
        <v>81.999999973497623</v>
      </c>
      <c r="AN144" s="33">
        <v>8.9499999999999996E-3</v>
      </c>
      <c r="AO144" s="33">
        <v>1035.4889997721923</v>
      </c>
      <c r="AP144" s="33">
        <v>18.019999999803577</v>
      </c>
      <c r="AQ144" s="33">
        <v>4.6845000000000008</v>
      </c>
      <c r="AR144" s="33">
        <v>4.7695229999999995</v>
      </c>
      <c r="AS144" s="32" t="s">
        <v>390</v>
      </c>
    </row>
    <row r="145" spans="1:45" x14ac:dyDescent="0.3">
      <c r="A145" t="str" cm="1">
        <f t="array" ref="A145">IFERROR(_xlfn.XLOOKUP(1,(Hoja1!$B$5:$B$1097=B145)*(Hoja1!$E$5:$E$1097=_xlfn.MAXIFS(Hoja1!$E$5:$E$1097,Hoja1!$B$5:$B$1097,B145,Hoja1!$E$5:$E$1097,"&lt;="&amp;H145)),Hoja1!$C$5:$C$1097,""),"")</f>
        <v>CONST_572_KTIA</v>
      </c>
      <c r="B145" t="str">
        <f t="shared" si="2"/>
        <v>C-572</v>
      </c>
      <c r="C145" t="s">
        <v>18</v>
      </c>
      <c r="D145" s="26">
        <v>572</v>
      </c>
      <c r="E145" s="26" t="s">
        <v>386</v>
      </c>
      <c r="F145" s="26" t="s">
        <v>387</v>
      </c>
      <c r="G145" s="26" t="s">
        <v>387</v>
      </c>
      <c r="H145" s="27">
        <v>38987</v>
      </c>
      <c r="I145" s="28" t="s">
        <v>348</v>
      </c>
      <c r="J145" s="29">
        <v>38996</v>
      </c>
      <c r="K145" s="30">
        <v>8</v>
      </c>
      <c r="L145" s="26" t="s">
        <v>5</v>
      </c>
      <c r="M145" s="26" t="s">
        <v>391</v>
      </c>
      <c r="N145" s="26" t="s">
        <v>392</v>
      </c>
      <c r="O145" s="31">
        <v>1.0161322399999999</v>
      </c>
      <c r="P145" s="30">
        <v>23.5</v>
      </c>
      <c r="Q145" s="31">
        <v>0</v>
      </c>
      <c r="R145" s="31">
        <v>0</v>
      </c>
      <c r="S145" s="26">
        <v>5.7234104950000013</v>
      </c>
      <c r="T145" s="32">
        <v>11688.089866438009</v>
      </c>
      <c r="U145" s="32">
        <v>1002.01508</v>
      </c>
      <c r="V145" s="32">
        <v>364.78599209999999</v>
      </c>
      <c r="W145" s="32">
        <v>1</v>
      </c>
      <c r="X145" s="32">
        <v>20108.280137420148</v>
      </c>
      <c r="Y145" s="32">
        <v>1228.7980475765999</v>
      </c>
      <c r="Z145" s="32">
        <v>50</v>
      </c>
      <c r="AA145" s="32">
        <v>0</v>
      </c>
      <c r="AB145" s="33">
        <v>32623.704251385097</v>
      </c>
      <c r="AC145" s="34"/>
      <c r="AD145" s="32">
        <v>64.262821772709003</v>
      </c>
      <c r="AE145" s="33">
        <v>34442.969123534756</v>
      </c>
      <c r="AF145" s="33">
        <v>1.4297</v>
      </c>
      <c r="AG145" s="32">
        <v>4003.1075732836489</v>
      </c>
      <c r="AH145" s="26"/>
      <c r="AI145" s="32"/>
      <c r="AJ145" s="32">
        <v>1010.7200867600001</v>
      </c>
      <c r="AK145" s="33">
        <v>508.19814739272465</v>
      </c>
      <c r="AL145" s="33">
        <v>50.000552491999997</v>
      </c>
      <c r="AM145" s="33">
        <v>29.999999990303998</v>
      </c>
      <c r="AN145" s="33">
        <v>3.5799999999999998E-2</v>
      </c>
      <c r="AO145" s="33">
        <v>567.05349987524812</v>
      </c>
      <c r="AP145" s="33">
        <v>20.139999999780471</v>
      </c>
      <c r="AQ145" s="33">
        <v>1.0410000000000001</v>
      </c>
      <c r="AR145" s="33">
        <v>0</v>
      </c>
      <c r="AS145" s="32" t="s">
        <v>390</v>
      </c>
    </row>
    <row r="146" spans="1:45" x14ac:dyDescent="0.3">
      <c r="A146" t="str" cm="1">
        <f t="array" ref="A146">IFERROR(_xlfn.XLOOKUP(1,(Hoja1!$B$5:$B$1097=B146)*(Hoja1!$E$5:$E$1097=_xlfn.MAXIFS(Hoja1!$E$5:$E$1097,Hoja1!$B$5:$B$1097,B146,Hoja1!$E$5:$E$1097,"&lt;="&amp;H146)),Hoja1!$C$5:$C$1097,""),"")</f>
        <v>CONST_576_JSA</v>
      </c>
      <c r="B146" t="str">
        <f t="shared" si="2"/>
        <v>C-576</v>
      </c>
      <c r="C146" t="s">
        <v>66</v>
      </c>
      <c r="D146" s="26">
        <v>576</v>
      </c>
      <c r="E146" s="26" t="s">
        <v>386</v>
      </c>
      <c r="F146" s="26" t="s">
        <v>387</v>
      </c>
      <c r="G146" s="26" t="s">
        <v>387</v>
      </c>
      <c r="H146" s="27">
        <v>38987</v>
      </c>
      <c r="I146" s="28" t="s">
        <v>348</v>
      </c>
      <c r="J146" s="29">
        <v>38996</v>
      </c>
      <c r="K146" s="30">
        <v>8.5</v>
      </c>
      <c r="L146" s="26" t="s">
        <v>5</v>
      </c>
      <c r="M146" s="26" t="s">
        <v>391</v>
      </c>
      <c r="N146" s="26" t="s">
        <v>392</v>
      </c>
      <c r="O146" s="31">
        <v>1.00614212</v>
      </c>
      <c r="P146" s="30">
        <v>23.5</v>
      </c>
      <c r="Q146" s="31">
        <v>0</v>
      </c>
      <c r="R146" s="31">
        <v>0</v>
      </c>
      <c r="S146" s="26">
        <v>0</v>
      </c>
      <c r="T146" s="32">
        <v>8619.3713160011011</v>
      </c>
      <c r="U146" s="32">
        <v>1242.4986991999999</v>
      </c>
      <c r="V146" s="32">
        <v>364.78599209999987</v>
      </c>
      <c r="W146" s="32">
        <v>0.75</v>
      </c>
      <c r="X146" s="32">
        <v>16086.624109936118</v>
      </c>
      <c r="Y146" s="32">
        <v>485.05186088549988</v>
      </c>
      <c r="Z146" s="32">
        <v>250</v>
      </c>
      <c r="AA146" s="32">
        <v>0</v>
      </c>
      <c r="AB146" s="33">
        <v>26358.103507729073</v>
      </c>
      <c r="AC146" s="34"/>
      <c r="AD146" s="32">
        <v>85.683762363612004</v>
      </c>
      <c r="AE146" s="33">
        <v>27049.081978122718</v>
      </c>
      <c r="AF146" s="33">
        <v>1.0722749999999999</v>
      </c>
      <c r="AG146" s="32">
        <v>4603.5432115597241</v>
      </c>
      <c r="AH146" s="26"/>
      <c r="AI146" s="32"/>
      <c r="AJ146" s="32">
        <v>398.96845530000007</v>
      </c>
      <c r="AK146" s="33">
        <v>374.77026481972786</v>
      </c>
      <c r="AL146" s="33">
        <v>62.000685090079998</v>
      </c>
      <c r="AM146" s="33">
        <v>29.999999990303987</v>
      </c>
      <c r="AN146" s="33">
        <v>2.6849999999999999E-2</v>
      </c>
      <c r="AO146" s="33">
        <v>453.6427999001985</v>
      </c>
      <c r="AP146" s="33">
        <v>7.9499999999133424</v>
      </c>
      <c r="AQ146" s="33">
        <v>5.2050000000000001</v>
      </c>
      <c r="AR146" s="33">
        <v>0</v>
      </c>
      <c r="AS146" s="32" t="s">
        <v>390</v>
      </c>
    </row>
    <row r="147" spans="1:45" x14ac:dyDescent="0.3">
      <c r="A147" t="str" cm="1">
        <f t="array" ref="A147">IFERROR(_xlfn.XLOOKUP(1,(Hoja1!$B$5:$B$1097=B147)*(Hoja1!$E$5:$E$1097=_xlfn.MAXIFS(Hoja1!$E$5:$E$1097,Hoja1!$B$5:$B$1097,B147,Hoja1!$E$5:$E$1097,"&lt;="&amp;H147)),Hoja1!$C$5:$C$1097,""),"")</f>
        <v>CONST_202_JSA</v>
      </c>
      <c r="B147" t="str">
        <f t="shared" si="2"/>
        <v>C-202</v>
      </c>
      <c r="C147" t="s">
        <v>34</v>
      </c>
      <c r="D147" s="26">
        <v>202</v>
      </c>
      <c r="E147" s="26" t="s">
        <v>386</v>
      </c>
      <c r="F147" s="26" t="s">
        <v>387</v>
      </c>
      <c r="G147" s="26" t="s">
        <v>387</v>
      </c>
      <c r="H147" s="27">
        <v>38987</v>
      </c>
      <c r="I147" s="28" t="s">
        <v>348</v>
      </c>
      <c r="J147" s="29">
        <v>38996</v>
      </c>
      <c r="K147" s="30">
        <v>7</v>
      </c>
      <c r="L147" s="26" t="s">
        <v>5</v>
      </c>
      <c r="M147" s="26" t="s">
        <v>391</v>
      </c>
      <c r="N147" s="26" t="s">
        <v>392</v>
      </c>
      <c r="O147" s="31">
        <v>1.0111371799999997</v>
      </c>
      <c r="P147" s="30">
        <v>23.5</v>
      </c>
      <c r="Q147" s="31">
        <v>0</v>
      </c>
      <c r="R147" s="31">
        <v>0</v>
      </c>
      <c r="S147" s="26">
        <v>0</v>
      </c>
      <c r="T147" s="32">
        <v>8391.1820269067412</v>
      </c>
      <c r="U147" s="32">
        <v>1362.7405088</v>
      </c>
      <c r="V147" s="32">
        <v>753.89105033999999</v>
      </c>
      <c r="W147" s="32">
        <v>0.5</v>
      </c>
      <c r="X147" s="32">
        <v>16261.47871982673</v>
      </c>
      <c r="Y147" s="32">
        <v>711.40939596539999</v>
      </c>
      <c r="Z147" s="32">
        <v>725</v>
      </c>
      <c r="AA147" s="32">
        <v>286.2</v>
      </c>
      <c r="AB147" s="33">
        <v>26512.979170462695</v>
      </c>
      <c r="AC147" s="34"/>
      <c r="AD147" s="32">
        <v>64.262821772709003</v>
      </c>
      <c r="AE147" s="33">
        <v>28492.401701838869</v>
      </c>
      <c r="AF147" s="33">
        <v>0.71484999999999999</v>
      </c>
      <c r="AG147" s="32">
        <v>6505.1396054177621</v>
      </c>
      <c r="AH147" s="26"/>
      <c r="AI147" s="32"/>
      <c r="AJ147" s="32">
        <v>585.15373444000011</v>
      </c>
      <c r="AK147" s="33">
        <v>364.84859452990509</v>
      </c>
      <c r="AL147" s="33">
        <v>68.000751389119998</v>
      </c>
      <c r="AM147" s="33">
        <v>61.999999979961594</v>
      </c>
      <c r="AN147" s="33">
        <v>1.7899999999999999E-2</v>
      </c>
      <c r="AO147" s="33">
        <v>458.57369989911376</v>
      </c>
      <c r="AP147" s="33">
        <v>11.659999999872905</v>
      </c>
      <c r="AQ147" s="33">
        <v>15.094500000000002</v>
      </c>
      <c r="AR147" s="33">
        <v>9.539045999999999</v>
      </c>
      <c r="AS147" s="32" t="s">
        <v>390</v>
      </c>
    </row>
    <row r="148" spans="1:45" x14ac:dyDescent="0.3">
      <c r="A148" t="str" cm="1">
        <f t="array" ref="A148">IFERROR(_xlfn.XLOOKUP(1,(Hoja1!$B$5:$B$1097=B148)*(Hoja1!$E$5:$E$1097=_xlfn.MAXIFS(Hoja1!$E$5:$E$1097,Hoja1!$B$5:$B$1097,B148,Hoja1!$E$5:$E$1097,"&lt;="&amp;H148)),Hoja1!$C$5:$C$1097,""),"")</f>
        <v>CONST_557_JSA</v>
      </c>
      <c r="B148" t="str">
        <f t="shared" si="2"/>
        <v>C-557</v>
      </c>
      <c r="C148" t="s">
        <v>27</v>
      </c>
      <c r="D148" s="26">
        <v>557</v>
      </c>
      <c r="E148" s="26" t="s">
        <v>386</v>
      </c>
      <c r="F148" s="26" t="s">
        <v>387</v>
      </c>
      <c r="G148" s="26" t="s">
        <v>387</v>
      </c>
      <c r="H148" s="27">
        <v>38987</v>
      </c>
      <c r="I148" s="28" t="s">
        <v>348</v>
      </c>
      <c r="J148" s="29">
        <v>38996</v>
      </c>
      <c r="K148" s="30">
        <v>8</v>
      </c>
      <c r="L148" s="26" t="s">
        <v>5</v>
      </c>
      <c r="M148" s="26" t="s">
        <v>393</v>
      </c>
      <c r="N148" s="26" t="s">
        <v>360</v>
      </c>
      <c r="O148" s="31">
        <v>1.0059621200000002</v>
      </c>
      <c r="P148" s="30">
        <v>24</v>
      </c>
      <c r="Q148" s="31">
        <v>0</v>
      </c>
      <c r="R148" s="31">
        <v>0</v>
      </c>
      <c r="S148" s="26">
        <v>5.7234104950000013</v>
      </c>
      <c r="T148" s="32">
        <v>4043.163960775722</v>
      </c>
      <c r="U148" s="32">
        <v>781.5717623999999</v>
      </c>
      <c r="V148" s="32">
        <v>231.03112833</v>
      </c>
      <c r="W148" s="32">
        <v>0.5</v>
      </c>
      <c r="X148" s="32">
        <v>7693.6028351868399</v>
      </c>
      <c r="Y148" s="32">
        <v>679.0726052396999</v>
      </c>
      <c r="Z148" s="32">
        <v>275</v>
      </c>
      <c r="AA148" s="32">
        <v>0</v>
      </c>
      <c r="AB148" s="33">
        <v>12608.305144207772</v>
      </c>
      <c r="AC148" s="34"/>
      <c r="AD148" s="32">
        <v>21.420940590903001</v>
      </c>
      <c r="AE148" s="33">
        <v>13703.942291932261</v>
      </c>
      <c r="AF148" s="33">
        <v>0.71484999999999999</v>
      </c>
      <c r="AG148" s="32">
        <v>2902.2343531372462</v>
      </c>
      <c r="AH148" s="26"/>
      <c r="AI148" s="32"/>
      <c r="AJ148" s="32">
        <v>558.5558374200001</v>
      </c>
      <c r="AK148" s="33">
        <v>175.79676901452839</v>
      </c>
      <c r="AL148" s="33">
        <v>39.000430943759994</v>
      </c>
      <c r="AM148" s="33">
        <v>18.999999993859198</v>
      </c>
      <c r="AN148" s="33">
        <v>1.7899999999999999E-2</v>
      </c>
      <c r="AO148" s="33">
        <v>216.95959995226889</v>
      </c>
      <c r="AP148" s="33">
        <v>11.129999999878681</v>
      </c>
      <c r="AQ148" s="33">
        <v>5.7255000000000003</v>
      </c>
      <c r="AR148" s="33">
        <v>0</v>
      </c>
      <c r="AS148" s="32" t="s">
        <v>390</v>
      </c>
    </row>
    <row r="149" spans="1:45" x14ac:dyDescent="0.3">
      <c r="A149" t="str" cm="1">
        <f t="array" ref="A149">IFERROR(_xlfn.XLOOKUP(1,(Hoja1!$B$5:$B$1097=B149)*(Hoja1!$E$5:$E$1097=_xlfn.MAXIFS(Hoja1!$E$5:$E$1097,Hoja1!$B$5:$B$1097,B149,Hoja1!$E$5:$E$1097,"&lt;="&amp;H149)),Hoja1!$C$5:$C$1097,""),"")</f>
        <v>CONST_201_JSA</v>
      </c>
      <c r="B149" t="str">
        <f t="shared" si="2"/>
        <v>C-201</v>
      </c>
      <c r="C149" t="s">
        <v>464</v>
      </c>
      <c r="D149" s="26">
        <v>201</v>
      </c>
      <c r="E149" s="26" t="s">
        <v>386</v>
      </c>
      <c r="F149" s="26" t="s">
        <v>387</v>
      </c>
      <c r="G149" s="26" t="s">
        <v>387</v>
      </c>
      <c r="H149" s="27">
        <v>38987</v>
      </c>
      <c r="I149" s="28" t="s">
        <v>348</v>
      </c>
      <c r="J149" s="29">
        <v>38994</v>
      </c>
      <c r="K149" s="30">
        <v>7</v>
      </c>
      <c r="L149" s="26" t="s">
        <v>5</v>
      </c>
      <c r="M149" s="26" t="s">
        <v>393</v>
      </c>
      <c r="N149" s="26" t="s">
        <v>360</v>
      </c>
      <c r="O149" s="31">
        <v>1.00096706</v>
      </c>
      <c r="P149" s="30">
        <v>24</v>
      </c>
      <c r="Q149" s="31">
        <v>0</v>
      </c>
      <c r="R149" s="31">
        <v>0</v>
      </c>
      <c r="S149" s="26">
        <v>22.893641980000005</v>
      </c>
      <c r="T149" s="32">
        <v>4186.2069932160348</v>
      </c>
      <c r="U149" s="32">
        <v>761.53146079999999</v>
      </c>
      <c r="V149" s="32">
        <v>462.06225666</v>
      </c>
      <c r="W149" s="32">
        <v>0.5</v>
      </c>
      <c r="X149" s="32">
        <v>8567.8758846398887</v>
      </c>
      <c r="Y149" s="32">
        <v>970.10372177099975</v>
      </c>
      <c r="Z149" s="32">
        <v>25</v>
      </c>
      <c r="AA149" s="32">
        <v>0</v>
      </c>
      <c r="AB149" s="33">
        <v>14111.135304838323</v>
      </c>
      <c r="AC149" s="34"/>
      <c r="AD149" s="32">
        <v>21.420940590903001</v>
      </c>
      <c r="AE149" s="33">
        <v>14973.280317086923</v>
      </c>
      <c r="AF149" s="33">
        <v>0.71484999999999999</v>
      </c>
      <c r="AG149" s="32">
        <v>3803.0165786875732</v>
      </c>
      <c r="AH149" s="26"/>
      <c r="AI149" s="32"/>
      <c r="AJ149" s="32">
        <v>797.93691060000015</v>
      </c>
      <c r="AK149" s="33">
        <v>182.01628006503319</v>
      </c>
      <c r="AL149" s="33">
        <v>38.000419893919997</v>
      </c>
      <c r="AM149" s="33">
        <v>37.999999987718397</v>
      </c>
      <c r="AN149" s="33">
        <v>1.7899999999999999E-2</v>
      </c>
      <c r="AO149" s="33">
        <v>241.61409994684485</v>
      </c>
      <c r="AP149" s="33">
        <v>15.899999999826685</v>
      </c>
      <c r="AQ149" s="33">
        <v>0.52050000000000007</v>
      </c>
      <c r="AR149" s="33">
        <v>0</v>
      </c>
      <c r="AS149" s="32" t="s">
        <v>390</v>
      </c>
    </row>
    <row r="150" spans="1:45" x14ac:dyDescent="0.3">
      <c r="A150" t="str" cm="1">
        <f t="array" ref="A150">IFERROR(_xlfn.XLOOKUP(1,(Hoja1!$B$5:$B$1097=B150)*(Hoja1!$E$5:$E$1097=_xlfn.MAXIFS(Hoja1!$E$5:$E$1097,Hoja1!$B$5:$B$1097,B150,Hoja1!$E$5:$E$1097,"&lt;="&amp;H150)),Hoja1!$C$5:$C$1097,""),"")</f>
        <v>CONST_119D_KTIA</v>
      </c>
      <c r="B150" t="str">
        <f t="shared" si="2"/>
        <v>C-119D</v>
      </c>
      <c r="C150" t="s">
        <v>469</v>
      </c>
      <c r="D150" s="26" t="s">
        <v>394</v>
      </c>
      <c r="E150" s="26" t="s">
        <v>386</v>
      </c>
      <c r="F150" s="26" t="s">
        <v>387</v>
      </c>
      <c r="G150" s="26" t="s">
        <v>387</v>
      </c>
      <c r="H150" s="27">
        <v>38987</v>
      </c>
      <c r="I150" s="28" t="s">
        <v>348</v>
      </c>
      <c r="J150" s="29">
        <v>38994</v>
      </c>
      <c r="K150" s="30">
        <v>7</v>
      </c>
      <c r="L150" s="26" t="s">
        <v>5</v>
      </c>
      <c r="M150" s="26" t="s">
        <v>391</v>
      </c>
      <c r="N150" s="26" t="s">
        <v>392</v>
      </c>
      <c r="O150" s="31">
        <v>1.00096706</v>
      </c>
      <c r="P150" s="30">
        <v>24</v>
      </c>
      <c r="Q150" s="31">
        <v>0</v>
      </c>
      <c r="R150" s="31">
        <v>0</v>
      </c>
      <c r="S150" s="26">
        <v>17.170231485000002</v>
      </c>
      <c r="T150" s="32">
        <v>3660.1535272979177</v>
      </c>
      <c r="U150" s="32">
        <v>1042.0956832000002</v>
      </c>
      <c r="V150" s="32">
        <v>121.59533070000001</v>
      </c>
      <c r="W150" s="32">
        <v>0.75</v>
      </c>
      <c r="X150" s="32">
        <v>7169.0390055150092</v>
      </c>
      <c r="Y150" s="32">
        <v>905.43014031959979</v>
      </c>
      <c r="Z150" s="32">
        <v>200</v>
      </c>
      <c r="AA150" s="32">
        <v>0</v>
      </c>
      <c r="AB150" s="33">
        <v>11807.276479558597</v>
      </c>
      <c r="AC150" s="34"/>
      <c r="AD150" s="32">
        <v>21.420940590903001</v>
      </c>
      <c r="AE150" s="33">
        <v>13099.063687032527</v>
      </c>
      <c r="AF150" s="33">
        <v>1.0722749999999999</v>
      </c>
      <c r="AG150" s="32">
        <v>3102.3185704629955</v>
      </c>
      <c r="AH150" s="26"/>
      <c r="AI150" s="32"/>
      <c r="AJ150" s="32">
        <v>744.74111656000014</v>
      </c>
      <c r="AK150" s="33">
        <v>159.14347536691346</v>
      </c>
      <c r="AL150" s="33">
        <v>52.000574591680007</v>
      </c>
      <c r="AM150" s="33">
        <v>9.9999999967680004</v>
      </c>
      <c r="AN150" s="33">
        <v>2.6849999999999999E-2</v>
      </c>
      <c r="AO150" s="33">
        <v>202.16689995552326</v>
      </c>
      <c r="AP150" s="33">
        <v>14.839999999838239</v>
      </c>
      <c r="AQ150" s="33">
        <v>4.1640000000000006</v>
      </c>
      <c r="AR150" s="33">
        <v>0</v>
      </c>
      <c r="AS150" s="32" t="s">
        <v>390</v>
      </c>
    </row>
    <row r="151" spans="1:45" x14ac:dyDescent="0.3">
      <c r="A151" t="str" cm="1">
        <f t="array" ref="A151">IFERROR(_xlfn.XLOOKUP(1,(Hoja1!$B$5:$B$1097=B151)*(Hoja1!$E$5:$E$1097=_xlfn.MAXIFS(Hoja1!$E$5:$E$1097,Hoja1!$B$5:$B$1097,B151,Hoja1!$E$5:$E$1097,"&lt;="&amp;H151)),Hoja1!$C$5:$C$1097,""),"")</f>
        <v>CONST_221_JSA</v>
      </c>
      <c r="B151" t="str">
        <f t="shared" si="2"/>
        <v>C-221</v>
      </c>
      <c r="C151" t="s">
        <v>14</v>
      </c>
      <c r="D151" s="26">
        <v>221</v>
      </c>
      <c r="E151" s="26" t="s">
        <v>386</v>
      </c>
      <c r="F151" s="26" t="s">
        <v>387</v>
      </c>
      <c r="G151" s="26" t="s">
        <v>387</v>
      </c>
      <c r="H151" s="27">
        <v>38987</v>
      </c>
      <c r="I151" s="28" t="s">
        <v>348</v>
      </c>
      <c r="J151" s="29">
        <v>38994</v>
      </c>
      <c r="K151" s="30">
        <v>8</v>
      </c>
      <c r="L151" s="26" t="s">
        <v>5</v>
      </c>
      <c r="M151" s="26" t="s">
        <v>393</v>
      </c>
      <c r="N151" s="26" t="s">
        <v>360</v>
      </c>
      <c r="O151" s="31">
        <v>1.0059621200000002</v>
      </c>
      <c r="P151" s="30">
        <v>24</v>
      </c>
      <c r="Q151" s="31">
        <v>0</v>
      </c>
      <c r="R151" s="31">
        <v>0</v>
      </c>
      <c r="S151" s="26">
        <v>0</v>
      </c>
      <c r="T151" s="32">
        <v>3705.2079799887406</v>
      </c>
      <c r="U151" s="32">
        <v>801.61206399999992</v>
      </c>
      <c r="V151" s="32">
        <v>267.50972754000003</v>
      </c>
      <c r="W151" s="32">
        <v>0.75</v>
      </c>
      <c r="X151" s="32">
        <v>6994.1843956243993</v>
      </c>
      <c r="Y151" s="32">
        <v>1164.1244661251999</v>
      </c>
      <c r="Z151" s="32">
        <v>200</v>
      </c>
      <c r="AA151" s="32">
        <v>79.5</v>
      </c>
      <c r="AB151" s="33">
        <v>11462.095585643428</v>
      </c>
      <c r="AC151" s="34"/>
      <c r="AD151" s="32">
        <v>21.420940590903001</v>
      </c>
      <c r="AE151" s="33">
        <v>13212.88863327834</v>
      </c>
      <c r="AF151" s="33">
        <v>1.0722749999999999</v>
      </c>
      <c r="AG151" s="32">
        <v>3102.3998977069195</v>
      </c>
      <c r="AH151" s="26"/>
      <c r="AI151" s="32"/>
      <c r="AJ151" s="32">
        <v>957.52429272000006</v>
      </c>
      <c r="AK151" s="33">
        <v>161.10244296991044</v>
      </c>
      <c r="AL151" s="33">
        <v>40.000441993599999</v>
      </c>
      <c r="AM151" s="33">
        <v>21.999999992889602</v>
      </c>
      <c r="AN151" s="33">
        <v>2.6849999999999999E-2</v>
      </c>
      <c r="AO151" s="33">
        <v>197.23599995660805</v>
      </c>
      <c r="AP151" s="33">
        <v>19.079999999792022</v>
      </c>
      <c r="AQ151" s="33">
        <v>4.1640000000000006</v>
      </c>
      <c r="AR151" s="33">
        <v>2.6497349999999997</v>
      </c>
      <c r="AS151" s="32" t="s">
        <v>390</v>
      </c>
    </row>
    <row r="152" spans="1:45" x14ac:dyDescent="0.3">
      <c r="A152" t="str" cm="1">
        <f t="array" ref="A152">IFERROR(_xlfn.XLOOKUP(1,(Hoja1!$B$5:$B$1097=B152)*(Hoja1!$E$5:$E$1097=_xlfn.MAXIFS(Hoja1!$E$5:$E$1097,Hoja1!$B$5:$B$1097,B152,Hoja1!$E$5:$E$1097,"&lt;="&amp;H152)),Hoja1!$C$5:$C$1097,""),"")</f>
        <v>CONST_119_JSA</v>
      </c>
      <c r="B152" t="str">
        <f t="shared" si="2"/>
        <v>C-119</v>
      </c>
      <c r="C152" t="s">
        <v>20</v>
      </c>
      <c r="D152" s="26">
        <v>119</v>
      </c>
      <c r="E152" s="26" t="s">
        <v>386</v>
      </c>
      <c r="F152" s="26" t="s">
        <v>387</v>
      </c>
      <c r="G152" s="26" t="s">
        <v>387</v>
      </c>
      <c r="H152" s="27">
        <v>38987</v>
      </c>
      <c r="I152" s="28" t="s">
        <v>348</v>
      </c>
      <c r="J152" s="29">
        <v>38994</v>
      </c>
      <c r="K152" s="30">
        <v>8</v>
      </c>
      <c r="L152" s="26" t="s">
        <v>5</v>
      </c>
      <c r="M152" s="26" t="s">
        <v>393</v>
      </c>
      <c r="N152" s="26" t="s">
        <v>360</v>
      </c>
      <c r="O152" s="31">
        <v>1.00096706</v>
      </c>
      <c r="P152" s="30">
        <v>24</v>
      </c>
      <c r="Q152" s="31">
        <v>0</v>
      </c>
      <c r="R152" s="31">
        <v>0</v>
      </c>
      <c r="S152" s="26">
        <v>34.340462970000004</v>
      </c>
      <c r="T152" s="32">
        <v>3890.558044272932</v>
      </c>
      <c r="U152" s="32">
        <v>881.77327040000011</v>
      </c>
      <c r="V152" s="32">
        <v>97.276264559999973</v>
      </c>
      <c r="W152" s="32">
        <v>0.25</v>
      </c>
      <c r="X152" s="32">
        <v>7169.0390055150092</v>
      </c>
      <c r="Y152" s="32">
        <v>905.43014031959979</v>
      </c>
      <c r="Z152" s="32">
        <v>200</v>
      </c>
      <c r="AA152" s="32">
        <v>0</v>
      </c>
      <c r="AB152" s="33">
        <v>11807.276479558597</v>
      </c>
      <c r="AC152" s="34"/>
      <c r="AD152" s="32">
        <v>0</v>
      </c>
      <c r="AE152" s="33">
        <v>13144.326725067542</v>
      </c>
      <c r="AF152" s="33">
        <v>0.35742499999999999</v>
      </c>
      <c r="AG152" s="32">
        <v>2601.9419840256114</v>
      </c>
      <c r="AH152" s="26"/>
      <c r="AI152" s="32"/>
      <c r="AJ152" s="32">
        <v>744.74111656000014</v>
      </c>
      <c r="AK152" s="33">
        <v>169.16146376498708</v>
      </c>
      <c r="AL152" s="33">
        <v>44.000486192960004</v>
      </c>
      <c r="AM152" s="33">
        <v>7.9999999974143972</v>
      </c>
      <c r="AN152" s="33">
        <v>8.9499999999999996E-3</v>
      </c>
      <c r="AO152" s="33">
        <v>202.16689995552326</v>
      </c>
      <c r="AP152" s="33">
        <v>14.839999999838239</v>
      </c>
      <c r="AQ152" s="33">
        <v>4.1640000000000006</v>
      </c>
      <c r="AR152" s="33">
        <v>0</v>
      </c>
      <c r="AS152" s="32" t="s">
        <v>390</v>
      </c>
    </row>
    <row r="153" spans="1:45" x14ac:dyDescent="0.3">
      <c r="A153" t="str" cm="1">
        <f t="array" ref="A153">IFERROR(_xlfn.XLOOKUP(1,(Hoja1!$B$5:$B$1097=B153)*(Hoja1!$E$5:$E$1097=_xlfn.MAXIFS(Hoja1!$E$5:$E$1097,Hoja1!$B$5:$B$1097,B153,Hoja1!$E$5:$E$1097,"&lt;="&amp;H153)),Hoja1!$C$5:$C$1097,""),"")</f>
        <v/>
      </c>
      <c r="B153" t="str">
        <f t="shared" si="2"/>
        <v>C-1001</v>
      </c>
      <c r="C153" t="s">
        <v>465</v>
      </c>
      <c r="D153" s="26">
        <v>1001</v>
      </c>
      <c r="E153" s="26" t="s">
        <v>386</v>
      </c>
      <c r="F153" s="26" t="s">
        <v>387</v>
      </c>
      <c r="G153" s="26" t="s">
        <v>387</v>
      </c>
      <c r="H153" s="27">
        <v>38989</v>
      </c>
      <c r="I153" s="28" t="s">
        <v>348</v>
      </c>
      <c r="J153" s="29">
        <v>39001</v>
      </c>
      <c r="K153" s="30">
        <v>7</v>
      </c>
      <c r="L153" s="26" t="s">
        <v>5</v>
      </c>
      <c r="M153" s="26" t="s">
        <v>393</v>
      </c>
      <c r="N153" s="26" t="s">
        <v>389</v>
      </c>
      <c r="O153" s="31">
        <v>1.00560212</v>
      </c>
      <c r="P153" s="30">
        <v>25</v>
      </c>
      <c r="Q153" s="31">
        <v>0</v>
      </c>
      <c r="R153" s="31">
        <v>0</v>
      </c>
      <c r="S153" s="26">
        <v>22.893641980000005</v>
      </c>
      <c r="T153" s="32">
        <v>13461.687125653014</v>
      </c>
      <c r="U153" s="32">
        <v>260.52392080000004</v>
      </c>
      <c r="V153" s="32">
        <v>60.797665350000003</v>
      </c>
      <c r="W153" s="32">
        <v>1.5</v>
      </c>
      <c r="X153" s="32">
        <v>20982.5531868732</v>
      </c>
      <c r="Y153" s="32">
        <v>711.40939596539999</v>
      </c>
      <c r="Z153" s="32">
        <v>0</v>
      </c>
      <c r="AA153" s="32">
        <v>0</v>
      </c>
      <c r="AB153" s="33">
        <v>34398.596857502176</v>
      </c>
      <c r="AC153" s="34"/>
      <c r="AD153" s="32">
        <v>12.852564354541798</v>
      </c>
      <c r="AE153" s="33">
        <v>35478.471294641611</v>
      </c>
      <c r="AF153" s="33">
        <v>2.1445499999999997</v>
      </c>
      <c r="AG153" s="32">
        <v>900.68734376574889</v>
      </c>
      <c r="AH153" s="26"/>
      <c r="AI153" s="32"/>
      <c r="AJ153" s="32">
        <v>585.15373444000011</v>
      </c>
      <c r="AK153" s="33">
        <v>585.31415622339307</v>
      </c>
      <c r="AL153" s="33">
        <v>13.000143647920002</v>
      </c>
      <c r="AM153" s="33">
        <v>4.9999999983840002</v>
      </c>
      <c r="AN153" s="33">
        <v>5.3699999999999998E-2</v>
      </c>
      <c r="AO153" s="33">
        <v>591.70799986982422</v>
      </c>
      <c r="AP153" s="33">
        <v>11.659999999872905</v>
      </c>
      <c r="AQ153" s="33">
        <v>0</v>
      </c>
      <c r="AR153" s="33">
        <v>0</v>
      </c>
      <c r="AS153" s="32" t="s">
        <v>390</v>
      </c>
    </row>
    <row r="154" spans="1:45" x14ac:dyDescent="0.3">
      <c r="A154" t="str" cm="1">
        <f t="array" ref="A154">IFERROR(_xlfn.XLOOKUP(1,(Hoja1!$B$5:$B$1097=B154)*(Hoja1!$E$5:$E$1097=_xlfn.MAXIFS(Hoja1!$E$5:$E$1097,Hoja1!$B$5:$B$1097,B154,Hoja1!$E$5:$E$1097,"&lt;="&amp;H154)),Hoja1!$C$5:$C$1097,""),"")</f>
        <v/>
      </c>
      <c r="B154" t="str">
        <f t="shared" si="2"/>
        <v>C-1001</v>
      </c>
      <c r="C154" t="s">
        <v>465</v>
      </c>
      <c r="D154" s="26">
        <v>1001</v>
      </c>
      <c r="E154" s="26" t="s">
        <v>395</v>
      </c>
      <c r="F154" s="26" t="s">
        <v>348</v>
      </c>
      <c r="G154" s="26" t="s">
        <v>348</v>
      </c>
      <c r="H154" s="27">
        <v>39107</v>
      </c>
      <c r="I154" s="28" t="s">
        <v>349</v>
      </c>
      <c r="J154" s="29">
        <v>39112</v>
      </c>
      <c r="K154" s="30">
        <v>7</v>
      </c>
      <c r="L154" s="26" t="s">
        <v>5</v>
      </c>
      <c r="M154" s="26" t="s">
        <v>383</v>
      </c>
      <c r="N154" s="26" t="s">
        <v>392</v>
      </c>
      <c r="O154" s="31">
        <v>0.99741199999999997</v>
      </c>
      <c r="P154" s="30">
        <v>20</v>
      </c>
      <c r="Q154" s="31" t="s">
        <v>5</v>
      </c>
      <c r="R154" s="31">
        <v>250.88339593999999</v>
      </c>
      <c r="S154" s="26">
        <v>22.893641980000005</v>
      </c>
      <c r="T154" s="32">
        <v>796.30492168974627</v>
      </c>
      <c r="U154" s="32">
        <v>360.72542880000003</v>
      </c>
      <c r="V154" s="32">
        <v>97.276264560000001</v>
      </c>
      <c r="W154" s="32">
        <v>0.1</v>
      </c>
      <c r="X154" s="32">
        <v>1667.2340421864001</v>
      </c>
      <c r="Y154" s="32">
        <v>290.58065283392841</v>
      </c>
      <c r="Z154" s="32">
        <v>425</v>
      </c>
      <c r="AA154" s="32">
        <v>0</v>
      </c>
      <c r="AB154" s="33">
        <v>2755.6912402130861</v>
      </c>
      <c r="AC154" s="34"/>
      <c r="AD154" s="32">
        <v>21.420940590903001</v>
      </c>
      <c r="AE154" s="33">
        <v>3637.2213100700751</v>
      </c>
      <c r="AF154" s="33">
        <v>0.14297000000000001</v>
      </c>
      <c r="AG154" s="32">
        <v>1300.9981010941137</v>
      </c>
      <c r="AH154" s="26"/>
      <c r="AI154" s="32"/>
      <c r="AJ154" s="32">
        <v>265.97897020000005</v>
      </c>
      <c r="AK154" s="33">
        <v>34.623337995070166</v>
      </c>
      <c r="AL154" s="33">
        <v>18.000198897120001</v>
      </c>
      <c r="AM154" s="33">
        <v>7.9999999974143998</v>
      </c>
      <c r="AN154" s="33">
        <v>3.5799999999999998E-3</v>
      </c>
      <c r="AO154" s="33">
        <v>47.015999989656478</v>
      </c>
      <c r="AP154" s="33">
        <v>4.7626168999480862</v>
      </c>
      <c r="AQ154" s="33">
        <v>8.8485000000000014</v>
      </c>
      <c r="AR154" s="33">
        <v>0</v>
      </c>
      <c r="AS154" s="32" t="s">
        <v>396</v>
      </c>
    </row>
    <row r="155" spans="1:45" x14ac:dyDescent="0.3">
      <c r="A155" t="str" cm="1">
        <f t="array" ref="A155">IFERROR(_xlfn.XLOOKUP(1,(Hoja1!$B$5:$B$1097=B155)*(Hoja1!$E$5:$E$1097=_xlfn.MAXIFS(Hoja1!$E$5:$E$1097,Hoja1!$B$5:$B$1097,B155,Hoja1!$E$5:$E$1097,"&lt;="&amp;H155)),Hoja1!$C$5:$C$1097,""),"")</f>
        <v/>
      </c>
      <c r="B155" t="str">
        <f t="shared" si="2"/>
        <v>C-1001</v>
      </c>
      <c r="C155" t="s">
        <v>465</v>
      </c>
      <c r="D155" s="26">
        <v>1001</v>
      </c>
      <c r="E155" s="26" t="s">
        <v>381</v>
      </c>
      <c r="F155" s="26" t="s">
        <v>348</v>
      </c>
      <c r="G155" s="26" t="s">
        <v>348</v>
      </c>
      <c r="H155" s="27" t="s">
        <v>348</v>
      </c>
      <c r="I155" s="28" t="s">
        <v>349</v>
      </c>
      <c r="J155" s="29">
        <v>39112</v>
      </c>
      <c r="K155" s="30"/>
      <c r="L155" s="26" t="s">
        <v>5</v>
      </c>
      <c r="M155" s="26" t="s">
        <v>383</v>
      </c>
      <c r="N155" s="26" t="s">
        <v>392</v>
      </c>
      <c r="O155" s="31">
        <v>0.99741199999999997</v>
      </c>
      <c r="P155" s="30">
        <v>20</v>
      </c>
      <c r="Q155" s="31" t="s">
        <v>5</v>
      </c>
      <c r="R155" s="31">
        <v>256.71789352000013</v>
      </c>
      <c r="S155" s="26">
        <v>22.893641980000005</v>
      </c>
      <c r="T155" s="32">
        <v>750.37263099624124</v>
      </c>
      <c r="U155" s="32">
        <v>360.72542880000003</v>
      </c>
      <c r="V155" s="32">
        <v>121.59533069999999</v>
      </c>
      <c r="W155" s="32">
        <v>0.02</v>
      </c>
      <c r="X155" s="32">
        <v>1667.2340421864001</v>
      </c>
      <c r="Y155" s="32">
        <v>290.58065283392841</v>
      </c>
      <c r="Z155" s="32">
        <v>425</v>
      </c>
      <c r="AA155" s="32">
        <v>0</v>
      </c>
      <c r="AB155" s="33">
        <v>2755.6912402130861</v>
      </c>
      <c r="AC155" s="34"/>
      <c r="AD155" s="32">
        <v>21.420940590903001</v>
      </c>
      <c r="AE155" s="33">
        <v>3615.5280855165697</v>
      </c>
      <c r="AF155" s="33">
        <v>2.8594000000000001E-2</v>
      </c>
      <c r="AG155" s="32">
        <v>1401.0842620141138</v>
      </c>
      <c r="AH155" s="26"/>
      <c r="AI155" s="32"/>
      <c r="AJ155" s="32">
        <v>265.97897020000005</v>
      </c>
      <c r="AK155" s="33">
        <v>32.626201995716571</v>
      </c>
      <c r="AL155" s="33">
        <v>18.000198897120001</v>
      </c>
      <c r="AM155" s="33">
        <v>9.9999999967679987</v>
      </c>
      <c r="AN155" s="33">
        <v>7.1599999999999995E-4</v>
      </c>
      <c r="AO155" s="33">
        <v>47.015999989656478</v>
      </c>
      <c r="AP155" s="33">
        <v>4.7626168999480862</v>
      </c>
      <c r="AQ155" s="33">
        <v>8.8485000000000014</v>
      </c>
      <c r="AR155" s="33">
        <v>0</v>
      </c>
      <c r="AS155" s="32" t="s">
        <v>397</v>
      </c>
    </row>
    <row r="156" spans="1:45" x14ac:dyDescent="0.3">
      <c r="A156" t="str" cm="1">
        <f t="array" ref="A156">IFERROR(_xlfn.XLOOKUP(1,(Hoja1!$B$5:$B$1097=B156)*(Hoja1!$E$5:$E$1097=_xlfn.MAXIFS(Hoja1!$E$5:$E$1097,Hoja1!$B$5:$B$1097,B156,Hoja1!$E$5:$E$1097,"&lt;="&amp;H156)),Hoja1!$C$5:$C$1097,""),"")</f>
        <v>CONST_589_JSA</v>
      </c>
      <c r="B156" t="str">
        <f t="shared" si="2"/>
        <v>C-589</v>
      </c>
      <c r="C156" t="s">
        <v>41</v>
      </c>
      <c r="D156" s="26">
        <v>589</v>
      </c>
      <c r="E156" s="26" t="s">
        <v>395</v>
      </c>
      <c r="F156" s="26" t="s">
        <v>398</v>
      </c>
      <c r="G156" s="26" t="s">
        <v>348</v>
      </c>
      <c r="H156" s="27">
        <v>39147</v>
      </c>
      <c r="I156" s="28">
        <v>0.60416666666666663</v>
      </c>
      <c r="J156" s="29">
        <v>39156</v>
      </c>
      <c r="K156" s="30">
        <v>8</v>
      </c>
      <c r="L156" s="26" t="s">
        <v>399</v>
      </c>
      <c r="M156" s="26" t="s">
        <v>400</v>
      </c>
      <c r="N156" s="26" t="s">
        <v>392</v>
      </c>
      <c r="O156" s="31">
        <v>1.0043240959999999</v>
      </c>
      <c r="P156" s="30">
        <v>23</v>
      </c>
      <c r="Q156" s="31" t="s">
        <v>5</v>
      </c>
      <c r="R156" s="31">
        <v>0</v>
      </c>
      <c r="S156" s="26">
        <v>0</v>
      </c>
      <c r="T156" s="32">
        <v>3890.5900541310589</v>
      </c>
      <c r="U156" s="32">
        <v>881.77327040000011</v>
      </c>
      <c r="V156" s="32">
        <v>389.10505823999989</v>
      </c>
      <c r="W156" s="32">
        <v>1.25</v>
      </c>
      <c r="X156" s="32">
        <v>8277.4468066896006</v>
      </c>
      <c r="Y156" s="32">
        <v>406.81291396749987</v>
      </c>
      <c r="Z156" s="32">
        <v>200</v>
      </c>
      <c r="AA156" s="32">
        <v>28.575701400000003</v>
      </c>
      <c r="AB156" s="33">
        <v>13587.235141075767</v>
      </c>
      <c r="AC156" s="34"/>
      <c r="AD156" s="32">
        <v>0</v>
      </c>
      <c r="AE156" s="33">
        <v>14075.55380482816</v>
      </c>
      <c r="AF156" s="33">
        <v>1.7871250000000001</v>
      </c>
      <c r="AG156" s="32">
        <v>3802.9759150656109</v>
      </c>
      <c r="AH156" s="26"/>
      <c r="AI156" s="32"/>
      <c r="AJ156" s="32">
        <v>372.37055828000007</v>
      </c>
      <c r="AK156" s="33">
        <v>169.16285555361844</v>
      </c>
      <c r="AL156" s="33">
        <v>44.000486192960004</v>
      </c>
      <c r="AM156" s="33">
        <v>31.999999989657589</v>
      </c>
      <c r="AN156" s="33">
        <v>4.4749999999999998E-2</v>
      </c>
      <c r="AO156" s="33">
        <v>233.42399994864672</v>
      </c>
      <c r="AP156" s="33">
        <v>6.6676636599273218</v>
      </c>
      <c r="AQ156" s="33">
        <v>4.1640000000000006</v>
      </c>
      <c r="AR156" s="33">
        <v>0.95242812766200002</v>
      </c>
      <c r="AS156" s="32" t="s">
        <v>5</v>
      </c>
    </row>
    <row r="157" spans="1:45" x14ac:dyDescent="0.3">
      <c r="A157" t="str" cm="1">
        <f t="array" ref="A157">IFERROR(_xlfn.XLOOKUP(1,(Hoja1!$B$5:$B$1097=B157)*(Hoja1!$E$5:$E$1097=_xlfn.MAXIFS(Hoja1!$E$5:$E$1097,Hoja1!$B$5:$B$1097,B157,Hoja1!$E$5:$E$1097,"&lt;="&amp;H157)),Hoja1!$C$5:$C$1097,""),"")</f>
        <v>CONST_138_JSA</v>
      </c>
      <c r="B157" t="str">
        <f t="shared" si="2"/>
        <v>C-138</v>
      </c>
      <c r="C157" t="s">
        <v>39</v>
      </c>
      <c r="D157" s="26">
        <v>138</v>
      </c>
      <c r="E157" s="26" t="s">
        <v>395</v>
      </c>
      <c r="F157" s="26" t="s">
        <v>401</v>
      </c>
      <c r="G157" s="26" t="s">
        <v>348</v>
      </c>
      <c r="H157" s="27">
        <v>39147</v>
      </c>
      <c r="I157" s="28">
        <v>0.54166666666666663</v>
      </c>
      <c r="J157" s="29">
        <v>39156</v>
      </c>
      <c r="K157" s="30">
        <v>9</v>
      </c>
      <c r="L157" s="26" t="s">
        <v>402</v>
      </c>
      <c r="M157" s="26" t="s">
        <v>403</v>
      </c>
      <c r="N157" s="26" t="s">
        <v>392</v>
      </c>
      <c r="O157" s="31">
        <v>1.01631224</v>
      </c>
      <c r="P157" s="30">
        <v>23</v>
      </c>
      <c r="Q157" s="31" t="s">
        <v>5</v>
      </c>
      <c r="R157" s="31">
        <v>0</v>
      </c>
      <c r="S157" s="26">
        <v>0</v>
      </c>
      <c r="T157" s="32">
        <v>9482.8093804388154</v>
      </c>
      <c r="U157" s="32">
        <v>1202.4180959999999</v>
      </c>
      <c r="V157" s="32">
        <v>924.12451332000001</v>
      </c>
      <c r="W157" s="32">
        <v>0.75</v>
      </c>
      <c r="X157" s="32">
        <v>18624.2553150516</v>
      </c>
      <c r="Y157" s="32">
        <v>697.39356680142828</v>
      </c>
      <c r="Z157" s="32">
        <v>425</v>
      </c>
      <c r="AA157" s="32">
        <v>85.727104200000014</v>
      </c>
      <c r="AB157" s="33">
        <v>30210.66853721135</v>
      </c>
      <c r="AC157" s="34"/>
      <c r="AD157" s="32">
        <v>0</v>
      </c>
      <c r="AE157" s="33">
        <v>31442.477975811842</v>
      </c>
      <c r="AF157" s="33">
        <v>1.0722749999999999</v>
      </c>
      <c r="AG157" s="32">
        <v>6805.4523063403794</v>
      </c>
      <c r="AH157" s="26"/>
      <c r="AI157" s="32"/>
      <c r="AJ157" s="32">
        <v>638.34952848</v>
      </c>
      <c r="AK157" s="33">
        <v>412.31255186147973</v>
      </c>
      <c r="AL157" s="33">
        <v>60.000662990399995</v>
      </c>
      <c r="AM157" s="33">
        <v>75.999999975436793</v>
      </c>
      <c r="AN157" s="33">
        <v>2.6849999999999999E-2</v>
      </c>
      <c r="AO157" s="33">
        <v>525.20399988445513</v>
      </c>
      <c r="AP157" s="33">
        <v>11.430280559875408</v>
      </c>
      <c r="AQ157" s="33">
        <v>8.8485000000000014</v>
      </c>
      <c r="AR157" s="33">
        <v>2.8572843829860002</v>
      </c>
      <c r="AS157" s="32" t="s">
        <v>5</v>
      </c>
    </row>
    <row r="158" spans="1:45" x14ac:dyDescent="0.3">
      <c r="A158" t="str" cm="1">
        <f t="array" ref="A158">IFERROR(_xlfn.XLOOKUP(1,(Hoja1!$B$5:$B$1097=B158)*(Hoja1!$E$5:$E$1097=_xlfn.MAXIFS(Hoja1!$E$5:$E$1097,Hoja1!$B$5:$B$1097,B158,Hoja1!$E$5:$E$1097,"&lt;="&amp;H158)),Hoja1!$C$5:$C$1097,""),"")</f>
        <v>CONST_135_JSA</v>
      </c>
      <c r="B158" t="str">
        <f t="shared" si="2"/>
        <v>C-135</v>
      </c>
      <c r="C158" t="s">
        <v>40</v>
      </c>
      <c r="D158" s="26">
        <v>135</v>
      </c>
      <c r="E158" s="26" t="s">
        <v>404</v>
      </c>
      <c r="F158" s="26" t="s">
        <v>405</v>
      </c>
      <c r="G158" s="26" t="s">
        <v>348</v>
      </c>
      <c r="H158" s="27">
        <v>39147</v>
      </c>
      <c r="I158" s="28" t="s">
        <v>349</v>
      </c>
      <c r="J158" s="29">
        <v>39156</v>
      </c>
      <c r="K158" s="30">
        <v>9</v>
      </c>
      <c r="L158" s="26" t="s">
        <v>5</v>
      </c>
      <c r="M158" s="26" t="s">
        <v>406</v>
      </c>
      <c r="N158" s="26" t="s">
        <v>392</v>
      </c>
      <c r="O158" s="31">
        <v>1.01631224</v>
      </c>
      <c r="P158" s="30">
        <v>23</v>
      </c>
      <c r="Q158" s="31" t="s">
        <v>5</v>
      </c>
      <c r="R158" s="31">
        <v>0</v>
      </c>
      <c r="S158" s="26">
        <v>0</v>
      </c>
      <c r="T158" s="32">
        <v>7623.6764222651154</v>
      </c>
      <c r="U158" s="32">
        <v>3086.2064464</v>
      </c>
      <c r="V158" s="32">
        <v>656.61478578000015</v>
      </c>
      <c r="W158" s="32">
        <v>1.5</v>
      </c>
      <c r="X158" s="32">
        <v>18279.3616981062</v>
      </c>
      <c r="Y158" s="32">
        <v>523.04517510107121</v>
      </c>
      <c r="Z158" s="32">
        <v>675</v>
      </c>
      <c r="AA158" s="32">
        <v>42.863552100000007</v>
      </c>
      <c r="AB158" s="33">
        <v>29651.211712448177</v>
      </c>
      <c r="AC158" s="34"/>
      <c r="AD158" s="32">
        <v>0</v>
      </c>
      <c r="AE158" s="33">
        <v>30888.268079752386</v>
      </c>
      <c r="AF158" s="33">
        <v>2.1445499999999997</v>
      </c>
      <c r="AG158" s="32">
        <v>10407.917036049641</v>
      </c>
      <c r="AH158" s="26"/>
      <c r="AI158" s="32"/>
      <c r="AJ158" s="32">
        <v>478.76214636000003</v>
      </c>
      <c r="AK158" s="33">
        <v>331.47745084008722</v>
      </c>
      <c r="AL158" s="33">
        <v>154.00170167536001</v>
      </c>
      <c r="AM158" s="33">
        <v>53.999999982547209</v>
      </c>
      <c r="AN158" s="33">
        <v>5.3699999999999998E-2</v>
      </c>
      <c r="AO158" s="33">
        <v>515.47799988659483</v>
      </c>
      <c r="AP158" s="33">
        <v>8.5727104199065565</v>
      </c>
      <c r="AQ158" s="33">
        <v>14.053500000000001</v>
      </c>
      <c r="AR158" s="33">
        <v>1.4286421914930001</v>
      </c>
      <c r="AS158" s="32" t="s">
        <v>5</v>
      </c>
    </row>
    <row r="159" spans="1:45" x14ac:dyDescent="0.3">
      <c r="A159" t="str" cm="1">
        <f t="array" ref="A159">IFERROR(_xlfn.XLOOKUP(1,(Hoja1!$B$5:$B$1097=B159)*(Hoja1!$E$5:$E$1097=_xlfn.MAXIFS(Hoja1!$E$5:$E$1097,Hoja1!$B$5:$B$1097,B159,Hoja1!$E$5:$E$1097,"&lt;="&amp;H159)),Hoja1!$C$5:$C$1097,""),"")</f>
        <v>CONST_564_JSA</v>
      </c>
      <c r="B159" t="str">
        <f t="shared" si="2"/>
        <v>C-564</v>
      </c>
      <c r="C159" t="s">
        <v>85</v>
      </c>
      <c r="D159" s="26">
        <v>564</v>
      </c>
      <c r="E159" s="26" t="s">
        <v>349</v>
      </c>
      <c r="F159" s="26" t="s">
        <v>349</v>
      </c>
      <c r="G159" s="26" t="s">
        <v>349</v>
      </c>
      <c r="H159" s="27">
        <v>40331</v>
      </c>
      <c r="I159" s="28" t="s">
        <v>349</v>
      </c>
      <c r="J159" s="29">
        <v>40342</v>
      </c>
      <c r="K159" s="30">
        <v>8</v>
      </c>
      <c r="L159" s="26" t="s">
        <v>407</v>
      </c>
      <c r="M159" s="26" t="s">
        <v>408</v>
      </c>
      <c r="N159" s="26" t="s">
        <v>392</v>
      </c>
      <c r="O159" s="31">
        <v>1.0113171799999998</v>
      </c>
      <c r="P159" s="30">
        <v>23</v>
      </c>
      <c r="Q159" s="31" t="s">
        <v>5</v>
      </c>
      <c r="R159" s="31">
        <v>0</v>
      </c>
      <c r="S159" s="26">
        <v>0</v>
      </c>
      <c r="T159" s="32">
        <v>7916.5108871721541</v>
      </c>
      <c r="U159" s="32">
        <v>2038.9437054374664</v>
      </c>
      <c r="V159" s="32">
        <v>535.53927511874258</v>
      </c>
      <c r="W159" s="32">
        <v>4.4000000000000004</v>
      </c>
      <c r="X159" s="32">
        <v>16961.702123928</v>
      </c>
      <c r="Y159" s="32">
        <v>537.472035788325</v>
      </c>
      <c r="Z159" s="32">
        <v>6.8000000000000007</v>
      </c>
      <c r="AA159" s="32">
        <v>86.49</v>
      </c>
      <c r="AB159" s="33">
        <v>27649.712658220971</v>
      </c>
      <c r="AC159" s="34"/>
      <c r="AD159" s="32">
        <v>0</v>
      </c>
      <c r="AE159" s="33">
        <v>28087.858027444687</v>
      </c>
      <c r="AF159" s="33">
        <v>6.29068</v>
      </c>
      <c r="AG159" s="32">
        <v>7294.8367804372392</v>
      </c>
      <c r="AH159" s="26"/>
      <c r="AI159" s="32"/>
      <c r="AJ159" s="32">
        <v>585.11203187333342</v>
      </c>
      <c r="AK159" s="33">
        <v>344.20989337424527</v>
      </c>
      <c r="AL159" s="33">
        <v>101.74329090132957</v>
      </c>
      <c r="AM159" s="33">
        <v>44.04274998576539</v>
      </c>
      <c r="AN159" s="33">
        <v>0.15751999999999999</v>
      </c>
      <c r="AO159" s="33">
        <v>478.31999989476958</v>
      </c>
      <c r="AP159" s="33">
        <v>8.8091666665706452</v>
      </c>
      <c r="AQ159" s="33">
        <v>0.14157600000000004</v>
      </c>
      <c r="AR159" s="33">
        <v>2.8827116999999998</v>
      </c>
      <c r="AS159" s="32"/>
    </row>
    <row r="160" spans="1:45" x14ac:dyDescent="0.3">
      <c r="A160" t="str" cm="1">
        <f t="array" ref="A160">IFERROR(_xlfn.XLOOKUP(1,(Hoja1!$B$5:$B$1097=B160)*(Hoja1!$E$5:$E$1097=_xlfn.MAXIFS(Hoja1!$E$5:$E$1097,Hoja1!$B$5:$B$1097,B160,Hoja1!$E$5:$E$1097,"&lt;="&amp;H160)),Hoja1!$C$5:$C$1097,""),"")</f>
        <v>CONST_565_JSA</v>
      </c>
      <c r="B160" t="str">
        <f t="shared" si="2"/>
        <v>C-565</v>
      </c>
      <c r="C160" t="s">
        <v>44</v>
      </c>
      <c r="D160" s="26">
        <v>565</v>
      </c>
      <c r="E160" s="26" t="s">
        <v>349</v>
      </c>
      <c r="F160" s="26" t="s">
        <v>349</v>
      </c>
      <c r="G160" s="26" t="s">
        <v>349</v>
      </c>
      <c r="H160" s="27">
        <v>40331</v>
      </c>
      <c r="I160" s="28"/>
      <c r="J160" s="29">
        <v>40334</v>
      </c>
      <c r="K160" s="30"/>
      <c r="L160" s="26" t="s">
        <v>409</v>
      </c>
      <c r="M160" s="26" t="s">
        <v>410</v>
      </c>
      <c r="N160" s="26" t="s">
        <v>392</v>
      </c>
      <c r="O160" s="31">
        <v>1.0063221200000001</v>
      </c>
      <c r="P160" s="30">
        <v>23</v>
      </c>
      <c r="Q160" s="31"/>
      <c r="R160" s="31">
        <v>252.50919822533314</v>
      </c>
      <c r="S160" s="26">
        <v>54.215106222291674</v>
      </c>
      <c r="T160" s="32">
        <v>6332.694874196558</v>
      </c>
      <c r="U160" s="32">
        <v>677.3672041553998</v>
      </c>
      <c r="V160" s="32">
        <v>1374.1356594132078</v>
      </c>
      <c r="W160" s="32">
        <v>1.4000000000000001</v>
      </c>
      <c r="X160" s="32">
        <v>13781.3829756915</v>
      </c>
      <c r="Y160" s="32">
        <v>1514.6939190398252</v>
      </c>
      <c r="Z160" s="32">
        <v>420</v>
      </c>
      <c r="AA160" s="32">
        <v>0</v>
      </c>
      <c r="AB160" s="33">
        <v>22576.90252756681</v>
      </c>
      <c r="AC160" s="34"/>
      <c r="AD160" s="32">
        <v>0</v>
      </c>
      <c r="AE160" s="33">
        <v>24101.674632496492</v>
      </c>
      <c r="AF160" s="33">
        <v>2.0015800000000001</v>
      </c>
      <c r="AG160" s="32">
        <v>7346.5538663341795</v>
      </c>
      <c r="AH160" s="26"/>
      <c r="AI160" s="32"/>
      <c r="AJ160" s="32">
        <v>1242.3611635666668</v>
      </c>
      <c r="AK160" s="33">
        <v>275.34557313006633</v>
      </c>
      <c r="AL160" s="33">
        <v>33.80062348735445</v>
      </c>
      <c r="AM160" s="33">
        <v>113.0089166301422</v>
      </c>
      <c r="AN160" s="33">
        <v>5.0120000000000005E-2</v>
      </c>
      <c r="AO160" s="33">
        <v>388.63499991450027</v>
      </c>
      <c r="AP160" s="33">
        <v>24.825833333062732</v>
      </c>
      <c r="AQ160" s="33">
        <v>8.7444000000000006</v>
      </c>
      <c r="AR160" s="33">
        <v>0</v>
      </c>
      <c r="AS160" s="32"/>
    </row>
    <row r="161" spans="1:45" x14ac:dyDescent="0.3">
      <c r="A161" t="str" cm="1">
        <f t="array" ref="A161">IFERROR(_xlfn.XLOOKUP(1,(Hoja1!$B$5:$B$1097=B161)*(Hoja1!$E$5:$E$1097=_xlfn.MAXIFS(Hoja1!$E$5:$E$1097,Hoja1!$B$5:$B$1097,B161,Hoja1!$E$5:$E$1097,"&lt;="&amp;H161)),Hoja1!$C$5:$C$1097,""),"")</f>
        <v>CONST_222_JSA</v>
      </c>
      <c r="B161" t="str">
        <f t="shared" si="2"/>
        <v>C-222</v>
      </c>
      <c r="C161" t="s">
        <v>199</v>
      </c>
      <c r="D161" s="26">
        <v>222</v>
      </c>
      <c r="E161" s="26" t="s">
        <v>349</v>
      </c>
      <c r="F161" s="26" t="s">
        <v>349</v>
      </c>
      <c r="G161" s="26" t="s">
        <v>349</v>
      </c>
      <c r="H161" s="27">
        <v>40331</v>
      </c>
      <c r="I161" s="28" t="s">
        <v>349</v>
      </c>
      <c r="J161" s="29">
        <v>40334</v>
      </c>
      <c r="K161" s="30">
        <v>9</v>
      </c>
      <c r="L161" s="26" t="s">
        <v>407</v>
      </c>
      <c r="M161" s="26" t="s">
        <v>388</v>
      </c>
      <c r="N161" s="26" t="s">
        <v>360</v>
      </c>
      <c r="O161" s="31">
        <v>1.0102</v>
      </c>
      <c r="P161" s="30">
        <v>26</v>
      </c>
      <c r="Q161" s="31" t="s">
        <v>5</v>
      </c>
      <c r="R161" s="31">
        <v>110.93</v>
      </c>
      <c r="S161" s="26">
        <v>0</v>
      </c>
      <c r="T161" s="32">
        <v>8116</v>
      </c>
      <c r="U161" s="32">
        <v>2230.52</v>
      </c>
      <c r="V161" s="32">
        <v>975.59</v>
      </c>
      <c r="W161" s="32">
        <v>0.7</v>
      </c>
      <c r="X161" s="32">
        <v>18613</v>
      </c>
      <c r="Y161" s="32">
        <v>762.2</v>
      </c>
      <c r="Z161" s="32">
        <v>340</v>
      </c>
      <c r="AA161" s="32">
        <v>0</v>
      </c>
      <c r="AB161" s="33">
        <v>30375.091058876063</v>
      </c>
      <c r="AC161" s="34"/>
      <c r="AD161" s="32">
        <v>0</v>
      </c>
      <c r="AE161" s="33">
        <v>31038.010000000002</v>
      </c>
      <c r="AF161" s="33">
        <v>1.0007899999999998</v>
      </c>
      <c r="AG161" s="32">
        <v>9584.2000000000007</v>
      </c>
      <c r="AH161" s="26"/>
      <c r="AI161" s="32"/>
      <c r="AJ161" s="32">
        <v>625.20000000000005</v>
      </c>
      <c r="AK161" s="33">
        <v>352.89732839999999</v>
      </c>
      <c r="AL161" s="33">
        <v>111.302948</v>
      </c>
      <c r="AM161" s="33">
        <v>80.232521599999998</v>
      </c>
      <c r="AN161" s="33">
        <v>2.5059999999999999E-2</v>
      </c>
      <c r="AO161" s="33">
        <v>524.88660000000004</v>
      </c>
      <c r="AP161" s="33">
        <v>12.492457999999999</v>
      </c>
      <c r="AQ161" s="33">
        <v>7.0788000000000002</v>
      </c>
      <c r="AR161" s="33">
        <v>0</v>
      </c>
      <c r="AS161" s="32"/>
    </row>
    <row r="162" spans="1:45" x14ac:dyDescent="0.3">
      <c r="A162" t="str" cm="1">
        <f t="array" ref="A162">IFERROR(_xlfn.XLOOKUP(1,(Hoja1!$B$5:$B$1097=B162)*(Hoja1!$E$5:$E$1097=_xlfn.MAXIFS(Hoja1!$E$5:$E$1097,Hoja1!$B$5:$B$1097,B162,Hoja1!$E$5:$E$1097,"&lt;="&amp;H162)),Hoja1!$C$5:$C$1097,""),"")</f>
        <v>CONST_572_KTIA</v>
      </c>
      <c r="B162" t="str">
        <f t="shared" si="2"/>
        <v>C-572</v>
      </c>
      <c r="C162" t="s">
        <v>18</v>
      </c>
      <c r="D162" s="26">
        <v>572</v>
      </c>
      <c r="E162" s="26" t="s">
        <v>349</v>
      </c>
      <c r="F162" s="26" t="s">
        <v>349</v>
      </c>
      <c r="G162" s="26" t="s">
        <v>349</v>
      </c>
      <c r="H162" s="27">
        <v>40331</v>
      </c>
      <c r="I162" s="28" t="s">
        <v>349</v>
      </c>
      <c r="J162" s="29">
        <v>40334</v>
      </c>
      <c r="K162" s="30">
        <v>9</v>
      </c>
      <c r="L162" s="26" t="s">
        <v>407</v>
      </c>
      <c r="M162" s="26" t="s">
        <v>410</v>
      </c>
      <c r="N162" s="26" t="s">
        <v>392</v>
      </c>
      <c r="O162" s="31">
        <v>1.0152000000000001</v>
      </c>
      <c r="P162" s="30">
        <v>26</v>
      </c>
      <c r="Q162" s="31" t="s">
        <v>5</v>
      </c>
      <c r="R162" s="31">
        <v>69.63</v>
      </c>
      <c r="S162" s="26">
        <v>0</v>
      </c>
      <c r="T162" s="32">
        <v>14373</v>
      </c>
      <c r="U162" s="32">
        <v>1320.52</v>
      </c>
      <c r="V162" s="32">
        <v>473.27</v>
      </c>
      <c r="W162" s="32">
        <v>0.8</v>
      </c>
      <c r="X162" s="32">
        <v>25124</v>
      </c>
      <c r="Y162" s="32">
        <v>1202</v>
      </c>
      <c r="Z162" s="32">
        <v>30</v>
      </c>
      <c r="AA162" s="32">
        <v>28.83</v>
      </c>
      <c r="AB162" s="33">
        <v>40798.646073604112</v>
      </c>
      <c r="AC162" s="34"/>
      <c r="AD162" s="32">
        <v>0</v>
      </c>
      <c r="AE162" s="33">
        <v>42552.42</v>
      </c>
      <c r="AF162" s="33">
        <v>1.1437600000000001</v>
      </c>
      <c r="AG162" s="32">
        <v>5244.8</v>
      </c>
      <c r="AH162" s="26"/>
      <c r="AI162" s="32"/>
      <c r="AJ162" s="32">
        <v>1034</v>
      </c>
      <c r="AK162" s="33">
        <v>624.93877109999994</v>
      </c>
      <c r="AL162" s="33">
        <v>65.893947999999995</v>
      </c>
      <c r="AM162" s="33">
        <v>38.921724799999993</v>
      </c>
      <c r="AN162" s="33">
        <v>2.8639999999999999E-2</v>
      </c>
      <c r="AO162" s="33">
        <v>708.49680000000001</v>
      </c>
      <c r="AP162" s="33">
        <v>19.700779999999998</v>
      </c>
      <c r="AQ162" s="33">
        <v>0.62460000000000004</v>
      </c>
      <c r="AR162" s="33">
        <v>0.96090389999999992</v>
      </c>
      <c r="AS162" s="32"/>
    </row>
    <row r="163" spans="1:45" x14ac:dyDescent="0.3">
      <c r="A163" t="str" cm="1">
        <f t="array" ref="A163">IFERROR(_xlfn.XLOOKUP(1,(Hoja1!$B$5:$B$1097=B163)*(Hoja1!$E$5:$E$1097=_xlfn.MAXIFS(Hoja1!$E$5:$E$1097,Hoja1!$B$5:$B$1097,B163,Hoja1!$E$5:$E$1097,"&lt;="&amp;H163)),Hoja1!$C$5:$C$1097,""),"")</f>
        <v>TMLP_746_JSA</v>
      </c>
      <c r="B163" t="str">
        <f t="shared" si="2"/>
        <v>T-746</v>
      </c>
      <c r="C163" t="s">
        <v>53</v>
      </c>
      <c r="D163" s="26">
        <v>746</v>
      </c>
      <c r="E163" s="26" t="s">
        <v>349</v>
      </c>
      <c r="F163" s="26" t="s">
        <v>349</v>
      </c>
      <c r="G163" s="26" t="s">
        <v>349</v>
      </c>
      <c r="H163" s="27">
        <v>40333</v>
      </c>
      <c r="I163" s="28" t="s">
        <v>349</v>
      </c>
      <c r="J163" s="29">
        <v>40336</v>
      </c>
      <c r="K163" s="30">
        <v>9</v>
      </c>
      <c r="L163" s="26" t="s">
        <v>407</v>
      </c>
      <c r="M163" s="26" t="s">
        <v>411</v>
      </c>
      <c r="N163" s="26" t="s">
        <v>392</v>
      </c>
      <c r="O163" s="31">
        <v>1.0216672999999998</v>
      </c>
      <c r="P163" s="30">
        <v>22</v>
      </c>
      <c r="Q163" s="31" t="s">
        <v>5</v>
      </c>
      <c r="R163" s="31">
        <v>69.633752167999873</v>
      </c>
      <c r="S163" s="26">
        <v>0</v>
      </c>
      <c r="T163" s="32">
        <v>10438.39409640084</v>
      </c>
      <c r="U163" s="32">
        <v>2771.0476533629999</v>
      </c>
      <c r="V163" s="32">
        <v>813.68758080057012</v>
      </c>
      <c r="W163" s="32">
        <v>1.1000000000000001</v>
      </c>
      <c r="X163" s="32">
        <v>22646.2765907625</v>
      </c>
      <c r="Y163" s="32">
        <v>791.54972543371491</v>
      </c>
      <c r="Z163" s="32">
        <v>360</v>
      </c>
      <c r="AA163" s="32">
        <v>0</v>
      </c>
      <c r="AB163" s="33">
        <v>36542.300891368184</v>
      </c>
      <c r="AC163" s="34"/>
      <c r="AD163" s="32">
        <v>0</v>
      </c>
      <c r="AE163" s="33">
        <v>37822.055646760629</v>
      </c>
      <c r="AF163" s="33">
        <v>1.57267</v>
      </c>
      <c r="AG163" s="32">
        <v>10267.473455368505</v>
      </c>
      <c r="AH163" s="26"/>
      <c r="AI163" s="32"/>
      <c r="AJ163" s="32">
        <v>649.23389838000003</v>
      </c>
      <c r="AK163" s="33">
        <v>453.86137531150854</v>
      </c>
      <c r="AL163" s="33">
        <v>138.27527790281368</v>
      </c>
      <c r="AM163" s="33">
        <v>66.917666645038878</v>
      </c>
      <c r="AN163" s="33">
        <v>3.9379999999999998E-2</v>
      </c>
      <c r="AO163" s="33">
        <v>638.62499985950251</v>
      </c>
      <c r="AP163" s="33">
        <v>12.973499999858586</v>
      </c>
      <c r="AQ163" s="33">
        <v>7.4952000000000005</v>
      </c>
      <c r="AR163" s="33">
        <v>0</v>
      </c>
      <c r="AS163" s="32"/>
    </row>
    <row r="164" spans="1:45" x14ac:dyDescent="0.3">
      <c r="A164" t="str" cm="1">
        <f t="array" ref="A164">IFERROR(_xlfn.XLOOKUP(1,(Hoja1!$B$5:$B$1097=B164)*(Hoja1!$E$5:$E$1097=_xlfn.MAXIFS(Hoja1!$E$5:$E$1097,Hoja1!$B$5:$B$1097,B164,Hoja1!$E$5:$E$1097,"&lt;="&amp;H164)),Hoja1!$C$5:$C$1097,""),"")</f>
        <v>TMLP_85_JSA</v>
      </c>
      <c r="B164" t="str">
        <f t="shared" si="2"/>
        <v>T-85</v>
      </c>
      <c r="C164" t="s">
        <v>52</v>
      </c>
      <c r="D164" s="26">
        <v>85</v>
      </c>
      <c r="E164" s="26" t="s">
        <v>349</v>
      </c>
      <c r="F164" s="26" t="s">
        <v>349</v>
      </c>
      <c r="G164" s="26" t="s">
        <v>349</v>
      </c>
      <c r="H164" s="27">
        <v>40333</v>
      </c>
      <c r="I164" s="28" t="s">
        <v>349</v>
      </c>
      <c r="J164" s="29">
        <v>40336</v>
      </c>
      <c r="K164" s="30">
        <v>9</v>
      </c>
      <c r="L164" s="26" t="s">
        <v>407</v>
      </c>
      <c r="M164" s="26" t="s">
        <v>411</v>
      </c>
      <c r="N164" s="26" t="s">
        <v>392</v>
      </c>
      <c r="O164" s="31">
        <v>1.049360624</v>
      </c>
      <c r="P164" s="30">
        <v>20</v>
      </c>
      <c r="Q164" s="31" t="s">
        <v>5</v>
      </c>
      <c r="R164" s="31">
        <v>51.936128355999628</v>
      </c>
      <c r="S164" s="26">
        <v>0</v>
      </c>
      <c r="T164" s="32">
        <v>19974.504708026074</v>
      </c>
      <c r="U164" s="32">
        <v>6369.9885562492664</v>
      </c>
      <c r="V164" s="32">
        <v>2179.5203057158128</v>
      </c>
      <c r="W164" s="32">
        <v>3.2</v>
      </c>
      <c r="X164" s="32">
        <v>47712.765946950014</v>
      </c>
      <c r="Y164" s="32">
        <v>615.64978644844496</v>
      </c>
      <c r="Z164" s="32">
        <v>440</v>
      </c>
      <c r="AA164" s="32">
        <v>28.830000000000005</v>
      </c>
      <c r="AB164" s="33">
        <v>74958.07161245789</v>
      </c>
      <c r="AC164" s="34"/>
      <c r="AD164" s="32">
        <v>0</v>
      </c>
      <c r="AE164" s="33">
        <v>77324.459303389609</v>
      </c>
      <c r="AF164" s="33">
        <v>4.5750400000000004</v>
      </c>
      <c r="AG164" s="32">
        <v>24874.394529076457</v>
      </c>
      <c r="AH164" s="26"/>
      <c r="AI164" s="32"/>
      <c r="AJ164" s="32">
        <v>553.05109861999995</v>
      </c>
      <c r="AK164" s="33">
        <v>868.49146470497362</v>
      </c>
      <c r="AL164" s="33">
        <v>317.86242895683841</v>
      </c>
      <c r="AM164" s="33">
        <v>179.24374994206843</v>
      </c>
      <c r="AN164" s="33">
        <v>0.11456</v>
      </c>
      <c r="AO164" s="33">
        <v>1345.4999997039904</v>
      </c>
      <c r="AP164" s="33">
        <v>10.090499999890012</v>
      </c>
      <c r="AQ164" s="33">
        <v>9.1608000000000001</v>
      </c>
      <c r="AR164" s="33">
        <v>0.96090390000000014</v>
      </c>
      <c r="AS164" s="32"/>
    </row>
    <row r="165" spans="1:45" x14ac:dyDescent="0.3">
      <c r="A165" t="str" cm="1">
        <f t="array" ref="A165">IFERROR(_xlfn.XLOOKUP(1,(Hoja1!$B$5:$B$1097=B165)*(Hoja1!$E$5:$E$1097=_xlfn.MAXIFS(Hoja1!$E$5:$E$1097,Hoja1!$B$5:$B$1097,B165,Hoja1!$E$5:$E$1097,"&lt;="&amp;H165)),Hoja1!$C$5:$C$1097,""),"")</f>
        <v>TMLP_748_JSA</v>
      </c>
      <c r="B165" t="str">
        <f t="shared" si="2"/>
        <v>T-748</v>
      </c>
      <c r="C165" t="s">
        <v>50</v>
      </c>
      <c r="D165" s="26">
        <v>748</v>
      </c>
      <c r="E165" s="26" t="s">
        <v>349</v>
      </c>
      <c r="F165" s="26" t="s">
        <v>349</v>
      </c>
      <c r="G165" s="26" t="s">
        <v>349</v>
      </c>
      <c r="H165" s="27">
        <v>40332</v>
      </c>
      <c r="I165" s="28" t="s">
        <v>349</v>
      </c>
      <c r="J165" s="29">
        <v>40336</v>
      </c>
      <c r="K165" s="30">
        <v>9</v>
      </c>
      <c r="L165" s="26" t="s">
        <v>407</v>
      </c>
      <c r="M165" s="26" t="s">
        <v>391</v>
      </c>
      <c r="N165" s="26" t="s">
        <v>412</v>
      </c>
      <c r="O165" s="31">
        <v>1.0159522400000001</v>
      </c>
      <c r="P165" s="30">
        <v>24</v>
      </c>
      <c r="Q165" s="31" t="s">
        <v>5</v>
      </c>
      <c r="R165" s="31">
        <v>40.137712481333054</v>
      </c>
      <c r="S165" s="26">
        <v>0</v>
      </c>
      <c r="T165" s="32">
        <v>10596.770833839362</v>
      </c>
      <c r="U165" s="32">
        <v>2606.8374220525993</v>
      </c>
      <c r="V165" s="32">
        <v>834.44491704548295</v>
      </c>
      <c r="W165" s="32">
        <v>3</v>
      </c>
      <c r="X165" s="32">
        <v>22497.813233821169</v>
      </c>
      <c r="Y165" s="32">
        <v>986.57718119729975</v>
      </c>
      <c r="Z165" s="32">
        <v>430</v>
      </c>
      <c r="AA165" s="32">
        <v>0</v>
      </c>
      <c r="AB165" s="33">
        <v>36506.953303706629</v>
      </c>
      <c r="AC165" s="34"/>
      <c r="AD165" s="32">
        <v>0</v>
      </c>
      <c r="AE165" s="33">
        <v>37955.443587955917</v>
      </c>
      <c r="AF165" s="33">
        <v>4.2890999999999995</v>
      </c>
      <c r="AG165" s="32">
        <v>9942.9036956342497</v>
      </c>
      <c r="AH165" s="26"/>
      <c r="AI165" s="32"/>
      <c r="AJ165" s="32">
        <v>809.19660360000012</v>
      </c>
      <c r="AK165" s="33">
        <v>460.74759585533548</v>
      </c>
      <c r="AL165" s="33">
        <v>130.08118736042471</v>
      </c>
      <c r="AM165" s="33">
        <v>68.624749977820514</v>
      </c>
      <c r="AN165" s="33">
        <v>0.1074</v>
      </c>
      <c r="AO165" s="33">
        <v>634.43833319375699</v>
      </c>
      <c r="AP165" s="33">
        <v>16.169999999823741</v>
      </c>
      <c r="AQ165" s="33">
        <v>8.9526000000000003</v>
      </c>
      <c r="AR165" s="33">
        <v>0</v>
      </c>
      <c r="AS165" s="32"/>
    </row>
    <row r="166" spans="1:45" x14ac:dyDescent="0.3">
      <c r="A166" t="str" cm="1">
        <f t="array" ref="A166">IFERROR(_xlfn.XLOOKUP(1,(Hoja1!$B$5:$B$1097=B166)*(Hoja1!$E$5:$E$1097=_xlfn.MAXIFS(Hoja1!$E$5:$E$1097,Hoja1!$B$5:$B$1097,B166,Hoja1!$E$5:$E$1097,"&lt;="&amp;H166)),Hoja1!$C$5:$C$1097,""),"")</f>
        <v>CONST_534_JSA</v>
      </c>
      <c r="B166" t="str">
        <f t="shared" si="2"/>
        <v>C-534</v>
      </c>
      <c r="C166" t="s">
        <v>302</v>
      </c>
      <c r="D166" s="26">
        <v>534</v>
      </c>
      <c r="E166" s="26" t="s">
        <v>349</v>
      </c>
      <c r="F166" s="26" t="s">
        <v>349</v>
      </c>
      <c r="G166" s="26" t="s">
        <v>349</v>
      </c>
      <c r="H166" s="27">
        <v>40336</v>
      </c>
      <c r="I166" s="28" t="s">
        <v>349</v>
      </c>
      <c r="J166" s="29">
        <v>40338</v>
      </c>
      <c r="K166" s="30">
        <v>8</v>
      </c>
      <c r="L166" s="26" t="s">
        <v>407</v>
      </c>
      <c r="M166" s="26" t="s">
        <v>411</v>
      </c>
      <c r="N166" s="26" t="s">
        <v>412</v>
      </c>
      <c r="O166" s="31">
        <v>1.00096706</v>
      </c>
      <c r="P166" s="30">
        <v>24</v>
      </c>
      <c r="Q166" s="31" t="s">
        <v>5</v>
      </c>
      <c r="R166" s="31">
        <v>0</v>
      </c>
      <c r="S166" s="26">
        <v>0</v>
      </c>
      <c r="T166" s="32">
        <v>5722.4977799057388</v>
      </c>
      <c r="U166" s="32">
        <v>1498.4183607074001</v>
      </c>
      <c r="V166" s="32">
        <v>327.96591266961747</v>
      </c>
      <c r="W166" s="32">
        <v>1.2</v>
      </c>
      <c r="X166" s="32">
        <v>11661.170210200498</v>
      </c>
      <c r="Y166" s="32">
        <v>581.6961561864598</v>
      </c>
      <c r="Z166" s="32">
        <v>470</v>
      </c>
      <c r="AA166" s="32">
        <v>73.080000000000013</v>
      </c>
      <c r="AB166" s="33">
        <v>19205.734637670394</v>
      </c>
      <c r="AC166" s="34"/>
      <c r="AD166" s="32">
        <v>0</v>
      </c>
      <c r="AE166" s="33">
        <v>20336.028419669718</v>
      </c>
      <c r="AF166" s="33">
        <v>1.7156399999999998</v>
      </c>
      <c r="AG166" s="32">
        <v>5090.9846944780611</v>
      </c>
      <c r="AH166" s="26"/>
      <c r="AI166" s="32"/>
      <c r="AJ166" s="32">
        <v>599.01566759999992</v>
      </c>
      <c r="AK166" s="33">
        <v>248.81420347030152</v>
      </c>
      <c r="AL166" s="33">
        <v>74.771076199299259</v>
      </c>
      <c r="AM166" s="33">
        <v>26.97191665794934</v>
      </c>
      <c r="AN166" s="33">
        <v>4.2959999999999998E-2</v>
      </c>
      <c r="AO166" s="33">
        <v>328.84499992765404</v>
      </c>
      <c r="AP166" s="33">
        <v>9.5339999998960749</v>
      </c>
      <c r="AQ166" s="33">
        <v>9.785400000000001</v>
      </c>
      <c r="AR166" s="33">
        <v>2.4357564000000003</v>
      </c>
      <c r="AS166" s="32"/>
    </row>
    <row r="167" spans="1:45" x14ac:dyDescent="0.3">
      <c r="A167" t="str" cm="1">
        <f t="array" ref="A167">IFERROR(_xlfn.XLOOKUP(1,(Hoja1!$B$5:$B$1097=B167)*(Hoja1!$E$5:$E$1097=_xlfn.MAXIFS(Hoja1!$E$5:$E$1097,Hoja1!$B$5:$B$1097,B167,Hoja1!$E$5:$E$1097,"&lt;="&amp;H167)),Hoja1!$C$5:$C$1097,""),"")</f>
        <v>CONST_138_JSA</v>
      </c>
      <c r="B167" t="str">
        <f t="shared" si="2"/>
        <v>C-138</v>
      </c>
      <c r="C167" t="s">
        <v>39</v>
      </c>
      <c r="D167" s="26">
        <v>138</v>
      </c>
      <c r="E167" s="26" t="s">
        <v>349</v>
      </c>
      <c r="F167" s="26" t="s">
        <v>349</v>
      </c>
      <c r="G167" s="26" t="s">
        <v>349</v>
      </c>
      <c r="H167" s="27">
        <v>40330</v>
      </c>
      <c r="I167" s="28" t="s">
        <v>349</v>
      </c>
      <c r="J167" s="29">
        <v>40338</v>
      </c>
      <c r="K167" s="30">
        <v>8</v>
      </c>
      <c r="L167" s="26" t="s">
        <v>407</v>
      </c>
      <c r="M167" s="26" t="s">
        <v>411</v>
      </c>
      <c r="N167" s="26" t="s">
        <v>392</v>
      </c>
      <c r="O167" s="31">
        <v>1.0249999999999999</v>
      </c>
      <c r="P167" s="30">
        <v>22</v>
      </c>
      <c r="Q167" s="31" t="s">
        <v>5</v>
      </c>
      <c r="R167" s="31">
        <v>16.54088073199971</v>
      </c>
      <c r="S167" s="26">
        <v>0</v>
      </c>
      <c r="T167" s="32">
        <v>15352.715612221858</v>
      </c>
      <c r="U167" s="32">
        <v>2175.7855648628001</v>
      </c>
      <c r="V167" s="32">
        <v>481.57020088197004</v>
      </c>
      <c r="W167" s="32">
        <v>0.8</v>
      </c>
      <c r="X167" s="32">
        <v>27916.134745631505</v>
      </c>
      <c r="Y167" s="32">
        <v>1204.3929225006</v>
      </c>
      <c r="Z167" s="32">
        <v>300</v>
      </c>
      <c r="AA167" s="32">
        <v>75.600000000000009</v>
      </c>
      <c r="AB167" s="33">
        <v>44899.344008789936</v>
      </c>
      <c r="AC167" s="34"/>
      <c r="AD167" s="32">
        <v>0</v>
      </c>
      <c r="AE167" s="33">
        <v>47506.999046098732</v>
      </c>
      <c r="AF167" s="33">
        <v>1.1437600000000001</v>
      </c>
      <c r="AG167" s="32">
        <v>7414.3892950190511</v>
      </c>
      <c r="AH167" s="26"/>
      <c r="AI167" s="32"/>
      <c r="AJ167" s="32">
        <v>1113.9589608000001</v>
      </c>
      <c r="AK167" s="33">
        <v>667.53607481940639</v>
      </c>
      <c r="AL167" s="33">
        <v>108.57169968665373</v>
      </c>
      <c r="AM167" s="33">
        <v>39.604333320533215</v>
      </c>
      <c r="AN167" s="33">
        <v>2.8639999999999999E-2</v>
      </c>
      <c r="AO167" s="33">
        <v>787.23499982680846</v>
      </c>
      <c r="AP167" s="33">
        <v>19.739999999784832</v>
      </c>
      <c r="AQ167" s="33">
        <v>6.2460000000000004</v>
      </c>
      <c r="AR167" s="33">
        <v>2.5197480000000003</v>
      </c>
      <c r="AS167" s="32"/>
    </row>
    <row r="168" spans="1:45" x14ac:dyDescent="0.3">
      <c r="A168" t="str" cm="1">
        <f t="array" ref="A168">IFERROR(_xlfn.XLOOKUP(1,(Hoja1!$B$5:$B$1097=B168)*(Hoja1!$E$5:$E$1097=_xlfn.MAXIFS(Hoja1!$E$5:$E$1097,Hoja1!$B$5:$B$1097,B168,Hoja1!$E$5:$E$1097,"&lt;="&amp;H168)),Hoja1!$C$5:$C$1097,""),"")</f>
        <v>TMLP_110_JSA</v>
      </c>
      <c r="B168" t="str">
        <f t="shared" si="2"/>
        <v>T-110</v>
      </c>
      <c r="C168" t="s">
        <v>49</v>
      </c>
      <c r="D168" s="26">
        <v>110</v>
      </c>
      <c r="E168" s="26" t="s">
        <v>349</v>
      </c>
      <c r="F168" s="26" t="s">
        <v>349</v>
      </c>
      <c r="G168" s="26" t="s">
        <v>349</v>
      </c>
      <c r="H168" s="27">
        <v>40333</v>
      </c>
      <c r="I168" s="28" t="s">
        <v>349</v>
      </c>
      <c r="J168" s="29">
        <v>40338</v>
      </c>
      <c r="K168" s="30">
        <v>8</v>
      </c>
      <c r="L168" s="26" t="s">
        <v>407</v>
      </c>
      <c r="M168" s="26" t="s">
        <v>391</v>
      </c>
      <c r="N168" s="26" t="s">
        <v>392</v>
      </c>
      <c r="O168" s="31">
        <v>1.0155922399999999</v>
      </c>
      <c r="P168" s="30">
        <v>25</v>
      </c>
      <c r="Q168" s="31" t="s">
        <v>5</v>
      </c>
      <c r="R168" s="31">
        <v>16.54088073199971</v>
      </c>
      <c r="S168" s="26">
        <v>0</v>
      </c>
      <c r="T168" s="32">
        <v>9705.3385918225995</v>
      </c>
      <c r="U168" s="32">
        <v>3051.573465184933</v>
      </c>
      <c r="V168" s="32">
        <v>577.05394760856746</v>
      </c>
      <c r="W168" s="32">
        <v>0.70000000000000007</v>
      </c>
      <c r="X168" s="32">
        <v>20966.548458744335</v>
      </c>
      <c r="Y168" s="32">
        <v>486.8822452661999</v>
      </c>
      <c r="Z168" s="32">
        <v>960</v>
      </c>
      <c r="AA168" s="32">
        <v>75.600000000000009</v>
      </c>
      <c r="AB168" s="33">
        <v>34034.246794178274</v>
      </c>
      <c r="AC168" s="34"/>
      <c r="AD168" s="32">
        <v>0</v>
      </c>
      <c r="AE168" s="33">
        <v>35823.69670862663</v>
      </c>
      <c r="AF168" s="33">
        <v>1.0007900000000001</v>
      </c>
      <c r="AG168" s="32">
        <v>9994.0099190475339</v>
      </c>
      <c r="AH168" s="26"/>
      <c r="AI168" s="32"/>
      <c r="AJ168" s="32">
        <v>525.45234000000005</v>
      </c>
      <c r="AK168" s="33">
        <v>421.98812197244666</v>
      </c>
      <c r="AL168" s="33">
        <v>152.27351591272816</v>
      </c>
      <c r="AM168" s="33">
        <v>47.456916651328584</v>
      </c>
      <c r="AN168" s="33">
        <v>2.5060000000000002E-2</v>
      </c>
      <c r="AO168" s="33">
        <v>591.25666653659027</v>
      </c>
      <c r="AP168" s="33">
        <v>7.9799999999130158</v>
      </c>
      <c r="AQ168" s="33">
        <v>19.987200000000001</v>
      </c>
      <c r="AR168" s="33">
        <v>2.5197480000000003</v>
      </c>
      <c r="AS168" s="32"/>
    </row>
    <row r="169" spans="1:45" x14ac:dyDescent="0.3">
      <c r="A169" t="str" cm="1">
        <f t="array" ref="A169">IFERROR(_xlfn.XLOOKUP(1,(Hoja1!$B$5:$B$1097=B169)*(Hoja1!$E$5:$E$1097=_xlfn.MAXIFS(Hoja1!$E$5:$E$1097,Hoja1!$B$5:$B$1097,B169,Hoja1!$E$5:$E$1097,"&lt;="&amp;H169)),Hoja1!$C$5:$C$1097,""),"")</f>
        <v>CONST_117_JSA</v>
      </c>
      <c r="B169" t="str">
        <f t="shared" si="2"/>
        <v>C-117</v>
      </c>
      <c r="C169" t="s">
        <v>55</v>
      </c>
      <c r="D169" s="26">
        <v>117</v>
      </c>
      <c r="E169" s="26" t="s">
        <v>349</v>
      </c>
      <c r="F169" s="26" t="s">
        <v>349</v>
      </c>
      <c r="G169" s="26" t="s">
        <v>349</v>
      </c>
      <c r="H169" s="27">
        <v>40330</v>
      </c>
      <c r="I169" s="28" t="s">
        <v>349</v>
      </c>
      <c r="J169" s="29">
        <v>40338</v>
      </c>
      <c r="K169" s="30">
        <v>8</v>
      </c>
      <c r="L169" s="26" t="s">
        <v>407</v>
      </c>
      <c r="M169" s="26" t="s">
        <v>413</v>
      </c>
      <c r="N169" s="26" t="s">
        <v>360</v>
      </c>
      <c r="O169" s="31">
        <v>1.0081221200000001</v>
      </c>
      <c r="P169" s="30">
        <v>18</v>
      </c>
      <c r="Q169" s="31" t="s">
        <v>5</v>
      </c>
      <c r="R169" s="31">
        <v>128.62583154133296</v>
      </c>
      <c r="S169" s="26">
        <v>0</v>
      </c>
      <c r="T169" s="32">
        <v>10125.257367383603</v>
      </c>
      <c r="U169" s="32">
        <v>1156.3137121440666</v>
      </c>
      <c r="V169" s="32">
        <v>568.75101311060268</v>
      </c>
      <c r="W169" s="32">
        <v>1.9</v>
      </c>
      <c r="X169" s="32">
        <v>18021.808506673504</v>
      </c>
      <c r="Y169" s="32">
        <v>832.82489321849971</v>
      </c>
      <c r="Z169" s="32">
        <v>980</v>
      </c>
      <c r="AA169" s="32">
        <v>75.600000000000009</v>
      </c>
      <c r="AB169" s="33">
        <v>29470.927364340525</v>
      </c>
      <c r="AC169" s="34"/>
      <c r="AD169" s="32">
        <v>0</v>
      </c>
      <c r="AE169" s="33">
        <v>31762.455492530273</v>
      </c>
      <c r="AF169" s="33">
        <v>2.7164299999999999</v>
      </c>
      <c r="AG169" s="32">
        <v>5227.7847218933493</v>
      </c>
      <c r="AH169" s="26"/>
      <c r="AI169" s="32"/>
      <c r="AJ169" s="32">
        <v>809.19660360000012</v>
      </c>
      <c r="AK169" s="33">
        <v>440.24619033383908</v>
      </c>
      <c r="AL169" s="33">
        <v>57.700054235988922</v>
      </c>
      <c r="AM169" s="33">
        <v>46.774083318215958</v>
      </c>
      <c r="AN169" s="33">
        <v>6.8019999999999997E-2</v>
      </c>
      <c r="AO169" s="33">
        <v>508.21499988819278</v>
      </c>
      <c r="AP169" s="33">
        <v>13.649999999851209</v>
      </c>
      <c r="AQ169" s="33">
        <v>20.403600000000001</v>
      </c>
      <c r="AR169" s="33">
        <v>2.5197480000000003</v>
      </c>
      <c r="AS169" s="32"/>
    </row>
    <row r="170" spans="1:45" x14ac:dyDescent="0.3">
      <c r="A170" t="str" cm="1">
        <f t="array" ref="A170">IFERROR(_xlfn.XLOOKUP(1,(Hoja1!$B$5:$B$1097=B170)*(Hoja1!$E$5:$E$1097=_xlfn.MAXIFS(Hoja1!$E$5:$E$1097,Hoja1!$B$5:$B$1097,B170,Hoja1!$E$5:$E$1097,"&lt;="&amp;H170)),Hoja1!$C$5:$C$1097,""),"")</f>
        <v>CONST_558_JSA</v>
      </c>
      <c r="B170" t="str">
        <f t="shared" si="2"/>
        <v>C-558</v>
      </c>
      <c r="C170" t="s">
        <v>56</v>
      </c>
      <c r="D170" s="26">
        <v>558</v>
      </c>
      <c r="E170" s="26" t="s">
        <v>349</v>
      </c>
      <c r="F170" s="26" t="s">
        <v>349</v>
      </c>
      <c r="G170" s="26" t="s">
        <v>349</v>
      </c>
      <c r="H170" s="27">
        <v>40330</v>
      </c>
      <c r="I170" s="28" t="s">
        <v>349</v>
      </c>
      <c r="J170" s="29">
        <v>40334</v>
      </c>
      <c r="K170" s="30">
        <v>8</v>
      </c>
      <c r="L170" s="26" t="s">
        <v>407</v>
      </c>
      <c r="M170" s="26" t="s">
        <v>414</v>
      </c>
      <c r="N170" s="26" t="s">
        <v>360</v>
      </c>
      <c r="O170" s="31">
        <v>1.00668212</v>
      </c>
      <c r="P170" s="30">
        <v>22</v>
      </c>
      <c r="Q170" s="31" t="s">
        <v>5</v>
      </c>
      <c r="R170" s="31">
        <v>10.641672794666423</v>
      </c>
      <c r="S170" s="26">
        <v>0</v>
      </c>
      <c r="T170" s="32">
        <v>6559.3412897293247</v>
      </c>
      <c r="U170" s="32">
        <v>1484.7341747648666</v>
      </c>
      <c r="V170" s="32">
        <v>232.48216594301994</v>
      </c>
      <c r="W170" s="32">
        <v>1.9</v>
      </c>
      <c r="X170" s="32">
        <v>12014.539004449</v>
      </c>
      <c r="Y170" s="32">
        <v>615.00915191519994</v>
      </c>
      <c r="Z170" s="32">
        <v>1300</v>
      </c>
      <c r="AA170" s="32">
        <v>75.600000000000009</v>
      </c>
      <c r="AB170" s="33">
        <v>19675.389203565061</v>
      </c>
      <c r="AC170" s="34"/>
      <c r="AD170" s="32">
        <v>0</v>
      </c>
      <c r="AE170" s="33">
        <v>22283.60578680141</v>
      </c>
      <c r="AF170" s="33">
        <v>2.7164299999999999</v>
      </c>
      <c r="AG170" s="32">
        <v>4663.8507792145238</v>
      </c>
      <c r="AH170" s="26"/>
      <c r="AI170" s="32"/>
      <c r="AJ170" s="32">
        <v>630.54280800000004</v>
      </c>
      <c r="AK170" s="33">
        <v>285.20015927743106</v>
      </c>
      <c r="AL170" s="33">
        <v>74.088235320766842</v>
      </c>
      <c r="AM170" s="33">
        <v>19.119333327153957</v>
      </c>
      <c r="AN170" s="33">
        <v>6.8019999999999997E-2</v>
      </c>
      <c r="AO170" s="33">
        <v>338.8099999254618</v>
      </c>
      <c r="AP170" s="33">
        <v>10.079999999890125</v>
      </c>
      <c r="AQ170" s="33">
        <v>27.066000000000003</v>
      </c>
      <c r="AR170" s="33">
        <v>2.5197480000000003</v>
      </c>
      <c r="AS170" s="32"/>
    </row>
    <row r="171" spans="1:45" x14ac:dyDescent="0.3">
      <c r="A171" t="str" cm="1">
        <f t="array" ref="A171">IFERROR(_xlfn.XLOOKUP(1,(Hoja1!$B$5:$B$1097=B171)*(Hoja1!$E$5:$E$1097=_xlfn.MAXIFS(Hoja1!$E$5:$E$1097,Hoja1!$B$5:$B$1097,B171,Hoja1!$E$5:$E$1097,"&lt;="&amp;H171)),Hoja1!$C$5:$C$1097,""),"")</f>
        <v>TMLP_770_JSA</v>
      </c>
      <c r="B171" t="str">
        <f t="shared" si="2"/>
        <v>T-770</v>
      </c>
      <c r="C171" t="s">
        <v>57</v>
      </c>
      <c r="D171" s="26">
        <v>770</v>
      </c>
      <c r="E171" s="26" t="s">
        <v>349</v>
      </c>
      <c r="F171" s="26" t="s">
        <v>349</v>
      </c>
      <c r="G171" s="26" t="s">
        <v>349</v>
      </c>
      <c r="H171" s="27">
        <v>40332</v>
      </c>
      <c r="I171" s="28" t="s">
        <v>349</v>
      </c>
      <c r="J171" s="29">
        <v>40334</v>
      </c>
      <c r="K171" s="30">
        <v>9</v>
      </c>
      <c r="L171" s="26" t="s">
        <v>407</v>
      </c>
      <c r="M171" s="26" t="s">
        <v>414</v>
      </c>
      <c r="N171" s="26" t="s">
        <v>360</v>
      </c>
      <c r="O171" s="31">
        <v>1.0816080199999998</v>
      </c>
      <c r="P171" s="30">
        <v>22</v>
      </c>
      <c r="Q171" s="31" t="s">
        <v>5</v>
      </c>
      <c r="R171" s="31">
        <v>51.936128355999628</v>
      </c>
      <c r="S171" s="26">
        <v>0</v>
      </c>
      <c r="T171" s="32">
        <v>19806.391484364409</v>
      </c>
      <c r="U171" s="32">
        <v>4351.5711297256003</v>
      </c>
      <c r="V171" s="32">
        <v>668.38622708618254</v>
      </c>
      <c r="W171" s="32">
        <v>2.9</v>
      </c>
      <c r="X171" s="32">
        <v>38281.619376920848</v>
      </c>
      <c r="Y171" s="32">
        <v>717.51067723439996</v>
      </c>
      <c r="Z171" s="32">
        <v>1800</v>
      </c>
      <c r="AA171" s="32">
        <v>138.60000000000002</v>
      </c>
      <c r="AB171" s="33">
        <v>58348.403473927247</v>
      </c>
      <c r="AC171" s="34"/>
      <c r="AD171" s="32">
        <v>0</v>
      </c>
      <c r="AE171" s="33">
        <v>65766.978895331442</v>
      </c>
      <c r="AF171" s="33">
        <v>4.1461299999999994</v>
      </c>
      <c r="AG171" s="32">
        <v>13615.705127890767</v>
      </c>
      <c r="AH171" s="26"/>
      <c r="AI171" s="32"/>
      <c r="AJ171" s="32">
        <v>819.70565039999997</v>
      </c>
      <c r="AK171" s="33">
        <v>861.18190174016456</v>
      </c>
      <c r="AL171" s="33">
        <v>217.14339937330746</v>
      </c>
      <c r="AM171" s="33">
        <v>54.968083315567647</v>
      </c>
      <c r="AN171" s="33">
        <v>0.10382</v>
      </c>
      <c r="AO171" s="33">
        <v>1079.5416664291679</v>
      </c>
      <c r="AP171" s="33">
        <v>11.759999999871814</v>
      </c>
      <c r="AQ171" s="33">
        <v>37.476000000000006</v>
      </c>
      <c r="AR171" s="33">
        <v>4.6195380000000004</v>
      </c>
      <c r="AS171" s="32"/>
    </row>
    <row r="172" spans="1:45" x14ac:dyDescent="0.3">
      <c r="A172" t="str" cm="1">
        <f t="array" ref="A172">IFERROR(_xlfn.XLOOKUP(1,(Hoja1!$B$5:$B$1097=B172)*(Hoja1!$E$5:$E$1097=_xlfn.MAXIFS(Hoja1!$E$5:$E$1097,Hoja1!$B$5:$B$1097,B172,Hoja1!$E$5:$E$1097,"&lt;="&amp;H172)),Hoja1!$C$5:$C$1097,""),"")</f>
        <v>CONST_135_JSA</v>
      </c>
      <c r="B172" t="str">
        <f t="shared" si="2"/>
        <v>C-135</v>
      </c>
      <c r="C172" t="s">
        <v>40</v>
      </c>
      <c r="D172" s="26">
        <v>135</v>
      </c>
      <c r="E172" s="26" t="s">
        <v>349</v>
      </c>
      <c r="F172" s="26" t="s">
        <v>349</v>
      </c>
      <c r="G172" s="26" t="s">
        <v>349</v>
      </c>
      <c r="H172" s="27">
        <v>40329</v>
      </c>
      <c r="I172" s="28" t="s">
        <v>349</v>
      </c>
      <c r="J172" s="29">
        <v>40331</v>
      </c>
      <c r="K172" s="30">
        <v>8</v>
      </c>
      <c r="L172" s="26" t="s">
        <v>407</v>
      </c>
      <c r="M172" s="26" t="s">
        <v>391</v>
      </c>
      <c r="N172" s="26" t="s">
        <v>392</v>
      </c>
      <c r="O172" s="31">
        <v>1.0220273</v>
      </c>
      <c r="P172" s="30">
        <v>21</v>
      </c>
      <c r="Q172" s="31" t="s">
        <v>5</v>
      </c>
      <c r="R172" s="31">
        <v>99.129791854666692</v>
      </c>
      <c r="S172" s="26">
        <v>0</v>
      </c>
      <c r="T172" s="32">
        <v>9083.1079228538056</v>
      </c>
      <c r="U172" s="32">
        <v>3728.940669340333</v>
      </c>
      <c r="V172" s="32">
        <v>1058.6241484905374</v>
      </c>
      <c r="W172" s="32">
        <v>0.5</v>
      </c>
      <c r="X172" s="32">
        <v>22934.397158074997</v>
      </c>
      <c r="Y172" s="32">
        <v>486.8822452661999</v>
      </c>
      <c r="Z172" s="32">
        <v>460</v>
      </c>
      <c r="AA172" s="32">
        <v>113.4</v>
      </c>
      <c r="AB172" s="33">
        <v>36994.18019936412</v>
      </c>
      <c r="AC172" s="34"/>
      <c r="AD172" s="32">
        <v>0</v>
      </c>
      <c r="AE172" s="33">
        <v>37865.85214402587</v>
      </c>
      <c r="AF172" s="33">
        <v>0.71484999999999999</v>
      </c>
      <c r="AG172" s="32">
        <v>13667.172315498938</v>
      </c>
      <c r="AH172" s="26"/>
      <c r="AI172" s="32"/>
      <c r="AJ172" s="32">
        <v>588.50662079999995</v>
      </c>
      <c r="AK172" s="33">
        <v>394.93353248568349</v>
      </c>
      <c r="AL172" s="33">
        <v>186.07413940008263</v>
      </c>
      <c r="AM172" s="33">
        <v>87.061249971861798</v>
      </c>
      <c r="AN172" s="33">
        <v>1.7899999999999999E-2</v>
      </c>
      <c r="AO172" s="33">
        <v>646.7499998577149</v>
      </c>
      <c r="AP172" s="33">
        <v>7.9799999999130158</v>
      </c>
      <c r="AQ172" s="33">
        <v>9.5772000000000013</v>
      </c>
      <c r="AR172" s="33">
        <v>3.7796219999999998</v>
      </c>
      <c r="AS172" s="32"/>
    </row>
    <row r="173" spans="1:45" x14ac:dyDescent="0.3">
      <c r="A173" t="str" cm="1">
        <f t="array" ref="A173">IFERROR(_xlfn.XLOOKUP(1,(Hoja1!$B$5:$B$1097=B173)*(Hoja1!$E$5:$E$1097=_xlfn.MAXIFS(Hoja1!$E$5:$E$1097,Hoja1!$B$5:$B$1097,B173,Hoja1!$E$5:$E$1097,"&lt;="&amp;H173)),Hoja1!$C$5:$C$1097,""),"")</f>
        <v>CONST_202_JSA</v>
      </c>
      <c r="B173" t="str">
        <f t="shared" si="2"/>
        <v>C-202</v>
      </c>
      <c r="C173" t="s">
        <v>34</v>
      </c>
      <c r="D173" s="26">
        <v>202</v>
      </c>
      <c r="E173" s="26" t="s">
        <v>349</v>
      </c>
      <c r="F173" s="26" t="s">
        <v>349</v>
      </c>
      <c r="G173" s="26" t="s">
        <v>349</v>
      </c>
      <c r="H173" s="27">
        <v>40330</v>
      </c>
      <c r="I173" s="28" t="s">
        <v>349</v>
      </c>
      <c r="J173" s="29">
        <v>40341</v>
      </c>
      <c r="K173" s="30">
        <v>9</v>
      </c>
      <c r="L173" s="26" t="s">
        <v>407</v>
      </c>
      <c r="M173" s="26" t="s">
        <v>411</v>
      </c>
      <c r="N173" s="26" t="s">
        <v>392</v>
      </c>
      <c r="O173" s="31">
        <v>1.0109571799999999</v>
      </c>
      <c r="P173" s="30">
        <v>24</v>
      </c>
      <c r="Q173" s="31" t="s">
        <v>5</v>
      </c>
      <c r="R173" s="31">
        <v>169.92028710266655</v>
      </c>
      <c r="S173" s="26">
        <v>0</v>
      </c>
      <c r="T173" s="32">
        <v>3607.8442763829967</v>
      </c>
      <c r="U173" s="32">
        <v>1619.2563692799999</v>
      </c>
      <c r="V173" s="32">
        <v>695.93060937299992</v>
      </c>
      <c r="W173" s="32">
        <v>0.70000000000000007</v>
      </c>
      <c r="X173" s="32">
        <v>8716.2529531651653</v>
      </c>
      <c r="Y173" s="32">
        <v>1217.2056131654999</v>
      </c>
      <c r="Z173" s="32">
        <v>1220</v>
      </c>
      <c r="AA173" s="32">
        <v>113.4</v>
      </c>
      <c r="AB173" s="33">
        <v>14213.650739846644</v>
      </c>
      <c r="AC173" s="34"/>
      <c r="AD173" s="32">
        <v>0</v>
      </c>
      <c r="AE173" s="33">
        <v>17190.589821366662</v>
      </c>
      <c r="AF173" s="33">
        <v>1.0007900000000001</v>
      </c>
      <c r="AG173" s="32">
        <v>6907.0656027195764</v>
      </c>
      <c r="AH173" s="26"/>
      <c r="AI173" s="32"/>
      <c r="AJ173" s="32">
        <v>1187.5222884000002</v>
      </c>
      <c r="AK173" s="33">
        <v>156.8690691371327</v>
      </c>
      <c r="AL173" s="33">
        <v>80.800892827071991</v>
      </c>
      <c r="AM173" s="33">
        <v>57.233333314835512</v>
      </c>
      <c r="AN173" s="33">
        <v>2.5060000000000002E-2</v>
      </c>
      <c r="AO173" s="33">
        <v>245.79833327925766</v>
      </c>
      <c r="AP173" s="33">
        <v>19.949999999782541</v>
      </c>
      <c r="AQ173" s="33">
        <v>25.400400000000001</v>
      </c>
      <c r="AR173" s="33">
        <v>3.7796219999999998</v>
      </c>
      <c r="AS173" s="32"/>
    </row>
    <row r="174" spans="1:45" x14ac:dyDescent="0.3">
      <c r="A174" t="str" cm="1">
        <f t="array" ref="A174">IFERROR(_xlfn.XLOOKUP(1,(Hoja1!$B$5:$B$1097=B174)*(Hoja1!$E$5:$E$1097=_xlfn.MAXIFS(Hoja1!$E$5:$E$1097,Hoja1!$B$5:$B$1097,B174,Hoja1!$E$5:$E$1097,"&lt;="&amp;H174)),Hoja1!$C$5:$C$1097,""),"")</f>
        <v>TMLP_567_JSA</v>
      </c>
      <c r="B174" t="str">
        <f t="shared" si="2"/>
        <v>T-567</v>
      </c>
      <c r="C174" t="s">
        <v>61</v>
      </c>
      <c r="D174" s="26">
        <v>567</v>
      </c>
      <c r="E174" s="26" t="s">
        <v>349</v>
      </c>
      <c r="F174" s="26" t="s">
        <v>349</v>
      </c>
      <c r="G174" s="26" t="s">
        <v>349</v>
      </c>
      <c r="H174" s="27">
        <v>40332</v>
      </c>
      <c r="I174" s="28" t="s">
        <v>349</v>
      </c>
      <c r="J174" s="29">
        <v>40371</v>
      </c>
      <c r="K174" s="30">
        <v>8</v>
      </c>
      <c r="L174" s="26" t="s">
        <v>407</v>
      </c>
      <c r="M174" s="26" t="s">
        <v>391</v>
      </c>
      <c r="N174" s="26" t="s">
        <v>392</v>
      </c>
      <c r="O174" s="31">
        <v>1.0263</v>
      </c>
      <c r="P174" s="30">
        <v>23</v>
      </c>
      <c r="Q174" s="31" t="s">
        <v>5</v>
      </c>
      <c r="R174" s="31">
        <v>0</v>
      </c>
      <c r="S174" s="26">
        <v>0</v>
      </c>
      <c r="T174" s="32">
        <v>15841</v>
      </c>
      <c r="U174" s="32">
        <v>1254.92</v>
      </c>
      <c r="V174" s="32">
        <v>675.46</v>
      </c>
      <c r="W174" s="32">
        <v>0.7</v>
      </c>
      <c r="X174" s="32">
        <v>27466</v>
      </c>
      <c r="Y174" s="32">
        <v>1166</v>
      </c>
      <c r="Z174" s="32">
        <v>640</v>
      </c>
      <c r="AA174" s="32">
        <v>0</v>
      </c>
      <c r="AB174" s="33">
        <v>44119.40655770302</v>
      </c>
      <c r="AC174" s="34"/>
      <c r="AD174" s="32">
        <v>0</v>
      </c>
      <c r="AE174" s="33">
        <v>47044.08</v>
      </c>
      <c r="AF174" s="33">
        <v>1.0007899999999998</v>
      </c>
      <c r="AG174" s="32">
        <v>5913.2</v>
      </c>
      <c r="AH174" s="26"/>
      <c r="AI174" s="32"/>
      <c r="AJ174" s="32">
        <v>956.3</v>
      </c>
      <c r="AK174" s="33">
        <v>688.78134159999991</v>
      </c>
      <c r="AL174" s="33">
        <v>62.620508000000001</v>
      </c>
      <c r="AM174" s="33">
        <v>55.549830399999998</v>
      </c>
      <c r="AN174" s="33">
        <v>2.5059999999999999E-2</v>
      </c>
      <c r="AO174" s="33">
        <v>774.5412</v>
      </c>
      <c r="AP174" s="33">
        <v>19.110739999999996</v>
      </c>
      <c r="AQ174" s="33">
        <v>13.324800000000002</v>
      </c>
      <c r="AR174" s="33">
        <v>0</v>
      </c>
      <c r="AS174" s="32"/>
    </row>
    <row r="175" spans="1:45" x14ac:dyDescent="0.3">
      <c r="A175" t="str" cm="1">
        <f t="array" ref="A175">IFERROR(_xlfn.XLOOKUP(1,(Hoja1!$B$5:$B$1097=B175)*(Hoja1!$E$5:$E$1097=_xlfn.MAXIFS(Hoja1!$E$5:$E$1097,Hoja1!$B$5:$B$1097,B175,Hoja1!$E$5:$E$1097,"&lt;="&amp;H175)),Hoja1!$C$5:$C$1097,""),"")</f>
        <v>CONST_598_KTIA</v>
      </c>
      <c r="B175" t="str">
        <f t="shared" si="2"/>
        <v>C-598</v>
      </c>
      <c r="C175" t="s">
        <v>63</v>
      </c>
      <c r="D175" s="26">
        <v>598</v>
      </c>
      <c r="E175" s="26" t="s">
        <v>349</v>
      </c>
      <c r="F175" s="26" t="s">
        <v>349</v>
      </c>
      <c r="G175" s="26" t="s">
        <v>349</v>
      </c>
      <c r="H175" s="27">
        <v>40329</v>
      </c>
      <c r="I175" s="28" t="s">
        <v>349</v>
      </c>
      <c r="J175" s="29">
        <v>40371</v>
      </c>
      <c r="K175" s="30">
        <v>8</v>
      </c>
      <c r="L175" s="26" t="s">
        <v>407</v>
      </c>
      <c r="M175" s="26" t="s">
        <v>415</v>
      </c>
      <c r="N175" s="26" t="s">
        <v>392</v>
      </c>
      <c r="O175" s="31">
        <v>1.2461</v>
      </c>
      <c r="P175" s="30">
        <v>23</v>
      </c>
      <c r="Q175" s="31" t="s">
        <v>5</v>
      </c>
      <c r="R175" s="31">
        <v>0</v>
      </c>
      <c r="S175" s="26">
        <v>0</v>
      </c>
      <c r="T175" s="32">
        <v>16240</v>
      </c>
      <c r="U175" s="32">
        <v>4601.3900000000003</v>
      </c>
      <c r="V175" s="32">
        <v>1285.42</v>
      </c>
      <c r="W175" s="32">
        <v>0.3</v>
      </c>
      <c r="X175" s="32">
        <v>35743</v>
      </c>
      <c r="Y175" s="32">
        <v>1140.3</v>
      </c>
      <c r="Z175" s="32">
        <v>530</v>
      </c>
      <c r="AA175" s="32">
        <v>113.4</v>
      </c>
      <c r="AB175" s="33">
        <v>47287.535515817668</v>
      </c>
      <c r="AC175" s="34"/>
      <c r="AD175" s="32">
        <v>0</v>
      </c>
      <c r="AE175" s="33">
        <v>59653.810000000005</v>
      </c>
      <c r="AF175" s="33">
        <v>0.42890999999999996</v>
      </c>
      <c r="AG175" s="32">
        <v>16778.900000000001</v>
      </c>
      <c r="AH175" s="26"/>
      <c r="AI175" s="32"/>
      <c r="AJ175" s="32">
        <v>1124.5</v>
      </c>
      <c r="AK175" s="33">
        <v>706.1232971999998</v>
      </c>
      <c r="AL175" s="33">
        <v>229.60936100000001</v>
      </c>
      <c r="AM175" s="33">
        <v>105.7129408</v>
      </c>
      <c r="AN175" s="33">
        <v>1.074E-2</v>
      </c>
      <c r="AO175" s="33">
        <v>1007.9526</v>
      </c>
      <c r="AP175" s="33">
        <v>18.689516999999999</v>
      </c>
      <c r="AQ175" s="33">
        <v>11.034600000000001</v>
      </c>
      <c r="AR175" s="33">
        <v>3.7796219999999998</v>
      </c>
      <c r="AS175" s="32"/>
    </row>
    <row r="176" spans="1:45" x14ac:dyDescent="0.3">
      <c r="A176" t="str" cm="1">
        <f t="array" ref="A176">IFERROR(_xlfn.XLOOKUP(1,(Hoja1!$B$5:$B$1097=B176)*(Hoja1!$E$5:$E$1097=_xlfn.MAXIFS(Hoja1!$E$5:$E$1097,Hoja1!$B$5:$B$1097,B176,Hoja1!$E$5:$E$1097,"&lt;="&amp;H176)),Hoja1!$C$5:$C$1097,""),"")</f>
        <v>CONST_106_KTIA</v>
      </c>
      <c r="B176" t="str">
        <f t="shared" si="2"/>
        <v>C-106</v>
      </c>
      <c r="C176" t="s">
        <v>62</v>
      </c>
      <c r="D176" s="26">
        <v>106</v>
      </c>
      <c r="E176" s="26" t="s">
        <v>349</v>
      </c>
      <c r="F176" s="26" t="s">
        <v>416</v>
      </c>
      <c r="G176" s="26" t="s">
        <v>349</v>
      </c>
      <c r="H176" s="27">
        <v>40398</v>
      </c>
      <c r="I176" s="28" t="s">
        <v>349</v>
      </c>
      <c r="J176" s="29">
        <v>40423</v>
      </c>
      <c r="K176" s="30">
        <v>9</v>
      </c>
      <c r="L176" s="26" t="s">
        <v>407</v>
      </c>
      <c r="M176" s="26" t="s">
        <v>391</v>
      </c>
      <c r="N176" s="26" t="s">
        <v>392</v>
      </c>
      <c r="O176" s="31">
        <v>1.0213000000000001</v>
      </c>
      <c r="P176" s="30">
        <v>23</v>
      </c>
      <c r="Q176" s="31" t="s">
        <v>5</v>
      </c>
      <c r="R176" s="31">
        <v>0</v>
      </c>
      <c r="S176" s="26">
        <v>0</v>
      </c>
      <c r="T176" s="32">
        <v>13433</v>
      </c>
      <c r="U176" s="32">
        <v>1505.83</v>
      </c>
      <c r="V176" s="32">
        <v>246.33</v>
      </c>
      <c r="W176" s="32">
        <v>5.4</v>
      </c>
      <c r="X176" s="32">
        <v>22802</v>
      </c>
      <c r="Y176" s="32">
        <v>889.8</v>
      </c>
      <c r="Z176" s="32">
        <v>680</v>
      </c>
      <c r="AA176" s="32">
        <v>237.5</v>
      </c>
      <c r="AB176" s="33">
        <v>36806.810464585222</v>
      </c>
      <c r="AC176" s="34"/>
      <c r="AD176" s="32">
        <v>0</v>
      </c>
      <c r="AE176" s="33">
        <v>39799.86</v>
      </c>
      <c r="AF176" s="33">
        <v>7.7203800000000005</v>
      </c>
      <c r="AG176" s="32">
        <v>4773.5</v>
      </c>
      <c r="AH176" s="26"/>
      <c r="AI176" s="32"/>
      <c r="AJ176" s="32">
        <v>1126</v>
      </c>
      <c r="AK176" s="33">
        <v>584.08128080000006</v>
      </c>
      <c r="AL176" s="33">
        <v>75.140917000000002</v>
      </c>
      <c r="AM176" s="33">
        <v>20.258179200000001</v>
      </c>
      <c r="AN176" s="33">
        <v>0.19331999999999999</v>
      </c>
      <c r="AO176" s="33">
        <v>643.01639999999998</v>
      </c>
      <c r="AP176" s="33">
        <v>14.583821999999998</v>
      </c>
      <c r="AQ176" s="33">
        <v>14.1576</v>
      </c>
      <c r="AR176" s="33">
        <v>7.9158749999999998</v>
      </c>
      <c r="AS176" s="32"/>
    </row>
    <row r="177" spans="1:45" x14ac:dyDescent="0.3">
      <c r="A177" t="str" cm="1">
        <f t="array" ref="A177">IFERROR(_xlfn.XLOOKUP(1,(Hoja1!$B$5:$B$1097=B177)*(Hoja1!$E$5:$E$1097=_xlfn.MAXIFS(Hoja1!$E$5:$E$1097,Hoja1!$B$5:$B$1097,B177,Hoja1!$E$5:$E$1097,"&lt;="&amp;H177)),Hoja1!$C$5:$C$1097,""),"")</f>
        <v>CONST_569_JSA</v>
      </c>
      <c r="B177" t="str">
        <f t="shared" si="2"/>
        <v>C-569</v>
      </c>
      <c r="C177" t="s">
        <v>64</v>
      </c>
      <c r="D177" s="26">
        <v>569</v>
      </c>
      <c r="E177" s="26" t="s">
        <v>349</v>
      </c>
      <c r="F177" s="26" t="s">
        <v>417</v>
      </c>
      <c r="G177" s="26" t="s">
        <v>349</v>
      </c>
      <c r="H177" s="27">
        <v>40393</v>
      </c>
      <c r="I177" s="28" t="s">
        <v>349</v>
      </c>
      <c r="J177" s="29">
        <v>40434</v>
      </c>
      <c r="K177" s="30">
        <v>8</v>
      </c>
      <c r="L177" s="26" t="s">
        <v>407</v>
      </c>
      <c r="M177" s="26" t="s">
        <v>391</v>
      </c>
      <c r="N177" s="26" t="s">
        <v>418</v>
      </c>
      <c r="O177" s="31">
        <v>1.0213000000000001</v>
      </c>
      <c r="P177" s="30">
        <v>23</v>
      </c>
      <c r="Q177" s="31" t="s">
        <v>5</v>
      </c>
      <c r="R177" s="31">
        <v>0</v>
      </c>
      <c r="S177" s="26">
        <v>0</v>
      </c>
      <c r="T177" s="32">
        <v>7563</v>
      </c>
      <c r="U177" s="32">
        <v>4089.36</v>
      </c>
      <c r="V177" s="32">
        <v>770.35</v>
      </c>
      <c r="W177" s="32">
        <v>1.5</v>
      </c>
      <c r="X177" s="32">
        <v>20365</v>
      </c>
      <c r="Y177" s="32">
        <v>439.3</v>
      </c>
      <c r="Z177" s="32">
        <v>560</v>
      </c>
      <c r="AA177" s="32">
        <v>94.82</v>
      </c>
      <c r="AB177" s="33">
        <v>32873.024081715557</v>
      </c>
      <c r="AC177" s="34"/>
      <c r="AD177" s="32">
        <v>0</v>
      </c>
      <c r="AE177" s="33">
        <v>33883.33</v>
      </c>
      <c r="AF177" s="33">
        <v>2.1445499999999997</v>
      </c>
      <c r="AG177" s="32">
        <v>13380.6</v>
      </c>
      <c r="AH177" s="26"/>
      <c r="AI177" s="32"/>
      <c r="AJ177" s="32">
        <v>518.5</v>
      </c>
      <c r="AK177" s="33">
        <v>328.84632960000005</v>
      </c>
      <c r="AL177" s="33">
        <v>204.05906400000001</v>
      </c>
      <c r="AM177" s="33">
        <v>63.353583999999998</v>
      </c>
      <c r="AN177" s="33">
        <v>5.3699999999999998E-2</v>
      </c>
      <c r="AO177" s="33">
        <v>574.29300000000001</v>
      </c>
      <c r="AP177" s="33">
        <v>7.2001269999999993</v>
      </c>
      <c r="AQ177" s="33">
        <v>11.6592</v>
      </c>
      <c r="AR177" s="33">
        <v>3.1603505999999997</v>
      </c>
      <c r="AS177" s="32"/>
    </row>
    <row r="178" spans="1:45" x14ac:dyDescent="0.3">
      <c r="A178" t="str" cm="1">
        <f t="array" ref="A178">IFERROR(_xlfn.XLOOKUP(1,(Hoja1!$B$5:$B$1097=B178)*(Hoja1!$E$5:$E$1097=_xlfn.MAXIFS(Hoja1!$E$5:$E$1097,Hoja1!$B$5:$B$1097,B178,Hoja1!$E$5:$E$1097,"&lt;="&amp;H178)),Hoja1!$C$5:$C$1097,""),"")</f>
        <v>CONST_136D_KTIA</v>
      </c>
      <c r="B178" t="str">
        <f t="shared" si="2"/>
        <v>C-136D</v>
      </c>
      <c r="C178" t="s">
        <v>59</v>
      </c>
      <c r="D178" s="26" t="s">
        <v>419</v>
      </c>
      <c r="E178" s="26" t="s">
        <v>349</v>
      </c>
      <c r="F178" s="26" t="s">
        <v>420</v>
      </c>
      <c r="G178" s="26" t="s">
        <v>349</v>
      </c>
      <c r="H178" s="27">
        <v>40396</v>
      </c>
      <c r="I178" s="28" t="s">
        <v>349</v>
      </c>
      <c r="J178" s="29">
        <v>40436</v>
      </c>
      <c r="K178" s="30">
        <v>8</v>
      </c>
      <c r="L178" s="26" t="s">
        <v>407</v>
      </c>
      <c r="M178" s="26" t="s">
        <v>406</v>
      </c>
      <c r="N178" s="26" t="s">
        <v>392</v>
      </c>
      <c r="O178" s="31">
        <v>1.0263</v>
      </c>
      <c r="P178" s="30" t="s">
        <v>421</v>
      </c>
      <c r="Q178" s="31" t="s">
        <v>5</v>
      </c>
      <c r="R178" s="31">
        <v>0</v>
      </c>
      <c r="S178" s="26">
        <v>0</v>
      </c>
      <c r="T178" s="32">
        <v>20578</v>
      </c>
      <c r="U178" s="32">
        <v>1461.54</v>
      </c>
      <c r="V178" s="32">
        <v>456.83</v>
      </c>
      <c r="W178" s="32">
        <v>1.5</v>
      </c>
      <c r="X178" s="32">
        <v>34790</v>
      </c>
      <c r="Y178" s="32">
        <v>1007.1</v>
      </c>
      <c r="Z178" s="32">
        <v>320</v>
      </c>
      <c r="AA178" s="32">
        <v>31.61</v>
      </c>
      <c r="AB178" s="33">
        <v>55884.153285607223</v>
      </c>
      <c r="AC178" s="34"/>
      <c r="AD178" s="32">
        <v>0</v>
      </c>
      <c r="AE178" s="33">
        <v>58646.58</v>
      </c>
      <c r="AF178" s="33">
        <v>2.1445499999999997</v>
      </c>
      <c r="AG178" s="32">
        <v>5529.3</v>
      </c>
      <c r="AH178" s="26"/>
      <c r="AI178" s="32"/>
      <c r="AJ178" s="32">
        <v>878.8</v>
      </c>
      <c r="AK178" s="33">
        <v>894.74608509999996</v>
      </c>
      <c r="AL178" s="33">
        <v>72.930846000000003</v>
      </c>
      <c r="AM178" s="33">
        <v>37.569699199999995</v>
      </c>
      <c r="AN178" s="33">
        <v>5.3699999999999998E-2</v>
      </c>
      <c r="AO178" s="33">
        <v>981.07799999999997</v>
      </c>
      <c r="AP178" s="33">
        <v>16.506368999999999</v>
      </c>
      <c r="AQ178" s="33">
        <v>6.6624000000000008</v>
      </c>
      <c r="AR178" s="33">
        <v>1.0535612999999999</v>
      </c>
      <c r="AS178" s="32"/>
    </row>
    <row r="179" spans="1:45" x14ac:dyDescent="0.3">
      <c r="A179" t="str" cm="1">
        <f t="array" ref="A179">IFERROR(_xlfn.XLOOKUP(1,(Hoja1!$B$5:$B$1097=B179)*(Hoja1!$E$5:$E$1097=_xlfn.MAXIFS(Hoja1!$E$5:$E$1097,Hoja1!$B$5:$B$1097,B179,Hoja1!$E$5:$E$1097,"&lt;="&amp;H179)),Hoja1!$C$5:$C$1097,""),"")</f>
        <v>TMLP_746_JSA</v>
      </c>
      <c r="B179" t="str">
        <f t="shared" si="2"/>
        <v>T-746</v>
      </c>
      <c r="C179" t="s">
        <v>53</v>
      </c>
      <c r="D179" s="26">
        <v>746</v>
      </c>
      <c r="E179" s="26" t="s">
        <v>349</v>
      </c>
      <c r="F179" s="26" t="s">
        <v>422</v>
      </c>
      <c r="G179" s="26" t="s">
        <v>349</v>
      </c>
      <c r="H179" s="27">
        <v>40396</v>
      </c>
      <c r="I179" s="28" t="s">
        <v>349</v>
      </c>
      <c r="J179" s="29">
        <v>40448</v>
      </c>
      <c r="K179" s="30">
        <v>8</v>
      </c>
      <c r="L179" s="26" t="s">
        <v>407</v>
      </c>
      <c r="M179" s="26" t="s">
        <v>423</v>
      </c>
      <c r="N179" s="26" t="s">
        <v>360</v>
      </c>
      <c r="O179" s="31">
        <v>1.0302</v>
      </c>
      <c r="P179" s="30" t="s">
        <v>424</v>
      </c>
      <c r="Q179" s="31" t="s">
        <v>5</v>
      </c>
      <c r="R179" s="31">
        <v>158.49</v>
      </c>
      <c r="S179" s="26">
        <v>0</v>
      </c>
      <c r="T179" s="32">
        <v>13639</v>
      </c>
      <c r="U179" s="32">
        <v>3587.82</v>
      </c>
      <c r="V179" s="32">
        <v>1196.51</v>
      </c>
      <c r="W179" s="32">
        <v>0.9</v>
      </c>
      <c r="X179" s="32">
        <v>29182</v>
      </c>
      <c r="Y179" s="32">
        <v>42.9</v>
      </c>
      <c r="Z179" s="32">
        <v>2200</v>
      </c>
      <c r="AA179" s="32">
        <v>31.61</v>
      </c>
      <c r="AB179" s="33">
        <v>46698.408828868029</v>
      </c>
      <c r="AC179" s="34"/>
      <c r="AD179" s="32">
        <v>0</v>
      </c>
      <c r="AE179" s="33">
        <v>49880.74</v>
      </c>
      <c r="AF179" s="33">
        <v>1.2867299999999999</v>
      </c>
      <c r="AG179" s="32">
        <v>13882.3</v>
      </c>
      <c r="AH179" s="26"/>
      <c r="AI179" s="32"/>
      <c r="AJ179" s="32">
        <v>87.9</v>
      </c>
      <c r="AK179" s="33">
        <v>593.02767189999997</v>
      </c>
      <c r="AL179" s="33">
        <v>179.032218</v>
      </c>
      <c r="AM179" s="33">
        <v>98.40098239999999</v>
      </c>
      <c r="AN179" s="33">
        <v>3.2219999999999999E-2</v>
      </c>
      <c r="AO179" s="33">
        <v>822.93240000000003</v>
      </c>
      <c r="AP179" s="33">
        <v>0.70313099999999995</v>
      </c>
      <c r="AQ179" s="33">
        <v>45.804000000000002</v>
      </c>
      <c r="AR179" s="33">
        <v>1.0535612999999999</v>
      </c>
      <c r="AS179" s="32"/>
    </row>
    <row r="180" spans="1:45" x14ac:dyDescent="0.3">
      <c r="A180" t="str" cm="1">
        <f t="array" ref="A180">IFERROR(_xlfn.XLOOKUP(1,(Hoja1!$B$5:$B$1097=B180)*(Hoja1!$E$5:$E$1097=_xlfn.MAXIFS(Hoja1!$E$5:$E$1097,Hoja1!$B$5:$B$1097,B180,Hoja1!$E$5:$E$1097,"&lt;="&amp;H180)),Hoja1!$C$5:$C$1097,""),"")</f>
        <v>CONST_527_JSA</v>
      </c>
      <c r="B180" t="str">
        <f t="shared" si="2"/>
        <v>C-527</v>
      </c>
      <c r="C180" t="s">
        <v>26</v>
      </c>
      <c r="D180" s="26">
        <v>527</v>
      </c>
      <c r="E180" s="26" t="s">
        <v>349</v>
      </c>
      <c r="F180" s="26" t="s">
        <v>425</v>
      </c>
      <c r="G180" s="26" t="s">
        <v>349</v>
      </c>
      <c r="H180" s="27">
        <v>40394</v>
      </c>
      <c r="I180" s="28" t="s">
        <v>349</v>
      </c>
      <c r="J180" s="29">
        <v>40449</v>
      </c>
      <c r="K180" s="30">
        <v>8.5</v>
      </c>
      <c r="L180" s="26" t="s">
        <v>407</v>
      </c>
      <c r="M180" s="26" t="s">
        <v>391</v>
      </c>
      <c r="N180" s="26" t="s">
        <v>392</v>
      </c>
      <c r="O180" s="31">
        <v>1.032</v>
      </c>
      <c r="P180" s="30">
        <v>21</v>
      </c>
      <c r="Q180" s="31" t="s">
        <v>5</v>
      </c>
      <c r="R180" s="31">
        <v>198.82</v>
      </c>
      <c r="S180" s="26">
        <v>0</v>
      </c>
      <c r="T180" s="32">
        <v>13039</v>
      </c>
      <c r="U180" s="32">
        <v>4187.99</v>
      </c>
      <c r="V180" s="32">
        <v>968.41</v>
      </c>
      <c r="W180" s="32">
        <v>1.9</v>
      </c>
      <c r="X180" s="32">
        <v>29411</v>
      </c>
      <c r="Y180" s="32">
        <v>557.1</v>
      </c>
      <c r="Z180" s="32">
        <v>720</v>
      </c>
      <c r="AA180" s="32">
        <v>63.22</v>
      </c>
      <c r="AB180" s="33">
        <v>46982.775517223963</v>
      </c>
      <c r="AC180" s="34"/>
      <c r="AD180" s="32">
        <v>0</v>
      </c>
      <c r="AE180" s="33">
        <v>48948.62</v>
      </c>
      <c r="AF180" s="33">
        <v>2.7164299999999999</v>
      </c>
      <c r="AG180" s="32">
        <v>14442.1</v>
      </c>
      <c r="AH180" s="26"/>
      <c r="AI180" s="32"/>
      <c r="AJ180" s="32">
        <v>562.4</v>
      </c>
      <c r="AK180" s="33">
        <v>566.92783220000001</v>
      </c>
      <c r="AL180" s="33">
        <v>208.98070099999998</v>
      </c>
      <c r="AM180" s="33">
        <v>79.64203839999999</v>
      </c>
      <c r="AN180" s="33">
        <v>6.8019999999999997E-2</v>
      </c>
      <c r="AO180" s="33">
        <v>829.39019999999994</v>
      </c>
      <c r="AP180" s="33">
        <v>9.1308689999999988</v>
      </c>
      <c r="AQ180" s="33">
        <v>14.990400000000001</v>
      </c>
      <c r="AR180" s="33">
        <v>2.1071225999999998</v>
      </c>
      <c r="AS180" s="32"/>
    </row>
    <row r="181" spans="1:45" x14ac:dyDescent="0.3">
      <c r="A181" t="str" cm="1">
        <f t="array" ref="A181">IFERROR(_xlfn.XLOOKUP(1,(Hoja1!$B$5:$B$1097=B181)*(Hoja1!$E$5:$E$1097=_xlfn.MAXIFS(Hoja1!$E$5:$E$1097,Hoja1!$B$5:$B$1097,B181,Hoja1!$E$5:$E$1097,"&lt;="&amp;H181)),Hoja1!$C$5:$C$1097,""),"")</f>
        <v>CONST_576_JSA</v>
      </c>
      <c r="B181" t="str">
        <f t="shared" si="2"/>
        <v>C-576</v>
      </c>
      <c r="C181" t="s">
        <v>66</v>
      </c>
      <c r="D181" s="26">
        <v>576</v>
      </c>
      <c r="E181" s="26" t="s">
        <v>349</v>
      </c>
      <c r="F181" s="26" t="s">
        <v>67</v>
      </c>
      <c r="G181" s="26" t="s">
        <v>349</v>
      </c>
      <c r="H181" s="27">
        <v>40393</v>
      </c>
      <c r="I181" s="28" t="s">
        <v>349</v>
      </c>
      <c r="J181" s="29">
        <v>40449</v>
      </c>
      <c r="K181" s="30">
        <v>8</v>
      </c>
      <c r="L181" s="26" t="s">
        <v>407</v>
      </c>
      <c r="M181" s="26" t="s">
        <v>391</v>
      </c>
      <c r="N181" s="26" t="s">
        <v>392</v>
      </c>
      <c r="O181" s="31">
        <v>1.012</v>
      </c>
      <c r="P181" s="30">
        <v>21</v>
      </c>
      <c r="Q181" s="31" t="s">
        <v>5</v>
      </c>
      <c r="R181" s="31">
        <v>250.67</v>
      </c>
      <c r="S181" s="26">
        <v>0</v>
      </c>
      <c r="T181" s="32">
        <v>5624</v>
      </c>
      <c r="U181" s="32">
        <v>1793.91</v>
      </c>
      <c r="V181" s="32">
        <v>228.1</v>
      </c>
      <c r="W181" s="32">
        <v>0.9</v>
      </c>
      <c r="X181" s="32">
        <v>11759</v>
      </c>
      <c r="Y181" s="32">
        <v>557.1</v>
      </c>
      <c r="Z181" s="32">
        <v>480</v>
      </c>
      <c r="AA181" s="32">
        <v>63.22</v>
      </c>
      <c r="AB181" s="33">
        <v>19155.718805595367</v>
      </c>
      <c r="AC181" s="34"/>
      <c r="AD181" s="32">
        <v>0</v>
      </c>
      <c r="AE181" s="33">
        <v>20506.23</v>
      </c>
      <c r="AF181" s="33">
        <v>1.2867299999999999</v>
      </c>
      <c r="AG181" s="32">
        <v>5417.8</v>
      </c>
      <c r="AH181" s="26"/>
      <c r="AI181" s="32"/>
      <c r="AJ181" s="32">
        <v>562.4</v>
      </c>
      <c r="AK181" s="33">
        <v>244.52811860000003</v>
      </c>
      <c r="AL181" s="33">
        <v>89.516109</v>
      </c>
      <c r="AM181" s="33">
        <v>18.758944</v>
      </c>
      <c r="AN181" s="33">
        <v>3.2219999999999999E-2</v>
      </c>
      <c r="AO181" s="33">
        <v>331.60379999999998</v>
      </c>
      <c r="AP181" s="33">
        <v>9.1308689999999988</v>
      </c>
      <c r="AQ181" s="33">
        <v>9.9936000000000007</v>
      </c>
      <c r="AR181" s="33">
        <v>2.1071225999999998</v>
      </c>
      <c r="AS181" s="32"/>
    </row>
    <row r="182" spans="1:45" x14ac:dyDescent="0.3">
      <c r="A182" t="str" cm="1">
        <f t="array" ref="A182">IFERROR(_xlfn.XLOOKUP(1,(Hoja1!$B$5:$B$1097=B182)*(Hoja1!$E$5:$E$1097=_xlfn.MAXIFS(Hoja1!$E$5:$E$1097,Hoja1!$B$5:$B$1097,B182,Hoja1!$E$5:$E$1097,"&lt;="&amp;H182)),Hoja1!$C$5:$C$1097,""),"")</f>
        <v>CONST_544_JSA</v>
      </c>
      <c r="B182" t="str">
        <f t="shared" si="2"/>
        <v>C-544</v>
      </c>
      <c r="C182" t="s">
        <v>33</v>
      </c>
      <c r="D182" s="26">
        <v>544</v>
      </c>
      <c r="E182" s="26" t="s">
        <v>349</v>
      </c>
      <c r="F182" s="26" t="s">
        <v>426</v>
      </c>
      <c r="G182" s="26" t="s">
        <v>349</v>
      </c>
      <c r="H182" s="27">
        <v>40394</v>
      </c>
      <c r="I182" s="28" t="s">
        <v>349</v>
      </c>
      <c r="J182" s="29">
        <v>40450</v>
      </c>
      <c r="K182" s="30">
        <v>8</v>
      </c>
      <c r="L182" s="26" t="s">
        <v>407</v>
      </c>
      <c r="M182" s="26" t="s">
        <v>427</v>
      </c>
      <c r="N182" s="26" t="s">
        <v>392</v>
      </c>
      <c r="O182" s="31">
        <v>1.0269999999999999</v>
      </c>
      <c r="P182" s="30">
        <v>21</v>
      </c>
      <c r="Q182" s="31" t="s">
        <v>5</v>
      </c>
      <c r="R182" s="31">
        <v>239.15</v>
      </c>
      <c r="S182" s="26">
        <v>15.9529</v>
      </c>
      <c r="T182" s="32">
        <v>13386</v>
      </c>
      <c r="U182" s="32">
        <v>2839.26</v>
      </c>
      <c r="V182" s="32">
        <v>816.35</v>
      </c>
      <c r="W182" s="32">
        <v>1.8</v>
      </c>
      <c r="X182" s="32">
        <v>27723</v>
      </c>
      <c r="Y182" s="32">
        <v>530.29999999999995</v>
      </c>
      <c r="Z182" s="32">
        <v>20</v>
      </c>
      <c r="AA182" s="32">
        <v>0</v>
      </c>
      <c r="AB182" s="33">
        <v>44501.879838533481</v>
      </c>
      <c r="AC182" s="34"/>
      <c r="AD182" s="32">
        <v>0</v>
      </c>
      <c r="AE182" s="33">
        <v>45316.710000000006</v>
      </c>
      <c r="AF182" s="33">
        <v>2.5734599999999999</v>
      </c>
      <c r="AG182" s="32">
        <v>10448.700000000001</v>
      </c>
      <c r="AH182" s="26"/>
      <c r="AI182" s="32"/>
      <c r="AJ182" s="32">
        <v>435</v>
      </c>
      <c r="AK182" s="33">
        <v>582.01647899999989</v>
      </c>
      <c r="AL182" s="33">
        <v>141.67907400000001</v>
      </c>
      <c r="AM182" s="33">
        <v>67.136623999999998</v>
      </c>
      <c r="AN182" s="33">
        <v>6.4439999999999997E-2</v>
      </c>
      <c r="AO182" s="33">
        <v>781.78859999999997</v>
      </c>
      <c r="AP182" s="33">
        <v>8.691616999999999</v>
      </c>
      <c r="AQ182" s="33">
        <v>0.41640000000000005</v>
      </c>
      <c r="AR182" s="33">
        <v>0</v>
      </c>
      <c r="AS182" s="32"/>
    </row>
    <row r="183" spans="1:45" x14ac:dyDescent="0.3">
      <c r="A183" t="str" cm="1">
        <f t="array" ref="A183">IFERROR(_xlfn.XLOOKUP(1,(Hoja1!$B$5:$B$1097=B183)*(Hoja1!$E$5:$E$1097=_xlfn.MAXIFS(Hoja1!$E$5:$E$1097,Hoja1!$B$5:$B$1097,B183,Hoja1!$E$5:$E$1097,"&lt;="&amp;H183)),Hoja1!$C$5:$C$1097,""),"")</f>
        <v>CONST_1110_JSA</v>
      </c>
      <c r="B183" t="str">
        <f t="shared" si="2"/>
        <v>C-1110</v>
      </c>
      <c r="C183" t="s">
        <v>165</v>
      </c>
      <c r="D183" s="26">
        <v>1110</v>
      </c>
      <c r="E183" s="26" t="s">
        <v>349</v>
      </c>
      <c r="F183" s="26" t="s">
        <v>349</v>
      </c>
      <c r="G183" s="26" t="s">
        <v>349</v>
      </c>
      <c r="H183" s="27">
        <v>40478</v>
      </c>
      <c r="I183" s="28" t="s">
        <v>349</v>
      </c>
      <c r="J183" s="29">
        <v>40492</v>
      </c>
      <c r="K183" s="30">
        <v>8</v>
      </c>
      <c r="L183" s="26" t="s">
        <v>407</v>
      </c>
      <c r="M183" s="26" t="s">
        <v>391</v>
      </c>
      <c r="N183" s="26" t="s">
        <v>392</v>
      </c>
      <c r="O183" s="31">
        <v>1.0174000000000001</v>
      </c>
      <c r="P183" s="30">
        <v>20</v>
      </c>
      <c r="Q183" s="31" t="s">
        <v>5</v>
      </c>
      <c r="R183" s="31">
        <v>0</v>
      </c>
      <c r="S183" s="26">
        <v>33.6783</v>
      </c>
      <c r="T183" s="32">
        <v>7155</v>
      </c>
      <c r="U183" s="32">
        <v>3376.77</v>
      </c>
      <c r="V183" s="32">
        <v>824.35</v>
      </c>
      <c r="W183" s="32">
        <v>0.5</v>
      </c>
      <c r="X183" s="32">
        <v>18887</v>
      </c>
      <c r="Y183" s="32">
        <v>548.9</v>
      </c>
      <c r="Z183" s="32">
        <v>280</v>
      </c>
      <c r="AA183" s="32">
        <v>0</v>
      </c>
      <c r="AB183" s="33">
        <v>30604.114800486255</v>
      </c>
      <c r="AC183" s="34"/>
      <c r="AD183" s="32">
        <v>485.76819999999998</v>
      </c>
      <c r="AE183" s="33">
        <v>31072.520000000004</v>
      </c>
      <c r="AF183" s="33">
        <v>0.71484999999999999</v>
      </c>
      <c r="AG183" s="32">
        <v>11823.7</v>
      </c>
      <c r="AH183" s="26"/>
      <c r="AI183" s="32"/>
      <c r="AJ183" s="32">
        <v>450.2</v>
      </c>
      <c r="AK183" s="33">
        <v>311.12620400000003</v>
      </c>
      <c r="AL183" s="33">
        <v>168.500823</v>
      </c>
      <c r="AM183" s="33">
        <v>67.794544000000002</v>
      </c>
      <c r="AN183" s="33">
        <v>1.7899999999999999E-2</v>
      </c>
      <c r="AO183" s="33">
        <v>532.61339999999996</v>
      </c>
      <c r="AP183" s="33">
        <v>8.9964709999999979</v>
      </c>
      <c r="AQ183" s="33">
        <v>5.8296000000000001</v>
      </c>
      <c r="AR183" s="33">
        <v>0</v>
      </c>
      <c r="AS183" s="32"/>
    </row>
    <row r="184" spans="1:45" x14ac:dyDescent="0.3">
      <c r="A184" t="str" cm="1">
        <f t="array" ref="A184">IFERROR(_xlfn.XLOOKUP(1,(Hoja1!$B$5:$B$1097=B184)*(Hoja1!$E$5:$E$1097=_xlfn.MAXIFS(Hoja1!$E$5:$E$1097,Hoja1!$B$5:$B$1097,B184,Hoja1!$E$5:$E$1097,"&lt;="&amp;H184)),Hoja1!$C$5:$C$1097,""),"")</f>
        <v>CONST_1112_JSA</v>
      </c>
      <c r="B184" t="str">
        <f t="shared" si="2"/>
        <v>C-1112</v>
      </c>
      <c r="C184" t="s">
        <v>68</v>
      </c>
      <c r="D184" s="26">
        <v>1112</v>
      </c>
      <c r="E184" s="26" t="s">
        <v>69</v>
      </c>
      <c r="F184" s="26" t="s">
        <v>5</v>
      </c>
      <c r="G184" s="26" t="s">
        <v>5</v>
      </c>
      <c r="H184" s="35">
        <v>40676</v>
      </c>
      <c r="I184" s="28">
        <v>0.50694444444444442</v>
      </c>
      <c r="J184" s="29">
        <v>40687</v>
      </c>
      <c r="K184" s="30">
        <v>8</v>
      </c>
      <c r="L184" s="26" t="s">
        <v>407</v>
      </c>
      <c r="M184" s="26" t="s">
        <v>406</v>
      </c>
      <c r="N184" s="26" t="s">
        <v>360</v>
      </c>
      <c r="O184" s="31">
        <v>1.0065</v>
      </c>
      <c r="P184" s="30">
        <v>23</v>
      </c>
      <c r="Q184" s="31" t="s">
        <v>5</v>
      </c>
      <c r="R184" s="31">
        <v>61.5</v>
      </c>
      <c r="S184" s="26">
        <v>0</v>
      </c>
      <c r="T184" s="32">
        <v>6935</v>
      </c>
      <c r="U184" s="32">
        <v>1597.13</v>
      </c>
      <c r="V184" s="32">
        <v>508.76</v>
      </c>
      <c r="W184" s="32">
        <v>2.1</v>
      </c>
      <c r="X184" s="32">
        <v>14092</v>
      </c>
      <c r="Y184" s="32">
        <v>872.4</v>
      </c>
      <c r="Z184" s="32">
        <v>550</v>
      </c>
      <c r="AA184" s="32">
        <v>0</v>
      </c>
      <c r="AB184" s="33">
        <v>23081.680791949984</v>
      </c>
      <c r="AC184" s="34"/>
      <c r="AD184" s="32">
        <v>0</v>
      </c>
      <c r="AE184" s="33">
        <v>24557.390000000003</v>
      </c>
      <c r="AF184" s="33">
        <v>3.00237</v>
      </c>
      <c r="AG184" s="32">
        <v>6081.5</v>
      </c>
      <c r="AH184" s="26"/>
      <c r="AI184" s="32"/>
      <c r="AJ184" s="32">
        <v>715.6</v>
      </c>
      <c r="AK184" s="33">
        <v>301.53164660000004</v>
      </c>
      <c r="AL184" s="33">
        <v>79.696787</v>
      </c>
      <c r="AM184" s="33">
        <v>41.840422399999994</v>
      </c>
      <c r="AN184" s="33">
        <v>7.5179999999999997E-2</v>
      </c>
      <c r="AO184" s="33">
        <v>397.39440000000002</v>
      </c>
      <c r="AP184" s="33">
        <v>14.298635999999998</v>
      </c>
      <c r="AQ184" s="33">
        <v>11.451000000000001</v>
      </c>
      <c r="AR184" s="33">
        <v>0</v>
      </c>
      <c r="AS184" s="32" t="s">
        <v>428</v>
      </c>
    </row>
    <row r="185" spans="1:45" x14ac:dyDescent="0.3">
      <c r="A185" t="str" cm="1">
        <f t="array" ref="A185">IFERROR(_xlfn.XLOOKUP(1,(Hoja1!$B$5:$B$1097=B185)*(Hoja1!$E$5:$E$1097=_xlfn.MAXIFS(Hoja1!$E$5:$E$1097,Hoja1!$B$5:$B$1097,B185,Hoja1!$E$5:$E$1097,"&lt;="&amp;H185)),Hoja1!$C$5:$C$1097,""),"")</f>
        <v>TMLP_902_KTIA</v>
      </c>
      <c r="B185" t="str">
        <f t="shared" si="2"/>
        <v>T-902</v>
      </c>
      <c r="C185" t="s">
        <v>70</v>
      </c>
      <c r="D185" s="26">
        <v>902</v>
      </c>
      <c r="E185" s="26" t="s">
        <v>71</v>
      </c>
      <c r="F185" s="26" t="s">
        <v>5</v>
      </c>
      <c r="G185" s="26" t="s">
        <v>5</v>
      </c>
      <c r="H185" s="35">
        <v>40676</v>
      </c>
      <c r="I185" s="28">
        <v>0.50694444444444442</v>
      </c>
      <c r="J185" s="29">
        <v>40693</v>
      </c>
      <c r="K185" s="30">
        <v>8</v>
      </c>
      <c r="L185" s="26" t="s">
        <v>407</v>
      </c>
      <c r="M185" s="26" t="s">
        <v>406</v>
      </c>
      <c r="N185" s="26" t="s">
        <v>392</v>
      </c>
      <c r="O185" s="31">
        <v>1.0616000000000001</v>
      </c>
      <c r="P185" s="30">
        <v>22</v>
      </c>
      <c r="Q185" s="31" t="s">
        <v>5</v>
      </c>
      <c r="R185" s="31">
        <v>73.819999999999993</v>
      </c>
      <c r="S185" s="26">
        <v>10.069699999999999</v>
      </c>
      <c r="T185" s="32">
        <v>11917</v>
      </c>
      <c r="U185" s="32">
        <v>17721.72</v>
      </c>
      <c r="V185" s="32">
        <v>3331.01</v>
      </c>
      <c r="W185" s="32">
        <v>1.5</v>
      </c>
      <c r="X185" s="32">
        <v>56900</v>
      </c>
      <c r="Y185" s="32">
        <v>2835.3</v>
      </c>
      <c r="Z185" s="32">
        <v>1220</v>
      </c>
      <c r="AA185" s="32">
        <v>0</v>
      </c>
      <c r="AB185" s="33">
        <v>88360.859549003653</v>
      </c>
      <c r="AC185" s="34"/>
      <c r="AD185" s="32">
        <v>0</v>
      </c>
      <c r="AE185" s="33">
        <v>93926.530000000013</v>
      </c>
      <c r="AF185" s="33">
        <v>2.1445499999999997</v>
      </c>
      <c r="AG185" s="32">
        <v>57956.2</v>
      </c>
      <c r="AH185" s="26"/>
      <c r="AI185" s="32"/>
      <c r="AJ185" s="32">
        <v>2325.6</v>
      </c>
      <c r="AK185" s="33">
        <v>518.14117659999988</v>
      </c>
      <c r="AL185" s="33">
        <v>884.31382800000006</v>
      </c>
      <c r="AM185" s="33">
        <v>273.9422624</v>
      </c>
      <c r="AN185" s="33">
        <v>5.3699999999999998E-2</v>
      </c>
      <c r="AO185" s="33">
        <v>1604.58</v>
      </c>
      <c r="AP185" s="33">
        <v>46.470566999999996</v>
      </c>
      <c r="AQ185" s="33">
        <v>25.400400000000001</v>
      </c>
      <c r="AR185" s="33">
        <v>0</v>
      </c>
      <c r="AS185" s="32" t="s">
        <v>428</v>
      </c>
    </row>
    <row r="186" spans="1:45" x14ac:dyDescent="0.3">
      <c r="A186" t="str" cm="1">
        <f t="array" ref="A186">IFERROR(_xlfn.XLOOKUP(1,(Hoja1!$B$5:$B$1097=B186)*(Hoja1!$E$5:$E$1097=_xlfn.MAXIFS(Hoja1!$E$5:$E$1097,Hoja1!$B$5:$B$1097,B186,Hoja1!$E$5:$E$1097,"&lt;="&amp;H186)),Hoja1!$C$5:$C$1097,""),"")</f>
        <v>CONST_200_JSA</v>
      </c>
      <c r="B186" t="str">
        <f t="shared" si="2"/>
        <v>C-200</v>
      </c>
      <c r="C186" t="s">
        <v>102</v>
      </c>
      <c r="D186" s="36">
        <v>200</v>
      </c>
      <c r="E186" s="36" t="s">
        <v>5</v>
      </c>
      <c r="F186" s="36" t="s">
        <v>5</v>
      </c>
      <c r="G186" s="36" t="s">
        <v>5</v>
      </c>
      <c r="H186" s="37">
        <v>41159</v>
      </c>
      <c r="I186" s="38" t="s">
        <v>5</v>
      </c>
      <c r="J186" s="29">
        <v>41204</v>
      </c>
      <c r="K186" s="30">
        <v>8</v>
      </c>
      <c r="L186" s="26" t="s">
        <v>407</v>
      </c>
      <c r="M186" s="26" t="s">
        <v>429</v>
      </c>
      <c r="N186" s="26" t="s">
        <v>392</v>
      </c>
      <c r="O186" s="31">
        <v>1.02</v>
      </c>
      <c r="P186" s="30">
        <v>25</v>
      </c>
      <c r="Q186" s="31" t="s">
        <v>5</v>
      </c>
      <c r="R186" s="31">
        <v>417.98</v>
      </c>
      <c r="S186" s="26">
        <v>0</v>
      </c>
      <c r="T186" s="32">
        <v>7297</v>
      </c>
      <c r="U186" s="32">
        <v>3320.36</v>
      </c>
      <c r="V186" s="32">
        <v>557.28</v>
      </c>
      <c r="W186" s="32">
        <v>0.7</v>
      </c>
      <c r="X186" s="32">
        <v>18207</v>
      </c>
      <c r="Y186" s="32">
        <v>646.5</v>
      </c>
      <c r="Z186" s="32">
        <v>180</v>
      </c>
      <c r="AA186" s="32">
        <v>31.79</v>
      </c>
      <c r="AB186" s="33">
        <v>29427.054651589067</v>
      </c>
      <c r="AC186" s="34"/>
      <c r="AD186" s="32">
        <v>0</v>
      </c>
      <c r="AE186" s="33">
        <v>30240.630000000005</v>
      </c>
      <c r="AF186" s="33">
        <v>1.0007899999999998</v>
      </c>
      <c r="AG186" s="32">
        <v>10583.7</v>
      </c>
      <c r="AH186" s="26"/>
      <c r="AI186" s="32"/>
      <c r="AJ186" s="32">
        <v>583.29999999999995</v>
      </c>
      <c r="AK186" s="33">
        <v>317.29896450000007</v>
      </c>
      <c r="AL186" s="33">
        <v>165.68596400000001</v>
      </c>
      <c r="AM186" s="33">
        <v>45.830707199999992</v>
      </c>
      <c r="AN186" s="33">
        <v>2.5059999999999999E-2</v>
      </c>
      <c r="AO186" s="33">
        <v>513.43740000000003</v>
      </c>
      <c r="AP186" s="33">
        <v>10.596134999999999</v>
      </c>
      <c r="AQ186" s="33">
        <v>3.7476000000000003</v>
      </c>
      <c r="AR186" s="33">
        <v>1.0595607</v>
      </c>
      <c r="AS186" s="32"/>
    </row>
    <row r="187" spans="1:45" x14ac:dyDescent="0.3">
      <c r="A187" t="s">
        <v>9484</v>
      </c>
      <c r="B187" t="str">
        <f t="shared" si="2"/>
        <v>C-1263</v>
      </c>
      <c r="C187" t="s">
        <v>161</v>
      </c>
      <c r="D187" s="36">
        <v>1263</v>
      </c>
      <c r="E187" s="36" t="s">
        <v>5</v>
      </c>
      <c r="F187" s="36" t="s">
        <v>5</v>
      </c>
      <c r="G187" s="36" t="s">
        <v>5</v>
      </c>
      <c r="H187" s="37">
        <v>43472</v>
      </c>
      <c r="I187" s="38" t="s">
        <v>5</v>
      </c>
      <c r="J187" s="29">
        <v>43843</v>
      </c>
      <c r="K187" s="30">
        <v>8</v>
      </c>
      <c r="L187" s="26" t="s">
        <v>430</v>
      </c>
      <c r="M187" s="26" t="s">
        <v>431</v>
      </c>
      <c r="N187" s="26" t="s">
        <v>432</v>
      </c>
      <c r="O187" s="31">
        <v>1.026</v>
      </c>
      <c r="P187" s="30">
        <v>25</v>
      </c>
      <c r="Q187" s="31" t="s">
        <v>5</v>
      </c>
      <c r="R187" s="31">
        <v>100.31019368685048</v>
      </c>
      <c r="S187" s="26">
        <v>130.82924112500001</v>
      </c>
      <c r="T187" s="32">
        <v>10739.078223541048</v>
      </c>
      <c r="U187" s="32">
        <v>3516.5737027027026</v>
      </c>
      <c r="V187" s="32">
        <v>991.90675675675652</v>
      </c>
      <c r="W187" s="32">
        <v>1</v>
      </c>
      <c r="X187" s="32">
        <v>23471.500756064812</v>
      </c>
      <c r="Y187" s="32">
        <v>926.40553538010408</v>
      </c>
      <c r="Z187" s="32">
        <v>300</v>
      </c>
      <c r="AA187" s="32">
        <v>0</v>
      </c>
      <c r="AB187" s="33">
        <v>37713.954576175369</v>
      </c>
      <c r="AC187" s="34"/>
      <c r="AD187" s="32">
        <v>0</v>
      </c>
      <c r="AE187" s="33">
        <v>39946.464974445422</v>
      </c>
      <c r="AF187" s="33">
        <v>1.4297</v>
      </c>
      <c r="AG187" s="32">
        <v>10823.830387837836</v>
      </c>
      <c r="AH187" s="26">
        <v>1.7772913164321409</v>
      </c>
      <c r="AI187" s="32"/>
      <c r="AJ187" s="32">
        <v>759.81823957488803</v>
      </c>
      <c r="AK187" s="33">
        <v>426.23886860536714</v>
      </c>
      <c r="AL187" s="33">
        <v>175.47702776486486</v>
      </c>
      <c r="AM187" s="33">
        <v>81.574411675675648</v>
      </c>
      <c r="AN187" s="33">
        <v>3.5799999999999998E-2</v>
      </c>
      <c r="AO187" s="33">
        <v>661.8963213210277</v>
      </c>
      <c r="AP187" s="33">
        <v>15.183786724879905</v>
      </c>
      <c r="AQ187" s="33">
        <v>6.2460000000000004</v>
      </c>
      <c r="AR187" s="33">
        <v>0</v>
      </c>
      <c r="AS187" s="32"/>
    </row>
    <row r="188" spans="1:45" x14ac:dyDescent="0.3">
      <c r="A188" t="s">
        <v>9482</v>
      </c>
      <c r="B188" t="str">
        <f t="shared" si="2"/>
        <v>C-1260</v>
      </c>
      <c r="C188" t="s">
        <v>160</v>
      </c>
      <c r="D188" s="36">
        <v>1260</v>
      </c>
      <c r="E188" s="36" t="s">
        <v>5</v>
      </c>
      <c r="F188" s="36" t="s">
        <v>5</v>
      </c>
      <c r="G188" s="36" t="s">
        <v>5</v>
      </c>
      <c r="H188" s="37">
        <v>43472</v>
      </c>
      <c r="I188" s="38" t="s">
        <v>5</v>
      </c>
      <c r="J188" s="29">
        <v>43845</v>
      </c>
      <c r="K188" s="30">
        <v>7</v>
      </c>
      <c r="L188" s="26" t="s">
        <v>433</v>
      </c>
      <c r="M188" s="26" t="s">
        <v>434</v>
      </c>
      <c r="N188" s="26" t="s">
        <v>435</v>
      </c>
      <c r="O188" s="31">
        <v>1.04</v>
      </c>
      <c r="P188" s="30">
        <v>25</v>
      </c>
      <c r="Q188" s="31" t="s">
        <v>5</v>
      </c>
      <c r="R188" s="31">
        <v>34.537192129650407</v>
      </c>
      <c r="S188" s="26">
        <v>0</v>
      </c>
      <c r="T188" s="32">
        <v>13234.754725198536</v>
      </c>
      <c r="U188" s="32">
        <v>7646.5032837837834</v>
      </c>
      <c r="V188" s="32">
        <v>669.53706081081054</v>
      </c>
      <c r="W188" s="32">
        <v>6.2</v>
      </c>
      <c r="X188" s="32">
        <v>33826.574619034596</v>
      </c>
      <c r="Y188" s="32">
        <v>1068.9294639001198</v>
      </c>
      <c r="Z188" s="32">
        <v>480</v>
      </c>
      <c r="AA188" s="32">
        <v>105.127043874168</v>
      </c>
      <c r="AB188" s="33">
        <v>53620.796164101848</v>
      </c>
      <c r="AC188" s="34"/>
      <c r="AD188" s="32">
        <v>0</v>
      </c>
      <c r="AE188" s="33">
        <v>57037.626196602017</v>
      </c>
      <c r="AF188" s="33">
        <v>8.8641400000000008</v>
      </c>
      <c r="AG188" s="32">
        <v>20473.377290202698</v>
      </c>
      <c r="AH188" s="26">
        <v>1.1964815599100955</v>
      </c>
      <c r="AI188" s="32"/>
      <c r="AJ188" s="32">
        <v>876.71335335563981</v>
      </c>
      <c r="AK188" s="33">
        <v>548.08144080053273</v>
      </c>
      <c r="AL188" s="33">
        <v>381.56051386081077</v>
      </c>
      <c r="AM188" s="33">
        <v>55.062727881081052</v>
      </c>
      <c r="AN188" s="33">
        <v>0.22195999999999999</v>
      </c>
      <c r="AO188" s="33">
        <v>953.90940425677559</v>
      </c>
      <c r="AP188" s="33">
        <v>17.519753913322962</v>
      </c>
      <c r="AQ188" s="33">
        <v>9.9936000000000007</v>
      </c>
      <c r="AR188" s="33">
        <v>3.5038843723260191</v>
      </c>
      <c r="AS188" s="32"/>
    </row>
    <row r="189" spans="1:45" x14ac:dyDescent="0.3">
      <c r="A189" t="s">
        <v>11084</v>
      </c>
      <c r="B189" t="str">
        <f t="shared" si="2"/>
        <v>T-985</v>
      </c>
      <c r="C189" t="s">
        <v>159</v>
      </c>
      <c r="D189" s="36">
        <v>985</v>
      </c>
      <c r="E189" s="36" t="s">
        <v>5</v>
      </c>
      <c r="F189" s="36" t="s">
        <v>5</v>
      </c>
      <c r="G189" s="36" t="s">
        <v>5</v>
      </c>
      <c r="H189" s="37">
        <v>43824</v>
      </c>
      <c r="I189" s="38" t="s">
        <v>5</v>
      </c>
      <c r="J189" s="29">
        <v>43839</v>
      </c>
      <c r="K189" s="30">
        <v>7</v>
      </c>
      <c r="L189" s="26" t="s">
        <v>436</v>
      </c>
      <c r="M189" s="26" t="s">
        <v>431</v>
      </c>
      <c r="N189" s="26" t="s">
        <v>435</v>
      </c>
      <c r="O189" s="31">
        <v>1.0529999999999999</v>
      </c>
      <c r="P189" s="30">
        <v>25</v>
      </c>
      <c r="Q189" s="31" t="s">
        <v>5</v>
      </c>
      <c r="R189" s="31">
        <v>1.6506913510505576</v>
      </c>
      <c r="S189" s="26">
        <v>83.25497162500001</v>
      </c>
      <c r="T189" s="32">
        <v>23518.975145457229</v>
      </c>
      <c r="U189" s="32">
        <v>6133.5587837837829</v>
      </c>
      <c r="V189" s="32">
        <v>743.93006756756745</v>
      </c>
      <c r="W189" s="32">
        <v>28.000000000000004</v>
      </c>
      <c r="X189" s="32">
        <v>46943.001512129624</v>
      </c>
      <c r="Y189" s="32">
        <v>2137.8589278002396</v>
      </c>
      <c r="Z189" s="32">
        <v>100</v>
      </c>
      <c r="AA189" s="32">
        <v>0</v>
      </c>
      <c r="AB189" s="33">
        <v>73493.860199726361</v>
      </c>
      <c r="AC189" s="34"/>
      <c r="AD189" s="32">
        <v>495.41035500000004</v>
      </c>
      <c r="AE189" s="33">
        <v>79605.324436738432</v>
      </c>
      <c r="AF189" s="33">
        <v>40.031600000000005</v>
      </c>
      <c r="AG189" s="32">
        <v>16848.415226351346</v>
      </c>
      <c r="AH189" s="26">
        <v>1.3320146648981979</v>
      </c>
      <c r="AI189" s="32"/>
      <c r="AJ189" s="32">
        <v>1753.4267067112796</v>
      </c>
      <c r="AK189" s="33">
        <v>992.66635840113383</v>
      </c>
      <c r="AL189" s="33">
        <v>306.06458331081075</v>
      </c>
      <c r="AM189" s="33">
        <v>61.18080875675674</v>
      </c>
      <c r="AN189" s="33">
        <v>1.0024000000000002</v>
      </c>
      <c r="AO189" s="33">
        <v>1323.7926426420554</v>
      </c>
      <c r="AP189" s="33">
        <v>35.039507826645924</v>
      </c>
      <c r="AQ189" s="33">
        <v>2.0820000000000003</v>
      </c>
      <c r="AR189" s="33">
        <v>0</v>
      </c>
      <c r="AS189" s="32"/>
    </row>
    <row r="190" spans="1:45" x14ac:dyDescent="0.3">
      <c r="A190" t="str" cm="1">
        <f t="array" ref="A190">IFERROR(_xlfn.XLOOKUP(1,(Hoja1!$B$5:$B$1097=B190)*(Hoja1!$E$5:$E$1097=_xlfn.MAXIFS(Hoja1!$E$5:$E$1097,Hoja1!$B$5:$B$1097,B190,Hoja1!$E$5:$E$1097,"&lt;="&amp;H190)),Hoja1!$C$5:$C$1097,""),"")</f>
        <v>TMLP_82_JSA</v>
      </c>
      <c r="B190" t="str">
        <f t="shared" si="2"/>
        <v>T-82</v>
      </c>
      <c r="C190" t="s">
        <v>172</v>
      </c>
      <c r="D190" s="36">
        <v>82</v>
      </c>
      <c r="E190" s="36" t="s">
        <v>5</v>
      </c>
      <c r="F190" s="36" t="s">
        <v>5</v>
      </c>
      <c r="G190" s="36" t="s">
        <v>5</v>
      </c>
      <c r="H190" s="37">
        <v>43850</v>
      </c>
      <c r="I190" s="38" t="s">
        <v>5</v>
      </c>
      <c r="J190" s="29">
        <v>43889</v>
      </c>
      <c r="K190" s="30">
        <v>7</v>
      </c>
      <c r="L190" s="26" t="s">
        <v>436</v>
      </c>
      <c r="M190" s="26" t="s">
        <v>431</v>
      </c>
      <c r="N190" s="26" t="s">
        <v>435</v>
      </c>
      <c r="O190" s="31">
        <v>1.02</v>
      </c>
      <c r="P190" s="30">
        <v>25</v>
      </c>
      <c r="Q190" s="31" t="s">
        <v>5</v>
      </c>
      <c r="R190" s="31">
        <v>0</v>
      </c>
      <c r="S190" s="26">
        <v>0</v>
      </c>
      <c r="T190" s="32">
        <v>10661.190652775285</v>
      </c>
      <c r="U190" s="32">
        <v>496.96719799610008</v>
      </c>
      <c r="V190" s="32">
        <v>370.93169081199994</v>
      </c>
      <c r="W190" s="32">
        <v>0.2</v>
      </c>
      <c r="X190" s="32">
        <v>16886.405712</v>
      </c>
      <c r="Y190" s="32">
        <v>1571.691016</v>
      </c>
      <c r="Z190" s="32">
        <v>30</v>
      </c>
      <c r="AA190" s="32">
        <v>33.602744000000008</v>
      </c>
      <c r="AB190" s="33">
        <v>27292.644793537089</v>
      </c>
      <c r="AC190" s="34"/>
      <c r="AD190" s="32">
        <v>0</v>
      </c>
      <c r="AE190" s="33">
        <v>30050.989013583385</v>
      </c>
      <c r="AF190" s="33">
        <v>0.28594000000000003</v>
      </c>
      <c r="AG190" s="32">
        <v>2004.7374657625348</v>
      </c>
      <c r="AH190" s="26">
        <v>0.32873913544108646</v>
      </c>
      <c r="AI190" s="32"/>
      <c r="AJ190" s="32">
        <v>1289.0677519999999</v>
      </c>
      <c r="AK190" s="33">
        <v>448.38999085577569</v>
      </c>
      <c r="AL190" s="33">
        <v>24.798663180005395</v>
      </c>
      <c r="AM190" s="33">
        <v>30.505422252378875</v>
      </c>
      <c r="AN190" s="33">
        <v>7.1599999999999997E-3</v>
      </c>
      <c r="AO190" s="33">
        <v>476.19664107839998</v>
      </c>
      <c r="AP190" s="33">
        <v>25.760015752239998</v>
      </c>
      <c r="AQ190" s="33">
        <v>0.62460000000000004</v>
      </c>
      <c r="AR190" s="33">
        <v>1.1199794575200002</v>
      </c>
      <c r="AS190" s="32"/>
    </row>
    <row r="191" spans="1:45" x14ac:dyDescent="0.3">
      <c r="A191" t="str" cm="1">
        <f t="array" ref="A191">IFERROR(_xlfn.XLOOKUP(1,(Hoja1!$B$5:$B$1097=B191)*(Hoja1!$E$5:$E$1097=_xlfn.MAXIFS(Hoja1!$E$5:$E$1097,Hoja1!$B$5:$B$1097,B191,Hoja1!$E$5:$E$1097,"&lt;="&amp;H191)),Hoja1!$C$5:$C$1097,""),"")</f>
        <v>CONST_102_KTIA</v>
      </c>
      <c r="B191" t="str">
        <f t="shared" si="2"/>
        <v>C-102</v>
      </c>
      <c r="C191" t="s">
        <v>163</v>
      </c>
      <c r="D191" s="36">
        <v>102</v>
      </c>
      <c r="E191" s="36" t="s">
        <v>5</v>
      </c>
      <c r="F191" s="36" t="s">
        <v>5</v>
      </c>
      <c r="G191" s="36" t="s">
        <v>5</v>
      </c>
      <c r="H191" s="37">
        <v>43854</v>
      </c>
      <c r="I191" s="38">
        <v>0.4826388888888889</v>
      </c>
      <c r="J191" s="29">
        <v>43859</v>
      </c>
      <c r="K191" s="30">
        <v>7.67</v>
      </c>
      <c r="L191" s="26" t="s">
        <v>437</v>
      </c>
      <c r="M191" s="26" t="s">
        <v>434</v>
      </c>
      <c r="N191" s="26" t="s">
        <v>435</v>
      </c>
      <c r="O191" s="31">
        <v>1.038</v>
      </c>
      <c r="P191" s="30">
        <v>24.6</v>
      </c>
      <c r="Q191" s="31" t="s">
        <v>5</v>
      </c>
      <c r="R191" s="31">
        <v>198.96969602265023</v>
      </c>
      <c r="S191" s="26">
        <v>0</v>
      </c>
      <c r="T191" s="32">
        <v>19766.891886475794</v>
      </c>
      <c r="U191" s="32">
        <v>1512.9444999999996</v>
      </c>
      <c r="V191" s="32">
        <v>371.96503378378372</v>
      </c>
      <c r="W191" s="32">
        <v>0.70000000000000007</v>
      </c>
      <c r="X191" s="32">
        <v>32513.69347125577</v>
      </c>
      <c r="Y191" s="32">
        <v>1425.2392852001599</v>
      </c>
      <c r="Z191" s="32">
        <v>490</v>
      </c>
      <c r="AA191" s="32">
        <v>0</v>
      </c>
      <c r="AB191" s="33">
        <v>51638.964972698959</v>
      </c>
      <c r="AC191" s="34"/>
      <c r="AD191" s="32">
        <v>0</v>
      </c>
      <c r="AE191" s="33">
        <v>56081.434176715506</v>
      </c>
      <c r="AF191" s="33">
        <v>1.0007900000000001</v>
      </c>
      <c r="AG191" s="32">
        <v>4543.9665307432415</v>
      </c>
      <c r="AH191" s="26">
        <v>1.2262726375500037</v>
      </c>
      <c r="AI191" s="32"/>
      <c r="AJ191" s="32">
        <v>1168.9511378075199</v>
      </c>
      <c r="AK191" s="33">
        <v>844.33623284546513</v>
      </c>
      <c r="AL191" s="33">
        <v>75.495930549999983</v>
      </c>
      <c r="AM191" s="33">
        <v>30.59040437837837</v>
      </c>
      <c r="AN191" s="33">
        <v>2.5060000000000002E-2</v>
      </c>
      <c r="AO191" s="33">
        <v>916.88615588941275</v>
      </c>
      <c r="AP191" s="33">
        <v>23.359671884430618</v>
      </c>
      <c r="AQ191" s="33">
        <v>10.2018</v>
      </c>
      <c r="AR191" s="33">
        <v>0</v>
      </c>
      <c r="AS191" s="32"/>
    </row>
    <row r="192" spans="1:45" x14ac:dyDescent="0.3">
      <c r="A192" t="str" cm="1">
        <f t="array" ref="A192">IFERROR(_xlfn.XLOOKUP(1,(Hoja1!$B$5:$B$1097=B192)*(Hoja1!$E$5:$E$1097=_xlfn.MAXIFS(Hoja1!$E$5:$E$1097,Hoja1!$B$5:$B$1097,B192,Hoja1!$E$5:$E$1097,"&lt;="&amp;H192)),Hoja1!$C$5:$C$1097,""),"")</f>
        <v>CONST_135_JSA</v>
      </c>
      <c r="B192" t="str">
        <f t="shared" si="2"/>
        <v>C-135</v>
      </c>
      <c r="C192" t="s">
        <v>40</v>
      </c>
      <c r="D192" s="36">
        <v>135</v>
      </c>
      <c r="E192" s="36" t="s">
        <v>5</v>
      </c>
      <c r="F192" s="36" t="s">
        <v>5</v>
      </c>
      <c r="G192" s="36" t="s">
        <v>5</v>
      </c>
      <c r="H192" s="37">
        <v>43854</v>
      </c>
      <c r="I192" s="38">
        <v>0.53472222222222221</v>
      </c>
      <c r="J192" s="29">
        <v>43859</v>
      </c>
      <c r="K192" s="30">
        <v>7.1</v>
      </c>
      <c r="L192" s="26" t="s">
        <v>437</v>
      </c>
      <c r="M192" s="26" t="s">
        <v>434</v>
      </c>
      <c r="N192" s="26" t="s">
        <v>435</v>
      </c>
      <c r="O192" s="31">
        <v>1.03</v>
      </c>
      <c r="P192" s="30">
        <v>25.5</v>
      </c>
      <c r="Q192" s="31" t="s">
        <v>5</v>
      </c>
      <c r="R192" s="31">
        <v>34.537192129650407</v>
      </c>
      <c r="S192" s="26">
        <v>0</v>
      </c>
      <c r="T192" s="32">
        <v>13054.88219061583</v>
      </c>
      <c r="U192" s="32">
        <v>3884.5872297297292</v>
      </c>
      <c r="V192" s="32">
        <v>743.93006756756745</v>
      </c>
      <c r="W192" s="32">
        <v>0.89999999999999991</v>
      </c>
      <c r="X192" s="32">
        <v>27325.338130097934</v>
      </c>
      <c r="Y192" s="32">
        <v>641.35767834007197</v>
      </c>
      <c r="Z192" s="32">
        <v>533.33333333333337</v>
      </c>
      <c r="AA192" s="32">
        <v>0</v>
      </c>
      <c r="AB192" s="33">
        <v>43735.78192203326</v>
      </c>
      <c r="AC192" s="34"/>
      <c r="AD192" s="32">
        <v>0</v>
      </c>
      <c r="AE192" s="33">
        <v>46184.328629684467</v>
      </c>
      <c r="AF192" s="33">
        <v>1.2867299999999999</v>
      </c>
      <c r="AG192" s="32">
        <v>11232.276817567563</v>
      </c>
      <c r="AH192" s="26">
        <v>0.73705852060410137</v>
      </c>
      <c r="AI192" s="32"/>
      <c r="AJ192" s="32">
        <v>526.028012013384</v>
      </c>
      <c r="AK192" s="33">
        <v>537.13645609648529</v>
      </c>
      <c r="AL192" s="33">
        <v>193.8409027635135</v>
      </c>
      <c r="AM192" s="33">
        <v>61.18080875675674</v>
      </c>
      <c r="AN192" s="33">
        <v>3.2219999999999999E-2</v>
      </c>
      <c r="AO192" s="33">
        <v>770.57453526876168</v>
      </c>
      <c r="AP192" s="33">
        <v>10.511852347993779</v>
      </c>
      <c r="AQ192" s="33">
        <v>11.104000000000001</v>
      </c>
      <c r="AR192" s="33">
        <v>0</v>
      </c>
      <c r="AS192" s="32"/>
    </row>
    <row r="193" spans="1:45" x14ac:dyDescent="0.3">
      <c r="A193" t="str" cm="1">
        <f t="array" ref="A193">IFERROR(_xlfn.XLOOKUP(1,(Hoja1!$B$5:$B$1097=B193)*(Hoja1!$E$5:$E$1097=_xlfn.MAXIFS(Hoja1!$E$5:$E$1097,Hoja1!$B$5:$B$1097,B193,Hoja1!$E$5:$E$1097,"&lt;="&amp;H193)),Hoja1!$C$5:$C$1097,""),"")</f>
        <v>CONST_136D_KTIA</v>
      </c>
      <c r="B193" t="str">
        <f t="shared" si="2"/>
        <v>C-136D</v>
      </c>
      <c r="C193" t="s">
        <v>59</v>
      </c>
      <c r="D193" s="36" t="s">
        <v>438</v>
      </c>
      <c r="E193" s="36" t="s">
        <v>5</v>
      </c>
      <c r="F193" s="36" t="s">
        <v>5</v>
      </c>
      <c r="G193" s="36" t="s">
        <v>5</v>
      </c>
      <c r="H193" s="37">
        <v>43854</v>
      </c>
      <c r="I193" s="38">
        <v>0.4548611111111111</v>
      </c>
      <c r="J193" s="29">
        <v>43859</v>
      </c>
      <c r="K193" s="30">
        <v>7.44</v>
      </c>
      <c r="L193" s="26" t="s">
        <v>437</v>
      </c>
      <c r="M193" s="26" t="s">
        <v>431</v>
      </c>
      <c r="N193" s="26" t="s">
        <v>435</v>
      </c>
      <c r="O193" s="31">
        <v>1.0109999999999999</v>
      </c>
      <c r="P193" s="30">
        <v>24.8</v>
      </c>
      <c r="Q193" s="31" t="s">
        <v>5</v>
      </c>
      <c r="R193" s="31">
        <v>50.980442518950142</v>
      </c>
      <c r="S193" s="26">
        <v>47.5742695</v>
      </c>
      <c r="T193" s="32">
        <v>5405.9676795731812</v>
      </c>
      <c r="U193" s="32">
        <v>776.91744594594581</v>
      </c>
      <c r="V193" s="32">
        <v>247.97668918918913</v>
      </c>
      <c r="W193" s="32">
        <v>3.5999999999999996</v>
      </c>
      <c r="X193" s="32">
        <v>9684.9299701612927</v>
      </c>
      <c r="Y193" s="32">
        <v>641.35767834007197</v>
      </c>
      <c r="Z193" s="32">
        <v>30</v>
      </c>
      <c r="AA193" s="32">
        <v>0</v>
      </c>
      <c r="AB193" s="33">
        <v>15792.60978141005</v>
      </c>
      <c r="AC193" s="34"/>
      <c r="AD193" s="32">
        <v>49.541035500000014</v>
      </c>
      <c r="AE193" s="33">
        <v>16790.749463209682</v>
      </c>
      <c r="AF193" s="33">
        <v>5.1469199999999997</v>
      </c>
      <c r="AG193" s="32">
        <v>2450.6785783783776</v>
      </c>
      <c r="AH193" s="26">
        <v>0.75386799054118114</v>
      </c>
      <c r="AI193" s="32"/>
      <c r="AJ193" s="32">
        <v>526.028012013384</v>
      </c>
      <c r="AK193" s="33">
        <v>224.96081403492065</v>
      </c>
      <c r="AL193" s="33">
        <v>38.768180552702695</v>
      </c>
      <c r="AM193" s="33">
        <v>20.393602918918912</v>
      </c>
      <c r="AN193" s="33">
        <v>0.12887999999999999</v>
      </c>
      <c r="AO193" s="33">
        <v>273.11502515854846</v>
      </c>
      <c r="AP193" s="33">
        <v>10.511852347993779</v>
      </c>
      <c r="AQ193" s="33">
        <v>0.62460000000000004</v>
      </c>
      <c r="AR193" s="33">
        <v>0</v>
      </c>
      <c r="AS193" s="32"/>
    </row>
    <row r="194" spans="1:45" x14ac:dyDescent="0.3">
      <c r="A194" t="str" cm="1">
        <f t="array" ref="A194">IFERROR(_xlfn.XLOOKUP(1,(Hoja1!$B$5:$B$1097=B194)*(Hoja1!$E$5:$E$1097=_xlfn.MAXIFS(Hoja1!$E$5:$E$1097,Hoja1!$B$5:$B$1097,B194,Hoja1!$E$5:$E$1097,"&lt;="&amp;H194)),Hoja1!$C$5:$C$1097,""),"")</f>
        <v>CONST_598_KTIA</v>
      </c>
      <c r="B194" t="str">
        <f t="shared" ref="B194:B257" si="3">IF(LEFT(C194,1)="T","T-","C-")&amp;TRIM(RIGHT(C194,LEN(C194)-SEARCH("-",C194)))</f>
        <v>C-598</v>
      </c>
      <c r="C194" t="s">
        <v>63</v>
      </c>
      <c r="D194" s="36">
        <v>598</v>
      </c>
      <c r="E194" s="36" t="s">
        <v>5</v>
      </c>
      <c r="F194" s="36" t="s">
        <v>5</v>
      </c>
      <c r="G194" s="36" t="s">
        <v>5</v>
      </c>
      <c r="H194" s="37">
        <v>43854</v>
      </c>
      <c r="I194" s="38">
        <v>0.42708333333333331</v>
      </c>
      <c r="J194" s="29">
        <v>43861</v>
      </c>
      <c r="K194" s="30">
        <v>6.05</v>
      </c>
      <c r="L194" s="26" t="s">
        <v>437</v>
      </c>
      <c r="M194" s="26" t="s">
        <v>439</v>
      </c>
      <c r="N194" s="26" t="s">
        <v>440</v>
      </c>
      <c r="O194" s="31">
        <v>1.03</v>
      </c>
      <c r="P194" s="30">
        <v>24.2</v>
      </c>
      <c r="Q194" s="31" t="s">
        <v>5</v>
      </c>
      <c r="R194" s="31">
        <v>34.537192129650407</v>
      </c>
      <c r="S194" s="26">
        <v>0</v>
      </c>
      <c r="T194" s="32">
        <v>12659.927066518361</v>
      </c>
      <c r="U194" s="32">
        <v>2657.8754729729726</v>
      </c>
      <c r="V194" s="32">
        <v>619.94172297297291</v>
      </c>
      <c r="W194" s="32">
        <v>0.5</v>
      </c>
      <c r="X194" s="32">
        <v>24212.324925403234</v>
      </c>
      <c r="Y194" s="32">
        <v>1567.7632137201763</v>
      </c>
      <c r="Z194" s="32">
        <v>10</v>
      </c>
      <c r="AA194" s="32">
        <v>0</v>
      </c>
      <c r="AB194" s="33">
        <v>38753.224487877582</v>
      </c>
      <c r="AC194" s="34"/>
      <c r="AD194" s="32">
        <v>0</v>
      </c>
      <c r="AE194" s="33">
        <v>41728.332401587715</v>
      </c>
      <c r="AF194" s="33">
        <v>0.71484999999999999</v>
      </c>
      <c r="AG194" s="32">
        <v>7913.6495760135113</v>
      </c>
      <c r="AH194" s="26">
        <v>-6.4234925203629167E-2</v>
      </c>
      <c r="AI194" s="32"/>
      <c r="AJ194" s="32">
        <v>1285.846251588272</v>
      </c>
      <c r="AK194" s="33">
        <v>525.06150857059629</v>
      </c>
      <c r="AL194" s="33">
        <v>132.62798610135133</v>
      </c>
      <c r="AM194" s="33">
        <v>50.984007297297289</v>
      </c>
      <c r="AN194" s="33">
        <v>1.7899999999999999E-2</v>
      </c>
      <c r="AO194" s="33">
        <v>682.78756289637124</v>
      </c>
      <c r="AP194" s="33">
        <v>25.695639072873686</v>
      </c>
      <c r="AQ194" s="33">
        <v>0.20820000000000002</v>
      </c>
      <c r="AR194" s="33">
        <v>0</v>
      </c>
      <c r="AS194" s="32"/>
    </row>
    <row r="195" spans="1:45" x14ac:dyDescent="0.3">
      <c r="A195" t="str" cm="1">
        <f t="array" ref="A195">IFERROR(_xlfn.XLOOKUP(1,(Hoja1!$B$5:$B$1097=B195)*(Hoja1!$E$5:$E$1097=_xlfn.MAXIFS(Hoja1!$E$5:$E$1097,Hoja1!$B$5:$B$1097,B195,Hoja1!$E$5:$E$1097,"&lt;="&amp;H195)),Hoja1!$C$5:$C$1097,""),"")</f>
        <v>CONST_599_KTIA</v>
      </c>
      <c r="B195" t="str">
        <f t="shared" si="3"/>
        <v>C-599</v>
      </c>
      <c r="C195" t="s">
        <v>164</v>
      </c>
      <c r="D195" s="36">
        <v>599</v>
      </c>
      <c r="E195" s="36" t="s">
        <v>5</v>
      </c>
      <c r="F195" s="36" t="s">
        <v>5</v>
      </c>
      <c r="G195" s="36" t="s">
        <v>5</v>
      </c>
      <c r="H195" s="37">
        <v>43854</v>
      </c>
      <c r="I195" s="38">
        <v>0.42708333333333331</v>
      </c>
      <c r="J195" s="29">
        <v>43861</v>
      </c>
      <c r="K195" s="30">
        <v>7.82</v>
      </c>
      <c r="L195" s="26" t="s">
        <v>437</v>
      </c>
      <c r="M195" s="26" t="s">
        <v>441</v>
      </c>
      <c r="N195" s="26" t="s">
        <v>435</v>
      </c>
      <c r="O195" s="31">
        <v>1.022</v>
      </c>
      <c r="P195" s="30">
        <v>24.1</v>
      </c>
      <c r="Q195" s="31" t="s">
        <v>5</v>
      </c>
      <c r="R195" s="31">
        <v>34.537192129650407</v>
      </c>
      <c r="S195" s="26">
        <v>0</v>
      </c>
      <c r="T195" s="32">
        <v>10208.083888250081</v>
      </c>
      <c r="U195" s="32">
        <v>2248.9715540540537</v>
      </c>
      <c r="V195" s="32">
        <v>495.95337837837826</v>
      </c>
      <c r="W195" s="32">
        <v>0.70000000000000007</v>
      </c>
      <c r="X195" s="32">
        <v>19369.859940322585</v>
      </c>
      <c r="Y195" s="32">
        <v>997.66749964011217</v>
      </c>
      <c r="Z195" s="32">
        <v>560</v>
      </c>
      <c r="AA195" s="32">
        <v>70.084695916111997</v>
      </c>
      <c r="AB195" s="33">
        <v>31245.261230930646</v>
      </c>
      <c r="AC195" s="34"/>
      <c r="AD195" s="32">
        <v>0</v>
      </c>
      <c r="AE195" s="33">
        <v>33951.320956561329</v>
      </c>
      <c r="AF195" s="33">
        <v>1.0007900000000001</v>
      </c>
      <c r="AG195" s="32">
        <v>6637.2544831081068</v>
      </c>
      <c r="AH195" s="26">
        <v>1.5454066979693781</v>
      </c>
      <c r="AI195" s="32"/>
      <c r="AJ195" s="32">
        <v>818.26579646526397</v>
      </c>
      <c r="AK195" s="33">
        <v>423.54099716594732</v>
      </c>
      <c r="AL195" s="33">
        <v>112.22368054729728</v>
      </c>
      <c r="AM195" s="33">
        <v>40.787205837837824</v>
      </c>
      <c r="AN195" s="33">
        <v>2.5060000000000002E-2</v>
      </c>
      <c r="AO195" s="33">
        <v>546.23005031709693</v>
      </c>
      <c r="AP195" s="33">
        <v>16.351770319101437</v>
      </c>
      <c r="AQ195" s="33">
        <v>11.6592</v>
      </c>
      <c r="AR195" s="33">
        <v>2.3359229148840126</v>
      </c>
      <c r="AS195" s="32"/>
    </row>
    <row r="196" spans="1:45" x14ac:dyDescent="0.3">
      <c r="A196" t="str" cm="1">
        <f t="array" ref="A196">IFERROR(_xlfn.XLOOKUP(1,(Hoja1!$B$5:$B$1097=B196)*(Hoja1!$E$5:$E$1097=_xlfn.MAXIFS(Hoja1!$E$5:$E$1097,Hoja1!$B$5:$B$1097,B196,Hoja1!$E$5:$E$1097,"&lt;="&amp;H196)),Hoja1!$C$5:$C$1097,""),"")</f>
        <v>CONST_610_JSA</v>
      </c>
      <c r="B196" t="str">
        <f t="shared" si="3"/>
        <v>C-610</v>
      </c>
      <c r="C196" t="s">
        <v>60</v>
      </c>
      <c r="D196" s="36">
        <v>610</v>
      </c>
      <c r="E196" s="36" t="s">
        <v>5</v>
      </c>
      <c r="F196" s="36" t="s">
        <v>5</v>
      </c>
      <c r="G196" s="36" t="s">
        <v>5</v>
      </c>
      <c r="H196" s="37">
        <v>43854</v>
      </c>
      <c r="I196" s="38">
        <v>0.50347222222222221</v>
      </c>
      <c r="J196" s="29">
        <v>43861</v>
      </c>
      <c r="K196" s="30">
        <v>6.43</v>
      </c>
      <c r="L196" s="26" t="s">
        <v>437</v>
      </c>
      <c r="M196" s="26" t="s">
        <v>442</v>
      </c>
      <c r="N196" s="26" t="s">
        <v>440</v>
      </c>
      <c r="O196" s="31">
        <v>1.024</v>
      </c>
      <c r="P196" s="30">
        <v>24.1</v>
      </c>
      <c r="Q196" s="31" t="s">
        <v>5</v>
      </c>
      <c r="R196" s="31">
        <v>100.31019368685048</v>
      </c>
      <c r="S196" s="26">
        <v>0</v>
      </c>
      <c r="T196" s="32">
        <v>9393.876604702551</v>
      </c>
      <c r="U196" s="32">
        <v>3189.4505675675673</v>
      </c>
      <c r="V196" s="32">
        <v>471.15570945945922</v>
      </c>
      <c r="W196" s="32">
        <v>0.70000000000000007</v>
      </c>
      <c r="X196" s="32">
        <v>19715.750296399776</v>
      </c>
      <c r="Y196" s="32">
        <v>1282.7153566801439</v>
      </c>
      <c r="Z196" s="32">
        <v>483.33333333333337</v>
      </c>
      <c r="AA196" s="32">
        <v>0</v>
      </c>
      <c r="AB196" s="33">
        <v>31741.096675269146</v>
      </c>
      <c r="AC196" s="34"/>
      <c r="AD196" s="32">
        <v>0</v>
      </c>
      <c r="AE196" s="33">
        <v>34536.98186814283</v>
      </c>
      <c r="AF196" s="33">
        <v>1.0007900000000001</v>
      </c>
      <c r="AG196" s="32">
        <v>8934.7656503378348</v>
      </c>
      <c r="AH196" s="26">
        <v>0.34601131146220432</v>
      </c>
      <c r="AI196" s="32"/>
      <c r="AJ196" s="32">
        <v>1052.056024026768</v>
      </c>
      <c r="AK196" s="33">
        <v>389.14437418689374</v>
      </c>
      <c r="AL196" s="33">
        <v>159.1535833216216</v>
      </c>
      <c r="AM196" s="33">
        <v>38.747845545945921</v>
      </c>
      <c r="AN196" s="33">
        <v>2.5060000000000002E-2</v>
      </c>
      <c r="AO196" s="33">
        <v>555.98415835847368</v>
      </c>
      <c r="AP196" s="33">
        <v>21.023704695987558</v>
      </c>
      <c r="AQ196" s="33">
        <v>10.063000000000002</v>
      </c>
      <c r="AR196" s="33">
        <v>0</v>
      </c>
      <c r="AS196" s="32"/>
    </row>
    <row r="197" spans="1:45" x14ac:dyDescent="0.3">
      <c r="A197" t="str" cm="1">
        <f t="array" ref="A197">IFERROR(_xlfn.XLOOKUP(1,(Hoja1!$B$5:$B$1097=B197)*(Hoja1!$E$5:$E$1097=_xlfn.MAXIFS(Hoja1!$E$5:$E$1097,Hoja1!$B$5:$B$1097,B197,Hoja1!$E$5:$E$1097,"&lt;="&amp;H197)),Hoja1!$C$5:$C$1097,""),"")</f>
        <v>CONST_1111_JSA</v>
      </c>
      <c r="B197" t="str">
        <f t="shared" si="3"/>
        <v>C-1111</v>
      </c>
      <c r="C197" t="s">
        <v>166</v>
      </c>
      <c r="D197" s="36">
        <v>1111</v>
      </c>
      <c r="E197" s="36" t="s">
        <v>5</v>
      </c>
      <c r="F197" s="36" t="s">
        <v>5</v>
      </c>
      <c r="G197" s="36" t="s">
        <v>5</v>
      </c>
      <c r="H197" s="37">
        <v>43854</v>
      </c>
      <c r="I197" s="38">
        <v>0.44097222222222227</v>
      </c>
      <c r="J197" s="29">
        <v>43861</v>
      </c>
      <c r="K197" s="30">
        <v>6.27</v>
      </c>
      <c r="L197" s="26" t="s">
        <v>437</v>
      </c>
      <c r="M197" s="26" t="s">
        <v>439</v>
      </c>
      <c r="N197" s="26" t="s">
        <v>440</v>
      </c>
      <c r="O197" s="31">
        <v>1.0269999999999999</v>
      </c>
      <c r="P197" s="30">
        <v>23.6</v>
      </c>
      <c r="Q197" s="31" t="s">
        <v>5</v>
      </c>
      <c r="R197" s="31">
        <v>67.423692908250274</v>
      </c>
      <c r="S197" s="26">
        <v>17.840351062500002</v>
      </c>
      <c r="T197" s="32">
        <v>8397.7258965791752</v>
      </c>
      <c r="U197" s="32">
        <v>2576.094689189189</v>
      </c>
      <c r="V197" s="32">
        <v>694.33472972972959</v>
      </c>
      <c r="W197" s="32">
        <v>0.4</v>
      </c>
      <c r="X197" s="32">
        <v>17640.40815993664</v>
      </c>
      <c r="Y197" s="32">
        <v>1211.4533924201357</v>
      </c>
      <c r="Z197" s="32">
        <v>240</v>
      </c>
      <c r="AA197" s="32">
        <v>0</v>
      </c>
      <c r="AB197" s="33">
        <v>28316.968734847807</v>
      </c>
      <c r="AC197" s="34"/>
      <c r="AD197" s="32">
        <v>0</v>
      </c>
      <c r="AE197" s="33">
        <v>30760.41686785487</v>
      </c>
      <c r="AF197" s="33">
        <v>0.57188000000000005</v>
      </c>
      <c r="AG197" s="32">
        <v>7862.5937722972949</v>
      </c>
      <c r="AH197" s="26">
        <v>9.4636480644534338E-2</v>
      </c>
      <c r="AI197" s="32"/>
      <c r="AJ197" s="32">
        <v>993.60846713639182</v>
      </c>
      <c r="AK197" s="33">
        <v>336.6484980484658</v>
      </c>
      <c r="AL197" s="33">
        <v>128.54712499054054</v>
      </c>
      <c r="AM197" s="33">
        <v>57.102088172972955</v>
      </c>
      <c r="AN197" s="33">
        <v>1.4319999999999999E-2</v>
      </c>
      <c r="AO197" s="33">
        <v>497.45951011021322</v>
      </c>
      <c r="AP197" s="33">
        <v>19.855721101766022</v>
      </c>
      <c r="AQ197" s="33">
        <v>4.9968000000000004</v>
      </c>
      <c r="AR197" s="33">
        <v>0</v>
      </c>
      <c r="AS197" s="32"/>
    </row>
    <row r="198" spans="1:45" x14ac:dyDescent="0.3">
      <c r="A198" t="str" cm="1">
        <f t="array" ref="A198">IFERROR(_xlfn.XLOOKUP(1,(Hoja1!$B$5:$B$1097=B198)*(Hoja1!$E$5:$E$1097=_xlfn.MAXIFS(Hoja1!$E$5:$E$1097,Hoja1!$B$5:$B$1097,B198,Hoja1!$E$5:$E$1097,"&lt;="&amp;H198)),Hoja1!$C$5:$C$1097,""),"")</f>
        <v>CONST_1185_JSA</v>
      </c>
      <c r="B198" t="str">
        <f t="shared" si="3"/>
        <v>C-1185</v>
      </c>
      <c r="C198" t="s">
        <v>169</v>
      </c>
      <c r="D198" s="36">
        <v>1185</v>
      </c>
      <c r="E198" s="36" t="s">
        <v>5</v>
      </c>
      <c r="F198" s="36" t="s">
        <v>5</v>
      </c>
      <c r="G198" s="36" t="s">
        <v>5</v>
      </c>
      <c r="H198" s="37">
        <v>43854</v>
      </c>
      <c r="I198" s="38">
        <v>0.56597222222222221</v>
      </c>
      <c r="J198" s="29">
        <v>43861</v>
      </c>
      <c r="K198" s="30">
        <v>6.33</v>
      </c>
      <c r="L198" s="26" t="s">
        <v>437</v>
      </c>
      <c r="M198" s="26" t="s">
        <v>442</v>
      </c>
      <c r="N198" s="26" t="s">
        <v>440</v>
      </c>
      <c r="O198" s="31">
        <v>1.026</v>
      </c>
      <c r="P198" s="30">
        <v>23.2</v>
      </c>
      <c r="Q198" s="31" t="s">
        <v>5</v>
      </c>
      <c r="R198" s="31">
        <v>67.423692908250274</v>
      </c>
      <c r="S198" s="26">
        <v>17.840351062500002</v>
      </c>
      <c r="T198" s="32">
        <v>11220.167280514535</v>
      </c>
      <c r="U198" s="32">
        <v>2576.094689189189</v>
      </c>
      <c r="V198" s="32">
        <v>694.33472972972959</v>
      </c>
      <c r="W198" s="32">
        <v>0.6</v>
      </c>
      <c r="X198" s="32">
        <v>21618.147254824315</v>
      </c>
      <c r="Y198" s="32">
        <v>1425.2392852001599</v>
      </c>
      <c r="Z198" s="32">
        <v>580</v>
      </c>
      <c r="AA198" s="32">
        <v>0</v>
      </c>
      <c r="AB198" s="33">
        <v>34735.990342622092</v>
      </c>
      <c r="AC198" s="34"/>
      <c r="AD198" s="32">
        <v>0</v>
      </c>
      <c r="AE198" s="33">
        <v>38114.583239457927</v>
      </c>
      <c r="AF198" s="33">
        <v>0.85781999999999992</v>
      </c>
      <c r="AG198" s="32">
        <v>7862.5937722972949</v>
      </c>
      <c r="AH198" s="26">
        <v>0.15997484423273267</v>
      </c>
      <c r="AI198" s="32"/>
      <c r="AJ198" s="32">
        <v>1168.9511378075199</v>
      </c>
      <c r="AK198" s="33">
        <v>459.39633130696285</v>
      </c>
      <c r="AL198" s="33">
        <v>128.54712499054054</v>
      </c>
      <c r="AM198" s="33">
        <v>57.102088172972955</v>
      </c>
      <c r="AN198" s="33">
        <v>2.1479999999999999E-2</v>
      </c>
      <c r="AO198" s="33">
        <v>609.63175258604565</v>
      </c>
      <c r="AP198" s="33">
        <v>23.359671884430618</v>
      </c>
      <c r="AQ198" s="33">
        <v>12.075600000000001</v>
      </c>
      <c r="AR198" s="33">
        <v>0</v>
      </c>
      <c r="AS198" s="32"/>
    </row>
    <row r="199" spans="1:45" x14ac:dyDescent="0.3">
      <c r="A199" t="str" cm="1">
        <f t="array" ref="A199">IFERROR(_xlfn.XLOOKUP(1,(Hoja1!$B$5:$B$1097=B199)*(Hoja1!$E$5:$E$1097=_xlfn.MAXIFS(Hoja1!$E$5:$E$1097,Hoja1!$B$5:$B$1097,B199,Hoja1!$E$5:$E$1097,"&lt;="&amp;H199)),Hoja1!$C$5:$C$1097,""),"")</f>
        <v>CONST_1110_KTIA</v>
      </c>
      <c r="B199" t="str">
        <f t="shared" si="3"/>
        <v>C-1110</v>
      </c>
      <c r="C199" t="s">
        <v>165</v>
      </c>
      <c r="D199" s="36">
        <v>1110</v>
      </c>
      <c r="E199" s="36" t="s">
        <v>5</v>
      </c>
      <c r="F199" s="36" t="s">
        <v>5</v>
      </c>
      <c r="G199" s="36" t="s">
        <v>5</v>
      </c>
      <c r="H199" s="37">
        <v>43854</v>
      </c>
      <c r="I199" s="38">
        <v>0.44097222222222227</v>
      </c>
      <c r="J199" s="29">
        <v>43865</v>
      </c>
      <c r="K199" s="30">
        <v>7.21</v>
      </c>
      <c r="L199" s="26" t="s">
        <v>437</v>
      </c>
      <c r="M199" s="26" t="s">
        <v>431</v>
      </c>
      <c r="N199" s="26" t="s">
        <v>440</v>
      </c>
      <c r="O199" s="31">
        <v>1.0409999999999999</v>
      </c>
      <c r="P199" s="30">
        <v>23.6</v>
      </c>
      <c r="Q199" s="31" t="s">
        <v>5</v>
      </c>
      <c r="R199" s="31">
        <v>34.537192129650407</v>
      </c>
      <c r="S199" s="26">
        <v>71.361404250000007</v>
      </c>
      <c r="T199" s="32">
        <v>19336.171216563947</v>
      </c>
      <c r="U199" s="32">
        <v>3393.9025270270272</v>
      </c>
      <c r="V199" s="32">
        <v>979.507922297297</v>
      </c>
      <c r="W199" s="32">
        <v>1.2</v>
      </c>
      <c r="X199" s="32">
        <v>35972.597032027661</v>
      </c>
      <c r="Y199" s="32">
        <v>1710.287142240192</v>
      </c>
      <c r="Z199" s="32">
        <v>390</v>
      </c>
      <c r="AA199" s="32">
        <v>0</v>
      </c>
      <c r="AB199" s="33">
        <v>56967.824991648769</v>
      </c>
      <c r="AC199" s="34"/>
      <c r="AD199" s="32">
        <v>0</v>
      </c>
      <c r="AE199" s="33">
        <v>61783.665840156129</v>
      </c>
      <c r="AF199" s="33">
        <v>1.7156399999999998</v>
      </c>
      <c r="AG199" s="32">
        <v>10491.96766368243</v>
      </c>
      <c r="AH199" s="26">
        <v>1.1587966684554454</v>
      </c>
      <c r="AI199" s="32"/>
      <c r="AJ199" s="32">
        <v>1402.7413653690239</v>
      </c>
      <c r="AK199" s="33">
        <v>800.62521493611837</v>
      </c>
      <c r="AL199" s="33">
        <v>169.35573609864866</v>
      </c>
      <c r="AM199" s="33">
        <v>80.554731529729693</v>
      </c>
      <c r="AN199" s="33">
        <v>4.2959999999999998E-2</v>
      </c>
      <c r="AO199" s="33">
        <v>1014.4272363031801</v>
      </c>
      <c r="AP199" s="33">
        <v>28.031606261316742</v>
      </c>
      <c r="AQ199" s="33">
        <v>8.1198000000000015</v>
      </c>
      <c r="AR199" s="33">
        <v>0</v>
      </c>
      <c r="AS199" s="32"/>
    </row>
    <row r="200" spans="1:45" x14ac:dyDescent="0.3">
      <c r="A200" t="str" cm="1">
        <f t="array" ref="A200">IFERROR(_xlfn.XLOOKUP(1,(Hoja1!$B$5:$B$1097=B200)*(Hoja1!$E$5:$E$1097=_xlfn.MAXIFS(Hoja1!$E$5:$E$1097,Hoja1!$B$5:$B$1097,B200,Hoja1!$E$5:$E$1097,"&lt;="&amp;H200)),Hoja1!$C$5:$C$1097,""),"")</f>
        <v>CONST_1149_KTIA</v>
      </c>
      <c r="B200" t="str">
        <f t="shared" si="3"/>
        <v>C-1149</v>
      </c>
      <c r="C200" t="s">
        <v>167</v>
      </c>
      <c r="D200" s="36">
        <v>1149</v>
      </c>
      <c r="E200" s="36" t="s">
        <v>5</v>
      </c>
      <c r="F200" s="36" t="s">
        <v>5</v>
      </c>
      <c r="G200" s="36" t="s">
        <v>5</v>
      </c>
      <c r="H200" s="37">
        <v>43854</v>
      </c>
      <c r="I200" s="38">
        <v>0.56597222222222221</v>
      </c>
      <c r="J200" s="29">
        <v>43865</v>
      </c>
      <c r="K200" s="30">
        <v>7.14</v>
      </c>
      <c r="L200" s="26" t="s">
        <v>437</v>
      </c>
      <c r="M200" s="26" t="s">
        <v>431</v>
      </c>
      <c r="N200" s="26" t="s">
        <v>440</v>
      </c>
      <c r="O200" s="31">
        <v>1.026</v>
      </c>
      <c r="P200" s="30">
        <v>23.6</v>
      </c>
      <c r="Q200" s="31" t="s">
        <v>5</v>
      </c>
      <c r="R200" s="31">
        <v>1.6506913510505576</v>
      </c>
      <c r="S200" s="26">
        <v>0</v>
      </c>
      <c r="T200" s="32">
        <v>13091.839182923917</v>
      </c>
      <c r="U200" s="32">
        <v>1185.8213648648648</v>
      </c>
      <c r="V200" s="32">
        <v>309.97086148648651</v>
      </c>
      <c r="W200" s="32">
        <v>1.7000000000000002</v>
      </c>
      <c r="X200" s="32">
        <v>21791.092432862912</v>
      </c>
      <c r="Y200" s="32">
        <v>1195.85186</v>
      </c>
      <c r="Z200" s="32">
        <v>240</v>
      </c>
      <c r="AA200" s="32">
        <v>67.205488000000017</v>
      </c>
      <c r="AB200" s="33">
        <v>35013.878265363077</v>
      </c>
      <c r="AC200" s="34"/>
      <c r="AD200" s="32">
        <v>0</v>
      </c>
      <c r="AE200" s="33">
        <v>37883.481190138184</v>
      </c>
      <c r="AF200" s="33">
        <v>2.4304900000000003</v>
      </c>
      <c r="AG200" s="32">
        <v>3599.4341619932425</v>
      </c>
      <c r="AH200" s="26">
        <v>0.63814547482062967</v>
      </c>
      <c r="AI200" s="32"/>
      <c r="AJ200" s="32">
        <v>980.81241999999997</v>
      </c>
      <c r="AK200" s="33">
        <v>556.62022775176865</v>
      </c>
      <c r="AL200" s="33">
        <v>59.17248610675675</v>
      </c>
      <c r="AM200" s="33">
        <v>25.492003648648648</v>
      </c>
      <c r="AN200" s="33">
        <v>6.0860000000000004E-2</v>
      </c>
      <c r="AO200" s="33">
        <v>614.50880660673408</v>
      </c>
      <c r="AP200" s="33">
        <v>19.600011985399998</v>
      </c>
      <c r="AQ200" s="33">
        <v>4.9968000000000004</v>
      </c>
      <c r="AR200" s="33">
        <v>2.2399589150400003</v>
      </c>
      <c r="AS200" s="32"/>
    </row>
    <row r="201" spans="1:45" x14ac:dyDescent="0.3">
      <c r="A201" t="s">
        <v>9424</v>
      </c>
      <c r="B201" t="str">
        <f t="shared" si="3"/>
        <v>C-1208</v>
      </c>
      <c r="C201" t="s">
        <v>175</v>
      </c>
      <c r="D201" s="36">
        <v>1208</v>
      </c>
      <c r="E201" s="36" t="s">
        <v>5</v>
      </c>
      <c r="F201" s="36" t="s">
        <v>5</v>
      </c>
      <c r="G201" s="36" t="s">
        <v>5</v>
      </c>
      <c r="H201" s="37">
        <v>43878</v>
      </c>
      <c r="I201" s="38">
        <v>0.20833333333333334</v>
      </c>
      <c r="J201" s="29">
        <v>43893</v>
      </c>
      <c r="K201" s="30">
        <v>6</v>
      </c>
      <c r="L201" s="26" t="s">
        <v>436</v>
      </c>
      <c r="M201" s="26" t="s">
        <v>441</v>
      </c>
      <c r="N201" s="26" t="s">
        <v>435</v>
      </c>
      <c r="O201" s="31">
        <v>1.05</v>
      </c>
      <c r="P201" s="30">
        <v>27</v>
      </c>
      <c r="Q201" s="31" t="s">
        <v>5</v>
      </c>
      <c r="R201" s="31">
        <v>29.394230955599888</v>
      </c>
      <c r="S201" s="26">
        <v>0</v>
      </c>
      <c r="T201" s="32">
        <v>15366.299396444574</v>
      </c>
      <c r="U201" s="32">
        <v>10416.647931250001</v>
      </c>
      <c r="V201" s="32">
        <v>1263.4194718749998</v>
      </c>
      <c r="W201" s="32">
        <v>54</v>
      </c>
      <c r="X201" s="32">
        <v>42567.814399000003</v>
      </c>
      <c r="Y201" s="32">
        <v>1571.691016</v>
      </c>
      <c r="Z201" s="32">
        <v>800</v>
      </c>
      <c r="AA201" s="32">
        <v>0</v>
      </c>
      <c r="AB201" s="33">
        <v>66834.488500364037</v>
      </c>
      <c r="AC201" s="34"/>
      <c r="AD201" s="32">
        <v>148.62310649999998</v>
      </c>
      <c r="AE201" s="33">
        <v>72039.872214569579</v>
      </c>
      <c r="AF201" s="33">
        <v>77.203800000000001</v>
      </c>
      <c r="AG201" s="32">
        <v>28613.732385906249</v>
      </c>
      <c r="AH201" s="26">
        <v>0.46385543325177636</v>
      </c>
      <c r="AI201" s="32"/>
      <c r="AJ201" s="32">
        <v>1289.0677519999999</v>
      </c>
      <c r="AK201" s="33">
        <v>617.20083266766494</v>
      </c>
      <c r="AL201" s="33">
        <v>519.79073176937504</v>
      </c>
      <c r="AM201" s="33">
        <v>103.90361736699997</v>
      </c>
      <c r="AN201" s="33">
        <v>1.9331999999999998</v>
      </c>
      <c r="AO201" s="33">
        <v>1200.4123660518001</v>
      </c>
      <c r="AP201" s="33">
        <v>25.760015752239998</v>
      </c>
      <c r="AQ201" s="33">
        <v>16.656000000000002</v>
      </c>
      <c r="AR201" s="33">
        <v>0</v>
      </c>
      <c r="AS201" s="32"/>
    </row>
    <row r="202" spans="1:45" x14ac:dyDescent="0.3">
      <c r="A202" t="str" cm="1">
        <f t="array" ref="A202">IFERROR(_xlfn.XLOOKUP(1,(Hoja1!$B$5:$B$1097=B202)*(Hoja1!$E$5:$E$1097=_xlfn.MAXIFS(Hoja1!$E$5:$E$1097,Hoja1!$B$5:$B$1097,B202,Hoja1!$E$5:$E$1097,"&lt;="&amp;H202)),Hoja1!$C$5:$C$1097,""),"")</f>
        <v>CONST_1231_JAR</v>
      </c>
      <c r="B202" t="str">
        <f t="shared" si="3"/>
        <v>C-1231</v>
      </c>
      <c r="C202" t="s">
        <v>176</v>
      </c>
      <c r="D202" s="36">
        <v>1231</v>
      </c>
      <c r="E202" s="36" t="s">
        <v>5</v>
      </c>
      <c r="F202" s="36" t="s">
        <v>177</v>
      </c>
      <c r="G202" s="36" t="s">
        <v>5</v>
      </c>
      <c r="H202" s="37">
        <v>43887</v>
      </c>
      <c r="I202" s="38">
        <v>0.40972222222222227</v>
      </c>
      <c r="J202" s="29">
        <v>43889</v>
      </c>
      <c r="K202" s="30">
        <v>8</v>
      </c>
      <c r="L202" s="26" t="s">
        <v>437</v>
      </c>
      <c r="M202" s="26" t="s">
        <v>434</v>
      </c>
      <c r="N202" s="26" t="s">
        <v>435</v>
      </c>
      <c r="O202" s="31">
        <v>1.02</v>
      </c>
      <c r="P202" s="30">
        <v>27</v>
      </c>
      <c r="Q202" s="31" t="s">
        <v>5</v>
      </c>
      <c r="R202" s="31">
        <v>73.611847123500041</v>
      </c>
      <c r="S202" s="26">
        <v>0</v>
      </c>
      <c r="T202" s="32">
        <v>11659.352162198613</v>
      </c>
      <c r="U202" s="32">
        <v>3153.8302949752501</v>
      </c>
      <c r="V202" s="32">
        <v>370.93169081199989</v>
      </c>
      <c r="W202" s="32">
        <v>5.5</v>
      </c>
      <c r="X202" s="32">
        <v>23042.907794499999</v>
      </c>
      <c r="Y202" s="32">
        <v>922.51429200000007</v>
      </c>
      <c r="Z202" s="32">
        <v>560</v>
      </c>
      <c r="AA202" s="32">
        <v>100.808232</v>
      </c>
      <c r="AB202" s="33">
        <v>37243.088207847482</v>
      </c>
      <c r="AC202" s="34"/>
      <c r="AD202" s="32">
        <v>0</v>
      </c>
      <c r="AE202" s="33">
        <v>39815.844466485869</v>
      </c>
      <c r="AF202" s="33">
        <v>7.8633499999999996</v>
      </c>
      <c r="AG202" s="32">
        <v>8639.4638405480655</v>
      </c>
      <c r="AH202" s="26">
        <v>1.8704615214908884</v>
      </c>
      <c r="AI202" s="32"/>
      <c r="AJ202" s="32">
        <v>756.62672399999997</v>
      </c>
      <c r="AK202" s="33">
        <v>491.87069345169618</v>
      </c>
      <c r="AL202" s="33">
        <v>157.37613171926498</v>
      </c>
      <c r="AM202" s="33">
        <v>30.505422252378867</v>
      </c>
      <c r="AN202" s="33">
        <v>0.19689999999999999</v>
      </c>
      <c r="AO202" s="33">
        <v>649.80999980489992</v>
      </c>
      <c r="AP202" s="33">
        <v>15.12000924588</v>
      </c>
      <c r="AQ202" s="33">
        <v>11.6592</v>
      </c>
      <c r="AR202" s="33">
        <v>3.3599383725599998</v>
      </c>
      <c r="AS202" s="32"/>
    </row>
    <row r="203" spans="1:45" x14ac:dyDescent="0.3">
      <c r="A203" t="str" cm="1">
        <f t="array" ref="A203">IFERROR(_xlfn.XLOOKUP(1,(Hoja1!$B$5:$B$1097=B203)*(Hoja1!$E$5:$E$1097=_xlfn.MAXIFS(Hoja1!$E$5:$E$1097,Hoja1!$B$5:$B$1097,B203,Hoja1!$E$5:$E$1097,"&lt;="&amp;H203)),Hoja1!$C$5:$C$1097,""),"")</f>
        <v>CONST_1289_JAR</v>
      </c>
      <c r="B203" t="str">
        <f t="shared" si="3"/>
        <v>C-1289</v>
      </c>
      <c r="C203" t="s">
        <v>178</v>
      </c>
      <c r="D203" s="36">
        <v>1289</v>
      </c>
      <c r="E203" s="36" t="s">
        <v>5</v>
      </c>
      <c r="F203" s="36" t="s">
        <v>5</v>
      </c>
      <c r="G203" s="36" t="s">
        <v>5</v>
      </c>
      <c r="H203" s="37">
        <v>43905</v>
      </c>
      <c r="I203" s="38">
        <v>0.45833333333333298</v>
      </c>
      <c r="J203" s="29">
        <v>43917</v>
      </c>
      <c r="K203" s="30">
        <v>8</v>
      </c>
      <c r="L203" s="26" t="s">
        <v>437</v>
      </c>
      <c r="M203" s="26" t="s">
        <v>434</v>
      </c>
      <c r="N203" s="26" t="s">
        <v>435</v>
      </c>
      <c r="O203" s="31">
        <v>1.0720000000000001</v>
      </c>
      <c r="P203" s="30">
        <v>28</v>
      </c>
      <c r="Q203" s="31" t="s">
        <v>5</v>
      </c>
      <c r="R203" s="31">
        <v>147.30787407000003</v>
      </c>
      <c r="S203" s="26">
        <v>0</v>
      </c>
      <c r="T203" s="32">
        <v>26192.013443826672</v>
      </c>
      <c r="U203" s="32">
        <v>8303.8710345</v>
      </c>
      <c r="V203" s="32">
        <v>1762.5369260624998</v>
      </c>
      <c r="W203" s="32">
        <v>4.4000000000000004</v>
      </c>
      <c r="X203" s="32">
        <v>56991.619277999998</v>
      </c>
      <c r="Y203" s="32">
        <v>683.34392000000003</v>
      </c>
      <c r="Z203" s="32">
        <v>370</v>
      </c>
      <c r="AA203" s="32">
        <v>0</v>
      </c>
      <c r="AB203" s="33">
        <v>87644.523975514385</v>
      </c>
      <c r="AC203" s="34"/>
      <c r="AD203" s="32">
        <v>0</v>
      </c>
      <c r="AE203" s="33">
        <v>94307.784602389162</v>
      </c>
      <c r="AF203" s="33">
        <v>6.29068</v>
      </c>
      <c r="AG203" s="32">
        <v>24365.330252795622</v>
      </c>
      <c r="AH203" s="26">
        <v>2.0435056932680737</v>
      </c>
      <c r="AI203" s="32"/>
      <c r="AJ203" s="32">
        <v>560.46424000000002</v>
      </c>
      <c r="AK203" s="33">
        <v>1066.5953490674701</v>
      </c>
      <c r="AL203" s="33">
        <v>414.36316462154997</v>
      </c>
      <c r="AM203" s="33">
        <v>144.95103679937998</v>
      </c>
      <c r="AN203" s="33">
        <v>0.15751999999999999</v>
      </c>
      <c r="AO203" s="33">
        <v>1607.1636636395999</v>
      </c>
      <c r="AP203" s="33">
        <v>11.200006848799999</v>
      </c>
      <c r="AQ203" s="33">
        <v>7.7034000000000002</v>
      </c>
      <c r="AR203" s="33">
        <v>0</v>
      </c>
      <c r="AS203" s="32"/>
    </row>
    <row r="204" spans="1:45" x14ac:dyDescent="0.3">
      <c r="A204" t="str" cm="1">
        <f t="array" ref="A204">IFERROR(_xlfn.XLOOKUP(1,(Hoja1!$B$5:$B$1097=B204)*(Hoja1!$E$5:$E$1097=_xlfn.MAXIFS(Hoja1!$E$5:$E$1097,Hoja1!$B$5:$B$1097,B204,Hoja1!$E$5:$E$1097,"&lt;="&amp;H204)),Hoja1!$C$5:$C$1097,""),"")</f>
        <v>TMLP_1011_JSA</v>
      </c>
      <c r="B204" t="str">
        <f t="shared" si="3"/>
        <v>T-1011</v>
      </c>
      <c r="C204" t="s">
        <v>179</v>
      </c>
      <c r="D204" s="36">
        <v>1011</v>
      </c>
      <c r="E204" s="36" t="s">
        <v>37</v>
      </c>
      <c r="F204" s="36" t="s">
        <v>5</v>
      </c>
      <c r="G204" s="36" t="s">
        <v>5</v>
      </c>
      <c r="H204" s="37">
        <v>43911</v>
      </c>
      <c r="I204" s="38">
        <v>0.41666666666666669</v>
      </c>
      <c r="J204" s="29">
        <v>43922</v>
      </c>
      <c r="K204" s="30">
        <v>7</v>
      </c>
      <c r="L204" s="26" t="s">
        <v>436</v>
      </c>
      <c r="M204" s="26" t="s">
        <v>441</v>
      </c>
      <c r="N204" s="26" t="s">
        <v>435</v>
      </c>
      <c r="O204" s="31">
        <v>1.052</v>
      </c>
      <c r="P204" s="30">
        <v>28</v>
      </c>
      <c r="Q204" s="31" t="s">
        <v>5</v>
      </c>
      <c r="R204" s="31">
        <v>0</v>
      </c>
      <c r="S204" s="26">
        <v>37.460886400000007</v>
      </c>
      <c r="T204" s="32">
        <v>22867.478987005601</v>
      </c>
      <c r="U204" s="32">
        <v>5397.5161724250001</v>
      </c>
      <c r="V204" s="32">
        <v>503.581978875</v>
      </c>
      <c r="W204" s="32">
        <v>65</v>
      </c>
      <c r="X204" s="32">
        <v>44678.615113</v>
      </c>
      <c r="Y204" s="32">
        <v>1366.6878400000001</v>
      </c>
      <c r="Z204" s="32">
        <v>270</v>
      </c>
      <c r="AA204" s="32">
        <v>0</v>
      </c>
      <c r="AB204" s="33">
        <v>70015.233019542036</v>
      </c>
      <c r="AC204" s="34"/>
      <c r="AD204" s="32">
        <v>0</v>
      </c>
      <c r="AE204" s="33">
        <v>75148.880091305604</v>
      </c>
      <c r="AF204" s="33">
        <v>92.930499999999995</v>
      </c>
      <c r="AG204" s="32">
        <v>14515.515895282499</v>
      </c>
      <c r="AH204" s="26">
        <v>1.1283267696016672</v>
      </c>
      <c r="AI204" s="32"/>
      <c r="AJ204" s="32">
        <v>1120.92848</v>
      </c>
      <c r="AK204" s="33">
        <v>974.88072093751225</v>
      </c>
      <c r="AL204" s="33">
        <v>269.3360570040075</v>
      </c>
      <c r="AM204" s="33">
        <v>41.414581942679995</v>
      </c>
      <c r="AN204" s="33">
        <v>2.327</v>
      </c>
      <c r="AO204" s="33">
        <v>1259.9369461865999</v>
      </c>
      <c r="AP204" s="33">
        <v>22.400013697599999</v>
      </c>
      <c r="AQ204" s="33">
        <v>5.6214000000000004</v>
      </c>
      <c r="AR204" s="33">
        <v>0</v>
      </c>
      <c r="AS204" s="32"/>
    </row>
    <row r="205" spans="1:45" x14ac:dyDescent="0.3">
      <c r="A205" t="str" cm="1">
        <f t="array" ref="A205">IFERROR(_xlfn.XLOOKUP(1,(Hoja1!$B$5:$B$1097=B205)*(Hoja1!$E$5:$E$1097=_xlfn.MAXIFS(Hoja1!$E$5:$E$1097,Hoja1!$B$5:$B$1097,B205,Hoja1!$E$5:$E$1097,"&lt;="&amp;H205)),Hoja1!$C$5:$C$1097,""),"")</f>
        <v>CONST_596_JSA</v>
      </c>
      <c r="B205" t="str">
        <f t="shared" si="3"/>
        <v>C-596</v>
      </c>
      <c r="C205" t="s">
        <v>42</v>
      </c>
      <c r="D205" s="36">
        <v>596</v>
      </c>
      <c r="E205" s="36" t="s">
        <v>5</v>
      </c>
      <c r="F205" s="36" t="s">
        <v>5</v>
      </c>
      <c r="G205" s="36" t="s">
        <v>5</v>
      </c>
      <c r="H205" s="37">
        <v>43937</v>
      </c>
      <c r="I205" s="38" t="s">
        <v>5</v>
      </c>
      <c r="J205" s="29">
        <v>43942</v>
      </c>
      <c r="K205" s="30">
        <v>6.96</v>
      </c>
      <c r="L205" s="26" t="s">
        <v>437</v>
      </c>
      <c r="M205" s="26" t="s">
        <v>439</v>
      </c>
      <c r="N205" s="26" t="s">
        <v>440</v>
      </c>
      <c r="O205" s="31">
        <v>1.0349999999999999</v>
      </c>
      <c r="P205" s="30">
        <v>29.5</v>
      </c>
      <c r="Q205" s="31" t="s">
        <v>5</v>
      </c>
      <c r="R205" s="31">
        <v>58.872641734200116</v>
      </c>
      <c r="S205" s="26">
        <v>0</v>
      </c>
      <c r="T205" s="32">
        <v>13988.424334070385</v>
      </c>
      <c r="U205" s="32">
        <v>4151.93551725</v>
      </c>
      <c r="V205" s="32">
        <v>818.32071567187495</v>
      </c>
      <c r="W205" s="32">
        <v>0.70000000000000007</v>
      </c>
      <c r="X205" s="32">
        <v>29551.209996000005</v>
      </c>
      <c r="Y205" s="32">
        <v>813.41280246568795</v>
      </c>
      <c r="Z205" s="32">
        <v>120</v>
      </c>
      <c r="AA205" s="32">
        <v>0</v>
      </c>
      <c r="AB205" s="33">
        <v>47069.92362943355</v>
      </c>
      <c r="AC205" s="34"/>
      <c r="AD205" s="32">
        <v>0</v>
      </c>
      <c r="AE205" s="33">
        <v>49444.003365457953</v>
      </c>
      <c r="AF205" s="33">
        <v>1.0007900000000001</v>
      </c>
      <c r="AG205" s="32">
        <v>12053.062305904217</v>
      </c>
      <c r="AH205" s="26">
        <v>0.79861567248610754</v>
      </c>
      <c r="AI205" s="32"/>
      <c r="AJ205" s="32">
        <v>667.14398825733599</v>
      </c>
      <c r="AK205" s="33">
        <v>574.66901975198266</v>
      </c>
      <c r="AL205" s="33">
        <v>207.18158231077498</v>
      </c>
      <c r="AM205" s="33">
        <v>67.298695656854989</v>
      </c>
      <c r="AN205" s="33">
        <v>2.5060000000000002E-2</v>
      </c>
      <c r="AO205" s="33">
        <v>833.34412188720012</v>
      </c>
      <c r="AP205" s="33">
        <v>13.331835832412624</v>
      </c>
      <c r="AQ205" s="33">
        <v>2.4984000000000002</v>
      </c>
      <c r="AR205" s="33">
        <v>0</v>
      </c>
      <c r="AS205" s="32"/>
    </row>
    <row r="206" spans="1:45" x14ac:dyDescent="0.3">
      <c r="A206" t="str" cm="1">
        <f t="array" ref="A206">IFERROR(_xlfn.XLOOKUP(1,(Hoja1!$B$5:$B$1097=B206)*(Hoja1!$E$5:$E$1097=_xlfn.MAXIFS(Hoja1!$E$5:$E$1097,Hoja1!$B$5:$B$1097,B206,Hoja1!$E$5:$E$1097,"&lt;="&amp;H206)),Hoja1!$C$5:$C$1097,""),"")</f>
        <v>CONST_598_KTIA</v>
      </c>
      <c r="B206" t="str">
        <f t="shared" si="3"/>
        <v>C-598</v>
      </c>
      <c r="C206" t="s">
        <v>63</v>
      </c>
      <c r="D206" s="36">
        <v>598</v>
      </c>
      <c r="E206" s="36" t="s">
        <v>5</v>
      </c>
      <c r="F206" s="36" t="s">
        <v>5</v>
      </c>
      <c r="G206" s="36" t="s">
        <v>5</v>
      </c>
      <c r="H206" s="37">
        <v>43937</v>
      </c>
      <c r="I206" s="38" t="s">
        <v>5</v>
      </c>
      <c r="J206" s="29">
        <v>43943</v>
      </c>
      <c r="K206" s="30">
        <v>7.05</v>
      </c>
      <c r="L206" s="26" t="s">
        <v>437</v>
      </c>
      <c r="M206" s="26" t="s">
        <v>439</v>
      </c>
      <c r="N206" s="26" t="s">
        <v>440</v>
      </c>
      <c r="O206" s="31">
        <v>1.028</v>
      </c>
      <c r="P206" s="30">
        <v>30.5</v>
      </c>
      <c r="Q206" s="31" t="s">
        <v>5</v>
      </c>
      <c r="R206" s="31">
        <v>29.394230955599888</v>
      </c>
      <c r="S206" s="26">
        <v>0</v>
      </c>
      <c r="T206" s="32">
        <v>14015.927283880997</v>
      </c>
      <c r="U206" s="32">
        <v>2698.7580862125001</v>
      </c>
      <c r="V206" s="32">
        <v>503.581978875</v>
      </c>
      <c r="W206" s="32">
        <v>1.3</v>
      </c>
      <c r="X206" s="32">
        <v>26385.008925000006</v>
      </c>
      <c r="Y206" s="32">
        <v>1084.5504032875838</v>
      </c>
      <c r="Z206" s="32">
        <v>150</v>
      </c>
      <c r="AA206" s="32">
        <v>0</v>
      </c>
      <c r="AB206" s="33">
        <v>42312.891672859674</v>
      </c>
      <c r="AC206" s="34"/>
      <c r="AD206" s="32">
        <v>0</v>
      </c>
      <c r="AE206" s="33">
        <v>44839.126677256085</v>
      </c>
      <c r="AF206" s="33">
        <v>1.8586100000000001</v>
      </c>
      <c r="AG206" s="32">
        <v>7776.1692296156243</v>
      </c>
      <c r="AH206" s="26">
        <v>0.88215549276821825</v>
      </c>
      <c r="AI206" s="32"/>
      <c r="AJ206" s="32">
        <v>889.52531767644791</v>
      </c>
      <c r="AK206" s="33">
        <v>588.82688235019987</v>
      </c>
      <c r="AL206" s="33">
        <v>134.66802850200375</v>
      </c>
      <c r="AM206" s="33">
        <v>41.414581942679995</v>
      </c>
      <c r="AN206" s="33">
        <v>4.6539999999999998E-2</v>
      </c>
      <c r="AO206" s="33">
        <v>744.0572516850001</v>
      </c>
      <c r="AP206" s="33">
        <v>17.775781109883496</v>
      </c>
      <c r="AQ206" s="33">
        <v>3.1230000000000002</v>
      </c>
      <c r="AR206" s="33">
        <v>0</v>
      </c>
      <c r="AS206" s="32"/>
    </row>
    <row r="207" spans="1:45" x14ac:dyDescent="0.3">
      <c r="A207" t="str" cm="1">
        <f t="array" ref="A207">IFERROR(_xlfn.XLOOKUP(1,(Hoja1!$B$5:$B$1097=B207)*(Hoja1!$E$5:$E$1097=_xlfn.MAXIFS(Hoja1!$E$5:$E$1097,Hoja1!$B$5:$B$1097,B207,Hoja1!$E$5:$E$1097,"&lt;="&amp;H207)),Hoja1!$C$5:$C$1097,""),"")</f>
        <v>CONST_599_KTIA</v>
      </c>
      <c r="B207" t="str">
        <f t="shared" si="3"/>
        <v>C-599</v>
      </c>
      <c r="C207" t="s">
        <v>164</v>
      </c>
      <c r="D207" s="36">
        <v>599</v>
      </c>
      <c r="E207" s="36" t="s">
        <v>5</v>
      </c>
      <c r="F207" s="36" t="s">
        <v>5</v>
      </c>
      <c r="G207" s="36" t="s">
        <v>5</v>
      </c>
      <c r="H207" s="37">
        <v>43937</v>
      </c>
      <c r="I207" s="38" t="s">
        <v>5</v>
      </c>
      <c r="J207" s="29">
        <v>43943</v>
      </c>
      <c r="K207" s="30">
        <v>7.16</v>
      </c>
      <c r="L207" s="26" t="s">
        <v>436</v>
      </c>
      <c r="M207" s="26" t="s">
        <v>439</v>
      </c>
      <c r="N207" s="26" t="s">
        <v>440</v>
      </c>
      <c r="O207" s="31">
        <v>1.0189999999999999</v>
      </c>
      <c r="P207" s="30">
        <v>29</v>
      </c>
      <c r="Q207" s="31" t="s">
        <v>5</v>
      </c>
      <c r="R207" s="31">
        <v>0</v>
      </c>
      <c r="S207" s="26">
        <v>0</v>
      </c>
      <c r="T207" s="32">
        <v>8441.0854227487725</v>
      </c>
      <c r="U207" s="32">
        <v>2075.967758625</v>
      </c>
      <c r="V207" s="32">
        <v>377.68648415625</v>
      </c>
      <c r="W207" s="32">
        <v>0</v>
      </c>
      <c r="X207" s="32">
        <v>16886.405712</v>
      </c>
      <c r="Y207" s="32">
        <v>542.27520164379189</v>
      </c>
      <c r="Z207" s="32">
        <v>0</v>
      </c>
      <c r="AA207" s="32">
        <v>33.332291114817998</v>
      </c>
      <c r="AB207" s="33">
        <v>27319.428547014559</v>
      </c>
      <c r="AC207" s="34"/>
      <c r="AD207" s="32">
        <v>49.541035500000014</v>
      </c>
      <c r="AE207" s="33">
        <v>28356.75287028863</v>
      </c>
      <c r="AF207" s="33">
        <v>0</v>
      </c>
      <c r="AG207" s="32">
        <v>5961.7297427053118</v>
      </c>
      <c r="AH207" s="26">
        <v>0.72609690103445423</v>
      </c>
      <c r="AI207" s="32"/>
      <c r="AJ207" s="32">
        <v>444.76265883822396</v>
      </c>
      <c r="AK207" s="33">
        <v>351.54376928380111</v>
      </c>
      <c r="AL207" s="33">
        <v>103.59079115538749</v>
      </c>
      <c r="AM207" s="33">
        <v>31.060936457009998</v>
      </c>
      <c r="AN207" s="33">
        <v>0</v>
      </c>
      <c r="AO207" s="33">
        <v>476.19664107839998</v>
      </c>
      <c r="AP207" s="33">
        <v>8.8878905549417482</v>
      </c>
      <c r="AQ207" s="33">
        <v>0</v>
      </c>
      <c r="AR207" s="33">
        <v>1.1109652628568838</v>
      </c>
      <c r="AS207" s="32"/>
    </row>
    <row r="208" spans="1:45" x14ac:dyDescent="0.3">
      <c r="A208" t="str" cm="1">
        <f t="array" ref="A208">IFERROR(_xlfn.XLOOKUP(1,(Hoja1!$B$5:$B$1097=B208)*(Hoja1!$E$5:$E$1097=_xlfn.MAXIFS(Hoja1!$E$5:$E$1097,Hoja1!$B$5:$B$1097,B208,Hoja1!$E$5:$E$1097,"&lt;="&amp;H208)),Hoja1!$C$5:$C$1097,""),"")</f>
        <v>CONST_610_JSA</v>
      </c>
      <c r="B208" t="str">
        <f t="shared" si="3"/>
        <v>C-610</v>
      </c>
      <c r="C208" t="s">
        <v>60</v>
      </c>
      <c r="D208" s="36">
        <v>610</v>
      </c>
      <c r="E208" s="36" t="s">
        <v>5</v>
      </c>
      <c r="F208" s="36" t="s">
        <v>5</v>
      </c>
      <c r="G208" s="36" t="s">
        <v>5</v>
      </c>
      <c r="H208" s="37">
        <v>43937</v>
      </c>
      <c r="I208" s="38" t="s">
        <v>5</v>
      </c>
      <c r="J208" s="29">
        <v>43944</v>
      </c>
      <c r="K208" s="30">
        <v>7.1</v>
      </c>
      <c r="L208" s="26" t="s">
        <v>437</v>
      </c>
      <c r="M208" s="26" t="s">
        <v>439</v>
      </c>
      <c r="N208" s="26" t="s">
        <v>440</v>
      </c>
      <c r="O208" s="31">
        <v>1.026</v>
      </c>
      <c r="P208" s="30">
        <v>29.2</v>
      </c>
      <c r="Q208" s="31" t="s">
        <v>5</v>
      </c>
      <c r="R208" s="31">
        <v>58.872641734200116</v>
      </c>
      <c r="S208" s="26">
        <v>37.460886400000007</v>
      </c>
      <c r="T208" s="32">
        <v>10457.830698336795</v>
      </c>
      <c r="U208" s="32">
        <v>3736.7419655250001</v>
      </c>
      <c r="V208" s="32">
        <v>629.47747359374989</v>
      </c>
      <c r="W208" s="32">
        <v>0.3</v>
      </c>
      <c r="X208" s="32">
        <v>22867.007735000003</v>
      </c>
      <c r="Y208" s="32">
        <v>813.41280246568795</v>
      </c>
      <c r="Z208" s="32">
        <v>430</v>
      </c>
      <c r="AA208" s="32">
        <v>0</v>
      </c>
      <c r="AB208" s="33">
        <v>36742.65655075352</v>
      </c>
      <c r="AC208" s="34"/>
      <c r="AD208" s="32">
        <v>49.541035500000014</v>
      </c>
      <c r="AE208" s="33">
        <v>38934.770674921238</v>
      </c>
      <c r="AF208" s="33">
        <v>0.42890999999999996</v>
      </c>
      <c r="AG208" s="32">
        <v>10627.431280474686</v>
      </c>
      <c r="AH208" s="26">
        <v>0.93688462924212423</v>
      </c>
      <c r="AI208" s="32"/>
      <c r="AJ208" s="32">
        <v>667.14398825733599</v>
      </c>
      <c r="AK208" s="33">
        <v>428.89166245136516</v>
      </c>
      <c r="AL208" s="33">
        <v>186.46342407969749</v>
      </c>
      <c r="AM208" s="33">
        <v>51.768227428349988</v>
      </c>
      <c r="AN208" s="33">
        <v>1.074E-2</v>
      </c>
      <c r="AO208" s="33">
        <v>644.8496181270001</v>
      </c>
      <c r="AP208" s="33">
        <v>13.331835832412624</v>
      </c>
      <c r="AQ208" s="33">
        <v>8.9526000000000003</v>
      </c>
      <c r="AR208" s="33">
        <v>0</v>
      </c>
      <c r="AS208" s="32"/>
    </row>
    <row r="209" spans="1:45" x14ac:dyDescent="0.3">
      <c r="A209" t="str" cm="1">
        <f t="array" ref="A209">IFERROR(_xlfn.XLOOKUP(1,(Hoja1!$B$5:$B$1097=B209)*(Hoja1!$E$5:$E$1097=_xlfn.MAXIFS(Hoja1!$E$5:$E$1097,Hoja1!$B$5:$B$1097,B209,Hoja1!$E$5:$E$1097,"&lt;="&amp;H209)),Hoja1!$C$5:$C$1097,""),"")</f>
        <v>CONST_611_JSA</v>
      </c>
      <c r="B209" t="str">
        <f t="shared" si="3"/>
        <v>C-611</v>
      </c>
      <c r="C209" t="s">
        <v>180</v>
      </c>
      <c r="D209" s="36">
        <v>611</v>
      </c>
      <c r="E209" s="36" t="s">
        <v>5</v>
      </c>
      <c r="F209" s="36" t="s">
        <v>5</v>
      </c>
      <c r="G209" s="36" t="s">
        <v>5</v>
      </c>
      <c r="H209" s="37">
        <v>43937</v>
      </c>
      <c r="I209" s="38" t="s">
        <v>5</v>
      </c>
      <c r="J209" s="29">
        <v>43944</v>
      </c>
      <c r="K209" s="30">
        <v>6.95</v>
      </c>
      <c r="L209" s="26" t="s">
        <v>437</v>
      </c>
      <c r="M209" s="26" t="s">
        <v>439</v>
      </c>
      <c r="N209" s="26" t="s">
        <v>440</v>
      </c>
      <c r="O209" s="31">
        <v>1.02</v>
      </c>
      <c r="P209" s="30">
        <v>29.2</v>
      </c>
      <c r="Q209" s="31" t="s">
        <v>5</v>
      </c>
      <c r="R209" s="31">
        <v>73.611847123500041</v>
      </c>
      <c r="S209" s="26">
        <v>0</v>
      </c>
      <c r="T209" s="32">
        <v>8467.1404387010152</v>
      </c>
      <c r="U209" s="32">
        <v>2491.1613103500003</v>
      </c>
      <c r="V209" s="32">
        <v>377.68648415625</v>
      </c>
      <c r="W209" s="32">
        <v>0.1</v>
      </c>
      <c r="X209" s="32">
        <v>17590.005950000002</v>
      </c>
      <c r="Y209" s="32">
        <v>542.27520164379189</v>
      </c>
      <c r="Z209" s="32">
        <v>150</v>
      </c>
      <c r="AA209" s="32">
        <v>0</v>
      </c>
      <c r="AB209" s="33">
        <v>28429.838326601137</v>
      </c>
      <c r="AC209" s="34"/>
      <c r="AD209" s="32">
        <v>49.541035500000014</v>
      </c>
      <c r="AE209" s="33">
        <v>29618.369384851059</v>
      </c>
      <c r="AF209" s="33">
        <v>0.14297000000000001</v>
      </c>
      <c r="AG209" s="32">
        <v>6998.5523066540627</v>
      </c>
      <c r="AH209" s="26">
        <v>0.52500895054981545</v>
      </c>
      <c r="AI209" s="32"/>
      <c r="AJ209" s="32">
        <v>444.76265883822396</v>
      </c>
      <c r="AK209" s="33">
        <v>352.67559250146678</v>
      </c>
      <c r="AL209" s="33">
        <v>124.30894938646502</v>
      </c>
      <c r="AM209" s="33">
        <v>31.060936457009998</v>
      </c>
      <c r="AN209" s="33">
        <v>3.5799999999999998E-3</v>
      </c>
      <c r="AO209" s="33">
        <v>496.03816779000005</v>
      </c>
      <c r="AP209" s="33">
        <v>8.8878905549417482</v>
      </c>
      <c r="AQ209" s="33">
        <v>3.1230000000000002</v>
      </c>
      <c r="AR209" s="33">
        <v>0</v>
      </c>
      <c r="AS209" s="32"/>
    </row>
    <row r="210" spans="1:45" x14ac:dyDescent="0.3">
      <c r="A210" t="str" cm="1">
        <f t="array" ref="A210">IFERROR(_xlfn.XLOOKUP(1,(Hoja1!$B$5:$B$1097=B210)*(Hoja1!$E$5:$E$1097=_xlfn.MAXIFS(Hoja1!$E$5:$E$1097,Hoja1!$B$5:$B$1097,B210,Hoja1!$E$5:$E$1097,"&lt;="&amp;H210)),Hoja1!$C$5:$C$1097,""),"")</f>
        <v>CONST_596_JSA</v>
      </c>
      <c r="B210" t="str">
        <f t="shared" si="3"/>
        <v>C-596</v>
      </c>
      <c r="C210" t="s">
        <v>42</v>
      </c>
      <c r="D210" s="36">
        <v>596</v>
      </c>
      <c r="E210" s="36" t="s">
        <v>5</v>
      </c>
      <c r="F210" s="36" t="s">
        <v>5</v>
      </c>
      <c r="G210" s="36" t="s">
        <v>5</v>
      </c>
      <c r="H210" s="37">
        <v>44006</v>
      </c>
      <c r="I210" s="38">
        <v>0.5625</v>
      </c>
      <c r="J210" s="29">
        <v>44034</v>
      </c>
      <c r="K210" s="30">
        <v>6.55</v>
      </c>
      <c r="L210" s="26" t="s">
        <v>436</v>
      </c>
      <c r="M210" s="26" t="s">
        <v>439</v>
      </c>
      <c r="N210" s="26" t="s">
        <v>440</v>
      </c>
      <c r="O210" s="31">
        <v>1.038</v>
      </c>
      <c r="P210" s="30">
        <v>31.7</v>
      </c>
      <c r="Q210" s="31" t="s">
        <v>5</v>
      </c>
      <c r="R210" s="31">
        <v>0</v>
      </c>
      <c r="S210" s="26">
        <v>37.460886400000007</v>
      </c>
      <c r="T210" s="32">
        <v>18226.819539159787</v>
      </c>
      <c r="U210" s="32">
        <v>539.75161724249995</v>
      </c>
      <c r="V210" s="32">
        <v>201.43279154999999</v>
      </c>
      <c r="W210" s="32">
        <v>0.8</v>
      </c>
      <c r="X210" s="32">
        <v>28693.667946576596</v>
      </c>
      <c r="Y210" s="32">
        <v>813.41280246568795</v>
      </c>
      <c r="Z210" s="32">
        <v>260</v>
      </c>
      <c r="AA210" s="32">
        <v>0</v>
      </c>
      <c r="AB210" s="33">
        <v>45571.916194063073</v>
      </c>
      <c r="AC210" s="34"/>
      <c r="AD210" s="32">
        <v>49.541035500000014</v>
      </c>
      <c r="AE210" s="33">
        <v>48735.884696994566</v>
      </c>
      <c r="AF210" s="33">
        <v>1.1437600000000001</v>
      </c>
      <c r="AG210" s="32">
        <v>1762.5983587128746</v>
      </c>
      <c r="AH210" s="26">
        <v>-0.41685740634314694</v>
      </c>
      <c r="AI210" s="32"/>
      <c r="AJ210" s="32">
        <v>667.14398825733599</v>
      </c>
      <c r="AK210" s="33">
        <v>784.37839344839983</v>
      </c>
      <c r="AL210" s="33">
        <v>26.933605700400747</v>
      </c>
      <c r="AM210" s="33">
        <v>16.565832777071996</v>
      </c>
      <c r="AN210" s="33">
        <v>2.8639999999999999E-2</v>
      </c>
      <c r="AO210" s="33">
        <v>809.16143609346</v>
      </c>
      <c r="AP210" s="33">
        <v>13.331835832412624</v>
      </c>
      <c r="AQ210" s="33">
        <v>5.4132000000000007</v>
      </c>
      <c r="AR210" s="33">
        <v>0</v>
      </c>
      <c r="AS210" s="32"/>
    </row>
    <row r="211" spans="1:45" x14ac:dyDescent="0.3">
      <c r="A211" t="str" cm="1">
        <f t="array" ref="A211">IFERROR(_xlfn.XLOOKUP(1,(Hoja1!$B$5:$B$1097=B211)*(Hoja1!$E$5:$E$1097=_xlfn.MAXIFS(Hoja1!$E$5:$E$1097,Hoja1!$B$5:$B$1097,B211,Hoja1!$E$5:$E$1097,"&lt;="&amp;H211)),Hoja1!$C$5:$C$1097,""),"")</f>
        <v>CONST_596_JSA</v>
      </c>
      <c r="B211" t="str">
        <f t="shared" si="3"/>
        <v>C-596</v>
      </c>
      <c r="C211" t="s">
        <v>42</v>
      </c>
      <c r="D211" s="36">
        <v>596</v>
      </c>
      <c r="E211" s="36" t="s">
        <v>5</v>
      </c>
      <c r="F211" s="36" t="s">
        <v>5</v>
      </c>
      <c r="G211" s="36" t="s">
        <v>5</v>
      </c>
      <c r="H211" s="37">
        <v>44006</v>
      </c>
      <c r="I211" s="38">
        <v>0.5625</v>
      </c>
      <c r="J211" s="29">
        <v>44034</v>
      </c>
      <c r="K211" s="30">
        <v>7.86</v>
      </c>
      <c r="L211" s="26" t="s">
        <v>437</v>
      </c>
      <c r="M211" s="26" t="s">
        <v>439</v>
      </c>
      <c r="N211" s="26" t="s">
        <v>440</v>
      </c>
      <c r="O211" s="31">
        <v>1.026</v>
      </c>
      <c r="P211" s="30">
        <v>30</v>
      </c>
      <c r="Q211" s="31" t="s">
        <v>5</v>
      </c>
      <c r="R211" s="31">
        <v>5.1400216964252241</v>
      </c>
      <c r="S211" s="26">
        <v>0</v>
      </c>
      <c r="T211" s="32">
        <v>14289.889442808269</v>
      </c>
      <c r="U211" s="32">
        <v>954.94516896749997</v>
      </c>
      <c r="V211" s="32">
        <v>176.25369260625004</v>
      </c>
      <c r="W211" s="32">
        <v>2.5</v>
      </c>
      <c r="X211" s="32">
        <v>22744.980689359501</v>
      </c>
      <c r="Y211" s="32">
        <v>1355.6880041094801</v>
      </c>
      <c r="Z211" s="32">
        <v>190</v>
      </c>
      <c r="AA211" s="32">
        <v>266.65832891854399</v>
      </c>
      <c r="AB211" s="33">
        <v>36546.583768523706</v>
      </c>
      <c r="AC211" s="34"/>
      <c r="AD211" s="32">
        <v>0</v>
      </c>
      <c r="AE211" s="33">
        <v>39980.915326769544</v>
      </c>
      <c r="AF211" s="33">
        <v>3.5742500000000001</v>
      </c>
      <c r="AG211" s="32">
        <v>2747.5797944641868</v>
      </c>
      <c r="AH211" s="26">
        <v>1.5355409790683447</v>
      </c>
      <c r="AI211" s="32"/>
      <c r="AJ211" s="32">
        <v>1111.9066470955599</v>
      </c>
      <c r="AK211" s="33">
        <v>614.23533631873102</v>
      </c>
      <c r="AL211" s="33">
        <v>47.65176393147825</v>
      </c>
      <c r="AM211" s="33">
        <v>14.495103679938003</v>
      </c>
      <c r="AN211" s="33">
        <v>8.9499999999999996E-2</v>
      </c>
      <c r="AO211" s="33">
        <v>641.40845543993794</v>
      </c>
      <c r="AP211" s="33">
        <v>22.219726387354378</v>
      </c>
      <c r="AQ211" s="33">
        <v>3.9558000000000004</v>
      </c>
      <c r="AR211" s="33">
        <v>8.8877221028550704</v>
      </c>
      <c r="AS211" s="32"/>
    </row>
    <row r="212" spans="1:45" x14ac:dyDescent="0.3">
      <c r="A212" t="str" cm="1">
        <f t="array" ref="A212">IFERROR(_xlfn.XLOOKUP(1,(Hoja1!$B$5:$B$1097=B212)*(Hoja1!$E$5:$E$1097=_xlfn.MAXIFS(Hoja1!$E$5:$E$1097,Hoja1!$B$5:$B$1097,B212,Hoja1!$E$5:$E$1097,"&lt;="&amp;H212)),Hoja1!$C$5:$C$1097,""),"")</f>
        <v>CONST_1112_JSA</v>
      </c>
      <c r="B212" t="str">
        <f t="shared" si="3"/>
        <v>C-1112</v>
      </c>
      <c r="C212" t="s">
        <v>68</v>
      </c>
      <c r="D212" s="36">
        <v>1112</v>
      </c>
      <c r="E212" s="36" t="s">
        <v>5</v>
      </c>
      <c r="F212" s="36" t="s">
        <v>5</v>
      </c>
      <c r="G212" s="36" t="s">
        <v>5</v>
      </c>
      <c r="H212" s="37">
        <v>44018</v>
      </c>
      <c r="I212" s="38" t="s">
        <v>5</v>
      </c>
      <c r="J212" s="29">
        <v>44048</v>
      </c>
      <c r="K212" s="30">
        <v>7</v>
      </c>
      <c r="L212" s="26" t="s">
        <v>437</v>
      </c>
      <c r="M212" s="26" t="s">
        <v>431</v>
      </c>
      <c r="N212" s="26" t="s">
        <v>435</v>
      </c>
      <c r="O212" s="31">
        <v>1.028</v>
      </c>
      <c r="P212" s="30">
        <v>30</v>
      </c>
      <c r="Q212" s="31" t="s">
        <v>5</v>
      </c>
      <c r="R212" s="31">
        <v>5.1400216964252241</v>
      </c>
      <c r="S212" s="26">
        <v>0</v>
      </c>
      <c r="T212" s="32">
        <v>13987.978876702595</v>
      </c>
      <c r="U212" s="32">
        <v>2075.967758625</v>
      </c>
      <c r="V212" s="32">
        <v>629.47747359374989</v>
      </c>
      <c r="W212" s="32">
        <v>2.4</v>
      </c>
      <c r="X212" s="32">
        <v>25194.440148213602</v>
      </c>
      <c r="Y212" s="32">
        <v>1355.6880041094801</v>
      </c>
      <c r="Z212" s="32">
        <v>250</v>
      </c>
      <c r="AA212" s="32">
        <v>0</v>
      </c>
      <c r="AB212" s="33">
        <v>40403.610238676796</v>
      </c>
      <c r="AC212" s="34"/>
      <c r="AD212" s="32">
        <v>0</v>
      </c>
      <c r="AE212" s="33">
        <v>43495.952261244427</v>
      </c>
      <c r="AF212" s="33">
        <v>3.4312799999999997</v>
      </c>
      <c r="AG212" s="32">
        <v>6480.1410246796859</v>
      </c>
      <c r="AH212" s="26">
        <v>0.81880824825211729</v>
      </c>
      <c r="AI212" s="32"/>
      <c r="AJ212" s="32">
        <v>1111.9066470955599</v>
      </c>
      <c r="AK212" s="33">
        <v>582.46299998324059</v>
      </c>
      <c r="AL212" s="33">
        <v>103.59079115538749</v>
      </c>
      <c r="AM212" s="33">
        <v>51.768227428349988</v>
      </c>
      <c r="AN212" s="33">
        <v>8.5919999999999996E-2</v>
      </c>
      <c r="AO212" s="33">
        <v>710.48321217962359</v>
      </c>
      <c r="AP212" s="33">
        <v>22.219726387354378</v>
      </c>
      <c r="AQ212" s="33">
        <v>5.2050000000000001</v>
      </c>
      <c r="AR212" s="33">
        <v>0</v>
      </c>
      <c r="AS212" s="32"/>
    </row>
    <row r="213" spans="1:45" x14ac:dyDescent="0.3">
      <c r="A213" t="str" cm="1">
        <f t="array" ref="A213">IFERROR(_xlfn.XLOOKUP(1,(Hoja1!$B$5:$B$1097=B213)*(Hoja1!$E$5:$E$1097=_xlfn.MAXIFS(Hoja1!$E$5:$E$1097,Hoja1!$B$5:$B$1097,B213,Hoja1!$E$5:$E$1097,"&lt;="&amp;H213)),Hoja1!$C$5:$C$1097,""),"")</f>
        <v>TMLP_901_JSA</v>
      </c>
      <c r="B213" t="str">
        <f t="shared" si="3"/>
        <v>T-901</v>
      </c>
      <c r="C213" t="s">
        <v>115</v>
      </c>
      <c r="D213" s="36">
        <v>901</v>
      </c>
      <c r="E213" s="36"/>
      <c r="F213" s="36"/>
      <c r="G213" s="36"/>
      <c r="H213" s="37">
        <v>44314</v>
      </c>
      <c r="I213" s="38" t="s">
        <v>5</v>
      </c>
      <c r="J213" s="29">
        <v>44323</v>
      </c>
      <c r="K213" s="30">
        <v>8</v>
      </c>
      <c r="L213" s="26" t="s">
        <v>436</v>
      </c>
      <c r="M213" s="26" t="s">
        <v>431</v>
      </c>
      <c r="N213" s="26" t="s">
        <v>435</v>
      </c>
      <c r="O213" s="31">
        <v>1.0269999999999999</v>
      </c>
      <c r="P213" s="30">
        <v>26</v>
      </c>
      <c r="Q213" s="31" t="s">
        <v>5</v>
      </c>
      <c r="R213" s="31">
        <v>0</v>
      </c>
      <c r="S213" s="26">
        <v>0</v>
      </c>
      <c r="T213" s="32">
        <v>4850.2512713269061</v>
      </c>
      <c r="U213" s="32">
        <v>5082.166617576001</v>
      </c>
      <c r="V213" s="32">
        <v>3082.0415100600003</v>
      </c>
      <c r="W213" s="32">
        <v>2</v>
      </c>
      <c r="X213" s="32">
        <v>24310.725203029473</v>
      </c>
      <c r="Y213" s="32">
        <v>1302.6039081952499</v>
      </c>
      <c r="Z213" s="32">
        <v>540</v>
      </c>
      <c r="AA213" s="32">
        <v>0</v>
      </c>
      <c r="AB213" s="33">
        <v>39024.383067230279</v>
      </c>
      <c r="AC213" s="34"/>
      <c r="AD213" s="32">
        <v>0</v>
      </c>
      <c r="AE213" s="33">
        <v>39169.788510187631</v>
      </c>
      <c r="AF213" s="33">
        <v>2.8593999999999999</v>
      </c>
      <c r="AG213" s="32">
        <v>25382.402982693602</v>
      </c>
      <c r="AH213" s="26">
        <v>2.0736977300220056</v>
      </c>
      <c r="AI213" s="32"/>
      <c r="AJ213" s="32">
        <v>1068.36819361425</v>
      </c>
      <c r="AK213" s="33">
        <v>211.01612077637446</v>
      </c>
      <c r="AL213" s="33">
        <v>253.60011421704246</v>
      </c>
      <c r="AM213" s="33">
        <v>253.46709378733439</v>
      </c>
      <c r="AN213" s="33">
        <v>7.1599999999999997E-2</v>
      </c>
      <c r="AO213" s="33">
        <v>685.56245072543118</v>
      </c>
      <c r="AP213" s="33">
        <v>21.349678055320144</v>
      </c>
      <c r="AQ213" s="33">
        <v>11.242800000000001</v>
      </c>
      <c r="AR213" s="33">
        <v>0</v>
      </c>
      <c r="AS213" s="32"/>
    </row>
    <row r="214" spans="1:45" x14ac:dyDescent="0.3">
      <c r="A214" t="str" cm="1">
        <f t="array" ref="A214">IFERROR(_xlfn.XLOOKUP(1,(Hoja1!$B$5:$B$1097=B214)*(Hoja1!$E$5:$E$1097=_xlfn.MAXIFS(Hoja1!$E$5:$E$1097,Hoja1!$B$5:$B$1097,B214,Hoja1!$E$5:$E$1097,"&lt;="&amp;H214)),Hoja1!$C$5:$C$1097,""),"")</f>
        <v>TMLP_947_KTIA</v>
      </c>
      <c r="B214" t="str">
        <f t="shared" si="3"/>
        <v>T-947</v>
      </c>
      <c r="C214" t="s">
        <v>89</v>
      </c>
      <c r="D214" s="36">
        <v>947</v>
      </c>
      <c r="E214" s="36"/>
      <c r="F214" s="36"/>
      <c r="G214" s="36"/>
      <c r="H214" s="37">
        <v>44314</v>
      </c>
      <c r="I214" s="38" t="s">
        <v>5</v>
      </c>
      <c r="J214" s="29">
        <v>44323</v>
      </c>
      <c r="K214" s="30">
        <v>8</v>
      </c>
      <c r="L214" s="26" t="s">
        <v>436</v>
      </c>
      <c r="M214" s="26" t="s">
        <v>431</v>
      </c>
      <c r="N214" s="26" t="s">
        <v>435</v>
      </c>
      <c r="O214" s="31">
        <v>1.0249999999999999</v>
      </c>
      <c r="P214" s="30">
        <v>26</v>
      </c>
      <c r="Q214" s="31" t="s">
        <v>5</v>
      </c>
      <c r="R214" s="31">
        <v>0</v>
      </c>
      <c r="S214" s="26">
        <v>0</v>
      </c>
      <c r="T214" s="32">
        <v>4888.9958207727968</v>
      </c>
      <c r="U214" s="32">
        <v>6352.7082719700002</v>
      </c>
      <c r="V214" s="32">
        <v>1284.183962525</v>
      </c>
      <c r="W214" s="32">
        <v>5</v>
      </c>
      <c r="X214" s="32">
        <v>21450.639885026008</v>
      </c>
      <c r="Y214" s="32">
        <v>1230.2370244066249</v>
      </c>
      <c r="Z214" s="32">
        <v>500</v>
      </c>
      <c r="AA214" s="32">
        <v>0</v>
      </c>
      <c r="AB214" s="33">
        <v>34500.466063166859</v>
      </c>
      <c r="AC214" s="34"/>
      <c r="AD214" s="32">
        <v>0</v>
      </c>
      <c r="AE214" s="33">
        <v>35711.764964700429</v>
      </c>
      <c r="AF214" s="33">
        <v>7.1485000000000003</v>
      </c>
      <c r="AG214" s="32">
        <v>21152.002485577996</v>
      </c>
      <c r="AH214" s="26">
        <v>2.1752756070166175</v>
      </c>
      <c r="AI214" s="32"/>
      <c r="AJ214" s="32">
        <v>1009.0144050801248</v>
      </c>
      <c r="AK214" s="33">
        <v>212.69119773839907</v>
      </c>
      <c r="AL214" s="33">
        <v>317.00014277130299</v>
      </c>
      <c r="AM214" s="33">
        <v>105.61128907805599</v>
      </c>
      <c r="AN214" s="33">
        <v>0.17899999999999999</v>
      </c>
      <c r="AO214" s="33">
        <v>604.90804475773348</v>
      </c>
      <c r="AP214" s="33">
        <v>20.163584830024579</v>
      </c>
      <c r="AQ214" s="33">
        <v>10.41</v>
      </c>
      <c r="AR214" s="33">
        <v>0</v>
      </c>
      <c r="AS214" s="32"/>
    </row>
    <row r="215" spans="1:45" x14ac:dyDescent="0.3">
      <c r="A215" t="str" cm="1">
        <f t="array" ref="A215">IFERROR(_xlfn.XLOOKUP(1,(Hoja1!$B$5:$B$1097=B215)*(Hoja1!$E$5:$E$1097=_xlfn.MAXIFS(Hoja1!$E$5:$E$1097,Hoja1!$B$5:$B$1097,B215,Hoja1!$E$5:$E$1097,"&lt;="&amp;H215)),Hoja1!$C$5:$C$1097,""),"")</f>
        <v>TMLP_989_KTIA</v>
      </c>
      <c r="B215" t="str">
        <f t="shared" si="3"/>
        <v>T-989</v>
      </c>
      <c r="C215" t="s">
        <v>119</v>
      </c>
      <c r="D215" s="36">
        <v>989</v>
      </c>
      <c r="E215" s="36"/>
      <c r="F215" s="36"/>
      <c r="G215" s="36"/>
      <c r="H215" s="37">
        <v>44314</v>
      </c>
      <c r="I215" s="38" t="s">
        <v>5</v>
      </c>
      <c r="J215" s="29">
        <v>44323</v>
      </c>
      <c r="K215" s="30">
        <v>8</v>
      </c>
      <c r="L215" s="26" t="s">
        <v>436</v>
      </c>
      <c r="M215" s="26" t="s">
        <v>431</v>
      </c>
      <c r="N215" s="26" t="s">
        <v>435</v>
      </c>
      <c r="O215" s="31">
        <v>1.0449999999999999</v>
      </c>
      <c r="P215" s="30">
        <v>27</v>
      </c>
      <c r="Q215" s="31" t="s">
        <v>5</v>
      </c>
      <c r="R215" s="31">
        <v>0</v>
      </c>
      <c r="S215" s="26">
        <v>28.095664800000002</v>
      </c>
      <c r="T215" s="32">
        <v>1486.6875889305581</v>
      </c>
      <c r="U215" s="32">
        <v>10587.847119950002</v>
      </c>
      <c r="V215" s="32">
        <v>6420.9198126250003</v>
      </c>
      <c r="W215" s="32">
        <v>1</v>
      </c>
      <c r="X215" s="32">
        <v>38611.151793046818</v>
      </c>
      <c r="Y215" s="32">
        <v>1085.503256829375</v>
      </c>
      <c r="Z215" s="32">
        <v>700</v>
      </c>
      <c r="AA215" s="32">
        <v>0</v>
      </c>
      <c r="AB215" s="33">
        <v>60912.30611152426</v>
      </c>
      <c r="AC215" s="34"/>
      <c r="AD215" s="32">
        <v>0</v>
      </c>
      <c r="AE215" s="33">
        <v>58893.109571381756</v>
      </c>
      <c r="AF215" s="33">
        <v>1.4297</v>
      </c>
      <c r="AG215" s="32">
        <v>52880.006213945002</v>
      </c>
      <c r="AH215" s="26">
        <v>2.3100781825871124</v>
      </c>
      <c r="AI215" s="32"/>
      <c r="AJ215" s="32">
        <v>890.30682801187481</v>
      </c>
      <c r="AK215" s="33">
        <v>64.774062267568752</v>
      </c>
      <c r="AL215" s="33">
        <v>528.33357128550506</v>
      </c>
      <c r="AM215" s="33">
        <v>528.05644539028003</v>
      </c>
      <c r="AN215" s="33">
        <v>3.5799999999999998E-2</v>
      </c>
      <c r="AO215" s="33">
        <v>1088.8344805639204</v>
      </c>
      <c r="AP215" s="33">
        <v>17.791398379433456</v>
      </c>
      <c r="AQ215" s="33">
        <v>14.574000000000002</v>
      </c>
      <c r="AR215" s="33">
        <v>0</v>
      </c>
      <c r="AS215" s="32"/>
    </row>
    <row r="216" spans="1:45" x14ac:dyDescent="0.3">
      <c r="A216" t="str" cm="1">
        <f t="array" ref="A216">IFERROR(_xlfn.XLOOKUP(1,(Hoja1!$B$5:$B$1097=B216)*(Hoja1!$E$5:$E$1097=_xlfn.MAXIFS(Hoja1!$E$5:$E$1097,Hoja1!$B$5:$B$1097,B216,Hoja1!$E$5:$E$1097,"&lt;="&amp;H216)),Hoja1!$C$5:$C$1097,""),"")</f>
        <v>CONST_136D_KTIA</v>
      </c>
      <c r="B216" t="str">
        <f t="shared" si="3"/>
        <v>C-136D</v>
      </c>
      <c r="C216" t="s">
        <v>59</v>
      </c>
      <c r="D216" s="36" t="s">
        <v>438</v>
      </c>
      <c r="E216" s="36" t="s">
        <v>105</v>
      </c>
      <c r="F216" s="36" t="s">
        <v>5</v>
      </c>
      <c r="G216" s="36" t="s">
        <v>5</v>
      </c>
      <c r="H216" s="37">
        <v>44506</v>
      </c>
      <c r="I216" s="38" t="s">
        <v>5</v>
      </c>
      <c r="J216" s="29">
        <v>44562</v>
      </c>
      <c r="K216" s="30">
        <v>7</v>
      </c>
      <c r="L216" s="26" t="s">
        <v>436</v>
      </c>
      <c r="M216" s="26" t="s">
        <v>431</v>
      </c>
      <c r="N216" s="26" t="s">
        <v>435</v>
      </c>
      <c r="O216" s="31">
        <v>1.0409999999999999</v>
      </c>
      <c r="P216" s="30">
        <v>26</v>
      </c>
      <c r="Q216" s="31" t="s">
        <v>5</v>
      </c>
      <c r="R216" s="31">
        <v>0</v>
      </c>
      <c r="S216" s="26">
        <v>56.191329600000003</v>
      </c>
      <c r="T216" s="32">
        <v>4169.3448730237342</v>
      </c>
      <c r="U216" s="32">
        <v>10020.466200424</v>
      </c>
      <c r="V216" s="32">
        <v>4618.3953181544002</v>
      </c>
      <c r="W216" s="32">
        <v>1.1000000000000001</v>
      </c>
      <c r="X216" s="32">
        <v>35880.503894429807</v>
      </c>
      <c r="Y216" s="32">
        <v>2876.8771344380903</v>
      </c>
      <c r="Z216" s="32">
        <v>110</v>
      </c>
      <c r="AA216" s="32">
        <v>0</v>
      </c>
      <c r="AB216" s="33">
        <v>56821.982150751428</v>
      </c>
      <c r="AC216" s="34"/>
      <c r="AD216" s="32">
        <v>99.082071000000028</v>
      </c>
      <c r="AE216" s="33">
        <v>57676.687420470029</v>
      </c>
      <c r="AF216" s="33">
        <v>1.57267</v>
      </c>
      <c r="AG216" s="32">
        <v>44040.722525453624</v>
      </c>
      <c r="AH216" s="26">
        <v>1.6954864561894549</v>
      </c>
      <c r="AI216" s="32"/>
      <c r="AJ216" s="32">
        <v>2359.5538198777299</v>
      </c>
      <c r="AK216" s="33">
        <v>181.39495169018517</v>
      </c>
      <c r="AL216" s="33">
        <v>500.02126340115757</v>
      </c>
      <c r="AM216" s="33">
        <v>379.81683096501786</v>
      </c>
      <c r="AN216" s="33">
        <v>3.9379999999999998E-2</v>
      </c>
      <c r="AO216" s="33">
        <v>1011.8302098229206</v>
      </c>
      <c r="AP216" s="33">
        <v>47.152016233440293</v>
      </c>
      <c r="AQ216" s="33">
        <v>2.2902</v>
      </c>
      <c r="AR216" s="33">
        <v>0</v>
      </c>
      <c r="AS216" s="32"/>
    </row>
    <row r="217" spans="1:45" x14ac:dyDescent="0.3">
      <c r="A217" t="str" cm="1">
        <f t="array" ref="A217">IFERROR(_xlfn.XLOOKUP(1,(Hoja1!$B$5:$B$1097=B217)*(Hoja1!$E$5:$E$1097=_xlfn.MAXIFS(Hoja1!$E$5:$E$1097,Hoja1!$B$5:$B$1097,B217,Hoja1!$E$5:$E$1097,"&lt;="&amp;H217)),Hoja1!$C$5:$C$1097,""),"")</f>
        <v>CONST_593_JSA</v>
      </c>
      <c r="B217" t="str">
        <f t="shared" si="3"/>
        <v>C-593</v>
      </c>
      <c r="C217" t="s">
        <v>218</v>
      </c>
      <c r="D217" s="36">
        <v>593</v>
      </c>
      <c r="E217" s="36" t="s">
        <v>37</v>
      </c>
      <c r="F217" s="36" t="s">
        <v>5</v>
      </c>
      <c r="G217" s="36" t="s">
        <v>5</v>
      </c>
      <c r="H217" s="37">
        <v>44506</v>
      </c>
      <c r="I217" s="38" t="s">
        <v>5</v>
      </c>
      <c r="J217" s="29">
        <v>44564</v>
      </c>
      <c r="K217" s="30">
        <v>7</v>
      </c>
      <c r="L217" s="26" t="s">
        <v>436</v>
      </c>
      <c r="M217" s="26" t="s">
        <v>441</v>
      </c>
      <c r="N217" s="26" t="s">
        <v>435</v>
      </c>
      <c r="O217" s="31">
        <v>1.024</v>
      </c>
      <c r="P217" s="30">
        <v>26</v>
      </c>
      <c r="Q217" s="31" t="s">
        <v>5</v>
      </c>
      <c r="R217" s="31">
        <v>0</v>
      </c>
      <c r="S217" s="26">
        <v>46.826108000000005</v>
      </c>
      <c r="T217" s="32">
        <v>2131.0218843420544</v>
      </c>
      <c r="U217" s="32">
        <v>9218.8289043900804</v>
      </c>
      <c r="V217" s="32">
        <v>1215.367188988</v>
      </c>
      <c r="W217" s="32">
        <v>7.7</v>
      </c>
      <c r="X217" s="32">
        <v>21543.398342400007</v>
      </c>
      <c r="Y217" s="32">
        <v>1726.126280662854</v>
      </c>
      <c r="Z217" s="32">
        <v>770</v>
      </c>
      <c r="AA217" s="32">
        <v>35.366878609228252</v>
      </c>
      <c r="AB217" s="33">
        <v>34683.493106768554</v>
      </c>
      <c r="AC217" s="34"/>
      <c r="AD217" s="32">
        <v>49.541035500000014</v>
      </c>
      <c r="AE217" s="33">
        <v>36647.809479392228</v>
      </c>
      <c r="AF217" s="33">
        <v>11.00869</v>
      </c>
      <c r="AG217" s="32">
        <v>28025.91433437958</v>
      </c>
      <c r="AH217" s="26">
        <v>1.4842284737484679</v>
      </c>
      <c r="AI217" s="32"/>
      <c r="AJ217" s="32">
        <v>1415.7322919266378</v>
      </c>
      <c r="AK217" s="33">
        <v>92.778201108351709</v>
      </c>
      <c r="AL217" s="33">
        <v>460.01956232906502</v>
      </c>
      <c r="AM217" s="33">
        <v>99.951797622373107</v>
      </c>
      <c r="AN217" s="33">
        <v>0.27566000000000002</v>
      </c>
      <c r="AO217" s="33">
        <v>607.52383325568019</v>
      </c>
      <c r="AP217" s="33">
        <v>28.291209740064176</v>
      </c>
      <c r="AQ217" s="33">
        <v>16.031400000000001</v>
      </c>
      <c r="AR217" s="33">
        <v>1.1787780640455776</v>
      </c>
      <c r="AS217" s="32"/>
    </row>
    <row r="218" spans="1:45" x14ac:dyDescent="0.3">
      <c r="A218" t="str" cm="1">
        <f t="array" ref="A218">IFERROR(_xlfn.XLOOKUP(1,(Hoja1!$B$5:$B$1097=B218)*(Hoja1!$E$5:$E$1097=_xlfn.MAXIFS(Hoja1!$E$5:$E$1097,Hoja1!$B$5:$B$1097,B218,Hoja1!$E$5:$E$1097,"&lt;="&amp;H218)),Hoja1!$C$5:$C$1097,""),"")</f>
        <v>CONST_527_JSA</v>
      </c>
      <c r="B218" t="str">
        <f t="shared" si="3"/>
        <v>C-527</v>
      </c>
      <c r="C218" t="s">
        <v>26</v>
      </c>
      <c r="D218" s="36">
        <v>527</v>
      </c>
      <c r="E218" s="36" t="s">
        <v>37</v>
      </c>
      <c r="F218" s="36" t="s">
        <v>5</v>
      </c>
      <c r="G218" s="36" t="s">
        <v>5</v>
      </c>
      <c r="H218" s="37">
        <v>44506</v>
      </c>
      <c r="I218" s="38" t="s">
        <v>5</v>
      </c>
      <c r="J218" s="29">
        <v>44565</v>
      </c>
      <c r="K218" s="30">
        <v>8</v>
      </c>
      <c r="L218" s="26" t="s">
        <v>437</v>
      </c>
      <c r="M218" s="26" t="s">
        <v>431</v>
      </c>
      <c r="N218" s="26" t="s">
        <v>435</v>
      </c>
      <c r="O218" s="31">
        <v>1.0349999999999999</v>
      </c>
      <c r="P218" s="30">
        <v>27</v>
      </c>
      <c r="Q218" s="31" t="s">
        <v>5</v>
      </c>
      <c r="R218" s="31">
        <v>94.246547223569976</v>
      </c>
      <c r="S218" s="26">
        <v>56.191329600000003</v>
      </c>
      <c r="T218" s="32">
        <v>1257.7105145294265</v>
      </c>
      <c r="U218" s="32">
        <v>12826.196736542721</v>
      </c>
      <c r="V218" s="32">
        <v>1579.9773456843996</v>
      </c>
      <c r="W218" s="32">
        <v>1.7999999999999998</v>
      </c>
      <c r="X218" s="32">
        <v>28275.710324400006</v>
      </c>
      <c r="Y218" s="32">
        <v>1438.4385672190451</v>
      </c>
      <c r="Z218" s="32">
        <v>180</v>
      </c>
      <c r="AA218" s="32">
        <v>0</v>
      </c>
      <c r="AB218" s="33">
        <v>45038.275106760324</v>
      </c>
      <c r="AC218" s="34"/>
      <c r="AD218" s="32">
        <v>99.082071000000028</v>
      </c>
      <c r="AE218" s="33">
        <v>45559.833488375596</v>
      </c>
      <c r="AF218" s="33">
        <v>2.5734599999999999</v>
      </c>
      <c r="AG218" s="32">
        <v>38535.632209771924</v>
      </c>
      <c r="AH218" s="26">
        <v>2.5111909260215661</v>
      </c>
      <c r="AI218" s="32"/>
      <c r="AJ218" s="32">
        <v>1179.7769099388649</v>
      </c>
      <c r="AK218" s="33">
        <v>54.669645202233596</v>
      </c>
      <c r="AL218" s="33">
        <v>640.02721715348173</v>
      </c>
      <c r="AM218" s="33">
        <v>129.93733690908502</v>
      </c>
      <c r="AN218" s="33">
        <v>6.4439999999999997E-2</v>
      </c>
      <c r="AO218" s="33">
        <v>797.37503114808021</v>
      </c>
      <c r="AP218" s="33">
        <v>23.576008116720146</v>
      </c>
      <c r="AQ218" s="33">
        <v>3.7476000000000003</v>
      </c>
      <c r="AR218" s="33">
        <v>0</v>
      </c>
      <c r="AS218" s="32"/>
    </row>
    <row r="219" spans="1:45" x14ac:dyDescent="0.3">
      <c r="A219" t="str" cm="1">
        <f t="array" ref="A219">IFERROR(_xlfn.XLOOKUP(1,(Hoja1!$B$5:$B$1097=B219)*(Hoja1!$E$5:$E$1097=_xlfn.MAXIFS(Hoja1!$E$5:$E$1097,Hoja1!$B$5:$B$1097,B219,Hoja1!$E$5:$E$1097,"&lt;="&amp;H219)),Hoja1!$C$5:$C$1097,""),"")</f>
        <v>CONST_1110_KTIA</v>
      </c>
      <c r="B219" t="str">
        <f t="shared" si="3"/>
        <v>C-1110</v>
      </c>
      <c r="C219" t="s">
        <v>165</v>
      </c>
      <c r="D219" s="36">
        <v>1110</v>
      </c>
      <c r="E219" s="36" t="s">
        <v>105</v>
      </c>
      <c r="F219" s="36" t="s">
        <v>5</v>
      </c>
      <c r="G219" s="36" t="s">
        <v>5</v>
      </c>
      <c r="H219" s="37">
        <v>44506</v>
      </c>
      <c r="I219" s="38" t="s">
        <v>5</v>
      </c>
      <c r="J219" s="29">
        <v>44568</v>
      </c>
      <c r="K219" s="30">
        <v>6</v>
      </c>
      <c r="L219" s="26" t="s">
        <v>436</v>
      </c>
      <c r="M219" s="26" t="s">
        <v>431</v>
      </c>
      <c r="N219" s="26" t="s">
        <v>435</v>
      </c>
      <c r="O219" s="31">
        <v>1.03</v>
      </c>
      <c r="P219" s="30">
        <v>26</v>
      </c>
      <c r="Q219" s="31" t="s">
        <v>5</v>
      </c>
      <c r="R219" s="31">
        <v>0</v>
      </c>
      <c r="S219" s="26">
        <v>46.826108000000005</v>
      </c>
      <c r="T219" s="32">
        <v>772.82498339005883</v>
      </c>
      <c r="U219" s="32">
        <v>9619.6475524070393</v>
      </c>
      <c r="V219" s="32">
        <v>1944.5875023808005</v>
      </c>
      <c r="W219" s="32">
        <v>2.2000000000000002</v>
      </c>
      <c r="X219" s="32">
        <v>22889.860738799998</v>
      </c>
      <c r="Y219" s="32">
        <v>1438.4385672190451</v>
      </c>
      <c r="Z219" s="32">
        <v>220</v>
      </c>
      <c r="AA219" s="32">
        <v>0</v>
      </c>
      <c r="AB219" s="33">
        <v>36636.544174916671</v>
      </c>
      <c r="AC219" s="34"/>
      <c r="AD219" s="32">
        <v>99.082071000000028</v>
      </c>
      <c r="AE219" s="33">
        <v>36887.559344196947</v>
      </c>
      <c r="AF219" s="33">
        <v>3.14534</v>
      </c>
      <c r="AG219" s="32">
        <v>32029.616382148091</v>
      </c>
      <c r="AH219" s="26">
        <v>0.39243939529568017</v>
      </c>
      <c r="AI219" s="32"/>
      <c r="AJ219" s="32">
        <v>1179.7769099388649</v>
      </c>
      <c r="AK219" s="33">
        <v>33.628431889971921</v>
      </c>
      <c r="AL219" s="33">
        <v>480.02041286511127</v>
      </c>
      <c r="AM219" s="33">
        <v>159.92287619579702</v>
      </c>
      <c r="AN219" s="33">
        <v>7.8759999999999997E-2</v>
      </c>
      <c r="AO219" s="33">
        <v>645.49407283415997</v>
      </c>
      <c r="AP219" s="33">
        <v>23.576008116720146</v>
      </c>
      <c r="AQ219" s="33">
        <v>4.5804</v>
      </c>
      <c r="AR219" s="33">
        <v>0</v>
      </c>
      <c r="AS219" s="32"/>
    </row>
    <row r="220" spans="1:45" x14ac:dyDescent="0.3">
      <c r="A220" t="str" cm="1">
        <f t="array" ref="A220">IFERROR(_xlfn.XLOOKUP(1,(Hoja1!$B$5:$B$1097=B220)*(Hoja1!$E$5:$E$1097=_xlfn.MAXIFS(Hoja1!$E$5:$E$1097,Hoja1!$B$5:$B$1097,B220,Hoja1!$E$5:$E$1097,"&lt;="&amp;H220)),Hoja1!$C$5:$C$1097,""),"")</f>
        <v>CONST_1133_KTIA</v>
      </c>
      <c r="B220" t="str">
        <f t="shared" si="3"/>
        <v>C-1133</v>
      </c>
      <c r="C220" t="s">
        <v>130</v>
      </c>
      <c r="D220" s="36">
        <v>1133</v>
      </c>
      <c r="E220" s="36" t="s">
        <v>105</v>
      </c>
      <c r="F220" s="36" t="s">
        <v>5</v>
      </c>
      <c r="G220" s="36" t="s">
        <v>5</v>
      </c>
      <c r="H220" s="37">
        <v>44506</v>
      </c>
      <c r="I220" s="38" t="s">
        <v>5</v>
      </c>
      <c r="J220" s="29">
        <v>44571</v>
      </c>
      <c r="K220" s="30">
        <v>8</v>
      </c>
      <c r="L220" s="26" t="s">
        <v>436</v>
      </c>
      <c r="M220" s="26" t="s">
        <v>431</v>
      </c>
      <c r="N220" s="26" t="s">
        <v>435</v>
      </c>
      <c r="O220" s="31">
        <v>1.02</v>
      </c>
      <c r="P220" s="30">
        <v>25</v>
      </c>
      <c r="Q220" s="31" t="s">
        <v>5</v>
      </c>
      <c r="R220" s="31">
        <v>0.92187471264021981</v>
      </c>
      <c r="S220" s="26">
        <v>56.191329600000003</v>
      </c>
      <c r="T220" s="32">
        <v>1881.8379018696503</v>
      </c>
      <c r="U220" s="32">
        <v>6012.2797202544007</v>
      </c>
      <c r="V220" s="32">
        <v>1215.367188988</v>
      </c>
      <c r="W220" s="32">
        <v>1.3</v>
      </c>
      <c r="X220" s="32">
        <v>15820.933157700005</v>
      </c>
      <c r="Y220" s="32">
        <v>2013.8139941066631</v>
      </c>
      <c r="Z220" s="32">
        <v>130</v>
      </c>
      <c r="AA220" s="32">
        <v>0</v>
      </c>
      <c r="AB220" s="33">
        <v>25570.575310088188</v>
      </c>
      <c r="AC220" s="34"/>
      <c r="AD220" s="32">
        <v>99.082071000000028</v>
      </c>
      <c r="AE220" s="33">
        <v>27075.531962918718</v>
      </c>
      <c r="AF220" s="33">
        <v>1.8586100000000001</v>
      </c>
      <c r="AG220" s="32">
        <v>20018.510238842558</v>
      </c>
      <c r="AH220" s="26">
        <v>2.4181644368977091</v>
      </c>
      <c r="AI220" s="32"/>
      <c r="AJ220" s="32">
        <v>1651.6876739144111</v>
      </c>
      <c r="AK220" s="33">
        <v>81.852230747480633</v>
      </c>
      <c r="AL220" s="33">
        <v>300.01275804069462</v>
      </c>
      <c r="AM220" s="33">
        <v>99.951797622373107</v>
      </c>
      <c r="AN220" s="33">
        <v>4.6539999999999998E-2</v>
      </c>
      <c r="AO220" s="33">
        <v>446.15031504714011</v>
      </c>
      <c r="AP220" s="33">
        <v>33.006411363408205</v>
      </c>
      <c r="AQ220" s="33">
        <v>2.7066000000000003</v>
      </c>
      <c r="AR220" s="33">
        <v>0</v>
      </c>
      <c r="AS220" s="32"/>
    </row>
    <row r="221" spans="1:45" x14ac:dyDescent="0.3">
      <c r="A221" t="str" cm="1">
        <f t="array" ref="A221">IFERROR(_xlfn.XLOOKUP(1,(Hoja1!$B$5:$B$1097=B221)*(Hoja1!$E$5:$E$1097=_xlfn.MAXIFS(Hoja1!$E$5:$E$1097,Hoja1!$B$5:$B$1097,B221,Hoja1!$E$5:$E$1097,"&lt;="&amp;H221)),Hoja1!$C$5:$C$1097,""),"")</f>
        <v>CONST_1167D_KTIA</v>
      </c>
      <c r="B221" t="str">
        <f t="shared" si="3"/>
        <v>C-1167D</v>
      </c>
      <c r="C221" t="s">
        <v>221</v>
      </c>
      <c r="D221" s="36" t="s">
        <v>443</v>
      </c>
      <c r="E221" s="36" t="s">
        <v>105</v>
      </c>
      <c r="F221" s="36" t="s">
        <v>5</v>
      </c>
      <c r="G221" s="36" t="s">
        <v>5</v>
      </c>
      <c r="H221" s="37">
        <v>44506</v>
      </c>
      <c r="I221" s="38" t="s">
        <v>5</v>
      </c>
      <c r="J221" s="29">
        <v>44572</v>
      </c>
      <c r="K221" s="30">
        <v>8</v>
      </c>
      <c r="L221" s="26" t="s">
        <v>436</v>
      </c>
      <c r="M221" s="26" t="s">
        <v>431</v>
      </c>
      <c r="N221" s="26" t="s">
        <v>435</v>
      </c>
      <c r="O221" s="31">
        <v>1.0369999999999999</v>
      </c>
      <c r="P221" s="30">
        <v>25</v>
      </c>
      <c r="Q221" s="31" t="s">
        <v>5</v>
      </c>
      <c r="R221" s="31">
        <v>0</v>
      </c>
      <c r="S221" s="26">
        <v>0</v>
      </c>
      <c r="T221" s="32">
        <v>3464.3075175801878</v>
      </c>
      <c r="U221" s="32">
        <v>10822.103496457923</v>
      </c>
      <c r="V221" s="32">
        <v>2430.7343779759999</v>
      </c>
      <c r="W221" s="32">
        <v>3.4000000000000004</v>
      </c>
      <c r="X221" s="32">
        <v>29622.172720800005</v>
      </c>
      <c r="Y221" s="32">
        <v>2876.8771344380903</v>
      </c>
      <c r="Z221" s="32">
        <v>340</v>
      </c>
      <c r="AA221" s="32">
        <v>35.366878609228252</v>
      </c>
      <c r="AB221" s="33">
        <v>47091.955925101371</v>
      </c>
      <c r="AC221" s="34"/>
      <c r="AD221" s="32">
        <v>0</v>
      </c>
      <c r="AE221" s="33">
        <v>49594.962125861435</v>
      </c>
      <c r="AF221" s="33">
        <v>4.8609800000000005</v>
      </c>
      <c r="AG221" s="32">
        <v>37034.243941858738</v>
      </c>
      <c r="AH221" s="26">
        <v>2.719710923746006</v>
      </c>
      <c r="AI221" s="32"/>
      <c r="AJ221" s="32">
        <v>2359.5538198777299</v>
      </c>
      <c r="AK221" s="33">
        <v>150.70658530604942</v>
      </c>
      <c r="AL221" s="33">
        <v>540.02296447325034</v>
      </c>
      <c r="AM221" s="33">
        <v>199.90359524474621</v>
      </c>
      <c r="AN221" s="33">
        <v>0.12172000000000001</v>
      </c>
      <c r="AO221" s="33">
        <v>835.3452707265601</v>
      </c>
      <c r="AP221" s="33">
        <v>47.152016233440293</v>
      </c>
      <c r="AQ221" s="33">
        <v>7.0788000000000002</v>
      </c>
      <c r="AR221" s="33">
        <v>1.1787780640455776</v>
      </c>
      <c r="AS221" s="32"/>
    </row>
    <row r="222" spans="1:45" x14ac:dyDescent="0.3">
      <c r="A222" t="str" cm="1">
        <f t="array" ref="A222">IFERROR(_xlfn.XLOOKUP(1,(Hoja1!$B$5:$B$1097=B222)*(Hoja1!$E$5:$E$1097=_xlfn.MAXIFS(Hoja1!$E$5:$E$1097,Hoja1!$B$5:$B$1097,B222,Hoja1!$E$5:$E$1097,"&lt;="&amp;H222)),Hoja1!$C$5:$C$1097,""),"")</f>
        <v>CONST_1247_JAR</v>
      </c>
      <c r="B222" t="str">
        <f t="shared" si="3"/>
        <v>C-1247</v>
      </c>
      <c r="C222" t="s">
        <v>129</v>
      </c>
      <c r="D222" s="36">
        <v>1247</v>
      </c>
      <c r="E222" s="36" t="s">
        <v>37</v>
      </c>
      <c r="F222" s="36" t="s">
        <v>5</v>
      </c>
      <c r="G222" s="36" t="s">
        <v>5</v>
      </c>
      <c r="H222" s="37">
        <v>44506</v>
      </c>
      <c r="I222" s="38" t="s">
        <v>5</v>
      </c>
      <c r="J222" s="29">
        <v>44573</v>
      </c>
      <c r="K222" s="30">
        <v>8</v>
      </c>
      <c r="L222" s="26" t="s">
        <v>436</v>
      </c>
      <c r="M222" s="26" t="s">
        <v>431</v>
      </c>
      <c r="N222" s="26" t="s">
        <v>435</v>
      </c>
      <c r="O222" s="31">
        <v>1.0269999999999999</v>
      </c>
      <c r="P222" s="30">
        <v>26</v>
      </c>
      <c r="Q222" s="31" t="s">
        <v>5</v>
      </c>
      <c r="R222" s="31">
        <v>0</v>
      </c>
      <c r="S222" s="26">
        <v>9.3652216000000017</v>
      </c>
      <c r="T222" s="32">
        <v>1078.1862211670409</v>
      </c>
      <c r="U222" s="32">
        <v>10020.466200424</v>
      </c>
      <c r="V222" s="32">
        <v>1458.4406267856</v>
      </c>
      <c r="W222" s="32">
        <v>3.5999999999999996</v>
      </c>
      <c r="X222" s="32">
        <v>22216.629540599999</v>
      </c>
      <c r="Y222" s="32">
        <v>2013.8139941066631</v>
      </c>
      <c r="Z222" s="32">
        <v>360</v>
      </c>
      <c r="AA222" s="32">
        <v>0</v>
      </c>
      <c r="AB222" s="33">
        <v>35662.871198391025</v>
      </c>
      <c r="AC222" s="34"/>
      <c r="AD222" s="32">
        <v>0</v>
      </c>
      <c r="AE222" s="33">
        <v>37151.136583083302</v>
      </c>
      <c r="AF222" s="33">
        <v>5.1469199999999997</v>
      </c>
      <c r="AG222" s="32">
        <v>31028.690870205963</v>
      </c>
      <c r="AH222" s="26">
        <v>2.5639087519261414</v>
      </c>
      <c r="AI222" s="32"/>
      <c r="AJ222" s="32">
        <v>1651.6876739144111</v>
      </c>
      <c r="AK222" s="33">
        <v>46.918263860322895</v>
      </c>
      <c r="AL222" s="33">
        <v>500.02126340115757</v>
      </c>
      <c r="AM222" s="33">
        <v>119.94215714684773</v>
      </c>
      <c r="AN222" s="33">
        <v>0.12887999999999999</v>
      </c>
      <c r="AO222" s="33">
        <v>626.50895304491996</v>
      </c>
      <c r="AP222" s="33">
        <v>33.006411363408205</v>
      </c>
      <c r="AQ222" s="33">
        <v>7.4952000000000005</v>
      </c>
      <c r="AR222" s="33">
        <v>0</v>
      </c>
      <c r="AS222" s="32"/>
    </row>
    <row r="223" spans="1:45" x14ac:dyDescent="0.3">
      <c r="A223" t="str" cm="1">
        <f t="array" ref="A223">IFERROR(_xlfn.XLOOKUP(1,(Hoja1!$B$5:$B$1097=B223)*(Hoja1!$E$5:$E$1097=_xlfn.MAXIFS(Hoja1!$E$5:$E$1097,Hoja1!$B$5:$B$1097,B223,Hoja1!$E$5:$E$1097,"&lt;="&amp;H223)),Hoja1!$C$5:$C$1097,""),"")</f>
        <v>CONST_538_KTS</v>
      </c>
      <c r="B223" t="str">
        <f t="shared" si="3"/>
        <v>C-538</v>
      </c>
      <c r="C223" t="s">
        <v>217</v>
      </c>
      <c r="D223" s="36">
        <v>538</v>
      </c>
      <c r="E223" s="36" t="s">
        <v>37</v>
      </c>
      <c r="F223" s="36" t="s">
        <v>5</v>
      </c>
      <c r="G223" s="36" t="s">
        <v>5</v>
      </c>
      <c r="H223" s="37">
        <v>44507</v>
      </c>
      <c r="I223" s="38" t="s">
        <v>5</v>
      </c>
      <c r="J223" s="29">
        <v>44564</v>
      </c>
      <c r="K223" s="30">
        <v>7</v>
      </c>
      <c r="L223" s="26" t="s">
        <v>436</v>
      </c>
      <c r="M223" s="26" t="s">
        <v>431</v>
      </c>
      <c r="N223" s="26" t="s">
        <v>435</v>
      </c>
      <c r="O223" s="31">
        <v>1.04</v>
      </c>
      <c r="P223" s="30">
        <v>27</v>
      </c>
      <c r="Q223" s="31" t="s">
        <v>5</v>
      </c>
      <c r="R223" s="31">
        <v>0</v>
      </c>
      <c r="S223" s="26">
        <v>65.556551200000001</v>
      </c>
      <c r="T223" s="32">
        <v>11771.886207154888</v>
      </c>
      <c r="U223" s="32">
        <v>11623.740792491839</v>
      </c>
      <c r="V223" s="32">
        <v>243.07343779760021</v>
      </c>
      <c r="W223" s="32">
        <v>0.70000000000000007</v>
      </c>
      <c r="X223" s="32">
        <v>38374.178297400009</v>
      </c>
      <c r="Y223" s="32">
        <v>1726.126280662854</v>
      </c>
      <c r="Z223" s="32">
        <v>70</v>
      </c>
      <c r="AA223" s="32">
        <v>0</v>
      </c>
      <c r="AB223" s="33">
        <v>60829.510987255606</v>
      </c>
      <c r="AC223" s="34"/>
      <c r="AD223" s="32">
        <v>49.541035500000014</v>
      </c>
      <c r="AE223" s="33">
        <v>63809.705015507192</v>
      </c>
      <c r="AF223" s="33">
        <v>1.0007900000000001</v>
      </c>
      <c r="AG223" s="32">
        <v>30027.765358263834</v>
      </c>
      <c r="AH223" s="26">
        <v>1.5464120187947392</v>
      </c>
      <c r="AI223" s="32"/>
      <c r="AJ223" s="32">
        <v>1415.7322919266378</v>
      </c>
      <c r="AK223" s="33">
        <v>511.86035265692703</v>
      </c>
      <c r="AL223" s="33">
        <v>580.02466554534271</v>
      </c>
      <c r="AM223" s="33">
        <v>19.990359524474638</v>
      </c>
      <c r="AN223" s="33">
        <v>2.5060000000000002E-2</v>
      </c>
      <c r="AO223" s="33">
        <v>1082.1518279866802</v>
      </c>
      <c r="AP223" s="33">
        <v>28.291209740064176</v>
      </c>
      <c r="AQ223" s="33">
        <v>1.4574</v>
      </c>
      <c r="AR223" s="33">
        <v>0</v>
      </c>
      <c r="AS223" s="32"/>
    </row>
    <row r="224" spans="1:45" x14ac:dyDescent="0.3">
      <c r="A224" t="str" cm="1">
        <f t="array" ref="A224">IFERROR(_xlfn.XLOOKUP(1,(Hoja1!$B$5:$B$1097=B224)*(Hoja1!$E$5:$E$1097=_xlfn.MAXIFS(Hoja1!$E$5:$E$1097,Hoja1!$B$5:$B$1097,B224,Hoja1!$E$5:$E$1097,"&lt;="&amp;H224)),Hoja1!$C$5:$C$1097,""),"")</f>
        <v>CONST_544_KTIA</v>
      </c>
      <c r="B224" t="str">
        <f t="shared" si="3"/>
        <v>C-544</v>
      </c>
      <c r="C224" t="s">
        <v>33</v>
      </c>
      <c r="D224" s="36">
        <v>544</v>
      </c>
      <c r="E224" s="36" t="s">
        <v>37</v>
      </c>
      <c r="F224" s="36" t="s">
        <v>5</v>
      </c>
      <c r="G224" s="36" t="s">
        <v>5</v>
      </c>
      <c r="H224" s="37">
        <v>44507</v>
      </c>
      <c r="I224" s="38" t="s">
        <v>5</v>
      </c>
      <c r="J224" s="29">
        <v>44565</v>
      </c>
      <c r="K224" s="30">
        <v>7</v>
      </c>
      <c r="L224" s="26" t="s">
        <v>436</v>
      </c>
      <c r="M224" s="26" t="s">
        <v>431</v>
      </c>
      <c r="N224" s="26" t="s">
        <v>435</v>
      </c>
      <c r="O224" s="31">
        <v>1.0409999999999999</v>
      </c>
      <c r="P224" s="30">
        <v>27</v>
      </c>
      <c r="Q224" s="31" t="s">
        <v>5</v>
      </c>
      <c r="R224" s="31">
        <v>0</v>
      </c>
      <c r="S224" s="26">
        <v>84.286994400000012</v>
      </c>
      <c r="T224" s="32">
        <v>2937.7760255993835</v>
      </c>
      <c r="U224" s="32">
        <v>8417.1916083561609</v>
      </c>
      <c r="V224" s="32">
        <v>6076.8359449399995</v>
      </c>
      <c r="W224" s="32">
        <v>1.7999999999999998</v>
      </c>
      <c r="X224" s="32">
        <v>36017.869103700003</v>
      </c>
      <c r="Y224" s="32">
        <v>1726.126280662854</v>
      </c>
      <c r="Z224" s="32">
        <v>180</v>
      </c>
      <c r="AA224" s="32">
        <v>0</v>
      </c>
      <c r="AB224" s="33">
        <v>57039.519883561719</v>
      </c>
      <c r="AC224" s="34"/>
      <c r="AD224" s="32">
        <v>49.541035500000014</v>
      </c>
      <c r="AE224" s="33">
        <v>55357.598963258395</v>
      </c>
      <c r="AF224" s="33">
        <v>2.5734599999999999</v>
      </c>
      <c r="AG224" s="32">
        <v>46042.573549337882</v>
      </c>
      <c r="AH224" s="26">
        <v>1.4094230885244272</v>
      </c>
      <c r="AI224" s="32"/>
      <c r="AJ224" s="32">
        <v>1415.7322919266378</v>
      </c>
      <c r="AK224" s="33">
        <v>127.90142909556619</v>
      </c>
      <c r="AL224" s="33">
        <v>420.01786125697242</v>
      </c>
      <c r="AM224" s="33">
        <v>499.75898811186551</v>
      </c>
      <c r="AN224" s="33">
        <v>6.4439999999999997E-2</v>
      </c>
      <c r="AO224" s="33">
        <v>1015.7039087243401</v>
      </c>
      <c r="AP224" s="33">
        <v>28.291209740064176</v>
      </c>
      <c r="AQ224" s="33">
        <v>3.7476000000000003</v>
      </c>
      <c r="AR224" s="33">
        <v>0</v>
      </c>
      <c r="AS224" s="32"/>
    </row>
    <row r="225" spans="1:45" x14ac:dyDescent="0.3">
      <c r="A225" t="str" cm="1">
        <f t="array" ref="A225">IFERROR(_xlfn.XLOOKUP(1,(Hoja1!$B$5:$B$1097=B225)*(Hoja1!$E$5:$E$1097=_xlfn.MAXIFS(Hoja1!$E$5:$E$1097,Hoja1!$B$5:$B$1097,B225,Hoja1!$E$5:$E$1097,"&lt;="&amp;H225)),Hoja1!$C$5:$C$1097,""),"")</f>
        <v>CONST_569_JSA</v>
      </c>
      <c r="B225" t="str">
        <f t="shared" si="3"/>
        <v>C-569</v>
      </c>
      <c r="C225" t="s">
        <v>64</v>
      </c>
      <c r="D225" s="36">
        <v>569</v>
      </c>
      <c r="E225" s="36" t="s">
        <v>37</v>
      </c>
      <c r="F225" s="36" t="s">
        <v>5</v>
      </c>
      <c r="G225" s="36" t="s">
        <v>5</v>
      </c>
      <c r="H225" s="37">
        <v>44507</v>
      </c>
      <c r="I225" s="38" t="s">
        <v>5</v>
      </c>
      <c r="J225" s="29">
        <v>44566</v>
      </c>
      <c r="K225" s="30">
        <v>9</v>
      </c>
      <c r="L225" s="26" t="s">
        <v>436</v>
      </c>
      <c r="M225" s="26" t="s">
        <v>431</v>
      </c>
      <c r="N225" s="26" t="s">
        <v>435</v>
      </c>
      <c r="O225" s="31">
        <v>1.0169999999999999</v>
      </c>
      <c r="P225" s="30">
        <v>27</v>
      </c>
      <c r="Q225" s="31" t="s">
        <v>5</v>
      </c>
      <c r="R225" s="31">
        <v>0</v>
      </c>
      <c r="S225" s="26">
        <v>0</v>
      </c>
      <c r="T225" s="32">
        <v>582.74259818675409</v>
      </c>
      <c r="U225" s="32">
        <v>7214.7356643052799</v>
      </c>
      <c r="V225" s="32">
        <v>1215.3671889879995</v>
      </c>
      <c r="W225" s="32">
        <v>0.70000000000000007</v>
      </c>
      <c r="X225" s="32">
        <v>15820.933157700005</v>
      </c>
      <c r="Y225" s="32">
        <v>2301.501707550472</v>
      </c>
      <c r="Z225" s="32">
        <v>70</v>
      </c>
      <c r="AA225" s="32">
        <v>0</v>
      </c>
      <c r="AB225" s="33">
        <v>25646.004735781666</v>
      </c>
      <c r="AC225" s="34"/>
      <c r="AD225" s="32">
        <v>99.082071000000028</v>
      </c>
      <c r="AE225" s="33">
        <v>27205.980316730511</v>
      </c>
      <c r="AF225" s="33">
        <v>1.0007900000000001</v>
      </c>
      <c r="AG225" s="32">
        <v>23021.286774668937</v>
      </c>
      <c r="AH225" s="26">
        <v>3.5793452641543659</v>
      </c>
      <c r="AI225" s="32"/>
      <c r="AJ225" s="32">
        <v>1887.6430559021842</v>
      </c>
      <c r="AK225" s="33">
        <v>25.337160762685812</v>
      </c>
      <c r="AL225" s="33">
        <v>360.01530964883347</v>
      </c>
      <c r="AM225" s="33">
        <v>99.951797622373064</v>
      </c>
      <c r="AN225" s="33">
        <v>2.5060000000000002E-2</v>
      </c>
      <c r="AO225" s="33">
        <v>446.15031504714011</v>
      </c>
      <c r="AP225" s="33">
        <v>37.721612986752234</v>
      </c>
      <c r="AQ225" s="33">
        <v>1.4574</v>
      </c>
      <c r="AR225" s="33">
        <v>0</v>
      </c>
      <c r="AS225" s="32"/>
    </row>
    <row r="226" spans="1:45" x14ac:dyDescent="0.3">
      <c r="A226" t="str" cm="1">
        <f t="array" ref="A226">IFERROR(_xlfn.XLOOKUP(1,(Hoja1!$B$5:$B$1097=B226)*(Hoja1!$E$5:$E$1097=_xlfn.MAXIFS(Hoja1!$E$5:$E$1097,Hoja1!$B$5:$B$1097,B226,Hoja1!$E$5:$E$1097,"&lt;="&amp;H226)),Hoja1!$C$5:$C$1097,""),"")</f>
        <v>CONST_611_JSA</v>
      </c>
      <c r="B226" t="str">
        <f t="shared" si="3"/>
        <v>C-611</v>
      </c>
      <c r="C226" t="s">
        <v>180</v>
      </c>
      <c r="D226" s="36">
        <v>611</v>
      </c>
      <c r="E226" s="36" t="s">
        <v>37</v>
      </c>
      <c r="F226" s="36" t="s">
        <v>5</v>
      </c>
      <c r="G226" s="36" t="s">
        <v>5</v>
      </c>
      <c r="H226" s="37">
        <v>44507</v>
      </c>
      <c r="I226" s="38" t="s">
        <v>5</v>
      </c>
      <c r="J226" s="29">
        <v>44566</v>
      </c>
      <c r="K226" s="30">
        <v>7</v>
      </c>
      <c r="L226" s="26" t="s">
        <v>436</v>
      </c>
      <c r="M226" s="26" t="s">
        <v>431</v>
      </c>
      <c r="N226" s="26" t="s">
        <v>435</v>
      </c>
      <c r="O226" s="31">
        <v>1.0249999999999999</v>
      </c>
      <c r="P226" s="30">
        <v>26</v>
      </c>
      <c r="Q226" s="31" t="s">
        <v>5</v>
      </c>
      <c r="R226" s="31">
        <v>0</v>
      </c>
      <c r="S226" s="26">
        <v>65.556551200000001</v>
      </c>
      <c r="T226" s="32">
        <v>1754.2766236206933</v>
      </c>
      <c r="U226" s="32">
        <v>8016.3729603392003</v>
      </c>
      <c r="V226" s="32">
        <v>2430.7343779759999</v>
      </c>
      <c r="W226" s="32">
        <v>1.2</v>
      </c>
      <c r="X226" s="32">
        <v>22889.860738799998</v>
      </c>
      <c r="Y226" s="32">
        <v>1726.126280662854</v>
      </c>
      <c r="Z226" s="32">
        <v>120</v>
      </c>
      <c r="AA226" s="32">
        <v>0</v>
      </c>
      <c r="AB226" s="33">
        <v>36815.259024550411</v>
      </c>
      <c r="AC226" s="34"/>
      <c r="AD226" s="32">
        <v>99.082071000000028</v>
      </c>
      <c r="AE226" s="33">
        <v>36938.570981398741</v>
      </c>
      <c r="AF226" s="33">
        <v>1.7156399999999998</v>
      </c>
      <c r="AG226" s="32">
        <v>30027.765358263838</v>
      </c>
      <c r="AH226" s="26">
        <v>1.3979118125128238</v>
      </c>
      <c r="AI226" s="32"/>
      <c r="AJ226" s="32">
        <v>1415.7322919266378</v>
      </c>
      <c r="AK226" s="33">
        <v>76.320116608551757</v>
      </c>
      <c r="AL226" s="33">
        <v>400.01701072092607</v>
      </c>
      <c r="AM226" s="33">
        <v>199.90359524474621</v>
      </c>
      <c r="AN226" s="33">
        <v>4.2959999999999998E-2</v>
      </c>
      <c r="AO226" s="33">
        <v>645.49407283415997</v>
      </c>
      <c r="AP226" s="33">
        <v>28.291209740064176</v>
      </c>
      <c r="AQ226" s="33">
        <v>2.4984000000000002</v>
      </c>
      <c r="AR226" s="33">
        <v>0</v>
      </c>
      <c r="AS226" s="32"/>
    </row>
    <row r="227" spans="1:45" x14ac:dyDescent="0.3">
      <c r="A227" t="str" cm="1">
        <f t="array" ref="A227">IFERROR(_xlfn.XLOOKUP(1,(Hoja1!$B$5:$B$1097=B227)*(Hoja1!$E$5:$E$1097=_xlfn.MAXIFS(Hoja1!$E$5:$E$1097,Hoja1!$B$5:$B$1097,B227,Hoja1!$E$5:$E$1097,"&lt;="&amp;H227)),Hoja1!$C$5:$C$1097,""),"")</f>
        <v>CONST_644_JSA</v>
      </c>
      <c r="B227" t="str">
        <f t="shared" si="3"/>
        <v>C-644</v>
      </c>
      <c r="C227" t="s">
        <v>219</v>
      </c>
      <c r="D227" s="36">
        <v>644</v>
      </c>
      <c r="E227" s="36" t="s">
        <v>37</v>
      </c>
      <c r="F227" s="36" t="s">
        <v>5</v>
      </c>
      <c r="G227" s="36" t="s">
        <v>5</v>
      </c>
      <c r="H227" s="37">
        <v>44507</v>
      </c>
      <c r="I227" s="38" t="s">
        <v>5</v>
      </c>
      <c r="J227" s="29">
        <v>44567</v>
      </c>
      <c r="K227" s="30">
        <v>7</v>
      </c>
      <c r="L227" s="26" t="s">
        <v>436</v>
      </c>
      <c r="M227" s="26" t="s">
        <v>431</v>
      </c>
      <c r="N227" s="26" t="s">
        <v>435</v>
      </c>
      <c r="O227" s="31">
        <v>1.0269999999999999</v>
      </c>
      <c r="P227" s="30">
        <v>26</v>
      </c>
      <c r="Q227" s="31" t="s">
        <v>5</v>
      </c>
      <c r="R227" s="31">
        <v>0</v>
      </c>
      <c r="S227" s="26">
        <v>28.095664800000002</v>
      </c>
      <c r="T227" s="32">
        <v>899.18584561762623</v>
      </c>
      <c r="U227" s="32">
        <v>9218.8289043900804</v>
      </c>
      <c r="V227" s="32">
        <v>3403.0281291664005</v>
      </c>
      <c r="W227" s="32">
        <v>0.4</v>
      </c>
      <c r="X227" s="32">
        <v>26592.632328900007</v>
      </c>
      <c r="Y227" s="32">
        <v>1726.126280662854</v>
      </c>
      <c r="Z227" s="32">
        <v>40</v>
      </c>
      <c r="AA227" s="32">
        <v>0</v>
      </c>
      <c r="AB227" s="33">
        <v>42687.376131407451</v>
      </c>
      <c r="AC227" s="34"/>
      <c r="AD227" s="32">
        <v>99.082071000000028</v>
      </c>
      <c r="AE227" s="33">
        <v>41880.201488736966</v>
      </c>
      <c r="AF227" s="33">
        <v>0.57188000000000005</v>
      </c>
      <c r="AG227" s="32">
        <v>37034.243941858731</v>
      </c>
      <c r="AH227" s="26">
        <v>1.4346943978080358</v>
      </c>
      <c r="AI227" s="32"/>
      <c r="AJ227" s="32">
        <v>1415.7322919266378</v>
      </c>
      <c r="AK227" s="33">
        <v>39.1373257433346</v>
      </c>
      <c r="AL227" s="33">
        <v>460.01956232906502</v>
      </c>
      <c r="AM227" s="33">
        <v>279.86503334264478</v>
      </c>
      <c r="AN227" s="33">
        <v>1.4319999999999999E-2</v>
      </c>
      <c r="AO227" s="33">
        <v>749.91223167498015</v>
      </c>
      <c r="AP227" s="33">
        <v>28.291209740064176</v>
      </c>
      <c r="AQ227" s="33">
        <v>0.8328000000000001</v>
      </c>
      <c r="AR227" s="33">
        <v>0</v>
      </c>
      <c r="AS227" s="32"/>
    </row>
    <row r="228" spans="1:45" x14ac:dyDescent="0.3">
      <c r="A228" t="str" cm="1">
        <f t="array" ref="A228">IFERROR(_xlfn.XLOOKUP(1,(Hoja1!$B$5:$B$1097=B228)*(Hoja1!$E$5:$E$1097=_xlfn.MAXIFS(Hoja1!$E$5:$E$1097,Hoja1!$B$5:$B$1097,B228,Hoja1!$E$5:$E$1097,"&lt;="&amp;H228)),Hoja1!$C$5:$C$1097,""),"")</f>
        <v/>
      </c>
      <c r="B228" t="str">
        <f t="shared" si="3"/>
        <v>C-701</v>
      </c>
      <c r="C228" t="s">
        <v>471</v>
      </c>
      <c r="D228" s="36">
        <v>701</v>
      </c>
      <c r="E228" s="36" t="s">
        <v>37</v>
      </c>
      <c r="F228" s="36" t="s">
        <v>5</v>
      </c>
      <c r="G228" s="36" t="s">
        <v>5</v>
      </c>
      <c r="H228" s="37">
        <v>44507</v>
      </c>
      <c r="I228" s="38" t="s">
        <v>5</v>
      </c>
      <c r="J228" s="29">
        <v>44567</v>
      </c>
      <c r="K228" s="30">
        <v>6</v>
      </c>
      <c r="L228" s="26" t="s">
        <v>436</v>
      </c>
      <c r="M228" s="26" t="s">
        <v>431</v>
      </c>
      <c r="N228" s="26" t="s">
        <v>435</v>
      </c>
      <c r="O228" s="31">
        <v>1.024</v>
      </c>
      <c r="P228" s="30">
        <v>26</v>
      </c>
      <c r="Q228" s="31" t="s">
        <v>5</v>
      </c>
      <c r="R228" s="31">
        <v>0</v>
      </c>
      <c r="S228" s="26">
        <v>18.730443200000003</v>
      </c>
      <c r="T228" s="32">
        <v>1118.0486312305568</v>
      </c>
      <c r="U228" s="32">
        <v>8818.0102563731216</v>
      </c>
      <c r="V228" s="32">
        <v>1701.5140645831991</v>
      </c>
      <c r="W228" s="32">
        <v>1.1000000000000001</v>
      </c>
      <c r="X228" s="32">
        <v>21206.782743300002</v>
      </c>
      <c r="Y228" s="32">
        <v>1726.126280662854</v>
      </c>
      <c r="Z228" s="32">
        <v>110</v>
      </c>
      <c r="AA228" s="32">
        <v>0</v>
      </c>
      <c r="AB228" s="33">
        <v>34141.563526975289</v>
      </c>
      <c r="AC228" s="34"/>
      <c r="AD228" s="32">
        <v>99.082071000000028</v>
      </c>
      <c r="AE228" s="33">
        <v>34681.581976149733</v>
      </c>
      <c r="AF228" s="33">
        <v>1.57267</v>
      </c>
      <c r="AG228" s="32">
        <v>29026.839846321709</v>
      </c>
      <c r="AH228" s="26">
        <v>0.4516936610014195</v>
      </c>
      <c r="AI228" s="32"/>
      <c r="AJ228" s="32">
        <v>1415.7322919266378</v>
      </c>
      <c r="AK228" s="33">
        <v>48.622074636783054</v>
      </c>
      <c r="AL228" s="33">
        <v>440.01871179301878</v>
      </c>
      <c r="AM228" s="33">
        <v>139.93251667132228</v>
      </c>
      <c r="AN228" s="33">
        <v>3.9379999999999998E-2</v>
      </c>
      <c r="AO228" s="33">
        <v>598.03127336106002</v>
      </c>
      <c r="AP228" s="33">
        <v>28.291209740064176</v>
      </c>
      <c r="AQ228" s="33">
        <v>2.2902</v>
      </c>
      <c r="AR228" s="33">
        <v>0</v>
      </c>
      <c r="AS228" s="32"/>
    </row>
    <row r="229" spans="1:45" x14ac:dyDescent="0.3">
      <c r="A229" t="str" cm="1">
        <f t="array" ref="A229">IFERROR(_xlfn.XLOOKUP(1,(Hoja1!$B$5:$B$1097=B229)*(Hoja1!$E$5:$E$1097=_xlfn.MAXIFS(Hoja1!$E$5:$E$1097,Hoja1!$B$5:$B$1097,B229,Hoja1!$E$5:$E$1097,"&lt;="&amp;H229)),Hoja1!$C$5:$C$1097,""),"")</f>
        <v>CONST_1124D_KTIA</v>
      </c>
      <c r="B229" t="str">
        <f t="shared" si="3"/>
        <v>C-1124D</v>
      </c>
      <c r="C229" t="s">
        <v>174</v>
      </c>
      <c r="D229" s="36" t="s">
        <v>444</v>
      </c>
      <c r="E229" s="36" t="s">
        <v>105</v>
      </c>
      <c r="F229" s="36" t="s">
        <v>5</v>
      </c>
      <c r="G229" s="36" t="s">
        <v>5</v>
      </c>
      <c r="H229" s="37">
        <v>44507</v>
      </c>
      <c r="I229" s="38" t="s">
        <v>5</v>
      </c>
      <c r="J229" s="29">
        <v>44571</v>
      </c>
      <c r="K229" s="30">
        <v>8</v>
      </c>
      <c r="L229" s="26" t="s">
        <v>436</v>
      </c>
      <c r="M229" s="26" t="s">
        <v>431</v>
      </c>
      <c r="N229" s="26" t="s">
        <v>435</v>
      </c>
      <c r="O229" s="31">
        <v>1.014</v>
      </c>
      <c r="P229" s="30">
        <v>25</v>
      </c>
      <c r="Q229" s="31" t="s">
        <v>5</v>
      </c>
      <c r="R229" s="31">
        <v>0</v>
      </c>
      <c r="S229" s="26">
        <v>0</v>
      </c>
      <c r="T229" s="32">
        <v>311.94173323317528</v>
      </c>
      <c r="U229" s="32">
        <v>6413.0983682713604</v>
      </c>
      <c r="V229" s="32">
        <v>1215.367188988</v>
      </c>
      <c r="W229" s="32">
        <v>0.89999999999999991</v>
      </c>
      <c r="X229" s="32">
        <v>14137.855162200003</v>
      </c>
      <c r="Y229" s="32">
        <v>2013.8139941066631</v>
      </c>
      <c r="Z229" s="32">
        <v>90</v>
      </c>
      <c r="AA229" s="32">
        <v>0</v>
      </c>
      <c r="AB229" s="33">
        <v>22985.510224604008</v>
      </c>
      <c r="AC229" s="34"/>
      <c r="AD229" s="32">
        <v>99.082071000000028</v>
      </c>
      <c r="AE229" s="33">
        <v>24182.976446799199</v>
      </c>
      <c r="AF229" s="33">
        <v>1.2867299999999999</v>
      </c>
      <c r="AG229" s="32">
        <v>21019.435750784687</v>
      </c>
      <c r="AH229" s="26">
        <v>2.4640531947320143</v>
      </c>
      <c r="AI229" s="32"/>
      <c r="AJ229" s="32">
        <v>1651.6876739144111</v>
      </c>
      <c r="AK229" s="33">
        <v>13.570100738334304</v>
      </c>
      <c r="AL229" s="33">
        <v>320.01360857674086</v>
      </c>
      <c r="AM229" s="33">
        <v>99.951797622373107</v>
      </c>
      <c r="AN229" s="33">
        <v>3.2219999999999999E-2</v>
      </c>
      <c r="AO229" s="33">
        <v>398.68751557404011</v>
      </c>
      <c r="AP229" s="33">
        <v>33.006411363408205</v>
      </c>
      <c r="AQ229" s="33">
        <v>1.8738000000000001</v>
      </c>
      <c r="AR229" s="33">
        <v>0</v>
      </c>
      <c r="AS229" s="32"/>
    </row>
    <row r="230" spans="1:45" x14ac:dyDescent="0.3">
      <c r="A230" t="str" cm="1">
        <f t="array" ref="A230">IFERROR(_xlfn.XLOOKUP(1,(Hoja1!$B$5:$B$1097=B230)*(Hoja1!$E$5:$E$1097=_xlfn.MAXIFS(Hoja1!$E$5:$E$1097,Hoja1!$B$5:$B$1097,B230,Hoja1!$E$5:$E$1097,"&lt;="&amp;H230)),Hoja1!$C$5:$C$1097,""),"")</f>
        <v>CONST_1135_JSA</v>
      </c>
      <c r="B230" t="str">
        <f t="shared" si="3"/>
        <v>C-1135</v>
      </c>
      <c r="C230" t="s">
        <v>137</v>
      </c>
      <c r="D230" s="36">
        <v>1135</v>
      </c>
      <c r="E230" s="36" t="s">
        <v>37</v>
      </c>
      <c r="F230" s="36" t="s">
        <v>5</v>
      </c>
      <c r="G230" s="36" t="s">
        <v>5</v>
      </c>
      <c r="H230" s="37">
        <v>44507</v>
      </c>
      <c r="I230" s="38" t="s">
        <v>5</v>
      </c>
      <c r="J230" s="29">
        <v>44572</v>
      </c>
      <c r="K230" s="30">
        <v>8</v>
      </c>
      <c r="L230" s="26" t="s">
        <v>436</v>
      </c>
      <c r="M230" s="26" t="s">
        <v>431</v>
      </c>
      <c r="N230" s="26" t="s">
        <v>435</v>
      </c>
      <c r="O230" s="31">
        <v>1.03</v>
      </c>
      <c r="P230" s="30">
        <v>25</v>
      </c>
      <c r="Q230" s="31" t="s">
        <v>5</v>
      </c>
      <c r="R230" s="31">
        <v>0</v>
      </c>
      <c r="S230" s="26">
        <v>84.286994400000012</v>
      </c>
      <c r="T230" s="32">
        <v>572.90847527293158</v>
      </c>
      <c r="U230" s="32">
        <v>9619.6475524070393</v>
      </c>
      <c r="V230" s="32">
        <v>2187.6609401783999</v>
      </c>
      <c r="W230" s="32">
        <v>0.8</v>
      </c>
      <c r="X230" s="32">
        <v>22889.860738799998</v>
      </c>
      <c r="Y230" s="32">
        <v>2301.501707550472</v>
      </c>
      <c r="Z230" s="32">
        <v>80</v>
      </c>
      <c r="AA230" s="32">
        <v>0</v>
      </c>
      <c r="AB230" s="33">
        <v>36636.544174916671</v>
      </c>
      <c r="AC230" s="34"/>
      <c r="AD230" s="32">
        <v>49.541035500000014</v>
      </c>
      <c r="AE230" s="33">
        <v>37652.379414208845</v>
      </c>
      <c r="AF230" s="33">
        <v>1.1437600000000001</v>
      </c>
      <c r="AG230" s="32">
        <v>33030.541894090216</v>
      </c>
      <c r="AH230" s="26">
        <v>2.5814936459401654</v>
      </c>
      <c r="AI230" s="32"/>
      <c r="AJ230" s="32">
        <v>1887.6430559021842</v>
      </c>
      <c r="AK230" s="33">
        <v>24.918997235529446</v>
      </c>
      <c r="AL230" s="33">
        <v>480.02041286511127</v>
      </c>
      <c r="AM230" s="33">
        <v>179.91323572027159</v>
      </c>
      <c r="AN230" s="33">
        <v>2.8639999999999999E-2</v>
      </c>
      <c r="AO230" s="33">
        <v>645.49407283415997</v>
      </c>
      <c r="AP230" s="33">
        <v>37.721612986752234</v>
      </c>
      <c r="AQ230" s="33">
        <v>1.6656000000000002</v>
      </c>
      <c r="AR230" s="33">
        <v>0</v>
      </c>
      <c r="AS230" s="32"/>
    </row>
    <row r="231" spans="1:45" x14ac:dyDescent="0.3">
      <c r="A231" t="str" cm="1">
        <f t="array" ref="A231">IFERROR(_xlfn.XLOOKUP(1,(Hoja1!$B$5:$B$1097=B231)*(Hoja1!$E$5:$E$1097=_xlfn.MAXIFS(Hoja1!$E$5:$E$1097,Hoja1!$B$5:$B$1097,B231,Hoja1!$E$5:$E$1097,"&lt;="&amp;H231)),Hoja1!$C$5:$C$1097,""),"")</f>
        <v>TMLP_91_JSA</v>
      </c>
      <c r="B231" t="str">
        <f t="shared" si="3"/>
        <v>T-91</v>
      </c>
      <c r="C231" t="s">
        <v>225</v>
      </c>
      <c r="D231" s="36">
        <v>91</v>
      </c>
      <c r="E231" s="36" t="s">
        <v>37</v>
      </c>
      <c r="F231" s="36" t="s">
        <v>5</v>
      </c>
      <c r="G231" s="36" t="s">
        <v>5</v>
      </c>
      <c r="H231" s="37">
        <v>44507</v>
      </c>
      <c r="I231" s="38" t="s">
        <v>5</v>
      </c>
      <c r="J231" s="29">
        <v>44574</v>
      </c>
      <c r="K231" s="30">
        <v>7</v>
      </c>
      <c r="L231" s="26" t="s">
        <v>436</v>
      </c>
      <c r="M231" s="26" t="s">
        <v>431</v>
      </c>
      <c r="N231" s="26" t="s">
        <v>435</v>
      </c>
      <c r="O231" s="31">
        <v>1.0349999999999999</v>
      </c>
      <c r="P231" s="30">
        <v>26</v>
      </c>
      <c r="Q231" s="31" t="s">
        <v>5</v>
      </c>
      <c r="R231" s="31">
        <v>0</v>
      </c>
      <c r="S231" s="26">
        <v>0</v>
      </c>
      <c r="T231" s="32">
        <v>1430.2161014803096</v>
      </c>
      <c r="U231" s="32">
        <v>10421.284848440961</v>
      </c>
      <c r="V231" s="32">
        <v>2673.8078157736004</v>
      </c>
      <c r="W231" s="32">
        <v>1.9</v>
      </c>
      <c r="X231" s="32">
        <v>27136.515550409102</v>
      </c>
      <c r="Y231" s="32">
        <v>2013.8139941066631</v>
      </c>
      <c r="Z231" s="32">
        <v>190</v>
      </c>
      <c r="AA231" s="32">
        <v>0</v>
      </c>
      <c r="AB231" s="33">
        <v>43223.736513651624</v>
      </c>
      <c r="AC231" s="34"/>
      <c r="AD231" s="32">
        <v>0</v>
      </c>
      <c r="AE231" s="33">
        <v>43867.538310210635</v>
      </c>
      <c r="AF231" s="33">
        <v>2.7164299999999999</v>
      </c>
      <c r="AG231" s="32">
        <v>37034.243941858731</v>
      </c>
      <c r="AH231" s="26">
        <v>1.555946819402509</v>
      </c>
      <c r="AI231" s="32"/>
      <c r="AJ231" s="32">
        <v>1651.6876739144111</v>
      </c>
      <c r="AK231" s="33">
        <v>62.227861178520016</v>
      </c>
      <c r="AL231" s="33">
        <v>520.02211393720393</v>
      </c>
      <c r="AM231" s="33">
        <v>219.89395476922087</v>
      </c>
      <c r="AN231" s="33">
        <v>6.8019999999999997E-2</v>
      </c>
      <c r="AO231" s="33">
        <v>765.24973852153664</v>
      </c>
      <c r="AP231" s="33">
        <v>33.006411363408205</v>
      </c>
      <c r="AQ231" s="33">
        <v>3.9558000000000004</v>
      </c>
      <c r="AR231" s="33">
        <v>0</v>
      </c>
      <c r="AS231" s="32"/>
    </row>
    <row r="232" spans="1:45" x14ac:dyDescent="0.3">
      <c r="A232" t="str" cm="1">
        <f t="array" ref="A232">IFERROR(_xlfn.XLOOKUP(1,(Hoja1!$B$5:$B$1097=B232)*(Hoja1!$E$5:$E$1097=_xlfn.MAXIFS(Hoja1!$E$5:$E$1097,Hoja1!$B$5:$B$1097,B232,Hoja1!$E$5:$E$1097,"&lt;="&amp;H232)),Hoja1!$C$5:$C$1097,""),"")</f>
        <v>TMLP_110_JSA</v>
      </c>
      <c r="B232" t="str">
        <f t="shared" si="3"/>
        <v>T-110</v>
      </c>
      <c r="C232" t="s">
        <v>49</v>
      </c>
      <c r="D232" s="36">
        <v>110</v>
      </c>
      <c r="E232" s="36" t="s">
        <v>37</v>
      </c>
      <c r="F232" s="36" t="s">
        <v>5</v>
      </c>
      <c r="G232" s="36" t="s">
        <v>5</v>
      </c>
      <c r="H232" s="37">
        <v>44507</v>
      </c>
      <c r="I232" s="38" t="s">
        <v>5</v>
      </c>
      <c r="J232" s="29">
        <v>44578</v>
      </c>
      <c r="K232" s="30">
        <v>7</v>
      </c>
      <c r="L232" s="26" t="s">
        <v>436</v>
      </c>
      <c r="M232" s="26" t="s">
        <v>431</v>
      </c>
      <c r="N232" s="26" t="s">
        <v>435</v>
      </c>
      <c r="O232" s="31">
        <v>1.03</v>
      </c>
      <c r="P232" s="30">
        <v>26</v>
      </c>
      <c r="Q232" s="31" t="s">
        <v>5</v>
      </c>
      <c r="R232" s="31">
        <v>32.030098882950071</v>
      </c>
      <c r="S232" s="26">
        <v>56.191329600000003</v>
      </c>
      <c r="T232" s="32">
        <v>2057.7958859310534</v>
      </c>
      <c r="U232" s="32">
        <v>8818.0102563731216</v>
      </c>
      <c r="V232" s="32">
        <v>1701.5140645831991</v>
      </c>
      <c r="W232" s="32">
        <v>2.6</v>
      </c>
      <c r="X232" s="32">
        <v>23216.796637572235</v>
      </c>
      <c r="Y232" s="32">
        <v>575.375426887618</v>
      </c>
      <c r="Z232" s="32">
        <v>260</v>
      </c>
      <c r="AA232" s="32">
        <v>0</v>
      </c>
      <c r="AB232" s="33">
        <v>37159.823963920884</v>
      </c>
      <c r="AC232" s="34"/>
      <c r="AD232" s="32">
        <v>99.082071000000028</v>
      </c>
      <c r="AE232" s="33">
        <v>36632.092271347225</v>
      </c>
      <c r="AF232" s="33">
        <v>3.7172200000000002</v>
      </c>
      <c r="AG232" s="32">
        <v>29026.839846321709</v>
      </c>
      <c r="AH232" s="26">
        <v>0.94897579624973716</v>
      </c>
      <c r="AI232" s="32"/>
      <c r="AJ232" s="32">
        <v>471.91076397554605</v>
      </c>
      <c r="AK232" s="33">
        <v>89.512959961883894</v>
      </c>
      <c r="AL232" s="33">
        <v>440.01871179301878</v>
      </c>
      <c r="AM232" s="33">
        <v>139.93251667132228</v>
      </c>
      <c r="AN232" s="33">
        <v>9.3079999999999996E-2</v>
      </c>
      <c r="AO232" s="33">
        <v>654.71366517953697</v>
      </c>
      <c r="AP232" s="33">
        <v>9.4304032466880585</v>
      </c>
      <c r="AQ232" s="33">
        <v>5.4132000000000007</v>
      </c>
      <c r="AR232" s="33">
        <v>0</v>
      </c>
      <c r="AS232" s="32"/>
    </row>
    <row r="233" spans="1:45" x14ac:dyDescent="0.3">
      <c r="A233" t="str" cm="1">
        <f t="array" ref="A233">IFERROR(_xlfn.XLOOKUP(1,(Hoja1!$B$5:$B$1097=B233)*(Hoja1!$E$5:$E$1097=_xlfn.MAXIFS(Hoja1!$E$5:$E$1097,Hoja1!$B$5:$B$1097,B233,Hoja1!$E$5:$E$1097,"&lt;="&amp;H233)),Hoja1!$C$5:$C$1097,""),"")</f>
        <v>TMLP_211_JSA</v>
      </c>
      <c r="B233" t="str">
        <f t="shared" si="3"/>
        <v>T-211</v>
      </c>
      <c r="C233" t="s">
        <v>208</v>
      </c>
      <c r="D233" s="36">
        <v>211</v>
      </c>
      <c r="E233" s="36" t="s">
        <v>105</v>
      </c>
      <c r="F233" s="36" t="s">
        <v>5</v>
      </c>
      <c r="G233" s="36" t="s">
        <v>5</v>
      </c>
      <c r="H233" s="37">
        <v>44507</v>
      </c>
      <c r="I233" s="38" t="s">
        <v>5</v>
      </c>
      <c r="J233" s="29">
        <v>44578</v>
      </c>
      <c r="K233" s="30">
        <v>7</v>
      </c>
      <c r="L233" s="26" t="s">
        <v>436</v>
      </c>
      <c r="M233" s="26" t="s">
        <v>431</v>
      </c>
      <c r="N233" s="26" t="s">
        <v>435</v>
      </c>
      <c r="O233" s="31">
        <v>1.018</v>
      </c>
      <c r="P233" s="30">
        <v>27</v>
      </c>
      <c r="Q233" s="31" t="s">
        <v>5</v>
      </c>
      <c r="R233" s="31">
        <v>0</v>
      </c>
      <c r="S233" s="26">
        <v>93.65221600000001</v>
      </c>
      <c r="T233" s="32">
        <v>2045.8926437697839</v>
      </c>
      <c r="U233" s="32">
        <v>6012.2797202544007</v>
      </c>
      <c r="V233" s="32">
        <v>729.22031339279999</v>
      </c>
      <c r="W233" s="32">
        <v>1.4000000000000001</v>
      </c>
      <c r="X233" s="32">
        <v>15484.317558600002</v>
      </c>
      <c r="Y233" s="32">
        <v>575.375426887618</v>
      </c>
      <c r="Z233" s="32">
        <v>140</v>
      </c>
      <c r="AA233" s="32">
        <v>0</v>
      </c>
      <c r="AB233" s="33">
        <v>25075.688532987868</v>
      </c>
      <c r="AC233" s="34"/>
      <c r="AD233" s="32">
        <v>99.082071000000028</v>
      </c>
      <c r="AE233" s="33">
        <v>24988.485662904604</v>
      </c>
      <c r="AF233" s="33">
        <v>2.0015800000000001</v>
      </c>
      <c r="AG233" s="32">
        <v>18016.659214958301</v>
      </c>
      <c r="AH233" s="26">
        <v>0.91949331611734486</v>
      </c>
      <c r="AI233" s="32"/>
      <c r="AJ233" s="32">
        <v>471.91076397554605</v>
      </c>
      <c r="AK233" s="33">
        <v>88.969001785089631</v>
      </c>
      <c r="AL233" s="33">
        <v>300.01275804069462</v>
      </c>
      <c r="AM233" s="33">
        <v>59.971078573423867</v>
      </c>
      <c r="AN233" s="33">
        <v>5.0120000000000005E-2</v>
      </c>
      <c r="AO233" s="33">
        <v>436.65775515252005</v>
      </c>
      <c r="AP233" s="33">
        <v>9.4304032466880585</v>
      </c>
      <c r="AQ233" s="33">
        <v>2.9148000000000001</v>
      </c>
      <c r="AR233" s="33">
        <v>0</v>
      </c>
      <c r="AS233" s="32"/>
    </row>
    <row r="234" spans="1:45" x14ac:dyDescent="0.3">
      <c r="A234" t="str" cm="1">
        <f t="array" ref="A234">IFERROR(_xlfn.XLOOKUP(1,(Hoja1!$B$5:$B$1097=B234)*(Hoja1!$E$5:$E$1097=_xlfn.MAXIFS(Hoja1!$E$5:$E$1097,Hoja1!$B$5:$B$1097,B234,Hoja1!$E$5:$E$1097,"&lt;="&amp;H234)),Hoja1!$C$5:$C$1097,""),"")</f>
        <v>TMLP_238_KTIA</v>
      </c>
      <c r="B234" t="str">
        <f t="shared" si="3"/>
        <v>T-238</v>
      </c>
      <c r="C234" t="s">
        <v>231</v>
      </c>
      <c r="D234" s="36">
        <v>238</v>
      </c>
      <c r="E234" s="36" t="s">
        <v>105</v>
      </c>
      <c r="F234" s="36" t="s">
        <v>5</v>
      </c>
      <c r="G234" s="36" t="s">
        <v>5</v>
      </c>
      <c r="H234" s="37">
        <v>44507</v>
      </c>
      <c r="I234" s="38" t="s">
        <v>5</v>
      </c>
      <c r="J234" s="29">
        <v>44582</v>
      </c>
      <c r="K234" s="30">
        <v>7</v>
      </c>
      <c r="L234" s="26" t="s">
        <v>436</v>
      </c>
      <c r="M234" s="26" t="s">
        <v>431</v>
      </c>
      <c r="N234" s="26" t="s">
        <v>435</v>
      </c>
      <c r="O234" s="31">
        <v>1.026</v>
      </c>
      <c r="P234" s="30">
        <v>26</v>
      </c>
      <c r="Q234" s="31" t="s">
        <v>5</v>
      </c>
      <c r="R234" s="31">
        <v>0</v>
      </c>
      <c r="S234" s="26">
        <v>0</v>
      </c>
      <c r="T234" s="32">
        <v>2377.6551357434619</v>
      </c>
      <c r="U234" s="32">
        <v>6413.0983682713604</v>
      </c>
      <c r="V234" s="32">
        <v>1458.4406267856</v>
      </c>
      <c r="W234" s="32">
        <v>1</v>
      </c>
      <c r="X234" s="32">
        <v>18694.044045837385</v>
      </c>
      <c r="Y234" s="32">
        <v>863.06314033142701</v>
      </c>
      <c r="Z234" s="32">
        <v>100</v>
      </c>
      <c r="AA234" s="32">
        <v>0</v>
      </c>
      <c r="AB234" s="33">
        <v>30037.547889116577</v>
      </c>
      <c r="AC234" s="34"/>
      <c r="AD234" s="32">
        <v>99.082071000000028</v>
      </c>
      <c r="AE234" s="33">
        <v>29907.301316969231</v>
      </c>
      <c r="AF234" s="33">
        <v>1.4297</v>
      </c>
      <c r="AG234" s="32">
        <v>22020.361262726812</v>
      </c>
      <c r="AH234" s="26">
        <v>1.0502328430458805</v>
      </c>
      <c r="AI234" s="32"/>
      <c r="AJ234" s="32">
        <v>707.8661459633189</v>
      </c>
      <c r="AK234" s="33">
        <v>103.40808123905776</v>
      </c>
      <c r="AL234" s="33">
        <v>320.01360857674086</v>
      </c>
      <c r="AM234" s="33">
        <v>119.94215714684773</v>
      </c>
      <c r="AN234" s="33">
        <v>3.5799999999999998E-2</v>
      </c>
      <c r="AO234" s="33">
        <v>527.17204209261422</v>
      </c>
      <c r="AP234" s="33">
        <v>14.145604870032088</v>
      </c>
      <c r="AQ234" s="33">
        <v>2.0820000000000003</v>
      </c>
      <c r="AR234" s="33">
        <v>0</v>
      </c>
      <c r="AS234" s="32"/>
    </row>
    <row r="235" spans="1:45" x14ac:dyDescent="0.3">
      <c r="A235" t="str" cm="1">
        <f t="array" ref="A235">IFERROR(_xlfn.XLOOKUP(1,(Hoja1!$B$5:$B$1097=B235)*(Hoja1!$E$5:$E$1097=_xlfn.MAXIFS(Hoja1!$E$5:$E$1097,Hoja1!$B$5:$B$1097,B235,Hoja1!$E$5:$E$1097,"&lt;="&amp;H235)),Hoja1!$C$5:$C$1097,""),"")</f>
        <v>TMLP_702_KTS</v>
      </c>
      <c r="B235" t="str">
        <f t="shared" si="3"/>
        <v>T-702</v>
      </c>
      <c r="C235" t="s">
        <v>232</v>
      </c>
      <c r="D235" s="36">
        <v>702</v>
      </c>
      <c r="E235" s="36" t="s">
        <v>37</v>
      </c>
      <c r="F235" s="36" t="s">
        <v>5</v>
      </c>
      <c r="G235" s="36" t="s">
        <v>5</v>
      </c>
      <c r="H235" s="37">
        <v>44507</v>
      </c>
      <c r="I235" s="38" t="s">
        <v>5</v>
      </c>
      <c r="J235" s="29">
        <v>44582</v>
      </c>
      <c r="K235" s="30">
        <v>7</v>
      </c>
      <c r="L235" s="26" t="s">
        <v>436</v>
      </c>
      <c r="M235" s="26" t="s">
        <v>431</v>
      </c>
      <c r="N235" s="26" t="s">
        <v>435</v>
      </c>
      <c r="O235" s="31">
        <v>1.02</v>
      </c>
      <c r="P235" s="30">
        <v>26</v>
      </c>
      <c r="Q235" s="31" t="s">
        <v>5</v>
      </c>
      <c r="R235" s="31">
        <v>0</v>
      </c>
      <c r="S235" s="26">
        <v>46.826108000000005</v>
      </c>
      <c r="T235" s="32">
        <v>589.31967066145353</v>
      </c>
      <c r="U235" s="32">
        <v>6413.0983682713604</v>
      </c>
      <c r="V235" s="32">
        <v>2187.6609401783999</v>
      </c>
      <c r="W235" s="32">
        <v>1.2</v>
      </c>
      <c r="X235" s="32">
        <v>18091.010366939401</v>
      </c>
      <c r="Y235" s="32">
        <v>791.14121197047484</v>
      </c>
      <c r="Z235" s="32">
        <v>120</v>
      </c>
      <c r="AA235" s="32">
        <v>0</v>
      </c>
      <c r="AB235" s="33">
        <v>29239.586465117271</v>
      </c>
      <c r="AC235" s="34"/>
      <c r="AD235" s="32">
        <v>99.082071000000028</v>
      </c>
      <c r="AE235" s="33">
        <v>28193.430558021093</v>
      </c>
      <c r="AF235" s="33">
        <v>1.7156399999999998</v>
      </c>
      <c r="AG235" s="32">
        <v>25023.137798553194</v>
      </c>
      <c r="AH235" s="26">
        <v>1.0046140112576021</v>
      </c>
      <c r="AI235" s="32"/>
      <c r="AJ235" s="32">
        <v>648.8773004663758</v>
      </c>
      <c r="AK235" s="33">
        <v>25.661892514874637</v>
      </c>
      <c r="AL235" s="33">
        <v>320.01360857674086</v>
      </c>
      <c r="AM235" s="33">
        <v>179.91323572027159</v>
      </c>
      <c r="AN235" s="33">
        <v>4.2959999999999998E-2</v>
      </c>
      <c r="AO235" s="33">
        <v>510.16649234769108</v>
      </c>
      <c r="AP235" s="33">
        <v>12.96680446419608</v>
      </c>
      <c r="AQ235" s="33">
        <v>2.4984000000000002</v>
      </c>
      <c r="AR235" s="33">
        <v>0</v>
      </c>
      <c r="AS235" s="32"/>
    </row>
    <row r="236" spans="1:45" x14ac:dyDescent="0.3">
      <c r="A236" t="str" cm="1">
        <f t="array" ref="A236">IFERROR(_xlfn.XLOOKUP(1,(Hoja1!$B$5:$B$1097=B236)*(Hoja1!$E$5:$E$1097=_xlfn.MAXIFS(Hoja1!$E$5:$E$1097,Hoja1!$B$5:$B$1097,B236,Hoja1!$E$5:$E$1097,"&lt;="&amp;H236)),Hoja1!$C$5:$C$1097,""),"")</f>
        <v>TMLP_755_JSA</v>
      </c>
      <c r="B236" t="str">
        <f t="shared" si="3"/>
        <v>T-755</v>
      </c>
      <c r="C236" t="s">
        <v>234</v>
      </c>
      <c r="D236" s="36">
        <v>755</v>
      </c>
      <c r="E236" s="36" t="s">
        <v>5</v>
      </c>
      <c r="F236" s="36" t="s">
        <v>5</v>
      </c>
      <c r="G236" s="36" t="s">
        <v>5</v>
      </c>
      <c r="H236" s="37">
        <v>44507</v>
      </c>
      <c r="I236" s="38" t="s">
        <v>5</v>
      </c>
      <c r="J236" s="29">
        <v>44586</v>
      </c>
      <c r="K236" s="30">
        <v>7</v>
      </c>
      <c r="L236" s="26" t="s">
        <v>436</v>
      </c>
      <c r="M236" s="26" t="s">
        <v>431</v>
      </c>
      <c r="N236" s="26" t="s">
        <v>435</v>
      </c>
      <c r="O236" s="31">
        <v>1.014</v>
      </c>
      <c r="P236" s="30">
        <v>25</v>
      </c>
      <c r="Q236" s="31" t="s">
        <v>5</v>
      </c>
      <c r="R236" s="31">
        <v>0.92187471264021981</v>
      </c>
      <c r="S236" s="26">
        <v>46.826108000000005</v>
      </c>
      <c r="T236" s="32">
        <v>1174.5603130432687</v>
      </c>
      <c r="U236" s="32">
        <v>2004.0932400848001</v>
      </c>
      <c r="V236" s="32">
        <v>1458.4406267856</v>
      </c>
      <c r="W236" s="32">
        <v>0.89999999999999991</v>
      </c>
      <c r="X236" s="32">
        <v>9045.5051834697006</v>
      </c>
      <c r="Y236" s="32">
        <v>863.06314033142701</v>
      </c>
      <c r="Z236" s="32">
        <v>90</v>
      </c>
      <c r="AA236" s="32">
        <v>0</v>
      </c>
      <c r="AB236" s="33">
        <v>14706.300884822296</v>
      </c>
      <c r="AC236" s="34"/>
      <c r="AD236" s="32">
        <v>99.082071000000028</v>
      </c>
      <c r="AE236" s="33">
        <v>14636.562503714797</v>
      </c>
      <c r="AF236" s="33">
        <v>1.2867299999999999</v>
      </c>
      <c r="AG236" s="32">
        <v>11010.180631363408</v>
      </c>
      <c r="AH236" s="26">
        <v>0.78633896557076355</v>
      </c>
      <c r="AI236" s="32"/>
      <c r="AJ236" s="32">
        <v>707.8661459633189</v>
      </c>
      <c r="AK236" s="33">
        <v>51.124021216798383</v>
      </c>
      <c r="AL236" s="33">
        <v>100.00425268023152</v>
      </c>
      <c r="AM236" s="33">
        <v>119.94215714684773</v>
      </c>
      <c r="AN236" s="33">
        <v>3.2219999999999999E-2</v>
      </c>
      <c r="AO236" s="33">
        <v>255.08324617384554</v>
      </c>
      <c r="AP236" s="33">
        <v>14.145604870032088</v>
      </c>
      <c r="AQ236" s="33">
        <v>1.8738000000000001</v>
      </c>
      <c r="AR236" s="33">
        <v>0</v>
      </c>
      <c r="AS236" s="32"/>
    </row>
    <row r="237" spans="1:45" x14ac:dyDescent="0.3">
      <c r="A237" t="str" cm="1">
        <f t="array" ref="A237">IFERROR(_xlfn.XLOOKUP(1,(Hoja1!$B$5:$B$1097=B237)*(Hoja1!$E$5:$E$1097=_xlfn.MAXIFS(Hoja1!$E$5:$E$1097,Hoja1!$B$5:$B$1097,B237,Hoja1!$E$5:$E$1097,"&lt;="&amp;H237)),Hoja1!$C$5:$C$1097,""),"")</f>
        <v>TMLP_822_KTIA</v>
      </c>
      <c r="B237" t="str">
        <f t="shared" si="3"/>
        <v>T-822</v>
      </c>
      <c r="C237" t="s">
        <v>235</v>
      </c>
      <c r="D237" s="36">
        <v>822</v>
      </c>
      <c r="E237" s="36" t="s">
        <v>101</v>
      </c>
      <c r="F237" s="36" t="s">
        <v>5</v>
      </c>
      <c r="G237" s="36" t="s">
        <v>5</v>
      </c>
      <c r="H237" s="37">
        <v>44507</v>
      </c>
      <c r="I237" s="38" t="s">
        <v>5</v>
      </c>
      <c r="J237" s="29">
        <v>44586</v>
      </c>
      <c r="K237" s="30">
        <v>7</v>
      </c>
      <c r="L237" s="26" t="s">
        <v>436</v>
      </c>
      <c r="M237" s="26" t="s">
        <v>431</v>
      </c>
      <c r="N237" s="26" t="s">
        <v>435</v>
      </c>
      <c r="O237" s="31">
        <v>1.0409999999999999</v>
      </c>
      <c r="P237" s="30">
        <v>25</v>
      </c>
      <c r="Q237" s="31" t="s">
        <v>5</v>
      </c>
      <c r="R237" s="31">
        <v>0</v>
      </c>
      <c r="S237" s="26">
        <v>56.191329600000003</v>
      </c>
      <c r="T237" s="32">
        <v>5375.3785629872909</v>
      </c>
      <c r="U237" s="32">
        <v>9619.6475524070393</v>
      </c>
      <c r="V237" s="32">
        <v>2430.7343779759999</v>
      </c>
      <c r="W237" s="32">
        <v>1</v>
      </c>
      <c r="X237" s="32">
        <v>31659.268142143952</v>
      </c>
      <c r="Y237" s="32">
        <v>1150.750853775236</v>
      </c>
      <c r="Z237" s="32">
        <v>100</v>
      </c>
      <c r="AA237" s="32">
        <v>0</v>
      </c>
      <c r="AB237" s="33">
        <v>50137.043074192443</v>
      </c>
      <c r="AC237" s="34"/>
      <c r="AD237" s="32">
        <v>0</v>
      </c>
      <c r="AE237" s="33">
        <v>50336.779489289518</v>
      </c>
      <c r="AF237" s="33">
        <v>1.4297</v>
      </c>
      <c r="AG237" s="32">
        <v>34031.467406032345</v>
      </c>
      <c r="AH237" s="26">
        <v>1.2457619449299298</v>
      </c>
      <c r="AI237" s="32"/>
      <c r="AJ237" s="32">
        <v>943.82152795109209</v>
      </c>
      <c r="AK237" s="33">
        <v>233.77435999197803</v>
      </c>
      <c r="AL237" s="33">
        <v>480.02041286511127</v>
      </c>
      <c r="AM237" s="33">
        <v>199.90359524474621</v>
      </c>
      <c r="AN237" s="33">
        <v>3.5799999999999998E-2</v>
      </c>
      <c r="AO237" s="33">
        <v>892.7913616084594</v>
      </c>
      <c r="AP237" s="33">
        <v>18.860806493376117</v>
      </c>
      <c r="AQ237" s="33">
        <v>2.0820000000000003</v>
      </c>
      <c r="AR237" s="33">
        <v>0</v>
      </c>
      <c r="AS237" s="32"/>
    </row>
    <row r="238" spans="1:45" x14ac:dyDescent="0.3">
      <c r="A238" t="str" cm="1">
        <f t="array" ref="A238">IFERROR(_xlfn.XLOOKUP(1,(Hoja1!$B$5:$B$1097=B238)*(Hoja1!$E$5:$E$1097=_xlfn.MAXIFS(Hoja1!$E$5:$E$1097,Hoja1!$B$5:$B$1097,B238,Hoja1!$E$5:$E$1097,"&lt;="&amp;H238)),Hoja1!$C$5:$C$1097,""),"")</f>
        <v>TMLP_902_KTIA</v>
      </c>
      <c r="B238" t="str">
        <f t="shared" si="3"/>
        <v>T-902</v>
      </c>
      <c r="C238" t="s">
        <v>70</v>
      </c>
      <c r="D238" s="36">
        <v>902</v>
      </c>
      <c r="E238" s="36" t="s">
        <v>105</v>
      </c>
      <c r="F238" s="36" t="s">
        <v>5</v>
      </c>
      <c r="G238" s="36" t="s">
        <v>5</v>
      </c>
      <c r="H238" s="37">
        <v>44507</v>
      </c>
      <c r="I238" s="38" t="s">
        <v>5</v>
      </c>
      <c r="J238" s="29">
        <v>44596</v>
      </c>
      <c r="K238" s="30">
        <v>7</v>
      </c>
      <c r="L238" s="26" t="s">
        <v>436</v>
      </c>
      <c r="M238" s="26" t="s">
        <v>431</v>
      </c>
      <c r="N238" s="26" t="s">
        <v>435</v>
      </c>
      <c r="O238" s="31">
        <v>1.0329999999999999</v>
      </c>
      <c r="P238" s="30">
        <v>26</v>
      </c>
      <c r="Q238" s="31" t="s">
        <v>5</v>
      </c>
      <c r="R238" s="31">
        <v>0</v>
      </c>
      <c r="S238" s="26">
        <v>65.556551200000001</v>
      </c>
      <c r="T238" s="32">
        <v>2825.0799007335336</v>
      </c>
      <c r="U238" s="32">
        <v>9619.6475524070393</v>
      </c>
      <c r="V238" s="32">
        <v>3646.1015669640001</v>
      </c>
      <c r="W238" s="32">
        <v>56</v>
      </c>
      <c r="X238" s="32">
        <v>31659.268142143952</v>
      </c>
      <c r="Y238" s="32">
        <v>791.14121197047484</v>
      </c>
      <c r="Z238" s="32">
        <v>0.4</v>
      </c>
      <c r="AA238" s="32">
        <v>0</v>
      </c>
      <c r="AB238" s="33">
        <v>50525.326079607294</v>
      </c>
      <c r="AC238" s="34"/>
      <c r="AD238" s="32">
        <v>49.541035500000014</v>
      </c>
      <c r="AE238" s="33">
        <v>48597.638374219001</v>
      </c>
      <c r="AF238" s="33">
        <v>80.063199999999995</v>
      </c>
      <c r="AG238" s="32">
        <v>39036.094965742988</v>
      </c>
      <c r="AH238" s="26">
        <v>1.0942139869125294</v>
      </c>
      <c r="AI238" s="32"/>
      <c r="AJ238" s="32">
        <v>648.8773004663758</v>
      </c>
      <c r="AK238" s="33">
        <v>123.8858883404248</v>
      </c>
      <c r="AL238" s="33">
        <v>480.02041286511127</v>
      </c>
      <c r="AM238" s="33">
        <v>299.85539286711935</v>
      </c>
      <c r="AN238" s="33">
        <v>2.0047999999999999</v>
      </c>
      <c r="AO238" s="33">
        <v>892.7913616084594</v>
      </c>
      <c r="AP238" s="33">
        <v>12.96680446419608</v>
      </c>
      <c r="AQ238" s="33">
        <v>8.3280000000000003E-3</v>
      </c>
      <c r="AR238" s="33">
        <v>0</v>
      </c>
      <c r="AS238" s="32"/>
    </row>
    <row r="239" spans="1:45" x14ac:dyDescent="0.3">
      <c r="A239" t="str" cm="1">
        <f t="array" ref="A239">IFERROR(_xlfn.XLOOKUP(1,(Hoja1!$B$5:$B$1097=B239)*(Hoja1!$E$5:$E$1097=_xlfn.MAXIFS(Hoja1!$E$5:$E$1097,Hoja1!$B$5:$B$1097,B239,Hoja1!$E$5:$E$1097,"&lt;="&amp;H239)),Hoja1!$C$5:$C$1097,""),"")</f>
        <v>TMLP_914_KTIA</v>
      </c>
      <c r="B239" t="str">
        <f t="shared" si="3"/>
        <v>T-914</v>
      </c>
      <c r="C239" t="s">
        <v>236</v>
      </c>
      <c r="D239" s="36">
        <v>914</v>
      </c>
      <c r="E239" s="36" t="s">
        <v>105</v>
      </c>
      <c r="F239" s="36" t="s">
        <v>5</v>
      </c>
      <c r="G239" s="36" t="s">
        <v>5</v>
      </c>
      <c r="H239" s="37">
        <v>44507</v>
      </c>
      <c r="I239" s="38" t="s">
        <v>5</v>
      </c>
      <c r="J239" s="29">
        <v>44600</v>
      </c>
      <c r="K239" s="30">
        <v>7</v>
      </c>
      <c r="L239" s="26" t="s">
        <v>436</v>
      </c>
      <c r="M239" s="26" t="s">
        <v>431</v>
      </c>
      <c r="N239" s="26" t="s">
        <v>435</v>
      </c>
      <c r="O239" s="31">
        <v>1.0409999999999999</v>
      </c>
      <c r="P239" s="30">
        <v>25</v>
      </c>
      <c r="Q239" s="31" t="s">
        <v>5</v>
      </c>
      <c r="R239" s="31">
        <v>0</v>
      </c>
      <c r="S239" s="26">
        <v>79.604383600000006</v>
      </c>
      <c r="T239" s="32">
        <v>1597.6466753937598</v>
      </c>
      <c r="U239" s="32">
        <v>12024.559440508801</v>
      </c>
      <c r="V239" s="32">
        <v>2430.7343779759999</v>
      </c>
      <c r="W239" s="32">
        <v>0.70000000000000007</v>
      </c>
      <c r="X239" s="32">
        <v>30151.683944899003</v>
      </c>
      <c r="Y239" s="32">
        <v>1078.8289254142837</v>
      </c>
      <c r="Z239" s="32">
        <v>70</v>
      </c>
      <c r="AA239" s="32">
        <v>0</v>
      </c>
      <c r="AB239" s="33">
        <v>47749.564832564232</v>
      </c>
      <c r="AC239" s="34"/>
      <c r="AD239" s="32">
        <v>0</v>
      </c>
      <c r="AE239" s="33">
        <v>47354.15336419185</v>
      </c>
      <c r="AF239" s="33">
        <v>1.0007900000000001</v>
      </c>
      <c r="AG239" s="32">
        <v>40037.020477685117</v>
      </c>
      <c r="AH239" s="26">
        <v>1.3129745910449655</v>
      </c>
      <c r="AI239" s="32"/>
      <c r="AJ239" s="32">
        <v>884.83268245414877</v>
      </c>
      <c r="AK239" s="33">
        <v>69.462722007556522</v>
      </c>
      <c r="AL239" s="33">
        <v>600.02551608138924</v>
      </c>
      <c r="AM239" s="33">
        <v>199.90359524474621</v>
      </c>
      <c r="AN239" s="33">
        <v>2.5060000000000002E-2</v>
      </c>
      <c r="AO239" s="33">
        <v>850.27748724615185</v>
      </c>
      <c r="AP239" s="33">
        <v>17.68200608754011</v>
      </c>
      <c r="AQ239" s="33">
        <v>1.4574</v>
      </c>
      <c r="AR239" s="33">
        <v>0</v>
      </c>
      <c r="AS239" s="32"/>
    </row>
    <row r="240" spans="1:45" x14ac:dyDescent="0.3">
      <c r="A240" t="str" cm="1">
        <f t="array" ref="A240">IFERROR(_xlfn.XLOOKUP(1,(Hoja1!$B$5:$B$1097=B240)*(Hoja1!$E$5:$E$1097=_xlfn.MAXIFS(Hoja1!$E$5:$E$1097,Hoja1!$B$5:$B$1097,B240,Hoja1!$E$5:$E$1097,"&lt;="&amp;H240)),Hoja1!$C$5:$C$1097,""),"")</f>
        <v>TMLP_917_JSA</v>
      </c>
      <c r="B240" t="str">
        <f t="shared" si="3"/>
        <v>T-917</v>
      </c>
      <c r="C240" t="s">
        <v>139</v>
      </c>
      <c r="D240" s="36">
        <v>917</v>
      </c>
      <c r="E240" s="36" t="s">
        <v>5</v>
      </c>
      <c r="F240" s="36" t="s">
        <v>5</v>
      </c>
      <c r="G240" s="36" t="s">
        <v>5</v>
      </c>
      <c r="H240" s="37">
        <v>44507</v>
      </c>
      <c r="I240" s="38" t="s">
        <v>5</v>
      </c>
      <c r="J240" s="29">
        <v>44600</v>
      </c>
      <c r="K240" s="30">
        <v>7</v>
      </c>
      <c r="L240" s="26" t="s">
        <v>436</v>
      </c>
      <c r="M240" s="26" t="s">
        <v>431</v>
      </c>
      <c r="N240" s="26" t="s">
        <v>435</v>
      </c>
      <c r="O240" s="31">
        <v>1.0209999999999999</v>
      </c>
      <c r="P240" s="30">
        <v>25</v>
      </c>
      <c r="Q240" s="31" t="s">
        <v>5</v>
      </c>
      <c r="R240" s="31">
        <v>0</v>
      </c>
      <c r="S240" s="26">
        <v>46.826108000000005</v>
      </c>
      <c r="T240" s="32">
        <v>1206.8632871832856</v>
      </c>
      <c r="U240" s="32">
        <v>6012.2797202544007</v>
      </c>
      <c r="V240" s="32">
        <v>1215.367188988</v>
      </c>
      <c r="W240" s="32">
        <v>0.5</v>
      </c>
      <c r="X240" s="32">
        <v>15075.841972449502</v>
      </c>
      <c r="Y240" s="32">
        <v>1222.6727821361881</v>
      </c>
      <c r="Z240" s="32">
        <v>350</v>
      </c>
      <c r="AA240" s="32">
        <v>0</v>
      </c>
      <c r="AB240" s="33">
        <v>24342.456900440433</v>
      </c>
      <c r="AC240" s="34"/>
      <c r="AD240" s="32">
        <v>49.541035500000014</v>
      </c>
      <c r="AE240" s="33">
        <v>25083.524951011375</v>
      </c>
      <c r="AF240" s="33">
        <v>0.71484999999999999</v>
      </c>
      <c r="AG240" s="32">
        <v>20018.510238842558</v>
      </c>
      <c r="AH240" s="26">
        <v>1.2076902030764529</v>
      </c>
      <c r="AI240" s="32"/>
      <c r="AJ240" s="32">
        <v>1002.8103734480352</v>
      </c>
      <c r="AK240" s="33">
        <v>52.482894859220323</v>
      </c>
      <c r="AL240" s="33">
        <v>300.01275804069462</v>
      </c>
      <c r="AM240" s="33">
        <v>99.951797622373107</v>
      </c>
      <c r="AN240" s="33">
        <v>1.7899999999999999E-2</v>
      </c>
      <c r="AO240" s="33">
        <v>425.13874362307592</v>
      </c>
      <c r="AP240" s="33">
        <v>20.039606899212121</v>
      </c>
      <c r="AQ240" s="33">
        <v>7.2870000000000008</v>
      </c>
      <c r="AR240" s="33">
        <v>0</v>
      </c>
      <c r="AS240" s="32"/>
    </row>
    <row r="241" spans="1:45" x14ac:dyDescent="0.3">
      <c r="A241" t="str" cm="1">
        <f t="array" ref="A241">IFERROR(_xlfn.XLOOKUP(1,(Hoja1!$B$5:$B$1097=B241)*(Hoja1!$E$5:$E$1097=_xlfn.MAXIFS(Hoja1!$E$5:$E$1097,Hoja1!$B$5:$B$1097,B241,Hoja1!$E$5:$E$1097,"&lt;="&amp;H241)),Hoja1!$C$5:$C$1097,""),"")</f>
        <v>TMLP_69D_KTIA</v>
      </c>
      <c r="B241" t="str">
        <f t="shared" si="3"/>
        <v>T-69D</v>
      </c>
      <c r="C241" t="s">
        <v>8</v>
      </c>
      <c r="D241" s="36" t="s">
        <v>445</v>
      </c>
      <c r="E241" s="36" t="s">
        <v>101</v>
      </c>
      <c r="F241" s="36" t="s">
        <v>5</v>
      </c>
      <c r="G241" s="36" t="s">
        <v>5</v>
      </c>
      <c r="H241" s="37">
        <v>44508</v>
      </c>
      <c r="I241" s="38" t="s">
        <v>5</v>
      </c>
      <c r="J241" s="29">
        <v>44573</v>
      </c>
      <c r="K241" s="30">
        <v>7</v>
      </c>
      <c r="L241" s="26" t="s">
        <v>436</v>
      </c>
      <c r="M241" s="26" t="s">
        <v>431</v>
      </c>
      <c r="N241" s="26" t="s">
        <v>435</v>
      </c>
      <c r="O241" s="31">
        <v>1.0389999999999999</v>
      </c>
      <c r="P241" s="30">
        <v>26</v>
      </c>
      <c r="Q241" s="31" t="s">
        <v>5</v>
      </c>
      <c r="R241" s="31">
        <v>0</v>
      </c>
      <c r="S241" s="26">
        <v>0</v>
      </c>
      <c r="T241" s="32">
        <v>6495.4051028057866</v>
      </c>
      <c r="U241" s="32">
        <v>9619.6475524070393</v>
      </c>
      <c r="V241" s="32">
        <v>4375.3218803568006</v>
      </c>
      <c r="W241" s="32">
        <v>1.2</v>
      </c>
      <c r="X241" s="32">
        <v>38710.793896500007</v>
      </c>
      <c r="Y241" s="32">
        <v>1726.126280662854</v>
      </c>
      <c r="Z241" s="32">
        <v>120</v>
      </c>
      <c r="AA241" s="32">
        <v>0</v>
      </c>
      <c r="AB241" s="33">
        <v>61422.162960976064</v>
      </c>
      <c r="AC241" s="34"/>
      <c r="AD241" s="32">
        <v>99.082071000000028</v>
      </c>
      <c r="AE241" s="33">
        <v>61048.494712732485</v>
      </c>
      <c r="AF241" s="33">
        <v>1.7156399999999998</v>
      </c>
      <c r="AG241" s="32">
        <v>42038.871501569374</v>
      </c>
      <c r="AH241" s="26">
        <v>1.4502445270391036</v>
      </c>
      <c r="AI241" s="32"/>
      <c r="AJ241" s="32">
        <v>1415.7322919266378</v>
      </c>
      <c r="AK241" s="33">
        <v>282.54415331570988</v>
      </c>
      <c r="AL241" s="33">
        <v>480.02041286511127</v>
      </c>
      <c r="AM241" s="33">
        <v>359.82647144054323</v>
      </c>
      <c r="AN241" s="33">
        <v>4.2959999999999998E-2</v>
      </c>
      <c r="AO241" s="33">
        <v>1091.6443878813002</v>
      </c>
      <c r="AP241" s="33">
        <v>28.291209740064176</v>
      </c>
      <c r="AQ241" s="33">
        <v>2.4984000000000002</v>
      </c>
      <c r="AR241" s="33">
        <v>0</v>
      </c>
      <c r="AS241" s="32"/>
    </row>
    <row r="242" spans="1:45" x14ac:dyDescent="0.3">
      <c r="A242" t="str" cm="1">
        <f t="array" ref="A242">IFERROR(_xlfn.XLOOKUP(1,(Hoja1!$B$5:$B$1097=B242)*(Hoja1!$E$5:$E$1097=_xlfn.MAXIFS(Hoja1!$E$5:$E$1097,Hoja1!$B$5:$B$1097,B242,Hoja1!$E$5:$E$1097,"&lt;="&amp;H242)),Hoja1!$C$5:$C$1097,""),"")</f>
        <v>TMLP_106D_KTIB</v>
      </c>
      <c r="B242" t="str">
        <f t="shared" si="3"/>
        <v>T-106D</v>
      </c>
      <c r="C242" t="s">
        <v>226</v>
      </c>
      <c r="D242" s="36" t="s">
        <v>446</v>
      </c>
      <c r="E242" s="36" t="s">
        <v>101</v>
      </c>
      <c r="F242" s="36" t="s">
        <v>5</v>
      </c>
      <c r="G242" s="36" t="s">
        <v>5</v>
      </c>
      <c r="H242" s="37">
        <v>44508</v>
      </c>
      <c r="I242" s="38" t="s">
        <v>5</v>
      </c>
      <c r="J242" s="29">
        <v>44574</v>
      </c>
      <c r="K242" s="30">
        <v>7</v>
      </c>
      <c r="L242" s="26" t="s">
        <v>436</v>
      </c>
      <c r="M242" s="26" t="s">
        <v>431</v>
      </c>
      <c r="N242" s="26" t="s">
        <v>435</v>
      </c>
      <c r="O242" s="31">
        <v>1.0349999999999999</v>
      </c>
      <c r="P242" s="30">
        <v>26</v>
      </c>
      <c r="Q242" s="31" t="s">
        <v>5</v>
      </c>
      <c r="R242" s="31">
        <v>0.92187471264021981</v>
      </c>
      <c r="S242" s="26">
        <v>46.826108000000005</v>
      </c>
      <c r="T242" s="32">
        <v>2634.6717785681026</v>
      </c>
      <c r="U242" s="32">
        <v>10020.466200424</v>
      </c>
      <c r="V242" s="32">
        <v>1944.5875023807996</v>
      </c>
      <c r="W242" s="32">
        <v>4.6000000000000005</v>
      </c>
      <c r="X242" s="32">
        <v>25628.931353164153</v>
      </c>
      <c r="Y242" s="32">
        <v>2589.1894209942811</v>
      </c>
      <c r="Z242" s="32">
        <v>460</v>
      </c>
      <c r="AA242" s="32">
        <v>0</v>
      </c>
      <c r="AB242" s="33">
        <v>40822.417818448754</v>
      </c>
      <c r="AC242" s="34"/>
      <c r="AD242" s="32">
        <v>0</v>
      </c>
      <c r="AE242" s="33">
        <v>43282.446255531337</v>
      </c>
      <c r="AF242" s="33">
        <v>6.576620000000001</v>
      </c>
      <c r="AG242" s="32">
        <v>33030.541894090216</v>
      </c>
      <c r="AH242" s="26">
        <v>1.6583802100207539</v>
      </c>
      <c r="AI242" s="32"/>
      <c r="AJ242" s="32">
        <v>2123.598437889957</v>
      </c>
      <c r="AK242" s="33">
        <v>114.64105917237077</v>
      </c>
      <c r="AL242" s="33">
        <v>500.02126340115757</v>
      </c>
      <c r="AM242" s="33">
        <v>159.92287619579696</v>
      </c>
      <c r="AN242" s="33">
        <v>0.16468000000000002</v>
      </c>
      <c r="AO242" s="33">
        <v>722.7358641592291</v>
      </c>
      <c r="AP242" s="33">
        <v>42.436814610096263</v>
      </c>
      <c r="AQ242" s="33">
        <v>9.5772000000000013</v>
      </c>
      <c r="AR242" s="33">
        <v>0</v>
      </c>
      <c r="AS242" s="32"/>
    </row>
    <row r="243" spans="1:45" x14ac:dyDescent="0.3">
      <c r="A243" t="str" cm="1">
        <f t="array" ref="A243">IFERROR(_xlfn.XLOOKUP(1,(Hoja1!$B$5:$B$1097=B243)*(Hoja1!$E$5:$E$1097=_xlfn.MAXIFS(Hoja1!$E$5:$E$1097,Hoja1!$B$5:$B$1097,B243,Hoja1!$E$5:$E$1097,"&lt;="&amp;H243)),Hoja1!$C$5:$C$1097,""),"")</f>
        <v>TMLP_113T_KTS</v>
      </c>
      <c r="B243" t="str">
        <f t="shared" si="3"/>
        <v>T-113T</v>
      </c>
      <c r="C243" t="s">
        <v>227</v>
      </c>
      <c r="D243" s="36" t="s">
        <v>447</v>
      </c>
      <c r="E243" s="36" t="s">
        <v>101</v>
      </c>
      <c r="F243" s="36" t="s">
        <v>5</v>
      </c>
      <c r="G243" s="36" t="s">
        <v>5</v>
      </c>
      <c r="H243" s="37">
        <v>44508</v>
      </c>
      <c r="I243" s="38" t="s">
        <v>5</v>
      </c>
      <c r="J243" s="29">
        <v>44579</v>
      </c>
      <c r="K243" s="30">
        <v>7</v>
      </c>
      <c r="L243" s="26" t="s">
        <v>436</v>
      </c>
      <c r="M243" s="26" t="s">
        <v>431</v>
      </c>
      <c r="N243" s="26" t="s">
        <v>435</v>
      </c>
      <c r="O243" s="31">
        <v>1.026</v>
      </c>
      <c r="P243" s="30">
        <v>26</v>
      </c>
      <c r="Q243" s="31" t="s">
        <v>5</v>
      </c>
      <c r="R243" s="31">
        <v>0</v>
      </c>
      <c r="S243" s="26">
        <v>37.460886400000007</v>
      </c>
      <c r="T243" s="32">
        <v>1778.2494692481587</v>
      </c>
      <c r="U243" s="32">
        <v>8818.0102563731216</v>
      </c>
      <c r="V243" s="32">
        <v>243.07343779759915</v>
      </c>
      <c r="W243" s="32">
        <v>2.2000000000000002</v>
      </c>
      <c r="X243" s="32">
        <v>18392.527206388389</v>
      </c>
      <c r="Y243" s="32">
        <v>863.06314033142701</v>
      </c>
      <c r="Z243" s="32">
        <v>220</v>
      </c>
      <c r="AA243" s="32">
        <v>0</v>
      </c>
      <c r="AB243" s="33">
        <v>29553.071310259853</v>
      </c>
      <c r="AC243" s="34"/>
      <c r="AD243" s="32">
        <v>99.082071000000028</v>
      </c>
      <c r="AE243" s="33">
        <v>30317.123510138692</v>
      </c>
      <c r="AF243" s="33">
        <v>3.14534</v>
      </c>
      <c r="AG243" s="32">
        <v>23021.286774668941</v>
      </c>
      <c r="AH243" s="26">
        <v>1.1864871946964151</v>
      </c>
      <c r="AI243" s="32"/>
      <c r="AJ243" s="32">
        <v>707.8661459633189</v>
      </c>
      <c r="AK243" s="33">
        <v>77.30744077269145</v>
      </c>
      <c r="AL243" s="33">
        <v>440.01871179301878</v>
      </c>
      <c r="AM243" s="33">
        <v>19.990359524474552</v>
      </c>
      <c r="AN243" s="33">
        <v>7.8759999999999997E-2</v>
      </c>
      <c r="AO243" s="33">
        <v>518.66926722015262</v>
      </c>
      <c r="AP243" s="33">
        <v>14.145604870032088</v>
      </c>
      <c r="AQ243" s="33">
        <v>4.5804</v>
      </c>
      <c r="AR243" s="33">
        <v>0</v>
      </c>
      <c r="AS243" s="32"/>
    </row>
    <row r="244" spans="1:45" x14ac:dyDescent="0.3">
      <c r="A244" t="str" cm="1">
        <f t="array" ref="A244">IFERROR(_xlfn.XLOOKUP(1,(Hoja1!$B$5:$B$1097=B244)*(Hoja1!$E$5:$E$1097=_xlfn.MAXIFS(Hoja1!$E$5:$E$1097,Hoja1!$B$5:$B$1097,B244,Hoja1!$E$5:$E$1097,"&lt;="&amp;H244)),Hoja1!$C$5:$C$1097,""),"")</f>
        <v>TMLP_161_KTIA</v>
      </c>
      <c r="B244" t="str">
        <f t="shared" si="3"/>
        <v>T-161</v>
      </c>
      <c r="C244" t="s">
        <v>228</v>
      </c>
      <c r="D244" s="36">
        <v>161</v>
      </c>
      <c r="E244" s="36" t="s">
        <v>105</v>
      </c>
      <c r="F244" s="36" t="s">
        <v>5</v>
      </c>
      <c r="G244" s="36" t="s">
        <v>5</v>
      </c>
      <c r="H244" s="37">
        <v>44508</v>
      </c>
      <c r="I244" s="38" t="s">
        <v>5</v>
      </c>
      <c r="J244" s="29">
        <v>44579</v>
      </c>
      <c r="K244" s="30">
        <v>7</v>
      </c>
      <c r="L244" s="26" t="s">
        <v>436</v>
      </c>
      <c r="M244" s="26" t="s">
        <v>431</v>
      </c>
      <c r="N244" s="26" t="s">
        <v>435</v>
      </c>
      <c r="O244" s="31">
        <v>1.038</v>
      </c>
      <c r="P244" s="30">
        <v>26</v>
      </c>
      <c r="Q244" s="31" t="s">
        <v>5</v>
      </c>
      <c r="R244" s="31">
        <v>32.030098882950071</v>
      </c>
      <c r="S244" s="26">
        <v>28.095664800000002</v>
      </c>
      <c r="T244" s="32">
        <v>1793.0843766123289</v>
      </c>
      <c r="U244" s="32">
        <v>11222.92214447488</v>
      </c>
      <c r="V244" s="32">
        <v>1215.367188988</v>
      </c>
      <c r="W244" s="32">
        <v>0.5</v>
      </c>
      <c r="X244" s="32">
        <v>25628.931353164153</v>
      </c>
      <c r="Y244" s="32">
        <v>863.06314033142701</v>
      </c>
      <c r="Z244" s="32">
        <v>50</v>
      </c>
      <c r="AA244" s="32">
        <v>0</v>
      </c>
      <c r="AB244" s="33">
        <v>40704.433951921441</v>
      </c>
      <c r="AC244" s="34"/>
      <c r="AD244" s="32">
        <v>99.082071000000028</v>
      </c>
      <c r="AE244" s="33">
        <v>40773.86820357079</v>
      </c>
      <c r="AF244" s="33">
        <v>0.71484999999999999</v>
      </c>
      <c r="AG244" s="32">
        <v>33030.541894090216</v>
      </c>
      <c r="AH244" s="26">
        <v>1.2189734487723634</v>
      </c>
      <c r="AI244" s="32"/>
      <c r="AJ244" s="32">
        <v>707.8661459633189</v>
      </c>
      <c r="AK244" s="33">
        <v>77.928956397591605</v>
      </c>
      <c r="AL244" s="33">
        <v>560.02381500929653</v>
      </c>
      <c r="AM244" s="33">
        <v>99.951797622373107</v>
      </c>
      <c r="AN244" s="33">
        <v>1.7899999999999999E-2</v>
      </c>
      <c r="AO244" s="33">
        <v>722.7358641592291</v>
      </c>
      <c r="AP244" s="33">
        <v>14.145604870032088</v>
      </c>
      <c r="AQ244" s="33">
        <v>1.0410000000000001</v>
      </c>
      <c r="AR244" s="33">
        <v>0</v>
      </c>
      <c r="AS244" s="32"/>
    </row>
    <row r="245" spans="1:45" x14ac:dyDescent="0.3">
      <c r="A245" t="str" cm="1">
        <f t="array" ref="A245">IFERROR(_xlfn.XLOOKUP(1,(Hoja1!$B$5:$B$1097=B245)*(Hoja1!$E$5:$E$1097=_xlfn.MAXIFS(Hoja1!$E$5:$E$1097,Hoja1!$B$5:$B$1097,B245,Hoja1!$E$5:$E$1097,"&lt;="&amp;H245)),Hoja1!$C$5:$C$1097,""),"")</f>
        <v>TMLP_187_KTS</v>
      </c>
      <c r="B245" t="str">
        <f t="shared" si="3"/>
        <v>T-187</v>
      </c>
      <c r="C245" t="s">
        <v>229</v>
      </c>
      <c r="D245" s="36">
        <v>187</v>
      </c>
      <c r="E245" s="36" t="s">
        <v>101</v>
      </c>
      <c r="F245" s="36" t="s">
        <v>5</v>
      </c>
      <c r="G245" s="36" t="s">
        <v>5</v>
      </c>
      <c r="H245" s="37">
        <v>44508</v>
      </c>
      <c r="I245" s="38" t="s">
        <v>5</v>
      </c>
      <c r="J245" s="29">
        <v>44581</v>
      </c>
      <c r="K245" s="30">
        <v>7</v>
      </c>
      <c r="L245" s="26" t="s">
        <v>436</v>
      </c>
      <c r="M245" s="26" t="s">
        <v>431</v>
      </c>
      <c r="N245" s="26" t="s">
        <v>435</v>
      </c>
      <c r="O245" s="31">
        <v>1.0329999999999999</v>
      </c>
      <c r="P245" s="30">
        <v>26</v>
      </c>
      <c r="Q245" s="31" t="s">
        <v>5</v>
      </c>
      <c r="R245" s="31">
        <v>32.030098882950071</v>
      </c>
      <c r="S245" s="26">
        <v>28.095664800000002</v>
      </c>
      <c r="T245" s="32">
        <v>491.68896297382946</v>
      </c>
      <c r="U245" s="32">
        <v>10020.466200424</v>
      </c>
      <c r="V245" s="32">
        <v>2430.7343779759999</v>
      </c>
      <c r="W245" s="32">
        <v>0.70000000000000007</v>
      </c>
      <c r="X245" s="32">
        <v>25025.897674266173</v>
      </c>
      <c r="Y245" s="32">
        <v>863.06314033142701</v>
      </c>
      <c r="Z245" s="32">
        <v>70</v>
      </c>
      <c r="AA245" s="32">
        <v>0</v>
      </c>
      <c r="AB245" s="33">
        <v>39939.067281975294</v>
      </c>
      <c r="AC245" s="34"/>
      <c r="AD245" s="32">
        <v>99.082071000000028</v>
      </c>
      <c r="AE245" s="33">
        <v>38902.550355971427</v>
      </c>
      <c r="AF245" s="33">
        <v>1.0007900000000001</v>
      </c>
      <c r="AG245" s="32">
        <v>35032.392917974474</v>
      </c>
      <c r="AH245" s="26">
        <v>1.168522839763563</v>
      </c>
      <c r="AI245" s="32"/>
      <c r="AJ245" s="32">
        <v>707.8661459633189</v>
      </c>
      <c r="AK245" s="33">
        <v>21.383400638434296</v>
      </c>
      <c r="AL245" s="33">
        <v>500.02126340115757</v>
      </c>
      <c r="AM245" s="33">
        <v>199.90359524474621</v>
      </c>
      <c r="AN245" s="33">
        <v>2.5060000000000002E-2</v>
      </c>
      <c r="AO245" s="33">
        <v>705.73031441430601</v>
      </c>
      <c r="AP245" s="33">
        <v>14.145604870032088</v>
      </c>
      <c r="AQ245" s="33">
        <v>1.4574</v>
      </c>
      <c r="AR245" s="33">
        <v>0</v>
      </c>
      <c r="AS245" s="32"/>
    </row>
    <row r="246" spans="1:45" x14ac:dyDescent="0.3">
      <c r="A246" t="str" cm="1">
        <f t="array" ref="A246">IFERROR(_xlfn.XLOOKUP(1,(Hoja1!$B$5:$B$1097=B246)*(Hoja1!$E$5:$E$1097=_xlfn.MAXIFS(Hoja1!$E$5:$E$1097,Hoja1!$B$5:$B$1097,B246,Hoja1!$E$5:$E$1097,"&lt;="&amp;H246)),Hoja1!$C$5:$C$1097,""),"")</f>
        <v>TMLP_222_KTIA</v>
      </c>
      <c r="B246" t="str">
        <f t="shared" si="3"/>
        <v>T-222</v>
      </c>
      <c r="C246" t="s">
        <v>230</v>
      </c>
      <c r="D246" s="36">
        <v>222</v>
      </c>
      <c r="E246" s="36" t="s">
        <v>105</v>
      </c>
      <c r="F246" s="36" t="s">
        <v>5</v>
      </c>
      <c r="G246" s="36" t="s">
        <v>5</v>
      </c>
      <c r="H246" s="37">
        <v>44508</v>
      </c>
      <c r="I246" s="38" t="s">
        <v>5</v>
      </c>
      <c r="J246" s="29">
        <v>44581</v>
      </c>
      <c r="K246" s="30">
        <v>7</v>
      </c>
      <c r="L246" s="26" t="s">
        <v>436</v>
      </c>
      <c r="M246" s="26" t="s">
        <v>431</v>
      </c>
      <c r="N246" s="26" t="s">
        <v>435</v>
      </c>
      <c r="O246" s="31">
        <v>1.03</v>
      </c>
      <c r="P246" s="30">
        <v>26</v>
      </c>
      <c r="Q246" s="31" t="s">
        <v>5</v>
      </c>
      <c r="R246" s="31">
        <v>0</v>
      </c>
      <c r="S246" s="26">
        <v>84.286994400000012</v>
      </c>
      <c r="T246" s="32">
        <v>2023.1226919058711</v>
      </c>
      <c r="U246" s="32">
        <v>8016.3729603392003</v>
      </c>
      <c r="V246" s="32">
        <v>2187.6609401783999</v>
      </c>
      <c r="W246" s="32">
        <v>1.4000000000000001</v>
      </c>
      <c r="X246" s="32">
        <v>22915.27979812324</v>
      </c>
      <c r="Y246" s="32">
        <v>1150.750853775236</v>
      </c>
      <c r="Z246" s="32">
        <v>140</v>
      </c>
      <c r="AA246" s="32">
        <v>0</v>
      </c>
      <c r="AB246" s="33">
        <v>36677.228847506318</v>
      </c>
      <c r="AC246" s="34"/>
      <c r="AD246" s="32">
        <v>99.082071000000028</v>
      </c>
      <c r="AE246" s="33">
        <v>36434.587244321949</v>
      </c>
      <c r="AF246" s="33">
        <v>2.0015800000000001</v>
      </c>
      <c r="AG246" s="32">
        <v>29026.839846321709</v>
      </c>
      <c r="AH246" s="26">
        <v>1.2201081275125034</v>
      </c>
      <c r="AI246" s="32"/>
      <c r="AJ246" s="32">
        <v>943.82152795109209</v>
      </c>
      <c r="AK246" s="33">
        <v>88.006130359253916</v>
      </c>
      <c r="AL246" s="33">
        <v>400.01701072092607</v>
      </c>
      <c r="AM246" s="33">
        <v>179.91323572027159</v>
      </c>
      <c r="AN246" s="33">
        <v>5.0120000000000005E-2</v>
      </c>
      <c r="AO246" s="33">
        <v>646.21089030707537</v>
      </c>
      <c r="AP246" s="33">
        <v>18.860806493376117</v>
      </c>
      <c r="AQ246" s="33">
        <v>2.9148000000000001</v>
      </c>
      <c r="AR246" s="33">
        <v>0</v>
      </c>
      <c r="AS246" s="32"/>
    </row>
    <row r="247" spans="1:45" x14ac:dyDescent="0.3">
      <c r="A247" t="str" cm="1">
        <f t="array" ref="A247">IFERROR(_xlfn.XLOOKUP(1,(Hoja1!$B$5:$B$1097=B247)*(Hoja1!$E$5:$E$1097=_xlfn.MAXIFS(Hoja1!$E$5:$E$1097,Hoja1!$B$5:$B$1097,B247,Hoja1!$E$5:$E$1097,"&lt;="&amp;H247)),Hoja1!$C$5:$C$1097,""),"")</f>
        <v>TMLP_187_KTS</v>
      </c>
      <c r="B247" t="str">
        <f t="shared" si="3"/>
        <v>T-187</v>
      </c>
      <c r="C247" t="s">
        <v>229</v>
      </c>
      <c r="D247" s="36">
        <v>187</v>
      </c>
      <c r="E247" s="36" t="s">
        <v>101</v>
      </c>
      <c r="F247" s="36" t="s">
        <v>5</v>
      </c>
      <c r="G247" s="36" t="s">
        <v>5</v>
      </c>
      <c r="H247" s="37">
        <v>44508</v>
      </c>
      <c r="I247" s="38" t="s">
        <v>5</v>
      </c>
      <c r="J247" s="29">
        <v>44581</v>
      </c>
      <c r="K247" s="30">
        <v>7</v>
      </c>
      <c r="L247" s="26" t="s">
        <v>436</v>
      </c>
      <c r="M247" s="26" t="s">
        <v>431</v>
      </c>
      <c r="N247" s="26" t="s">
        <v>435</v>
      </c>
      <c r="O247" s="31">
        <v>1.0389999999999999</v>
      </c>
      <c r="P247" s="30">
        <v>25</v>
      </c>
      <c r="Q247" s="31" t="s">
        <v>5</v>
      </c>
      <c r="R247" s="31">
        <v>32.030098882950071</v>
      </c>
      <c r="S247" s="26">
        <v>46.826108000000005</v>
      </c>
      <c r="T247" s="32">
        <v>3773.1768043603383</v>
      </c>
      <c r="U247" s="32">
        <v>12024.559440508801</v>
      </c>
      <c r="V247" s="32">
        <v>2187.6609401783999</v>
      </c>
      <c r="W247" s="32">
        <v>1.5</v>
      </c>
      <c r="X247" s="32">
        <v>32865.335499939909</v>
      </c>
      <c r="Y247" s="32">
        <v>863.06314033142701</v>
      </c>
      <c r="Z247" s="32">
        <v>150</v>
      </c>
      <c r="AA247" s="32">
        <v>0</v>
      </c>
      <c r="AB247" s="33">
        <v>52147.212434901157</v>
      </c>
      <c r="AC247" s="34"/>
      <c r="AD247" s="32">
        <v>99.082071000000028</v>
      </c>
      <c r="AE247" s="33">
        <v>51865.295825318877</v>
      </c>
      <c r="AF247" s="33">
        <v>2.1445499999999997</v>
      </c>
      <c r="AG247" s="32">
        <v>39036.094965742988</v>
      </c>
      <c r="AH247" s="26">
        <v>1.2108595017423234</v>
      </c>
      <c r="AI247" s="32"/>
      <c r="AJ247" s="32">
        <v>707.8661459633189</v>
      </c>
      <c r="AK247" s="33">
        <v>164.07861416667674</v>
      </c>
      <c r="AL247" s="33">
        <v>600.02551608138924</v>
      </c>
      <c r="AM247" s="33">
        <v>179.91323572027159</v>
      </c>
      <c r="AN247" s="33">
        <v>5.3699999999999998E-2</v>
      </c>
      <c r="AO247" s="33">
        <v>926.80246109830546</v>
      </c>
      <c r="AP247" s="33">
        <v>14.145604870032088</v>
      </c>
      <c r="AQ247" s="33">
        <v>3.1230000000000002</v>
      </c>
      <c r="AR247" s="33">
        <v>0</v>
      </c>
      <c r="AS247" s="32"/>
    </row>
    <row r="248" spans="1:45" x14ac:dyDescent="0.3">
      <c r="A248" t="str" cm="1">
        <f t="array" ref="A248">IFERROR(_xlfn.XLOOKUP(1,(Hoja1!$B$5:$B$1097=B248)*(Hoja1!$E$5:$E$1097=_xlfn.MAXIFS(Hoja1!$E$5:$E$1097,Hoja1!$B$5:$B$1097,B248,Hoja1!$E$5:$E$1097,"&lt;="&amp;H248)),Hoja1!$C$5:$C$1097,""),"")</f>
        <v>TMLP_950_KTS</v>
      </c>
      <c r="B248" t="str">
        <f t="shared" si="3"/>
        <v>T-950</v>
      </c>
      <c r="C248" t="s">
        <v>237</v>
      </c>
      <c r="D248" s="36">
        <v>950</v>
      </c>
      <c r="E248" s="36" t="s">
        <v>101</v>
      </c>
      <c r="F248" s="36" t="s">
        <v>5</v>
      </c>
      <c r="G248" s="36" t="s">
        <v>5</v>
      </c>
      <c r="H248" s="37">
        <v>44508</v>
      </c>
      <c r="I248" s="38" t="s">
        <v>5</v>
      </c>
      <c r="J248" s="29">
        <v>44601</v>
      </c>
      <c r="K248" s="30">
        <v>7</v>
      </c>
      <c r="L248" s="26" t="s">
        <v>436</v>
      </c>
      <c r="M248" s="26" t="s">
        <v>431</v>
      </c>
      <c r="N248" s="26" t="s">
        <v>435</v>
      </c>
      <c r="O248" s="31">
        <v>1.018</v>
      </c>
      <c r="P248" s="30">
        <v>26</v>
      </c>
      <c r="Q248" s="31" t="s">
        <v>5</v>
      </c>
      <c r="R248" s="31">
        <v>0</v>
      </c>
      <c r="S248" s="26">
        <v>0</v>
      </c>
      <c r="T248" s="32">
        <v>234.73034484794354</v>
      </c>
      <c r="U248" s="32">
        <v>7214.7356643052799</v>
      </c>
      <c r="V248" s="32">
        <v>1215.3671889879995</v>
      </c>
      <c r="W248" s="32">
        <v>1.6</v>
      </c>
      <c r="X248" s="32">
        <v>15678.87565134748</v>
      </c>
      <c r="Y248" s="32">
        <v>1222.6727821361881</v>
      </c>
      <c r="Z248" s="32">
        <v>370</v>
      </c>
      <c r="AA248" s="32">
        <v>10.610063582768474</v>
      </c>
      <c r="AB248" s="33">
        <v>25390.760741811064</v>
      </c>
      <c r="AC248" s="34"/>
      <c r="AD248" s="32">
        <v>29.724621299999999</v>
      </c>
      <c r="AE248" s="33">
        <v>25948.591695207662</v>
      </c>
      <c r="AF248" s="33">
        <v>2.2875200000000002</v>
      </c>
      <c r="AG248" s="32">
        <v>23021.286774668937</v>
      </c>
      <c r="AH248" s="26">
        <v>1.2889985059560649</v>
      </c>
      <c r="AI248" s="32"/>
      <c r="AJ248" s="32">
        <v>1002.8103734480352</v>
      </c>
      <c r="AK248" s="33">
        <v>10.216546415218147</v>
      </c>
      <c r="AL248" s="33">
        <v>360.01530964883347</v>
      </c>
      <c r="AM248" s="33">
        <v>99.951797622373064</v>
      </c>
      <c r="AN248" s="33">
        <v>5.7279999999999998E-2</v>
      </c>
      <c r="AO248" s="33">
        <v>442.1442933679989</v>
      </c>
      <c r="AP248" s="33">
        <v>20.039606899212121</v>
      </c>
      <c r="AQ248" s="33">
        <v>7.7034000000000002</v>
      </c>
      <c r="AR248" s="33">
        <v>0.35363341921367319</v>
      </c>
      <c r="AS248" s="32"/>
    </row>
    <row r="249" spans="1:45" x14ac:dyDescent="0.3">
      <c r="A249" t="str" cm="1">
        <f t="array" ref="A249">IFERROR(_xlfn.XLOOKUP(1,(Hoja1!$B$5:$B$1097=B249)*(Hoja1!$E$5:$E$1097=_xlfn.MAXIFS(Hoja1!$E$5:$E$1097,Hoja1!$B$5:$B$1097,B249,Hoja1!$E$5:$E$1097,"&lt;="&amp;H249)),Hoja1!$C$5:$C$1097,""),"")</f>
        <v>TMLP_951_KTIA</v>
      </c>
      <c r="B249" t="str">
        <f t="shared" si="3"/>
        <v>T-951</v>
      </c>
      <c r="C249" t="s">
        <v>134</v>
      </c>
      <c r="D249" s="36">
        <v>951</v>
      </c>
      <c r="E249" s="36" t="s">
        <v>5</v>
      </c>
      <c r="F249" s="36" t="s">
        <v>5</v>
      </c>
      <c r="G249" s="36" t="s">
        <v>5</v>
      </c>
      <c r="H249" s="37">
        <v>44508</v>
      </c>
      <c r="I249" s="38" t="s">
        <v>5</v>
      </c>
      <c r="J249" s="29">
        <v>44601</v>
      </c>
      <c r="K249" s="30">
        <v>7</v>
      </c>
      <c r="L249" s="26" t="s">
        <v>436</v>
      </c>
      <c r="M249" s="26" t="s">
        <v>431</v>
      </c>
      <c r="N249" s="26" t="s">
        <v>435</v>
      </c>
      <c r="O249" s="31">
        <v>1.0149999999999999</v>
      </c>
      <c r="P249" s="30">
        <v>25</v>
      </c>
      <c r="Q249" s="31" t="s">
        <v>5</v>
      </c>
      <c r="R249" s="31">
        <v>0</v>
      </c>
      <c r="S249" s="26">
        <v>0</v>
      </c>
      <c r="T249" s="32">
        <v>1095.8735748531485</v>
      </c>
      <c r="U249" s="32">
        <v>3607.3678321526399</v>
      </c>
      <c r="V249" s="32">
        <v>1215.3671889879995</v>
      </c>
      <c r="W249" s="32">
        <v>1.3</v>
      </c>
      <c r="X249" s="32">
        <v>10553.089380714651</v>
      </c>
      <c r="Y249" s="32">
        <v>1366.5166388580926</v>
      </c>
      <c r="Z249" s="32">
        <v>370</v>
      </c>
      <c r="AA249" s="32">
        <v>0</v>
      </c>
      <c r="AB249" s="33">
        <v>17140.447238172197</v>
      </c>
      <c r="AC249" s="34"/>
      <c r="AD249" s="32">
        <v>29.724621299999999</v>
      </c>
      <c r="AE249" s="33">
        <v>18209.514615566532</v>
      </c>
      <c r="AF249" s="33">
        <v>1.8586100000000001</v>
      </c>
      <c r="AG249" s="32">
        <v>14012.957167189788</v>
      </c>
      <c r="AH249" s="26">
        <v>1.1598342138648308</v>
      </c>
      <c r="AI249" s="32"/>
      <c r="AJ249" s="32">
        <v>1120.7880644419215</v>
      </c>
      <c r="AK249" s="33">
        <v>47.6917358002475</v>
      </c>
      <c r="AL249" s="33">
        <v>180.00765482441673</v>
      </c>
      <c r="AM249" s="33">
        <v>99.951797622373064</v>
      </c>
      <c r="AN249" s="33">
        <v>4.6539999999999998E-2</v>
      </c>
      <c r="AO249" s="33">
        <v>297.59712053615317</v>
      </c>
      <c r="AP249" s="33">
        <v>22.397207710884135</v>
      </c>
      <c r="AQ249" s="33">
        <v>7.7034000000000002</v>
      </c>
      <c r="AR249" s="33">
        <v>0</v>
      </c>
      <c r="AS249" s="32"/>
    </row>
    <row r="250" spans="1:45" x14ac:dyDescent="0.3">
      <c r="A250" t="str" cm="1">
        <f t="array" ref="A250">IFERROR(_xlfn.XLOOKUP(1,(Hoja1!$B$5:$B$1097=B250)*(Hoja1!$E$5:$E$1097=_xlfn.MAXIFS(Hoja1!$E$5:$E$1097,Hoja1!$B$5:$B$1097,B250,Hoja1!$E$5:$E$1097,"&lt;="&amp;H250)),Hoja1!$C$5:$C$1097,""),"")</f>
        <v>TMLP_1073_KTIA</v>
      </c>
      <c r="B250" t="str">
        <f t="shared" si="3"/>
        <v>T-1073</v>
      </c>
      <c r="C250" t="s">
        <v>98</v>
      </c>
      <c r="D250" s="36">
        <v>1073</v>
      </c>
      <c r="E250" s="36" t="s">
        <v>5</v>
      </c>
      <c r="F250" s="36" t="s">
        <v>5</v>
      </c>
      <c r="G250" s="36" t="s">
        <v>5</v>
      </c>
      <c r="H250" s="37">
        <v>44879</v>
      </c>
      <c r="I250" s="38" t="s">
        <v>5</v>
      </c>
      <c r="J250" s="29">
        <v>45029</v>
      </c>
      <c r="K250" s="30">
        <v>7</v>
      </c>
      <c r="L250" s="26" t="s">
        <v>437</v>
      </c>
      <c r="M250" s="26" t="s">
        <v>431</v>
      </c>
      <c r="N250" s="26" t="s">
        <v>435</v>
      </c>
      <c r="O250" s="31">
        <v>1.034</v>
      </c>
      <c r="P250" s="30">
        <v>28</v>
      </c>
      <c r="Q250" s="31" t="s">
        <v>5</v>
      </c>
      <c r="R250" s="31">
        <v>779.63466840000001</v>
      </c>
      <c r="S250" s="26">
        <v>46.826108000000005</v>
      </c>
      <c r="T250" s="32">
        <v>13159.549484312221</v>
      </c>
      <c r="U250" s="32">
        <v>3715.2306000000003</v>
      </c>
      <c r="V250" s="32">
        <v>1401.9123999999999</v>
      </c>
      <c r="W250" s="32">
        <v>127</v>
      </c>
      <c r="X250" s="32">
        <v>30489.580000000005</v>
      </c>
      <c r="Y250" s="32">
        <v>711.62337597500004</v>
      </c>
      <c r="Z250" s="32">
        <v>400</v>
      </c>
      <c r="AA250" s="32">
        <v>0</v>
      </c>
      <c r="AB250" s="33">
        <v>48611.551071089787</v>
      </c>
      <c r="AC250" s="34"/>
      <c r="AD250" s="32">
        <v>192.843735036</v>
      </c>
      <c r="AE250" s="33">
        <v>50004.89586028723</v>
      </c>
      <c r="AF250" s="33">
        <v>181.5719</v>
      </c>
      <c r="AG250" s="32">
        <v>15050.466501999999</v>
      </c>
      <c r="AH250" s="26">
        <v>0.69414004116351613</v>
      </c>
      <c r="AI250" s="32"/>
      <c r="AJ250" s="32">
        <v>583.65845207500001</v>
      </c>
      <c r="AK250" s="33">
        <v>574.56778041623033</v>
      </c>
      <c r="AL250" s="33">
        <v>185.39000694000001</v>
      </c>
      <c r="AM250" s="33">
        <v>115.29327577599999</v>
      </c>
      <c r="AN250" s="33">
        <v>4.5465999999999998</v>
      </c>
      <c r="AO250" s="33">
        <v>859.8061560000001</v>
      </c>
      <c r="AP250" s="33">
        <v>11.663507132230249</v>
      </c>
      <c r="AQ250" s="33">
        <v>8.3280000000000012</v>
      </c>
      <c r="AR250" s="33">
        <v>0</v>
      </c>
      <c r="AS250" s="32"/>
    </row>
    <row r="251" spans="1:45" x14ac:dyDescent="0.3">
      <c r="A251" t="str" cm="1">
        <f t="array" ref="A251">IFERROR(_xlfn.XLOOKUP(1,(Hoja1!$B$5:$B$1097=B251)*(Hoja1!$E$5:$E$1097=_xlfn.MAXIFS(Hoja1!$E$5:$E$1097,Hoja1!$B$5:$B$1097,B251,Hoja1!$E$5:$E$1097,"&lt;="&amp;H251)),Hoja1!$C$5:$C$1097,""),"")</f>
        <v>TMLP_761_KTIA</v>
      </c>
      <c r="B251" t="str">
        <f t="shared" si="3"/>
        <v>T-761</v>
      </c>
      <c r="C251" t="s">
        <v>238</v>
      </c>
      <c r="D251" s="36">
        <v>761</v>
      </c>
      <c r="E251" s="36" t="s">
        <v>5</v>
      </c>
      <c r="F251" s="36" t="s">
        <v>5</v>
      </c>
      <c r="G251" s="36" t="s">
        <v>5</v>
      </c>
      <c r="H251" s="37">
        <v>45026</v>
      </c>
      <c r="I251" s="38">
        <v>0.83333333333333337</v>
      </c>
      <c r="J251" s="29">
        <v>45028</v>
      </c>
      <c r="K251" s="30">
        <v>7</v>
      </c>
      <c r="L251" s="26" t="s">
        <v>436</v>
      </c>
      <c r="M251" s="26" t="s">
        <v>431</v>
      </c>
      <c r="N251" s="26" t="s">
        <v>435</v>
      </c>
      <c r="O251" s="31">
        <v>1.028</v>
      </c>
      <c r="P251" s="30">
        <v>28</v>
      </c>
      <c r="Q251" s="31" t="s">
        <v>5</v>
      </c>
      <c r="R251" s="31">
        <v>779.63466840000001</v>
      </c>
      <c r="S251" s="26">
        <v>0</v>
      </c>
      <c r="T251" s="32">
        <v>11832.986606248101</v>
      </c>
      <c r="U251" s="32">
        <v>2476.8204000000001</v>
      </c>
      <c r="V251" s="32">
        <v>425.58055000000002</v>
      </c>
      <c r="W251" s="32">
        <v>9.3000000000000007</v>
      </c>
      <c r="X251" s="32">
        <v>23044.45</v>
      </c>
      <c r="Y251" s="32">
        <v>1280.922076755</v>
      </c>
      <c r="Z251" s="32">
        <v>80</v>
      </c>
      <c r="AA251" s="32">
        <v>34.993357557499998</v>
      </c>
      <c r="AB251" s="33">
        <v>36955.731918920734</v>
      </c>
      <c r="AC251" s="34"/>
      <c r="AD251" s="32">
        <v>0</v>
      </c>
      <c r="AE251" s="33">
        <v>39185.052990560602</v>
      </c>
      <c r="AF251" s="33">
        <v>13.29621</v>
      </c>
      <c r="AG251" s="32">
        <v>7937.5747989999991</v>
      </c>
      <c r="AH251" s="26">
        <v>0.88206874947823266</v>
      </c>
      <c r="AI251" s="32"/>
      <c r="AJ251" s="32">
        <v>1050.585213735</v>
      </c>
      <c r="AK251" s="33">
        <v>514.75370905340606</v>
      </c>
      <c r="AL251" s="33">
        <v>123.59333796</v>
      </c>
      <c r="AM251" s="33">
        <v>34.999744432</v>
      </c>
      <c r="AN251" s="33">
        <v>0.33294000000000001</v>
      </c>
      <c r="AO251" s="33">
        <v>649.85348999999997</v>
      </c>
      <c r="AP251" s="33">
        <v>20.994312838014448</v>
      </c>
      <c r="AQ251" s="33">
        <v>1.6656000000000002</v>
      </c>
      <c r="AR251" s="33">
        <v>1.1663286073914749</v>
      </c>
      <c r="AS251" s="32"/>
    </row>
    <row r="252" spans="1:45" x14ac:dyDescent="0.3">
      <c r="A252" t="str" cm="1">
        <f t="array" ref="A252">IFERROR(_xlfn.XLOOKUP(1,(Hoja1!$B$5:$B$1097=B252)*(Hoja1!$E$5:$E$1097=_xlfn.MAXIFS(Hoja1!$E$5:$E$1097,Hoja1!$B$5:$B$1097,B252,Hoja1!$E$5:$E$1097,"&lt;="&amp;H252)),Hoja1!$C$5:$C$1097,""),"")</f>
        <v>TMLP_953_KTIA</v>
      </c>
      <c r="B252" t="str">
        <f t="shared" si="3"/>
        <v>T-953</v>
      </c>
      <c r="C252" t="s">
        <v>94</v>
      </c>
      <c r="D252" s="36">
        <v>953</v>
      </c>
      <c r="E252" s="36" t="s">
        <v>5</v>
      </c>
      <c r="F252" s="36" t="s">
        <v>5</v>
      </c>
      <c r="G252" s="36" t="s">
        <v>5</v>
      </c>
      <c r="H252" s="37">
        <v>45026</v>
      </c>
      <c r="I252" s="38">
        <v>0.79166666666666663</v>
      </c>
      <c r="J252" s="29">
        <v>45028</v>
      </c>
      <c r="K252" s="30">
        <v>7</v>
      </c>
      <c r="L252" s="26" t="s">
        <v>436</v>
      </c>
      <c r="M252" s="26" t="s">
        <v>431</v>
      </c>
      <c r="N252" s="26" t="s">
        <v>435</v>
      </c>
      <c r="O252" s="31">
        <v>1.02</v>
      </c>
      <c r="P252" s="30">
        <v>28</v>
      </c>
      <c r="Q252" s="31" t="s">
        <v>5</v>
      </c>
      <c r="R252" s="31">
        <v>779.63466840000001</v>
      </c>
      <c r="S252" s="26">
        <v>0</v>
      </c>
      <c r="T252" s="32">
        <v>10631.406912310804</v>
      </c>
      <c r="U252" s="32">
        <v>743.04612000000009</v>
      </c>
      <c r="V252" s="32">
        <v>250.34149999999994</v>
      </c>
      <c r="W252" s="32">
        <v>2.3000000000000003</v>
      </c>
      <c r="X252" s="32">
        <v>17726.5</v>
      </c>
      <c r="Y252" s="32">
        <v>1138.59740156</v>
      </c>
      <c r="Z252" s="32">
        <v>20</v>
      </c>
      <c r="AA252" s="32">
        <v>34.993357557499998</v>
      </c>
      <c r="AB252" s="33">
        <v>28650.446766704761</v>
      </c>
      <c r="AC252" s="34"/>
      <c r="AD252" s="32">
        <v>0</v>
      </c>
      <c r="AE252" s="33">
        <v>30547.185291428304</v>
      </c>
      <c r="AF252" s="33">
        <v>3.2883100000000005</v>
      </c>
      <c r="AG252" s="32">
        <v>2886.3908359999996</v>
      </c>
      <c r="AH252" s="26">
        <v>0.41691018560245485</v>
      </c>
      <c r="AI252" s="32"/>
      <c r="AJ252" s="32">
        <v>933.85352332000002</v>
      </c>
      <c r="AK252" s="33">
        <v>462.38321367095983</v>
      </c>
      <c r="AL252" s="33">
        <v>37.078001388000004</v>
      </c>
      <c r="AM252" s="33">
        <v>20.588084959999993</v>
      </c>
      <c r="AN252" s="33">
        <v>8.234000000000001E-2</v>
      </c>
      <c r="AO252" s="33">
        <v>499.88729999999998</v>
      </c>
      <c r="AP252" s="33">
        <v>18.661611411568398</v>
      </c>
      <c r="AQ252" s="33">
        <v>0.41640000000000005</v>
      </c>
      <c r="AR252" s="33">
        <v>1.1663286073914749</v>
      </c>
      <c r="AS252" s="32"/>
    </row>
    <row r="253" spans="1:45" x14ac:dyDescent="0.3">
      <c r="A253" t="str" cm="1">
        <f t="array" ref="A253">IFERROR(_xlfn.XLOOKUP(1,(Hoja1!$B$5:$B$1097=B253)*(Hoja1!$E$5:$E$1097=_xlfn.MAXIFS(Hoja1!$E$5:$E$1097,Hoja1!$B$5:$B$1097,B253,Hoja1!$E$5:$E$1097,"&lt;="&amp;H253)),Hoja1!$C$5:$C$1097,""),"")</f>
        <v>CONST_1119_KTIA</v>
      </c>
      <c r="B253" t="str">
        <f t="shared" si="3"/>
        <v>C-1119</v>
      </c>
      <c r="C253" t="s">
        <v>239</v>
      </c>
      <c r="D253" s="36">
        <v>1119</v>
      </c>
      <c r="E253" s="36" t="s">
        <v>5</v>
      </c>
      <c r="F253" s="36" t="s">
        <v>5</v>
      </c>
      <c r="G253" s="36" t="s">
        <v>5</v>
      </c>
      <c r="H253" s="37">
        <v>45169</v>
      </c>
      <c r="I253" s="38">
        <v>0.375</v>
      </c>
      <c r="J253" s="29">
        <v>45174</v>
      </c>
      <c r="K253" s="30">
        <v>7</v>
      </c>
      <c r="L253" s="26" t="s">
        <v>436</v>
      </c>
      <c r="M253" s="26" t="s">
        <v>439</v>
      </c>
      <c r="N253" s="26" t="s">
        <v>440</v>
      </c>
      <c r="O253" s="31">
        <v>1.028</v>
      </c>
      <c r="P253" s="30">
        <v>28</v>
      </c>
      <c r="Q253" s="31" t="s">
        <v>5</v>
      </c>
      <c r="R253" s="31">
        <v>0</v>
      </c>
      <c r="S253" s="26">
        <v>0</v>
      </c>
      <c r="T253" s="32">
        <v>14037.700499639932</v>
      </c>
      <c r="U253" s="32">
        <v>1367.6617500000002</v>
      </c>
      <c r="V253" s="32">
        <v>402.85537500000009</v>
      </c>
      <c r="W253" s="32">
        <v>7.1999999999999993</v>
      </c>
      <c r="X253" s="32">
        <v>24215.863208899998</v>
      </c>
      <c r="Y253" s="32">
        <v>1140.2081407999999</v>
      </c>
      <c r="Z253" s="32">
        <v>400</v>
      </c>
      <c r="AA253" s="32">
        <v>70.085723200000004</v>
      </c>
      <c r="AB253" s="33">
        <v>38834.294111309406</v>
      </c>
      <c r="AC253" s="34"/>
      <c r="AD253" s="32">
        <v>0</v>
      </c>
      <c r="AE253" s="33">
        <v>41641.574697539931</v>
      </c>
      <c r="AF253" s="33">
        <v>10.293839999999999</v>
      </c>
      <c r="AG253" s="32">
        <v>5074.2030300000006</v>
      </c>
      <c r="AH253" s="26">
        <v>0.59504583299926583</v>
      </c>
      <c r="AI253" s="32"/>
      <c r="AJ253" s="32">
        <v>935.17461760000003</v>
      </c>
      <c r="AK253" s="33">
        <v>610.60440370794788</v>
      </c>
      <c r="AL253" s="33">
        <v>68.246321325000011</v>
      </c>
      <c r="AM253" s="33">
        <v>33.130826040000002</v>
      </c>
      <c r="AN253" s="33">
        <v>0.25775999999999999</v>
      </c>
      <c r="AO253" s="33">
        <v>682.8873424909799</v>
      </c>
      <c r="AP253" s="33">
        <v>18.688011427711995</v>
      </c>
      <c r="AQ253" s="33">
        <v>8.3280000000000012</v>
      </c>
      <c r="AR253" s="33">
        <v>2.335957154256</v>
      </c>
      <c r="AS253" s="32"/>
    </row>
    <row r="254" spans="1:45" x14ac:dyDescent="0.3">
      <c r="A254" t="str" cm="1">
        <f t="array" ref="A254">IFERROR(_xlfn.XLOOKUP(1,(Hoja1!$B$5:$B$1097=B254)*(Hoja1!$E$5:$E$1097=_xlfn.MAXIFS(Hoja1!$E$5:$E$1097,Hoja1!$B$5:$B$1097,B254,Hoja1!$E$5:$E$1097,"&lt;="&amp;H254)),Hoja1!$C$5:$C$1097,""),"")</f>
        <v>CONST_1182_JSA</v>
      </c>
      <c r="B254" t="str">
        <f t="shared" si="3"/>
        <v>C-1182</v>
      </c>
      <c r="C254" t="s">
        <v>149</v>
      </c>
      <c r="D254" s="36">
        <v>1182</v>
      </c>
      <c r="E254" s="36" t="s">
        <v>5</v>
      </c>
      <c r="F254" s="36" t="s">
        <v>5</v>
      </c>
      <c r="G254" s="36" t="s">
        <v>5</v>
      </c>
      <c r="H254" s="37">
        <v>45169</v>
      </c>
      <c r="I254" s="38">
        <v>0.375</v>
      </c>
      <c r="J254" s="29">
        <v>45174</v>
      </c>
      <c r="K254" s="30">
        <v>9</v>
      </c>
      <c r="L254" s="26" t="s">
        <v>436</v>
      </c>
      <c r="M254" s="26" t="s">
        <v>439</v>
      </c>
      <c r="N254" s="26" t="s">
        <v>440</v>
      </c>
      <c r="O254" s="31">
        <v>1.018</v>
      </c>
      <c r="P254" s="30">
        <v>28</v>
      </c>
      <c r="Q254" s="31" t="s">
        <v>5</v>
      </c>
      <c r="R254" s="31">
        <v>33.944576399999889</v>
      </c>
      <c r="S254" s="26">
        <v>0</v>
      </c>
      <c r="T254" s="32">
        <v>7348.1306830066915</v>
      </c>
      <c r="U254" s="32">
        <v>1953.8025</v>
      </c>
      <c r="V254" s="32">
        <v>426.55275</v>
      </c>
      <c r="W254" s="32">
        <v>22.400000000000002</v>
      </c>
      <c r="X254" s="32">
        <v>15348.082315500002</v>
      </c>
      <c r="Y254" s="32">
        <v>926.41911440000001</v>
      </c>
      <c r="Z254" s="32">
        <v>200</v>
      </c>
      <c r="AA254" s="32">
        <v>35.042861600000002</v>
      </c>
      <c r="AB254" s="33">
        <v>24855.065795804716</v>
      </c>
      <c r="AC254" s="34"/>
      <c r="AD254" s="32">
        <v>0</v>
      </c>
      <c r="AE254" s="33">
        <v>26260.430224506694</v>
      </c>
      <c r="AF254" s="33">
        <v>32.025280000000002</v>
      </c>
      <c r="AG254" s="32">
        <v>6635.4962699999987</v>
      </c>
      <c r="AH254" s="26">
        <v>2.768532003540134</v>
      </c>
      <c r="AI254" s="32"/>
      <c r="AJ254" s="32">
        <v>759.82937679999998</v>
      </c>
      <c r="AK254" s="33">
        <v>319.95554624924398</v>
      </c>
      <c r="AL254" s="33">
        <v>97.494744749999995</v>
      </c>
      <c r="AM254" s="33">
        <v>35.07969816</v>
      </c>
      <c r="AN254" s="33">
        <v>0.80192000000000008</v>
      </c>
      <c r="AO254" s="33">
        <v>432.81592129710003</v>
      </c>
      <c r="AP254" s="33">
        <v>15.184009285015998</v>
      </c>
      <c r="AQ254" s="33">
        <v>4.1640000000000006</v>
      </c>
      <c r="AR254" s="33">
        <v>1.167978577128</v>
      </c>
      <c r="AS254" s="32"/>
    </row>
    <row r="255" spans="1:45" x14ac:dyDescent="0.3">
      <c r="A255" t="str" cm="1">
        <f t="array" ref="A255">IFERROR(_xlfn.XLOOKUP(1,(Hoja1!$B$5:$B$1097=B255)*(Hoja1!$E$5:$E$1097=_xlfn.MAXIFS(Hoja1!$E$5:$E$1097,Hoja1!$B$5:$B$1097,B255,Hoja1!$E$5:$E$1097,"&lt;="&amp;H255)),Hoja1!$C$5:$C$1097,""),"")</f>
        <v>CONST_1171_JSA</v>
      </c>
      <c r="B255" t="str">
        <f t="shared" si="3"/>
        <v>C-1171</v>
      </c>
      <c r="C255" t="s">
        <v>132</v>
      </c>
      <c r="D255" s="36">
        <v>1171</v>
      </c>
      <c r="E255" s="36" t="s">
        <v>5</v>
      </c>
      <c r="F255" s="36" t="s">
        <v>5</v>
      </c>
      <c r="G255" s="36" t="s">
        <v>5</v>
      </c>
      <c r="H255" s="37">
        <v>45169</v>
      </c>
      <c r="I255" s="38">
        <v>0.375</v>
      </c>
      <c r="J255" s="29">
        <v>45175</v>
      </c>
      <c r="K255" s="30">
        <v>8.5</v>
      </c>
      <c r="L255" s="26" t="s">
        <v>436</v>
      </c>
      <c r="M255" s="26" t="s">
        <v>442</v>
      </c>
      <c r="N255" s="26" t="s">
        <v>435</v>
      </c>
      <c r="O255" s="31">
        <v>1.0169999999999999</v>
      </c>
      <c r="P255" s="30">
        <v>29.5</v>
      </c>
      <c r="Q255" s="31" t="s">
        <v>5</v>
      </c>
      <c r="R255" s="31">
        <v>9.7130565000000662</v>
      </c>
      <c r="S255" s="26">
        <v>20.376398500000004</v>
      </c>
      <c r="T255" s="32">
        <v>7390.3149392757841</v>
      </c>
      <c r="U255" s="32">
        <v>1641.1941000000002</v>
      </c>
      <c r="V255" s="32">
        <v>592.43437500000005</v>
      </c>
      <c r="W255" s="32">
        <v>2.8000000000000003</v>
      </c>
      <c r="X255" s="32">
        <v>15348.082315500002</v>
      </c>
      <c r="Y255" s="32">
        <v>926.41911440000001</v>
      </c>
      <c r="Z255" s="32">
        <v>200</v>
      </c>
      <c r="AA255" s="32">
        <v>0</v>
      </c>
      <c r="AB255" s="33">
        <v>24879.505388524292</v>
      </c>
      <c r="AC255" s="34"/>
      <c r="AD255" s="32">
        <v>0</v>
      </c>
      <c r="AE255" s="33">
        <v>26101.244844175788</v>
      </c>
      <c r="AF255" s="33">
        <v>4.0031600000000003</v>
      </c>
      <c r="AG255" s="32">
        <v>6537.9154424999997</v>
      </c>
      <c r="AH255" s="26">
        <v>2.1916091427990363</v>
      </c>
      <c r="AI255" s="32"/>
      <c r="AJ255" s="32">
        <v>759.82937679999998</v>
      </c>
      <c r="AK255" s="33">
        <v>321.44630199211599</v>
      </c>
      <c r="AL255" s="33">
        <v>81.89558559000001</v>
      </c>
      <c r="AM255" s="33">
        <v>48.721803000000001</v>
      </c>
      <c r="AN255" s="33">
        <v>0.10024000000000001</v>
      </c>
      <c r="AO255" s="33">
        <v>432.81592129710003</v>
      </c>
      <c r="AP255" s="33">
        <v>15.184009285015998</v>
      </c>
      <c r="AQ255" s="33">
        <v>4.1640000000000006</v>
      </c>
      <c r="AR255" s="33">
        <v>0</v>
      </c>
      <c r="AS255" s="32"/>
    </row>
    <row r="256" spans="1:45" x14ac:dyDescent="0.3">
      <c r="A256" t="str" cm="1">
        <f t="array" ref="A256">IFERROR(_xlfn.XLOOKUP(1,(Hoja1!$B$5:$B$1097=B256)*(Hoja1!$E$5:$E$1097=_xlfn.MAXIFS(Hoja1!$E$5:$E$1097,Hoja1!$B$5:$B$1097,B256,Hoja1!$E$5:$E$1097,"&lt;="&amp;H256)),Hoja1!$C$5:$C$1097,""),"")</f>
        <v>CONST_1193_KTIA</v>
      </c>
      <c r="B256" t="str">
        <f t="shared" si="3"/>
        <v>C-1193</v>
      </c>
      <c r="C256" t="s">
        <v>151</v>
      </c>
      <c r="D256" s="36">
        <v>1193</v>
      </c>
      <c r="E256" s="36" t="s">
        <v>5</v>
      </c>
      <c r="F256" s="36" t="s">
        <v>5</v>
      </c>
      <c r="G256" s="36" t="s">
        <v>5</v>
      </c>
      <c r="H256" s="37">
        <v>45169</v>
      </c>
      <c r="I256" s="38">
        <v>0.75</v>
      </c>
      <c r="J256" s="29">
        <v>45175</v>
      </c>
      <c r="K256" s="30">
        <v>8</v>
      </c>
      <c r="L256" s="26" t="s">
        <v>436</v>
      </c>
      <c r="M256" s="26" t="s">
        <v>442</v>
      </c>
      <c r="N256" s="26" t="s">
        <v>440</v>
      </c>
      <c r="O256" s="31">
        <v>1.034</v>
      </c>
      <c r="P256" s="30">
        <v>28</v>
      </c>
      <c r="Q256" s="31" t="s">
        <v>5</v>
      </c>
      <c r="R256" s="31">
        <v>0</v>
      </c>
      <c r="S256" s="26">
        <v>0</v>
      </c>
      <c r="T256" s="32">
        <v>16804.687821304593</v>
      </c>
      <c r="U256" s="32">
        <v>1367.6617500000002</v>
      </c>
      <c r="V256" s="32">
        <v>165.88162500000007</v>
      </c>
      <c r="W256" s="32">
        <v>18.400000000000002</v>
      </c>
      <c r="X256" s="32">
        <v>27626.548167899997</v>
      </c>
      <c r="Y256" s="32">
        <v>1496.5231848000001</v>
      </c>
      <c r="Z256" s="32">
        <v>400</v>
      </c>
      <c r="AA256" s="32">
        <v>52.564292399999999</v>
      </c>
      <c r="AB256" s="33">
        <v>44046.830332913494</v>
      </c>
      <c r="AC256" s="34"/>
      <c r="AD256" s="32">
        <v>0</v>
      </c>
      <c r="AE256" s="33">
        <v>47932.266841404591</v>
      </c>
      <c r="AF256" s="33">
        <v>26.306480000000004</v>
      </c>
      <c r="AG256" s="32">
        <v>4098.3947550000003</v>
      </c>
      <c r="AH256" s="26">
        <v>1.6658691514716519</v>
      </c>
      <c r="AI256" s="32"/>
      <c r="AJ256" s="32">
        <v>1227.4166856000002</v>
      </c>
      <c r="AK256" s="33">
        <v>731.12949503434379</v>
      </c>
      <c r="AL256" s="33">
        <v>68.246321325000011</v>
      </c>
      <c r="AM256" s="33">
        <v>13.642104840000005</v>
      </c>
      <c r="AN256" s="33">
        <v>0.65872000000000008</v>
      </c>
      <c r="AO256" s="33">
        <v>779.06865833477991</v>
      </c>
      <c r="AP256" s="33">
        <v>24.528014998871999</v>
      </c>
      <c r="AQ256" s="33">
        <v>8.3280000000000012</v>
      </c>
      <c r="AR256" s="33">
        <v>1.7519678656919999</v>
      </c>
      <c r="AS256" s="32"/>
    </row>
    <row r="257" spans="1:45" x14ac:dyDescent="0.3">
      <c r="A257" t="str" cm="1">
        <f t="array" ref="A257">IFERROR(_xlfn.XLOOKUP(1,(Hoja1!$B$5:$B$1097=B257)*(Hoja1!$E$5:$E$1097=_xlfn.MAXIFS(Hoja1!$E$5:$E$1097,Hoja1!$B$5:$B$1097,B257,Hoja1!$E$5:$E$1097,"&lt;="&amp;H257)),Hoja1!$C$5:$C$1097,""),"")</f>
        <v>CONST_237D_KTIA</v>
      </c>
      <c r="B257" t="str">
        <f t="shared" si="3"/>
        <v>C-237D</v>
      </c>
      <c r="C257" t="s">
        <v>252</v>
      </c>
      <c r="D257" s="36" t="s">
        <v>448</v>
      </c>
      <c r="E257" s="36" t="s">
        <v>5</v>
      </c>
      <c r="F257" s="36" t="s">
        <v>5</v>
      </c>
      <c r="G257" s="36" t="s">
        <v>5</v>
      </c>
      <c r="H257" s="37">
        <v>45355</v>
      </c>
      <c r="I257" s="38">
        <v>0.59722222222222221</v>
      </c>
      <c r="J257" s="29">
        <v>45393</v>
      </c>
      <c r="K257" s="30">
        <v>6</v>
      </c>
      <c r="L257" s="26" t="s">
        <v>436</v>
      </c>
      <c r="M257" s="26" t="s">
        <v>441</v>
      </c>
      <c r="N257" s="26" t="s">
        <v>435</v>
      </c>
      <c r="O257" s="31">
        <v>1.0209999999999999</v>
      </c>
      <c r="P257" s="30">
        <v>27</v>
      </c>
      <c r="Q257" s="31" t="s">
        <v>5</v>
      </c>
      <c r="R257" s="31">
        <v>0</v>
      </c>
      <c r="S257" s="26">
        <v>0</v>
      </c>
      <c r="T257" s="32">
        <v>11993.181954411422</v>
      </c>
      <c r="U257" s="32">
        <v>966.68136000000004</v>
      </c>
      <c r="V257" s="32">
        <v>195.41220000000004</v>
      </c>
      <c r="W257" s="32">
        <v>63.5</v>
      </c>
      <c r="X257" s="32">
        <v>20342.931400000001</v>
      </c>
      <c r="Y257" s="32">
        <v>717.51111600000002</v>
      </c>
      <c r="Z257" s="32">
        <v>100</v>
      </c>
      <c r="AA257" s="32">
        <v>52.924321799999994</v>
      </c>
      <c r="AB257" s="33">
        <v>32847.049719549264</v>
      </c>
      <c r="AC257" s="34"/>
      <c r="AD257" s="32">
        <v>0</v>
      </c>
      <c r="AE257" s="33">
        <v>34432.14235221142</v>
      </c>
      <c r="AF257" s="33">
        <v>90.78595</v>
      </c>
      <c r="AG257" s="32">
        <v>3218.666064</v>
      </c>
      <c r="AH257" s="26">
        <v>-0.70886319133255071</v>
      </c>
      <c r="AI257" s="32"/>
      <c r="AJ257" s="32">
        <v>588.48745199999996</v>
      </c>
      <c r="AK257" s="33">
        <v>522.69524112483396</v>
      </c>
      <c r="AL257" s="33">
        <v>48.237399864000004</v>
      </c>
      <c r="AM257" s="33">
        <v>16.070699328000003</v>
      </c>
      <c r="AN257" s="33">
        <v>2.2732999999999999</v>
      </c>
      <c r="AO257" s="33">
        <v>573.67066548000003</v>
      </c>
      <c r="AP257" s="33">
        <v>11.76000719124</v>
      </c>
      <c r="AQ257" s="33">
        <v>2.0820000000000003</v>
      </c>
      <c r="AR257" s="33">
        <v>1.7639676455939997</v>
      </c>
      <c r="AS257" s="32" t="s">
        <v>5</v>
      </c>
    </row>
    <row r="258" spans="1:45" x14ac:dyDescent="0.3">
      <c r="A258" t="str" cm="1">
        <f t="array" ref="A258">IFERROR(_xlfn.XLOOKUP(1,(Hoja1!$B$5:$B$1097=B258)*(Hoja1!$E$5:$E$1097=_xlfn.MAXIFS(Hoja1!$E$5:$E$1097,Hoja1!$B$5:$B$1097,B258,Hoja1!$E$5:$E$1097,"&lt;="&amp;H258)),Hoja1!$C$5:$C$1097,""),"")</f>
        <v>CONST_518_JSA</v>
      </c>
      <c r="B258" t="str">
        <f t="shared" ref="B258:B288" si="4">IF(LEFT(C258,1)="T","T-","C-")&amp;TRIM(RIGHT(C258,LEN(C258)-SEARCH("-",C258)))</f>
        <v>C-518</v>
      </c>
      <c r="C258" t="s">
        <v>215</v>
      </c>
      <c r="D258" s="36">
        <v>518</v>
      </c>
      <c r="E258" s="36" t="s">
        <v>5</v>
      </c>
      <c r="F258" s="36" t="s">
        <v>5</v>
      </c>
      <c r="G258" s="36" t="s">
        <v>5</v>
      </c>
      <c r="H258" s="37">
        <v>45356</v>
      </c>
      <c r="I258" s="38">
        <v>0.49305555555555558</v>
      </c>
      <c r="J258" s="29">
        <v>45393</v>
      </c>
      <c r="K258" s="30">
        <v>6</v>
      </c>
      <c r="L258" s="26" t="s">
        <v>436</v>
      </c>
      <c r="M258" s="26" t="s">
        <v>439</v>
      </c>
      <c r="N258" s="26" t="s">
        <v>440</v>
      </c>
      <c r="O258" s="31">
        <v>1.0209999999999999</v>
      </c>
      <c r="P258" s="30">
        <v>27</v>
      </c>
      <c r="Q258" s="31" t="s">
        <v>5</v>
      </c>
      <c r="R258" s="31">
        <v>0</v>
      </c>
      <c r="S258" s="26">
        <v>0</v>
      </c>
      <c r="T258" s="32">
        <v>13651.328897234589</v>
      </c>
      <c r="U258" s="32">
        <v>2819.4873000000002</v>
      </c>
      <c r="V258" s="32">
        <v>488.53049999999996</v>
      </c>
      <c r="W258" s="32">
        <v>51</v>
      </c>
      <c r="X258" s="32">
        <v>26767.014999999999</v>
      </c>
      <c r="Y258" s="32">
        <v>789.26222759999996</v>
      </c>
      <c r="Z258" s="32">
        <v>400</v>
      </c>
      <c r="AA258" s="32">
        <v>35.282881199999999</v>
      </c>
      <c r="AB258" s="33">
        <v>43219.802262564815</v>
      </c>
      <c r="AC258" s="34"/>
      <c r="AD258" s="32">
        <v>0</v>
      </c>
      <c r="AE258" s="33">
        <v>45001.906806034589</v>
      </c>
      <c r="AF258" s="33">
        <v>72.914699999999996</v>
      </c>
      <c r="AG258" s="32">
        <v>9052.4983049999992</v>
      </c>
      <c r="AH258" s="26">
        <v>-0.32648866681973843</v>
      </c>
      <c r="AI258" s="32"/>
      <c r="AJ258" s="32">
        <v>647.33619720000002</v>
      </c>
      <c r="AK258" s="33">
        <v>594.57484475075978</v>
      </c>
      <c r="AL258" s="33">
        <v>140.69241627000002</v>
      </c>
      <c r="AM258" s="33">
        <v>40.176748319999994</v>
      </c>
      <c r="AN258" s="33">
        <v>1.8257999999999999</v>
      </c>
      <c r="AO258" s="33">
        <v>754.82982299999992</v>
      </c>
      <c r="AP258" s="33">
        <v>12.936007910363998</v>
      </c>
      <c r="AQ258" s="33">
        <v>8.3280000000000012</v>
      </c>
      <c r="AR258" s="33">
        <v>1.1759784303959999</v>
      </c>
      <c r="AS258" s="32" t="s">
        <v>5</v>
      </c>
    </row>
    <row r="259" spans="1:45" x14ac:dyDescent="0.3">
      <c r="A259" t="str" cm="1">
        <f t="array" ref="A259">IFERROR(_xlfn.XLOOKUP(1,(Hoja1!$B$5:$B$1097=B259)*(Hoja1!$E$5:$E$1097=_xlfn.MAXIFS(Hoja1!$E$5:$E$1097,Hoja1!$B$5:$B$1097,B259,Hoja1!$E$5:$E$1097,"&lt;="&amp;H259)),Hoja1!$C$5:$C$1097,""),"")</f>
        <v>CONST_312_JSA</v>
      </c>
      <c r="B259" t="str">
        <f t="shared" si="4"/>
        <v>C-312</v>
      </c>
      <c r="C259" t="s">
        <v>74</v>
      </c>
      <c r="D259" s="36">
        <v>312</v>
      </c>
      <c r="E259" s="36" t="s">
        <v>5</v>
      </c>
      <c r="F259" s="36" t="s">
        <v>5</v>
      </c>
      <c r="G259" s="36" t="s">
        <v>5</v>
      </c>
      <c r="H259" s="37">
        <v>45361</v>
      </c>
      <c r="I259" s="38">
        <v>0.3888888888888889</v>
      </c>
      <c r="J259" s="29">
        <v>45376</v>
      </c>
      <c r="K259" s="30">
        <v>6</v>
      </c>
      <c r="L259" s="26" t="s">
        <v>436</v>
      </c>
      <c r="M259" s="26" t="s">
        <v>449</v>
      </c>
      <c r="N259" s="26" t="s">
        <v>435</v>
      </c>
      <c r="O259" s="31">
        <v>1.044</v>
      </c>
      <c r="P259" s="30">
        <v>27</v>
      </c>
      <c r="Q259" s="31" t="s">
        <v>5</v>
      </c>
      <c r="R259" s="31">
        <v>356.13177263999972</v>
      </c>
      <c r="S259" s="26">
        <v>0</v>
      </c>
      <c r="T259" s="32">
        <v>20981.108321097785</v>
      </c>
      <c r="U259" s="32">
        <v>4108.3957799999998</v>
      </c>
      <c r="V259" s="32">
        <v>195.41220000000018</v>
      </c>
      <c r="W259" s="32">
        <v>40</v>
      </c>
      <c r="X259" s="32">
        <v>39197.191330000001</v>
      </c>
      <c r="Y259" s="32">
        <v>1076.266674</v>
      </c>
      <c r="Z259" s="32">
        <v>550</v>
      </c>
      <c r="AA259" s="32">
        <v>35.282881199999999</v>
      </c>
      <c r="AB259" s="33">
        <v>61896.062947760882</v>
      </c>
      <c r="AC259" s="34"/>
      <c r="AD259" s="32">
        <v>0</v>
      </c>
      <c r="AE259" s="33">
        <v>66183.657186297773</v>
      </c>
      <c r="AF259" s="33">
        <v>57.188000000000002</v>
      </c>
      <c r="AG259" s="32">
        <v>11064.164594999998</v>
      </c>
      <c r="AH259" s="26">
        <v>-8.6515562005438973E-2</v>
      </c>
      <c r="AI259" s="32"/>
      <c r="AJ259" s="32">
        <v>882.731178</v>
      </c>
      <c r="AK259" s="33">
        <v>913.11613597325618</v>
      </c>
      <c r="AL259" s="33">
        <v>205.008949422</v>
      </c>
      <c r="AM259" s="33">
        <v>16.070699328000014</v>
      </c>
      <c r="AN259" s="33">
        <v>1.4319999999999999</v>
      </c>
      <c r="AO259" s="33">
        <v>1105.3607955059999</v>
      </c>
      <c r="AP259" s="33">
        <v>17.640010786859996</v>
      </c>
      <c r="AQ259" s="33">
        <v>11.451000000000001</v>
      </c>
      <c r="AR259" s="33">
        <v>1.1759784303959999</v>
      </c>
      <c r="AS259" s="32" t="s">
        <v>5</v>
      </c>
    </row>
    <row r="260" spans="1:45" x14ac:dyDescent="0.3">
      <c r="A260" t="str" cm="1">
        <f t="array" ref="A260">IFERROR(_xlfn.XLOOKUP(1,(Hoja1!$B$5:$B$1097=B260)*(Hoja1!$E$5:$E$1097=_xlfn.MAXIFS(Hoja1!$E$5:$E$1097,Hoja1!$B$5:$B$1097,B260,Hoja1!$E$5:$E$1097,"&lt;="&amp;H260)),Hoja1!$C$5:$C$1097,""),"")</f>
        <v>CONST_188_KTS</v>
      </c>
      <c r="B260" t="str">
        <f t="shared" si="4"/>
        <v>C-188</v>
      </c>
      <c r="C260" t="s">
        <v>240</v>
      </c>
      <c r="D260" s="36">
        <v>188</v>
      </c>
      <c r="E260" s="36" t="s">
        <v>5</v>
      </c>
      <c r="F260" s="36" t="s">
        <v>5</v>
      </c>
      <c r="G260" s="36" t="s">
        <v>5</v>
      </c>
      <c r="H260" s="37">
        <v>45362</v>
      </c>
      <c r="I260" s="38">
        <v>0.54861111111111105</v>
      </c>
      <c r="J260" s="29">
        <v>45373</v>
      </c>
      <c r="K260" s="30">
        <v>6</v>
      </c>
      <c r="L260" s="26" t="s">
        <v>436</v>
      </c>
      <c r="M260" s="26" t="s">
        <v>441</v>
      </c>
      <c r="N260" s="26" t="s">
        <v>435</v>
      </c>
      <c r="O260" s="31">
        <v>1.0309999999999999</v>
      </c>
      <c r="P260" s="30">
        <v>27</v>
      </c>
      <c r="Q260" s="31" t="s">
        <v>5</v>
      </c>
      <c r="R260" s="31">
        <v>219.6173195999998</v>
      </c>
      <c r="S260" s="26">
        <v>0</v>
      </c>
      <c r="T260" s="32">
        <v>14124.450311557881</v>
      </c>
      <c r="U260" s="32">
        <v>886.12458000000015</v>
      </c>
      <c r="V260" s="32">
        <v>195.41219999999996</v>
      </c>
      <c r="W260" s="32">
        <v>250</v>
      </c>
      <c r="X260" s="32">
        <v>24230.991004</v>
      </c>
      <c r="Y260" s="32">
        <v>215.2533348</v>
      </c>
      <c r="Z260" s="32">
        <v>53.5</v>
      </c>
      <c r="AA260" s="32">
        <v>0</v>
      </c>
      <c r="AB260" s="33">
        <v>38745.483650360999</v>
      </c>
      <c r="AC260" s="34"/>
      <c r="AD260" s="32">
        <v>48.210933759</v>
      </c>
      <c r="AE260" s="33">
        <v>39955.731430357882</v>
      </c>
      <c r="AF260" s="33">
        <v>357.42500000000001</v>
      </c>
      <c r="AG260" s="32">
        <v>3017.4994349999997</v>
      </c>
      <c r="AH260" s="26">
        <v>-1.4003378174343775</v>
      </c>
      <c r="AI260" s="32"/>
      <c r="AJ260" s="32">
        <v>176.54623559999999</v>
      </c>
      <c r="AK260" s="33">
        <v>618.71750260017211</v>
      </c>
      <c r="AL260" s="33">
        <v>44.217616542000009</v>
      </c>
      <c r="AM260" s="33">
        <v>16.070699327999996</v>
      </c>
      <c r="AN260" s="33">
        <v>8.9499999999999993</v>
      </c>
      <c r="AO260" s="33">
        <v>683.3139463128</v>
      </c>
      <c r="AP260" s="33">
        <v>3.5280021573719997</v>
      </c>
      <c r="AQ260" s="33">
        <v>1.1138700000000001</v>
      </c>
      <c r="AR260" s="33">
        <v>0</v>
      </c>
      <c r="AS260" s="32" t="s">
        <v>5</v>
      </c>
    </row>
    <row r="261" spans="1:45" x14ac:dyDescent="0.3">
      <c r="A261" t="str" cm="1">
        <f t="array" ref="A261">IFERROR(_xlfn.XLOOKUP(1,(Hoja1!$B$5:$B$1097=B261)*(Hoja1!$E$5:$E$1097=_xlfn.MAXIFS(Hoja1!$E$5:$E$1097,Hoja1!$B$5:$B$1097,B261,Hoja1!$E$5:$E$1097,"&lt;="&amp;H261)),Hoja1!$C$5:$C$1097,""),"")</f>
        <v>CONST_228D_KTS</v>
      </c>
      <c r="B261" t="str">
        <f t="shared" si="4"/>
        <v>C-228D</v>
      </c>
      <c r="C261" t="s">
        <v>242</v>
      </c>
      <c r="D261" s="36" t="s">
        <v>450</v>
      </c>
      <c r="E261" s="36" t="s">
        <v>5</v>
      </c>
      <c r="F261" s="36" t="s">
        <v>5</v>
      </c>
      <c r="G261" s="36" t="s">
        <v>5</v>
      </c>
      <c r="H261" s="37">
        <v>45362</v>
      </c>
      <c r="I261" s="38">
        <v>0.56944444444444442</v>
      </c>
      <c r="J261" s="29">
        <v>45373</v>
      </c>
      <c r="K261" s="30">
        <v>6</v>
      </c>
      <c r="L261" s="26" t="s">
        <v>436</v>
      </c>
      <c r="M261" s="26" t="s">
        <v>441</v>
      </c>
      <c r="N261" s="26" t="s">
        <v>435</v>
      </c>
      <c r="O261" s="31">
        <v>1.022</v>
      </c>
      <c r="P261" s="30">
        <v>27</v>
      </c>
      <c r="Q261" s="31" t="s">
        <v>5</v>
      </c>
      <c r="R261" s="31">
        <v>447.14140799999996</v>
      </c>
      <c r="S261" s="26">
        <v>10.188199250000002</v>
      </c>
      <c r="T261" s="32">
        <v>12986.468196506577</v>
      </c>
      <c r="U261" s="32">
        <v>281.94872999999995</v>
      </c>
      <c r="V261" s="32">
        <v>97.706100000000021</v>
      </c>
      <c r="W261" s="32">
        <v>31.75</v>
      </c>
      <c r="X261" s="32">
        <v>20311.271871000001</v>
      </c>
      <c r="Y261" s="32">
        <v>645.76000440000007</v>
      </c>
      <c r="Z261" s="32">
        <v>250</v>
      </c>
      <c r="AA261" s="32">
        <v>0</v>
      </c>
      <c r="AB261" s="33">
        <v>32763.840187647704</v>
      </c>
      <c r="AC261" s="34"/>
      <c r="AD261" s="32">
        <v>48.210933759</v>
      </c>
      <c r="AE261" s="33">
        <v>34604.904901906579</v>
      </c>
      <c r="AF261" s="33">
        <v>45.392975</v>
      </c>
      <c r="AG261" s="32">
        <v>1106.4164594999997</v>
      </c>
      <c r="AH261" s="26">
        <v>-1.3404963700852353</v>
      </c>
      <c r="AI261" s="32"/>
      <c r="AJ261" s="32">
        <v>529.63870680000002</v>
      </c>
      <c r="AK261" s="33">
        <v>565.32563194331601</v>
      </c>
      <c r="AL261" s="33">
        <v>14.069241626999998</v>
      </c>
      <c r="AM261" s="33">
        <v>8.0353496640000017</v>
      </c>
      <c r="AN261" s="33">
        <v>1.1366499999999999</v>
      </c>
      <c r="AO261" s="33">
        <v>572.77786676220001</v>
      </c>
      <c r="AP261" s="33">
        <v>10.584006472116</v>
      </c>
      <c r="AQ261" s="33">
        <v>5.2050000000000001</v>
      </c>
      <c r="AR261" s="33">
        <v>0</v>
      </c>
      <c r="AS261" s="32" t="s">
        <v>5</v>
      </c>
    </row>
    <row r="262" spans="1:45" x14ac:dyDescent="0.3">
      <c r="A262" t="str" cm="1">
        <f t="array" ref="A262">IFERROR(_xlfn.XLOOKUP(1,(Hoja1!$B$5:$B$1097=B262)*(Hoja1!$E$5:$E$1097=_xlfn.MAXIFS(Hoja1!$E$5:$E$1097,Hoja1!$B$5:$B$1097,B262,Hoja1!$E$5:$E$1097,"&lt;="&amp;H262)),Hoja1!$C$5:$C$1097,""),"")</f>
        <v>CONST_1133_KTIA</v>
      </c>
      <c r="B262" t="str">
        <f t="shared" si="4"/>
        <v>C-1133</v>
      </c>
      <c r="C262" t="s">
        <v>130</v>
      </c>
      <c r="D262" s="36">
        <v>1133</v>
      </c>
      <c r="E262" s="36" t="s">
        <v>5</v>
      </c>
      <c r="F262" s="36" t="s">
        <v>5</v>
      </c>
      <c r="G262" s="36" t="s">
        <v>5</v>
      </c>
      <c r="H262" s="37">
        <v>45362</v>
      </c>
      <c r="I262" s="38">
        <v>0.41666666666666669</v>
      </c>
      <c r="J262" s="29">
        <v>45378</v>
      </c>
      <c r="K262" s="30">
        <v>7</v>
      </c>
      <c r="L262" s="26" t="s">
        <v>436</v>
      </c>
      <c r="M262" s="26" t="s">
        <v>440</v>
      </c>
      <c r="N262" s="26" t="s">
        <v>435</v>
      </c>
      <c r="O262" s="31">
        <v>1.0369999999999999</v>
      </c>
      <c r="P262" s="30">
        <v>27</v>
      </c>
      <c r="Q262" s="31" t="s">
        <v>5</v>
      </c>
      <c r="R262" s="31">
        <v>310.62695496000003</v>
      </c>
      <c r="S262" s="26">
        <v>0</v>
      </c>
      <c r="T262" s="32">
        <v>17582.812186875279</v>
      </c>
      <c r="U262" s="32">
        <v>2013.9195</v>
      </c>
      <c r="V262" s="32">
        <v>610.66312500000004</v>
      </c>
      <c r="W262" s="32">
        <v>44</v>
      </c>
      <c r="X262" s="32">
        <v>31714.091167000006</v>
      </c>
      <c r="Y262" s="32">
        <v>1291.5200088000001</v>
      </c>
      <c r="Z262" s="32">
        <v>50</v>
      </c>
      <c r="AA262" s="32">
        <v>35.282881199999999</v>
      </c>
      <c r="AB262" s="33">
        <v>50417.590820146856</v>
      </c>
      <c r="AC262" s="34"/>
      <c r="AD262" s="32">
        <v>0</v>
      </c>
      <c r="AE262" s="33">
        <v>53342.288868875279</v>
      </c>
      <c r="AF262" s="33">
        <v>62.906799999999997</v>
      </c>
      <c r="AG262" s="32">
        <v>7543.7485874999984</v>
      </c>
      <c r="AH262" s="26">
        <v>0.70951032634470312</v>
      </c>
      <c r="AI262" s="32"/>
      <c r="AJ262" s="32">
        <v>1059.2774136</v>
      </c>
      <c r="AK262" s="33">
        <v>765.43164383402825</v>
      </c>
      <c r="AL262" s="33">
        <v>100.49458305</v>
      </c>
      <c r="AM262" s="33">
        <v>50.220935400000002</v>
      </c>
      <c r="AN262" s="33">
        <v>1.5751999999999999</v>
      </c>
      <c r="AO262" s="33">
        <v>894.33737090940019</v>
      </c>
      <c r="AP262" s="33">
        <v>21.168012944232</v>
      </c>
      <c r="AQ262" s="33">
        <v>1.0410000000000001</v>
      </c>
      <c r="AR262" s="33">
        <v>1.1759784303959999</v>
      </c>
      <c r="AS262" s="32" t="s">
        <v>5</v>
      </c>
    </row>
    <row r="263" spans="1:45" x14ac:dyDescent="0.3">
      <c r="A263" t="str" cm="1">
        <f t="array" ref="A263">IFERROR(_xlfn.XLOOKUP(1,(Hoja1!$B$5:$B$1097=B263)*(Hoja1!$E$5:$E$1097=_xlfn.MAXIFS(Hoja1!$E$5:$E$1097,Hoja1!$B$5:$B$1097,B263,Hoja1!$E$5:$E$1097,"&lt;="&amp;H263)),Hoja1!$C$5:$C$1097,""),"")</f>
        <v>CONST_1152_KTIA</v>
      </c>
      <c r="B263" t="str">
        <f t="shared" si="4"/>
        <v>C-1152</v>
      </c>
      <c r="C263" t="s">
        <v>145</v>
      </c>
      <c r="D263" s="36">
        <v>1152</v>
      </c>
      <c r="E263" s="36" t="s">
        <v>5</v>
      </c>
      <c r="F263" s="36" t="s">
        <v>5</v>
      </c>
      <c r="G263" s="36" t="s">
        <v>5</v>
      </c>
      <c r="H263" s="37">
        <v>45362</v>
      </c>
      <c r="I263" s="38">
        <v>0.49652777777777773</v>
      </c>
      <c r="J263" s="29">
        <v>45383</v>
      </c>
      <c r="K263" s="30">
        <v>7</v>
      </c>
      <c r="L263" s="26" t="s">
        <v>436</v>
      </c>
      <c r="M263" s="26" t="s">
        <v>441</v>
      </c>
      <c r="N263" s="26" t="s">
        <v>435</v>
      </c>
      <c r="O263" s="31">
        <v>1.0329999999999999</v>
      </c>
      <c r="P263" s="30">
        <v>27</v>
      </c>
      <c r="Q263" s="31" t="s">
        <v>5</v>
      </c>
      <c r="R263" s="31">
        <v>287.87454611999976</v>
      </c>
      <c r="S263" s="26">
        <v>5.094099625000001</v>
      </c>
      <c r="T263" s="32">
        <v>16800.957389808751</v>
      </c>
      <c r="U263" s="32">
        <v>1409.7436500000001</v>
      </c>
      <c r="V263" s="32">
        <v>366.397875</v>
      </c>
      <c r="W263" s="32">
        <v>30.5</v>
      </c>
      <c r="X263" s="32">
        <v>28507.048240000004</v>
      </c>
      <c r="Y263" s="32">
        <v>1435.022232</v>
      </c>
      <c r="Z263" s="32">
        <v>200</v>
      </c>
      <c r="AA263" s="32">
        <v>35.282881199999999</v>
      </c>
      <c r="AB263" s="33">
        <v>45494.668462527414</v>
      </c>
      <c r="AC263" s="34"/>
      <c r="AD263" s="32">
        <v>0</v>
      </c>
      <c r="AE263" s="33">
        <v>48784.952268008761</v>
      </c>
      <c r="AF263" s="33">
        <v>43.605849999999997</v>
      </c>
      <c r="AG263" s="32">
        <v>5029.1657249999989</v>
      </c>
      <c r="AH263" s="26">
        <v>0.62380661187418607</v>
      </c>
      <c r="AI263" s="32"/>
      <c r="AJ263" s="32">
        <v>1176.9749039999999</v>
      </c>
      <c r="AK263" s="33">
        <v>731.18808380587609</v>
      </c>
      <c r="AL263" s="33">
        <v>70.346208135000012</v>
      </c>
      <c r="AM263" s="33">
        <v>30.132561239999998</v>
      </c>
      <c r="AN263" s="33">
        <v>1.0918999999999999</v>
      </c>
      <c r="AO263" s="33">
        <v>803.89876036800013</v>
      </c>
      <c r="AP263" s="33">
        <v>23.520014382479999</v>
      </c>
      <c r="AQ263" s="33">
        <v>4.1640000000000006</v>
      </c>
      <c r="AR263" s="33">
        <v>1.1759784303959999</v>
      </c>
      <c r="AS263" s="32" t="s">
        <v>5</v>
      </c>
    </row>
    <row r="264" spans="1:45" x14ac:dyDescent="0.3">
      <c r="A264" t="str" cm="1">
        <f t="array" ref="A264">IFERROR(_xlfn.XLOOKUP(1,(Hoja1!$B$5:$B$1097=B264)*(Hoja1!$E$5:$E$1097=_xlfn.MAXIFS(Hoja1!$E$5:$E$1097,Hoja1!$B$5:$B$1097,B264,Hoja1!$E$5:$E$1097,"&lt;="&amp;H264)),Hoja1!$C$5:$C$1097,""),"")</f>
        <v>CONST_1180_KTS</v>
      </c>
      <c r="B264" t="str">
        <f t="shared" si="4"/>
        <v>C-1180</v>
      </c>
      <c r="C264" t="s">
        <v>246</v>
      </c>
      <c r="D264" s="36">
        <v>1180</v>
      </c>
      <c r="E264" s="36" t="s">
        <v>5</v>
      </c>
      <c r="F264" s="36" t="s">
        <v>5</v>
      </c>
      <c r="G264" s="36" t="s">
        <v>5</v>
      </c>
      <c r="H264" s="37">
        <v>45362</v>
      </c>
      <c r="I264" s="38">
        <v>0.55902777777777779</v>
      </c>
      <c r="J264" s="29">
        <v>45383</v>
      </c>
      <c r="K264" s="30">
        <v>7</v>
      </c>
      <c r="L264" s="26" t="s">
        <v>436</v>
      </c>
      <c r="M264" s="26" t="s">
        <v>441</v>
      </c>
      <c r="N264" s="26" t="s">
        <v>435</v>
      </c>
      <c r="O264" s="31">
        <v>1.0129999999999999</v>
      </c>
      <c r="P264" s="30">
        <v>27</v>
      </c>
      <c r="Q264" s="31" t="s">
        <v>5</v>
      </c>
      <c r="R264" s="31">
        <v>265.12213727999989</v>
      </c>
      <c r="S264" s="26">
        <v>0</v>
      </c>
      <c r="T264" s="32">
        <v>6117.8883264171864</v>
      </c>
      <c r="U264" s="32">
        <v>644.45424000000003</v>
      </c>
      <c r="V264" s="32">
        <v>219.83872499999998</v>
      </c>
      <c r="W264" s="32">
        <v>70</v>
      </c>
      <c r="X264" s="32">
        <v>10690.143090000001</v>
      </c>
      <c r="Y264" s="32">
        <v>717.51111600000002</v>
      </c>
      <c r="Z264" s="32">
        <v>300</v>
      </c>
      <c r="AA264" s="32">
        <v>17.641440599999999</v>
      </c>
      <c r="AB264" s="33">
        <v>17397.331881215752</v>
      </c>
      <c r="AC264" s="34"/>
      <c r="AD264" s="32">
        <v>0</v>
      </c>
      <c r="AE264" s="33">
        <v>18777.476938017189</v>
      </c>
      <c r="AF264" s="33">
        <v>100.07899999999999</v>
      </c>
      <c r="AG264" s="32">
        <v>2514.5828624999995</v>
      </c>
      <c r="AH264" s="26">
        <v>0.3051846582400497</v>
      </c>
      <c r="AI264" s="32"/>
      <c r="AJ264" s="32">
        <v>588.48745199999996</v>
      </c>
      <c r="AK264" s="33">
        <v>267.312228224438</v>
      </c>
      <c r="AL264" s="33">
        <v>32.158266576000003</v>
      </c>
      <c r="AM264" s="33">
        <v>18.079536743999999</v>
      </c>
      <c r="AN264" s="33">
        <v>2.5059999999999998</v>
      </c>
      <c r="AO264" s="33">
        <v>301.46203513800003</v>
      </c>
      <c r="AP264" s="33">
        <v>11.76000719124</v>
      </c>
      <c r="AQ264" s="33">
        <v>6.2460000000000004</v>
      </c>
      <c r="AR264" s="33">
        <v>0.58798921519799996</v>
      </c>
      <c r="AS264" s="32" t="s">
        <v>5</v>
      </c>
    </row>
    <row r="265" spans="1:45" x14ac:dyDescent="0.3">
      <c r="A265" t="str" cm="1">
        <f t="array" ref="A265">IFERROR(_xlfn.XLOOKUP(1,(Hoja1!$B$5:$B$1097=B265)*(Hoja1!$E$5:$E$1097=_xlfn.MAXIFS(Hoja1!$E$5:$E$1097,Hoja1!$B$5:$B$1097,B265,Hoja1!$E$5:$E$1097,"&lt;="&amp;H265)),Hoja1!$C$5:$C$1097,""),"")</f>
        <v>CONST_1263_KTS</v>
      </c>
      <c r="B265" t="str">
        <f t="shared" si="4"/>
        <v>C-1263</v>
      </c>
      <c r="C265" t="s">
        <v>161</v>
      </c>
      <c r="D265" s="36">
        <v>1263</v>
      </c>
      <c r="E265" s="36" t="s">
        <v>5</v>
      </c>
      <c r="F265" s="36" t="s">
        <v>5</v>
      </c>
      <c r="G265" s="36" t="s">
        <v>5</v>
      </c>
      <c r="H265" s="37">
        <v>45362</v>
      </c>
      <c r="I265" s="38">
        <v>0.58333333333333337</v>
      </c>
      <c r="J265" s="29">
        <v>45385</v>
      </c>
      <c r="K265" s="30">
        <v>6</v>
      </c>
      <c r="L265" s="26" t="s">
        <v>436</v>
      </c>
      <c r="M265" s="26" t="s">
        <v>434</v>
      </c>
      <c r="N265" s="26" t="s">
        <v>435</v>
      </c>
      <c r="O265" s="31">
        <v>1.0369999999999999</v>
      </c>
      <c r="P265" s="30">
        <v>27</v>
      </c>
      <c r="Q265" s="31" t="s">
        <v>5</v>
      </c>
      <c r="R265" s="31">
        <v>333.37936379999985</v>
      </c>
      <c r="S265" s="26">
        <v>203.76398500000002</v>
      </c>
      <c r="T265" s="32">
        <v>20317.052899372291</v>
      </c>
      <c r="U265" s="32">
        <v>1490.3004300000002</v>
      </c>
      <c r="V265" s="32">
        <v>195.41219999999996</v>
      </c>
      <c r="W265" s="32">
        <v>52</v>
      </c>
      <c r="X265" s="32">
        <v>32426.767373000002</v>
      </c>
      <c r="Y265" s="32">
        <v>2152.5333479999999</v>
      </c>
      <c r="Z265" s="32">
        <v>1300</v>
      </c>
      <c r="AA265" s="32">
        <v>0</v>
      </c>
      <c r="AB265" s="33">
        <v>51550.570389138913</v>
      </c>
      <c r="AC265" s="34"/>
      <c r="AD265" s="32">
        <v>0</v>
      </c>
      <c r="AE265" s="33">
        <v>57934.066250372285</v>
      </c>
      <c r="AF265" s="33">
        <v>74.344399999999993</v>
      </c>
      <c r="AG265" s="32">
        <v>4526.2491524999996</v>
      </c>
      <c r="AH265" s="26">
        <v>-0.2230131259063004</v>
      </c>
      <c r="AI265" s="32"/>
      <c r="AJ265" s="32">
        <v>1765.462356</v>
      </c>
      <c r="AK265" s="33">
        <v>884.48257070732006</v>
      </c>
      <c r="AL265" s="33">
        <v>74.365991457000007</v>
      </c>
      <c r="AM265" s="33">
        <v>16.070699327999996</v>
      </c>
      <c r="AN265" s="33">
        <v>1.8615999999999999</v>
      </c>
      <c r="AO265" s="33">
        <v>914.43483991860001</v>
      </c>
      <c r="AP265" s="33">
        <v>35.280021573719992</v>
      </c>
      <c r="AQ265" s="33">
        <v>27.066000000000003</v>
      </c>
      <c r="AR265" s="33">
        <v>0</v>
      </c>
      <c r="AS265" s="32" t="s">
        <v>5</v>
      </c>
    </row>
    <row r="266" spans="1:45" x14ac:dyDescent="0.3">
      <c r="A266" t="str" cm="1">
        <f t="array" ref="A266">IFERROR(_xlfn.XLOOKUP(1,(Hoja1!$B$5:$B$1097=B266)*(Hoja1!$E$5:$E$1097=_xlfn.MAXIFS(Hoja1!$E$5:$E$1097,Hoja1!$B$5:$B$1097,B266,Hoja1!$E$5:$E$1097,"&lt;="&amp;H266)),Hoja1!$C$5:$C$1097,""),"")</f>
        <v>TMLP_10_KTIA</v>
      </c>
      <c r="B266" t="str">
        <f t="shared" si="4"/>
        <v>T-10</v>
      </c>
      <c r="C266" t="s">
        <v>248</v>
      </c>
      <c r="D266" s="36">
        <v>10</v>
      </c>
      <c r="E266" s="36" t="s">
        <v>5</v>
      </c>
      <c r="F266" s="36" t="s">
        <v>5</v>
      </c>
      <c r="G266" s="36" t="s">
        <v>5</v>
      </c>
      <c r="H266" s="37">
        <v>45362</v>
      </c>
      <c r="I266" s="38">
        <v>0.46875</v>
      </c>
      <c r="J266" s="29">
        <v>45386</v>
      </c>
      <c r="K266" s="30">
        <v>6</v>
      </c>
      <c r="L266" s="26" t="s">
        <v>436</v>
      </c>
      <c r="M266" s="26" t="s">
        <v>441</v>
      </c>
      <c r="N266" s="26" t="s">
        <v>435</v>
      </c>
      <c r="O266" s="31">
        <v>1.0129999999999999</v>
      </c>
      <c r="P266" s="30">
        <v>27</v>
      </c>
      <c r="Q266" s="31" t="s">
        <v>5</v>
      </c>
      <c r="R266" s="31">
        <v>287.87454611999976</v>
      </c>
      <c r="S266" s="26">
        <v>152.82298874999998</v>
      </c>
      <c r="T266" s="32">
        <v>8912.4381387783542</v>
      </c>
      <c r="U266" s="32">
        <v>563.89745999999991</v>
      </c>
      <c r="V266" s="32">
        <v>146.55915000000002</v>
      </c>
      <c r="W266" s="32">
        <v>82</v>
      </c>
      <c r="X266" s="32">
        <v>14609.862223</v>
      </c>
      <c r="Y266" s="32">
        <v>215.2533348</v>
      </c>
      <c r="Z266" s="32">
        <v>800</v>
      </c>
      <c r="AA266" s="32">
        <v>0</v>
      </c>
      <c r="AB266" s="33">
        <v>23776.353570994859</v>
      </c>
      <c r="AC266" s="34"/>
      <c r="AD266" s="32">
        <v>0</v>
      </c>
      <c r="AE266" s="33">
        <v>25330.010306578355</v>
      </c>
      <c r="AF266" s="33">
        <v>117.2354</v>
      </c>
      <c r="AG266" s="32">
        <v>2011.6662899999994</v>
      </c>
      <c r="AH266" s="26">
        <v>-1.4347621392518288</v>
      </c>
      <c r="AI266" s="32"/>
      <c r="AJ266" s="32">
        <v>176.54623559999999</v>
      </c>
      <c r="AK266" s="33">
        <v>389.05500909597197</v>
      </c>
      <c r="AL266" s="33">
        <v>28.138483253999997</v>
      </c>
      <c r="AM266" s="33">
        <v>12.053024496000001</v>
      </c>
      <c r="AN266" s="33">
        <v>2.9356</v>
      </c>
      <c r="AO266" s="33">
        <v>411.99811468859997</v>
      </c>
      <c r="AP266" s="33">
        <v>3.5280021573719997</v>
      </c>
      <c r="AQ266" s="33">
        <v>16.656000000000002</v>
      </c>
      <c r="AR266" s="33">
        <v>0</v>
      </c>
      <c r="AS266" s="32" t="s">
        <v>5</v>
      </c>
    </row>
    <row r="267" spans="1:45" x14ac:dyDescent="0.3">
      <c r="A267" t="str" cm="1">
        <f t="array" ref="A267">IFERROR(_xlfn.XLOOKUP(1,(Hoja1!$B$5:$B$1097=B267)*(Hoja1!$E$5:$E$1097=_xlfn.MAXIFS(Hoja1!$E$5:$E$1097,Hoja1!$B$5:$B$1097,B267,Hoja1!$E$5:$E$1097,"&lt;="&amp;H267)),Hoja1!$C$5:$C$1097,""),"")</f>
        <v>TMLP_18_KTS</v>
      </c>
      <c r="B267" t="str">
        <f t="shared" si="4"/>
        <v>T-18</v>
      </c>
      <c r="C267" t="s">
        <v>249</v>
      </c>
      <c r="D267" s="36">
        <v>18</v>
      </c>
      <c r="E267" s="36" t="s">
        <v>5</v>
      </c>
      <c r="F267" s="36" t="s">
        <v>5</v>
      </c>
      <c r="G267" s="36" t="s">
        <v>5</v>
      </c>
      <c r="H267" s="37">
        <v>45362</v>
      </c>
      <c r="I267" s="38">
        <v>0.77777777777777779</v>
      </c>
      <c r="J267" s="29">
        <v>45386</v>
      </c>
      <c r="K267" s="30">
        <v>6</v>
      </c>
      <c r="L267" s="26" t="s">
        <v>436</v>
      </c>
      <c r="M267" s="26" t="s">
        <v>441</v>
      </c>
      <c r="N267" s="26" t="s">
        <v>435</v>
      </c>
      <c r="O267" s="31">
        <v>1.038</v>
      </c>
      <c r="P267" s="30">
        <v>27</v>
      </c>
      <c r="Q267" s="31" t="s">
        <v>5</v>
      </c>
      <c r="R267" s="31">
        <v>333.37936379999985</v>
      </c>
      <c r="S267" s="26">
        <v>10.188199250000002</v>
      </c>
      <c r="T267" s="32">
        <v>15190.562365567317</v>
      </c>
      <c r="U267" s="32">
        <v>4551.4580700000006</v>
      </c>
      <c r="V267" s="32">
        <v>1221.3262500000001</v>
      </c>
      <c r="W267" s="32">
        <v>18.5</v>
      </c>
      <c r="X267" s="32">
        <v>34564.795990999999</v>
      </c>
      <c r="Y267" s="32">
        <v>574.0088927999999</v>
      </c>
      <c r="Z267" s="32">
        <v>100</v>
      </c>
      <c r="AA267" s="32">
        <v>88.207203000000007</v>
      </c>
      <c r="AB267" s="33">
        <v>54896.571226080305</v>
      </c>
      <c r="AC267" s="34"/>
      <c r="AD267" s="32">
        <v>0</v>
      </c>
      <c r="AE267" s="33">
        <v>56308.858772367312</v>
      </c>
      <c r="AF267" s="33">
        <v>26.449449999999999</v>
      </c>
      <c r="AG267" s="32">
        <v>16395.0802635</v>
      </c>
      <c r="AH267" s="26">
        <v>-0.22524300558688815</v>
      </c>
      <c r="AI267" s="32"/>
      <c r="AJ267" s="32">
        <v>470.78996159999997</v>
      </c>
      <c r="AK267" s="33">
        <v>660.93527028218182</v>
      </c>
      <c r="AL267" s="33">
        <v>227.11775769300002</v>
      </c>
      <c r="AM267" s="33">
        <v>100.4418708</v>
      </c>
      <c r="AN267" s="33">
        <v>0.6623</v>
      </c>
      <c r="AO267" s="33">
        <v>974.7272469461999</v>
      </c>
      <c r="AP267" s="33">
        <v>9.4080057529919969</v>
      </c>
      <c r="AQ267" s="33">
        <v>2.0820000000000003</v>
      </c>
      <c r="AR267" s="33">
        <v>2.93994607599</v>
      </c>
      <c r="AS267" s="32" t="s">
        <v>5</v>
      </c>
    </row>
    <row r="268" spans="1:45" x14ac:dyDescent="0.3">
      <c r="A268" t="str" cm="1">
        <f t="array" ref="A268">IFERROR(_xlfn.XLOOKUP(1,(Hoja1!$B$5:$B$1097=B268)*(Hoja1!$E$5:$E$1097=_xlfn.MAXIFS(Hoja1!$E$5:$E$1097,Hoja1!$B$5:$B$1097,B268,Hoja1!$E$5:$E$1097,"&lt;="&amp;H268)),Hoja1!$C$5:$C$1097,""),"")</f>
        <v>CONST_304_KTS</v>
      </c>
      <c r="B268" t="str">
        <f t="shared" si="4"/>
        <v>C-304</v>
      </c>
      <c r="C268" t="s">
        <v>73</v>
      </c>
      <c r="D268" s="36">
        <v>304</v>
      </c>
      <c r="E268" s="36" t="s">
        <v>5</v>
      </c>
      <c r="F268" s="36" t="s">
        <v>5</v>
      </c>
      <c r="G268" s="36" t="s">
        <v>5</v>
      </c>
      <c r="H268" s="37">
        <v>45362</v>
      </c>
      <c r="I268" s="38">
        <v>0.5</v>
      </c>
      <c r="J268" s="29">
        <v>45387</v>
      </c>
      <c r="K268" s="30">
        <v>6</v>
      </c>
      <c r="L268" s="26" t="s">
        <v>436</v>
      </c>
      <c r="M268" s="26" t="s">
        <v>441</v>
      </c>
      <c r="N268" s="26" t="s">
        <v>435</v>
      </c>
      <c r="O268" s="31">
        <v>1.04</v>
      </c>
      <c r="P268" s="30">
        <v>27</v>
      </c>
      <c r="Q268" s="31" t="s">
        <v>5</v>
      </c>
      <c r="R268" s="31">
        <v>287.87454611999976</v>
      </c>
      <c r="S268" s="26">
        <v>132.44659025000001</v>
      </c>
      <c r="T268" s="32">
        <v>21714.126105256142</v>
      </c>
      <c r="U268" s="32">
        <v>2013.9195</v>
      </c>
      <c r="V268" s="32">
        <v>586.23660000000007</v>
      </c>
      <c r="W268" s="32">
        <v>69</v>
      </c>
      <c r="X268" s="32">
        <v>35633.810300000005</v>
      </c>
      <c r="Y268" s="32">
        <v>1435.022232</v>
      </c>
      <c r="Z268" s="32">
        <v>3000</v>
      </c>
      <c r="AA268" s="32">
        <v>176.41440600000001</v>
      </c>
      <c r="AB268" s="33">
        <v>56485.56793484473</v>
      </c>
      <c r="AC268" s="34"/>
      <c r="AD268" s="32">
        <v>0</v>
      </c>
      <c r="AE268" s="33">
        <v>64628.529143256157</v>
      </c>
      <c r="AF268" s="33">
        <v>98.649299999999997</v>
      </c>
      <c r="AG268" s="32">
        <v>7443.1652729999987</v>
      </c>
      <c r="AH268" s="26">
        <v>-0.19297617679773982</v>
      </c>
      <c r="AI268" s="32"/>
      <c r="AJ268" s="32">
        <v>1176.9749039999999</v>
      </c>
      <c r="AK268" s="33">
        <v>945.55647596046015</v>
      </c>
      <c r="AL268" s="33">
        <v>100.49458305</v>
      </c>
      <c r="AM268" s="33">
        <v>48.212097984000003</v>
      </c>
      <c r="AN268" s="33">
        <v>2.4701999999999997</v>
      </c>
      <c r="AO268" s="33">
        <v>1004.8734504600001</v>
      </c>
      <c r="AP268" s="33">
        <v>23.520014382479999</v>
      </c>
      <c r="AQ268" s="33">
        <v>62.460000000000008</v>
      </c>
      <c r="AR268" s="33">
        <v>5.87989215198</v>
      </c>
      <c r="AS268" s="32" t="s">
        <v>5</v>
      </c>
    </row>
    <row r="269" spans="1:45" x14ac:dyDescent="0.3">
      <c r="A269" t="str" cm="1">
        <f t="array" ref="A269">IFERROR(_xlfn.XLOOKUP(1,(Hoja1!$B$5:$B$1097=B269)*(Hoja1!$E$5:$E$1097=_xlfn.MAXIFS(Hoja1!$E$5:$E$1097,Hoja1!$B$5:$B$1097,B269,Hoja1!$E$5:$E$1097,"&lt;="&amp;H269)),Hoja1!$C$5:$C$1097,""),"")</f>
        <v>TMLP_9_KTS</v>
      </c>
      <c r="B269" t="str">
        <f t="shared" si="4"/>
        <v>T-9</v>
      </c>
      <c r="C269" t="s">
        <v>247</v>
      </c>
      <c r="D269" s="36">
        <v>9</v>
      </c>
      <c r="E269" s="36" t="s">
        <v>5</v>
      </c>
      <c r="F269" s="36" t="s">
        <v>5</v>
      </c>
      <c r="G269" s="36" t="s">
        <v>5</v>
      </c>
      <c r="H269" s="37">
        <v>45362</v>
      </c>
      <c r="I269" s="38">
        <v>0.44791666666666669</v>
      </c>
      <c r="J269" s="29">
        <v>45387</v>
      </c>
      <c r="K269" s="30">
        <v>6</v>
      </c>
      <c r="L269" s="26" t="s">
        <v>436</v>
      </c>
      <c r="M269" s="26" t="s">
        <v>441</v>
      </c>
      <c r="N269" s="26" t="s">
        <v>435</v>
      </c>
      <c r="O269" s="31">
        <v>1.0169999999999999</v>
      </c>
      <c r="P269" s="30">
        <v>27</v>
      </c>
      <c r="Q269" s="31" t="s">
        <v>5</v>
      </c>
      <c r="R269" s="31">
        <v>356.13177263999972</v>
      </c>
      <c r="S269" s="26">
        <v>203.76398500000002</v>
      </c>
      <c r="T269" s="32">
        <v>11025.883537263093</v>
      </c>
      <c r="U269" s="32">
        <v>483.34068000000002</v>
      </c>
      <c r="V269" s="32">
        <v>293.11829999999998</v>
      </c>
      <c r="W269" s="32">
        <v>103.49999999999999</v>
      </c>
      <c r="X269" s="32">
        <v>17104.228944000002</v>
      </c>
      <c r="Y269" s="32">
        <v>1076.266674</v>
      </c>
      <c r="Z269" s="32">
        <v>1600</v>
      </c>
      <c r="AA269" s="32">
        <v>0</v>
      </c>
      <c r="AB269" s="33">
        <v>27726.249275392813</v>
      </c>
      <c r="AC269" s="34"/>
      <c r="AD269" s="32">
        <v>0</v>
      </c>
      <c r="AE269" s="33">
        <v>31686.338135263093</v>
      </c>
      <c r="AF269" s="33">
        <v>147.97394999999997</v>
      </c>
      <c r="AG269" s="32">
        <v>2413.9995479999998</v>
      </c>
      <c r="AH269" s="26">
        <v>-0.86310987706532938</v>
      </c>
      <c r="AI269" s="32"/>
      <c r="AJ269" s="32">
        <v>882.731178</v>
      </c>
      <c r="AK269" s="33">
        <v>481.36121808366005</v>
      </c>
      <c r="AL269" s="33">
        <v>24.118699932000002</v>
      </c>
      <c r="AM269" s="33">
        <v>24.106048991999995</v>
      </c>
      <c r="AN269" s="33">
        <v>3.7052999999999994</v>
      </c>
      <c r="AO269" s="33">
        <v>482.33925622080005</v>
      </c>
      <c r="AP269" s="33">
        <v>17.640010786859996</v>
      </c>
      <c r="AQ269" s="33">
        <v>33.312000000000005</v>
      </c>
      <c r="AR269" s="33">
        <v>0</v>
      </c>
      <c r="AS269" s="32" t="s">
        <v>5</v>
      </c>
    </row>
    <row r="270" spans="1:45" x14ac:dyDescent="0.3">
      <c r="A270" t="str" cm="1">
        <f t="array" ref="A270">IFERROR(_xlfn.XLOOKUP(1,(Hoja1!$B$5:$B$1097=B270)*(Hoja1!$E$5:$E$1097=_xlfn.MAXIFS(Hoja1!$E$5:$E$1097,Hoja1!$B$5:$B$1097,B270,Hoja1!$E$5:$E$1097,"&lt;="&amp;H270)),Hoja1!$C$5:$C$1097,""),"")</f>
        <v>CONST_305_KTS</v>
      </c>
      <c r="B270" t="str">
        <f t="shared" si="4"/>
        <v>C-305</v>
      </c>
      <c r="C270" t="s">
        <v>181</v>
      </c>
      <c r="D270" s="36">
        <v>305</v>
      </c>
      <c r="E270" s="36" t="s">
        <v>5</v>
      </c>
      <c r="F270" s="36" t="s">
        <v>5</v>
      </c>
      <c r="G270" s="36" t="s">
        <v>5</v>
      </c>
      <c r="H270" s="37">
        <v>45363</v>
      </c>
      <c r="I270" s="38">
        <v>0.52083333333333337</v>
      </c>
      <c r="J270" s="29">
        <v>45376</v>
      </c>
      <c r="K270" s="30">
        <v>6</v>
      </c>
      <c r="L270" s="26" t="s">
        <v>436</v>
      </c>
      <c r="M270" s="26" t="s">
        <v>441</v>
      </c>
      <c r="N270" s="26" t="s">
        <v>435</v>
      </c>
      <c r="O270" s="31">
        <v>1.024</v>
      </c>
      <c r="P270" s="30">
        <v>27</v>
      </c>
      <c r="Q270" s="31" t="s">
        <v>5</v>
      </c>
      <c r="R270" s="31">
        <v>287.87454611999976</v>
      </c>
      <c r="S270" s="26">
        <v>5.094099625000001</v>
      </c>
      <c r="T270" s="32">
        <v>12418.844119924282</v>
      </c>
      <c r="U270" s="32">
        <v>2819.4873000000002</v>
      </c>
      <c r="V270" s="32">
        <v>610.66312500000004</v>
      </c>
      <c r="W270" s="32">
        <v>54.500000000000007</v>
      </c>
      <c r="X270" s="32">
        <v>24943.667210000003</v>
      </c>
      <c r="Y270" s="32">
        <v>717.51111600000002</v>
      </c>
      <c r="Z270" s="32">
        <v>900</v>
      </c>
      <c r="AA270" s="32">
        <v>0</v>
      </c>
      <c r="AB270" s="33">
        <v>40157.708453678672</v>
      </c>
      <c r="AC270" s="34"/>
      <c r="AD270" s="32">
        <v>48.210933759</v>
      </c>
      <c r="AE270" s="33">
        <v>42464.672870924289</v>
      </c>
      <c r="AF270" s="33">
        <v>77.918650000000014</v>
      </c>
      <c r="AG270" s="32">
        <v>9555.4148774999994</v>
      </c>
      <c r="AH270" s="26">
        <v>-0.39799261927112717</v>
      </c>
      <c r="AI270" s="32"/>
      <c r="AJ270" s="32">
        <v>588.48745199999996</v>
      </c>
      <c r="AK270" s="33">
        <v>541.04497084324009</v>
      </c>
      <c r="AL270" s="33">
        <v>140.69241627000002</v>
      </c>
      <c r="AM270" s="33">
        <v>50.220935400000002</v>
      </c>
      <c r="AN270" s="33">
        <v>1.9511000000000003</v>
      </c>
      <c r="AO270" s="33">
        <v>703.41141532200004</v>
      </c>
      <c r="AP270" s="33">
        <v>11.76000719124</v>
      </c>
      <c r="AQ270" s="33">
        <v>18.738000000000003</v>
      </c>
      <c r="AR270" s="33">
        <v>0</v>
      </c>
      <c r="AS270" s="32" t="s">
        <v>5</v>
      </c>
    </row>
    <row r="271" spans="1:45" x14ac:dyDescent="0.3">
      <c r="A271" t="str" cm="1">
        <f t="array" ref="A271">IFERROR(_xlfn.XLOOKUP(1,(Hoja1!$B$5:$B$1097=B271)*(Hoja1!$E$5:$E$1097=_xlfn.MAXIFS(Hoja1!$E$5:$E$1097,Hoja1!$B$5:$B$1097,B271,Hoja1!$E$5:$E$1097,"&lt;="&amp;H271)),Hoja1!$C$5:$C$1097,""),"")</f>
        <v>CONST_1129_KTS</v>
      </c>
      <c r="B271" t="str">
        <f t="shared" si="4"/>
        <v>C-1129</v>
      </c>
      <c r="C271" t="s">
        <v>245</v>
      </c>
      <c r="D271" s="36">
        <v>1129</v>
      </c>
      <c r="E271" s="36" t="s">
        <v>5</v>
      </c>
      <c r="F271" s="36" t="s">
        <v>5</v>
      </c>
      <c r="G271" s="36" t="s">
        <v>5</v>
      </c>
      <c r="H271" s="37">
        <v>45363</v>
      </c>
      <c r="I271" s="38">
        <v>0.4375</v>
      </c>
      <c r="J271" s="29">
        <v>45385</v>
      </c>
      <c r="K271" s="30">
        <v>6</v>
      </c>
      <c r="L271" s="26" t="s">
        <v>436</v>
      </c>
      <c r="M271" s="26" t="s">
        <v>449</v>
      </c>
      <c r="N271" s="26" t="s">
        <v>435</v>
      </c>
      <c r="O271" s="31">
        <v>1.024</v>
      </c>
      <c r="P271" s="30">
        <v>27</v>
      </c>
      <c r="Q271" s="31" t="s">
        <v>5</v>
      </c>
      <c r="R271" s="31">
        <v>287.87454611999976</v>
      </c>
      <c r="S271" s="26">
        <v>10.188199250000002</v>
      </c>
      <c r="T271" s="32">
        <v>15860.040948480435</v>
      </c>
      <c r="U271" s="32">
        <v>523.61907000000008</v>
      </c>
      <c r="V271" s="32">
        <v>244.26524999999995</v>
      </c>
      <c r="W271" s="32">
        <v>82.5</v>
      </c>
      <c r="X271" s="32">
        <v>24943.667210000003</v>
      </c>
      <c r="Y271" s="32">
        <v>1076.266674</v>
      </c>
      <c r="Z271" s="32">
        <v>900</v>
      </c>
      <c r="AA271" s="32">
        <v>17.641440599999999</v>
      </c>
      <c r="AB271" s="33">
        <v>40157.708453678672</v>
      </c>
      <c r="AC271" s="34"/>
      <c r="AD271" s="32">
        <v>0</v>
      </c>
      <c r="AE271" s="33">
        <v>43648.000593080433</v>
      </c>
      <c r="AF271" s="33">
        <v>117.95025</v>
      </c>
      <c r="AG271" s="32">
        <v>2313.4162334999996</v>
      </c>
      <c r="AH271" s="26">
        <v>-0.91012358270049099</v>
      </c>
      <c r="AI271" s="32"/>
      <c r="AJ271" s="32">
        <v>882.731178</v>
      </c>
      <c r="AK271" s="33">
        <v>691.20694957105809</v>
      </c>
      <c r="AL271" s="33">
        <v>26.128591593000003</v>
      </c>
      <c r="AM271" s="33">
        <v>20.088374159999994</v>
      </c>
      <c r="AN271" s="33">
        <v>2.9535</v>
      </c>
      <c r="AO271" s="33">
        <v>703.41141532200004</v>
      </c>
      <c r="AP271" s="33">
        <v>17.640010786859996</v>
      </c>
      <c r="AQ271" s="33">
        <v>18.738000000000003</v>
      </c>
      <c r="AR271" s="33">
        <v>0.58798921519799996</v>
      </c>
      <c r="AS271" s="32" t="s">
        <v>5</v>
      </c>
    </row>
    <row r="272" spans="1:45" x14ac:dyDescent="0.3">
      <c r="A272" t="str" cm="1">
        <f t="array" ref="A272">IFERROR(_xlfn.XLOOKUP(1,(Hoja1!$B$5:$B$1097=B272)*(Hoja1!$E$5:$E$1097=_xlfn.MAXIFS(Hoja1!$E$5:$E$1097,Hoja1!$B$5:$B$1097,B272,Hoja1!$E$5:$E$1097,"&lt;="&amp;H272)),Hoja1!$C$5:$C$1097,""),"")</f>
        <v>TMLP_956_KTS</v>
      </c>
      <c r="B272" t="str">
        <f t="shared" si="4"/>
        <v>T-956</v>
      </c>
      <c r="C272" t="s">
        <v>251</v>
      </c>
      <c r="D272" s="36">
        <v>956</v>
      </c>
      <c r="E272" s="36" t="s">
        <v>5</v>
      </c>
      <c r="F272" s="36" t="s">
        <v>5</v>
      </c>
      <c r="G272" s="36" t="s">
        <v>5</v>
      </c>
      <c r="H272" s="37">
        <v>45363</v>
      </c>
      <c r="I272" s="38">
        <v>0.58333333333333337</v>
      </c>
      <c r="J272" s="29">
        <v>45387</v>
      </c>
      <c r="K272" s="30">
        <v>6</v>
      </c>
      <c r="L272" s="26" t="s">
        <v>436</v>
      </c>
      <c r="M272" s="26" t="s">
        <v>441</v>
      </c>
      <c r="N272" s="26" t="s">
        <v>435</v>
      </c>
      <c r="O272" s="31">
        <v>1.0249999999999999</v>
      </c>
      <c r="P272" s="30">
        <v>27</v>
      </c>
      <c r="Q272" s="31" t="s">
        <v>5</v>
      </c>
      <c r="R272" s="31">
        <v>287.87454611999976</v>
      </c>
      <c r="S272" s="26">
        <v>0</v>
      </c>
      <c r="T272" s="32">
        <v>12053.150732885064</v>
      </c>
      <c r="U272" s="32">
        <v>1450.0220400000003</v>
      </c>
      <c r="V272" s="32">
        <v>146.55915000000002</v>
      </c>
      <c r="W272" s="32">
        <v>76</v>
      </c>
      <c r="X272" s="32">
        <v>21380.286180000003</v>
      </c>
      <c r="Y272" s="32">
        <v>430.50666960000001</v>
      </c>
      <c r="Z272" s="32">
        <v>100</v>
      </c>
      <c r="AA272" s="32">
        <v>17.641440599999999</v>
      </c>
      <c r="AB272" s="33">
        <v>34387.311601310357</v>
      </c>
      <c r="AC272" s="34"/>
      <c r="AD272" s="32">
        <v>0</v>
      </c>
      <c r="AE272" s="33">
        <v>35654.16621308506</v>
      </c>
      <c r="AF272" s="33">
        <v>108.6572</v>
      </c>
      <c r="AG272" s="32">
        <v>4224.4992089999996</v>
      </c>
      <c r="AH272" s="26">
        <v>-0.80641236043583664</v>
      </c>
      <c r="AI272" s="32"/>
      <c r="AJ272" s="32">
        <v>353.09247119999998</v>
      </c>
      <c r="AK272" s="33">
        <v>525.52013951394201</v>
      </c>
      <c r="AL272" s="33">
        <v>72.356099796000009</v>
      </c>
      <c r="AM272" s="33">
        <v>12.053024496000001</v>
      </c>
      <c r="AN272" s="33">
        <v>2.7207999999999997</v>
      </c>
      <c r="AO272" s="33">
        <v>602.92407027600007</v>
      </c>
      <c r="AP272" s="33">
        <v>7.0560043147439995</v>
      </c>
      <c r="AQ272" s="33">
        <v>2.0820000000000003</v>
      </c>
      <c r="AR272" s="33">
        <v>0.58798921519799996</v>
      </c>
      <c r="AS272" s="32" t="s">
        <v>5</v>
      </c>
    </row>
    <row r="273" spans="1:45" x14ac:dyDescent="0.3">
      <c r="A273" t="str" cm="1">
        <f t="array" ref="A273">IFERROR(_xlfn.XLOOKUP(1,(Hoja1!$B$5:$B$1097=B273)*(Hoja1!$E$5:$E$1097=_xlfn.MAXIFS(Hoja1!$E$5:$E$1097,Hoja1!$B$5:$B$1097,B273,Hoja1!$E$5:$E$1097,"&lt;="&amp;H273)),Hoja1!$C$5:$C$1097,""),"")</f>
        <v>TMLP_992D_KTS</v>
      </c>
      <c r="B273" t="str">
        <f t="shared" si="4"/>
        <v>T-992D</v>
      </c>
      <c r="C273" t="s">
        <v>96</v>
      </c>
      <c r="D273" s="36" t="s">
        <v>451</v>
      </c>
      <c r="E273" s="36" t="s">
        <v>5</v>
      </c>
      <c r="F273" s="36" t="s">
        <v>5</v>
      </c>
      <c r="G273" s="36" t="s">
        <v>5</v>
      </c>
      <c r="H273" s="37">
        <v>45363</v>
      </c>
      <c r="I273" s="38">
        <v>0.625</v>
      </c>
      <c r="J273" s="29">
        <v>45387</v>
      </c>
      <c r="K273" s="30">
        <v>6</v>
      </c>
      <c r="L273" s="26" t="s">
        <v>436</v>
      </c>
      <c r="M273" s="26" t="s">
        <v>431</v>
      </c>
      <c r="N273" s="26" t="s">
        <v>435</v>
      </c>
      <c r="O273" s="31">
        <v>1.02</v>
      </c>
      <c r="P273" s="30">
        <v>27</v>
      </c>
      <c r="Q273" s="31" t="s">
        <v>5</v>
      </c>
      <c r="R273" s="31">
        <v>333.37936379999985</v>
      </c>
      <c r="S273" s="26">
        <v>0</v>
      </c>
      <c r="T273" s="32">
        <v>10161.215446285214</v>
      </c>
      <c r="U273" s="32">
        <v>725.01102000000014</v>
      </c>
      <c r="V273" s="32">
        <v>146.55914999999996</v>
      </c>
      <c r="W273" s="32">
        <v>63</v>
      </c>
      <c r="X273" s="32">
        <v>16747.890841</v>
      </c>
      <c r="Y273" s="32">
        <v>1004.5155623999999</v>
      </c>
      <c r="Z273" s="32">
        <v>200</v>
      </c>
      <c r="AA273" s="32">
        <v>17.641440599999999</v>
      </c>
      <c r="AB273" s="33">
        <v>27068.770202502059</v>
      </c>
      <c r="AC273" s="34"/>
      <c r="AD273" s="32">
        <v>0</v>
      </c>
      <c r="AE273" s="33">
        <v>29065.833460285212</v>
      </c>
      <c r="AF273" s="33">
        <v>90.071100000000001</v>
      </c>
      <c r="AG273" s="32">
        <v>2413.9995479999998</v>
      </c>
      <c r="AH273" s="26">
        <v>-0.66173784317917317</v>
      </c>
      <c r="AI273" s="32"/>
      <c r="AJ273" s="32">
        <v>823.88243279999983</v>
      </c>
      <c r="AK273" s="33">
        <v>443.02004660513393</v>
      </c>
      <c r="AL273" s="33">
        <v>36.178049898000005</v>
      </c>
      <c r="AM273" s="33">
        <v>12.053024495999995</v>
      </c>
      <c r="AN273" s="33">
        <v>2.2553999999999998</v>
      </c>
      <c r="AO273" s="33">
        <v>472.29052171619998</v>
      </c>
      <c r="AP273" s="33">
        <v>16.464010067735998</v>
      </c>
      <c r="AQ273" s="33">
        <v>4.1640000000000006</v>
      </c>
      <c r="AR273" s="33">
        <v>0.58798921519799996</v>
      </c>
      <c r="AS273" s="32" t="s">
        <v>5</v>
      </c>
    </row>
    <row r="274" spans="1:45" x14ac:dyDescent="0.3">
      <c r="A274" t="str" cm="1">
        <f t="array" ref="A274">IFERROR(_xlfn.XLOOKUP(1,(Hoja1!$B$5:$B$1097=B274)*(Hoja1!$E$5:$E$1097=_xlfn.MAXIFS(Hoja1!$E$5:$E$1097,Hoja1!$B$5:$B$1097,B274,Hoja1!$E$5:$E$1097,"&lt;="&amp;H274)),Hoja1!$C$5:$C$1097,""),"")</f>
        <v>TMLP_69D_KTIA</v>
      </c>
      <c r="B274" t="str">
        <f t="shared" si="4"/>
        <v>T-69D</v>
      </c>
      <c r="C274" t="s">
        <v>8</v>
      </c>
      <c r="D274" s="36" t="s">
        <v>445</v>
      </c>
      <c r="E274" s="36" t="s">
        <v>5</v>
      </c>
      <c r="F274" s="36" t="s">
        <v>5</v>
      </c>
      <c r="G274" s="36" t="s">
        <v>5</v>
      </c>
      <c r="H274" s="37">
        <v>45364</v>
      </c>
      <c r="I274" s="38">
        <v>0.375</v>
      </c>
      <c r="J274" s="29">
        <v>45386</v>
      </c>
      <c r="K274" s="30">
        <v>6</v>
      </c>
      <c r="L274" s="26" t="s">
        <v>436</v>
      </c>
      <c r="M274" s="26" t="s">
        <v>441</v>
      </c>
      <c r="N274" s="26" t="s">
        <v>435</v>
      </c>
      <c r="O274" s="31">
        <v>1.038</v>
      </c>
      <c r="P274" s="30">
        <v>27</v>
      </c>
      <c r="Q274" s="31" t="s">
        <v>5</v>
      </c>
      <c r="R274" s="31">
        <v>242.36972843999985</v>
      </c>
      <c r="S274" s="26">
        <v>10.188199250000002</v>
      </c>
      <c r="T274" s="32">
        <v>19790.557214841258</v>
      </c>
      <c r="U274" s="32">
        <v>1812.5275500000002</v>
      </c>
      <c r="V274" s="32">
        <v>366.397875</v>
      </c>
      <c r="W274" s="32">
        <v>78.5</v>
      </c>
      <c r="X274" s="32">
        <v>34208.457888000004</v>
      </c>
      <c r="Y274" s="32">
        <v>861.01333920000002</v>
      </c>
      <c r="Z274" s="32">
        <v>150</v>
      </c>
      <c r="AA274" s="32">
        <v>105.84864359999999</v>
      </c>
      <c r="AB274" s="33">
        <v>54330.627192821747</v>
      </c>
      <c r="AC274" s="34"/>
      <c r="AD274" s="32">
        <v>0</v>
      </c>
      <c r="AE274" s="33">
        <v>57373.302510641261</v>
      </c>
      <c r="AF274" s="33">
        <v>112.23145</v>
      </c>
      <c r="AG274" s="32">
        <v>6034.9988699999994</v>
      </c>
      <c r="AH274" s="26">
        <v>-0.45209854581326958</v>
      </c>
      <c r="AI274" s="32"/>
      <c r="AJ274" s="32">
        <v>706.18494239999995</v>
      </c>
      <c r="AK274" s="33">
        <v>862.05347037727608</v>
      </c>
      <c r="AL274" s="33">
        <v>90.445124745000015</v>
      </c>
      <c r="AM274" s="33">
        <v>30.132561239999998</v>
      </c>
      <c r="AN274" s="33">
        <v>2.8102999999999998</v>
      </c>
      <c r="AO274" s="33">
        <v>964.67851244160011</v>
      </c>
      <c r="AP274" s="33">
        <v>14.112008629487999</v>
      </c>
      <c r="AQ274" s="33">
        <v>3.1230000000000002</v>
      </c>
      <c r="AR274" s="33">
        <v>3.5279352911879993</v>
      </c>
      <c r="AS274" s="32" t="s">
        <v>5</v>
      </c>
    </row>
    <row r="275" spans="1:45" x14ac:dyDescent="0.3">
      <c r="A275" t="str" cm="1">
        <f t="array" ref="A275">IFERROR(_xlfn.XLOOKUP(1,(Hoja1!$B$5:$B$1097=B275)*(Hoja1!$E$5:$E$1097=_xlfn.MAXIFS(Hoja1!$E$5:$E$1097,Hoja1!$B$5:$B$1097,B275,Hoja1!$E$5:$E$1097,"&lt;="&amp;H275)),Hoja1!$C$5:$C$1097,""),"")</f>
        <v>CONST_408_KTS</v>
      </c>
      <c r="B275" t="str">
        <f t="shared" si="4"/>
        <v>C-408</v>
      </c>
      <c r="C275" t="s">
        <v>202</v>
      </c>
      <c r="D275" s="36">
        <v>408</v>
      </c>
      <c r="E275" s="36" t="s">
        <v>5</v>
      </c>
      <c r="F275" s="36" t="s">
        <v>5</v>
      </c>
      <c r="G275" s="36" t="s">
        <v>5</v>
      </c>
      <c r="H275" s="37">
        <v>45365</v>
      </c>
      <c r="I275" s="38">
        <v>0.3611111111111111</v>
      </c>
      <c r="J275" s="29">
        <v>45376</v>
      </c>
      <c r="K275" s="30">
        <v>6</v>
      </c>
      <c r="L275" s="26" t="s">
        <v>436</v>
      </c>
      <c r="M275" s="26" t="s">
        <v>441</v>
      </c>
      <c r="N275" s="26" t="s">
        <v>435</v>
      </c>
      <c r="O275" s="31">
        <v>1.0169999999999999</v>
      </c>
      <c r="P275" s="30">
        <v>27</v>
      </c>
      <c r="Q275" s="31" t="s">
        <v>5</v>
      </c>
      <c r="R275" s="31">
        <v>310.62695496000003</v>
      </c>
      <c r="S275" s="26">
        <v>5.094099625000001</v>
      </c>
      <c r="T275" s="32">
        <v>11195.413457831197</v>
      </c>
      <c r="U275" s="32">
        <v>765.28940999999998</v>
      </c>
      <c r="V275" s="32">
        <v>73.279575000000051</v>
      </c>
      <c r="W275" s="32">
        <v>32</v>
      </c>
      <c r="X275" s="32">
        <v>17816.905150000002</v>
      </c>
      <c r="Y275" s="32">
        <v>645.76000440000007</v>
      </c>
      <c r="Z275" s="32">
        <v>950</v>
      </c>
      <c r="AA275" s="32">
        <v>0</v>
      </c>
      <c r="AB275" s="33">
        <v>28881.509661867516</v>
      </c>
      <c r="AC275" s="34"/>
      <c r="AD275" s="32">
        <v>48.210933759</v>
      </c>
      <c r="AE275" s="33">
        <v>31478.647597231196</v>
      </c>
      <c r="AF275" s="33">
        <v>45.750399999999999</v>
      </c>
      <c r="AG275" s="32">
        <v>2212.8329189999999</v>
      </c>
      <c r="AH275" s="26">
        <v>-0.88477161271778826</v>
      </c>
      <c r="AI275" s="32"/>
      <c r="AJ275" s="32">
        <v>529.63870680000002</v>
      </c>
      <c r="AK275" s="33">
        <v>487.43967789511601</v>
      </c>
      <c r="AL275" s="33">
        <v>38.187941559000002</v>
      </c>
      <c r="AM275" s="33">
        <v>6.026512248000004</v>
      </c>
      <c r="AN275" s="33">
        <v>1.1456</v>
      </c>
      <c r="AO275" s="33">
        <v>502.43672523000004</v>
      </c>
      <c r="AP275" s="33">
        <v>10.584006472116</v>
      </c>
      <c r="AQ275" s="33">
        <v>19.779</v>
      </c>
      <c r="AR275" s="33">
        <v>0</v>
      </c>
      <c r="AS275" s="32" t="s">
        <v>5</v>
      </c>
    </row>
    <row r="276" spans="1:45" x14ac:dyDescent="0.3">
      <c r="A276" t="str" cm="1">
        <f t="array" ref="A276">IFERROR(_xlfn.XLOOKUP(1,(Hoja1!$B$5:$B$1097=B276)*(Hoja1!$E$5:$E$1097=_xlfn.MAXIFS(Hoja1!$E$5:$E$1097,Hoja1!$B$5:$B$1097,B276,Hoja1!$E$5:$E$1097,"&lt;="&amp;H276)),Hoja1!$C$5:$C$1097,""),"")</f>
        <v>TMLP_113T_KTS</v>
      </c>
      <c r="B276" t="str">
        <f t="shared" si="4"/>
        <v>T-113T</v>
      </c>
      <c r="C276" t="s">
        <v>227</v>
      </c>
      <c r="D276" s="36" t="s">
        <v>447</v>
      </c>
      <c r="E276" s="36" t="s">
        <v>5</v>
      </c>
      <c r="F276" s="36" t="s">
        <v>5</v>
      </c>
      <c r="G276" s="36" t="s">
        <v>5</v>
      </c>
      <c r="H276" s="37">
        <v>45365</v>
      </c>
      <c r="I276" s="38">
        <v>0.54166666666666663</v>
      </c>
      <c r="J276" s="29">
        <v>45384</v>
      </c>
      <c r="K276" s="30">
        <v>6</v>
      </c>
      <c r="L276" s="26" t="s">
        <v>436</v>
      </c>
      <c r="M276" s="26" t="s">
        <v>449</v>
      </c>
      <c r="N276" s="26" t="s">
        <v>440</v>
      </c>
      <c r="O276" s="31">
        <v>1.022</v>
      </c>
      <c r="P276" s="30">
        <v>27</v>
      </c>
      <c r="Q276" s="31" t="s">
        <v>5</v>
      </c>
      <c r="R276" s="31">
        <v>333.37936379999985</v>
      </c>
      <c r="S276" s="26">
        <v>0</v>
      </c>
      <c r="T276" s="32">
        <v>17789.22726971958</v>
      </c>
      <c r="U276" s="32">
        <v>604.17585000000008</v>
      </c>
      <c r="V276" s="32">
        <v>122.13262499999999</v>
      </c>
      <c r="W276" s="32">
        <v>21</v>
      </c>
      <c r="X276" s="32">
        <v>28507.048240000004</v>
      </c>
      <c r="Y276" s="32">
        <v>574.0088927999999</v>
      </c>
      <c r="Z276" s="32">
        <v>50</v>
      </c>
      <c r="AA276" s="32">
        <v>17.641440599999999</v>
      </c>
      <c r="AB276" s="33">
        <v>45984.337105470462</v>
      </c>
      <c r="AC276" s="34"/>
      <c r="AD276" s="32">
        <v>0</v>
      </c>
      <c r="AE276" s="33">
        <v>47685.234318119576</v>
      </c>
      <c r="AF276" s="33">
        <v>30.023699999999998</v>
      </c>
      <c r="AG276" s="32">
        <v>2011.6662899999997</v>
      </c>
      <c r="AH276" s="26">
        <v>-1.1391984739108167</v>
      </c>
      <c r="AI276" s="32"/>
      <c r="AJ276" s="32">
        <v>470.78996159999997</v>
      </c>
      <c r="AK276" s="33">
        <v>773.99139334119025</v>
      </c>
      <c r="AL276" s="33">
        <v>30.148374915000005</v>
      </c>
      <c r="AM276" s="33">
        <v>10.044187079999999</v>
      </c>
      <c r="AN276" s="33">
        <v>0.75180000000000002</v>
      </c>
      <c r="AO276" s="33">
        <v>803.89876036800013</v>
      </c>
      <c r="AP276" s="33">
        <v>9.4080057529919969</v>
      </c>
      <c r="AQ276" s="33">
        <v>1.0410000000000001</v>
      </c>
      <c r="AR276" s="33">
        <v>0.58798921519799996</v>
      </c>
      <c r="AS276" s="32" t="s">
        <v>5</v>
      </c>
    </row>
    <row r="277" spans="1:45" x14ac:dyDescent="0.3">
      <c r="A277" t="str" cm="1">
        <f t="array" ref="A277">IFERROR(_xlfn.XLOOKUP(1,(Hoja1!$B$5:$B$1097=B277)*(Hoja1!$E$5:$E$1097=_xlfn.MAXIFS(Hoja1!$E$5:$E$1097,Hoja1!$B$5:$B$1097,B277,Hoja1!$E$5:$E$1097,"&lt;="&amp;H277)),Hoja1!$C$5:$C$1097,""),"")</f>
        <v>CONST_203_KTS</v>
      </c>
      <c r="B277" t="str">
        <f t="shared" si="4"/>
        <v>C-203</v>
      </c>
      <c r="C277" t="s">
        <v>100</v>
      </c>
      <c r="D277" s="36">
        <v>203</v>
      </c>
      <c r="E277" s="36" t="s">
        <v>5</v>
      </c>
      <c r="F277" s="36" t="s">
        <v>5</v>
      </c>
      <c r="G277" s="36" t="s">
        <v>5</v>
      </c>
      <c r="H277" s="37">
        <v>45373</v>
      </c>
      <c r="I277" s="38" t="s">
        <v>5</v>
      </c>
      <c r="J277" s="29">
        <v>45373</v>
      </c>
      <c r="K277" s="30">
        <v>6</v>
      </c>
      <c r="L277" s="26" t="s">
        <v>436</v>
      </c>
      <c r="M277" s="26" t="s">
        <v>441</v>
      </c>
      <c r="N277" s="26" t="s">
        <v>435</v>
      </c>
      <c r="O277" s="31">
        <v>1.024</v>
      </c>
      <c r="P277" s="30">
        <v>27</v>
      </c>
      <c r="Q277" s="31" t="s">
        <v>5</v>
      </c>
      <c r="R277" s="31">
        <v>287.87454611999976</v>
      </c>
      <c r="S277" s="26">
        <v>5.094099625000001</v>
      </c>
      <c r="T277" s="32">
        <v>9901.9260631096495</v>
      </c>
      <c r="U277" s="32">
        <v>2416.7034000000003</v>
      </c>
      <c r="V277" s="32">
        <v>488.53049999999996</v>
      </c>
      <c r="W277" s="32">
        <v>61.5</v>
      </c>
      <c r="X277" s="32">
        <v>20667.609974000003</v>
      </c>
      <c r="Y277" s="32">
        <v>215.2533348</v>
      </c>
      <c r="Z277" s="32">
        <v>400</v>
      </c>
      <c r="AA277" s="32">
        <v>0</v>
      </c>
      <c r="AB277" s="33">
        <v>33273.52986161947</v>
      </c>
      <c r="AC277" s="34"/>
      <c r="AD277" s="32">
        <v>48.210933759</v>
      </c>
      <c r="AE277" s="33">
        <v>34151.523271909653</v>
      </c>
      <c r="AF277" s="33">
        <v>87.926549999999992</v>
      </c>
      <c r="AG277" s="32">
        <v>8046.6651599999987</v>
      </c>
      <c r="AH277" s="26">
        <v>-0.94407758430885647</v>
      </c>
      <c r="AI277" s="32"/>
      <c r="AJ277" s="32">
        <v>176.54623559999999</v>
      </c>
      <c r="AK277" s="33">
        <v>431.71065544417206</v>
      </c>
      <c r="AL277" s="33">
        <v>120.59349966000002</v>
      </c>
      <c r="AM277" s="33">
        <v>40.176748319999994</v>
      </c>
      <c r="AN277" s="33">
        <v>2.2016999999999998</v>
      </c>
      <c r="AO277" s="33">
        <v>582.82660126680003</v>
      </c>
      <c r="AP277" s="33">
        <v>3.5280021573719997</v>
      </c>
      <c r="AQ277" s="33">
        <v>8.3280000000000012</v>
      </c>
      <c r="AR277" s="33">
        <v>0</v>
      </c>
      <c r="AS277" s="32" t="s">
        <v>5</v>
      </c>
    </row>
    <row r="278" spans="1:45" x14ac:dyDescent="0.3">
      <c r="A278" t="str" cm="1">
        <f t="array" ref="A278">IFERROR(_xlfn.XLOOKUP(1,(Hoja1!$B$5:$B$1097=B278)*(Hoja1!$E$5:$E$1097=_xlfn.MAXIFS(Hoja1!$E$5:$E$1097,Hoja1!$B$5:$B$1097,B278,Hoja1!$E$5:$E$1097,"&lt;="&amp;H278)),Hoja1!$C$5:$C$1097,""),"")</f>
        <v>CONST_433_KTS</v>
      </c>
      <c r="B278" t="str">
        <f t="shared" si="4"/>
        <v>C-433</v>
      </c>
      <c r="C278" t="s">
        <v>244</v>
      </c>
      <c r="D278" s="36">
        <v>433</v>
      </c>
      <c r="E278" s="36" t="s">
        <v>5</v>
      </c>
      <c r="F278" s="36" t="s">
        <v>5</v>
      </c>
      <c r="G278" s="36" t="s">
        <v>5</v>
      </c>
      <c r="H278" s="37">
        <v>45377</v>
      </c>
      <c r="I278" s="38" t="s">
        <v>5</v>
      </c>
      <c r="J278" s="29">
        <v>45377</v>
      </c>
      <c r="K278" s="30">
        <v>6</v>
      </c>
      <c r="L278" s="26" t="s">
        <v>436</v>
      </c>
      <c r="M278" s="26" t="s">
        <v>431</v>
      </c>
      <c r="N278" s="26" t="s">
        <v>435</v>
      </c>
      <c r="O278" s="31">
        <v>1.032</v>
      </c>
      <c r="P278" s="30">
        <v>27</v>
      </c>
      <c r="Q278" s="31" t="s">
        <v>5</v>
      </c>
      <c r="R278" s="31">
        <v>310.62695496000003</v>
      </c>
      <c r="S278" s="26">
        <v>0</v>
      </c>
      <c r="T278" s="32">
        <v>17989.344952544139</v>
      </c>
      <c r="U278" s="32">
        <v>926.40296999999998</v>
      </c>
      <c r="V278" s="32">
        <v>122.13262499999999</v>
      </c>
      <c r="W278" s="32">
        <v>92</v>
      </c>
      <c r="X278" s="32">
        <v>28507.048240000004</v>
      </c>
      <c r="Y278" s="32">
        <v>1076.266674</v>
      </c>
      <c r="Z278" s="32">
        <v>1000</v>
      </c>
      <c r="AA278" s="32">
        <v>35.282881199999999</v>
      </c>
      <c r="AB278" s="33">
        <v>45538.752443595753</v>
      </c>
      <c r="AC278" s="34"/>
      <c r="AD278" s="32">
        <v>48.210933759</v>
      </c>
      <c r="AE278" s="33">
        <v>49748.478342744136</v>
      </c>
      <c r="AF278" s="33">
        <v>131.5324</v>
      </c>
      <c r="AG278" s="32">
        <v>2816.3328059999994</v>
      </c>
      <c r="AH278" s="26">
        <v>-0.6812199566239272</v>
      </c>
      <c r="AI278" s="32"/>
      <c r="AJ278" s="32">
        <v>882.731178</v>
      </c>
      <c r="AK278" s="33">
        <v>783.96945430225617</v>
      </c>
      <c r="AL278" s="33">
        <v>46.227508202999999</v>
      </c>
      <c r="AM278" s="33">
        <v>10.044187079999999</v>
      </c>
      <c r="AN278" s="33">
        <v>3.2935999999999996</v>
      </c>
      <c r="AO278" s="33">
        <v>803.89876036800013</v>
      </c>
      <c r="AP278" s="33">
        <v>17.640010786859996</v>
      </c>
      <c r="AQ278" s="33">
        <v>20.82</v>
      </c>
      <c r="AR278" s="33">
        <v>1.1759784303959999</v>
      </c>
      <c r="AS278" s="32" t="s">
        <v>5</v>
      </c>
    </row>
    <row r="279" spans="1:45" x14ac:dyDescent="0.3">
      <c r="A279" t="str" cm="1">
        <f t="array" ref="A279">IFERROR(_xlfn.XLOOKUP(1,(Hoja1!$B$5:$B$1097=B279)*(Hoja1!$E$5:$E$1097=_xlfn.MAXIFS(Hoja1!$E$5:$E$1097,Hoja1!$B$5:$B$1097,B279,Hoja1!$E$5:$E$1097,"&lt;="&amp;H279)),Hoja1!$C$5:$C$1097,""),"")</f>
        <v>CONST_538_KTS</v>
      </c>
      <c r="B279" t="str">
        <f t="shared" si="4"/>
        <v>C-538</v>
      </c>
      <c r="C279" t="s">
        <v>217</v>
      </c>
      <c r="D279" s="36">
        <v>538</v>
      </c>
      <c r="E279" s="36" t="s">
        <v>5</v>
      </c>
      <c r="F279" s="36" t="s">
        <v>5</v>
      </c>
      <c r="G279" s="36" t="s">
        <v>5</v>
      </c>
      <c r="H279" s="37">
        <v>45378</v>
      </c>
      <c r="I279" s="38" t="s">
        <v>5</v>
      </c>
      <c r="J279" s="29">
        <v>45378</v>
      </c>
      <c r="K279" s="30">
        <v>7</v>
      </c>
      <c r="L279" s="26" t="s">
        <v>436</v>
      </c>
      <c r="M279" s="26" t="s">
        <v>440</v>
      </c>
      <c r="N279" s="26" t="s">
        <v>435</v>
      </c>
      <c r="O279" s="31">
        <v>1.0369999999999999</v>
      </c>
      <c r="P279" s="30">
        <v>27</v>
      </c>
      <c r="Q279" s="31" t="s">
        <v>5</v>
      </c>
      <c r="R279" s="31">
        <v>265.12213727999989</v>
      </c>
      <c r="S279" s="26">
        <v>0</v>
      </c>
      <c r="T279" s="32">
        <v>19257.062879732101</v>
      </c>
      <c r="U279" s="32">
        <v>1530.57882</v>
      </c>
      <c r="V279" s="32">
        <v>293.11830000000003</v>
      </c>
      <c r="W279" s="32">
        <v>83</v>
      </c>
      <c r="X279" s="32">
        <v>32426.767373000002</v>
      </c>
      <c r="Y279" s="32">
        <v>1506.7733436000001</v>
      </c>
      <c r="Z279" s="32">
        <v>100</v>
      </c>
      <c r="AA279" s="32">
        <v>35.282881199999999</v>
      </c>
      <c r="AB279" s="33">
        <v>51550.570389138913</v>
      </c>
      <c r="AC279" s="34"/>
      <c r="AD279" s="32">
        <v>0</v>
      </c>
      <c r="AE279" s="33">
        <v>55232.583597532102</v>
      </c>
      <c r="AF279" s="33">
        <v>118.6651</v>
      </c>
      <c r="AG279" s="32">
        <v>5029.1657249999989</v>
      </c>
      <c r="AH279" s="26">
        <v>0.65588740554138347</v>
      </c>
      <c r="AI279" s="32"/>
      <c r="AJ279" s="32">
        <v>1235.8236492000001</v>
      </c>
      <c r="AK279" s="33">
        <v>838.9355013405999</v>
      </c>
      <c r="AL279" s="33">
        <v>76.375883118000004</v>
      </c>
      <c r="AM279" s="33">
        <v>24.106048992000002</v>
      </c>
      <c r="AN279" s="33">
        <v>2.9714</v>
      </c>
      <c r="AO279" s="33">
        <v>914.43483991860001</v>
      </c>
      <c r="AP279" s="33">
        <v>24.696015101603997</v>
      </c>
      <c r="AQ279" s="33">
        <v>2.0820000000000003</v>
      </c>
      <c r="AR279" s="33">
        <v>1.1759784303959999</v>
      </c>
      <c r="AS279" s="32" t="s">
        <v>5</v>
      </c>
    </row>
    <row r="280" spans="1:45" x14ac:dyDescent="0.3">
      <c r="A280" t="str" cm="1">
        <f t="array" ref="A280">IFERROR(_xlfn.XLOOKUP(1,(Hoja1!$B$5:$B$1097=B280)*(Hoja1!$E$5:$E$1097=_xlfn.MAXIFS(Hoja1!$E$5:$E$1097,Hoja1!$B$5:$B$1097,B280,Hoja1!$E$5:$E$1097,"&lt;="&amp;H280)),Hoja1!$C$5:$C$1097,""),"")</f>
        <v/>
      </c>
      <c r="B280" t="str">
        <f t="shared" si="4"/>
        <v>T-87</v>
      </c>
      <c r="C280" t="s">
        <v>253</v>
      </c>
      <c r="D280" s="36">
        <v>87</v>
      </c>
      <c r="E280" s="36" t="s">
        <v>5</v>
      </c>
      <c r="F280" s="36" t="s">
        <v>5</v>
      </c>
      <c r="G280" s="36" t="s">
        <v>5</v>
      </c>
      <c r="H280" s="37">
        <v>45383</v>
      </c>
      <c r="I280" s="38">
        <v>0.33333333333333331</v>
      </c>
      <c r="J280" s="29">
        <v>45397</v>
      </c>
      <c r="K280" s="30">
        <v>6</v>
      </c>
      <c r="L280" s="26" t="s">
        <v>436</v>
      </c>
      <c r="M280" s="26" t="s">
        <v>441</v>
      </c>
      <c r="N280" s="26" t="s">
        <v>435</v>
      </c>
      <c r="O280" s="31">
        <v>1.0369999999999999</v>
      </c>
      <c r="P280" s="30">
        <v>27</v>
      </c>
      <c r="Q280" s="31" t="s">
        <v>5</v>
      </c>
      <c r="R280" s="31">
        <v>0</v>
      </c>
      <c r="S280" s="26">
        <v>5.094099625000001</v>
      </c>
      <c r="T280" s="32">
        <v>22341.731533654005</v>
      </c>
      <c r="U280" s="32">
        <v>684.73263000000009</v>
      </c>
      <c r="V280" s="32">
        <v>146.55914999999996</v>
      </c>
      <c r="W280" s="32">
        <v>103.49999999999999</v>
      </c>
      <c r="X280" s="32">
        <v>35600.129950000002</v>
      </c>
      <c r="Y280" s="32">
        <v>932.76445079999996</v>
      </c>
      <c r="Z280" s="32">
        <v>200</v>
      </c>
      <c r="AA280" s="32">
        <v>0</v>
      </c>
      <c r="AB280" s="33">
        <v>56595.434991711321</v>
      </c>
      <c r="AC280" s="34"/>
      <c r="AD280" s="32">
        <v>0</v>
      </c>
      <c r="AE280" s="33">
        <v>60009.417714454008</v>
      </c>
      <c r="AF280" s="33">
        <v>147.97394999999997</v>
      </c>
      <c r="AG280" s="32">
        <v>2313.4162334999996</v>
      </c>
      <c r="AH280" s="26">
        <v>-0.93954627732559359</v>
      </c>
      <c r="AI280" s="32"/>
      <c r="AJ280" s="32">
        <v>765.03368759999989</v>
      </c>
      <c r="AK280" s="33">
        <v>973.44919120561201</v>
      </c>
      <c r="AL280" s="33">
        <v>34.168158237000007</v>
      </c>
      <c r="AM280" s="33">
        <v>12.053024495999995</v>
      </c>
      <c r="AN280" s="33">
        <v>3.7052999999999994</v>
      </c>
      <c r="AO280" s="33">
        <v>1003.92366459</v>
      </c>
      <c r="AP280" s="33">
        <v>15.288009348611999</v>
      </c>
      <c r="AQ280" s="33">
        <v>4.1640000000000006</v>
      </c>
      <c r="AR280" s="33">
        <v>0</v>
      </c>
      <c r="AS280" s="32" t="s">
        <v>5</v>
      </c>
    </row>
    <row r="281" spans="1:45" x14ac:dyDescent="0.3">
      <c r="A281" t="str" cm="1">
        <f t="array" ref="A281">IFERROR(_xlfn.XLOOKUP(1,(Hoja1!$B$5:$B$1097=B281)*(Hoja1!$E$5:$E$1097=_xlfn.MAXIFS(Hoja1!$E$5:$E$1097,Hoja1!$B$5:$B$1097,B281,Hoja1!$E$5:$E$1097,"&lt;="&amp;H281)),Hoja1!$C$5:$C$1097,""),"")</f>
        <v>TMLP_950_KTS</v>
      </c>
      <c r="B281" t="str">
        <f t="shared" si="4"/>
        <v>T-950</v>
      </c>
      <c r="C281" t="s">
        <v>237</v>
      </c>
      <c r="D281" s="36">
        <v>950</v>
      </c>
      <c r="E281" s="36" t="s">
        <v>5</v>
      </c>
      <c r="F281" s="36" t="s">
        <v>5</v>
      </c>
      <c r="G281" s="36" t="s">
        <v>5</v>
      </c>
      <c r="H281" s="37">
        <v>45383</v>
      </c>
      <c r="I281" s="38" t="s">
        <v>5</v>
      </c>
      <c r="J281" s="29">
        <v>45401</v>
      </c>
      <c r="K281" s="30">
        <v>6</v>
      </c>
      <c r="L281" s="26" t="s">
        <v>436</v>
      </c>
      <c r="M281" s="26" t="s">
        <v>452</v>
      </c>
      <c r="N281" s="26" t="s">
        <v>435</v>
      </c>
      <c r="O281" s="31">
        <v>1.014</v>
      </c>
      <c r="P281" s="30">
        <v>28</v>
      </c>
      <c r="Q281" s="31" t="s">
        <v>5</v>
      </c>
      <c r="R281" s="31">
        <v>0</v>
      </c>
      <c r="S281" s="26">
        <v>40.752797000000008</v>
      </c>
      <c r="T281" s="32">
        <v>9557.8065267270576</v>
      </c>
      <c r="U281" s="32">
        <v>523.61907000000008</v>
      </c>
      <c r="V281" s="32">
        <v>317.544825</v>
      </c>
      <c r="W281" s="32">
        <v>11.799999999999999</v>
      </c>
      <c r="X281" s="32">
        <v>15257.198550000001</v>
      </c>
      <c r="Y281" s="32">
        <v>430.50666960000001</v>
      </c>
      <c r="Z281" s="32">
        <v>1500</v>
      </c>
      <c r="AA281" s="32">
        <v>0</v>
      </c>
      <c r="AB281" s="33">
        <v>24805.353375488015</v>
      </c>
      <c r="AC281" s="34"/>
      <c r="AD281" s="32">
        <v>48.210933759</v>
      </c>
      <c r="AE281" s="33">
        <v>27598.475641327059</v>
      </c>
      <c r="AF281" s="33">
        <v>16.870459999999998</v>
      </c>
      <c r="AG281" s="32">
        <v>2615.1661770000001</v>
      </c>
      <c r="AH281" s="26">
        <v>-1.1734466325506467</v>
      </c>
      <c r="AI281" s="32"/>
      <c r="AJ281" s="32">
        <v>353.09247119999998</v>
      </c>
      <c r="AK281" s="33">
        <v>415.87308542374399</v>
      </c>
      <c r="AL281" s="33">
        <v>26.128591593000003</v>
      </c>
      <c r="AM281" s="33">
        <v>26.114886407999997</v>
      </c>
      <c r="AN281" s="33">
        <v>0.42243999999999993</v>
      </c>
      <c r="AO281" s="33">
        <v>430.25299911000002</v>
      </c>
      <c r="AP281" s="33">
        <v>7.0560043147439995</v>
      </c>
      <c r="AQ281" s="33">
        <v>31.230000000000004</v>
      </c>
      <c r="AR281" s="33">
        <v>0</v>
      </c>
      <c r="AS281" s="32" t="s">
        <v>5</v>
      </c>
    </row>
    <row r="282" spans="1:45" x14ac:dyDescent="0.3">
      <c r="A282" t="str" cm="1">
        <f t="array" ref="A282">IFERROR(_xlfn.XLOOKUP(1,(Hoja1!$B$5:$B$1097=B282)*(Hoja1!$E$5:$E$1097=_xlfn.MAXIFS(Hoja1!$E$5:$E$1097,Hoja1!$B$5:$B$1097,B282,Hoja1!$E$5:$E$1097,"&lt;="&amp;H282)),Hoja1!$C$5:$C$1097,""),"")</f>
        <v>TMLP_113T_KTS</v>
      </c>
      <c r="B282" t="str">
        <f t="shared" si="4"/>
        <v>T-113T</v>
      </c>
      <c r="C282" t="s">
        <v>227</v>
      </c>
      <c r="D282" s="36" t="s">
        <v>447</v>
      </c>
      <c r="E282" s="36" t="s">
        <v>5</v>
      </c>
      <c r="F282" s="36" t="s">
        <v>5</v>
      </c>
      <c r="G282" s="36" t="s">
        <v>5</v>
      </c>
      <c r="H282" s="37">
        <v>45384</v>
      </c>
      <c r="I282" s="38">
        <v>0.5</v>
      </c>
      <c r="J282" s="29">
        <v>45397</v>
      </c>
      <c r="K282" s="30">
        <v>6</v>
      </c>
      <c r="L282" s="26" t="s">
        <v>436</v>
      </c>
      <c r="M282" s="26" t="s">
        <v>441</v>
      </c>
      <c r="N282" s="26" t="s">
        <v>435</v>
      </c>
      <c r="O282" s="31">
        <v>1.022</v>
      </c>
      <c r="P282" s="30">
        <v>27</v>
      </c>
      <c r="Q282" s="31" t="s">
        <v>5</v>
      </c>
      <c r="R282" s="31">
        <v>0</v>
      </c>
      <c r="S282" s="26">
        <v>30.564597750000001</v>
      </c>
      <c r="T282" s="32">
        <v>13781.825213723521</v>
      </c>
      <c r="U282" s="32">
        <v>845.84619000000021</v>
      </c>
      <c r="V282" s="32">
        <v>122.13262499999999</v>
      </c>
      <c r="W282" s="32">
        <v>105.5</v>
      </c>
      <c r="X282" s="32">
        <v>22751.962749999999</v>
      </c>
      <c r="Y282" s="32">
        <v>574.0088927999999</v>
      </c>
      <c r="Z282" s="32">
        <v>300</v>
      </c>
      <c r="AA282" s="32">
        <v>0</v>
      </c>
      <c r="AB282" s="33">
        <v>36700.885903685783</v>
      </c>
      <c r="AC282" s="34"/>
      <c r="AD282" s="32">
        <v>0</v>
      </c>
      <c r="AE282" s="33">
        <v>38481.275671523515</v>
      </c>
      <c r="AF282" s="33">
        <v>150.83335</v>
      </c>
      <c r="AG282" s="32">
        <v>2615.1661770000001</v>
      </c>
      <c r="AH282" s="26">
        <v>-0.96394473714758178</v>
      </c>
      <c r="AI282" s="32"/>
      <c r="AJ282" s="32">
        <v>470.78996159999997</v>
      </c>
      <c r="AK282" s="33">
        <v>601.23054334199196</v>
      </c>
      <c r="AL282" s="33">
        <v>42.207724881000011</v>
      </c>
      <c r="AM282" s="33">
        <v>10.044187079999999</v>
      </c>
      <c r="AN282" s="33">
        <v>3.7768999999999999</v>
      </c>
      <c r="AO282" s="33">
        <v>641.60534954999991</v>
      </c>
      <c r="AP282" s="33">
        <v>9.4080057529919969</v>
      </c>
      <c r="AQ282" s="33">
        <v>6.2460000000000004</v>
      </c>
      <c r="AR282" s="33">
        <v>0</v>
      </c>
      <c r="AS282" s="32" t="s">
        <v>5</v>
      </c>
    </row>
    <row r="283" spans="1:45" x14ac:dyDescent="0.3">
      <c r="A283" t="str" cm="1">
        <f t="array" ref="A283">IFERROR(_xlfn.XLOOKUP(1,(Hoja1!$B$5:$B$1097=B283)*(Hoja1!$E$5:$E$1097=_xlfn.MAXIFS(Hoja1!$E$5:$E$1097,Hoja1!$B$5:$B$1097,B283,Hoja1!$E$5:$E$1097,"&lt;="&amp;H283)),Hoja1!$C$5:$C$1097,""),"")</f>
        <v>TMLP_719_KTIA</v>
      </c>
      <c r="B283" t="str">
        <f t="shared" si="4"/>
        <v>T-719</v>
      </c>
      <c r="C283" t="s">
        <v>255</v>
      </c>
      <c r="D283" s="36">
        <v>719</v>
      </c>
      <c r="E283" s="36" t="s">
        <v>5</v>
      </c>
      <c r="F283" s="36" t="s">
        <v>5</v>
      </c>
      <c r="G283" s="36" t="s">
        <v>5</v>
      </c>
      <c r="H283" s="37">
        <v>45386</v>
      </c>
      <c r="I283" s="38" t="s">
        <v>5</v>
      </c>
      <c r="J283" s="29">
        <v>45399</v>
      </c>
      <c r="K283" s="30">
        <v>6</v>
      </c>
      <c r="L283" s="26" t="s">
        <v>436</v>
      </c>
      <c r="M283" s="26" t="s">
        <v>441</v>
      </c>
      <c r="N283" s="26" t="s">
        <v>435</v>
      </c>
      <c r="O283" s="31">
        <v>1.0229999999999999</v>
      </c>
      <c r="P283" s="30">
        <v>28</v>
      </c>
      <c r="Q283" s="31" t="s">
        <v>5</v>
      </c>
      <c r="R283" s="31">
        <v>0</v>
      </c>
      <c r="S283" s="26">
        <v>5.094099625000001</v>
      </c>
      <c r="T283" s="32">
        <v>13496.979854218142</v>
      </c>
      <c r="U283" s="32">
        <v>845.84619000000021</v>
      </c>
      <c r="V283" s="32">
        <v>415.25092499999988</v>
      </c>
      <c r="W283" s="32">
        <v>76.5</v>
      </c>
      <c r="X283" s="32">
        <v>23019.632900000001</v>
      </c>
      <c r="Y283" s="32">
        <v>861.01333920000002</v>
      </c>
      <c r="Z283" s="32">
        <v>200</v>
      </c>
      <c r="AA283" s="32">
        <v>0</v>
      </c>
      <c r="AB283" s="33">
        <v>37096.363220594001</v>
      </c>
      <c r="AC283" s="34"/>
      <c r="AD283" s="32">
        <v>0</v>
      </c>
      <c r="AE283" s="33">
        <v>38915.223208418145</v>
      </c>
      <c r="AF283" s="33">
        <v>109.37205</v>
      </c>
      <c r="AG283" s="32">
        <v>3822.1659509999995</v>
      </c>
      <c r="AH283" s="26">
        <v>-0.77081162834289696</v>
      </c>
      <c r="AI283" s="32"/>
      <c r="AJ283" s="32">
        <v>706.18494239999995</v>
      </c>
      <c r="AK283" s="33">
        <v>588.33299545648799</v>
      </c>
      <c r="AL283" s="33">
        <v>42.207724881000011</v>
      </c>
      <c r="AM283" s="33">
        <v>34.150236071999984</v>
      </c>
      <c r="AN283" s="33">
        <v>2.7386999999999997</v>
      </c>
      <c r="AO283" s="33">
        <v>649.15364778000003</v>
      </c>
      <c r="AP283" s="33">
        <v>14.112008629487999</v>
      </c>
      <c r="AQ283" s="33">
        <v>4.1640000000000006</v>
      </c>
      <c r="AR283" s="33">
        <v>0</v>
      </c>
      <c r="AS283" s="32" t="s">
        <v>5</v>
      </c>
    </row>
    <row r="284" spans="1:45" x14ac:dyDescent="0.3">
      <c r="A284" t="str" cm="1">
        <f t="array" ref="A284">IFERROR(_xlfn.XLOOKUP(1,(Hoja1!$B$5:$B$1097=B284)*(Hoja1!$E$5:$E$1097=_xlfn.MAXIFS(Hoja1!$E$5:$E$1097,Hoja1!$B$5:$B$1097,B284,Hoja1!$E$5:$E$1097,"&lt;="&amp;H284)),Hoja1!$C$5:$C$1097,""),"")</f>
        <v>TMLP_746_JSA</v>
      </c>
      <c r="B284" t="str">
        <f t="shared" si="4"/>
        <v>T-746</v>
      </c>
      <c r="C284" t="s">
        <v>53</v>
      </c>
      <c r="D284" s="36">
        <v>746</v>
      </c>
      <c r="E284" s="36" t="s">
        <v>5</v>
      </c>
      <c r="F284" s="36" t="s">
        <v>5</v>
      </c>
      <c r="G284" s="36" t="s">
        <v>5</v>
      </c>
      <c r="H284" s="37">
        <v>45386</v>
      </c>
      <c r="I284" s="38">
        <v>0.4375</v>
      </c>
      <c r="J284" s="29">
        <v>45400</v>
      </c>
      <c r="K284" s="30">
        <v>6</v>
      </c>
      <c r="L284" s="26" t="s">
        <v>436</v>
      </c>
      <c r="M284" s="26" t="s">
        <v>441</v>
      </c>
      <c r="N284" s="26" t="s">
        <v>435</v>
      </c>
      <c r="O284" s="31">
        <v>1.018</v>
      </c>
      <c r="P284" s="30">
        <v>28</v>
      </c>
      <c r="Q284" s="31" t="s">
        <v>5</v>
      </c>
      <c r="R284" s="31">
        <v>0</v>
      </c>
      <c r="S284" s="26">
        <v>50.940996250000005</v>
      </c>
      <c r="T284" s="32">
        <v>7902.7358969719326</v>
      </c>
      <c r="U284" s="32">
        <v>805.56780000000003</v>
      </c>
      <c r="V284" s="32">
        <v>1709.8567499999999</v>
      </c>
      <c r="W284" s="32">
        <v>62</v>
      </c>
      <c r="X284" s="32">
        <v>17933.90005</v>
      </c>
      <c r="Y284" s="32">
        <v>143.50222319999997</v>
      </c>
      <c r="Z284" s="32">
        <v>950</v>
      </c>
      <c r="AA284" s="32">
        <v>0</v>
      </c>
      <c r="AB284" s="33">
        <v>29042.603274806199</v>
      </c>
      <c r="AC284" s="34"/>
      <c r="AD284" s="32">
        <v>0</v>
      </c>
      <c r="AE284" s="33">
        <v>29507.562720171933</v>
      </c>
      <c r="AF284" s="33">
        <v>88.641400000000004</v>
      </c>
      <c r="AG284" s="32">
        <v>9052.4983049999992</v>
      </c>
      <c r="AH284" s="26">
        <v>-1.5594710377517425</v>
      </c>
      <c r="AI284" s="32"/>
      <c r="AJ284" s="32">
        <v>117.69749039999999</v>
      </c>
      <c r="AK284" s="33">
        <v>344.83093050824812</v>
      </c>
      <c r="AL284" s="33">
        <v>40.19783322</v>
      </c>
      <c r="AM284" s="33">
        <v>140.61861911999998</v>
      </c>
      <c r="AN284" s="33">
        <v>2.2195999999999998</v>
      </c>
      <c r="AO284" s="33">
        <v>505.73598141000002</v>
      </c>
      <c r="AP284" s="33">
        <v>2.3520014382479992</v>
      </c>
      <c r="AQ284" s="33">
        <v>19.779</v>
      </c>
      <c r="AR284" s="33">
        <v>0</v>
      </c>
      <c r="AS284" s="32" t="s">
        <v>5</v>
      </c>
    </row>
    <row r="285" spans="1:45" x14ac:dyDescent="0.3">
      <c r="A285" t="str" cm="1">
        <f t="array" ref="A285">IFERROR(_xlfn.XLOOKUP(1,(Hoja1!$B$5:$B$1097=B285)*(Hoja1!$E$5:$E$1097=_xlfn.MAXIFS(Hoja1!$E$5:$E$1097,Hoja1!$B$5:$B$1097,B285,Hoja1!$E$5:$E$1097,"&lt;="&amp;H285)),Hoja1!$C$5:$C$1097,""),"")</f>
        <v>TMLP_951_KTIA</v>
      </c>
      <c r="B285" t="str">
        <f t="shared" si="4"/>
        <v>T-951</v>
      </c>
      <c r="C285" t="s">
        <v>134</v>
      </c>
      <c r="D285" s="36">
        <v>951</v>
      </c>
      <c r="E285" s="36" t="s">
        <v>5</v>
      </c>
      <c r="F285" s="36" t="s">
        <v>5</v>
      </c>
      <c r="G285" s="36" t="s">
        <v>5</v>
      </c>
      <c r="H285" s="37">
        <v>45386</v>
      </c>
      <c r="I285" s="38" t="s">
        <v>5</v>
      </c>
      <c r="J285" s="29">
        <v>45404</v>
      </c>
      <c r="K285" s="30">
        <v>6</v>
      </c>
      <c r="L285" s="26" t="s">
        <v>436</v>
      </c>
      <c r="M285" s="26" t="s">
        <v>434</v>
      </c>
      <c r="N285" s="26" t="s">
        <v>435</v>
      </c>
      <c r="O285" s="31">
        <v>1.014</v>
      </c>
      <c r="P285" s="30">
        <v>28</v>
      </c>
      <c r="Q285" s="31" t="s">
        <v>5</v>
      </c>
      <c r="R285" s="31">
        <v>45.484369139999892</v>
      </c>
      <c r="S285" s="26">
        <v>20.376398500000004</v>
      </c>
      <c r="T285" s="32">
        <v>701.13574574003189</v>
      </c>
      <c r="U285" s="32">
        <v>3665.33349</v>
      </c>
      <c r="V285" s="32">
        <v>2173.9607249999999</v>
      </c>
      <c r="W285" s="32">
        <v>10.5</v>
      </c>
      <c r="X285" s="32">
        <v>13249.672425000002</v>
      </c>
      <c r="Y285" s="32">
        <v>1116.7792064</v>
      </c>
      <c r="Z285" s="32">
        <v>40</v>
      </c>
      <c r="AA285" s="32">
        <v>0</v>
      </c>
      <c r="AB285" s="33">
        <v>21541.491089239593</v>
      </c>
      <c r="AC285" s="34"/>
      <c r="AD285" s="32">
        <v>122.60155250000001</v>
      </c>
      <c r="AE285" s="33">
        <v>20957.381592140035</v>
      </c>
      <c r="AF285" s="33">
        <v>15.011849999999999</v>
      </c>
      <c r="AG285" s="32">
        <v>18104.996609999998</v>
      </c>
      <c r="AH285" s="26">
        <v>5.4977717739578047E-2</v>
      </c>
      <c r="AI285" s="32"/>
      <c r="AJ285" s="32">
        <v>915.95870080000009</v>
      </c>
      <c r="AK285" s="33">
        <v>30.715002402896118</v>
      </c>
      <c r="AL285" s="33">
        <v>182.90014115099999</v>
      </c>
      <c r="AM285" s="33">
        <v>178.78653002399997</v>
      </c>
      <c r="AN285" s="33">
        <v>0.37590000000000001</v>
      </c>
      <c r="AO285" s="33">
        <v>373.64076238500007</v>
      </c>
      <c r="AP285" s="33">
        <v>18.304011192895999</v>
      </c>
      <c r="AQ285" s="33">
        <v>0.8328000000000001</v>
      </c>
      <c r="AR285" s="33">
        <v>0</v>
      </c>
      <c r="AS285" s="32" t="s">
        <v>5</v>
      </c>
    </row>
    <row r="286" spans="1:45" x14ac:dyDescent="0.3">
      <c r="A286" t="str" cm="1">
        <f t="array" ref="A286">IFERROR(_xlfn.XLOOKUP(1,(Hoja1!$B$5:$B$1097=B286)*(Hoja1!$E$5:$E$1097=_xlfn.MAXIFS(Hoja1!$E$5:$E$1097,Hoja1!$B$5:$B$1097,B286,Hoja1!$E$5:$E$1097,"&lt;="&amp;H286)),Hoja1!$C$5:$C$1097,""),"")</f>
        <v>TMLP_223_KTS</v>
      </c>
      <c r="B286" t="str">
        <f t="shared" si="4"/>
        <v>T-223</v>
      </c>
      <c r="C286" t="s">
        <v>254</v>
      </c>
      <c r="D286" s="36">
        <v>223</v>
      </c>
      <c r="E286" s="36" t="s">
        <v>5</v>
      </c>
      <c r="F286" s="36" t="s">
        <v>5</v>
      </c>
      <c r="G286" s="36" t="s">
        <v>5</v>
      </c>
      <c r="H286" s="37">
        <v>45387</v>
      </c>
      <c r="I286" s="38">
        <v>0.51041666666666663</v>
      </c>
      <c r="J286" s="29">
        <v>45398</v>
      </c>
      <c r="K286" s="30">
        <v>6</v>
      </c>
      <c r="L286" s="26" t="s">
        <v>436</v>
      </c>
      <c r="M286" s="26" t="s">
        <v>434</v>
      </c>
      <c r="N286" s="26" t="s">
        <v>435</v>
      </c>
      <c r="O286" s="31">
        <v>1.03</v>
      </c>
      <c r="P286" s="30">
        <v>28</v>
      </c>
      <c r="Q286" s="31" t="s">
        <v>5</v>
      </c>
      <c r="R286" s="31">
        <v>0</v>
      </c>
      <c r="S286" s="26">
        <v>0</v>
      </c>
      <c r="T286" s="32">
        <v>17635.789919161467</v>
      </c>
      <c r="U286" s="32">
        <v>805.56780000000003</v>
      </c>
      <c r="V286" s="32">
        <v>439.67744999999996</v>
      </c>
      <c r="W286" s="32">
        <v>70.5</v>
      </c>
      <c r="X286" s="32">
        <v>29443.716500000006</v>
      </c>
      <c r="Y286" s="32">
        <v>789.26222759999996</v>
      </c>
      <c r="Z286" s="32">
        <v>100</v>
      </c>
      <c r="AA286" s="32">
        <v>52.924321799999994</v>
      </c>
      <c r="AB286" s="33">
        <v>47126.36885542384</v>
      </c>
      <c r="AC286" s="34"/>
      <c r="AD286" s="32">
        <v>0</v>
      </c>
      <c r="AE286" s="33">
        <v>49337.438218561467</v>
      </c>
      <c r="AF286" s="33">
        <v>100.79384999999999</v>
      </c>
      <c r="AG286" s="32">
        <v>3822.165950999999</v>
      </c>
      <c r="AH286" s="26">
        <v>-0.83493233264313815</v>
      </c>
      <c r="AI286" s="32"/>
      <c r="AJ286" s="32">
        <v>647.33619720000002</v>
      </c>
      <c r="AK286" s="33">
        <v>768.21397414795808</v>
      </c>
      <c r="AL286" s="33">
        <v>40.19783322</v>
      </c>
      <c r="AM286" s="33">
        <v>36.159073487999997</v>
      </c>
      <c r="AN286" s="33">
        <v>2.5238999999999998</v>
      </c>
      <c r="AO286" s="33">
        <v>830.31280530000015</v>
      </c>
      <c r="AP286" s="33">
        <v>12.936007910363998</v>
      </c>
      <c r="AQ286" s="33">
        <v>2.0820000000000003</v>
      </c>
      <c r="AR286" s="33">
        <v>1.7639676455939997</v>
      </c>
      <c r="AS286" s="32" t="s">
        <v>5</v>
      </c>
    </row>
    <row r="287" spans="1:45" x14ac:dyDescent="0.3">
      <c r="A287" t="str" cm="1">
        <f t="array" ref="A287">IFERROR(_xlfn.XLOOKUP(1,(Hoja1!$B$5:$B$1097=B287)*(Hoja1!$E$5:$E$1097=_xlfn.MAXIFS(Hoja1!$E$5:$E$1097,Hoja1!$B$5:$B$1097,B287,Hoja1!$E$5:$E$1097,"&lt;="&amp;H287)),Hoja1!$C$5:$C$1097,""),"")</f>
        <v>TMLP_914_KTIA</v>
      </c>
      <c r="B287" t="str">
        <f t="shared" si="4"/>
        <v>T-914</v>
      </c>
      <c r="C287" t="s">
        <v>236</v>
      </c>
      <c r="D287" s="36">
        <v>914</v>
      </c>
      <c r="E287" s="36" t="s">
        <v>5</v>
      </c>
      <c r="F287" s="36" t="s">
        <v>5</v>
      </c>
      <c r="G287" s="36" t="s">
        <v>5</v>
      </c>
      <c r="H287" s="37">
        <v>45401</v>
      </c>
      <c r="I287" s="38" t="s">
        <v>5</v>
      </c>
      <c r="J287" s="29">
        <v>45401</v>
      </c>
      <c r="K287" s="30">
        <v>6</v>
      </c>
      <c r="L287" s="26" t="s">
        <v>436</v>
      </c>
      <c r="M287" s="26" t="s">
        <v>434</v>
      </c>
      <c r="N287" s="26" t="s">
        <v>435</v>
      </c>
      <c r="O287" s="31">
        <v>1.038</v>
      </c>
      <c r="P287" s="30">
        <v>28</v>
      </c>
      <c r="Q287" s="31" t="s">
        <v>5</v>
      </c>
      <c r="R287" s="31">
        <v>0</v>
      </c>
      <c r="S287" s="26">
        <v>35.658697375000003</v>
      </c>
      <c r="T287" s="32">
        <v>21454.846212299453</v>
      </c>
      <c r="U287" s="32">
        <v>1570.8572100000001</v>
      </c>
      <c r="V287" s="32">
        <v>708.36922499999991</v>
      </c>
      <c r="W287" s="32">
        <v>7</v>
      </c>
      <c r="X287" s="32">
        <v>37473.821000000004</v>
      </c>
      <c r="Y287" s="32">
        <v>645.76000440000007</v>
      </c>
      <c r="Z287" s="32">
        <v>130</v>
      </c>
      <c r="AA287" s="32">
        <v>0</v>
      </c>
      <c r="AB287" s="33">
        <v>59516.748896059871</v>
      </c>
      <c r="AC287" s="34"/>
      <c r="AD287" s="32">
        <v>48.210933759</v>
      </c>
      <c r="AE287" s="33">
        <v>61990.653651699453</v>
      </c>
      <c r="AF287" s="33">
        <v>10.007899999999999</v>
      </c>
      <c r="AG287" s="32">
        <v>6839.6653859999988</v>
      </c>
      <c r="AH287" s="26">
        <v>-0.73560127234819639</v>
      </c>
      <c r="AI287" s="32"/>
      <c r="AJ287" s="32">
        <v>529.63870680000002</v>
      </c>
      <c r="AK287" s="33">
        <v>933.159698829116</v>
      </c>
      <c r="AL287" s="33">
        <v>78.385774779000002</v>
      </c>
      <c r="AM287" s="33">
        <v>58.256285063999989</v>
      </c>
      <c r="AN287" s="33">
        <v>0.25059999999999999</v>
      </c>
      <c r="AO287" s="33">
        <v>1056.7617522</v>
      </c>
      <c r="AP287" s="33">
        <v>10.584006472116</v>
      </c>
      <c r="AQ287" s="33">
        <v>2.7066000000000003</v>
      </c>
      <c r="AR287" s="33">
        <v>0</v>
      </c>
      <c r="AS287" s="32" t="s">
        <v>5</v>
      </c>
    </row>
    <row r="288" spans="1:45" x14ac:dyDescent="0.3">
      <c r="A288" t="s">
        <v>10977</v>
      </c>
      <c r="B288" t="str">
        <f t="shared" si="4"/>
        <v>T-822</v>
      </c>
      <c r="C288" t="s">
        <v>235</v>
      </c>
      <c r="D288" s="36">
        <v>822</v>
      </c>
      <c r="E288" s="36" t="s">
        <v>101</v>
      </c>
      <c r="F288" s="36" t="s">
        <v>5</v>
      </c>
      <c r="G288" s="36" t="s">
        <v>5</v>
      </c>
      <c r="H288" s="37">
        <v>44507</v>
      </c>
      <c r="I288" s="38" t="s">
        <v>5</v>
      </c>
      <c r="J288" s="29">
        <v>44586</v>
      </c>
      <c r="K288" s="30">
        <v>7</v>
      </c>
      <c r="L288" s="26" t="s">
        <v>436</v>
      </c>
      <c r="M288" s="26" t="s">
        <v>431</v>
      </c>
      <c r="N288" s="26" t="s">
        <v>435</v>
      </c>
      <c r="O288" s="31">
        <v>1.0409999999999999</v>
      </c>
      <c r="P288" s="30">
        <v>25</v>
      </c>
      <c r="Q288" s="31" t="s">
        <v>5</v>
      </c>
      <c r="R288" s="31">
        <v>0</v>
      </c>
      <c r="S288" s="26">
        <v>56.191329600000003</v>
      </c>
      <c r="T288" s="32">
        <v>5375.3785629872909</v>
      </c>
      <c r="U288" s="32">
        <v>9619.6475524070393</v>
      </c>
      <c r="V288" s="32">
        <v>2430.7343779759999</v>
      </c>
      <c r="W288" s="32">
        <v>1</v>
      </c>
      <c r="X288" s="32">
        <v>31659.268142143952</v>
      </c>
      <c r="Y288" s="32">
        <v>1150.750853775236</v>
      </c>
      <c r="Z288" s="32">
        <v>100</v>
      </c>
      <c r="AA288" s="32">
        <v>0</v>
      </c>
      <c r="AB288" s="33">
        <v>50137.043074192443</v>
      </c>
      <c r="AC288" s="34"/>
      <c r="AD288" s="32">
        <v>0</v>
      </c>
      <c r="AE288" s="33">
        <v>50336.779489289518</v>
      </c>
      <c r="AF288" s="33">
        <v>1.4297</v>
      </c>
      <c r="AG288" s="32">
        <v>34031.467406032345</v>
      </c>
      <c r="AH288" s="26">
        <v>1.2457619449299298</v>
      </c>
      <c r="AI288" s="32"/>
      <c r="AJ288" s="32">
        <v>943.82152795109209</v>
      </c>
      <c r="AK288" s="33">
        <v>233.77435999197803</v>
      </c>
      <c r="AL288" s="33">
        <v>480.02041286511127</v>
      </c>
      <c r="AM288" s="33">
        <v>199.90359524474621</v>
      </c>
      <c r="AN288" s="33">
        <v>3.5799999999999998E-2</v>
      </c>
      <c r="AO288" s="33">
        <v>892.7913616084594</v>
      </c>
      <c r="AP288" s="33">
        <v>18.860806493376117</v>
      </c>
      <c r="AQ288" s="33">
        <v>2.0820000000000003</v>
      </c>
      <c r="AR288" s="33">
        <v>0</v>
      </c>
      <c r="AS288" s="32"/>
    </row>
  </sheetData>
  <autoFilter ref="A1:AS287" xr:uid="{8D55219E-581B-406B-8B0C-BCD3E82DD7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ABDF-F079-4F65-A9BD-A0176DD1B7BA}">
  <dimension ref="B3:E1096"/>
  <sheetViews>
    <sheetView workbookViewId="0">
      <selection activeCell="G17" sqref="G17"/>
    </sheetView>
  </sheetViews>
  <sheetFormatPr baseColWidth="10" defaultRowHeight="14.4" x14ac:dyDescent="0.3"/>
  <cols>
    <col min="2" max="2" width="19.6640625" customWidth="1"/>
    <col min="3" max="3" width="22.77734375" customWidth="1"/>
  </cols>
  <sheetData>
    <row r="3" spans="2:5" x14ac:dyDescent="0.3">
      <c r="B3" s="39" t="s">
        <v>0</v>
      </c>
      <c r="C3" s="40" t="s">
        <v>9240</v>
      </c>
      <c r="D3" s="40" t="s">
        <v>9241</v>
      </c>
      <c r="E3" s="39" t="s">
        <v>9242</v>
      </c>
    </row>
    <row r="4" spans="2:5" x14ac:dyDescent="0.3">
      <c r="B4" s="39" t="s">
        <v>9243</v>
      </c>
      <c r="C4" s="41" t="s">
        <v>9244</v>
      </c>
      <c r="D4" s="42" t="s">
        <v>105</v>
      </c>
      <c r="E4" s="43">
        <v>35521</v>
      </c>
    </row>
    <row r="5" spans="2:5" x14ac:dyDescent="0.3">
      <c r="B5" s="39" t="s">
        <v>9245</v>
      </c>
      <c r="C5" s="41" t="s">
        <v>9246</v>
      </c>
      <c r="D5" s="44" t="s">
        <v>105</v>
      </c>
      <c r="E5" s="43">
        <v>35521</v>
      </c>
    </row>
    <row r="6" spans="2:5" x14ac:dyDescent="0.3">
      <c r="B6" s="39" t="s">
        <v>9247</v>
      </c>
      <c r="C6" s="41" t="s">
        <v>9248</v>
      </c>
      <c r="D6" s="44" t="s">
        <v>105</v>
      </c>
      <c r="E6" s="43">
        <v>33817</v>
      </c>
    </row>
    <row r="7" spans="2:5" x14ac:dyDescent="0.3">
      <c r="B7" s="39" t="s">
        <v>9249</v>
      </c>
      <c r="C7" s="41" t="s">
        <v>9250</v>
      </c>
      <c r="D7" s="44" t="s">
        <v>105</v>
      </c>
      <c r="E7" s="43">
        <v>34335</v>
      </c>
    </row>
    <row r="8" spans="2:5" x14ac:dyDescent="0.3">
      <c r="B8" s="45" t="s">
        <v>9252</v>
      </c>
      <c r="C8" s="41" t="s">
        <v>9251</v>
      </c>
      <c r="D8" s="44" t="s">
        <v>126</v>
      </c>
      <c r="E8" s="43">
        <v>21002</v>
      </c>
    </row>
    <row r="9" spans="2:5" x14ac:dyDescent="0.3">
      <c r="B9" s="39" t="s">
        <v>9252</v>
      </c>
      <c r="C9" s="41" t="s">
        <v>9253</v>
      </c>
      <c r="D9" s="44" t="s">
        <v>105</v>
      </c>
      <c r="E9" s="43">
        <v>27760</v>
      </c>
    </row>
    <row r="10" spans="2:5" x14ac:dyDescent="0.3">
      <c r="B10" s="39" t="s">
        <v>9254</v>
      </c>
      <c r="C10" s="41" t="s">
        <v>9255</v>
      </c>
      <c r="D10" s="44" t="s">
        <v>37</v>
      </c>
      <c r="E10" s="43">
        <v>20790</v>
      </c>
    </row>
    <row r="11" spans="2:5" x14ac:dyDescent="0.3">
      <c r="B11" s="39" t="s">
        <v>9254</v>
      </c>
      <c r="C11" s="41" t="s">
        <v>9256</v>
      </c>
      <c r="D11" s="44" t="s">
        <v>105</v>
      </c>
      <c r="E11" s="43">
        <v>35765</v>
      </c>
    </row>
    <row r="12" spans="2:5" x14ac:dyDescent="0.3">
      <c r="B12" s="39" t="s">
        <v>9257</v>
      </c>
      <c r="C12" s="41" t="s">
        <v>9258</v>
      </c>
      <c r="D12" s="44" t="s">
        <v>37</v>
      </c>
      <c r="E12" s="43">
        <v>21125</v>
      </c>
    </row>
    <row r="13" spans="2:5" x14ac:dyDescent="0.3">
      <c r="B13" s="39" t="s">
        <v>9257</v>
      </c>
      <c r="C13" s="41" t="s">
        <v>9259</v>
      </c>
      <c r="D13" s="44" t="s">
        <v>105</v>
      </c>
      <c r="E13" s="43">
        <v>30956</v>
      </c>
    </row>
    <row r="14" spans="2:5" x14ac:dyDescent="0.3">
      <c r="B14" s="39" t="s">
        <v>9260</v>
      </c>
      <c r="C14" s="41" t="s">
        <v>9261</v>
      </c>
      <c r="D14" s="44" t="s">
        <v>37</v>
      </c>
      <c r="E14" s="43">
        <v>21064</v>
      </c>
    </row>
    <row r="15" spans="2:5" x14ac:dyDescent="0.3">
      <c r="B15" s="39" t="s">
        <v>9262</v>
      </c>
      <c r="C15" s="41" t="s">
        <v>9263</v>
      </c>
      <c r="D15" s="44" t="s">
        <v>37</v>
      </c>
      <c r="E15" s="43">
        <v>21367</v>
      </c>
    </row>
    <row r="16" spans="2:5" x14ac:dyDescent="0.3">
      <c r="B16" s="39" t="s">
        <v>9264</v>
      </c>
      <c r="C16" s="41" t="s">
        <v>9265</v>
      </c>
      <c r="D16" s="44" t="s">
        <v>37</v>
      </c>
      <c r="E16" s="43">
        <v>21033</v>
      </c>
    </row>
    <row r="17" spans="2:5" x14ac:dyDescent="0.3">
      <c r="B17" s="39" t="s">
        <v>9264</v>
      </c>
      <c r="C17" s="41" t="s">
        <v>257</v>
      </c>
      <c r="D17" s="44" t="s">
        <v>105</v>
      </c>
      <c r="E17" s="43">
        <v>35827</v>
      </c>
    </row>
    <row r="18" spans="2:5" x14ac:dyDescent="0.3">
      <c r="B18" s="39" t="s">
        <v>9266</v>
      </c>
      <c r="C18" s="41" t="s">
        <v>9267</v>
      </c>
      <c r="D18" s="44" t="s">
        <v>37</v>
      </c>
      <c r="E18" s="43">
        <v>22402</v>
      </c>
    </row>
    <row r="19" spans="2:5" x14ac:dyDescent="0.3">
      <c r="B19" s="39" t="s">
        <v>9266</v>
      </c>
      <c r="C19" s="41" t="s">
        <v>9268</v>
      </c>
      <c r="D19" s="44" t="s">
        <v>105</v>
      </c>
      <c r="E19" s="43">
        <v>40695</v>
      </c>
    </row>
    <row r="20" spans="2:5" x14ac:dyDescent="0.3">
      <c r="B20" s="39" t="s">
        <v>9269</v>
      </c>
      <c r="C20" s="41" t="s">
        <v>9270</v>
      </c>
      <c r="D20" s="44" t="s">
        <v>37</v>
      </c>
      <c r="E20" s="43">
        <v>20911</v>
      </c>
    </row>
    <row r="21" spans="2:5" x14ac:dyDescent="0.3">
      <c r="B21" s="39" t="s">
        <v>9271</v>
      </c>
      <c r="C21" s="41" t="s">
        <v>9272</v>
      </c>
      <c r="D21" s="44" t="s">
        <v>37</v>
      </c>
      <c r="E21" s="43">
        <v>26359</v>
      </c>
    </row>
    <row r="22" spans="2:5" x14ac:dyDescent="0.3">
      <c r="B22" s="39" t="s">
        <v>9271</v>
      </c>
      <c r="C22" s="41" t="s">
        <v>9273</v>
      </c>
      <c r="D22" s="44" t="s">
        <v>105</v>
      </c>
      <c r="E22" s="43">
        <v>29618</v>
      </c>
    </row>
    <row r="23" spans="2:5" x14ac:dyDescent="0.3">
      <c r="B23" s="39" t="s">
        <v>9274</v>
      </c>
      <c r="C23" s="41" t="s">
        <v>9275</v>
      </c>
      <c r="D23" s="44" t="s">
        <v>126</v>
      </c>
      <c r="E23" s="43">
        <v>36312</v>
      </c>
    </row>
    <row r="24" spans="2:5" x14ac:dyDescent="0.3">
      <c r="B24" s="39" t="s">
        <v>9274</v>
      </c>
      <c r="C24" s="41" t="s">
        <v>9276</v>
      </c>
      <c r="D24" s="44" t="s">
        <v>37</v>
      </c>
      <c r="E24" s="43">
        <v>21002</v>
      </c>
    </row>
    <row r="25" spans="2:5" x14ac:dyDescent="0.3">
      <c r="B25" s="39" t="s">
        <v>9277</v>
      </c>
      <c r="C25" s="41" t="s">
        <v>9278</v>
      </c>
      <c r="D25" s="44" t="s">
        <v>37</v>
      </c>
      <c r="E25" s="43">
        <v>21155</v>
      </c>
    </row>
    <row r="26" spans="2:5" x14ac:dyDescent="0.3">
      <c r="B26" s="39" t="s">
        <v>9279</v>
      </c>
      <c r="C26" s="41" t="s">
        <v>9280</v>
      </c>
      <c r="D26" s="44" t="s">
        <v>37</v>
      </c>
      <c r="E26" s="43">
        <v>44075</v>
      </c>
    </row>
    <row r="27" spans="2:5" x14ac:dyDescent="0.3">
      <c r="B27" s="39" t="s">
        <v>9281</v>
      </c>
      <c r="C27" s="41" t="s">
        <v>9282</v>
      </c>
      <c r="D27" s="44" t="s">
        <v>37</v>
      </c>
      <c r="E27" s="43">
        <v>43831</v>
      </c>
    </row>
    <row r="28" spans="2:5" x14ac:dyDescent="0.3">
      <c r="B28" s="39" t="s">
        <v>9283</v>
      </c>
      <c r="C28" s="41" t="s">
        <v>9284</v>
      </c>
      <c r="D28" s="44" t="s">
        <v>37</v>
      </c>
      <c r="E28" s="43">
        <v>20972</v>
      </c>
    </row>
    <row r="29" spans="2:5" x14ac:dyDescent="0.3">
      <c r="B29" s="39" t="s">
        <v>9285</v>
      </c>
      <c r="C29" s="41" t="s">
        <v>9286</v>
      </c>
      <c r="D29" s="44" t="s">
        <v>37</v>
      </c>
      <c r="E29" s="43">
        <v>40452</v>
      </c>
    </row>
    <row r="30" spans="2:5" x14ac:dyDescent="0.3">
      <c r="B30" s="39" t="s">
        <v>9285</v>
      </c>
      <c r="C30" s="41" t="s">
        <v>9287</v>
      </c>
      <c r="D30" s="44" t="s">
        <v>105</v>
      </c>
      <c r="E30" s="43">
        <v>43160</v>
      </c>
    </row>
    <row r="31" spans="2:5" x14ac:dyDescent="0.3">
      <c r="B31" s="39" t="s">
        <v>9288</v>
      </c>
      <c r="C31" s="41" t="s">
        <v>9289</v>
      </c>
      <c r="D31" s="44" t="s">
        <v>37</v>
      </c>
      <c r="E31" s="43">
        <v>40695</v>
      </c>
    </row>
    <row r="32" spans="2:5" x14ac:dyDescent="0.3">
      <c r="B32" s="39" t="s">
        <v>9290</v>
      </c>
      <c r="C32" s="41" t="s">
        <v>9291</v>
      </c>
      <c r="D32" s="44" t="s">
        <v>105</v>
      </c>
      <c r="E32" s="43">
        <v>40940</v>
      </c>
    </row>
    <row r="33" spans="2:5" x14ac:dyDescent="0.3">
      <c r="B33" s="39" t="s">
        <v>9292</v>
      </c>
      <c r="C33" s="41" t="s">
        <v>9293</v>
      </c>
      <c r="D33" s="44" t="s">
        <v>37</v>
      </c>
      <c r="E33" s="43">
        <v>40634</v>
      </c>
    </row>
    <row r="34" spans="2:5" x14ac:dyDescent="0.3">
      <c r="B34" s="39" t="s">
        <v>9294</v>
      </c>
      <c r="C34" s="41" t="s">
        <v>9295</v>
      </c>
      <c r="D34" s="44" t="s">
        <v>105</v>
      </c>
      <c r="E34" s="43">
        <v>41061</v>
      </c>
    </row>
    <row r="35" spans="2:5" x14ac:dyDescent="0.3">
      <c r="B35" s="39" t="s">
        <v>9296</v>
      </c>
      <c r="C35" s="41" t="s">
        <v>9297</v>
      </c>
      <c r="D35" s="44" t="s">
        <v>37</v>
      </c>
      <c r="E35" s="43">
        <v>40603</v>
      </c>
    </row>
    <row r="36" spans="2:5" x14ac:dyDescent="0.3">
      <c r="B36" s="39" t="s">
        <v>9298</v>
      </c>
      <c r="C36" s="41" t="s">
        <v>9299</v>
      </c>
      <c r="D36" s="44" t="s">
        <v>105</v>
      </c>
      <c r="E36" s="43">
        <v>40817</v>
      </c>
    </row>
    <row r="37" spans="2:5" x14ac:dyDescent="0.3">
      <c r="B37" s="39" t="s">
        <v>9300</v>
      </c>
      <c r="C37" s="41" t="s">
        <v>9301</v>
      </c>
      <c r="D37" s="44" t="s">
        <v>37</v>
      </c>
      <c r="E37" s="43">
        <v>40725</v>
      </c>
    </row>
    <row r="38" spans="2:5" x14ac:dyDescent="0.3">
      <c r="B38" s="39" t="s">
        <v>9302</v>
      </c>
      <c r="C38" s="41" t="s">
        <v>9303</v>
      </c>
      <c r="D38" s="44" t="s">
        <v>37</v>
      </c>
      <c r="E38" s="43">
        <v>40725</v>
      </c>
    </row>
    <row r="39" spans="2:5" x14ac:dyDescent="0.3">
      <c r="B39" s="39" t="s">
        <v>9304</v>
      </c>
      <c r="C39" s="41" t="s">
        <v>9305</v>
      </c>
      <c r="D39" s="44" t="s">
        <v>105</v>
      </c>
      <c r="E39" s="43">
        <v>40969</v>
      </c>
    </row>
    <row r="40" spans="2:5" x14ac:dyDescent="0.3">
      <c r="B40" s="39" t="s">
        <v>9306</v>
      </c>
      <c r="C40" s="41" t="s">
        <v>9307</v>
      </c>
      <c r="D40" s="44" t="s">
        <v>37</v>
      </c>
      <c r="E40" s="43">
        <v>40878</v>
      </c>
    </row>
    <row r="41" spans="2:5" x14ac:dyDescent="0.3">
      <c r="B41" s="39" t="s">
        <v>9308</v>
      </c>
      <c r="C41" s="41" t="s">
        <v>9309</v>
      </c>
      <c r="D41" s="44" t="s">
        <v>105</v>
      </c>
      <c r="E41" s="43">
        <v>41061</v>
      </c>
    </row>
    <row r="42" spans="2:5" x14ac:dyDescent="0.3">
      <c r="B42" s="39" t="s">
        <v>9310</v>
      </c>
      <c r="C42" s="41" t="s">
        <v>9311</v>
      </c>
      <c r="D42" s="44" t="s">
        <v>105</v>
      </c>
      <c r="E42" s="43">
        <v>43800</v>
      </c>
    </row>
    <row r="43" spans="2:5" x14ac:dyDescent="0.3">
      <c r="B43" s="39" t="s">
        <v>9312</v>
      </c>
      <c r="C43" s="41" t="s">
        <v>9313</v>
      </c>
      <c r="D43" s="44" t="s">
        <v>37</v>
      </c>
      <c r="E43" s="43">
        <v>22129</v>
      </c>
    </row>
    <row r="44" spans="2:5" x14ac:dyDescent="0.3">
      <c r="B44" s="39" t="s">
        <v>9314</v>
      </c>
      <c r="C44" s="41" t="s">
        <v>9315</v>
      </c>
      <c r="D44" s="44" t="s">
        <v>37</v>
      </c>
      <c r="E44" s="43">
        <v>40817</v>
      </c>
    </row>
    <row r="45" spans="2:5" x14ac:dyDescent="0.3">
      <c r="B45" s="39" t="s">
        <v>9316</v>
      </c>
      <c r="C45" s="41" t="s">
        <v>9317</v>
      </c>
      <c r="D45" s="44" t="s">
        <v>37</v>
      </c>
      <c r="E45" s="43">
        <v>40787</v>
      </c>
    </row>
    <row r="46" spans="2:5" x14ac:dyDescent="0.3">
      <c r="B46" s="39" t="s">
        <v>9318</v>
      </c>
      <c r="C46" s="41" t="s">
        <v>9319</v>
      </c>
      <c r="D46" s="44" t="s">
        <v>105</v>
      </c>
      <c r="E46" s="43">
        <v>41275</v>
      </c>
    </row>
    <row r="47" spans="2:5" x14ac:dyDescent="0.3">
      <c r="B47" s="39" t="s">
        <v>9320</v>
      </c>
      <c r="C47" s="41" t="s">
        <v>9321</v>
      </c>
      <c r="D47" s="44" t="s">
        <v>37</v>
      </c>
      <c r="E47" s="43">
        <v>40787</v>
      </c>
    </row>
    <row r="48" spans="2:5" x14ac:dyDescent="0.3">
      <c r="B48" s="39" t="s">
        <v>9320</v>
      </c>
      <c r="C48" s="41" t="s">
        <v>9322</v>
      </c>
      <c r="D48" s="44" t="s">
        <v>105</v>
      </c>
      <c r="E48" s="43">
        <v>43160</v>
      </c>
    </row>
    <row r="49" spans="2:5" x14ac:dyDescent="0.3">
      <c r="B49" s="39" t="s">
        <v>9323</v>
      </c>
      <c r="C49" s="41" t="s">
        <v>9324</v>
      </c>
      <c r="D49" s="44" t="s">
        <v>37</v>
      </c>
      <c r="E49" s="43">
        <v>40909</v>
      </c>
    </row>
    <row r="50" spans="2:5" x14ac:dyDescent="0.3">
      <c r="B50" s="39" t="s">
        <v>9325</v>
      </c>
      <c r="C50" s="41" t="s">
        <v>9326</v>
      </c>
      <c r="D50" s="44" t="s">
        <v>105</v>
      </c>
      <c r="E50" s="43">
        <v>43891</v>
      </c>
    </row>
    <row r="51" spans="2:5" x14ac:dyDescent="0.3">
      <c r="B51" s="39" t="s">
        <v>9327</v>
      </c>
      <c r="C51" s="41" t="s">
        <v>9328</v>
      </c>
      <c r="D51" s="44" t="s">
        <v>101</v>
      </c>
      <c r="E51" s="43">
        <v>40725</v>
      </c>
    </row>
    <row r="52" spans="2:5" x14ac:dyDescent="0.3">
      <c r="B52" s="39" t="s">
        <v>9329</v>
      </c>
      <c r="C52" s="41" t="s">
        <v>9330</v>
      </c>
      <c r="D52" s="44" t="s">
        <v>37</v>
      </c>
      <c r="E52" s="43">
        <v>21094</v>
      </c>
    </row>
    <row r="53" spans="2:5" x14ac:dyDescent="0.3">
      <c r="B53" s="39" t="s">
        <v>9331</v>
      </c>
      <c r="C53" s="41" t="s">
        <v>9332</v>
      </c>
      <c r="D53" s="44" t="s">
        <v>105</v>
      </c>
      <c r="E53" s="43">
        <v>43770</v>
      </c>
    </row>
    <row r="54" spans="2:5" x14ac:dyDescent="0.3">
      <c r="B54" s="39" t="s">
        <v>9333</v>
      </c>
      <c r="C54" s="41" t="s">
        <v>9334</v>
      </c>
      <c r="D54" s="44" t="s">
        <v>105</v>
      </c>
      <c r="E54" s="43">
        <v>43709</v>
      </c>
    </row>
    <row r="55" spans="2:5" x14ac:dyDescent="0.3">
      <c r="B55" s="39" t="s">
        <v>9333</v>
      </c>
      <c r="C55" s="41" t="s">
        <v>9335</v>
      </c>
      <c r="D55" s="44" t="s">
        <v>101</v>
      </c>
      <c r="E55" s="43">
        <v>43709</v>
      </c>
    </row>
    <row r="56" spans="2:5" x14ac:dyDescent="0.3">
      <c r="B56" s="39" t="s">
        <v>9336</v>
      </c>
      <c r="C56" s="41" t="s">
        <v>9337</v>
      </c>
      <c r="D56" s="44" t="s">
        <v>37</v>
      </c>
      <c r="E56" s="43">
        <v>43739</v>
      </c>
    </row>
    <row r="57" spans="2:5" x14ac:dyDescent="0.3">
      <c r="B57" s="39" t="s">
        <v>9338</v>
      </c>
      <c r="C57" s="41" t="s">
        <v>9339</v>
      </c>
      <c r="D57" s="44" t="s">
        <v>37</v>
      </c>
      <c r="E57" s="43">
        <v>40725</v>
      </c>
    </row>
    <row r="58" spans="2:5" x14ac:dyDescent="0.3">
      <c r="B58" s="39" t="s">
        <v>9340</v>
      </c>
      <c r="C58" s="41" t="s">
        <v>9341</v>
      </c>
      <c r="D58" s="44" t="s">
        <v>105</v>
      </c>
      <c r="E58" s="43">
        <v>41091</v>
      </c>
    </row>
    <row r="59" spans="2:5" x14ac:dyDescent="0.3">
      <c r="B59" s="39" t="s">
        <v>9342</v>
      </c>
      <c r="C59" s="41" t="s">
        <v>9343</v>
      </c>
      <c r="D59" s="44" t="s">
        <v>37</v>
      </c>
      <c r="E59" s="43">
        <v>40909</v>
      </c>
    </row>
    <row r="60" spans="2:5" x14ac:dyDescent="0.3">
      <c r="B60" s="39" t="s">
        <v>9344</v>
      </c>
      <c r="C60" s="41" t="s">
        <v>9345</v>
      </c>
      <c r="D60" s="44" t="s">
        <v>126</v>
      </c>
      <c r="E60" s="43">
        <v>43647</v>
      </c>
    </row>
    <row r="61" spans="2:5" x14ac:dyDescent="0.3">
      <c r="B61" s="39" t="s">
        <v>9346</v>
      </c>
      <c r="C61" s="41" t="s">
        <v>9347</v>
      </c>
      <c r="D61" s="44" t="s">
        <v>37</v>
      </c>
      <c r="E61" s="43">
        <v>41183</v>
      </c>
    </row>
    <row r="62" spans="2:5" x14ac:dyDescent="0.3">
      <c r="B62" s="39" t="s">
        <v>9348</v>
      </c>
      <c r="C62" s="41" t="s">
        <v>9349</v>
      </c>
      <c r="D62" s="44" t="s">
        <v>37</v>
      </c>
      <c r="E62" s="43">
        <v>41306</v>
      </c>
    </row>
    <row r="63" spans="2:5" x14ac:dyDescent="0.3">
      <c r="B63" s="39" t="s">
        <v>9350</v>
      </c>
      <c r="C63" s="41" t="s">
        <v>9351</v>
      </c>
      <c r="D63" s="44" t="s">
        <v>105</v>
      </c>
      <c r="E63" s="43">
        <v>43678</v>
      </c>
    </row>
    <row r="64" spans="2:5" x14ac:dyDescent="0.3">
      <c r="B64" s="39" t="s">
        <v>9352</v>
      </c>
      <c r="C64" s="41" t="s">
        <v>9353</v>
      </c>
      <c r="D64" s="44" t="s">
        <v>105</v>
      </c>
      <c r="E64" s="43">
        <v>40848</v>
      </c>
    </row>
    <row r="65" spans="2:5" x14ac:dyDescent="0.3">
      <c r="B65" s="39" t="s">
        <v>9354</v>
      </c>
      <c r="C65" s="41" t="s">
        <v>9355</v>
      </c>
      <c r="D65" s="44" t="s">
        <v>37</v>
      </c>
      <c r="E65" s="43">
        <v>26724</v>
      </c>
    </row>
    <row r="66" spans="2:5" x14ac:dyDescent="0.3">
      <c r="B66" s="39" t="s">
        <v>9356</v>
      </c>
      <c r="C66" s="41" t="s">
        <v>9357</v>
      </c>
      <c r="D66" s="44" t="s">
        <v>37</v>
      </c>
      <c r="E66" s="43">
        <v>43709</v>
      </c>
    </row>
    <row r="67" spans="2:5" x14ac:dyDescent="0.3">
      <c r="B67" s="39" t="s">
        <v>9358</v>
      </c>
      <c r="C67" s="41" t="s">
        <v>9359</v>
      </c>
      <c r="D67" s="44" t="s">
        <v>105</v>
      </c>
      <c r="E67" s="43">
        <v>43678</v>
      </c>
    </row>
    <row r="68" spans="2:5" x14ac:dyDescent="0.3">
      <c r="B68" s="39" t="s">
        <v>9358</v>
      </c>
      <c r="C68" s="41" t="s">
        <v>9360</v>
      </c>
      <c r="D68" s="44" t="s">
        <v>101</v>
      </c>
      <c r="E68" s="43">
        <v>43678</v>
      </c>
    </row>
    <row r="69" spans="2:5" x14ac:dyDescent="0.3">
      <c r="B69" s="39" t="s">
        <v>9361</v>
      </c>
      <c r="C69" s="41" t="s">
        <v>9362</v>
      </c>
      <c r="D69" s="44" t="s">
        <v>37</v>
      </c>
      <c r="E69" s="43">
        <v>40695</v>
      </c>
    </row>
    <row r="70" spans="2:5" x14ac:dyDescent="0.3">
      <c r="B70" s="39" t="s">
        <v>9363</v>
      </c>
      <c r="C70" s="41" t="s">
        <v>9364</v>
      </c>
      <c r="D70" s="44" t="s">
        <v>105</v>
      </c>
      <c r="E70" s="43">
        <v>40909</v>
      </c>
    </row>
    <row r="71" spans="2:5" x14ac:dyDescent="0.3">
      <c r="B71" s="39" t="s">
        <v>9365</v>
      </c>
      <c r="C71" s="41" t="s">
        <v>9366</v>
      </c>
      <c r="D71" s="44" t="s">
        <v>37</v>
      </c>
      <c r="E71" s="43">
        <v>40756</v>
      </c>
    </row>
    <row r="72" spans="2:5" x14ac:dyDescent="0.3">
      <c r="B72" s="39" t="s">
        <v>9367</v>
      </c>
      <c r="C72" s="41" t="s">
        <v>9368</v>
      </c>
      <c r="D72" s="44" t="s">
        <v>105</v>
      </c>
      <c r="E72" s="43">
        <v>41000</v>
      </c>
    </row>
    <row r="73" spans="2:5" x14ac:dyDescent="0.3">
      <c r="B73" s="39" t="s">
        <v>9369</v>
      </c>
      <c r="C73" s="41" t="s">
        <v>9370</v>
      </c>
      <c r="D73" s="44" t="s">
        <v>37</v>
      </c>
      <c r="E73" s="43">
        <v>41244</v>
      </c>
    </row>
    <row r="74" spans="2:5" x14ac:dyDescent="0.3">
      <c r="B74" s="39" t="s">
        <v>9371</v>
      </c>
      <c r="C74" s="41" t="s">
        <v>9372</v>
      </c>
      <c r="D74" s="44" t="s">
        <v>105</v>
      </c>
      <c r="E74" s="43">
        <v>40756</v>
      </c>
    </row>
    <row r="75" spans="2:5" x14ac:dyDescent="0.3">
      <c r="B75" s="39" t="s">
        <v>9373</v>
      </c>
      <c r="C75" s="41" t="s">
        <v>9374</v>
      </c>
      <c r="D75" s="44" t="s">
        <v>37</v>
      </c>
      <c r="E75" s="43">
        <v>40817</v>
      </c>
    </row>
    <row r="76" spans="2:5" x14ac:dyDescent="0.3">
      <c r="B76" s="39" t="s">
        <v>9375</v>
      </c>
      <c r="C76" s="41" t="s">
        <v>9376</v>
      </c>
      <c r="D76" s="44" t="s">
        <v>105</v>
      </c>
      <c r="E76" s="43">
        <v>43678</v>
      </c>
    </row>
    <row r="77" spans="2:5" x14ac:dyDescent="0.3">
      <c r="B77" s="39" t="s">
        <v>9377</v>
      </c>
      <c r="C77" s="41" t="s">
        <v>9378</v>
      </c>
      <c r="D77" s="44" t="s">
        <v>37</v>
      </c>
      <c r="E77" s="43">
        <v>40817</v>
      </c>
    </row>
    <row r="78" spans="2:5" x14ac:dyDescent="0.3">
      <c r="B78" s="39" t="s">
        <v>9379</v>
      </c>
      <c r="C78" s="41" t="s">
        <v>9380</v>
      </c>
      <c r="D78" s="44" t="s">
        <v>105</v>
      </c>
      <c r="E78" s="43">
        <v>41061</v>
      </c>
    </row>
    <row r="79" spans="2:5" x14ac:dyDescent="0.3">
      <c r="B79" s="39" t="s">
        <v>9381</v>
      </c>
      <c r="C79" s="41" t="s">
        <v>258</v>
      </c>
      <c r="D79" s="44" t="s">
        <v>37</v>
      </c>
      <c r="E79" s="43">
        <v>21398</v>
      </c>
    </row>
    <row r="80" spans="2:5" x14ac:dyDescent="0.3">
      <c r="B80" s="39" t="s">
        <v>9382</v>
      </c>
      <c r="C80" s="41" t="s">
        <v>9383</v>
      </c>
      <c r="D80" s="44" t="s">
        <v>37</v>
      </c>
      <c r="E80" s="43">
        <v>43678</v>
      </c>
    </row>
    <row r="81" spans="2:5" x14ac:dyDescent="0.3">
      <c r="B81" s="39" t="s">
        <v>9384</v>
      </c>
      <c r="C81" s="41" t="s">
        <v>9385</v>
      </c>
      <c r="D81" s="44" t="s">
        <v>105</v>
      </c>
      <c r="E81" s="43">
        <v>43739</v>
      </c>
    </row>
    <row r="82" spans="2:5" x14ac:dyDescent="0.3">
      <c r="B82" s="39" t="s">
        <v>9386</v>
      </c>
      <c r="C82" s="41" t="s">
        <v>9387</v>
      </c>
      <c r="D82" s="44" t="s">
        <v>105</v>
      </c>
      <c r="E82" s="43">
        <v>41122</v>
      </c>
    </row>
    <row r="83" spans="2:5" x14ac:dyDescent="0.3">
      <c r="B83" s="39" t="s">
        <v>9388</v>
      </c>
      <c r="C83" s="41" t="s">
        <v>9389</v>
      </c>
      <c r="D83" s="44" t="s">
        <v>37</v>
      </c>
      <c r="E83" s="43">
        <v>22160</v>
      </c>
    </row>
    <row r="84" spans="2:5" x14ac:dyDescent="0.3">
      <c r="B84" s="39" t="s">
        <v>9388</v>
      </c>
      <c r="C84" s="41" t="s">
        <v>9390</v>
      </c>
      <c r="D84" s="44" t="s">
        <v>105</v>
      </c>
      <c r="E84" s="43">
        <v>29618</v>
      </c>
    </row>
    <row r="85" spans="2:5" x14ac:dyDescent="0.3">
      <c r="B85" s="39" t="s">
        <v>9391</v>
      </c>
      <c r="C85" s="41" t="s">
        <v>9392</v>
      </c>
      <c r="D85" s="44" t="s">
        <v>105</v>
      </c>
      <c r="E85" s="43">
        <v>40909</v>
      </c>
    </row>
    <row r="86" spans="2:5" x14ac:dyDescent="0.3">
      <c r="B86" s="39" t="s">
        <v>9391</v>
      </c>
      <c r="C86" s="41" t="s">
        <v>9393</v>
      </c>
      <c r="D86" s="44" t="s">
        <v>101</v>
      </c>
      <c r="E86" s="43">
        <v>43221</v>
      </c>
    </row>
    <row r="87" spans="2:5" x14ac:dyDescent="0.3">
      <c r="B87" s="39" t="s">
        <v>9394</v>
      </c>
      <c r="C87" s="41" t="s">
        <v>9395</v>
      </c>
      <c r="D87" s="44" t="s">
        <v>37</v>
      </c>
      <c r="E87" s="43">
        <v>43709</v>
      </c>
    </row>
    <row r="88" spans="2:5" x14ac:dyDescent="0.3">
      <c r="B88" s="39" t="s">
        <v>9396</v>
      </c>
      <c r="C88" s="41" t="s">
        <v>9397</v>
      </c>
      <c r="D88" s="44" t="s">
        <v>37</v>
      </c>
      <c r="E88" s="43">
        <v>41306</v>
      </c>
    </row>
    <row r="89" spans="2:5" x14ac:dyDescent="0.3">
      <c r="B89" s="39" t="s">
        <v>9398</v>
      </c>
      <c r="C89" s="41" t="s">
        <v>9399</v>
      </c>
      <c r="D89" s="44" t="s">
        <v>105</v>
      </c>
      <c r="E89" s="43">
        <v>40848</v>
      </c>
    </row>
    <row r="90" spans="2:5" x14ac:dyDescent="0.3">
      <c r="B90" s="39" t="s">
        <v>9400</v>
      </c>
      <c r="C90" s="41" t="s">
        <v>9401</v>
      </c>
      <c r="D90" s="44" t="s">
        <v>37</v>
      </c>
      <c r="E90" s="43">
        <v>40848</v>
      </c>
    </row>
    <row r="91" spans="2:5" x14ac:dyDescent="0.3">
      <c r="B91" s="39" t="s">
        <v>9402</v>
      </c>
      <c r="C91" s="41" t="s">
        <v>9403</v>
      </c>
      <c r="D91" s="44" t="s">
        <v>37</v>
      </c>
      <c r="E91" s="43">
        <v>43739</v>
      </c>
    </row>
    <row r="92" spans="2:5" x14ac:dyDescent="0.3">
      <c r="B92" s="39" t="s">
        <v>9404</v>
      </c>
      <c r="C92" s="41" t="s">
        <v>9405</v>
      </c>
      <c r="D92" s="44" t="s">
        <v>37</v>
      </c>
      <c r="E92" s="43">
        <v>21245</v>
      </c>
    </row>
    <row r="93" spans="2:5" x14ac:dyDescent="0.3">
      <c r="B93" s="39" t="s">
        <v>9406</v>
      </c>
      <c r="C93" s="41" t="s">
        <v>9407</v>
      </c>
      <c r="D93" s="44" t="s">
        <v>105</v>
      </c>
      <c r="E93" s="43">
        <v>43739</v>
      </c>
    </row>
    <row r="94" spans="2:5" x14ac:dyDescent="0.3">
      <c r="B94" s="39" t="s">
        <v>9408</v>
      </c>
      <c r="C94" s="41" t="s">
        <v>9409</v>
      </c>
      <c r="D94" s="44" t="s">
        <v>126</v>
      </c>
      <c r="E94" s="43">
        <v>41244</v>
      </c>
    </row>
    <row r="95" spans="2:5" x14ac:dyDescent="0.3">
      <c r="B95" s="39" t="s">
        <v>9408</v>
      </c>
      <c r="C95" s="41" t="s">
        <v>9410</v>
      </c>
      <c r="D95" s="44" t="s">
        <v>105</v>
      </c>
      <c r="E95" s="43">
        <v>43405</v>
      </c>
    </row>
    <row r="96" spans="2:5" x14ac:dyDescent="0.3">
      <c r="B96" s="39" t="s">
        <v>9411</v>
      </c>
      <c r="C96" s="41" t="s">
        <v>9412</v>
      </c>
      <c r="D96" s="44" t="s">
        <v>126</v>
      </c>
      <c r="E96" s="43">
        <v>41030</v>
      </c>
    </row>
    <row r="97" spans="2:5" x14ac:dyDescent="0.3">
      <c r="B97" s="39" t="s">
        <v>9413</v>
      </c>
      <c r="C97" s="41" t="s">
        <v>9414</v>
      </c>
      <c r="D97" s="44" t="s">
        <v>105</v>
      </c>
      <c r="E97" s="43">
        <v>22341</v>
      </c>
    </row>
    <row r="98" spans="2:5" x14ac:dyDescent="0.3">
      <c r="B98" s="39" t="s">
        <v>9415</v>
      </c>
      <c r="C98" s="41" t="s">
        <v>259</v>
      </c>
      <c r="D98" s="44" t="s">
        <v>37</v>
      </c>
      <c r="E98" s="43">
        <v>21824</v>
      </c>
    </row>
    <row r="99" spans="2:5" x14ac:dyDescent="0.3">
      <c r="B99" s="39" t="s">
        <v>9416</v>
      </c>
      <c r="C99" s="41" t="s">
        <v>9417</v>
      </c>
      <c r="D99" s="44" t="s">
        <v>126</v>
      </c>
      <c r="E99" s="43">
        <v>41244</v>
      </c>
    </row>
    <row r="100" spans="2:5" x14ac:dyDescent="0.3">
      <c r="B100" s="39" t="s">
        <v>9418</v>
      </c>
      <c r="C100" s="41" t="s">
        <v>9419</v>
      </c>
      <c r="D100" s="44" t="s">
        <v>126</v>
      </c>
      <c r="E100" s="43">
        <v>41061</v>
      </c>
    </row>
    <row r="101" spans="2:5" x14ac:dyDescent="0.3">
      <c r="B101" s="39" t="s">
        <v>9420</v>
      </c>
      <c r="C101" s="41" t="s">
        <v>9421</v>
      </c>
      <c r="D101" s="44" t="s">
        <v>126</v>
      </c>
      <c r="E101" s="43">
        <v>41334</v>
      </c>
    </row>
    <row r="102" spans="2:5" x14ac:dyDescent="0.3">
      <c r="B102" s="39" t="s">
        <v>9420</v>
      </c>
      <c r="C102" s="41" t="s">
        <v>9422</v>
      </c>
      <c r="D102" s="44" t="s">
        <v>105</v>
      </c>
      <c r="E102" s="43">
        <v>41334</v>
      </c>
    </row>
    <row r="103" spans="2:5" x14ac:dyDescent="0.3">
      <c r="B103" s="39" t="s">
        <v>9423</v>
      </c>
      <c r="C103" s="41" t="s">
        <v>9424</v>
      </c>
      <c r="D103" s="44" t="s">
        <v>105</v>
      </c>
      <c r="E103" s="43">
        <v>43891</v>
      </c>
    </row>
    <row r="104" spans="2:5" x14ac:dyDescent="0.3">
      <c r="B104" s="39" t="s">
        <v>9425</v>
      </c>
      <c r="C104" s="41" t="s">
        <v>9426</v>
      </c>
      <c r="D104" s="44" t="s">
        <v>105</v>
      </c>
      <c r="E104" s="43">
        <v>43770</v>
      </c>
    </row>
    <row r="105" spans="2:5" x14ac:dyDescent="0.3">
      <c r="B105" s="39" t="s">
        <v>9427</v>
      </c>
      <c r="C105" s="41" t="s">
        <v>9428</v>
      </c>
      <c r="D105" s="44" t="s">
        <v>105</v>
      </c>
      <c r="E105" s="43">
        <v>26785</v>
      </c>
    </row>
    <row r="106" spans="2:5" x14ac:dyDescent="0.3">
      <c r="B106" s="39" t="s">
        <v>9427</v>
      </c>
      <c r="C106" s="41" t="s">
        <v>9429</v>
      </c>
      <c r="D106" s="44" t="s">
        <v>101</v>
      </c>
      <c r="E106" s="43">
        <v>33817</v>
      </c>
    </row>
    <row r="107" spans="2:5" x14ac:dyDescent="0.3">
      <c r="B107" s="39" t="s">
        <v>9430</v>
      </c>
      <c r="C107" s="41" t="s">
        <v>9431</v>
      </c>
      <c r="D107" s="44" t="s">
        <v>37</v>
      </c>
      <c r="E107" s="43">
        <v>21337</v>
      </c>
    </row>
    <row r="108" spans="2:5" x14ac:dyDescent="0.3">
      <c r="B108" s="39" t="s">
        <v>9430</v>
      </c>
      <c r="C108" s="41" t="s">
        <v>9432</v>
      </c>
      <c r="D108" s="44" t="s">
        <v>105</v>
      </c>
      <c r="E108" s="43">
        <v>32629</v>
      </c>
    </row>
    <row r="109" spans="2:5" x14ac:dyDescent="0.3">
      <c r="B109" s="39" t="s">
        <v>9430</v>
      </c>
      <c r="C109" s="41" t="s">
        <v>9433</v>
      </c>
      <c r="D109" s="44" t="s">
        <v>101</v>
      </c>
      <c r="E109" s="43">
        <v>41122</v>
      </c>
    </row>
    <row r="110" spans="2:5" x14ac:dyDescent="0.3">
      <c r="B110" s="39" t="s">
        <v>9434</v>
      </c>
      <c r="C110" s="41" t="s">
        <v>9435</v>
      </c>
      <c r="D110" s="44" t="s">
        <v>105</v>
      </c>
      <c r="E110" s="43">
        <v>43800</v>
      </c>
    </row>
    <row r="111" spans="2:5" x14ac:dyDescent="0.3">
      <c r="B111" s="39" t="s">
        <v>9436</v>
      </c>
      <c r="C111" s="41" t="s">
        <v>9437</v>
      </c>
      <c r="D111" s="44" t="s">
        <v>105</v>
      </c>
      <c r="E111" s="43">
        <v>43800</v>
      </c>
    </row>
    <row r="112" spans="2:5" x14ac:dyDescent="0.3">
      <c r="B112" s="39" t="s">
        <v>9438</v>
      </c>
      <c r="C112" s="41" t="s">
        <v>9439</v>
      </c>
      <c r="D112" s="44" t="s">
        <v>105</v>
      </c>
      <c r="E112" s="43">
        <v>43678</v>
      </c>
    </row>
    <row r="113" spans="2:5" x14ac:dyDescent="0.3">
      <c r="B113" s="39" t="s">
        <v>9440</v>
      </c>
      <c r="C113" s="41" t="s">
        <v>9441</v>
      </c>
      <c r="D113" s="44" t="s">
        <v>37</v>
      </c>
      <c r="E113" s="43">
        <v>21186</v>
      </c>
    </row>
    <row r="114" spans="2:5" x14ac:dyDescent="0.3">
      <c r="B114" s="39" t="s">
        <v>9440</v>
      </c>
      <c r="C114" s="41" t="s">
        <v>260</v>
      </c>
      <c r="D114" s="44" t="s">
        <v>105</v>
      </c>
      <c r="E114" s="43">
        <v>32629</v>
      </c>
    </row>
    <row r="115" spans="2:5" x14ac:dyDescent="0.3">
      <c r="B115" s="39" t="s">
        <v>9442</v>
      </c>
      <c r="C115" s="41" t="s">
        <v>9443</v>
      </c>
      <c r="D115" s="44" t="s">
        <v>37</v>
      </c>
      <c r="E115" s="43">
        <v>21276</v>
      </c>
    </row>
    <row r="116" spans="2:5" x14ac:dyDescent="0.3">
      <c r="B116" s="39" t="s">
        <v>9442</v>
      </c>
      <c r="C116" s="41" t="s">
        <v>9444</v>
      </c>
      <c r="D116" s="44" t="s">
        <v>105</v>
      </c>
      <c r="E116" s="43">
        <v>35765</v>
      </c>
    </row>
    <row r="117" spans="2:5" x14ac:dyDescent="0.3">
      <c r="B117" s="39" t="s">
        <v>9442</v>
      </c>
      <c r="C117" s="41" t="s">
        <v>9445</v>
      </c>
      <c r="D117" s="44" t="s">
        <v>9446</v>
      </c>
      <c r="E117" s="43">
        <v>33817</v>
      </c>
    </row>
    <row r="118" spans="2:5" x14ac:dyDescent="0.3">
      <c r="B118" s="39" t="s">
        <v>9447</v>
      </c>
      <c r="C118" s="41" t="s">
        <v>9448</v>
      </c>
      <c r="D118" s="44" t="s">
        <v>126</v>
      </c>
      <c r="E118" s="43">
        <v>43862</v>
      </c>
    </row>
    <row r="119" spans="2:5" x14ac:dyDescent="0.3">
      <c r="B119" s="39" t="s">
        <v>9449</v>
      </c>
      <c r="C119" s="41" t="s">
        <v>9450</v>
      </c>
      <c r="D119" s="44" t="s">
        <v>37</v>
      </c>
      <c r="E119" s="43">
        <v>43709</v>
      </c>
    </row>
    <row r="120" spans="2:5" x14ac:dyDescent="0.3">
      <c r="B120" s="39" t="s">
        <v>9451</v>
      </c>
      <c r="C120" s="41" t="s">
        <v>9452</v>
      </c>
      <c r="D120" s="44" t="s">
        <v>37</v>
      </c>
      <c r="E120" s="43">
        <v>43617</v>
      </c>
    </row>
    <row r="121" spans="2:5" x14ac:dyDescent="0.3">
      <c r="B121" s="39" t="s">
        <v>9453</v>
      </c>
      <c r="C121" s="41" t="s">
        <v>9454</v>
      </c>
      <c r="D121" s="44" t="s">
        <v>37</v>
      </c>
      <c r="E121" s="43">
        <v>21276</v>
      </c>
    </row>
    <row r="122" spans="2:5" x14ac:dyDescent="0.3">
      <c r="B122" s="39" t="s">
        <v>9453</v>
      </c>
      <c r="C122" s="41" t="s">
        <v>9455</v>
      </c>
      <c r="D122" s="44" t="s">
        <v>105</v>
      </c>
      <c r="E122" s="43">
        <v>30803</v>
      </c>
    </row>
    <row r="123" spans="2:5" x14ac:dyDescent="0.3">
      <c r="B123" s="39" t="s">
        <v>9456</v>
      </c>
      <c r="C123" s="41" t="s">
        <v>9457</v>
      </c>
      <c r="D123" s="44" t="s">
        <v>126</v>
      </c>
      <c r="E123" s="43">
        <v>43647</v>
      </c>
    </row>
    <row r="124" spans="2:5" x14ac:dyDescent="0.3">
      <c r="B124" s="39" t="s">
        <v>9456</v>
      </c>
      <c r="C124" s="41" t="s">
        <v>9458</v>
      </c>
      <c r="D124" s="44" t="s">
        <v>37</v>
      </c>
      <c r="E124" s="43">
        <v>43647</v>
      </c>
    </row>
    <row r="125" spans="2:5" x14ac:dyDescent="0.3">
      <c r="B125" s="39" t="s">
        <v>9459</v>
      </c>
      <c r="C125" s="41" t="s">
        <v>9460</v>
      </c>
      <c r="D125" s="44" t="s">
        <v>126</v>
      </c>
      <c r="E125" s="43">
        <v>43739</v>
      </c>
    </row>
    <row r="126" spans="2:5" x14ac:dyDescent="0.3">
      <c r="B126" s="39" t="s">
        <v>9461</v>
      </c>
      <c r="C126" s="41" t="s">
        <v>9462</v>
      </c>
      <c r="D126" s="44" t="s">
        <v>126</v>
      </c>
      <c r="E126" s="43">
        <v>43556</v>
      </c>
    </row>
    <row r="127" spans="2:5" x14ac:dyDescent="0.3">
      <c r="B127" s="39" t="s">
        <v>9463</v>
      </c>
      <c r="C127" s="41" t="s">
        <v>9464</v>
      </c>
      <c r="D127" s="44" t="s">
        <v>126</v>
      </c>
      <c r="E127" s="43">
        <v>43678</v>
      </c>
    </row>
    <row r="128" spans="2:5" x14ac:dyDescent="0.3">
      <c r="B128" s="39" t="s">
        <v>9465</v>
      </c>
      <c r="C128" s="41" t="s">
        <v>9466</v>
      </c>
      <c r="D128" s="44" t="s">
        <v>105</v>
      </c>
      <c r="E128" s="43">
        <v>43862</v>
      </c>
    </row>
    <row r="129" spans="2:5" x14ac:dyDescent="0.3">
      <c r="B129" s="39" t="s">
        <v>9467</v>
      </c>
      <c r="C129" s="41" t="s">
        <v>9468</v>
      </c>
      <c r="D129" s="44" t="s">
        <v>37</v>
      </c>
      <c r="E129" s="43">
        <v>21094</v>
      </c>
    </row>
    <row r="130" spans="2:5" x14ac:dyDescent="0.3">
      <c r="B130" s="39" t="s">
        <v>9467</v>
      </c>
      <c r="C130" s="41" t="s">
        <v>9469</v>
      </c>
      <c r="D130" s="44" t="s">
        <v>105</v>
      </c>
      <c r="E130" s="43">
        <v>30286</v>
      </c>
    </row>
    <row r="131" spans="2:5" x14ac:dyDescent="0.3">
      <c r="B131" s="39" t="s">
        <v>9470</v>
      </c>
      <c r="C131" s="41" t="s">
        <v>9471</v>
      </c>
      <c r="D131" s="44" t="s">
        <v>126</v>
      </c>
      <c r="E131" s="43">
        <v>43617</v>
      </c>
    </row>
    <row r="132" spans="2:5" x14ac:dyDescent="0.3">
      <c r="B132" s="39" t="s">
        <v>9472</v>
      </c>
      <c r="C132" s="41" t="s">
        <v>9473</v>
      </c>
      <c r="D132" s="44" t="s">
        <v>126</v>
      </c>
      <c r="E132" s="43">
        <v>43739</v>
      </c>
    </row>
    <row r="133" spans="2:5" x14ac:dyDescent="0.3">
      <c r="B133" s="39" t="s">
        <v>9474</v>
      </c>
      <c r="C133" s="41" t="s">
        <v>9475</v>
      </c>
      <c r="D133" s="44" t="s">
        <v>105</v>
      </c>
      <c r="E133" s="43">
        <v>43739</v>
      </c>
    </row>
    <row r="134" spans="2:5" x14ac:dyDescent="0.3">
      <c r="B134" s="39" t="s">
        <v>9476</v>
      </c>
      <c r="C134" s="41" t="s">
        <v>9477</v>
      </c>
      <c r="D134" s="44" t="s">
        <v>126</v>
      </c>
      <c r="E134" s="43">
        <v>43770</v>
      </c>
    </row>
    <row r="135" spans="2:5" x14ac:dyDescent="0.3">
      <c r="B135" s="39" t="s">
        <v>9478</v>
      </c>
      <c r="C135" s="41" t="s">
        <v>9479</v>
      </c>
      <c r="D135" s="44" t="s">
        <v>37</v>
      </c>
      <c r="E135" s="43">
        <v>21763</v>
      </c>
    </row>
    <row r="136" spans="2:5" x14ac:dyDescent="0.3">
      <c r="B136" s="39" t="s">
        <v>9478</v>
      </c>
      <c r="C136" s="41" t="s">
        <v>9480</v>
      </c>
      <c r="D136" s="44" t="s">
        <v>105</v>
      </c>
      <c r="E136" s="43">
        <v>22706</v>
      </c>
    </row>
    <row r="137" spans="2:5" x14ac:dyDescent="0.3">
      <c r="B137" s="39" t="s">
        <v>9481</v>
      </c>
      <c r="C137" s="41" t="s">
        <v>9482</v>
      </c>
      <c r="D137" s="44" t="s">
        <v>126</v>
      </c>
      <c r="E137" s="43">
        <v>43831</v>
      </c>
    </row>
    <row r="138" spans="2:5" x14ac:dyDescent="0.3">
      <c r="B138" s="39" t="s">
        <v>9483</v>
      </c>
      <c r="C138" s="41" t="s">
        <v>9484</v>
      </c>
      <c r="D138" s="44" t="s">
        <v>101</v>
      </c>
      <c r="E138" s="43">
        <v>43831</v>
      </c>
    </row>
    <row r="139" spans="2:5" x14ac:dyDescent="0.3">
      <c r="B139" s="39" t="s">
        <v>9485</v>
      </c>
      <c r="C139" s="41" t="s">
        <v>9486</v>
      </c>
      <c r="D139" s="44" t="s">
        <v>126</v>
      </c>
      <c r="E139" s="43">
        <v>43800</v>
      </c>
    </row>
    <row r="140" spans="2:5" x14ac:dyDescent="0.3">
      <c r="B140" s="39" t="s">
        <v>9487</v>
      </c>
      <c r="C140" s="41" t="s">
        <v>9488</v>
      </c>
      <c r="D140" s="44" t="s">
        <v>105</v>
      </c>
      <c r="E140" s="43">
        <v>26999</v>
      </c>
    </row>
    <row r="141" spans="2:5" x14ac:dyDescent="0.3">
      <c r="B141" s="39" t="s">
        <v>9489</v>
      </c>
      <c r="C141" s="41" t="s">
        <v>9490</v>
      </c>
      <c r="D141" s="44" t="s">
        <v>126</v>
      </c>
      <c r="E141" s="43">
        <v>43891</v>
      </c>
    </row>
    <row r="142" spans="2:5" x14ac:dyDescent="0.3">
      <c r="B142" s="39" t="s">
        <v>9489</v>
      </c>
      <c r="C142" s="41" t="s">
        <v>9491</v>
      </c>
      <c r="D142" s="44" t="s">
        <v>37</v>
      </c>
      <c r="E142" s="43">
        <v>43891</v>
      </c>
    </row>
    <row r="143" spans="2:5" x14ac:dyDescent="0.3">
      <c r="B143" s="39" t="s">
        <v>9492</v>
      </c>
      <c r="C143" s="41" t="s">
        <v>9493</v>
      </c>
      <c r="D143" s="44" t="s">
        <v>37</v>
      </c>
      <c r="E143" s="43">
        <v>43525</v>
      </c>
    </row>
    <row r="144" spans="2:5" x14ac:dyDescent="0.3">
      <c r="B144" s="39" t="s">
        <v>9494</v>
      </c>
      <c r="C144" s="41" t="s">
        <v>9495</v>
      </c>
      <c r="D144" s="44" t="s">
        <v>37</v>
      </c>
      <c r="E144" s="43">
        <v>43556</v>
      </c>
    </row>
    <row r="145" spans="2:5" x14ac:dyDescent="0.3">
      <c r="B145" s="39" t="s">
        <v>9496</v>
      </c>
      <c r="C145" s="41" t="s">
        <v>9497</v>
      </c>
      <c r="D145" s="44" t="s">
        <v>37</v>
      </c>
      <c r="E145" s="43">
        <v>22706</v>
      </c>
    </row>
    <row r="146" spans="2:5" x14ac:dyDescent="0.3">
      <c r="B146" s="39" t="s">
        <v>9498</v>
      </c>
      <c r="C146" s="41" t="s">
        <v>9499</v>
      </c>
      <c r="D146" s="44" t="s">
        <v>105</v>
      </c>
      <c r="E146" s="43">
        <v>43800</v>
      </c>
    </row>
    <row r="147" spans="2:5" x14ac:dyDescent="0.3">
      <c r="B147" s="39" t="s">
        <v>9500</v>
      </c>
      <c r="C147" s="41" t="s">
        <v>9501</v>
      </c>
      <c r="D147" s="44" t="s">
        <v>37</v>
      </c>
      <c r="E147" s="43">
        <v>22525</v>
      </c>
    </row>
    <row r="148" spans="2:5" x14ac:dyDescent="0.3">
      <c r="B148" s="39" t="s">
        <v>9502</v>
      </c>
      <c r="C148" s="41" t="s">
        <v>9503</v>
      </c>
      <c r="D148" s="44" t="s">
        <v>37</v>
      </c>
      <c r="E148" s="43">
        <v>21125</v>
      </c>
    </row>
    <row r="149" spans="2:5" x14ac:dyDescent="0.3">
      <c r="B149" s="39" t="s">
        <v>9504</v>
      </c>
      <c r="C149" s="41" t="s">
        <v>9505</v>
      </c>
      <c r="D149" s="44" t="s">
        <v>105</v>
      </c>
      <c r="E149" s="43">
        <v>23894</v>
      </c>
    </row>
    <row r="150" spans="2:5" x14ac:dyDescent="0.3">
      <c r="B150" s="39" t="s">
        <v>9506</v>
      </c>
      <c r="C150" s="41" t="s">
        <v>261</v>
      </c>
      <c r="D150" s="44" t="s">
        <v>37</v>
      </c>
      <c r="E150" s="43">
        <v>21916</v>
      </c>
    </row>
    <row r="151" spans="2:5" x14ac:dyDescent="0.3">
      <c r="B151" s="39" t="s">
        <v>9507</v>
      </c>
      <c r="C151" s="41" t="s">
        <v>9508</v>
      </c>
      <c r="D151" s="44" t="s">
        <v>105</v>
      </c>
      <c r="E151" s="43">
        <v>22890</v>
      </c>
    </row>
    <row r="152" spans="2:5" x14ac:dyDescent="0.3">
      <c r="B152" s="39" t="s">
        <v>9507</v>
      </c>
      <c r="C152" s="41" t="s">
        <v>9509</v>
      </c>
      <c r="D152" s="44" t="s">
        <v>9446</v>
      </c>
      <c r="E152" s="43">
        <v>22616</v>
      </c>
    </row>
    <row r="153" spans="2:5" x14ac:dyDescent="0.3">
      <c r="B153" s="39" t="s">
        <v>9510</v>
      </c>
      <c r="C153" s="41" t="s">
        <v>9511</v>
      </c>
      <c r="D153" s="44" t="s">
        <v>37</v>
      </c>
      <c r="E153" s="43">
        <v>38869</v>
      </c>
    </row>
    <row r="154" spans="2:5" x14ac:dyDescent="0.3">
      <c r="B154" s="39" t="s">
        <v>9512</v>
      </c>
      <c r="C154" s="41" t="s">
        <v>262</v>
      </c>
      <c r="D154" s="44" t="s">
        <v>37</v>
      </c>
      <c r="E154" s="43">
        <v>21641</v>
      </c>
    </row>
    <row r="155" spans="2:5" x14ac:dyDescent="0.3">
      <c r="B155" s="39" t="s">
        <v>9513</v>
      </c>
      <c r="C155" s="41" t="s">
        <v>9514</v>
      </c>
      <c r="D155" s="44" t="s">
        <v>105</v>
      </c>
      <c r="E155" s="43">
        <v>24412</v>
      </c>
    </row>
    <row r="156" spans="2:5" x14ac:dyDescent="0.3">
      <c r="B156" s="39" t="s">
        <v>9515</v>
      </c>
      <c r="C156" s="41" t="s">
        <v>263</v>
      </c>
      <c r="D156" s="44" t="s">
        <v>37</v>
      </c>
      <c r="E156" s="43">
        <v>21794</v>
      </c>
    </row>
    <row r="157" spans="2:5" x14ac:dyDescent="0.3">
      <c r="B157" s="39" t="s">
        <v>9516</v>
      </c>
      <c r="C157" s="41" t="s">
        <v>9517</v>
      </c>
      <c r="D157" s="44" t="s">
        <v>105</v>
      </c>
      <c r="E157" s="43">
        <v>32112</v>
      </c>
    </row>
    <row r="158" spans="2:5" x14ac:dyDescent="0.3">
      <c r="B158" s="39" t="s">
        <v>9518</v>
      </c>
      <c r="C158" s="41" t="s">
        <v>9519</v>
      </c>
      <c r="D158" s="44" t="s">
        <v>37</v>
      </c>
      <c r="E158" s="43">
        <v>21276</v>
      </c>
    </row>
    <row r="159" spans="2:5" x14ac:dyDescent="0.3">
      <c r="B159" s="39" t="s">
        <v>9520</v>
      </c>
      <c r="C159" s="41" t="s">
        <v>9521</v>
      </c>
      <c r="D159" s="44" t="s">
        <v>105</v>
      </c>
      <c r="E159" s="43">
        <v>22402</v>
      </c>
    </row>
    <row r="160" spans="2:5" x14ac:dyDescent="0.3">
      <c r="B160" s="39" t="s">
        <v>9522</v>
      </c>
      <c r="C160" s="41" t="s">
        <v>264</v>
      </c>
      <c r="D160" s="44" t="s">
        <v>37</v>
      </c>
      <c r="E160" s="43">
        <v>22129</v>
      </c>
    </row>
    <row r="161" spans="2:5" x14ac:dyDescent="0.3">
      <c r="B161" s="39" t="s">
        <v>9523</v>
      </c>
      <c r="C161" s="41" t="s">
        <v>265</v>
      </c>
      <c r="D161" s="44" t="s">
        <v>37</v>
      </c>
      <c r="E161" s="43">
        <v>21186</v>
      </c>
    </row>
    <row r="162" spans="2:5" x14ac:dyDescent="0.3">
      <c r="B162" s="39" t="s">
        <v>9524</v>
      </c>
      <c r="C162" s="41" t="s">
        <v>9525</v>
      </c>
      <c r="D162" s="44" t="s">
        <v>37</v>
      </c>
      <c r="E162" s="43">
        <v>21155</v>
      </c>
    </row>
    <row r="163" spans="2:5" x14ac:dyDescent="0.3">
      <c r="B163" s="39" t="s">
        <v>9526</v>
      </c>
      <c r="C163" s="41" t="s">
        <v>9527</v>
      </c>
      <c r="D163" s="44" t="s">
        <v>37</v>
      </c>
      <c r="E163" s="43">
        <v>21186</v>
      </c>
    </row>
    <row r="164" spans="2:5" x14ac:dyDescent="0.3">
      <c r="B164" s="39" t="s">
        <v>9528</v>
      </c>
      <c r="C164" s="41" t="s">
        <v>9529</v>
      </c>
      <c r="D164" s="44" t="s">
        <v>37</v>
      </c>
      <c r="E164" s="43">
        <v>21245</v>
      </c>
    </row>
    <row r="165" spans="2:5" x14ac:dyDescent="0.3">
      <c r="B165" s="39" t="s">
        <v>9528</v>
      </c>
      <c r="C165" s="41" t="s">
        <v>9530</v>
      </c>
      <c r="D165" s="44" t="s">
        <v>105</v>
      </c>
      <c r="E165" s="43">
        <v>29618</v>
      </c>
    </row>
    <row r="166" spans="2:5" x14ac:dyDescent="0.3">
      <c r="B166" s="39" t="s">
        <v>9531</v>
      </c>
      <c r="C166" s="41" t="s">
        <v>9532</v>
      </c>
      <c r="D166" s="44" t="s">
        <v>37</v>
      </c>
      <c r="E166" s="43">
        <v>22525</v>
      </c>
    </row>
    <row r="167" spans="2:5" x14ac:dyDescent="0.3">
      <c r="B167" s="39" t="s">
        <v>9533</v>
      </c>
      <c r="C167" s="41" t="s">
        <v>9534</v>
      </c>
      <c r="D167" s="44" t="s">
        <v>37</v>
      </c>
      <c r="E167" s="43">
        <v>22372</v>
      </c>
    </row>
    <row r="168" spans="2:5" x14ac:dyDescent="0.3">
      <c r="B168" s="39" t="s">
        <v>9535</v>
      </c>
      <c r="C168" s="41" t="s">
        <v>9536</v>
      </c>
      <c r="D168" s="44" t="s">
        <v>37</v>
      </c>
      <c r="E168" s="43">
        <v>22129</v>
      </c>
    </row>
    <row r="169" spans="2:5" x14ac:dyDescent="0.3">
      <c r="B169" s="39" t="s">
        <v>9535</v>
      </c>
      <c r="C169" s="41" t="s">
        <v>9537</v>
      </c>
      <c r="D169" s="44" t="s">
        <v>105</v>
      </c>
      <c r="E169" s="43">
        <v>27607</v>
      </c>
    </row>
    <row r="170" spans="2:5" x14ac:dyDescent="0.3">
      <c r="B170" s="39" t="s">
        <v>9538</v>
      </c>
      <c r="C170" s="41" t="s">
        <v>266</v>
      </c>
      <c r="D170" s="44" t="s">
        <v>37</v>
      </c>
      <c r="E170" s="43">
        <v>22129</v>
      </c>
    </row>
    <row r="171" spans="2:5" x14ac:dyDescent="0.3">
      <c r="B171" s="39" t="s">
        <v>9539</v>
      </c>
      <c r="C171" s="41" t="s">
        <v>9540</v>
      </c>
      <c r="D171" s="44" t="s">
        <v>105</v>
      </c>
      <c r="E171" s="43">
        <v>23894</v>
      </c>
    </row>
    <row r="172" spans="2:5" x14ac:dyDescent="0.3">
      <c r="B172" s="39" t="s">
        <v>9541</v>
      </c>
      <c r="C172" s="41" t="s">
        <v>9542</v>
      </c>
      <c r="D172" s="44" t="s">
        <v>37</v>
      </c>
      <c r="E172" s="43">
        <v>21459</v>
      </c>
    </row>
    <row r="173" spans="2:5" x14ac:dyDescent="0.3">
      <c r="B173" s="39" t="s">
        <v>9543</v>
      </c>
      <c r="C173" s="41" t="s">
        <v>9544</v>
      </c>
      <c r="D173" s="44" t="s">
        <v>37</v>
      </c>
      <c r="E173" s="43">
        <v>21217</v>
      </c>
    </row>
    <row r="174" spans="2:5" x14ac:dyDescent="0.3">
      <c r="B174" s="39" t="s">
        <v>9545</v>
      </c>
      <c r="C174" s="41" t="s">
        <v>9546</v>
      </c>
      <c r="D174" s="44" t="s">
        <v>37</v>
      </c>
      <c r="E174" s="43">
        <v>22341</v>
      </c>
    </row>
    <row r="175" spans="2:5" x14ac:dyDescent="0.3">
      <c r="B175" s="39" t="s">
        <v>9547</v>
      </c>
      <c r="C175" s="41" t="s">
        <v>9548</v>
      </c>
      <c r="D175" s="44" t="s">
        <v>37</v>
      </c>
      <c r="E175" s="43">
        <v>22098</v>
      </c>
    </row>
    <row r="176" spans="2:5" x14ac:dyDescent="0.3">
      <c r="B176" s="39" t="s">
        <v>9549</v>
      </c>
      <c r="C176" s="41" t="s">
        <v>9550</v>
      </c>
      <c r="D176" s="44" t="s">
        <v>37</v>
      </c>
      <c r="E176" s="43">
        <v>21732</v>
      </c>
    </row>
    <row r="177" spans="2:5" x14ac:dyDescent="0.3">
      <c r="B177" s="39" t="s">
        <v>9551</v>
      </c>
      <c r="C177" s="41" t="s">
        <v>9552</v>
      </c>
      <c r="D177" s="44" t="s">
        <v>37</v>
      </c>
      <c r="E177" s="43">
        <v>21885</v>
      </c>
    </row>
    <row r="178" spans="2:5" x14ac:dyDescent="0.3">
      <c r="B178" s="39" t="s">
        <v>9551</v>
      </c>
      <c r="C178" s="41" t="s">
        <v>9553</v>
      </c>
      <c r="D178" s="44" t="s">
        <v>105</v>
      </c>
      <c r="E178" s="43">
        <v>29799</v>
      </c>
    </row>
    <row r="179" spans="2:5" x14ac:dyDescent="0.3">
      <c r="B179" s="39" t="s">
        <v>9554</v>
      </c>
      <c r="C179" s="41" t="s">
        <v>9555</v>
      </c>
      <c r="D179" s="44" t="s">
        <v>105</v>
      </c>
      <c r="E179" s="43">
        <v>26696</v>
      </c>
    </row>
    <row r="180" spans="2:5" x14ac:dyDescent="0.3">
      <c r="B180" s="39" t="s">
        <v>9556</v>
      </c>
      <c r="C180" s="41" t="s">
        <v>9557</v>
      </c>
      <c r="D180" s="44" t="s">
        <v>37</v>
      </c>
      <c r="E180" s="43">
        <v>21855</v>
      </c>
    </row>
    <row r="181" spans="2:5" x14ac:dyDescent="0.3">
      <c r="B181" s="39" t="s">
        <v>9558</v>
      </c>
      <c r="C181" s="41" t="s">
        <v>9559</v>
      </c>
      <c r="D181" s="44" t="s">
        <v>37</v>
      </c>
      <c r="E181" s="43">
        <v>21732</v>
      </c>
    </row>
    <row r="182" spans="2:5" x14ac:dyDescent="0.3">
      <c r="B182" s="39" t="s">
        <v>9558</v>
      </c>
      <c r="C182" s="41" t="s">
        <v>9560</v>
      </c>
      <c r="D182" s="44" t="s">
        <v>105</v>
      </c>
      <c r="E182" s="43">
        <v>27181</v>
      </c>
    </row>
    <row r="183" spans="2:5" x14ac:dyDescent="0.3">
      <c r="B183" s="39" t="s">
        <v>9561</v>
      </c>
      <c r="C183" s="41" t="s">
        <v>9562</v>
      </c>
      <c r="D183" s="44" t="s">
        <v>37</v>
      </c>
      <c r="E183" s="43">
        <v>21367</v>
      </c>
    </row>
    <row r="184" spans="2:5" x14ac:dyDescent="0.3">
      <c r="B184" s="39" t="s">
        <v>9561</v>
      </c>
      <c r="C184" s="41" t="s">
        <v>9563</v>
      </c>
      <c r="D184" s="44" t="s">
        <v>105</v>
      </c>
      <c r="E184" s="43">
        <v>41214</v>
      </c>
    </row>
    <row r="185" spans="2:5" x14ac:dyDescent="0.3">
      <c r="B185" s="39" t="s">
        <v>9564</v>
      </c>
      <c r="C185" s="41" t="s">
        <v>9565</v>
      </c>
      <c r="D185" s="44" t="s">
        <v>37</v>
      </c>
      <c r="E185" s="43">
        <v>21885</v>
      </c>
    </row>
    <row r="186" spans="2:5" x14ac:dyDescent="0.3">
      <c r="B186" s="39" t="s">
        <v>9566</v>
      </c>
      <c r="C186" s="41" t="s">
        <v>9567</v>
      </c>
      <c r="D186" s="44" t="s">
        <v>37</v>
      </c>
      <c r="E186" s="43">
        <v>22129</v>
      </c>
    </row>
    <row r="187" spans="2:5" x14ac:dyDescent="0.3">
      <c r="B187" s="39" t="s">
        <v>9566</v>
      </c>
      <c r="C187" s="41" t="s">
        <v>9568</v>
      </c>
      <c r="D187" s="44" t="s">
        <v>105</v>
      </c>
      <c r="E187" s="43">
        <v>29921</v>
      </c>
    </row>
    <row r="188" spans="2:5" x14ac:dyDescent="0.3">
      <c r="B188" s="39" t="s">
        <v>9569</v>
      </c>
      <c r="C188" s="41" t="s">
        <v>9570</v>
      </c>
      <c r="D188" s="44" t="s">
        <v>37</v>
      </c>
      <c r="E188" s="43">
        <v>22313</v>
      </c>
    </row>
    <row r="189" spans="2:5" x14ac:dyDescent="0.3">
      <c r="B189" s="39" t="s">
        <v>9571</v>
      </c>
      <c r="C189" s="41" t="s">
        <v>9572</v>
      </c>
      <c r="D189" s="44" t="s">
        <v>37</v>
      </c>
      <c r="E189" s="43">
        <v>21306</v>
      </c>
    </row>
    <row r="190" spans="2:5" x14ac:dyDescent="0.3">
      <c r="B190" s="39" t="s">
        <v>9573</v>
      </c>
      <c r="C190" s="41" t="s">
        <v>9574</v>
      </c>
      <c r="D190" s="44" t="s">
        <v>105</v>
      </c>
      <c r="E190" s="43">
        <v>23743</v>
      </c>
    </row>
    <row r="191" spans="2:5" x14ac:dyDescent="0.3">
      <c r="B191" s="39" t="s">
        <v>9575</v>
      </c>
      <c r="C191" s="41" t="s">
        <v>9576</v>
      </c>
      <c r="D191" s="44" t="s">
        <v>37</v>
      </c>
      <c r="E191" s="43">
        <v>22129</v>
      </c>
    </row>
    <row r="192" spans="2:5" x14ac:dyDescent="0.3">
      <c r="B192" s="39" t="s">
        <v>9575</v>
      </c>
      <c r="C192" s="41" t="s">
        <v>9577</v>
      </c>
      <c r="D192" s="44" t="s">
        <v>105</v>
      </c>
      <c r="E192" s="43">
        <v>28246</v>
      </c>
    </row>
    <row r="193" spans="2:5" x14ac:dyDescent="0.3">
      <c r="B193" s="39" t="s">
        <v>9578</v>
      </c>
      <c r="C193" s="41" t="s">
        <v>9579</v>
      </c>
      <c r="D193" s="44" t="s">
        <v>37</v>
      </c>
      <c r="E193" s="43">
        <v>22129</v>
      </c>
    </row>
    <row r="194" spans="2:5" x14ac:dyDescent="0.3">
      <c r="B194" s="39" t="s">
        <v>9580</v>
      </c>
      <c r="C194" s="41" t="s">
        <v>9581</v>
      </c>
      <c r="D194" s="44" t="s">
        <v>37</v>
      </c>
      <c r="E194" s="43">
        <v>22037</v>
      </c>
    </row>
    <row r="195" spans="2:5" x14ac:dyDescent="0.3">
      <c r="B195" s="39" t="s">
        <v>9582</v>
      </c>
      <c r="C195" s="41" t="s">
        <v>9583</v>
      </c>
      <c r="D195" s="44" t="s">
        <v>37</v>
      </c>
      <c r="E195" s="43">
        <v>21186</v>
      </c>
    </row>
    <row r="196" spans="2:5" x14ac:dyDescent="0.3">
      <c r="B196" s="39" t="s">
        <v>9584</v>
      </c>
      <c r="C196" s="41" t="s">
        <v>9585</v>
      </c>
      <c r="D196" s="44" t="s">
        <v>37</v>
      </c>
      <c r="E196" s="43">
        <v>21459</v>
      </c>
    </row>
    <row r="197" spans="2:5" x14ac:dyDescent="0.3">
      <c r="B197" s="39" t="s">
        <v>9584</v>
      </c>
      <c r="C197" s="41" t="s">
        <v>9586</v>
      </c>
      <c r="D197" s="44" t="s">
        <v>9446</v>
      </c>
      <c r="E197" s="43">
        <v>36923</v>
      </c>
    </row>
    <row r="198" spans="2:5" x14ac:dyDescent="0.3">
      <c r="B198" s="39" t="s">
        <v>9587</v>
      </c>
      <c r="C198" s="41" t="s">
        <v>9588</v>
      </c>
      <c r="D198" s="44" t="s">
        <v>37</v>
      </c>
      <c r="E198" s="43">
        <v>22463</v>
      </c>
    </row>
    <row r="199" spans="2:5" x14ac:dyDescent="0.3">
      <c r="B199" s="39" t="s">
        <v>9589</v>
      </c>
      <c r="C199" s="41" t="s">
        <v>9590</v>
      </c>
      <c r="D199" s="44" t="s">
        <v>37</v>
      </c>
      <c r="E199" s="43">
        <v>21610</v>
      </c>
    </row>
    <row r="200" spans="2:5" x14ac:dyDescent="0.3">
      <c r="B200" s="39" t="s">
        <v>9591</v>
      </c>
      <c r="C200" s="41" t="s">
        <v>9592</v>
      </c>
      <c r="D200" s="44" t="s">
        <v>37</v>
      </c>
      <c r="E200" s="43">
        <v>25720</v>
      </c>
    </row>
    <row r="201" spans="2:5" x14ac:dyDescent="0.3">
      <c r="B201" s="39" t="s">
        <v>9593</v>
      </c>
      <c r="C201" s="41" t="s">
        <v>9594</v>
      </c>
      <c r="D201" s="44" t="s">
        <v>105</v>
      </c>
      <c r="E201" s="43">
        <v>28946</v>
      </c>
    </row>
    <row r="202" spans="2:5" x14ac:dyDescent="0.3">
      <c r="B202" s="39" t="s">
        <v>9595</v>
      </c>
      <c r="C202" s="41" t="s">
        <v>9596</v>
      </c>
      <c r="D202" s="44" t="s">
        <v>37</v>
      </c>
      <c r="E202" s="43">
        <v>22525</v>
      </c>
    </row>
    <row r="203" spans="2:5" x14ac:dyDescent="0.3">
      <c r="B203" s="39" t="s">
        <v>9595</v>
      </c>
      <c r="C203" s="41" t="s">
        <v>9597</v>
      </c>
      <c r="D203" s="44" t="s">
        <v>105</v>
      </c>
      <c r="E203" s="43">
        <v>34213</v>
      </c>
    </row>
    <row r="204" spans="2:5" x14ac:dyDescent="0.3">
      <c r="B204" s="39" t="s">
        <v>9598</v>
      </c>
      <c r="C204" s="41" t="s">
        <v>9599</v>
      </c>
      <c r="D204" s="44" t="s">
        <v>37</v>
      </c>
      <c r="E204" s="43">
        <v>22129</v>
      </c>
    </row>
    <row r="205" spans="2:5" x14ac:dyDescent="0.3">
      <c r="B205" s="39" t="s">
        <v>9600</v>
      </c>
      <c r="C205" s="41" t="s">
        <v>9601</v>
      </c>
      <c r="D205" s="44" t="s">
        <v>37</v>
      </c>
      <c r="E205" s="43">
        <v>22402</v>
      </c>
    </row>
    <row r="206" spans="2:5" x14ac:dyDescent="0.3">
      <c r="B206" s="39" t="s">
        <v>9602</v>
      </c>
      <c r="C206" s="41" t="s">
        <v>9603</v>
      </c>
      <c r="D206" s="44" t="s">
        <v>105</v>
      </c>
      <c r="E206" s="43">
        <v>30195</v>
      </c>
    </row>
    <row r="207" spans="2:5" x14ac:dyDescent="0.3">
      <c r="B207" s="39" t="s">
        <v>9604</v>
      </c>
      <c r="C207" s="41" t="s">
        <v>9605</v>
      </c>
      <c r="D207" s="44" t="s">
        <v>37</v>
      </c>
      <c r="E207" s="43">
        <v>22402</v>
      </c>
    </row>
    <row r="208" spans="2:5" x14ac:dyDescent="0.3">
      <c r="B208" s="39" t="s">
        <v>9604</v>
      </c>
      <c r="C208" s="41" t="s">
        <v>9606</v>
      </c>
      <c r="D208" s="44" t="s">
        <v>105</v>
      </c>
      <c r="E208" s="43">
        <v>41091</v>
      </c>
    </row>
    <row r="209" spans="2:5" x14ac:dyDescent="0.3">
      <c r="B209" s="39" t="s">
        <v>9607</v>
      </c>
      <c r="C209" s="41" t="s">
        <v>9608</v>
      </c>
      <c r="D209" s="44" t="s">
        <v>37</v>
      </c>
      <c r="E209" s="43">
        <v>22160</v>
      </c>
    </row>
    <row r="210" spans="2:5" x14ac:dyDescent="0.3">
      <c r="B210" s="39" t="s">
        <v>9607</v>
      </c>
      <c r="C210" s="41" t="s">
        <v>9609</v>
      </c>
      <c r="D210" s="44" t="s">
        <v>105</v>
      </c>
      <c r="E210" s="43">
        <v>29799</v>
      </c>
    </row>
    <row r="211" spans="2:5" x14ac:dyDescent="0.3">
      <c r="B211" s="39" t="s">
        <v>9610</v>
      </c>
      <c r="C211" s="41" t="s">
        <v>9611</v>
      </c>
      <c r="D211" s="44" t="s">
        <v>37</v>
      </c>
      <c r="E211" s="43">
        <v>22647</v>
      </c>
    </row>
    <row r="212" spans="2:5" x14ac:dyDescent="0.3">
      <c r="B212" s="39" t="s">
        <v>9612</v>
      </c>
      <c r="C212" s="41" t="s">
        <v>9613</v>
      </c>
      <c r="D212" s="44" t="s">
        <v>105</v>
      </c>
      <c r="E212" s="43">
        <v>23682</v>
      </c>
    </row>
    <row r="213" spans="2:5" x14ac:dyDescent="0.3">
      <c r="B213" s="39" t="s">
        <v>9614</v>
      </c>
      <c r="C213" s="41" t="s">
        <v>9615</v>
      </c>
      <c r="D213" s="44" t="s">
        <v>37</v>
      </c>
      <c r="E213" s="43">
        <v>22037</v>
      </c>
    </row>
    <row r="214" spans="2:5" x14ac:dyDescent="0.3">
      <c r="B214" s="39" t="s">
        <v>9616</v>
      </c>
      <c r="C214" s="41" t="s">
        <v>9617</v>
      </c>
      <c r="D214" s="44" t="s">
        <v>9446</v>
      </c>
      <c r="E214" s="43">
        <v>22007</v>
      </c>
    </row>
    <row r="215" spans="2:5" x14ac:dyDescent="0.3">
      <c r="B215" s="39" t="s">
        <v>9618</v>
      </c>
      <c r="C215" s="41" t="s">
        <v>9619</v>
      </c>
      <c r="D215" s="44" t="s">
        <v>37</v>
      </c>
      <c r="E215" s="43">
        <v>22372</v>
      </c>
    </row>
    <row r="216" spans="2:5" x14ac:dyDescent="0.3">
      <c r="B216" s="39" t="s">
        <v>9620</v>
      </c>
      <c r="C216" s="41" t="s">
        <v>9621</v>
      </c>
      <c r="D216" s="44" t="s">
        <v>37</v>
      </c>
      <c r="E216" s="43">
        <v>22402</v>
      </c>
    </row>
    <row r="217" spans="2:5" x14ac:dyDescent="0.3">
      <c r="B217" s="39" t="s">
        <v>9620</v>
      </c>
      <c r="C217" s="41" t="s">
        <v>9622</v>
      </c>
      <c r="D217" s="44" t="s">
        <v>105</v>
      </c>
      <c r="E217" s="43">
        <v>41153</v>
      </c>
    </row>
    <row r="218" spans="2:5" x14ac:dyDescent="0.3">
      <c r="B218" s="39" t="s">
        <v>9623</v>
      </c>
      <c r="C218" s="41" t="s">
        <v>9624</v>
      </c>
      <c r="D218" s="44" t="s">
        <v>37</v>
      </c>
      <c r="E218" s="43">
        <v>23255</v>
      </c>
    </row>
    <row r="219" spans="2:5" x14ac:dyDescent="0.3">
      <c r="B219" s="39" t="s">
        <v>9623</v>
      </c>
      <c r="C219" s="41" t="s">
        <v>9625</v>
      </c>
      <c r="D219" s="44" t="s">
        <v>9446</v>
      </c>
      <c r="E219" s="43">
        <v>34060</v>
      </c>
    </row>
    <row r="220" spans="2:5" x14ac:dyDescent="0.3">
      <c r="B220" s="39" t="s">
        <v>9626</v>
      </c>
      <c r="C220" s="41" t="s">
        <v>9627</v>
      </c>
      <c r="D220" s="44" t="s">
        <v>37</v>
      </c>
      <c r="E220" s="43">
        <v>22007</v>
      </c>
    </row>
    <row r="221" spans="2:5" x14ac:dyDescent="0.3">
      <c r="B221" s="39" t="s">
        <v>9628</v>
      </c>
      <c r="C221" s="41" t="s">
        <v>9629</v>
      </c>
      <c r="D221" s="44" t="s">
        <v>37</v>
      </c>
      <c r="E221" s="43">
        <v>22372</v>
      </c>
    </row>
    <row r="222" spans="2:5" x14ac:dyDescent="0.3">
      <c r="B222" s="39" t="s">
        <v>9628</v>
      </c>
      <c r="C222" s="41" t="s">
        <v>9630</v>
      </c>
      <c r="D222" s="44" t="s">
        <v>9446</v>
      </c>
      <c r="E222" s="43">
        <v>28672</v>
      </c>
    </row>
    <row r="223" spans="2:5" x14ac:dyDescent="0.3">
      <c r="B223" s="39" t="s">
        <v>9631</v>
      </c>
      <c r="C223" s="41" t="s">
        <v>9632</v>
      </c>
      <c r="D223" s="44" t="s">
        <v>37</v>
      </c>
      <c r="E223" s="43">
        <v>22037</v>
      </c>
    </row>
    <row r="224" spans="2:5" x14ac:dyDescent="0.3">
      <c r="B224" s="39" t="s">
        <v>9631</v>
      </c>
      <c r="C224" s="41" t="s">
        <v>9633</v>
      </c>
      <c r="D224" s="44" t="s">
        <v>9446</v>
      </c>
      <c r="E224" s="43">
        <v>34759</v>
      </c>
    </row>
    <row r="225" spans="2:5" x14ac:dyDescent="0.3">
      <c r="B225" s="39" t="s">
        <v>9634</v>
      </c>
      <c r="C225" s="41" t="s">
        <v>9635</v>
      </c>
      <c r="D225" s="44" t="s">
        <v>37</v>
      </c>
      <c r="E225" s="43">
        <v>21306</v>
      </c>
    </row>
    <row r="226" spans="2:5" x14ac:dyDescent="0.3">
      <c r="B226" s="39" t="s">
        <v>9634</v>
      </c>
      <c r="C226" s="41" t="s">
        <v>9636</v>
      </c>
      <c r="D226" s="44" t="s">
        <v>105</v>
      </c>
      <c r="E226" s="43">
        <v>30376</v>
      </c>
    </row>
    <row r="227" spans="2:5" x14ac:dyDescent="0.3">
      <c r="B227" s="39" t="s">
        <v>9637</v>
      </c>
      <c r="C227" s="41" t="s">
        <v>9638</v>
      </c>
      <c r="D227" s="44" t="s">
        <v>37</v>
      </c>
      <c r="E227" s="43">
        <v>21855</v>
      </c>
    </row>
    <row r="228" spans="2:5" x14ac:dyDescent="0.3">
      <c r="B228" s="39" t="s">
        <v>9637</v>
      </c>
      <c r="C228" s="41" t="s">
        <v>9639</v>
      </c>
      <c r="D228" s="44" t="s">
        <v>9446</v>
      </c>
      <c r="E228" s="43">
        <v>43282</v>
      </c>
    </row>
    <row r="229" spans="2:5" x14ac:dyDescent="0.3">
      <c r="B229" s="39" t="s">
        <v>9640</v>
      </c>
      <c r="C229" s="41" t="s">
        <v>9641</v>
      </c>
      <c r="D229" s="44" t="s">
        <v>37</v>
      </c>
      <c r="E229" s="43">
        <v>21976</v>
      </c>
    </row>
    <row r="230" spans="2:5" x14ac:dyDescent="0.3">
      <c r="B230" s="39" t="s">
        <v>9640</v>
      </c>
      <c r="C230" s="41" t="s">
        <v>9642</v>
      </c>
      <c r="D230" s="44" t="s">
        <v>105</v>
      </c>
      <c r="E230" s="43">
        <v>29068</v>
      </c>
    </row>
    <row r="231" spans="2:5" x14ac:dyDescent="0.3">
      <c r="B231" s="39" t="s">
        <v>9643</v>
      </c>
      <c r="C231" s="41" t="s">
        <v>9644</v>
      </c>
      <c r="D231" s="44" t="s">
        <v>9446</v>
      </c>
      <c r="E231" s="43">
        <v>22433</v>
      </c>
    </row>
    <row r="232" spans="2:5" x14ac:dyDescent="0.3">
      <c r="B232" s="39" t="s">
        <v>9645</v>
      </c>
      <c r="C232" s="41" t="s">
        <v>9646</v>
      </c>
      <c r="D232" s="44" t="s">
        <v>37</v>
      </c>
      <c r="E232" s="43">
        <v>21429</v>
      </c>
    </row>
    <row r="233" spans="2:5" x14ac:dyDescent="0.3">
      <c r="B233" s="39" t="s">
        <v>9647</v>
      </c>
      <c r="C233" s="41" t="s">
        <v>9648</v>
      </c>
      <c r="D233" s="44" t="s">
        <v>37</v>
      </c>
      <c r="E233" s="43">
        <v>21490</v>
      </c>
    </row>
    <row r="234" spans="2:5" x14ac:dyDescent="0.3">
      <c r="B234" s="39" t="s">
        <v>9649</v>
      </c>
      <c r="C234" s="41" t="s">
        <v>9650</v>
      </c>
      <c r="D234" s="44" t="s">
        <v>37</v>
      </c>
      <c r="E234" s="43">
        <v>23774</v>
      </c>
    </row>
    <row r="235" spans="2:5" x14ac:dyDescent="0.3">
      <c r="B235" s="39" t="s">
        <v>9649</v>
      </c>
      <c r="C235" s="41" t="s">
        <v>9651</v>
      </c>
      <c r="D235" s="44" t="s">
        <v>105</v>
      </c>
      <c r="E235" s="43">
        <v>31594</v>
      </c>
    </row>
    <row r="236" spans="2:5" x14ac:dyDescent="0.3">
      <c r="B236" s="39" t="s">
        <v>9649</v>
      </c>
      <c r="C236" s="41" t="s">
        <v>9652</v>
      </c>
      <c r="D236" s="44" t="s">
        <v>101</v>
      </c>
      <c r="E236" s="43">
        <v>33817</v>
      </c>
    </row>
    <row r="237" spans="2:5" x14ac:dyDescent="0.3">
      <c r="B237" s="39" t="s">
        <v>9653</v>
      </c>
      <c r="C237" s="41" t="s">
        <v>9654</v>
      </c>
      <c r="D237" s="44" t="s">
        <v>37</v>
      </c>
      <c r="E237" s="43">
        <v>22402</v>
      </c>
    </row>
    <row r="238" spans="2:5" x14ac:dyDescent="0.3">
      <c r="B238" s="39" t="s">
        <v>9653</v>
      </c>
      <c r="C238" s="41" t="s">
        <v>9655</v>
      </c>
      <c r="D238" s="44" t="s">
        <v>105</v>
      </c>
      <c r="E238" s="43">
        <v>32752</v>
      </c>
    </row>
    <row r="239" spans="2:5" x14ac:dyDescent="0.3">
      <c r="B239" s="39" t="s">
        <v>9656</v>
      </c>
      <c r="C239" s="41" t="s">
        <v>9657</v>
      </c>
      <c r="D239" s="44" t="s">
        <v>37</v>
      </c>
      <c r="E239" s="43">
        <v>22525</v>
      </c>
    </row>
    <row r="240" spans="2:5" x14ac:dyDescent="0.3">
      <c r="B240" s="39" t="s">
        <v>9658</v>
      </c>
      <c r="C240" s="41" t="s">
        <v>9659</v>
      </c>
      <c r="D240" s="44" t="s">
        <v>37</v>
      </c>
      <c r="E240" s="43">
        <v>22251</v>
      </c>
    </row>
    <row r="241" spans="2:5" x14ac:dyDescent="0.3">
      <c r="B241" s="39" t="s">
        <v>9660</v>
      </c>
      <c r="C241" s="41" t="s">
        <v>9661</v>
      </c>
      <c r="D241" s="44" t="s">
        <v>37</v>
      </c>
      <c r="E241" s="43">
        <v>22251</v>
      </c>
    </row>
    <row r="242" spans="2:5" x14ac:dyDescent="0.3">
      <c r="B242" s="39" t="s">
        <v>9662</v>
      </c>
      <c r="C242" s="41" t="s">
        <v>9663</v>
      </c>
      <c r="D242" s="44" t="s">
        <v>37</v>
      </c>
      <c r="E242" s="43">
        <v>21947</v>
      </c>
    </row>
    <row r="243" spans="2:5" x14ac:dyDescent="0.3">
      <c r="B243" s="39" t="s">
        <v>9664</v>
      </c>
      <c r="C243" s="41" t="s">
        <v>9665</v>
      </c>
      <c r="D243" s="44" t="s">
        <v>37</v>
      </c>
      <c r="E243" s="43">
        <v>22160</v>
      </c>
    </row>
    <row r="244" spans="2:5" x14ac:dyDescent="0.3">
      <c r="B244" s="39" t="s">
        <v>9666</v>
      </c>
      <c r="C244" s="41" t="s">
        <v>9667</v>
      </c>
      <c r="D244" s="44" t="s">
        <v>105</v>
      </c>
      <c r="E244" s="43">
        <v>21916</v>
      </c>
    </row>
    <row r="245" spans="2:5" x14ac:dyDescent="0.3">
      <c r="B245" s="39" t="s">
        <v>9668</v>
      </c>
      <c r="C245" s="41" t="s">
        <v>9669</v>
      </c>
      <c r="D245" s="44" t="s">
        <v>37</v>
      </c>
      <c r="E245" s="43">
        <v>21947</v>
      </c>
    </row>
    <row r="246" spans="2:5" x14ac:dyDescent="0.3">
      <c r="B246" s="39" t="s">
        <v>9668</v>
      </c>
      <c r="C246" s="41" t="s">
        <v>267</v>
      </c>
      <c r="D246" s="44" t="s">
        <v>105</v>
      </c>
      <c r="E246" s="43">
        <v>38139</v>
      </c>
    </row>
    <row r="247" spans="2:5" x14ac:dyDescent="0.3">
      <c r="B247" s="39" t="s">
        <v>9668</v>
      </c>
      <c r="C247" s="41" t="s">
        <v>9670</v>
      </c>
      <c r="D247" s="44" t="s">
        <v>9446</v>
      </c>
      <c r="E247" s="43">
        <v>33817</v>
      </c>
    </row>
    <row r="248" spans="2:5" x14ac:dyDescent="0.3">
      <c r="B248" s="39" t="s">
        <v>9671</v>
      </c>
      <c r="C248" s="41" t="s">
        <v>9672</v>
      </c>
      <c r="D248" s="44" t="s">
        <v>37</v>
      </c>
      <c r="E248" s="43">
        <v>22372</v>
      </c>
    </row>
    <row r="249" spans="2:5" x14ac:dyDescent="0.3">
      <c r="B249" s="39" t="s">
        <v>9671</v>
      </c>
      <c r="C249" s="41" t="s">
        <v>9673</v>
      </c>
      <c r="D249" s="44" t="s">
        <v>105</v>
      </c>
      <c r="E249" s="43">
        <v>35977</v>
      </c>
    </row>
    <row r="250" spans="2:5" x14ac:dyDescent="0.3">
      <c r="B250" s="39" t="s">
        <v>9674</v>
      </c>
      <c r="C250" s="41" t="s">
        <v>9675</v>
      </c>
      <c r="D250" s="44" t="s">
        <v>37</v>
      </c>
      <c r="E250" s="43">
        <v>21885</v>
      </c>
    </row>
    <row r="251" spans="2:5" x14ac:dyDescent="0.3">
      <c r="B251" s="39" t="s">
        <v>9676</v>
      </c>
      <c r="C251" s="41" t="s">
        <v>9677</v>
      </c>
      <c r="D251" s="44" t="s">
        <v>37</v>
      </c>
      <c r="E251" s="43">
        <v>21398</v>
      </c>
    </row>
    <row r="252" spans="2:5" x14ac:dyDescent="0.3">
      <c r="B252" s="39" t="s">
        <v>9676</v>
      </c>
      <c r="C252" s="41" t="s">
        <v>9678</v>
      </c>
      <c r="D252" s="44" t="s">
        <v>101</v>
      </c>
      <c r="E252" s="43">
        <v>42217</v>
      </c>
    </row>
    <row r="253" spans="2:5" x14ac:dyDescent="0.3">
      <c r="B253" s="39" t="s">
        <v>9679</v>
      </c>
      <c r="C253" s="41" t="s">
        <v>9680</v>
      </c>
      <c r="D253" s="44" t="s">
        <v>37</v>
      </c>
      <c r="E253" s="43">
        <v>22160</v>
      </c>
    </row>
    <row r="254" spans="2:5" x14ac:dyDescent="0.3">
      <c r="B254" s="39" t="s">
        <v>9681</v>
      </c>
      <c r="C254" s="41" t="s">
        <v>9682</v>
      </c>
      <c r="D254" s="44" t="s">
        <v>105</v>
      </c>
      <c r="E254" s="43">
        <v>28216</v>
      </c>
    </row>
    <row r="255" spans="2:5" x14ac:dyDescent="0.3">
      <c r="B255" s="39" t="s">
        <v>9683</v>
      </c>
      <c r="C255" s="41" t="s">
        <v>268</v>
      </c>
      <c r="D255" s="44" t="s">
        <v>37</v>
      </c>
      <c r="E255" s="43">
        <v>22037</v>
      </c>
    </row>
    <row r="256" spans="2:5" x14ac:dyDescent="0.3">
      <c r="B256" s="39" t="s">
        <v>9684</v>
      </c>
      <c r="C256" s="41" t="s">
        <v>9685</v>
      </c>
      <c r="D256" s="44" t="s">
        <v>105</v>
      </c>
      <c r="E256" s="43">
        <v>23408</v>
      </c>
    </row>
    <row r="257" spans="2:5" x14ac:dyDescent="0.3">
      <c r="B257" s="39" t="s">
        <v>9686</v>
      </c>
      <c r="C257" s="41" t="s">
        <v>9687</v>
      </c>
      <c r="D257" s="44" t="s">
        <v>37</v>
      </c>
      <c r="E257" s="43">
        <v>21855</v>
      </c>
    </row>
    <row r="258" spans="2:5" x14ac:dyDescent="0.3">
      <c r="B258" s="39" t="s">
        <v>9686</v>
      </c>
      <c r="C258" s="41" t="s">
        <v>9688</v>
      </c>
      <c r="D258" s="44" t="s">
        <v>101</v>
      </c>
      <c r="E258" s="43">
        <v>43221</v>
      </c>
    </row>
    <row r="259" spans="2:5" x14ac:dyDescent="0.3">
      <c r="B259" s="39" t="s">
        <v>9689</v>
      </c>
      <c r="C259" s="41" t="s">
        <v>9690</v>
      </c>
      <c r="D259" s="44" t="s">
        <v>37</v>
      </c>
      <c r="E259" s="43">
        <v>22129</v>
      </c>
    </row>
    <row r="260" spans="2:5" x14ac:dyDescent="0.3">
      <c r="B260" s="39" t="s">
        <v>9691</v>
      </c>
      <c r="C260" s="41" t="s">
        <v>9692</v>
      </c>
      <c r="D260" s="44" t="s">
        <v>105</v>
      </c>
      <c r="E260" s="43">
        <v>22494</v>
      </c>
    </row>
    <row r="261" spans="2:5" x14ac:dyDescent="0.3">
      <c r="B261" s="39" t="s">
        <v>9693</v>
      </c>
      <c r="C261" s="41" t="s">
        <v>269</v>
      </c>
      <c r="D261" s="44" t="s">
        <v>37</v>
      </c>
      <c r="E261" s="43">
        <v>22647</v>
      </c>
    </row>
    <row r="262" spans="2:5" x14ac:dyDescent="0.3">
      <c r="B262" s="39" t="s">
        <v>9694</v>
      </c>
      <c r="C262" s="41" t="s">
        <v>9695</v>
      </c>
      <c r="D262" s="44" t="s">
        <v>105</v>
      </c>
      <c r="E262" s="43">
        <v>32782</v>
      </c>
    </row>
    <row r="263" spans="2:5" x14ac:dyDescent="0.3">
      <c r="B263" s="39" t="s">
        <v>9696</v>
      </c>
      <c r="C263" s="41" t="s">
        <v>9697</v>
      </c>
      <c r="D263" s="44" t="s">
        <v>37</v>
      </c>
      <c r="E263" s="43">
        <v>21824</v>
      </c>
    </row>
    <row r="264" spans="2:5" x14ac:dyDescent="0.3">
      <c r="B264" s="39" t="s">
        <v>9698</v>
      </c>
      <c r="C264" s="41" t="s">
        <v>9699</v>
      </c>
      <c r="D264" s="44" t="s">
        <v>37</v>
      </c>
      <c r="E264" s="43">
        <v>21641</v>
      </c>
    </row>
    <row r="265" spans="2:5" x14ac:dyDescent="0.3">
      <c r="B265" s="39" t="s">
        <v>9700</v>
      </c>
      <c r="C265" s="41" t="s">
        <v>9701</v>
      </c>
      <c r="D265" s="44" t="s">
        <v>105</v>
      </c>
      <c r="E265" s="43">
        <v>27150</v>
      </c>
    </row>
    <row r="266" spans="2:5" x14ac:dyDescent="0.3">
      <c r="B266" s="39" t="s">
        <v>9702</v>
      </c>
      <c r="C266" s="41" t="s">
        <v>9703</v>
      </c>
      <c r="D266" s="44" t="s">
        <v>37</v>
      </c>
      <c r="E266" s="43">
        <v>21855</v>
      </c>
    </row>
    <row r="267" spans="2:5" x14ac:dyDescent="0.3">
      <c r="B267" s="39" t="s">
        <v>9704</v>
      </c>
      <c r="C267" s="41" t="s">
        <v>9705</v>
      </c>
      <c r="D267" s="44" t="s">
        <v>105</v>
      </c>
      <c r="E267" s="43">
        <v>31594</v>
      </c>
    </row>
    <row r="268" spans="2:5" x14ac:dyDescent="0.3">
      <c r="B268" s="39" t="s">
        <v>9706</v>
      </c>
      <c r="C268" s="41" t="s">
        <v>270</v>
      </c>
      <c r="D268" s="44" t="s">
        <v>37</v>
      </c>
      <c r="E268" s="43">
        <v>21398</v>
      </c>
    </row>
    <row r="269" spans="2:5" x14ac:dyDescent="0.3">
      <c r="B269" s="39" t="s">
        <v>9706</v>
      </c>
      <c r="C269" s="41" t="s">
        <v>9707</v>
      </c>
      <c r="D269" s="44" t="s">
        <v>9446</v>
      </c>
      <c r="E269" s="43">
        <v>34060</v>
      </c>
    </row>
    <row r="270" spans="2:5" x14ac:dyDescent="0.3">
      <c r="B270" s="39" t="s">
        <v>9708</v>
      </c>
      <c r="C270" s="41" t="s">
        <v>9709</v>
      </c>
      <c r="D270" s="44" t="s">
        <v>105</v>
      </c>
      <c r="E270" s="43">
        <v>22463</v>
      </c>
    </row>
    <row r="271" spans="2:5" x14ac:dyDescent="0.3">
      <c r="B271" s="39" t="s">
        <v>9710</v>
      </c>
      <c r="C271" s="41" t="s">
        <v>9711</v>
      </c>
      <c r="D271" s="44" t="s">
        <v>37</v>
      </c>
      <c r="E271" s="43">
        <v>21794</v>
      </c>
    </row>
    <row r="272" spans="2:5" x14ac:dyDescent="0.3">
      <c r="B272" s="39" t="s">
        <v>9712</v>
      </c>
      <c r="C272" s="41" t="s">
        <v>9713</v>
      </c>
      <c r="D272" s="44" t="s">
        <v>9446</v>
      </c>
      <c r="E272" s="43">
        <v>22068</v>
      </c>
    </row>
    <row r="273" spans="2:5" x14ac:dyDescent="0.3">
      <c r="B273" s="39" t="s">
        <v>9714</v>
      </c>
      <c r="C273" s="41" t="s">
        <v>9715</v>
      </c>
      <c r="D273" s="44" t="s">
        <v>37</v>
      </c>
      <c r="E273" s="43">
        <v>21824</v>
      </c>
    </row>
    <row r="274" spans="2:5" x14ac:dyDescent="0.3">
      <c r="B274" s="39" t="s">
        <v>9716</v>
      </c>
      <c r="C274" s="41" t="s">
        <v>9717</v>
      </c>
      <c r="D274" s="44" t="s">
        <v>37</v>
      </c>
      <c r="E274" s="43">
        <v>22221</v>
      </c>
    </row>
    <row r="275" spans="2:5" x14ac:dyDescent="0.3">
      <c r="B275" s="39" t="s">
        <v>9716</v>
      </c>
      <c r="C275" s="41" t="s">
        <v>9718</v>
      </c>
      <c r="D275" s="44" t="s">
        <v>105</v>
      </c>
      <c r="E275" s="43">
        <v>40026</v>
      </c>
    </row>
    <row r="276" spans="2:5" x14ac:dyDescent="0.3">
      <c r="B276" s="39" t="s">
        <v>9719</v>
      </c>
      <c r="C276" s="41" t="s">
        <v>9720</v>
      </c>
      <c r="D276" s="44" t="s">
        <v>37</v>
      </c>
      <c r="E276" s="43">
        <v>22160</v>
      </c>
    </row>
    <row r="277" spans="2:5" x14ac:dyDescent="0.3">
      <c r="B277" s="39" t="s">
        <v>9721</v>
      </c>
      <c r="C277" s="41" t="s">
        <v>9722</v>
      </c>
      <c r="D277" s="44" t="s">
        <v>37</v>
      </c>
      <c r="E277" s="43">
        <v>21824</v>
      </c>
    </row>
    <row r="278" spans="2:5" x14ac:dyDescent="0.3">
      <c r="B278" s="39" t="s">
        <v>9721</v>
      </c>
      <c r="C278" s="41" t="s">
        <v>9723</v>
      </c>
      <c r="D278" s="44" t="s">
        <v>105</v>
      </c>
      <c r="E278" s="43">
        <v>37438</v>
      </c>
    </row>
    <row r="279" spans="2:5" x14ac:dyDescent="0.3">
      <c r="B279" s="39" t="s">
        <v>9724</v>
      </c>
      <c r="C279" s="41" t="s">
        <v>9725</v>
      </c>
      <c r="D279" s="44" t="s">
        <v>37</v>
      </c>
      <c r="E279" s="43">
        <v>22129</v>
      </c>
    </row>
    <row r="280" spans="2:5" x14ac:dyDescent="0.3">
      <c r="B280" s="39" t="s">
        <v>9724</v>
      </c>
      <c r="C280" s="41" t="s">
        <v>9726</v>
      </c>
      <c r="D280" s="44" t="s">
        <v>105</v>
      </c>
      <c r="E280" s="43">
        <v>43466</v>
      </c>
    </row>
    <row r="281" spans="2:5" x14ac:dyDescent="0.3">
      <c r="B281" s="39" t="s">
        <v>9727</v>
      </c>
      <c r="C281" s="41" t="s">
        <v>9728</v>
      </c>
      <c r="D281" s="44" t="s">
        <v>37</v>
      </c>
      <c r="E281" s="43">
        <v>21459</v>
      </c>
    </row>
    <row r="282" spans="2:5" x14ac:dyDescent="0.3">
      <c r="B282" s="39" t="s">
        <v>9729</v>
      </c>
      <c r="C282" s="41" t="s">
        <v>9730</v>
      </c>
      <c r="D282" s="44" t="s">
        <v>37</v>
      </c>
      <c r="E282" s="43">
        <v>21794</v>
      </c>
    </row>
    <row r="283" spans="2:5" x14ac:dyDescent="0.3">
      <c r="B283" s="39" t="s">
        <v>9729</v>
      </c>
      <c r="C283" s="41" t="s">
        <v>9731</v>
      </c>
      <c r="D283" s="44" t="s">
        <v>105</v>
      </c>
      <c r="E283" s="43">
        <v>33117</v>
      </c>
    </row>
    <row r="284" spans="2:5" x14ac:dyDescent="0.3">
      <c r="B284" s="39" t="s">
        <v>9729</v>
      </c>
      <c r="C284" s="41" t="s">
        <v>9732</v>
      </c>
      <c r="D284" s="44" t="s">
        <v>101</v>
      </c>
      <c r="E284" s="43">
        <v>41183</v>
      </c>
    </row>
    <row r="285" spans="2:5" x14ac:dyDescent="0.3">
      <c r="B285" s="39" t="s">
        <v>9733</v>
      </c>
      <c r="C285" s="41" t="s">
        <v>9734</v>
      </c>
      <c r="D285" s="44" t="s">
        <v>37</v>
      </c>
      <c r="E285" s="43">
        <v>22129</v>
      </c>
    </row>
    <row r="286" spans="2:5" x14ac:dyDescent="0.3">
      <c r="B286" s="39" t="s">
        <v>9735</v>
      </c>
      <c r="C286" s="41" t="s">
        <v>271</v>
      </c>
      <c r="D286" s="44" t="s">
        <v>37</v>
      </c>
      <c r="E286" s="43">
        <v>22129</v>
      </c>
    </row>
    <row r="287" spans="2:5" x14ac:dyDescent="0.3">
      <c r="B287" s="39" t="s">
        <v>9735</v>
      </c>
      <c r="C287" s="41" t="s">
        <v>9736</v>
      </c>
      <c r="D287" s="44" t="s">
        <v>105</v>
      </c>
      <c r="E287" s="43">
        <v>43344</v>
      </c>
    </row>
    <row r="288" spans="2:5" x14ac:dyDescent="0.3">
      <c r="B288" s="39" t="s">
        <v>9737</v>
      </c>
      <c r="C288" s="41" t="s">
        <v>9738</v>
      </c>
      <c r="D288" s="44" t="s">
        <v>37</v>
      </c>
      <c r="E288" s="43">
        <v>22129</v>
      </c>
    </row>
    <row r="289" spans="2:5" x14ac:dyDescent="0.3">
      <c r="B289" s="39" t="s">
        <v>9739</v>
      </c>
      <c r="C289" s="41" t="s">
        <v>9740</v>
      </c>
      <c r="D289" s="44" t="s">
        <v>37</v>
      </c>
      <c r="E289" s="43">
        <v>21763</v>
      </c>
    </row>
    <row r="290" spans="2:5" x14ac:dyDescent="0.3">
      <c r="B290" s="39" t="s">
        <v>9741</v>
      </c>
      <c r="C290" s="41" t="s">
        <v>9742</v>
      </c>
      <c r="D290" s="44" t="s">
        <v>37</v>
      </c>
      <c r="E290" s="43">
        <v>22098</v>
      </c>
    </row>
    <row r="291" spans="2:5" x14ac:dyDescent="0.3">
      <c r="B291" s="39" t="s">
        <v>9743</v>
      </c>
      <c r="C291" s="41" t="s">
        <v>9744</v>
      </c>
      <c r="D291" s="44" t="s">
        <v>37</v>
      </c>
      <c r="E291" s="43">
        <v>21732</v>
      </c>
    </row>
    <row r="292" spans="2:5" x14ac:dyDescent="0.3">
      <c r="B292" s="39" t="s">
        <v>9745</v>
      </c>
      <c r="C292" s="41" t="s">
        <v>9746</v>
      </c>
      <c r="D292" s="44" t="s">
        <v>105</v>
      </c>
      <c r="E292" s="43">
        <v>26969</v>
      </c>
    </row>
    <row r="293" spans="2:5" x14ac:dyDescent="0.3">
      <c r="B293" s="39" t="s">
        <v>9747</v>
      </c>
      <c r="C293" s="41" t="s">
        <v>9748</v>
      </c>
      <c r="D293" s="44" t="s">
        <v>37</v>
      </c>
      <c r="E293" s="43">
        <v>21732</v>
      </c>
    </row>
    <row r="294" spans="2:5" x14ac:dyDescent="0.3">
      <c r="B294" s="39" t="s">
        <v>9749</v>
      </c>
      <c r="C294" s="41" t="s">
        <v>9750</v>
      </c>
      <c r="D294" s="44" t="s">
        <v>105</v>
      </c>
      <c r="E294" s="43">
        <v>28246</v>
      </c>
    </row>
    <row r="295" spans="2:5" x14ac:dyDescent="0.3">
      <c r="B295" s="39" t="s">
        <v>9749</v>
      </c>
      <c r="C295" s="41" t="s">
        <v>9751</v>
      </c>
      <c r="D295" s="44" t="s">
        <v>101</v>
      </c>
      <c r="E295" s="43">
        <v>40787</v>
      </c>
    </row>
    <row r="296" spans="2:5" x14ac:dyDescent="0.3">
      <c r="B296" s="39" t="s">
        <v>9752</v>
      </c>
      <c r="C296" s="41" t="s">
        <v>9753</v>
      </c>
      <c r="D296" s="44" t="s">
        <v>37</v>
      </c>
      <c r="E296" s="43">
        <v>21671</v>
      </c>
    </row>
    <row r="297" spans="2:5" x14ac:dyDescent="0.3">
      <c r="B297" s="39" t="s">
        <v>9754</v>
      </c>
      <c r="C297" s="41" t="s">
        <v>9755</v>
      </c>
      <c r="D297" s="44" t="s">
        <v>37</v>
      </c>
      <c r="E297" s="43">
        <v>21671</v>
      </c>
    </row>
    <row r="298" spans="2:5" x14ac:dyDescent="0.3">
      <c r="B298" s="39" t="s">
        <v>9754</v>
      </c>
      <c r="C298" s="41" t="s">
        <v>9756</v>
      </c>
      <c r="D298" s="44" t="s">
        <v>9446</v>
      </c>
      <c r="E298" s="43">
        <v>34547</v>
      </c>
    </row>
    <row r="299" spans="2:5" x14ac:dyDescent="0.3">
      <c r="B299" s="39" t="s">
        <v>9757</v>
      </c>
      <c r="C299" s="41" t="s">
        <v>9758</v>
      </c>
      <c r="D299" s="44" t="s">
        <v>105</v>
      </c>
      <c r="E299" s="43">
        <v>22313</v>
      </c>
    </row>
    <row r="300" spans="2:5" x14ac:dyDescent="0.3">
      <c r="B300" s="39" t="s">
        <v>9759</v>
      </c>
      <c r="C300" s="41" t="s">
        <v>9760</v>
      </c>
      <c r="D300" s="44" t="s">
        <v>37</v>
      </c>
      <c r="E300" s="43">
        <v>21520</v>
      </c>
    </row>
    <row r="301" spans="2:5" x14ac:dyDescent="0.3">
      <c r="B301" s="39" t="s">
        <v>9759</v>
      </c>
      <c r="C301" s="41" t="s">
        <v>9761</v>
      </c>
      <c r="D301" s="44" t="s">
        <v>105</v>
      </c>
      <c r="E301" s="43">
        <v>29618</v>
      </c>
    </row>
    <row r="302" spans="2:5" x14ac:dyDescent="0.3">
      <c r="B302" s="39" t="s">
        <v>9762</v>
      </c>
      <c r="C302" s="41" t="s">
        <v>9763</v>
      </c>
      <c r="D302" s="44" t="s">
        <v>37</v>
      </c>
      <c r="E302" s="43">
        <v>21763</v>
      </c>
    </row>
    <row r="303" spans="2:5" x14ac:dyDescent="0.3">
      <c r="B303" s="39" t="s">
        <v>9764</v>
      </c>
      <c r="C303" s="41" t="s">
        <v>9765</v>
      </c>
      <c r="D303" s="44" t="s">
        <v>101</v>
      </c>
      <c r="E303" s="43">
        <v>33817</v>
      </c>
    </row>
    <row r="304" spans="2:5" x14ac:dyDescent="0.3">
      <c r="B304" s="39" t="s">
        <v>9766</v>
      </c>
      <c r="C304" s="41" t="s">
        <v>9767</v>
      </c>
      <c r="D304" s="44" t="s">
        <v>105</v>
      </c>
      <c r="E304" s="43">
        <v>29799</v>
      </c>
    </row>
    <row r="305" spans="2:5" x14ac:dyDescent="0.3">
      <c r="B305" s="39" t="s">
        <v>9768</v>
      </c>
      <c r="C305" s="41" t="s">
        <v>9769</v>
      </c>
      <c r="D305" s="44" t="s">
        <v>37</v>
      </c>
      <c r="E305" s="43">
        <v>21429</v>
      </c>
    </row>
    <row r="306" spans="2:5" x14ac:dyDescent="0.3">
      <c r="B306" s="39" t="s">
        <v>9768</v>
      </c>
      <c r="C306" s="41" t="s">
        <v>9770</v>
      </c>
      <c r="D306" s="44" t="s">
        <v>105</v>
      </c>
      <c r="E306" s="43">
        <v>44409</v>
      </c>
    </row>
    <row r="307" spans="2:5" x14ac:dyDescent="0.3">
      <c r="B307" s="39" t="s">
        <v>9771</v>
      </c>
      <c r="C307" s="41" t="s">
        <v>272</v>
      </c>
      <c r="D307" s="44" t="s">
        <v>37</v>
      </c>
      <c r="E307" s="43">
        <v>21763</v>
      </c>
    </row>
    <row r="308" spans="2:5" x14ac:dyDescent="0.3">
      <c r="B308" s="39" t="s">
        <v>9771</v>
      </c>
      <c r="C308" s="41" t="s">
        <v>9772</v>
      </c>
      <c r="D308" s="44" t="s">
        <v>9446</v>
      </c>
      <c r="E308" s="43">
        <v>33817</v>
      </c>
    </row>
    <row r="309" spans="2:5" x14ac:dyDescent="0.3">
      <c r="B309" s="39" t="s">
        <v>9773</v>
      </c>
      <c r="C309" s="41" t="s">
        <v>9774</v>
      </c>
      <c r="D309" s="44" t="s">
        <v>105</v>
      </c>
      <c r="E309" s="43">
        <v>23774</v>
      </c>
    </row>
    <row r="310" spans="2:5" x14ac:dyDescent="0.3">
      <c r="B310" s="39" t="s">
        <v>9775</v>
      </c>
      <c r="C310" s="41" t="s">
        <v>9776</v>
      </c>
      <c r="D310" s="44" t="s">
        <v>37</v>
      </c>
      <c r="E310" s="43">
        <v>21763</v>
      </c>
    </row>
    <row r="311" spans="2:5" x14ac:dyDescent="0.3">
      <c r="B311" s="39" t="s">
        <v>9777</v>
      </c>
      <c r="C311" s="41" t="s">
        <v>9778</v>
      </c>
      <c r="D311" s="44" t="s">
        <v>9446</v>
      </c>
      <c r="E311" s="43">
        <v>22098</v>
      </c>
    </row>
    <row r="312" spans="2:5" x14ac:dyDescent="0.3">
      <c r="B312" s="39" t="s">
        <v>9777</v>
      </c>
      <c r="C312" s="41" t="s">
        <v>9779</v>
      </c>
      <c r="D312" s="44" t="s">
        <v>101</v>
      </c>
      <c r="E312" s="43">
        <v>29799</v>
      </c>
    </row>
    <row r="313" spans="2:5" x14ac:dyDescent="0.3">
      <c r="B313" s="39" t="s">
        <v>9780</v>
      </c>
      <c r="C313" s="41" t="s">
        <v>9781</v>
      </c>
      <c r="D313" s="44" t="s">
        <v>37</v>
      </c>
      <c r="E313" s="43">
        <v>21551</v>
      </c>
    </row>
    <row r="314" spans="2:5" x14ac:dyDescent="0.3">
      <c r="B314" s="39" t="s">
        <v>9782</v>
      </c>
      <c r="C314" s="41" t="s">
        <v>9783</v>
      </c>
      <c r="D314" s="44" t="s">
        <v>105</v>
      </c>
      <c r="E314" s="43">
        <v>23774</v>
      </c>
    </row>
    <row r="315" spans="2:5" x14ac:dyDescent="0.3">
      <c r="B315" s="39" t="s">
        <v>9784</v>
      </c>
      <c r="C315" s="41" t="s">
        <v>9785</v>
      </c>
      <c r="D315" s="44" t="s">
        <v>37</v>
      </c>
      <c r="E315" s="43">
        <v>21520</v>
      </c>
    </row>
    <row r="316" spans="2:5" x14ac:dyDescent="0.3">
      <c r="B316" s="39" t="s">
        <v>9786</v>
      </c>
      <c r="C316" s="41" t="s">
        <v>9787</v>
      </c>
      <c r="D316" s="44" t="s">
        <v>105</v>
      </c>
      <c r="E316" s="43">
        <v>22313</v>
      </c>
    </row>
    <row r="317" spans="2:5" x14ac:dyDescent="0.3">
      <c r="B317" s="39" t="s">
        <v>9788</v>
      </c>
      <c r="C317" s="41" t="s">
        <v>9789</v>
      </c>
      <c r="D317" s="44" t="s">
        <v>101</v>
      </c>
      <c r="E317" s="43">
        <v>33817</v>
      </c>
    </row>
    <row r="318" spans="2:5" x14ac:dyDescent="0.3">
      <c r="B318" s="39" t="s">
        <v>9790</v>
      </c>
      <c r="C318" s="41" t="s">
        <v>9791</v>
      </c>
      <c r="D318" s="44" t="s">
        <v>37</v>
      </c>
      <c r="E318" s="43">
        <v>21610</v>
      </c>
    </row>
    <row r="319" spans="2:5" x14ac:dyDescent="0.3">
      <c r="B319" s="39" t="s">
        <v>9790</v>
      </c>
      <c r="C319" s="41" t="s">
        <v>9792</v>
      </c>
      <c r="D319" s="44" t="s">
        <v>105</v>
      </c>
      <c r="E319" s="43">
        <v>42064</v>
      </c>
    </row>
    <row r="320" spans="2:5" x14ac:dyDescent="0.3">
      <c r="B320" s="39" t="s">
        <v>9793</v>
      </c>
      <c r="C320" s="41" t="s">
        <v>9794</v>
      </c>
      <c r="D320" s="44" t="s">
        <v>37</v>
      </c>
      <c r="E320" s="43">
        <v>22282</v>
      </c>
    </row>
    <row r="321" spans="2:5" x14ac:dyDescent="0.3">
      <c r="B321" s="39" t="s">
        <v>9793</v>
      </c>
      <c r="C321" s="41" t="s">
        <v>9795</v>
      </c>
      <c r="D321" s="44" t="s">
        <v>105</v>
      </c>
      <c r="E321" s="43">
        <v>40909</v>
      </c>
    </row>
    <row r="322" spans="2:5" x14ac:dyDescent="0.3">
      <c r="B322" s="39" t="s">
        <v>9796</v>
      </c>
      <c r="C322" s="41" t="s">
        <v>9797</v>
      </c>
      <c r="D322" s="44" t="s">
        <v>37</v>
      </c>
      <c r="E322" s="43">
        <v>22068</v>
      </c>
    </row>
    <row r="323" spans="2:5" x14ac:dyDescent="0.3">
      <c r="B323" s="39" t="s">
        <v>9796</v>
      </c>
      <c r="C323" s="41" t="s">
        <v>9798</v>
      </c>
      <c r="D323" s="44" t="s">
        <v>9446</v>
      </c>
      <c r="E323" s="43">
        <v>33817</v>
      </c>
    </row>
    <row r="324" spans="2:5" x14ac:dyDescent="0.3">
      <c r="B324" s="39" t="s">
        <v>9799</v>
      </c>
      <c r="C324" s="41" t="s">
        <v>9800</v>
      </c>
      <c r="D324" s="44" t="s">
        <v>105</v>
      </c>
      <c r="E324" s="43">
        <v>23712</v>
      </c>
    </row>
    <row r="325" spans="2:5" x14ac:dyDescent="0.3">
      <c r="B325" s="39" t="s">
        <v>9801</v>
      </c>
      <c r="C325" s="41" t="s">
        <v>9802</v>
      </c>
      <c r="D325" s="44" t="s">
        <v>37</v>
      </c>
      <c r="E325" s="43">
        <v>22098</v>
      </c>
    </row>
    <row r="326" spans="2:5" x14ac:dyDescent="0.3">
      <c r="B326" s="39" t="s">
        <v>9803</v>
      </c>
      <c r="C326" s="41" t="s">
        <v>9804</v>
      </c>
      <c r="D326" s="44" t="s">
        <v>9446</v>
      </c>
      <c r="E326" s="43">
        <v>22098</v>
      </c>
    </row>
    <row r="327" spans="2:5" x14ac:dyDescent="0.3">
      <c r="B327" s="39" t="s">
        <v>9805</v>
      </c>
      <c r="C327" s="41" t="s">
        <v>9806</v>
      </c>
      <c r="D327" s="44" t="s">
        <v>105</v>
      </c>
      <c r="E327" s="43">
        <v>27030</v>
      </c>
    </row>
    <row r="328" spans="2:5" x14ac:dyDescent="0.3">
      <c r="B328" s="39" t="s">
        <v>9807</v>
      </c>
      <c r="C328" s="41" t="s">
        <v>9808</v>
      </c>
      <c r="D328" s="44" t="s">
        <v>37</v>
      </c>
      <c r="E328" s="43">
        <v>23833</v>
      </c>
    </row>
    <row r="329" spans="2:5" x14ac:dyDescent="0.3">
      <c r="B329" s="39" t="s">
        <v>9807</v>
      </c>
      <c r="C329" s="41" t="s">
        <v>9809</v>
      </c>
      <c r="D329" s="44" t="s">
        <v>9446</v>
      </c>
      <c r="E329" s="43">
        <v>40787</v>
      </c>
    </row>
    <row r="330" spans="2:5" x14ac:dyDescent="0.3">
      <c r="B330" s="39" t="s">
        <v>9810</v>
      </c>
      <c r="C330" s="41" t="s">
        <v>9811</v>
      </c>
      <c r="D330" s="44" t="s">
        <v>105</v>
      </c>
      <c r="E330" s="43">
        <v>29618</v>
      </c>
    </row>
    <row r="331" spans="2:5" x14ac:dyDescent="0.3">
      <c r="B331" s="39" t="s">
        <v>9810</v>
      </c>
      <c r="C331" s="41" t="s">
        <v>9812</v>
      </c>
      <c r="D331" s="44" t="s">
        <v>101</v>
      </c>
      <c r="E331" s="43">
        <v>33817</v>
      </c>
    </row>
    <row r="332" spans="2:5" x14ac:dyDescent="0.3">
      <c r="B332" s="39" t="s">
        <v>9813</v>
      </c>
      <c r="C332" s="41" t="s">
        <v>9814</v>
      </c>
      <c r="D332" s="44" t="s">
        <v>37</v>
      </c>
      <c r="E332" s="43">
        <v>26512</v>
      </c>
    </row>
    <row r="333" spans="2:5" x14ac:dyDescent="0.3">
      <c r="B333" s="39" t="s">
        <v>9815</v>
      </c>
      <c r="C333" s="41" t="s">
        <v>9816</v>
      </c>
      <c r="D333" s="44" t="s">
        <v>37</v>
      </c>
      <c r="E333" s="43">
        <v>21916</v>
      </c>
    </row>
    <row r="334" spans="2:5" x14ac:dyDescent="0.3">
      <c r="B334" s="39" t="s">
        <v>9817</v>
      </c>
      <c r="C334" s="41" t="s">
        <v>9818</v>
      </c>
      <c r="D334" s="44" t="s">
        <v>37</v>
      </c>
      <c r="E334" s="43">
        <v>21885</v>
      </c>
    </row>
    <row r="335" spans="2:5" x14ac:dyDescent="0.3">
      <c r="B335" s="39" t="s">
        <v>9819</v>
      </c>
      <c r="C335" s="41" t="s">
        <v>9820</v>
      </c>
      <c r="D335" s="44" t="s">
        <v>37</v>
      </c>
      <c r="E335" s="43">
        <v>21520</v>
      </c>
    </row>
    <row r="336" spans="2:5" x14ac:dyDescent="0.3">
      <c r="B336" s="39" t="s">
        <v>9821</v>
      </c>
      <c r="C336" s="41" t="s">
        <v>9822</v>
      </c>
      <c r="D336" s="44" t="s">
        <v>37</v>
      </c>
      <c r="E336" s="43">
        <v>23924</v>
      </c>
    </row>
    <row r="337" spans="2:5" x14ac:dyDescent="0.3">
      <c r="B337" s="39" t="s">
        <v>9823</v>
      </c>
      <c r="C337" s="41" t="s">
        <v>9824</v>
      </c>
      <c r="D337" s="44" t="s">
        <v>37</v>
      </c>
      <c r="E337" s="43">
        <v>22313</v>
      </c>
    </row>
    <row r="338" spans="2:5" x14ac:dyDescent="0.3">
      <c r="B338" s="39" t="s">
        <v>9825</v>
      </c>
      <c r="C338" s="41" t="s">
        <v>9826</v>
      </c>
      <c r="D338" s="44" t="s">
        <v>37</v>
      </c>
      <c r="E338" s="43">
        <v>25812</v>
      </c>
    </row>
    <row r="339" spans="2:5" x14ac:dyDescent="0.3">
      <c r="B339" s="39" t="s">
        <v>9827</v>
      </c>
      <c r="C339" s="41" t="s">
        <v>9828</v>
      </c>
      <c r="D339" s="44" t="s">
        <v>37</v>
      </c>
      <c r="E339" s="43">
        <v>24167</v>
      </c>
    </row>
    <row r="340" spans="2:5" x14ac:dyDescent="0.3">
      <c r="B340" s="39" t="s">
        <v>9829</v>
      </c>
      <c r="C340" s="41" t="s">
        <v>9830</v>
      </c>
      <c r="D340" s="44" t="s">
        <v>37</v>
      </c>
      <c r="E340" s="43">
        <v>21671</v>
      </c>
    </row>
    <row r="341" spans="2:5" x14ac:dyDescent="0.3">
      <c r="B341" s="39" t="s">
        <v>9831</v>
      </c>
      <c r="C341" s="41" t="s">
        <v>9832</v>
      </c>
      <c r="D341" s="44" t="s">
        <v>37</v>
      </c>
      <c r="E341" s="43">
        <v>23255</v>
      </c>
    </row>
    <row r="342" spans="2:5" x14ac:dyDescent="0.3">
      <c r="B342" s="39" t="s">
        <v>9833</v>
      </c>
      <c r="C342" s="41" t="s">
        <v>9834</v>
      </c>
      <c r="D342" s="44" t="s">
        <v>37</v>
      </c>
      <c r="E342" s="43">
        <v>23774</v>
      </c>
    </row>
    <row r="343" spans="2:5" x14ac:dyDescent="0.3">
      <c r="B343" s="39" t="s">
        <v>9833</v>
      </c>
      <c r="C343" s="41" t="s">
        <v>9835</v>
      </c>
      <c r="D343" s="44" t="s">
        <v>105</v>
      </c>
      <c r="E343" s="43">
        <v>29618</v>
      </c>
    </row>
    <row r="344" spans="2:5" x14ac:dyDescent="0.3">
      <c r="B344" s="39" t="s">
        <v>9836</v>
      </c>
      <c r="C344" s="41" t="s">
        <v>9837</v>
      </c>
      <c r="D344" s="44" t="s">
        <v>37</v>
      </c>
      <c r="E344" s="43">
        <v>21885</v>
      </c>
    </row>
    <row r="345" spans="2:5" x14ac:dyDescent="0.3">
      <c r="B345" s="39" t="s">
        <v>9838</v>
      </c>
      <c r="C345" s="41" t="s">
        <v>9839</v>
      </c>
      <c r="D345" s="44" t="s">
        <v>37</v>
      </c>
      <c r="E345" s="43">
        <v>25689</v>
      </c>
    </row>
    <row r="346" spans="2:5" x14ac:dyDescent="0.3">
      <c r="B346" s="39" t="s">
        <v>9838</v>
      </c>
      <c r="C346" s="41" t="s">
        <v>9840</v>
      </c>
      <c r="D346" s="44" t="s">
        <v>9446</v>
      </c>
      <c r="E346" s="43">
        <v>33817</v>
      </c>
    </row>
    <row r="347" spans="2:5" x14ac:dyDescent="0.3">
      <c r="B347" s="39" t="s">
        <v>9841</v>
      </c>
      <c r="C347" s="41" t="s">
        <v>9842</v>
      </c>
      <c r="D347" s="44" t="s">
        <v>105</v>
      </c>
      <c r="E347" s="43">
        <v>26785</v>
      </c>
    </row>
    <row r="348" spans="2:5" x14ac:dyDescent="0.3">
      <c r="B348" s="39" t="s">
        <v>9841</v>
      </c>
      <c r="C348" s="41" t="s">
        <v>9843</v>
      </c>
      <c r="D348" s="44" t="s">
        <v>101</v>
      </c>
      <c r="E348" s="43">
        <v>34639</v>
      </c>
    </row>
    <row r="349" spans="2:5" x14ac:dyDescent="0.3">
      <c r="B349" s="39" t="s">
        <v>9844</v>
      </c>
      <c r="C349" s="41" t="s">
        <v>9845</v>
      </c>
      <c r="D349" s="44" t="s">
        <v>37</v>
      </c>
      <c r="E349" s="43">
        <v>25720</v>
      </c>
    </row>
    <row r="350" spans="2:5" x14ac:dyDescent="0.3">
      <c r="B350" s="39" t="s">
        <v>9844</v>
      </c>
      <c r="C350" s="41" t="s">
        <v>9846</v>
      </c>
      <c r="D350" s="44" t="s">
        <v>9446</v>
      </c>
      <c r="E350" s="43">
        <v>33817</v>
      </c>
    </row>
    <row r="351" spans="2:5" x14ac:dyDescent="0.3">
      <c r="B351" s="39" t="s">
        <v>9847</v>
      </c>
      <c r="C351" s="41" t="s">
        <v>9848</v>
      </c>
      <c r="D351" s="44" t="s">
        <v>105</v>
      </c>
      <c r="E351" s="43">
        <v>26755</v>
      </c>
    </row>
    <row r="352" spans="2:5" x14ac:dyDescent="0.3">
      <c r="B352" s="39" t="s">
        <v>9847</v>
      </c>
      <c r="C352" s="41" t="s">
        <v>9849</v>
      </c>
      <c r="D352" s="44" t="s">
        <v>101</v>
      </c>
      <c r="E352" s="43">
        <v>43252</v>
      </c>
    </row>
    <row r="353" spans="2:5" x14ac:dyDescent="0.3">
      <c r="B353" s="39" t="s">
        <v>9850</v>
      </c>
      <c r="C353" s="41" t="s">
        <v>9851</v>
      </c>
      <c r="D353" s="44" t="s">
        <v>126</v>
      </c>
      <c r="E353" s="43">
        <v>22313</v>
      </c>
    </row>
    <row r="354" spans="2:5" x14ac:dyDescent="0.3">
      <c r="B354" s="39" t="s">
        <v>9852</v>
      </c>
      <c r="C354" s="41" t="s">
        <v>9853</v>
      </c>
      <c r="D354" s="44" t="s">
        <v>126</v>
      </c>
      <c r="E354" s="43">
        <v>22282</v>
      </c>
    </row>
    <row r="355" spans="2:5" x14ac:dyDescent="0.3">
      <c r="B355" s="39" t="s">
        <v>9854</v>
      </c>
      <c r="C355" s="41" t="s">
        <v>9855</v>
      </c>
      <c r="D355" s="44" t="s">
        <v>105</v>
      </c>
      <c r="E355" s="43">
        <v>21976</v>
      </c>
    </row>
    <row r="356" spans="2:5" x14ac:dyDescent="0.3">
      <c r="B356" s="39" t="s">
        <v>9854</v>
      </c>
      <c r="C356" s="41" t="s">
        <v>9856</v>
      </c>
      <c r="D356" s="44" t="s">
        <v>101</v>
      </c>
      <c r="E356" s="43">
        <v>27820</v>
      </c>
    </row>
    <row r="357" spans="2:5" x14ac:dyDescent="0.3">
      <c r="B357" s="39" t="s">
        <v>9857</v>
      </c>
      <c r="C357" s="41" t="s">
        <v>9858</v>
      </c>
      <c r="D357" s="44" t="s">
        <v>37</v>
      </c>
      <c r="E357" s="43">
        <v>22372</v>
      </c>
    </row>
    <row r="358" spans="2:5" x14ac:dyDescent="0.3">
      <c r="B358" s="39" t="s">
        <v>9859</v>
      </c>
      <c r="C358" s="41" t="s">
        <v>9860</v>
      </c>
      <c r="D358" s="44" t="s">
        <v>37</v>
      </c>
      <c r="E358" s="43">
        <v>22068</v>
      </c>
    </row>
    <row r="359" spans="2:5" x14ac:dyDescent="0.3">
      <c r="B359" s="39" t="s">
        <v>9861</v>
      </c>
      <c r="C359" s="41" t="s">
        <v>9862</v>
      </c>
      <c r="D359" s="44" t="s">
        <v>37</v>
      </c>
      <c r="E359" s="43">
        <v>22251</v>
      </c>
    </row>
    <row r="360" spans="2:5" x14ac:dyDescent="0.3">
      <c r="B360" s="39" t="s">
        <v>9863</v>
      </c>
      <c r="C360" s="41" t="s">
        <v>9864</v>
      </c>
      <c r="D360" s="44" t="s">
        <v>37</v>
      </c>
      <c r="E360" s="43">
        <v>22463</v>
      </c>
    </row>
    <row r="361" spans="2:5" x14ac:dyDescent="0.3">
      <c r="B361" s="39" t="s">
        <v>9865</v>
      </c>
      <c r="C361" s="41" t="s">
        <v>9866</v>
      </c>
      <c r="D361" s="44" t="s">
        <v>37</v>
      </c>
      <c r="E361" s="43">
        <v>22555</v>
      </c>
    </row>
    <row r="362" spans="2:5" x14ac:dyDescent="0.3">
      <c r="B362" s="39" t="s">
        <v>9867</v>
      </c>
      <c r="C362" s="41" t="s">
        <v>9868</v>
      </c>
      <c r="D362" s="44" t="s">
        <v>37</v>
      </c>
      <c r="E362" s="43">
        <v>22525</v>
      </c>
    </row>
    <row r="363" spans="2:5" x14ac:dyDescent="0.3">
      <c r="B363" s="39" t="s">
        <v>9869</v>
      </c>
      <c r="C363" s="41" t="s">
        <v>9870</v>
      </c>
      <c r="D363" s="44" t="s">
        <v>37</v>
      </c>
      <c r="E363" s="43">
        <v>22433</v>
      </c>
    </row>
    <row r="364" spans="2:5" x14ac:dyDescent="0.3">
      <c r="B364" s="39" t="s">
        <v>9871</v>
      </c>
      <c r="C364" s="41" t="s">
        <v>9872</v>
      </c>
      <c r="D364" s="44" t="s">
        <v>9446</v>
      </c>
      <c r="E364" s="43">
        <v>29281</v>
      </c>
    </row>
    <row r="365" spans="2:5" x14ac:dyDescent="0.3">
      <c r="B365" s="39" t="s">
        <v>9873</v>
      </c>
      <c r="C365" s="41" t="s">
        <v>9874</v>
      </c>
      <c r="D365" s="44" t="s">
        <v>37</v>
      </c>
      <c r="E365" s="43">
        <v>23802</v>
      </c>
    </row>
    <row r="366" spans="2:5" x14ac:dyDescent="0.3">
      <c r="B366" s="39" t="s">
        <v>9875</v>
      </c>
      <c r="C366" s="41" t="s">
        <v>9876</v>
      </c>
      <c r="D366" s="44" t="s">
        <v>37</v>
      </c>
      <c r="E366" s="43">
        <v>23774</v>
      </c>
    </row>
    <row r="367" spans="2:5" x14ac:dyDescent="0.3">
      <c r="B367" s="39" t="s">
        <v>9877</v>
      </c>
      <c r="C367" s="41" t="s">
        <v>9878</v>
      </c>
      <c r="D367" s="44" t="s">
        <v>9446</v>
      </c>
      <c r="E367" s="43">
        <v>25263</v>
      </c>
    </row>
    <row r="368" spans="2:5" x14ac:dyDescent="0.3">
      <c r="B368" s="39" t="s">
        <v>9879</v>
      </c>
      <c r="C368" s="41" t="s">
        <v>9880</v>
      </c>
      <c r="D368" s="44" t="s">
        <v>126</v>
      </c>
      <c r="E368" s="43">
        <v>22555</v>
      </c>
    </row>
    <row r="369" spans="2:5" x14ac:dyDescent="0.3">
      <c r="B369" s="39" t="s">
        <v>9881</v>
      </c>
      <c r="C369" s="41" t="s">
        <v>9882</v>
      </c>
      <c r="D369" s="44" t="s">
        <v>126</v>
      </c>
      <c r="E369" s="43">
        <v>22494</v>
      </c>
    </row>
    <row r="370" spans="2:5" x14ac:dyDescent="0.3">
      <c r="B370" s="39" t="s">
        <v>9881</v>
      </c>
      <c r="C370" s="41" t="s">
        <v>9883</v>
      </c>
      <c r="D370" s="44" t="s">
        <v>37</v>
      </c>
      <c r="E370" s="43">
        <v>29068</v>
      </c>
    </row>
    <row r="371" spans="2:5" x14ac:dyDescent="0.3">
      <c r="B371" s="39" t="s">
        <v>9881</v>
      </c>
      <c r="C371" s="41" t="s">
        <v>9884</v>
      </c>
      <c r="D371" s="44" t="s">
        <v>105</v>
      </c>
      <c r="E371" s="43">
        <v>38139</v>
      </c>
    </row>
    <row r="372" spans="2:5" x14ac:dyDescent="0.3">
      <c r="B372" s="39" t="s">
        <v>9885</v>
      </c>
      <c r="C372" s="41" t="s">
        <v>9886</v>
      </c>
      <c r="D372" s="44" t="s">
        <v>126</v>
      </c>
      <c r="E372" s="43">
        <v>22859</v>
      </c>
    </row>
    <row r="373" spans="2:5" x14ac:dyDescent="0.3">
      <c r="B373" s="39" t="s">
        <v>9887</v>
      </c>
      <c r="C373" s="41" t="s">
        <v>9888</v>
      </c>
      <c r="D373" s="44" t="s">
        <v>126</v>
      </c>
      <c r="E373" s="43">
        <v>22463</v>
      </c>
    </row>
    <row r="374" spans="2:5" x14ac:dyDescent="0.3">
      <c r="B374" s="39" t="s">
        <v>9889</v>
      </c>
      <c r="C374" s="41" t="s">
        <v>9890</v>
      </c>
      <c r="D374" s="44" t="s">
        <v>126</v>
      </c>
      <c r="E374" s="43">
        <v>22555</v>
      </c>
    </row>
    <row r="375" spans="2:5" x14ac:dyDescent="0.3">
      <c r="B375" s="39" t="s">
        <v>9891</v>
      </c>
      <c r="C375" s="41" t="s">
        <v>9892</v>
      </c>
      <c r="D375" s="44" t="s">
        <v>126</v>
      </c>
      <c r="E375" s="43">
        <v>22555</v>
      </c>
    </row>
    <row r="376" spans="2:5" x14ac:dyDescent="0.3">
      <c r="B376" s="39" t="s">
        <v>9893</v>
      </c>
      <c r="C376" s="41" t="s">
        <v>9894</v>
      </c>
      <c r="D376" s="44" t="s">
        <v>126</v>
      </c>
      <c r="E376" s="43">
        <v>27973</v>
      </c>
    </row>
    <row r="377" spans="2:5" x14ac:dyDescent="0.3">
      <c r="B377" s="39" t="s">
        <v>9893</v>
      </c>
      <c r="C377" s="41" t="s">
        <v>9895</v>
      </c>
      <c r="D377" s="44" t="s">
        <v>37</v>
      </c>
      <c r="E377" s="43">
        <v>27973</v>
      </c>
    </row>
    <row r="378" spans="2:5" x14ac:dyDescent="0.3">
      <c r="B378" s="39" t="s">
        <v>9896</v>
      </c>
      <c r="C378" s="41" t="s">
        <v>9897</v>
      </c>
      <c r="D378" s="44" t="s">
        <v>126</v>
      </c>
      <c r="E378" s="43">
        <v>23043</v>
      </c>
    </row>
    <row r="379" spans="2:5" x14ac:dyDescent="0.3">
      <c r="B379" s="39" t="s">
        <v>9896</v>
      </c>
      <c r="C379" s="41" t="s">
        <v>9898</v>
      </c>
      <c r="D379" s="44" t="s">
        <v>37</v>
      </c>
      <c r="E379" s="43">
        <v>31048</v>
      </c>
    </row>
    <row r="380" spans="2:5" x14ac:dyDescent="0.3">
      <c r="B380" s="39" t="s">
        <v>9899</v>
      </c>
      <c r="C380" s="41" t="s">
        <v>9900</v>
      </c>
      <c r="D380" s="44" t="s">
        <v>126</v>
      </c>
      <c r="E380" s="43">
        <v>23012</v>
      </c>
    </row>
    <row r="381" spans="2:5" x14ac:dyDescent="0.3">
      <c r="B381" s="39" t="s">
        <v>9901</v>
      </c>
      <c r="C381" s="41" t="s">
        <v>9902</v>
      </c>
      <c r="D381" s="44" t="s">
        <v>126</v>
      </c>
      <c r="E381" s="43">
        <v>23043</v>
      </c>
    </row>
    <row r="382" spans="2:5" x14ac:dyDescent="0.3">
      <c r="B382" s="39" t="s">
        <v>9903</v>
      </c>
      <c r="C382" s="41" t="s">
        <v>9904</v>
      </c>
      <c r="D382" s="44" t="s">
        <v>126</v>
      </c>
      <c r="E382" s="43">
        <v>22920</v>
      </c>
    </row>
    <row r="383" spans="2:5" x14ac:dyDescent="0.3">
      <c r="B383" s="39" t="s">
        <v>9905</v>
      </c>
      <c r="C383" s="41" t="s">
        <v>9906</v>
      </c>
      <c r="D383" s="44" t="s">
        <v>126</v>
      </c>
      <c r="E383" s="43">
        <v>23498</v>
      </c>
    </row>
    <row r="384" spans="2:5" x14ac:dyDescent="0.3">
      <c r="B384" s="39" t="s">
        <v>9907</v>
      </c>
      <c r="C384" s="41" t="s">
        <v>9908</v>
      </c>
      <c r="D384" s="44" t="s">
        <v>126</v>
      </c>
      <c r="E384" s="43">
        <v>23498</v>
      </c>
    </row>
    <row r="385" spans="2:5" x14ac:dyDescent="0.3">
      <c r="B385" s="39" t="s">
        <v>9907</v>
      </c>
      <c r="C385" s="41" t="s">
        <v>9909</v>
      </c>
      <c r="D385" s="44" t="s">
        <v>37</v>
      </c>
      <c r="E385" s="43">
        <v>27942</v>
      </c>
    </row>
    <row r="386" spans="2:5" x14ac:dyDescent="0.3">
      <c r="B386" s="39" t="s">
        <v>9907</v>
      </c>
      <c r="C386" s="41" t="s">
        <v>9910</v>
      </c>
      <c r="D386" s="44" t="s">
        <v>101</v>
      </c>
      <c r="E386" s="43">
        <v>44013</v>
      </c>
    </row>
    <row r="387" spans="2:5" x14ac:dyDescent="0.3">
      <c r="B387" s="39" t="s">
        <v>9911</v>
      </c>
      <c r="C387" s="41" t="s">
        <v>9912</v>
      </c>
      <c r="D387" s="44" t="s">
        <v>126</v>
      </c>
      <c r="E387" s="43">
        <v>23498</v>
      </c>
    </row>
    <row r="388" spans="2:5" x14ac:dyDescent="0.3">
      <c r="B388" s="39" t="s">
        <v>9911</v>
      </c>
      <c r="C388" s="41" t="s">
        <v>9913</v>
      </c>
      <c r="D388" s="44" t="s">
        <v>37</v>
      </c>
      <c r="E388" s="43">
        <v>23498</v>
      </c>
    </row>
    <row r="389" spans="2:5" x14ac:dyDescent="0.3">
      <c r="B389" s="39" t="s">
        <v>9911</v>
      </c>
      <c r="C389" s="41" t="s">
        <v>9914</v>
      </c>
      <c r="D389" s="44" t="s">
        <v>101</v>
      </c>
      <c r="E389" s="43">
        <v>43983</v>
      </c>
    </row>
    <row r="390" spans="2:5" x14ac:dyDescent="0.3">
      <c r="B390" s="39" t="s">
        <v>9915</v>
      </c>
      <c r="C390" s="41" t="s">
        <v>9916</v>
      </c>
      <c r="D390" s="44" t="s">
        <v>126</v>
      </c>
      <c r="E390" s="43">
        <v>23377</v>
      </c>
    </row>
    <row r="391" spans="2:5" x14ac:dyDescent="0.3">
      <c r="B391" s="39" t="s">
        <v>9917</v>
      </c>
      <c r="C391" s="41" t="s">
        <v>9918</v>
      </c>
      <c r="D391" s="44" t="s">
        <v>126</v>
      </c>
      <c r="E391" s="43">
        <v>23377</v>
      </c>
    </row>
    <row r="392" spans="2:5" x14ac:dyDescent="0.3">
      <c r="B392" s="39" t="s">
        <v>9917</v>
      </c>
      <c r="C392" s="41" t="s">
        <v>9919</v>
      </c>
      <c r="D392" s="44" t="s">
        <v>37</v>
      </c>
      <c r="E392" s="43">
        <v>24654</v>
      </c>
    </row>
    <row r="393" spans="2:5" x14ac:dyDescent="0.3">
      <c r="B393" s="39" t="s">
        <v>9920</v>
      </c>
      <c r="C393" s="41" t="s">
        <v>9921</v>
      </c>
      <c r="D393" s="44" t="s">
        <v>37</v>
      </c>
      <c r="E393" s="43">
        <v>25173</v>
      </c>
    </row>
    <row r="394" spans="2:5" x14ac:dyDescent="0.3">
      <c r="B394" s="39" t="s">
        <v>9922</v>
      </c>
      <c r="C394" s="41" t="s">
        <v>9923</v>
      </c>
      <c r="D394" s="44" t="s">
        <v>126</v>
      </c>
      <c r="E394" s="43">
        <v>23437</v>
      </c>
    </row>
    <row r="395" spans="2:5" x14ac:dyDescent="0.3">
      <c r="B395" s="39" t="s">
        <v>9922</v>
      </c>
      <c r="C395" s="41" t="s">
        <v>9924</v>
      </c>
      <c r="D395" s="44" t="s">
        <v>37</v>
      </c>
      <c r="E395" s="43">
        <v>28672</v>
      </c>
    </row>
    <row r="396" spans="2:5" x14ac:dyDescent="0.3">
      <c r="B396" s="39" t="s">
        <v>9925</v>
      </c>
      <c r="C396" s="41" t="s">
        <v>9926</v>
      </c>
      <c r="D396" s="44" t="s">
        <v>126</v>
      </c>
      <c r="E396" s="43">
        <v>25569</v>
      </c>
    </row>
    <row r="397" spans="2:5" x14ac:dyDescent="0.3">
      <c r="B397" s="39" t="s">
        <v>9925</v>
      </c>
      <c r="C397" s="41" t="s">
        <v>9927</v>
      </c>
      <c r="D397" s="44" t="s">
        <v>37</v>
      </c>
      <c r="E397" s="43">
        <v>29952</v>
      </c>
    </row>
    <row r="398" spans="2:5" x14ac:dyDescent="0.3">
      <c r="B398" s="39" t="s">
        <v>9928</v>
      </c>
      <c r="C398" s="41" t="s">
        <v>9929</v>
      </c>
      <c r="D398" s="44" t="s">
        <v>37</v>
      </c>
      <c r="E398" s="43">
        <v>23743</v>
      </c>
    </row>
    <row r="399" spans="2:5" x14ac:dyDescent="0.3">
      <c r="B399" s="39" t="s">
        <v>9930</v>
      </c>
      <c r="C399" s="41" t="s">
        <v>9931</v>
      </c>
      <c r="D399" s="44" t="s">
        <v>126</v>
      </c>
      <c r="E399" s="43">
        <v>23529</v>
      </c>
    </row>
    <row r="400" spans="2:5" x14ac:dyDescent="0.3">
      <c r="B400" s="39" t="s">
        <v>9932</v>
      </c>
      <c r="C400" s="41" t="s">
        <v>9933</v>
      </c>
      <c r="D400" s="44" t="s">
        <v>105</v>
      </c>
      <c r="E400" s="43">
        <v>23437</v>
      </c>
    </row>
    <row r="401" spans="2:5" x14ac:dyDescent="0.3">
      <c r="B401" s="39" t="s">
        <v>9934</v>
      </c>
      <c r="C401" s="41" t="s">
        <v>9935</v>
      </c>
      <c r="D401" s="44" t="s">
        <v>37</v>
      </c>
      <c r="E401" s="43">
        <v>23529</v>
      </c>
    </row>
    <row r="402" spans="2:5" x14ac:dyDescent="0.3">
      <c r="B402" s="39" t="s">
        <v>9936</v>
      </c>
      <c r="C402" s="41" t="s">
        <v>9937</v>
      </c>
      <c r="D402" s="44" t="s">
        <v>37</v>
      </c>
      <c r="E402" s="43">
        <v>38657</v>
      </c>
    </row>
    <row r="403" spans="2:5" x14ac:dyDescent="0.3">
      <c r="B403" s="39" t="s">
        <v>9938</v>
      </c>
      <c r="C403" s="41" t="s">
        <v>9939</v>
      </c>
      <c r="D403" s="44" t="s">
        <v>37</v>
      </c>
      <c r="E403" s="43">
        <v>23774</v>
      </c>
    </row>
    <row r="404" spans="2:5" x14ac:dyDescent="0.3">
      <c r="B404" s="39" t="s">
        <v>9940</v>
      </c>
      <c r="C404" s="41" t="s">
        <v>9941</v>
      </c>
      <c r="D404" s="44" t="s">
        <v>37</v>
      </c>
      <c r="E404" s="43">
        <v>23651</v>
      </c>
    </row>
    <row r="405" spans="2:5" x14ac:dyDescent="0.3">
      <c r="B405" s="39" t="s">
        <v>9942</v>
      </c>
      <c r="C405" s="41" t="s">
        <v>9943</v>
      </c>
      <c r="D405" s="44" t="s">
        <v>126</v>
      </c>
      <c r="E405" s="43">
        <v>23986</v>
      </c>
    </row>
    <row r="406" spans="2:5" x14ac:dyDescent="0.3">
      <c r="B406" s="39" t="s">
        <v>9944</v>
      </c>
      <c r="C406" s="41" t="s">
        <v>9945</v>
      </c>
      <c r="D406" s="44" t="s">
        <v>37</v>
      </c>
      <c r="E406" s="43">
        <v>23802</v>
      </c>
    </row>
    <row r="407" spans="2:5" x14ac:dyDescent="0.3">
      <c r="B407" s="39" t="s">
        <v>9946</v>
      </c>
      <c r="C407" s="41" t="s">
        <v>9947</v>
      </c>
      <c r="D407" s="44" t="s">
        <v>37</v>
      </c>
      <c r="E407" s="43">
        <v>23986</v>
      </c>
    </row>
    <row r="408" spans="2:5" x14ac:dyDescent="0.3">
      <c r="B408" s="39" t="s">
        <v>9948</v>
      </c>
      <c r="C408" s="41" t="s">
        <v>9949</v>
      </c>
      <c r="D408" s="44" t="s">
        <v>37</v>
      </c>
      <c r="E408" s="43">
        <v>23774</v>
      </c>
    </row>
    <row r="409" spans="2:5" x14ac:dyDescent="0.3">
      <c r="B409" s="39" t="s">
        <v>9950</v>
      </c>
      <c r="C409" s="41" t="s">
        <v>9951</v>
      </c>
      <c r="D409" s="44" t="s">
        <v>126</v>
      </c>
      <c r="E409" s="43">
        <v>24016</v>
      </c>
    </row>
    <row r="410" spans="2:5" x14ac:dyDescent="0.3">
      <c r="B410" s="39" t="s">
        <v>9950</v>
      </c>
      <c r="C410" s="41" t="s">
        <v>9952</v>
      </c>
      <c r="D410" s="44" t="s">
        <v>37</v>
      </c>
      <c r="E410" s="43">
        <v>27912</v>
      </c>
    </row>
    <row r="411" spans="2:5" x14ac:dyDescent="0.3">
      <c r="B411" s="39" t="s">
        <v>9953</v>
      </c>
      <c r="C411" s="41" t="s">
        <v>9954</v>
      </c>
      <c r="D411" s="44" t="s">
        <v>37</v>
      </c>
      <c r="E411" s="43">
        <v>24016</v>
      </c>
    </row>
    <row r="412" spans="2:5" x14ac:dyDescent="0.3">
      <c r="B412" s="39" t="s">
        <v>9955</v>
      </c>
      <c r="C412" s="41" t="s">
        <v>9956</v>
      </c>
      <c r="D412" s="44" t="s">
        <v>37</v>
      </c>
      <c r="E412" s="43">
        <v>23833</v>
      </c>
    </row>
    <row r="413" spans="2:5" x14ac:dyDescent="0.3">
      <c r="B413" s="39" t="s">
        <v>9957</v>
      </c>
      <c r="C413" s="41" t="s">
        <v>9958</v>
      </c>
      <c r="D413" s="44" t="s">
        <v>126</v>
      </c>
      <c r="E413" s="43">
        <v>23955</v>
      </c>
    </row>
    <row r="414" spans="2:5" x14ac:dyDescent="0.3">
      <c r="B414" s="39" t="s">
        <v>9957</v>
      </c>
      <c r="C414" s="41" t="s">
        <v>9959</v>
      </c>
      <c r="D414" s="44" t="s">
        <v>37</v>
      </c>
      <c r="E414" s="43">
        <v>27546</v>
      </c>
    </row>
    <row r="415" spans="2:5" x14ac:dyDescent="0.3">
      <c r="B415" s="39" t="s">
        <v>9960</v>
      </c>
      <c r="C415" s="41" t="s">
        <v>9961</v>
      </c>
      <c r="D415" s="44" t="s">
        <v>37</v>
      </c>
      <c r="E415" s="43">
        <v>24228</v>
      </c>
    </row>
    <row r="416" spans="2:5" x14ac:dyDescent="0.3">
      <c r="B416" s="39" t="s">
        <v>9962</v>
      </c>
      <c r="C416" s="41" t="s">
        <v>9963</v>
      </c>
      <c r="D416" s="44" t="s">
        <v>126</v>
      </c>
      <c r="E416" s="43">
        <v>24047</v>
      </c>
    </row>
    <row r="417" spans="2:5" x14ac:dyDescent="0.3">
      <c r="B417" s="39" t="s">
        <v>9962</v>
      </c>
      <c r="C417" s="41" t="s">
        <v>9964</v>
      </c>
      <c r="D417" s="44" t="s">
        <v>37</v>
      </c>
      <c r="E417" s="43">
        <v>27881</v>
      </c>
    </row>
    <row r="418" spans="2:5" x14ac:dyDescent="0.3">
      <c r="B418" s="39" t="s">
        <v>9965</v>
      </c>
      <c r="C418" s="41" t="s">
        <v>9966</v>
      </c>
      <c r="D418" s="44" t="s">
        <v>37</v>
      </c>
      <c r="E418" s="43">
        <v>24016</v>
      </c>
    </row>
    <row r="419" spans="2:5" x14ac:dyDescent="0.3">
      <c r="B419" s="39" t="s">
        <v>9967</v>
      </c>
      <c r="C419" s="41" t="s">
        <v>9968</v>
      </c>
      <c r="D419" s="44" t="s">
        <v>126</v>
      </c>
      <c r="E419" s="43">
        <v>24259</v>
      </c>
    </row>
    <row r="420" spans="2:5" x14ac:dyDescent="0.3">
      <c r="B420" s="39" t="s">
        <v>9969</v>
      </c>
      <c r="C420" s="41" t="s">
        <v>9970</v>
      </c>
      <c r="D420" s="44" t="s">
        <v>126</v>
      </c>
      <c r="E420" s="43">
        <v>24351</v>
      </c>
    </row>
    <row r="421" spans="2:5" x14ac:dyDescent="0.3">
      <c r="B421" s="39" t="s">
        <v>9971</v>
      </c>
      <c r="C421" s="41" t="s">
        <v>9972</v>
      </c>
      <c r="D421" s="44" t="s">
        <v>37</v>
      </c>
      <c r="E421" s="43">
        <v>24139</v>
      </c>
    </row>
    <row r="422" spans="2:5" x14ac:dyDescent="0.3">
      <c r="B422" s="39" t="s">
        <v>9973</v>
      </c>
      <c r="C422" s="41" t="s">
        <v>9974</v>
      </c>
      <c r="D422" s="44" t="s">
        <v>37</v>
      </c>
      <c r="E422" s="43">
        <v>25204</v>
      </c>
    </row>
    <row r="423" spans="2:5" x14ac:dyDescent="0.3">
      <c r="B423" s="39" t="s">
        <v>9975</v>
      </c>
      <c r="C423" s="41" t="s">
        <v>9976</v>
      </c>
      <c r="D423" s="44" t="s">
        <v>105</v>
      </c>
      <c r="E423" s="43">
        <v>26755</v>
      </c>
    </row>
    <row r="424" spans="2:5" x14ac:dyDescent="0.3">
      <c r="B424" s="39" t="s">
        <v>9977</v>
      </c>
      <c r="C424" s="41" t="s">
        <v>9978</v>
      </c>
      <c r="D424" s="44" t="s">
        <v>126</v>
      </c>
      <c r="E424" s="43">
        <v>26420</v>
      </c>
    </row>
    <row r="425" spans="2:5" x14ac:dyDescent="0.3">
      <c r="B425" s="39" t="s">
        <v>9977</v>
      </c>
      <c r="C425" s="41" t="s">
        <v>9979</v>
      </c>
      <c r="D425" s="44" t="s">
        <v>37</v>
      </c>
      <c r="E425" s="43">
        <v>28550</v>
      </c>
    </row>
    <row r="426" spans="2:5" x14ac:dyDescent="0.3">
      <c r="B426" s="39" t="s">
        <v>9977</v>
      </c>
      <c r="C426" s="41" t="s">
        <v>9980</v>
      </c>
      <c r="D426" s="44" t="s">
        <v>105</v>
      </c>
      <c r="E426" s="43">
        <v>41306</v>
      </c>
    </row>
    <row r="427" spans="2:5" x14ac:dyDescent="0.3">
      <c r="B427" s="39" t="s">
        <v>9981</v>
      </c>
      <c r="C427" s="41" t="s">
        <v>9982</v>
      </c>
      <c r="D427" s="44" t="s">
        <v>105</v>
      </c>
      <c r="E427" s="43">
        <v>26938</v>
      </c>
    </row>
    <row r="428" spans="2:5" x14ac:dyDescent="0.3">
      <c r="B428" s="39" t="s">
        <v>9983</v>
      </c>
      <c r="C428" s="41" t="s">
        <v>9984</v>
      </c>
      <c r="D428" s="44" t="s">
        <v>105</v>
      </c>
      <c r="E428" s="43">
        <v>26938</v>
      </c>
    </row>
    <row r="429" spans="2:5" x14ac:dyDescent="0.3">
      <c r="B429" s="39" t="s">
        <v>9985</v>
      </c>
      <c r="C429" s="41" t="s">
        <v>9986</v>
      </c>
      <c r="D429" s="44" t="s">
        <v>105</v>
      </c>
      <c r="E429" s="43">
        <v>26999</v>
      </c>
    </row>
    <row r="430" spans="2:5" x14ac:dyDescent="0.3">
      <c r="B430" s="39" t="s">
        <v>9987</v>
      </c>
      <c r="C430" s="41" t="s">
        <v>9988</v>
      </c>
      <c r="D430" s="44" t="s">
        <v>105</v>
      </c>
      <c r="E430" s="43">
        <v>27030</v>
      </c>
    </row>
    <row r="431" spans="2:5" x14ac:dyDescent="0.3">
      <c r="B431" s="39" t="s">
        <v>9989</v>
      </c>
      <c r="C431" s="41" t="s">
        <v>9990</v>
      </c>
      <c r="D431" s="44" t="s">
        <v>105</v>
      </c>
      <c r="E431" s="43">
        <v>27061</v>
      </c>
    </row>
    <row r="432" spans="2:5" x14ac:dyDescent="0.3">
      <c r="B432" s="39" t="s">
        <v>9991</v>
      </c>
      <c r="C432" s="41" t="s">
        <v>9992</v>
      </c>
      <c r="D432" s="44" t="s">
        <v>105</v>
      </c>
      <c r="E432" s="43">
        <v>27120</v>
      </c>
    </row>
    <row r="433" spans="2:5" x14ac:dyDescent="0.3">
      <c r="B433" s="39" t="s">
        <v>9993</v>
      </c>
      <c r="C433" s="41" t="s">
        <v>9994</v>
      </c>
      <c r="D433" s="44" t="s">
        <v>105</v>
      </c>
      <c r="E433" s="43">
        <v>29618</v>
      </c>
    </row>
    <row r="434" spans="2:5" x14ac:dyDescent="0.3">
      <c r="B434" s="39" t="s">
        <v>9995</v>
      </c>
      <c r="C434" s="41" t="s">
        <v>9996</v>
      </c>
      <c r="D434" s="44" t="s">
        <v>105</v>
      </c>
      <c r="E434" s="43">
        <v>29618</v>
      </c>
    </row>
    <row r="435" spans="2:5" x14ac:dyDescent="0.3">
      <c r="B435" s="39" t="s">
        <v>9995</v>
      </c>
      <c r="C435" s="41" t="s">
        <v>9997</v>
      </c>
      <c r="D435" s="44" t="s">
        <v>101</v>
      </c>
      <c r="E435" s="43">
        <v>33817</v>
      </c>
    </row>
    <row r="436" spans="2:5" x14ac:dyDescent="0.3">
      <c r="B436" s="39" t="s">
        <v>9998</v>
      </c>
      <c r="C436" s="41" t="s">
        <v>9999</v>
      </c>
      <c r="D436" s="44" t="s">
        <v>105</v>
      </c>
      <c r="E436" s="43">
        <v>28672</v>
      </c>
    </row>
    <row r="437" spans="2:5" x14ac:dyDescent="0.3">
      <c r="B437" s="39" t="s">
        <v>9998</v>
      </c>
      <c r="C437" s="41" t="s">
        <v>10000</v>
      </c>
      <c r="D437" s="44" t="s">
        <v>101</v>
      </c>
      <c r="E437" s="43">
        <v>33817</v>
      </c>
    </row>
    <row r="438" spans="2:5" x14ac:dyDescent="0.3">
      <c r="B438" s="39" t="s">
        <v>10001</v>
      </c>
      <c r="C438" s="41" t="s">
        <v>10002</v>
      </c>
      <c r="D438" s="44" t="s">
        <v>105</v>
      </c>
      <c r="E438" s="43">
        <v>28672</v>
      </c>
    </row>
    <row r="439" spans="2:5" x14ac:dyDescent="0.3">
      <c r="B439" s="39" t="s">
        <v>10003</v>
      </c>
      <c r="C439" s="41" t="s">
        <v>10004</v>
      </c>
      <c r="D439" s="44" t="s">
        <v>105</v>
      </c>
      <c r="E439" s="43">
        <v>28672</v>
      </c>
    </row>
    <row r="440" spans="2:5" x14ac:dyDescent="0.3">
      <c r="B440" s="39" t="s">
        <v>10005</v>
      </c>
      <c r="C440" s="41" t="s">
        <v>10006</v>
      </c>
      <c r="D440" s="44" t="s">
        <v>105</v>
      </c>
      <c r="E440" s="43">
        <v>29618</v>
      </c>
    </row>
    <row r="441" spans="2:5" x14ac:dyDescent="0.3">
      <c r="B441" s="39" t="s">
        <v>10005</v>
      </c>
      <c r="C441" s="41" t="s">
        <v>10007</v>
      </c>
      <c r="D441" s="44" t="s">
        <v>101</v>
      </c>
      <c r="E441" s="43">
        <v>34366</v>
      </c>
    </row>
    <row r="442" spans="2:5" x14ac:dyDescent="0.3">
      <c r="B442" s="39" t="s">
        <v>10008</v>
      </c>
      <c r="C442" s="41" t="s">
        <v>10009</v>
      </c>
      <c r="D442" s="44" t="s">
        <v>105</v>
      </c>
      <c r="E442" s="43">
        <v>28672</v>
      </c>
    </row>
    <row r="443" spans="2:5" x14ac:dyDescent="0.3">
      <c r="B443" s="39" t="s">
        <v>10010</v>
      </c>
      <c r="C443" s="41" t="s">
        <v>10011</v>
      </c>
      <c r="D443" s="44" t="s">
        <v>105</v>
      </c>
      <c r="E443" s="43">
        <v>28672</v>
      </c>
    </row>
    <row r="444" spans="2:5" x14ac:dyDescent="0.3">
      <c r="B444" s="39" t="s">
        <v>10010</v>
      </c>
      <c r="C444" s="41" t="s">
        <v>10012</v>
      </c>
      <c r="D444" s="44" t="s">
        <v>101</v>
      </c>
      <c r="E444" s="43">
        <v>34639</v>
      </c>
    </row>
    <row r="445" spans="2:5" x14ac:dyDescent="0.3">
      <c r="B445" s="39" t="s">
        <v>10013</v>
      </c>
      <c r="C445" s="41" t="s">
        <v>10014</v>
      </c>
      <c r="D445" s="44" t="s">
        <v>105</v>
      </c>
      <c r="E445" s="43">
        <v>28672</v>
      </c>
    </row>
    <row r="446" spans="2:5" x14ac:dyDescent="0.3">
      <c r="B446" s="39" t="s">
        <v>10015</v>
      </c>
      <c r="C446" s="41" t="s">
        <v>10016</v>
      </c>
      <c r="D446" s="44" t="s">
        <v>105</v>
      </c>
      <c r="E446" s="43">
        <v>29618</v>
      </c>
    </row>
    <row r="447" spans="2:5" x14ac:dyDescent="0.3">
      <c r="B447" s="39" t="s">
        <v>10017</v>
      </c>
      <c r="C447" s="41" t="s">
        <v>10018</v>
      </c>
      <c r="D447" s="44" t="s">
        <v>105</v>
      </c>
      <c r="E447" s="43">
        <v>28764</v>
      </c>
    </row>
    <row r="448" spans="2:5" x14ac:dyDescent="0.3">
      <c r="B448" s="39" t="s">
        <v>10019</v>
      </c>
      <c r="C448" s="41" t="s">
        <v>10020</v>
      </c>
      <c r="D448" s="44" t="s">
        <v>105</v>
      </c>
      <c r="E448" s="43">
        <v>28703</v>
      </c>
    </row>
    <row r="449" spans="2:5" x14ac:dyDescent="0.3">
      <c r="B449" s="39" t="s">
        <v>10021</v>
      </c>
      <c r="C449" s="41" t="s">
        <v>10022</v>
      </c>
      <c r="D449" s="44" t="s">
        <v>105</v>
      </c>
      <c r="E449" s="43">
        <v>28795</v>
      </c>
    </row>
    <row r="450" spans="2:5" x14ac:dyDescent="0.3">
      <c r="B450" s="39" t="s">
        <v>10023</v>
      </c>
      <c r="C450" s="41" t="s">
        <v>10024</v>
      </c>
      <c r="D450" s="44" t="s">
        <v>105</v>
      </c>
      <c r="E450" s="43">
        <v>28825</v>
      </c>
    </row>
    <row r="451" spans="2:5" x14ac:dyDescent="0.3">
      <c r="B451" s="39" t="s">
        <v>10025</v>
      </c>
      <c r="C451" s="41" t="s">
        <v>10026</v>
      </c>
      <c r="D451" s="44" t="s">
        <v>105</v>
      </c>
      <c r="E451" s="43">
        <v>28856</v>
      </c>
    </row>
    <row r="452" spans="2:5" x14ac:dyDescent="0.3">
      <c r="B452" s="39" t="s">
        <v>10027</v>
      </c>
      <c r="C452" s="41" t="s">
        <v>10028</v>
      </c>
      <c r="D452" s="44" t="s">
        <v>105</v>
      </c>
      <c r="E452" s="43">
        <v>29618</v>
      </c>
    </row>
    <row r="453" spans="2:5" x14ac:dyDescent="0.3">
      <c r="B453" s="39" t="s">
        <v>10029</v>
      </c>
      <c r="C453" s="41" t="s">
        <v>10030</v>
      </c>
      <c r="D453" s="44" t="s">
        <v>105</v>
      </c>
      <c r="E453" s="43">
        <v>29068</v>
      </c>
    </row>
    <row r="454" spans="2:5" x14ac:dyDescent="0.3">
      <c r="B454" s="39" t="s">
        <v>10031</v>
      </c>
      <c r="C454" s="41" t="s">
        <v>10032</v>
      </c>
      <c r="D454" s="44" t="s">
        <v>105</v>
      </c>
      <c r="E454" s="43">
        <v>29037</v>
      </c>
    </row>
    <row r="455" spans="2:5" x14ac:dyDescent="0.3">
      <c r="B455" s="39" t="s">
        <v>10033</v>
      </c>
      <c r="C455" s="41" t="s">
        <v>10034</v>
      </c>
      <c r="D455" s="44" t="s">
        <v>105</v>
      </c>
      <c r="E455" s="43">
        <v>29646</v>
      </c>
    </row>
    <row r="456" spans="2:5" x14ac:dyDescent="0.3">
      <c r="B456" s="39" t="s">
        <v>10035</v>
      </c>
      <c r="C456" s="41" t="s">
        <v>10036</v>
      </c>
      <c r="D456" s="44" t="s">
        <v>105</v>
      </c>
      <c r="E456" s="43">
        <v>29707</v>
      </c>
    </row>
    <row r="457" spans="2:5" x14ac:dyDescent="0.3">
      <c r="B457" s="39" t="s">
        <v>10035</v>
      </c>
      <c r="C457" s="41" t="s">
        <v>10037</v>
      </c>
      <c r="D457" s="44" t="s">
        <v>101</v>
      </c>
      <c r="E457" s="43">
        <v>33817</v>
      </c>
    </row>
    <row r="458" spans="2:5" x14ac:dyDescent="0.3">
      <c r="B458" s="39" t="s">
        <v>10038</v>
      </c>
      <c r="C458" s="41" t="s">
        <v>10039</v>
      </c>
      <c r="D458" s="44" t="s">
        <v>105</v>
      </c>
      <c r="E458" s="43">
        <v>29618</v>
      </c>
    </row>
    <row r="459" spans="2:5" x14ac:dyDescent="0.3">
      <c r="B459" s="39" t="s">
        <v>10040</v>
      </c>
      <c r="C459" s="41" t="s">
        <v>10041</v>
      </c>
      <c r="D459" s="44" t="s">
        <v>37</v>
      </c>
      <c r="E459" s="43">
        <v>31594</v>
      </c>
    </row>
    <row r="460" spans="2:5" x14ac:dyDescent="0.3">
      <c r="B460" s="39" t="s">
        <v>10040</v>
      </c>
      <c r="C460" s="41" t="s">
        <v>10042</v>
      </c>
      <c r="D460" s="44" t="s">
        <v>105</v>
      </c>
      <c r="E460" s="43">
        <v>38626</v>
      </c>
    </row>
    <row r="461" spans="2:5" x14ac:dyDescent="0.3">
      <c r="B461" s="39" t="s">
        <v>10043</v>
      </c>
      <c r="C461" s="41" t="s">
        <v>10044</v>
      </c>
      <c r="D461" s="44" t="s">
        <v>37</v>
      </c>
      <c r="E461" s="43">
        <v>31594</v>
      </c>
    </row>
    <row r="462" spans="2:5" x14ac:dyDescent="0.3">
      <c r="B462" s="39" t="s">
        <v>10045</v>
      </c>
      <c r="C462" s="41" t="s">
        <v>10046</v>
      </c>
      <c r="D462" s="44" t="s">
        <v>37</v>
      </c>
      <c r="E462" s="43">
        <v>30286</v>
      </c>
    </row>
    <row r="463" spans="2:5" x14ac:dyDescent="0.3">
      <c r="B463" s="39" t="s">
        <v>10045</v>
      </c>
      <c r="C463" s="41" t="s">
        <v>10047</v>
      </c>
      <c r="D463" s="44" t="s">
        <v>105</v>
      </c>
      <c r="E463" s="43">
        <v>43435</v>
      </c>
    </row>
    <row r="464" spans="2:5" x14ac:dyDescent="0.3">
      <c r="B464" s="39" t="s">
        <v>10048</v>
      </c>
      <c r="C464" s="41" t="s">
        <v>10049</v>
      </c>
      <c r="D464" s="44" t="s">
        <v>37</v>
      </c>
      <c r="E464" s="43">
        <v>32356</v>
      </c>
    </row>
    <row r="465" spans="2:5" x14ac:dyDescent="0.3">
      <c r="B465" s="39" t="s">
        <v>10050</v>
      </c>
      <c r="C465" s="41" t="s">
        <v>10051</v>
      </c>
      <c r="D465" s="44" t="s">
        <v>37</v>
      </c>
      <c r="E465" s="43">
        <v>32295</v>
      </c>
    </row>
    <row r="466" spans="2:5" x14ac:dyDescent="0.3">
      <c r="B466" s="39" t="s">
        <v>10052</v>
      </c>
      <c r="C466" s="41" t="s">
        <v>10053</v>
      </c>
      <c r="D466" s="44" t="s">
        <v>37</v>
      </c>
      <c r="E466" s="43">
        <v>33725</v>
      </c>
    </row>
    <row r="467" spans="2:5" x14ac:dyDescent="0.3">
      <c r="B467" s="39" t="s">
        <v>10054</v>
      </c>
      <c r="C467" s="41" t="s">
        <v>10055</v>
      </c>
      <c r="D467" s="44" t="s">
        <v>37</v>
      </c>
      <c r="E467" s="43">
        <v>31594</v>
      </c>
    </row>
    <row r="468" spans="2:5" x14ac:dyDescent="0.3">
      <c r="B468" s="39" t="s">
        <v>10054</v>
      </c>
      <c r="C468" s="41" t="s">
        <v>10056</v>
      </c>
      <c r="D468" s="44" t="s">
        <v>105</v>
      </c>
      <c r="E468" s="43">
        <v>37196</v>
      </c>
    </row>
    <row r="469" spans="2:5" x14ac:dyDescent="0.3">
      <c r="B469" s="39" t="s">
        <v>10057</v>
      </c>
      <c r="C469" s="41" t="s">
        <v>10058</v>
      </c>
      <c r="D469" s="44" t="s">
        <v>37</v>
      </c>
      <c r="E469" s="43">
        <v>32478</v>
      </c>
    </row>
    <row r="470" spans="2:5" x14ac:dyDescent="0.3">
      <c r="B470" s="39" t="s">
        <v>10059</v>
      </c>
      <c r="C470" s="41" t="s">
        <v>10060</v>
      </c>
      <c r="D470" s="44" t="s">
        <v>37</v>
      </c>
      <c r="E470" s="43">
        <v>33635</v>
      </c>
    </row>
    <row r="471" spans="2:5" x14ac:dyDescent="0.3">
      <c r="B471" s="39" t="s">
        <v>10059</v>
      </c>
      <c r="C471" s="41" t="s">
        <v>10061</v>
      </c>
      <c r="D471" s="44" t="s">
        <v>105</v>
      </c>
      <c r="E471" s="43">
        <v>41183</v>
      </c>
    </row>
    <row r="472" spans="2:5" x14ac:dyDescent="0.3">
      <c r="B472" s="39" t="s">
        <v>10062</v>
      </c>
      <c r="C472" s="41" t="s">
        <v>10063</v>
      </c>
      <c r="D472" s="44" t="s">
        <v>37</v>
      </c>
      <c r="E472" s="43">
        <v>33756</v>
      </c>
    </row>
    <row r="473" spans="2:5" x14ac:dyDescent="0.3">
      <c r="B473" s="39" t="s">
        <v>10062</v>
      </c>
      <c r="C473" s="41" t="s">
        <v>10064</v>
      </c>
      <c r="D473" s="44" t="s">
        <v>105</v>
      </c>
      <c r="E473" s="43">
        <v>41365</v>
      </c>
    </row>
    <row r="474" spans="2:5" x14ac:dyDescent="0.3">
      <c r="B474" s="39" t="s">
        <v>10062</v>
      </c>
      <c r="C474" s="41" t="s">
        <v>10065</v>
      </c>
      <c r="D474" s="44" t="s">
        <v>101</v>
      </c>
      <c r="E474" s="43">
        <v>43282</v>
      </c>
    </row>
    <row r="475" spans="2:5" x14ac:dyDescent="0.3">
      <c r="B475" s="39" t="s">
        <v>10066</v>
      </c>
      <c r="C475" s="41" t="s">
        <v>10067</v>
      </c>
      <c r="D475" s="44" t="s">
        <v>37</v>
      </c>
      <c r="E475" s="43">
        <v>33695</v>
      </c>
    </row>
    <row r="476" spans="2:5" x14ac:dyDescent="0.3">
      <c r="B476" s="39" t="s">
        <v>10068</v>
      </c>
      <c r="C476" s="41" t="s">
        <v>10069</v>
      </c>
      <c r="D476" s="44" t="s">
        <v>37</v>
      </c>
      <c r="E476" s="43">
        <v>32264</v>
      </c>
    </row>
    <row r="477" spans="2:5" x14ac:dyDescent="0.3">
      <c r="B477" s="39" t="s">
        <v>10070</v>
      </c>
      <c r="C477" s="41" t="s">
        <v>10071</v>
      </c>
      <c r="D477" s="44" t="s">
        <v>37</v>
      </c>
      <c r="E477" s="43">
        <v>33635</v>
      </c>
    </row>
    <row r="478" spans="2:5" x14ac:dyDescent="0.3">
      <c r="B478" s="39" t="s">
        <v>10072</v>
      </c>
      <c r="C478" s="41" t="s">
        <v>10073</v>
      </c>
      <c r="D478" s="44" t="s">
        <v>37</v>
      </c>
      <c r="E478" s="43">
        <v>33635</v>
      </c>
    </row>
    <row r="479" spans="2:5" x14ac:dyDescent="0.3">
      <c r="B479" s="39" t="s">
        <v>10072</v>
      </c>
      <c r="C479" s="41" t="s">
        <v>10074</v>
      </c>
      <c r="D479" s="44" t="s">
        <v>105</v>
      </c>
      <c r="E479" s="43">
        <v>43313</v>
      </c>
    </row>
    <row r="480" spans="2:5" x14ac:dyDescent="0.3">
      <c r="B480" s="39" t="s">
        <v>10075</v>
      </c>
      <c r="C480" s="41" t="s">
        <v>10076</v>
      </c>
      <c r="D480" s="44" t="s">
        <v>37</v>
      </c>
      <c r="E480" s="43">
        <v>32203</v>
      </c>
    </row>
    <row r="481" spans="2:5" x14ac:dyDescent="0.3">
      <c r="B481" s="39" t="s">
        <v>10077</v>
      </c>
      <c r="C481" s="41" t="s">
        <v>10078</v>
      </c>
      <c r="D481" s="44" t="s">
        <v>37</v>
      </c>
      <c r="E481" s="43">
        <v>30011</v>
      </c>
    </row>
    <row r="482" spans="2:5" x14ac:dyDescent="0.3">
      <c r="B482" s="39" t="s">
        <v>10077</v>
      </c>
      <c r="C482" s="41" t="s">
        <v>10079</v>
      </c>
      <c r="D482" s="44" t="s">
        <v>105</v>
      </c>
      <c r="E482" s="43">
        <v>38808</v>
      </c>
    </row>
    <row r="483" spans="2:5" x14ac:dyDescent="0.3">
      <c r="B483" s="39" t="s">
        <v>10080</v>
      </c>
      <c r="C483" s="41" t="s">
        <v>10081</v>
      </c>
      <c r="D483" s="44" t="s">
        <v>37</v>
      </c>
      <c r="E483" s="43">
        <v>33604</v>
      </c>
    </row>
    <row r="484" spans="2:5" x14ac:dyDescent="0.3">
      <c r="B484" s="39" t="s">
        <v>10082</v>
      </c>
      <c r="C484" s="41" t="s">
        <v>273</v>
      </c>
      <c r="D484" s="44" t="s">
        <v>37</v>
      </c>
      <c r="E484" s="43">
        <v>33725</v>
      </c>
    </row>
    <row r="485" spans="2:5" x14ac:dyDescent="0.3">
      <c r="B485" s="39" t="s">
        <v>10083</v>
      </c>
      <c r="C485" s="41" t="s">
        <v>274</v>
      </c>
      <c r="D485" s="44" t="s">
        <v>37</v>
      </c>
      <c r="E485" s="43">
        <v>33208</v>
      </c>
    </row>
    <row r="486" spans="2:5" x14ac:dyDescent="0.3">
      <c r="B486" s="39" t="s">
        <v>10084</v>
      </c>
      <c r="C486" s="41" t="s">
        <v>10085</v>
      </c>
      <c r="D486" s="44" t="s">
        <v>37</v>
      </c>
      <c r="E486" s="43">
        <v>32264</v>
      </c>
    </row>
    <row r="487" spans="2:5" x14ac:dyDescent="0.3">
      <c r="B487" s="39" t="s">
        <v>10086</v>
      </c>
      <c r="C487" s="41" t="s">
        <v>275</v>
      </c>
      <c r="D487" s="44" t="s">
        <v>37</v>
      </c>
      <c r="E487" s="43">
        <v>33543</v>
      </c>
    </row>
    <row r="488" spans="2:5" x14ac:dyDescent="0.3">
      <c r="B488" s="39" t="s">
        <v>10087</v>
      </c>
      <c r="C488" s="41" t="s">
        <v>10088</v>
      </c>
      <c r="D488" s="44" t="s">
        <v>37</v>
      </c>
      <c r="E488" s="43">
        <v>40969</v>
      </c>
    </row>
    <row r="489" spans="2:5" x14ac:dyDescent="0.3">
      <c r="B489" s="39" t="s">
        <v>10089</v>
      </c>
      <c r="C489" s="41" t="s">
        <v>10090</v>
      </c>
      <c r="D489" s="44" t="s">
        <v>37</v>
      </c>
      <c r="E489" s="43">
        <v>33786</v>
      </c>
    </row>
    <row r="490" spans="2:5" x14ac:dyDescent="0.3">
      <c r="B490" s="39" t="s">
        <v>10089</v>
      </c>
      <c r="C490" s="41" t="s">
        <v>276</v>
      </c>
      <c r="D490" s="44" t="s">
        <v>105</v>
      </c>
      <c r="E490" s="43">
        <v>33878</v>
      </c>
    </row>
    <row r="491" spans="2:5" x14ac:dyDescent="0.3">
      <c r="B491" s="39" t="s">
        <v>10089</v>
      </c>
      <c r="C491" s="41" t="s">
        <v>10091</v>
      </c>
      <c r="D491" s="44" t="s">
        <v>101</v>
      </c>
      <c r="E491" s="43">
        <v>40483</v>
      </c>
    </row>
    <row r="492" spans="2:5" x14ac:dyDescent="0.3">
      <c r="B492" s="39" t="s">
        <v>10092</v>
      </c>
      <c r="C492" s="41" t="s">
        <v>277</v>
      </c>
      <c r="D492" s="44" t="s">
        <v>37</v>
      </c>
      <c r="E492" s="43">
        <v>33573</v>
      </c>
    </row>
    <row r="493" spans="2:5" x14ac:dyDescent="0.3">
      <c r="B493" s="39" t="s">
        <v>10092</v>
      </c>
      <c r="C493" s="41" t="s">
        <v>10093</v>
      </c>
      <c r="D493" s="44" t="s">
        <v>105</v>
      </c>
      <c r="E493" s="43">
        <v>43313</v>
      </c>
    </row>
    <row r="494" spans="2:5" x14ac:dyDescent="0.3">
      <c r="B494" s="39" t="s">
        <v>10094</v>
      </c>
      <c r="C494" s="41" t="s">
        <v>10095</v>
      </c>
      <c r="D494" s="44" t="s">
        <v>37</v>
      </c>
      <c r="E494" s="43">
        <v>32295</v>
      </c>
    </row>
    <row r="495" spans="2:5" x14ac:dyDescent="0.3">
      <c r="B495" s="39" t="s">
        <v>10096</v>
      </c>
      <c r="C495" s="41" t="s">
        <v>10097</v>
      </c>
      <c r="D495" s="44" t="s">
        <v>105</v>
      </c>
      <c r="E495" s="43">
        <v>43678</v>
      </c>
    </row>
    <row r="496" spans="2:5" x14ac:dyDescent="0.3">
      <c r="B496" s="39" t="s">
        <v>10098</v>
      </c>
      <c r="C496" s="41" t="s">
        <v>278</v>
      </c>
      <c r="D496" s="44" t="s">
        <v>37</v>
      </c>
      <c r="E496" s="43">
        <v>32234</v>
      </c>
    </row>
    <row r="497" spans="2:5" x14ac:dyDescent="0.3">
      <c r="B497" s="39" t="s">
        <v>10098</v>
      </c>
      <c r="C497" s="41" t="s">
        <v>10099</v>
      </c>
      <c r="D497" s="44" t="s">
        <v>105</v>
      </c>
      <c r="E497" s="43">
        <v>43709</v>
      </c>
    </row>
    <row r="498" spans="2:5" x14ac:dyDescent="0.3">
      <c r="B498" s="39" t="s">
        <v>10100</v>
      </c>
      <c r="C498" s="41" t="s">
        <v>279</v>
      </c>
      <c r="D498" s="44" t="s">
        <v>37</v>
      </c>
      <c r="E498" s="43">
        <v>33270</v>
      </c>
    </row>
    <row r="499" spans="2:5" x14ac:dyDescent="0.3">
      <c r="B499" s="39" t="s">
        <v>10100</v>
      </c>
      <c r="C499" s="41" t="s">
        <v>10101</v>
      </c>
      <c r="D499" s="44" t="s">
        <v>105</v>
      </c>
      <c r="E499" s="43">
        <v>43344</v>
      </c>
    </row>
    <row r="500" spans="2:5" x14ac:dyDescent="0.3">
      <c r="B500" s="39" t="s">
        <v>10102</v>
      </c>
      <c r="C500" s="41" t="s">
        <v>10103</v>
      </c>
      <c r="D500" s="44" t="s">
        <v>37</v>
      </c>
      <c r="E500" s="43">
        <v>33359</v>
      </c>
    </row>
    <row r="501" spans="2:5" x14ac:dyDescent="0.3">
      <c r="B501" s="39" t="s">
        <v>10102</v>
      </c>
      <c r="C501" s="41" t="s">
        <v>10104</v>
      </c>
      <c r="D501" s="44" t="s">
        <v>105</v>
      </c>
      <c r="E501" s="43">
        <v>41334</v>
      </c>
    </row>
    <row r="502" spans="2:5" x14ac:dyDescent="0.3">
      <c r="B502" s="39" t="s">
        <v>10105</v>
      </c>
      <c r="C502" s="41" t="s">
        <v>280</v>
      </c>
      <c r="D502" s="44" t="s">
        <v>37</v>
      </c>
      <c r="E502" s="43">
        <v>31533</v>
      </c>
    </row>
    <row r="503" spans="2:5" x14ac:dyDescent="0.3">
      <c r="B503" s="39" t="s">
        <v>10105</v>
      </c>
      <c r="C503" s="41" t="s">
        <v>10106</v>
      </c>
      <c r="D503" s="44" t="s">
        <v>105</v>
      </c>
      <c r="E503" s="43">
        <v>43497</v>
      </c>
    </row>
    <row r="504" spans="2:5" x14ac:dyDescent="0.3">
      <c r="B504" s="39" t="s">
        <v>10107</v>
      </c>
      <c r="C504" s="41" t="s">
        <v>10108</v>
      </c>
      <c r="D504" s="44" t="s">
        <v>37</v>
      </c>
      <c r="E504" s="43">
        <v>31321</v>
      </c>
    </row>
    <row r="505" spans="2:5" x14ac:dyDescent="0.3">
      <c r="B505" s="39" t="s">
        <v>10109</v>
      </c>
      <c r="C505" s="41" t="s">
        <v>10110</v>
      </c>
      <c r="D505" s="44" t="s">
        <v>37</v>
      </c>
      <c r="E505" s="43">
        <v>33390</v>
      </c>
    </row>
    <row r="506" spans="2:5" x14ac:dyDescent="0.3">
      <c r="B506" s="39" t="s">
        <v>10111</v>
      </c>
      <c r="C506" s="41" t="s">
        <v>10112</v>
      </c>
      <c r="D506" s="44" t="s">
        <v>37</v>
      </c>
      <c r="E506" s="43">
        <v>30376</v>
      </c>
    </row>
    <row r="507" spans="2:5" x14ac:dyDescent="0.3">
      <c r="B507" s="39" t="s">
        <v>10113</v>
      </c>
      <c r="C507" s="41" t="s">
        <v>10114</v>
      </c>
      <c r="D507" s="44" t="s">
        <v>37</v>
      </c>
      <c r="E507" s="43">
        <v>34029</v>
      </c>
    </row>
    <row r="508" spans="2:5" x14ac:dyDescent="0.3">
      <c r="B508" s="39" t="s">
        <v>10115</v>
      </c>
      <c r="C508" s="41" t="s">
        <v>10116</v>
      </c>
      <c r="D508" s="44" t="s">
        <v>37</v>
      </c>
      <c r="E508" s="43">
        <v>33420</v>
      </c>
    </row>
    <row r="509" spans="2:5" x14ac:dyDescent="0.3">
      <c r="B509" s="39" t="s">
        <v>10117</v>
      </c>
      <c r="C509" s="41" t="s">
        <v>10118</v>
      </c>
      <c r="D509" s="44" t="s">
        <v>37</v>
      </c>
      <c r="E509" s="43">
        <v>32721</v>
      </c>
    </row>
    <row r="510" spans="2:5" x14ac:dyDescent="0.3">
      <c r="B510" s="39" t="s">
        <v>10119</v>
      </c>
      <c r="C510" s="41" t="s">
        <v>10120</v>
      </c>
      <c r="D510" s="44" t="s">
        <v>37</v>
      </c>
      <c r="E510" s="43">
        <v>31533</v>
      </c>
    </row>
    <row r="511" spans="2:5" x14ac:dyDescent="0.3">
      <c r="B511" s="39" t="s">
        <v>10119</v>
      </c>
      <c r="C511" s="41" t="s">
        <v>10121</v>
      </c>
      <c r="D511" s="44" t="s">
        <v>105</v>
      </c>
      <c r="E511" s="43">
        <v>41365</v>
      </c>
    </row>
    <row r="512" spans="2:5" x14ac:dyDescent="0.3">
      <c r="B512" s="39" t="s">
        <v>10122</v>
      </c>
      <c r="C512" s="41" t="s">
        <v>281</v>
      </c>
      <c r="D512" s="44" t="s">
        <v>37</v>
      </c>
      <c r="E512" s="43">
        <v>31533</v>
      </c>
    </row>
    <row r="513" spans="2:5" x14ac:dyDescent="0.3">
      <c r="B513" s="39" t="s">
        <v>10122</v>
      </c>
      <c r="C513" s="41" t="s">
        <v>10123</v>
      </c>
      <c r="D513" s="44" t="s">
        <v>105</v>
      </c>
      <c r="E513" s="43">
        <v>41974</v>
      </c>
    </row>
    <row r="514" spans="2:5" x14ac:dyDescent="0.3">
      <c r="B514" s="39" t="s">
        <v>10124</v>
      </c>
      <c r="C514" s="41" t="s">
        <v>282</v>
      </c>
      <c r="D514" s="44" t="s">
        <v>37</v>
      </c>
      <c r="E514" s="43">
        <v>33451</v>
      </c>
    </row>
    <row r="515" spans="2:5" x14ac:dyDescent="0.3">
      <c r="B515" s="39" t="s">
        <v>10124</v>
      </c>
      <c r="C515" s="41" t="s">
        <v>10125</v>
      </c>
      <c r="D515" s="44" t="s">
        <v>105</v>
      </c>
      <c r="E515" s="43">
        <v>43435</v>
      </c>
    </row>
    <row r="516" spans="2:5" x14ac:dyDescent="0.3">
      <c r="B516" s="39" t="s">
        <v>10126</v>
      </c>
      <c r="C516" s="41" t="s">
        <v>10127</v>
      </c>
      <c r="D516" s="44" t="s">
        <v>37</v>
      </c>
      <c r="E516" s="43">
        <v>32448</v>
      </c>
    </row>
    <row r="517" spans="2:5" x14ac:dyDescent="0.3">
      <c r="B517" s="39" t="s">
        <v>10128</v>
      </c>
      <c r="C517" s="41" t="s">
        <v>10129</v>
      </c>
      <c r="D517" s="44" t="s">
        <v>37</v>
      </c>
      <c r="E517" s="43">
        <v>30621</v>
      </c>
    </row>
    <row r="518" spans="2:5" x14ac:dyDescent="0.3">
      <c r="B518" s="39" t="s">
        <v>10130</v>
      </c>
      <c r="C518" s="41" t="s">
        <v>283</v>
      </c>
      <c r="D518" s="44" t="s">
        <v>37</v>
      </c>
      <c r="E518" s="43">
        <v>31533</v>
      </c>
    </row>
    <row r="519" spans="2:5" x14ac:dyDescent="0.3">
      <c r="B519" s="39" t="s">
        <v>10131</v>
      </c>
      <c r="C519" s="41" t="s">
        <v>10132</v>
      </c>
      <c r="D519" s="44" t="s">
        <v>37</v>
      </c>
      <c r="E519" s="43">
        <v>30468</v>
      </c>
    </row>
    <row r="520" spans="2:5" x14ac:dyDescent="0.3">
      <c r="B520" s="39" t="s">
        <v>10131</v>
      </c>
      <c r="C520" s="41" t="s">
        <v>284</v>
      </c>
      <c r="D520" s="44" t="s">
        <v>105</v>
      </c>
      <c r="E520" s="43">
        <v>35827</v>
      </c>
    </row>
    <row r="521" spans="2:5" x14ac:dyDescent="0.3">
      <c r="B521" s="39" t="s">
        <v>10131</v>
      </c>
      <c r="C521" s="41" t="s">
        <v>10133</v>
      </c>
      <c r="D521" s="44" t="s">
        <v>101</v>
      </c>
      <c r="E521" s="43">
        <v>43344</v>
      </c>
    </row>
    <row r="522" spans="2:5" x14ac:dyDescent="0.3">
      <c r="B522" s="39" t="s">
        <v>10134</v>
      </c>
      <c r="C522" s="41" t="s">
        <v>10135</v>
      </c>
      <c r="D522" s="44" t="s">
        <v>37</v>
      </c>
      <c r="E522" s="43">
        <v>32629</v>
      </c>
    </row>
    <row r="523" spans="2:5" x14ac:dyDescent="0.3">
      <c r="B523" s="39" t="s">
        <v>10136</v>
      </c>
      <c r="C523" s="41" t="s">
        <v>285</v>
      </c>
      <c r="D523" s="44" t="s">
        <v>37</v>
      </c>
      <c r="E523" s="43">
        <v>30682</v>
      </c>
    </row>
    <row r="524" spans="2:5" x14ac:dyDescent="0.3">
      <c r="B524" s="39" t="s">
        <v>10137</v>
      </c>
      <c r="C524" s="41" t="s">
        <v>286</v>
      </c>
      <c r="D524" s="44" t="s">
        <v>37</v>
      </c>
      <c r="E524" s="43">
        <v>30773</v>
      </c>
    </row>
    <row r="525" spans="2:5" x14ac:dyDescent="0.3">
      <c r="B525" s="39" t="s">
        <v>10138</v>
      </c>
      <c r="C525" s="41" t="s">
        <v>287</v>
      </c>
      <c r="D525" s="44" t="s">
        <v>37</v>
      </c>
      <c r="E525" s="43">
        <v>32629</v>
      </c>
    </row>
    <row r="526" spans="2:5" x14ac:dyDescent="0.3">
      <c r="B526" s="39" t="s">
        <v>10138</v>
      </c>
      <c r="C526" s="41" t="s">
        <v>10139</v>
      </c>
      <c r="D526" s="44" t="s">
        <v>105</v>
      </c>
      <c r="E526" s="43">
        <v>40391</v>
      </c>
    </row>
    <row r="527" spans="2:5" x14ac:dyDescent="0.3">
      <c r="B527" s="39" t="s">
        <v>10140</v>
      </c>
      <c r="C527" s="41" t="s">
        <v>288</v>
      </c>
      <c r="D527" s="44" t="s">
        <v>37</v>
      </c>
      <c r="E527" s="43">
        <v>32203</v>
      </c>
    </row>
    <row r="528" spans="2:5" x14ac:dyDescent="0.3">
      <c r="B528" s="39" t="s">
        <v>10141</v>
      </c>
      <c r="C528" s="41" t="s">
        <v>289</v>
      </c>
      <c r="D528" s="44" t="s">
        <v>37</v>
      </c>
      <c r="E528" s="43">
        <v>32813</v>
      </c>
    </row>
    <row r="529" spans="2:5" x14ac:dyDescent="0.3">
      <c r="B529" s="39" t="s">
        <v>10142</v>
      </c>
      <c r="C529" s="41" t="s">
        <v>10143</v>
      </c>
      <c r="D529" s="44" t="s">
        <v>37</v>
      </c>
      <c r="E529" s="43">
        <v>30195</v>
      </c>
    </row>
    <row r="530" spans="2:5" x14ac:dyDescent="0.3">
      <c r="B530" s="39" t="s">
        <v>10144</v>
      </c>
      <c r="C530" s="41" t="s">
        <v>10145</v>
      </c>
      <c r="D530" s="44" t="s">
        <v>37</v>
      </c>
      <c r="E530" s="43">
        <v>31747</v>
      </c>
    </row>
    <row r="531" spans="2:5" x14ac:dyDescent="0.3">
      <c r="B531" s="39" t="s">
        <v>10144</v>
      </c>
      <c r="C531" s="41" t="s">
        <v>10146</v>
      </c>
      <c r="D531" s="44" t="s">
        <v>105</v>
      </c>
      <c r="E531" s="43">
        <v>37226</v>
      </c>
    </row>
    <row r="532" spans="2:5" x14ac:dyDescent="0.3">
      <c r="B532" s="39" t="s">
        <v>10147</v>
      </c>
      <c r="C532" s="41" t="s">
        <v>10148</v>
      </c>
      <c r="D532" s="44" t="s">
        <v>37</v>
      </c>
      <c r="E532" s="43">
        <v>31717</v>
      </c>
    </row>
    <row r="533" spans="2:5" x14ac:dyDescent="0.3">
      <c r="B533" s="39" t="s">
        <v>10147</v>
      </c>
      <c r="C533" s="41" t="s">
        <v>10149</v>
      </c>
      <c r="D533" s="44" t="s">
        <v>105</v>
      </c>
      <c r="E533" s="43">
        <v>38169</v>
      </c>
    </row>
    <row r="534" spans="2:5" x14ac:dyDescent="0.3">
      <c r="B534" s="39" t="s">
        <v>10150</v>
      </c>
      <c r="C534" s="41" t="s">
        <v>10151</v>
      </c>
      <c r="D534" s="44" t="s">
        <v>37</v>
      </c>
      <c r="E534" s="43">
        <v>31747</v>
      </c>
    </row>
    <row r="535" spans="2:5" x14ac:dyDescent="0.3">
      <c r="B535" s="39" t="s">
        <v>10150</v>
      </c>
      <c r="C535" s="41" t="s">
        <v>10152</v>
      </c>
      <c r="D535" s="44" t="s">
        <v>105</v>
      </c>
      <c r="E535" s="43">
        <v>41395</v>
      </c>
    </row>
    <row r="536" spans="2:5" x14ac:dyDescent="0.3">
      <c r="B536" s="39" t="s">
        <v>10153</v>
      </c>
      <c r="C536" s="41" t="s">
        <v>290</v>
      </c>
      <c r="D536" s="44" t="s">
        <v>37</v>
      </c>
      <c r="E536" s="43">
        <v>31747</v>
      </c>
    </row>
    <row r="537" spans="2:5" x14ac:dyDescent="0.3">
      <c r="B537" s="39" t="s">
        <v>10154</v>
      </c>
      <c r="C537" s="41" t="s">
        <v>10155</v>
      </c>
      <c r="D537" s="44" t="s">
        <v>37</v>
      </c>
      <c r="E537" s="43">
        <v>31747</v>
      </c>
    </row>
    <row r="538" spans="2:5" x14ac:dyDescent="0.3">
      <c r="B538" s="39" t="s">
        <v>10156</v>
      </c>
      <c r="C538" s="41" t="s">
        <v>10157</v>
      </c>
      <c r="D538" s="44" t="s">
        <v>37</v>
      </c>
      <c r="E538" s="43">
        <v>30407</v>
      </c>
    </row>
    <row r="539" spans="2:5" x14ac:dyDescent="0.3">
      <c r="B539" s="39" t="s">
        <v>10156</v>
      </c>
      <c r="C539" s="41" t="s">
        <v>10158</v>
      </c>
      <c r="D539" s="44" t="s">
        <v>105</v>
      </c>
      <c r="E539" s="43">
        <v>43556</v>
      </c>
    </row>
    <row r="540" spans="2:5" x14ac:dyDescent="0.3">
      <c r="B540" s="39" t="s">
        <v>10159</v>
      </c>
      <c r="C540" s="41" t="s">
        <v>10160</v>
      </c>
      <c r="D540" s="44" t="s">
        <v>105</v>
      </c>
      <c r="E540" s="43">
        <v>34669</v>
      </c>
    </row>
    <row r="541" spans="2:5" x14ac:dyDescent="0.3">
      <c r="B541" s="39" t="s">
        <v>10161</v>
      </c>
      <c r="C541" s="41" t="s">
        <v>10162</v>
      </c>
      <c r="D541" s="44" t="s">
        <v>37</v>
      </c>
      <c r="E541" s="43">
        <v>32568</v>
      </c>
    </row>
    <row r="542" spans="2:5" x14ac:dyDescent="0.3">
      <c r="B542" s="39" t="s">
        <v>10161</v>
      </c>
      <c r="C542" s="41" t="s">
        <v>10163</v>
      </c>
      <c r="D542" s="44" t="s">
        <v>105</v>
      </c>
      <c r="E542" s="43">
        <v>40148</v>
      </c>
    </row>
    <row r="543" spans="2:5" x14ac:dyDescent="0.3">
      <c r="B543" s="39" t="s">
        <v>10164</v>
      </c>
      <c r="C543" s="41" t="s">
        <v>10165</v>
      </c>
      <c r="D543" s="44" t="s">
        <v>37</v>
      </c>
      <c r="E543" s="43">
        <v>31229</v>
      </c>
    </row>
    <row r="544" spans="2:5" x14ac:dyDescent="0.3">
      <c r="B544" s="39" t="s">
        <v>10166</v>
      </c>
      <c r="C544" s="41" t="s">
        <v>10167</v>
      </c>
      <c r="D544" s="44" t="s">
        <v>37</v>
      </c>
      <c r="E544" s="43">
        <v>32568</v>
      </c>
    </row>
    <row r="545" spans="2:5" x14ac:dyDescent="0.3">
      <c r="B545" s="39" t="s">
        <v>10168</v>
      </c>
      <c r="C545" s="41" t="s">
        <v>10169</v>
      </c>
      <c r="D545" s="44" t="s">
        <v>37</v>
      </c>
      <c r="E545" s="43">
        <v>33635</v>
      </c>
    </row>
    <row r="546" spans="2:5" x14ac:dyDescent="0.3">
      <c r="B546" s="39" t="s">
        <v>10170</v>
      </c>
      <c r="C546" s="41" t="s">
        <v>10171</v>
      </c>
      <c r="D546" s="44" t="s">
        <v>37</v>
      </c>
      <c r="E546" s="43">
        <v>31229</v>
      </c>
    </row>
    <row r="547" spans="2:5" x14ac:dyDescent="0.3">
      <c r="B547" s="39" t="s">
        <v>10172</v>
      </c>
      <c r="C547" s="41" t="s">
        <v>10173</v>
      </c>
      <c r="D547" s="44" t="s">
        <v>37</v>
      </c>
      <c r="E547" s="43">
        <v>30773</v>
      </c>
    </row>
    <row r="548" spans="2:5" x14ac:dyDescent="0.3">
      <c r="B548" s="39" t="s">
        <v>10174</v>
      </c>
      <c r="C548" s="41" t="s">
        <v>10175</v>
      </c>
      <c r="D548" s="44" t="s">
        <v>37</v>
      </c>
      <c r="E548" s="43">
        <v>33725</v>
      </c>
    </row>
    <row r="549" spans="2:5" x14ac:dyDescent="0.3">
      <c r="B549" s="39" t="s">
        <v>10176</v>
      </c>
      <c r="C549" s="41" t="s">
        <v>10177</v>
      </c>
      <c r="D549" s="44" t="s">
        <v>37</v>
      </c>
      <c r="E549" s="43">
        <v>30713</v>
      </c>
    </row>
    <row r="550" spans="2:5" x14ac:dyDescent="0.3">
      <c r="B550" s="39" t="s">
        <v>10178</v>
      </c>
      <c r="C550" s="41" t="s">
        <v>10179</v>
      </c>
      <c r="D550" s="44" t="s">
        <v>37</v>
      </c>
      <c r="E550" s="43">
        <v>27546</v>
      </c>
    </row>
    <row r="551" spans="2:5" x14ac:dyDescent="0.3">
      <c r="B551" s="39" t="s">
        <v>10178</v>
      </c>
      <c r="C551" s="41" t="s">
        <v>10180</v>
      </c>
      <c r="D551" s="44" t="s">
        <v>105</v>
      </c>
      <c r="E551" s="43">
        <v>41122</v>
      </c>
    </row>
    <row r="552" spans="2:5" x14ac:dyDescent="0.3">
      <c r="B552" s="39" t="s">
        <v>10181</v>
      </c>
      <c r="C552" s="41" t="s">
        <v>10182</v>
      </c>
      <c r="D552" s="44" t="s">
        <v>37</v>
      </c>
      <c r="E552" s="43">
        <v>21276</v>
      </c>
    </row>
    <row r="553" spans="2:5" x14ac:dyDescent="0.3">
      <c r="B553" s="39" t="s">
        <v>10183</v>
      </c>
      <c r="C553" s="46" t="s">
        <v>10184</v>
      </c>
      <c r="D553" s="44" t="s">
        <v>105</v>
      </c>
      <c r="E553" s="43">
        <v>20455</v>
      </c>
    </row>
    <row r="554" spans="2:5" x14ac:dyDescent="0.3">
      <c r="B554" s="39" t="s">
        <v>10185</v>
      </c>
      <c r="C554" s="46" t="s">
        <v>10186</v>
      </c>
      <c r="D554" s="44" t="s">
        <v>101</v>
      </c>
      <c r="E554" s="43">
        <v>33848</v>
      </c>
    </row>
    <row r="555" spans="2:5" x14ac:dyDescent="0.3">
      <c r="B555" s="39" t="s">
        <v>10181</v>
      </c>
      <c r="C555" s="46" t="s">
        <v>10187</v>
      </c>
      <c r="D555" s="44" t="s">
        <v>105</v>
      </c>
      <c r="E555" s="43">
        <v>20576</v>
      </c>
    </row>
    <row r="556" spans="2:5" x14ac:dyDescent="0.3">
      <c r="B556" s="39" t="s">
        <v>10188</v>
      </c>
      <c r="C556" s="46" t="s">
        <v>10189</v>
      </c>
      <c r="D556" s="44" t="s">
        <v>37</v>
      </c>
      <c r="E556" s="43">
        <v>24047</v>
      </c>
    </row>
    <row r="557" spans="2:5" x14ac:dyDescent="0.3">
      <c r="B557" s="39" t="s">
        <v>10190</v>
      </c>
      <c r="C557" s="46" t="s">
        <v>10191</v>
      </c>
      <c r="D557" s="44" t="s">
        <v>105</v>
      </c>
      <c r="E557" s="43">
        <v>20607</v>
      </c>
    </row>
    <row r="558" spans="2:5" x14ac:dyDescent="0.3">
      <c r="B558" s="39" t="s">
        <v>10190</v>
      </c>
      <c r="C558" s="46" t="s">
        <v>10192</v>
      </c>
      <c r="D558" s="44" t="s">
        <v>101</v>
      </c>
      <c r="E558" s="43">
        <v>21217</v>
      </c>
    </row>
    <row r="559" spans="2:5" x14ac:dyDescent="0.3">
      <c r="B559" s="39" t="s">
        <v>10193</v>
      </c>
      <c r="C559" s="46" t="s">
        <v>10194</v>
      </c>
      <c r="D559" s="44" t="s">
        <v>37</v>
      </c>
      <c r="E559" s="43">
        <v>24047</v>
      </c>
    </row>
    <row r="560" spans="2:5" x14ac:dyDescent="0.3">
      <c r="B560" s="39" t="s">
        <v>10195</v>
      </c>
      <c r="C560" s="46" t="s">
        <v>10196</v>
      </c>
      <c r="D560" s="44" t="s">
        <v>105</v>
      </c>
      <c r="E560" s="43">
        <v>29921</v>
      </c>
    </row>
    <row r="561" spans="2:5" x14ac:dyDescent="0.3">
      <c r="B561" s="39" t="s">
        <v>10197</v>
      </c>
      <c r="C561" s="46" t="s">
        <v>10198</v>
      </c>
      <c r="D561" s="44" t="s">
        <v>105</v>
      </c>
      <c r="E561" s="43">
        <v>20668</v>
      </c>
    </row>
    <row r="562" spans="2:5" x14ac:dyDescent="0.3">
      <c r="B562" s="39" t="s">
        <v>10199</v>
      </c>
      <c r="C562" s="46" t="s">
        <v>10200</v>
      </c>
      <c r="D562" s="44" t="s">
        <v>105</v>
      </c>
      <c r="E562" s="43">
        <v>20699</v>
      </c>
    </row>
    <row r="563" spans="2:5" x14ac:dyDescent="0.3">
      <c r="B563" s="39" t="s">
        <v>10201</v>
      </c>
      <c r="C563" s="46" t="s">
        <v>10202</v>
      </c>
      <c r="D563" s="44" t="s">
        <v>105</v>
      </c>
      <c r="E563" s="43">
        <v>30742</v>
      </c>
    </row>
    <row r="564" spans="2:5" x14ac:dyDescent="0.3">
      <c r="B564" s="39" t="s">
        <v>10203</v>
      </c>
      <c r="C564" s="46" t="s">
        <v>10204</v>
      </c>
      <c r="D564" s="44" t="s">
        <v>105</v>
      </c>
      <c r="E564" s="43">
        <v>20699</v>
      </c>
    </row>
    <row r="565" spans="2:5" x14ac:dyDescent="0.3">
      <c r="B565" s="39" t="s">
        <v>10205</v>
      </c>
      <c r="C565" s="46" t="s">
        <v>10206</v>
      </c>
      <c r="D565" s="44" t="s">
        <v>105</v>
      </c>
      <c r="E565" s="43">
        <v>20821</v>
      </c>
    </row>
    <row r="566" spans="2:5" x14ac:dyDescent="0.3">
      <c r="B566" s="39" t="s">
        <v>10207</v>
      </c>
      <c r="C566" s="46" t="s">
        <v>10208</v>
      </c>
      <c r="D566" s="44" t="s">
        <v>105</v>
      </c>
      <c r="E566" s="43">
        <v>20852</v>
      </c>
    </row>
    <row r="567" spans="2:5" x14ac:dyDescent="0.3">
      <c r="B567" s="39" t="s">
        <v>10209</v>
      </c>
      <c r="C567" s="46" t="s">
        <v>10210</v>
      </c>
      <c r="D567" s="44" t="s">
        <v>101</v>
      </c>
      <c r="E567" s="43">
        <v>33970</v>
      </c>
    </row>
    <row r="568" spans="2:5" x14ac:dyDescent="0.3">
      <c r="B568" s="39" t="s">
        <v>10211</v>
      </c>
      <c r="C568" s="46" t="s">
        <v>10212</v>
      </c>
      <c r="D568" s="44" t="s">
        <v>105</v>
      </c>
      <c r="E568" s="43">
        <v>20760</v>
      </c>
    </row>
    <row r="569" spans="2:5" x14ac:dyDescent="0.3">
      <c r="B569" s="39" t="s">
        <v>10211</v>
      </c>
      <c r="C569" s="46" t="s">
        <v>10213</v>
      </c>
      <c r="D569" s="44" t="s">
        <v>101</v>
      </c>
      <c r="E569" s="43">
        <v>34394</v>
      </c>
    </row>
    <row r="570" spans="2:5" x14ac:dyDescent="0.3">
      <c r="B570" s="39" t="s">
        <v>10214</v>
      </c>
      <c r="C570" s="46" t="s">
        <v>10215</v>
      </c>
      <c r="D570" s="44" t="s">
        <v>105</v>
      </c>
      <c r="E570" s="43">
        <v>20760</v>
      </c>
    </row>
    <row r="571" spans="2:5" x14ac:dyDescent="0.3">
      <c r="B571" s="39" t="s">
        <v>10216</v>
      </c>
      <c r="C571" s="46" t="s">
        <v>10217</v>
      </c>
      <c r="D571" s="44" t="s">
        <v>105</v>
      </c>
      <c r="E571" s="43">
        <v>20729</v>
      </c>
    </row>
    <row r="572" spans="2:5" x14ac:dyDescent="0.3">
      <c r="B572" s="39" t="s">
        <v>10216</v>
      </c>
      <c r="C572" s="46" t="s">
        <v>10218</v>
      </c>
      <c r="D572" s="44" t="s">
        <v>101</v>
      </c>
      <c r="E572" s="43">
        <v>33970</v>
      </c>
    </row>
    <row r="573" spans="2:5" x14ac:dyDescent="0.3">
      <c r="B573" s="39" t="s">
        <v>10219</v>
      </c>
      <c r="C573" s="46" t="s">
        <v>10220</v>
      </c>
      <c r="D573" s="44" t="s">
        <v>105</v>
      </c>
      <c r="E573" s="43">
        <v>20790</v>
      </c>
    </row>
    <row r="574" spans="2:5" x14ac:dyDescent="0.3">
      <c r="B574" s="39" t="s">
        <v>10221</v>
      </c>
      <c r="C574" s="46" t="s">
        <v>10222</v>
      </c>
      <c r="D574" s="44" t="s">
        <v>37</v>
      </c>
      <c r="E574" s="43">
        <v>21125</v>
      </c>
    </row>
    <row r="575" spans="2:5" x14ac:dyDescent="0.3">
      <c r="B575" s="39" t="s">
        <v>10223</v>
      </c>
      <c r="C575" s="46" t="s">
        <v>10224</v>
      </c>
      <c r="D575" s="44" t="s">
        <v>105</v>
      </c>
      <c r="E575" s="43">
        <v>24654</v>
      </c>
    </row>
    <row r="576" spans="2:5" x14ac:dyDescent="0.3">
      <c r="B576" s="39" t="s">
        <v>10225</v>
      </c>
      <c r="C576" s="46" t="s">
        <v>10226</v>
      </c>
      <c r="D576" s="44" t="s">
        <v>37</v>
      </c>
      <c r="E576" s="43">
        <v>21002</v>
      </c>
    </row>
    <row r="577" spans="2:5" x14ac:dyDescent="0.3">
      <c r="B577" s="39" t="s">
        <v>10225</v>
      </c>
      <c r="C577" s="46" t="s">
        <v>10227</v>
      </c>
      <c r="D577" s="44" t="s">
        <v>105</v>
      </c>
      <c r="E577" s="43">
        <v>42005</v>
      </c>
    </row>
    <row r="578" spans="2:5" x14ac:dyDescent="0.3">
      <c r="B578" s="39" t="s">
        <v>10228</v>
      </c>
      <c r="C578" s="46" t="s">
        <v>10229</v>
      </c>
      <c r="D578" s="44" t="s">
        <v>105</v>
      </c>
      <c r="E578" s="43">
        <v>21002</v>
      </c>
    </row>
    <row r="579" spans="2:5" x14ac:dyDescent="0.3">
      <c r="B579" s="39" t="s">
        <v>10230</v>
      </c>
      <c r="C579" s="46" t="s">
        <v>10231</v>
      </c>
      <c r="D579" s="44" t="s">
        <v>37</v>
      </c>
      <c r="E579" s="43">
        <v>24047</v>
      </c>
    </row>
    <row r="580" spans="2:5" x14ac:dyDescent="0.3">
      <c r="B580" s="39" t="s">
        <v>10232</v>
      </c>
      <c r="C580" s="46" t="s">
        <v>10233</v>
      </c>
      <c r="D580" s="44" t="s">
        <v>105</v>
      </c>
      <c r="E580" s="43">
        <v>20941</v>
      </c>
    </row>
    <row r="581" spans="2:5" x14ac:dyDescent="0.3">
      <c r="B581" s="39" t="s">
        <v>10234</v>
      </c>
      <c r="C581" s="46" t="s">
        <v>10235</v>
      </c>
      <c r="D581" s="44" t="s">
        <v>105</v>
      </c>
      <c r="E581" s="43">
        <v>21306</v>
      </c>
    </row>
    <row r="582" spans="2:5" x14ac:dyDescent="0.3">
      <c r="B582" s="39" t="s">
        <v>10236</v>
      </c>
      <c r="C582" s="46" t="s">
        <v>10237</v>
      </c>
      <c r="D582" s="44" t="s">
        <v>105</v>
      </c>
      <c r="E582" s="43">
        <v>20790</v>
      </c>
    </row>
    <row r="583" spans="2:5" x14ac:dyDescent="0.3">
      <c r="B583" s="39" t="s">
        <v>10236</v>
      </c>
      <c r="C583" s="46" t="s">
        <v>10238</v>
      </c>
      <c r="D583" s="44" t="s">
        <v>101</v>
      </c>
      <c r="E583" s="43">
        <v>33817</v>
      </c>
    </row>
    <row r="584" spans="2:5" x14ac:dyDescent="0.3">
      <c r="B584" s="39" t="s">
        <v>10239</v>
      </c>
      <c r="C584" s="46" t="s">
        <v>10240</v>
      </c>
      <c r="D584" s="44" t="s">
        <v>37</v>
      </c>
      <c r="E584" s="43">
        <v>25416</v>
      </c>
    </row>
    <row r="585" spans="2:5" x14ac:dyDescent="0.3">
      <c r="B585" s="39" t="s">
        <v>10241</v>
      </c>
      <c r="C585" s="46" t="s">
        <v>10242</v>
      </c>
      <c r="D585" s="44" t="s">
        <v>105</v>
      </c>
      <c r="E585" s="43">
        <v>20852</v>
      </c>
    </row>
    <row r="586" spans="2:5" x14ac:dyDescent="0.3">
      <c r="B586" s="39" t="s">
        <v>10243</v>
      </c>
      <c r="C586" s="46" t="s">
        <v>10244</v>
      </c>
      <c r="D586" s="44" t="s">
        <v>105</v>
      </c>
      <c r="E586" s="43">
        <v>21064</v>
      </c>
    </row>
    <row r="587" spans="2:5" x14ac:dyDescent="0.3">
      <c r="B587" s="39" t="s">
        <v>10245</v>
      </c>
      <c r="C587" s="46" t="s">
        <v>10246</v>
      </c>
      <c r="D587" s="44" t="s">
        <v>105</v>
      </c>
      <c r="E587" s="43">
        <v>20760</v>
      </c>
    </row>
    <row r="588" spans="2:5" x14ac:dyDescent="0.3">
      <c r="B588" s="39" t="s">
        <v>10247</v>
      </c>
      <c r="C588" s="46" t="s">
        <v>10248</v>
      </c>
      <c r="D588" s="44" t="s">
        <v>37</v>
      </c>
      <c r="E588" s="43">
        <v>35916</v>
      </c>
    </row>
    <row r="589" spans="2:5" x14ac:dyDescent="0.3">
      <c r="B589" s="39" t="s">
        <v>10249</v>
      </c>
      <c r="C589" s="46" t="s">
        <v>10250</v>
      </c>
      <c r="D589" s="44" t="s">
        <v>105</v>
      </c>
      <c r="E589" s="43">
        <v>20941</v>
      </c>
    </row>
    <row r="590" spans="2:5" x14ac:dyDescent="0.3">
      <c r="B590" s="39" t="s">
        <v>10251</v>
      </c>
      <c r="C590" s="46" t="s">
        <v>10252</v>
      </c>
      <c r="D590" s="44" t="s">
        <v>105</v>
      </c>
      <c r="E590" s="43">
        <v>20760</v>
      </c>
    </row>
    <row r="591" spans="2:5" x14ac:dyDescent="0.3">
      <c r="B591" s="39" t="s">
        <v>10253</v>
      </c>
      <c r="C591" s="46" t="s">
        <v>10254</v>
      </c>
      <c r="D591" s="44" t="s">
        <v>105</v>
      </c>
      <c r="E591" s="43">
        <v>21367</v>
      </c>
    </row>
    <row r="592" spans="2:5" x14ac:dyDescent="0.3">
      <c r="B592" s="39" t="s">
        <v>10255</v>
      </c>
      <c r="C592" s="46" t="s">
        <v>10256</v>
      </c>
      <c r="D592" s="44" t="s">
        <v>37</v>
      </c>
      <c r="E592" s="43">
        <v>22402</v>
      </c>
    </row>
    <row r="593" spans="2:5" x14ac:dyDescent="0.3">
      <c r="B593" s="39" t="s">
        <v>10255</v>
      </c>
      <c r="C593" s="46" t="s">
        <v>10257</v>
      </c>
      <c r="D593" s="44" t="s">
        <v>105</v>
      </c>
      <c r="E593" s="43">
        <v>32203</v>
      </c>
    </row>
    <row r="594" spans="2:5" x14ac:dyDescent="0.3">
      <c r="B594" s="39" t="s">
        <v>10258</v>
      </c>
      <c r="C594" s="46" t="s">
        <v>10259</v>
      </c>
      <c r="D594" s="44" t="s">
        <v>105</v>
      </c>
      <c r="E594" s="43">
        <v>20790</v>
      </c>
    </row>
    <row r="595" spans="2:5" x14ac:dyDescent="0.3">
      <c r="B595" s="39" t="s">
        <v>10260</v>
      </c>
      <c r="C595" s="46" t="s">
        <v>10261</v>
      </c>
      <c r="D595" s="44" t="s">
        <v>37</v>
      </c>
      <c r="E595" s="43">
        <v>22372</v>
      </c>
    </row>
    <row r="596" spans="2:5" x14ac:dyDescent="0.3">
      <c r="B596" s="39" t="s">
        <v>10262</v>
      </c>
      <c r="C596" s="46" t="s">
        <v>10263</v>
      </c>
      <c r="D596" s="44" t="s">
        <v>105</v>
      </c>
      <c r="E596" s="43">
        <v>38749</v>
      </c>
    </row>
    <row r="597" spans="2:5" x14ac:dyDescent="0.3">
      <c r="B597" s="39" t="s">
        <v>10264</v>
      </c>
      <c r="C597" s="46" t="s">
        <v>10265</v>
      </c>
      <c r="D597" s="44" t="s">
        <v>37</v>
      </c>
      <c r="E597" s="43">
        <v>21033</v>
      </c>
    </row>
    <row r="598" spans="2:5" x14ac:dyDescent="0.3">
      <c r="B598" s="39" t="s">
        <v>10266</v>
      </c>
      <c r="C598" s="46" t="s">
        <v>10267</v>
      </c>
      <c r="D598" s="44" t="s">
        <v>105</v>
      </c>
      <c r="E598" s="43">
        <v>26938</v>
      </c>
    </row>
    <row r="599" spans="2:5" x14ac:dyDescent="0.3">
      <c r="B599" s="39" t="s">
        <v>10268</v>
      </c>
      <c r="C599" s="46" t="s">
        <v>10269</v>
      </c>
      <c r="D599" s="44" t="s">
        <v>101</v>
      </c>
      <c r="E599" s="43">
        <v>27607</v>
      </c>
    </row>
    <row r="600" spans="2:5" x14ac:dyDescent="0.3">
      <c r="B600" s="39" t="s">
        <v>10270</v>
      </c>
      <c r="C600" s="46" t="s">
        <v>10271</v>
      </c>
      <c r="D600" s="44" t="s">
        <v>105</v>
      </c>
      <c r="E600" s="43">
        <v>21429</v>
      </c>
    </row>
    <row r="601" spans="2:5" x14ac:dyDescent="0.3">
      <c r="B601" s="39" t="s">
        <v>10272</v>
      </c>
      <c r="C601" s="46" t="s">
        <v>10273</v>
      </c>
      <c r="D601" s="44" t="s">
        <v>37</v>
      </c>
      <c r="E601" s="43">
        <v>26024</v>
      </c>
    </row>
    <row r="602" spans="2:5" x14ac:dyDescent="0.3">
      <c r="B602" s="39" t="s">
        <v>10274</v>
      </c>
      <c r="C602" s="46" t="s">
        <v>10275</v>
      </c>
      <c r="D602" s="44" t="s">
        <v>105</v>
      </c>
      <c r="E602" s="43">
        <v>21033</v>
      </c>
    </row>
    <row r="603" spans="2:5" x14ac:dyDescent="0.3">
      <c r="B603" s="39" t="s">
        <v>10276</v>
      </c>
      <c r="C603" s="46" t="s">
        <v>10277</v>
      </c>
      <c r="D603" s="44" t="s">
        <v>37</v>
      </c>
      <c r="E603" s="43">
        <v>24473</v>
      </c>
    </row>
    <row r="604" spans="2:5" x14ac:dyDescent="0.3">
      <c r="B604" s="39" t="s">
        <v>10278</v>
      </c>
      <c r="C604" s="46" t="s">
        <v>10279</v>
      </c>
      <c r="D604" s="44" t="s">
        <v>105</v>
      </c>
      <c r="E604" s="43">
        <v>20941</v>
      </c>
    </row>
    <row r="605" spans="2:5" x14ac:dyDescent="0.3">
      <c r="B605" s="39" t="s">
        <v>10280</v>
      </c>
      <c r="C605" s="46" t="s">
        <v>10281</v>
      </c>
      <c r="D605" s="44" t="s">
        <v>105</v>
      </c>
      <c r="E605" s="43">
        <v>21217</v>
      </c>
    </row>
    <row r="606" spans="2:5" x14ac:dyDescent="0.3">
      <c r="B606" s="39" t="s">
        <v>10282</v>
      </c>
      <c r="C606" s="46" t="s">
        <v>10283</v>
      </c>
      <c r="D606" s="44" t="s">
        <v>37</v>
      </c>
      <c r="E606" s="43">
        <v>24047</v>
      </c>
    </row>
    <row r="607" spans="2:5" x14ac:dyDescent="0.3">
      <c r="B607" s="39" t="s">
        <v>10284</v>
      </c>
      <c r="C607" s="46" t="s">
        <v>10285</v>
      </c>
      <c r="D607" s="44" t="s">
        <v>105</v>
      </c>
      <c r="E607" s="43">
        <v>21155</v>
      </c>
    </row>
    <row r="608" spans="2:5" x14ac:dyDescent="0.3">
      <c r="B608" s="39" t="s">
        <v>10286</v>
      </c>
      <c r="C608" s="46" t="s">
        <v>10287</v>
      </c>
      <c r="D608" s="44" t="s">
        <v>105</v>
      </c>
      <c r="E608" s="43">
        <v>21002</v>
      </c>
    </row>
    <row r="609" spans="2:5" x14ac:dyDescent="0.3">
      <c r="B609" s="39" t="s">
        <v>10288</v>
      </c>
      <c r="C609" s="46" t="s">
        <v>10289</v>
      </c>
      <c r="D609" s="44" t="s">
        <v>105</v>
      </c>
      <c r="E609" s="43">
        <v>21217</v>
      </c>
    </row>
    <row r="610" spans="2:5" x14ac:dyDescent="0.3">
      <c r="B610" s="39" t="s">
        <v>10290</v>
      </c>
      <c r="C610" s="46" t="s">
        <v>10291</v>
      </c>
      <c r="D610" s="44" t="s">
        <v>105</v>
      </c>
      <c r="E610" s="43">
        <v>21125</v>
      </c>
    </row>
    <row r="611" spans="2:5" x14ac:dyDescent="0.3">
      <c r="B611" s="39" t="s">
        <v>10292</v>
      </c>
      <c r="C611" s="46" t="s">
        <v>10293</v>
      </c>
      <c r="D611" s="44" t="s">
        <v>37</v>
      </c>
      <c r="E611" s="43">
        <v>22341</v>
      </c>
    </row>
    <row r="612" spans="2:5" x14ac:dyDescent="0.3">
      <c r="B612" s="39" t="s">
        <v>10294</v>
      </c>
      <c r="C612" s="46" t="s">
        <v>10295</v>
      </c>
      <c r="D612" s="44" t="s">
        <v>105</v>
      </c>
      <c r="E612" s="43">
        <v>21094</v>
      </c>
    </row>
    <row r="613" spans="2:5" x14ac:dyDescent="0.3">
      <c r="B613" s="39" t="s">
        <v>10294</v>
      </c>
      <c r="C613" s="46" t="s">
        <v>10296</v>
      </c>
      <c r="D613" s="44" t="s">
        <v>101</v>
      </c>
      <c r="E613" s="43">
        <v>37316</v>
      </c>
    </row>
    <row r="614" spans="2:5" x14ac:dyDescent="0.3">
      <c r="B614" s="39" t="s">
        <v>10297</v>
      </c>
      <c r="C614" s="46" t="s">
        <v>10298</v>
      </c>
      <c r="D614" s="44" t="s">
        <v>37</v>
      </c>
      <c r="E614" s="43">
        <v>24320</v>
      </c>
    </row>
    <row r="615" spans="2:5" x14ac:dyDescent="0.3">
      <c r="B615" s="39" t="s">
        <v>10299</v>
      </c>
      <c r="C615" s="46" t="s">
        <v>10300</v>
      </c>
      <c r="D615" s="44" t="s">
        <v>105</v>
      </c>
      <c r="E615" s="43">
        <v>21245</v>
      </c>
    </row>
    <row r="616" spans="2:5" x14ac:dyDescent="0.3">
      <c r="B616" s="39" t="s">
        <v>10301</v>
      </c>
      <c r="C616" s="46" t="s">
        <v>10302</v>
      </c>
      <c r="D616" s="44" t="s">
        <v>37</v>
      </c>
      <c r="E616" s="43">
        <v>23559</v>
      </c>
    </row>
    <row r="617" spans="2:5" x14ac:dyDescent="0.3">
      <c r="B617" s="39" t="s">
        <v>10303</v>
      </c>
      <c r="C617" s="46" t="s">
        <v>10304</v>
      </c>
      <c r="D617" s="44" t="s">
        <v>105</v>
      </c>
      <c r="E617" s="43">
        <v>21306</v>
      </c>
    </row>
    <row r="618" spans="2:5" x14ac:dyDescent="0.3">
      <c r="B618" s="39" t="s">
        <v>10305</v>
      </c>
      <c r="C618" s="46" t="s">
        <v>10306</v>
      </c>
      <c r="D618" s="44" t="s">
        <v>37</v>
      </c>
      <c r="E618" s="43">
        <v>23102</v>
      </c>
    </row>
    <row r="619" spans="2:5" x14ac:dyDescent="0.3">
      <c r="B619" s="39" t="s">
        <v>10307</v>
      </c>
      <c r="C619" s="46" t="s">
        <v>10308</v>
      </c>
      <c r="D619" s="44" t="s">
        <v>37</v>
      </c>
      <c r="E619" s="43">
        <v>21520</v>
      </c>
    </row>
    <row r="620" spans="2:5" x14ac:dyDescent="0.3">
      <c r="B620" s="39" t="s">
        <v>10309</v>
      </c>
      <c r="C620" s="46" t="s">
        <v>10310</v>
      </c>
      <c r="D620" s="44" t="s">
        <v>105</v>
      </c>
      <c r="E620" s="43">
        <v>26938</v>
      </c>
    </row>
    <row r="621" spans="2:5" x14ac:dyDescent="0.3">
      <c r="B621" s="39" t="s">
        <v>10311</v>
      </c>
      <c r="C621" s="46" t="s">
        <v>10312</v>
      </c>
      <c r="D621" s="44" t="s">
        <v>105</v>
      </c>
      <c r="E621" s="43">
        <v>20911</v>
      </c>
    </row>
    <row r="622" spans="2:5" x14ac:dyDescent="0.3">
      <c r="B622" s="39" t="s">
        <v>10313</v>
      </c>
      <c r="C622" s="46" t="s">
        <v>10314</v>
      </c>
      <c r="D622" s="44" t="s">
        <v>37</v>
      </c>
      <c r="E622" s="43">
        <v>22313</v>
      </c>
    </row>
    <row r="623" spans="2:5" x14ac:dyDescent="0.3">
      <c r="B623" s="39" t="s">
        <v>10315</v>
      </c>
      <c r="C623" s="46" t="s">
        <v>10316</v>
      </c>
      <c r="D623" s="44" t="s">
        <v>37</v>
      </c>
      <c r="E623" s="43">
        <v>20880</v>
      </c>
    </row>
    <row r="624" spans="2:5" x14ac:dyDescent="0.3">
      <c r="B624" s="39" t="s">
        <v>10317</v>
      </c>
      <c r="C624" s="46" t="s">
        <v>10318</v>
      </c>
      <c r="D624" s="44" t="s">
        <v>37</v>
      </c>
      <c r="E624" s="43">
        <v>21337</v>
      </c>
    </row>
    <row r="625" spans="2:5" x14ac:dyDescent="0.3">
      <c r="B625" s="39" t="s">
        <v>10319</v>
      </c>
      <c r="C625" s="46" t="s">
        <v>10320</v>
      </c>
      <c r="D625" s="44" t="s">
        <v>105</v>
      </c>
      <c r="E625" s="43">
        <v>26908</v>
      </c>
    </row>
    <row r="626" spans="2:5" x14ac:dyDescent="0.3">
      <c r="B626" s="39" t="s">
        <v>10321</v>
      </c>
      <c r="C626" s="46" t="s">
        <v>10322</v>
      </c>
      <c r="D626" s="44" t="s">
        <v>37</v>
      </c>
      <c r="E626" s="43">
        <v>21002</v>
      </c>
    </row>
    <row r="627" spans="2:5" x14ac:dyDescent="0.3">
      <c r="B627" s="39" t="s">
        <v>10321</v>
      </c>
      <c r="C627" s="46" t="s">
        <v>10323</v>
      </c>
      <c r="D627" s="44" t="s">
        <v>105</v>
      </c>
      <c r="E627" s="43">
        <v>22251</v>
      </c>
    </row>
    <row r="628" spans="2:5" x14ac:dyDescent="0.3">
      <c r="B628" s="39" t="s">
        <v>10324</v>
      </c>
      <c r="C628" s="46" t="s">
        <v>10325</v>
      </c>
      <c r="D628" s="44" t="s">
        <v>37</v>
      </c>
      <c r="E628" s="43">
        <v>25235</v>
      </c>
    </row>
    <row r="629" spans="2:5" x14ac:dyDescent="0.3">
      <c r="B629" s="39" t="s">
        <v>10326</v>
      </c>
      <c r="C629" s="46" t="s">
        <v>10327</v>
      </c>
      <c r="D629" s="44" t="s">
        <v>37</v>
      </c>
      <c r="E629" s="43">
        <v>21976</v>
      </c>
    </row>
    <row r="630" spans="2:5" x14ac:dyDescent="0.3">
      <c r="B630" s="39" t="s">
        <v>10328</v>
      </c>
      <c r="C630" s="46" t="s">
        <v>10329</v>
      </c>
      <c r="D630" s="44" t="s">
        <v>105</v>
      </c>
      <c r="E630" s="43">
        <v>26938</v>
      </c>
    </row>
    <row r="631" spans="2:5" x14ac:dyDescent="0.3">
      <c r="B631" s="39" t="s">
        <v>10330</v>
      </c>
      <c r="C631" s="46" t="s">
        <v>10331</v>
      </c>
      <c r="D631" s="44" t="s">
        <v>37</v>
      </c>
      <c r="E631" s="43">
        <v>21125</v>
      </c>
    </row>
    <row r="632" spans="2:5" x14ac:dyDescent="0.3">
      <c r="B632" s="39" t="s">
        <v>10332</v>
      </c>
      <c r="C632" s="46" t="s">
        <v>10333</v>
      </c>
      <c r="D632" s="44" t="s">
        <v>105</v>
      </c>
      <c r="E632" s="43">
        <v>24320</v>
      </c>
    </row>
    <row r="633" spans="2:5" x14ac:dyDescent="0.3">
      <c r="B633" s="39" t="s">
        <v>10334</v>
      </c>
      <c r="C633" s="46" t="s">
        <v>10335</v>
      </c>
      <c r="D633" s="44" t="s">
        <v>37</v>
      </c>
      <c r="E633" s="43">
        <v>21337</v>
      </c>
    </row>
    <row r="634" spans="2:5" x14ac:dyDescent="0.3">
      <c r="B634" s="39" t="s">
        <v>10334</v>
      </c>
      <c r="C634" s="46" t="s">
        <v>10336</v>
      </c>
      <c r="D634" s="44" t="s">
        <v>105</v>
      </c>
      <c r="E634" s="43">
        <v>42095</v>
      </c>
    </row>
    <row r="635" spans="2:5" x14ac:dyDescent="0.3">
      <c r="B635" s="39" t="s">
        <v>10337</v>
      </c>
      <c r="C635" s="46" t="s">
        <v>10338</v>
      </c>
      <c r="D635" s="44" t="s">
        <v>37</v>
      </c>
      <c r="E635" s="43">
        <v>21002</v>
      </c>
    </row>
    <row r="636" spans="2:5" x14ac:dyDescent="0.3">
      <c r="B636" s="39" t="s">
        <v>10339</v>
      </c>
      <c r="C636" s="46" t="s">
        <v>10340</v>
      </c>
      <c r="D636" s="44" t="s">
        <v>37</v>
      </c>
      <c r="E636" s="43">
        <v>21155</v>
      </c>
    </row>
    <row r="637" spans="2:5" x14ac:dyDescent="0.3">
      <c r="B637" s="39" t="s">
        <v>10339</v>
      </c>
      <c r="C637" s="46" t="s">
        <v>10341</v>
      </c>
      <c r="D637" s="44" t="s">
        <v>105</v>
      </c>
      <c r="E637" s="43">
        <v>30621</v>
      </c>
    </row>
    <row r="638" spans="2:5" x14ac:dyDescent="0.3">
      <c r="B638" s="39" t="s">
        <v>10342</v>
      </c>
      <c r="C638" s="46" t="s">
        <v>10343</v>
      </c>
      <c r="D638" s="44" t="s">
        <v>37</v>
      </c>
      <c r="E638" s="43">
        <v>21094</v>
      </c>
    </row>
    <row r="639" spans="2:5" x14ac:dyDescent="0.3">
      <c r="B639" s="39" t="s">
        <v>10344</v>
      </c>
      <c r="C639" s="46" t="s">
        <v>10345</v>
      </c>
      <c r="D639" s="44" t="s">
        <v>105</v>
      </c>
      <c r="E639" s="43">
        <v>22190</v>
      </c>
    </row>
    <row r="640" spans="2:5" x14ac:dyDescent="0.3">
      <c r="B640" s="39" t="s">
        <v>10346</v>
      </c>
      <c r="C640" s="46" t="s">
        <v>10347</v>
      </c>
      <c r="D640" s="44" t="s">
        <v>37</v>
      </c>
      <c r="E640" s="43">
        <v>21398</v>
      </c>
    </row>
    <row r="641" spans="2:5" x14ac:dyDescent="0.3">
      <c r="B641" s="39" t="s">
        <v>10348</v>
      </c>
      <c r="C641" s="46" t="s">
        <v>10349</v>
      </c>
      <c r="D641" s="44" t="s">
        <v>105</v>
      </c>
      <c r="E641" s="43">
        <v>21094</v>
      </c>
    </row>
    <row r="642" spans="2:5" x14ac:dyDescent="0.3">
      <c r="B642" s="39" t="s">
        <v>10350</v>
      </c>
      <c r="C642" s="46" t="s">
        <v>10351</v>
      </c>
      <c r="D642" s="44" t="s">
        <v>37</v>
      </c>
      <c r="E642" s="43">
        <v>21490</v>
      </c>
    </row>
    <row r="643" spans="2:5" x14ac:dyDescent="0.3">
      <c r="B643" s="39" t="s">
        <v>10352</v>
      </c>
      <c r="C643" s="46" t="s">
        <v>10353</v>
      </c>
      <c r="D643" s="44" t="s">
        <v>37</v>
      </c>
      <c r="E643" s="43">
        <v>21002</v>
      </c>
    </row>
    <row r="644" spans="2:5" x14ac:dyDescent="0.3">
      <c r="B644" s="39" t="s">
        <v>10354</v>
      </c>
      <c r="C644" s="46" t="s">
        <v>10355</v>
      </c>
      <c r="D644" s="44" t="s">
        <v>105</v>
      </c>
      <c r="E644" s="43">
        <v>22068</v>
      </c>
    </row>
    <row r="645" spans="2:5" x14ac:dyDescent="0.3">
      <c r="B645" s="39" t="s">
        <v>10356</v>
      </c>
      <c r="C645" s="46" t="s">
        <v>10357</v>
      </c>
      <c r="D645" s="44" t="s">
        <v>37</v>
      </c>
      <c r="E645" s="43">
        <v>22007</v>
      </c>
    </row>
    <row r="646" spans="2:5" x14ac:dyDescent="0.3">
      <c r="B646" s="39" t="s">
        <v>10358</v>
      </c>
      <c r="C646" s="46" t="s">
        <v>10359</v>
      </c>
      <c r="D646" s="44" t="s">
        <v>105</v>
      </c>
      <c r="E646" s="43">
        <v>23894</v>
      </c>
    </row>
    <row r="647" spans="2:5" x14ac:dyDescent="0.3">
      <c r="B647" s="39" t="s">
        <v>10360</v>
      </c>
      <c r="C647" s="46" t="s">
        <v>10361</v>
      </c>
      <c r="D647" s="44" t="s">
        <v>37</v>
      </c>
      <c r="E647" s="43">
        <v>21245</v>
      </c>
    </row>
    <row r="648" spans="2:5" x14ac:dyDescent="0.3">
      <c r="B648" s="39" t="s">
        <v>10362</v>
      </c>
      <c r="C648" s="46" t="s">
        <v>10363</v>
      </c>
      <c r="D648" s="44" t="s">
        <v>105</v>
      </c>
      <c r="E648" s="43">
        <v>26724</v>
      </c>
    </row>
    <row r="649" spans="2:5" x14ac:dyDescent="0.3">
      <c r="B649" s="39" t="s">
        <v>10362</v>
      </c>
      <c r="C649" s="46" t="s">
        <v>10364</v>
      </c>
      <c r="D649" s="44" t="s">
        <v>101</v>
      </c>
      <c r="E649" s="43">
        <v>41000</v>
      </c>
    </row>
    <row r="650" spans="2:5" x14ac:dyDescent="0.3">
      <c r="B650" s="39" t="s">
        <v>10365</v>
      </c>
      <c r="C650" s="46" t="s">
        <v>10366</v>
      </c>
      <c r="D650" s="44" t="s">
        <v>37</v>
      </c>
      <c r="E650" s="43">
        <v>22068</v>
      </c>
    </row>
    <row r="651" spans="2:5" x14ac:dyDescent="0.3">
      <c r="B651" s="39" t="s">
        <v>10367</v>
      </c>
      <c r="C651" s="46" t="s">
        <v>10368</v>
      </c>
      <c r="D651" s="44" t="s">
        <v>105</v>
      </c>
      <c r="E651" s="43">
        <v>26785</v>
      </c>
    </row>
    <row r="652" spans="2:5" x14ac:dyDescent="0.3">
      <c r="B652" s="39" t="s">
        <v>10369</v>
      </c>
      <c r="C652" s="46" t="s">
        <v>10370</v>
      </c>
      <c r="D652" s="44" t="s">
        <v>37</v>
      </c>
      <c r="E652" s="43">
        <v>22037</v>
      </c>
    </row>
    <row r="653" spans="2:5" x14ac:dyDescent="0.3">
      <c r="B653" s="39" t="s">
        <v>10371</v>
      </c>
      <c r="C653" s="46" t="s">
        <v>10372</v>
      </c>
      <c r="D653" s="44" t="s">
        <v>37</v>
      </c>
      <c r="E653" s="43">
        <v>21155</v>
      </c>
    </row>
    <row r="654" spans="2:5" x14ac:dyDescent="0.3">
      <c r="B654" s="39" t="s">
        <v>10373</v>
      </c>
      <c r="C654" s="46" t="s">
        <v>10374</v>
      </c>
      <c r="D654" s="44" t="s">
        <v>105</v>
      </c>
      <c r="E654" s="43">
        <v>30864</v>
      </c>
    </row>
    <row r="655" spans="2:5" x14ac:dyDescent="0.3">
      <c r="B655" s="39" t="s">
        <v>10375</v>
      </c>
      <c r="C655" s="46" t="s">
        <v>10376</v>
      </c>
      <c r="D655" s="44" t="s">
        <v>37</v>
      </c>
      <c r="E655" s="43">
        <v>22129</v>
      </c>
    </row>
    <row r="656" spans="2:5" x14ac:dyDescent="0.3">
      <c r="B656" s="39" t="s">
        <v>10377</v>
      </c>
      <c r="C656" s="46" t="s">
        <v>10378</v>
      </c>
      <c r="D656" s="44" t="s">
        <v>105</v>
      </c>
      <c r="E656" s="43">
        <v>29799</v>
      </c>
    </row>
    <row r="657" spans="2:5" x14ac:dyDescent="0.3">
      <c r="B657" s="39" t="s">
        <v>10377</v>
      </c>
      <c r="C657" s="46" t="s">
        <v>10379</v>
      </c>
      <c r="D657" s="44" t="s">
        <v>101</v>
      </c>
      <c r="E657" s="43">
        <v>29799</v>
      </c>
    </row>
    <row r="658" spans="2:5" x14ac:dyDescent="0.3">
      <c r="B658" s="39" t="s">
        <v>10380</v>
      </c>
      <c r="C658" s="46" t="s">
        <v>10381</v>
      </c>
      <c r="D658" s="44" t="s">
        <v>37</v>
      </c>
      <c r="E658" s="43">
        <v>21916</v>
      </c>
    </row>
    <row r="659" spans="2:5" x14ac:dyDescent="0.3">
      <c r="B659" s="39" t="s">
        <v>10382</v>
      </c>
      <c r="C659" s="46" t="s">
        <v>10383</v>
      </c>
      <c r="D659" s="44" t="s">
        <v>105</v>
      </c>
      <c r="E659" s="43">
        <v>38626</v>
      </c>
    </row>
    <row r="660" spans="2:5" x14ac:dyDescent="0.3">
      <c r="B660" s="39" t="s">
        <v>10384</v>
      </c>
      <c r="C660" s="46" t="s">
        <v>10385</v>
      </c>
      <c r="D660" s="44" t="s">
        <v>37</v>
      </c>
      <c r="E660" s="43">
        <v>21459</v>
      </c>
    </row>
    <row r="661" spans="2:5" x14ac:dyDescent="0.3">
      <c r="B661" s="39" t="s">
        <v>10386</v>
      </c>
      <c r="C661" s="46" t="s">
        <v>10387</v>
      </c>
      <c r="D661" s="44" t="s">
        <v>105</v>
      </c>
      <c r="E661" s="43">
        <v>23774</v>
      </c>
    </row>
    <row r="662" spans="2:5" x14ac:dyDescent="0.3">
      <c r="B662" s="39" t="s">
        <v>10388</v>
      </c>
      <c r="C662" s="46" t="s">
        <v>10389</v>
      </c>
      <c r="D662" s="44" t="s">
        <v>37</v>
      </c>
      <c r="E662" s="43">
        <v>21885</v>
      </c>
    </row>
    <row r="663" spans="2:5" x14ac:dyDescent="0.3">
      <c r="B663" s="39" t="s">
        <v>10390</v>
      </c>
      <c r="C663" s="46" t="s">
        <v>10391</v>
      </c>
      <c r="D663" s="44" t="s">
        <v>105</v>
      </c>
      <c r="E663" s="43">
        <v>22221</v>
      </c>
    </row>
    <row r="664" spans="2:5" x14ac:dyDescent="0.3">
      <c r="B664" s="39" t="s">
        <v>10392</v>
      </c>
      <c r="C664" s="46" t="s">
        <v>10393</v>
      </c>
      <c r="D664" s="44" t="s">
        <v>37</v>
      </c>
      <c r="E664" s="43">
        <v>22129</v>
      </c>
    </row>
    <row r="665" spans="2:5" x14ac:dyDescent="0.3">
      <c r="B665" s="39" t="s">
        <v>10394</v>
      </c>
      <c r="C665" s="46" t="s">
        <v>10395</v>
      </c>
      <c r="D665" s="44" t="s">
        <v>105</v>
      </c>
      <c r="E665" s="43">
        <v>24047</v>
      </c>
    </row>
    <row r="666" spans="2:5" x14ac:dyDescent="0.3">
      <c r="B666" s="39" t="s">
        <v>10396</v>
      </c>
      <c r="C666" s="46" t="s">
        <v>10397</v>
      </c>
      <c r="D666" s="44" t="s">
        <v>37</v>
      </c>
      <c r="E666" s="43">
        <v>26543</v>
      </c>
    </row>
    <row r="667" spans="2:5" x14ac:dyDescent="0.3">
      <c r="B667" s="39" t="s">
        <v>10398</v>
      </c>
      <c r="C667" s="46" t="s">
        <v>10399</v>
      </c>
      <c r="D667" s="44" t="s">
        <v>37</v>
      </c>
      <c r="E667" s="43">
        <v>21217</v>
      </c>
    </row>
    <row r="668" spans="2:5" x14ac:dyDescent="0.3">
      <c r="B668" s="39" t="s">
        <v>10398</v>
      </c>
      <c r="C668" s="46" t="s">
        <v>10400</v>
      </c>
      <c r="D668" s="44" t="s">
        <v>105</v>
      </c>
      <c r="E668" s="43">
        <v>30195</v>
      </c>
    </row>
    <row r="669" spans="2:5" x14ac:dyDescent="0.3">
      <c r="B669" s="39" t="s">
        <v>10401</v>
      </c>
      <c r="C669" s="46" t="s">
        <v>10402</v>
      </c>
      <c r="D669" s="44" t="s">
        <v>37</v>
      </c>
      <c r="E669" s="43">
        <v>21398</v>
      </c>
    </row>
    <row r="670" spans="2:5" x14ac:dyDescent="0.3">
      <c r="B670" s="39" t="s">
        <v>10403</v>
      </c>
      <c r="C670" s="46" t="s">
        <v>10404</v>
      </c>
      <c r="D670" s="44" t="s">
        <v>37</v>
      </c>
      <c r="E670" s="43">
        <v>22037</v>
      </c>
    </row>
    <row r="671" spans="2:5" x14ac:dyDescent="0.3">
      <c r="B671" s="39" t="s">
        <v>10405</v>
      </c>
      <c r="C671" s="46" t="s">
        <v>10406</v>
      </c>
      <c r="D671" s="44" t="s">
        <v>105</v>
      </c>
      <c r="E671" s="43">
        <v>23924</v>
      </c>
    </row>
    <row r="672" spans="2:5" x14ac:dyDescent="0.3">
      <c r="B672" s="39" t="s">
        <v>10407</v>
      </c>
      <c r="C672" s="46" t="s">
        <v>10408</v>
      </c>
      <c r="D672" s="44" t="s">
        <v>37</v>
      </c>
      <c r="E672" s="43">
        <v>21459</v>
      </c>
    </row>
    <row r="673" spans="2:5" x14ac:dyDescent="0.3">
      <c r="B673" s="39" t="s">
        <v>10409</v>
      </c>
      <c r="C673" s="46" t="s">
        <v>10410</v>
      </c>
      <c r="D673" s="44" t="s">
        <v>37</v>
      </c>
      <c r="E673" s="43">
        <v>22160</v>
      </c>
    </row>
    <row r="674" spans="2:5" x14ac:dyDescent="0.3">
      <c r="B674" s="39" t="s">
        <v>10409</v>
      </c>
      <c r="C674" s="46" t="s">
        <v>10411</v>
      </c>
      <c r="D674" s="44" t="s">
        <v>105</v>
      </c>
      <c r="E674" s="43">
        <v>43678</v>
      </c>
    </row>
    <row r="675" spans="2:5" x14ac:dyDescent="0.3">
      <c r="B675" s="39" t="s">
        <v>10412</v>
      </c>
      <c r="C675" s="46" t="s">
        <v>10413</v>
      </c>
      <c r="D675" s="44" t="s">
        <v>37</v>
      </c>
      <c r="E675" s="43">
        <v>21306</v>
      </c>
    </row>
    <row r="676" spans="2:5" x14ac:dyDescent="0.3">
      <c r="B676" s="39" t="s">
        <v>10414</v>
      </c>
      <c r="C676" s="46" t="s">
        <v>10415</v>
      </c>
      <c r="D676" s="44" t="s">
        <v>105</v>
      </c>
      <c r="E676" s="43">
        <v>22098</v>
      </c>
    </row>
    <row r="677" spans="2:5" x14ac:dyDescent="0.3">
      <c r="B677" s="39" t="s">
        <v>10416</v>
      </c>
      <c r="C677" s="46" t="s">
        <v>10417</v>
      </c>
      <c r="D677" s="44" t="s">
        <v>37</v>
      </c>
      <c r="E677" s="43">
        <v>21306</v>
      </c>
    </row>
    <row r="678" spans="2:5" x14ac:dyDescent="0.3">
      <c r="B678" s="39" t="s">
        <v>10418</v>
      </c>
      <c r="C678" s="46" t="s">
        <v>10419</v>
      </c>
      <c r="D678" s="44" t="s">
        <v>105</v>
      </c>
      <c r="E678" s="43">
        <v>22221</v>
      </c>
    </row>
    <row r="679" spans="2:5" x14ac:dyDescent="0.3">
      <c r="B679" s="39" t="s">
        <v>10420</v>
      </c>
      <c r="C679" s="46" t="s">
        <v>10421</v>
      </c>
      <c r="D679" s="44" t="s">
        <v>101</v>
      </c>
      <c r="E679" s="43">
        <v>28672</v>
      </c>
    </row>
    <row r="680" spans="2:5" x14ac:dyDescent="0.3">
      <c r="B680" s="39" t="s">
        <v>10422</v>
      </c>
      <c r="C680" s="46" t="s">
        <v>10423</v>
      </c>
      <c r="D680" s="44" t="s">
        <v>37</v>
      </c>
      <c r="E680" s="43">
        <v>30682</v>
      </c>
    </row>
    <row r="681" spans="2:5" x14ac:dyDescent="0.3">
      <c r="B681" s="39" t="s">
        <v>10424</v>
      </c>
      <c r="C681" s="46" t="s">
        <v>10425</v>
      </c>
      <c r="D681" s="44" t="s">
        <v>37</v>
      </c>
      <c r="E681" s="43">
        <v>21337</v>
      </c>
    </row>
    <row r="682" spans="2:5" x14ac:dyDescent="0.3">
      <c r="B682" s="39" t="s">
        <v>10426</v>
      </c>
      <c r="C682" s="46" t="s">
        <v>10427</v>
      </c>
      <c r="D682" s="44" t="s">
        <v>105</v>
      </c>
      <c r="E682" s="43">
        <v>23802</v>
      </c>
    </row>
    <row r="683" spans="2:5" x14ac:dyDescent="0.3">
      <c r="B683" s="39" t="s">
        <v>10428</v>
      </c>
      <c r="C683" s="46" t="s">
        <v>10429</v>
      </c>
      <c r="D683" s="44" t="s">
        <v>37</v>
      </c>
      <c r="E683" s="43">
        <v>22160</v>
      </c>
    </row>
    <row r="684" spans="2:5" x14ac:dyDescent="0.3">
      <c r="B684" s="39" t="s">
        <v>10430</v>
      </c>
      <c r="C684" s="46" t="s">
        <v>10431</v>
      </c>
      <c r="D684" s="44" t="s">
        <v>37</v>
      </c>
      <c r="E684" s="43">
        <v>21337</v>
      </c>
    </row>
    <row r="685" spans="2:5" x14ac:dyDescent="0.3">
      <c r="B685" s="39" t="s">
        <v>10432</v>
      </c>
      <c r="C685" s="46" t="s">
        <v>10433</v>
      </c>
      <c r="D685" s="44" t="s">
        <v>105</v>
      </c>
      <c r="E685" s="43">
        <v>26665</v>
      </c>
    </row>
    <row r="686" spans="2:5" x14ac:dyDescent="0.3">
      <c r="B686" s="39" t="s">
        <v>10432</v>
      </c>
      <c r="C686" s="46" t="s">
        <v>10434</v>
      </c>
      <c r="D686" s="44" t="s">
        <v>101</v>
      </c>
      <c r="E686" s="43">
        <v>33817</v>
      </c>
    </row>
    <row r="687" spans="2:5" x14ac:dyDescent="0.3">
      <c r="B687" s="39" t="s">
        <v>10435</v>
      </c>
      <c r="C687" s="46" t="s">
        <v>10436</v>
      </c>
      <c r="D687" s="44" t="s">
        <v>37</v>
      </c>
      <c r="E687" s="43">
        <v>22221</v>
      </c>
    </row>
    <row r="688" spans="2:5" x14ac:dyDescent="0.3">
      <c r="B688" s="39" t="s">
        <v>10435</v>
      </c>
      <c r="C688" s="46" t="s">
        <v>10437</v>
      </c>
      <c r="D688" s="44" t="s">
        <v>105</v>
      </c>
      <c r="E688" s="43">
        <v>42125</v>
      </c>
    </row>
    <row r="689" spans="2:5" x14ac:dyDescent="0.3">
      <c r="B689" s="39" t="s">
        <v>10438</v>
      </c>
      <c r="C689" s="46" t="s">
        <v>10439</v>
      </c>
      <c r="D689" s="44" t="s">
        <v>37</v>
      </c>
      <c r="E689" s="43">
        <v>22402</v>
      </c>
    </row>
    <row r="690" spans="2:5" x14ac:dyDescent="0.3">
      <c r="B690" s="39" t="s">
        <v>10438</v>
      </c>
      <c r="C690" s="46" t="s">
        <v>10440</v>
      </c>
      <c r="D690" s="44" t="s">
        <v>105</v>
      </c>
      <c r="E690" s="43">
        <v>43586</v>
      </c>
    </row>
    <row r="691" spans="2:5" x14ac:dyDescent="0.3">
      <c r="B691" s="39" t="s">
        <v>10441</v>
      </c>
      <c r="C691" s="46" t="s">
        <v>10442</v>
      </c>
      <c r="D691" s="44" t="s">
        <v>37</v>
      </c>
      <c r="E691" s="43">
        <v>22129</v>
      </c>
    </row>
    <row r="692" spans="2:5" x14ac:dyDescent="0.3">
      <c r="B692" s="39" t="s">
        <v>10443</v>
      </c>
      <c r="C692" s="46" t="s">
        <v>10444</v>
      </c>
      <c r="D692" s="44" t="s">
        <v>37</v>
      </c>
      <c r="E692" s="43">
        <v>34090</v>
      </c>
    </row>
    <row r="693" spans="2:5" x14ac:dyDescent="0.3">
      <c r="B693" s="39" t="s">
        <v>10445</v>
      </c>
      <c r="C693" s="46" t="s">
        <v>10446</v>
      </c>
      <c r="D693" s="44" t="s">
        <v>37</v>
      </c>
      <c r="E693" s="43">
        <v>22068</v>
      </c>
    </row>
    <row r="694" spans="2:5" x14ac:dyDescent="0.3">
      <c r="B694" s="39" t="s">
        <v>10447</v>
      </c>
      <c r="C694" s="46" t="s">
        <v>10448</v>
      </c>
      <c r="D694" s="44" t="s">
        <v>37</v>
      </c>
      <c r="E694" s="43">
        <v>21976</v>
      </c>
    </row>
    <row r="695" spans="2:5" x14ac:dyDescent="0.3">
      <c r="B695" s="39" t="s">
        <v>10447</v>
      </c>
      <c r="C695" s="46" t="s">
        <v>10449</v>
      </c>
      <c r="D695" s="44" t="s">
        <v>9446</v>
      </c>
      <c r="E695" s="43">
        <v>41791</v>
      </c>
    </row>
    <row r="696" spans="2:5" x14ac:dyDescent="0.3">
      <c r="B696" s="39" t="s">
        <v>10450</v>
      </c>
      <c r="C696" s="46" t="s">
        <v>10451</v>
      </c>
      <c r="D696" s="44" t="s">
        <v>37</v>
      </c>
      <c r="E696" s="43">
        <v>21398</v>
      </c>
    </row>
    <row r="697" spans="2:5" x14ac:dyDescent="0.3">
      <c r="B697" s="39" t="s">
        <v>10452</v>
      </c>
      <c r="C697" s="46" t="s">
        <v>10453</v>
      </c>
      <c r="D697" s="44" t="s">
        <v>105</v>
      </c>
      <c r="E697" s="43">
        <v>24473</v>
      </c>
    </row>
    <row r="698" spans="2:5" x14ac:dyDescent="0.3">
      <c r="B698" s="39" t="s">
        <v>10454</v>
      </c>
      <c r="C698" s="46" t="s">
        <v>10455</v>
      </c>
      <c r="D698" s="44" t="s">
        <v>37</v>
      </c>
      <c r="E698" s="43">
        <v>22129</v>
      </c>
    </row>
    <row r="699" spans="2:5" x14ac:dyDescent="0.3">
      <c r="B699" s="39" t="s">
        <v>10454</v>
      </c>
      <c r="C699" s="46" t="s">
        <v>10456</v>
      </c>
      <c r="D699" s="44" t="s">
        <v>9446</v>
      </c>
      <c r="E699" s="43">
        <v>33817</v>
      </c>
    </row>
    <row r="700" spans="2:5" x14ac:dyDescent="0.3">
      <c r="B700" s="39" t="s">
        <v>10457</v>
      </c>
      <c r="C700" s="46" t="s">
        <v>10458</v>
      </c>
      <c r="D700" s="44" t="s">
        <v>105</v>
      </c>
      <c r="E700" s="43">
        <v>22251</v>
      </c>
    </row>
    <row r="701" spans="2:5" x14ac:dyDescent="0.3">
      <c r="B701" s="39" t="s">
        <v>10457</v>
      </c>
      <c r="C701" s="46" t="s">
        <v>10459</v>
      </c>
      <c r="D701" s="44" t="s">
        <v>101</v>
      </c>
      <c r="E701" s="43">
        <v>28856</v>
      </c>
    </row>
    <row r="702" spans="2:5" x14ac:dyDescent="0.3">
      <c r="B702" s="39" t="s">
        <v>10460</v>
      </c>
      <c r="C702" s="46" t="s">
        <v>10461</v>
      </c>
      <c r="D702" s="44" t="s">
        <v>37</v>
      </c>
      <c r="E702" s="43">
        <v>21551</v>
      </c>
    </row>
    <row r="703" spans="2:5" x14ac:dyDescent="0.3">
      <c r="B703" s="39" t="s">
        <v>10462</v>
      </c>
      <c r="C703" s="46" t="s">
        <v>10463</v>
      </c>
      <c r="D703" s="44" t="s">
        <v>105</v>
      </c>
      <c r="E703" s="43">
        <v>23774</v>
      </c>
    </row>
    <row r="704" spans="2:5" x14ac:dyDescent="0.3">
      <c r="B704" s="39" t="s">
        <v>10464</v>
      </c>
      <c r="C704" s="46" t="s">
        <v>10465</v>
      </c>
      <c r="D704" s="44" t="s">
        <v>105</v>
      </c>
      <c r="E704" s="43">
        <v>22068</v>
      </c>
    </row>
    <row r="705" spans="2:5" x14ac:dyDescent="0.3">
      <c r="B705" s="39" t="s">
        <v>10466</v>
      </c>
      <c r="C705" s="46" t="s">
        <v>10467</v>
      </c>
      <c r="D705" s="44" t="s">
        <v>37</v>
      </c>
      <c r="E705" s="43">
        <v>22068</v>
      </c>
    </row>
    <row r="706" spans="2:5" x14ac:dyDescent="0.3">
      <c r="B706" s="39" t="s">
        <v>10468</v>
      </c>
      <c r="C706" s="46" t="s">
        <v>10469</v>
      </c>
      <c r="D706" s="44" t="s">
        <v>37</v>
      </c>
      <c r="E706" s="43">
        <v>22037</v>
      </c>
    </row>
    <row r="707" spans="2:5" x14ac:dyDescent="0.3">
      <c r="B707" s="39" t="s">
        <v>10470</v>
      </c>
      <c r="C707" s="46" t="s">
        <v>10471</v>
      </c>
      <c r="D707" s="44" t="s">
        <v>105</v>
      </c>
      <c r="E707" s="43">
        <v>23863</v>
      </c>
    </row>
    <row r="708" spans="2:5" x14ac:dyDescent="0.3">
      <c r="B708" s="39" t="s">
        <v>10472</v>
      </c>
      <c r="C708" s="46" t="s">
        <v>10473</v>
      </c>
      <c r="D708" s="44" t="s">
        <v>37</v>
      </c>
      <c r="E708" s="43">
        <v>21855</v>
      </c>
    </row>
    <row r="709" spans="2:5" x14ac:dyDescent="0.3">
      <c r="B709" s="39" t="s">
        <v>10474</v>
      </c>
      <c r="C709" s="46" t="s">
        <v>10475</v>
      </c>
      <c r="D709" s="44" t="s">
        <v>37</v>
      </c>
      <c r="E709" s="43">
        <v>21794</v>
      </c>
    </row>
    <row r="710" spans="2:5" x14ac:dyDescent="0.3">
      <c r="B710" s="39" t="s">
        <v>10476</v>
      </c>
      <c r="C710" s="46" t="s">
        <v>10477</v>
      </c>
      <c r="D710" s="44" t="s">
        <v>105</v>
      </c>
      <c r="E710" s="43">
        <v>26665</v>
      </c>
    </row>
    <row r="711" spans="2:5" x14ac:dyDescent="0.3">
      <c r="B711" s="39" t="s">
        <v>10478</v>
      </c>
      <c r="C711" s="41" t="s">
        <v>10479</v>
      </c>
      <c r="D711" s="44" t="s">
        <v>37</v>
      </c>
      <c r="E711" s="43">
        <v>21916</v>
      </c>
    </row>
    <row r="712" spans="2:5" x14ac:dyDescent="0.3">
      <c r="B712" s="39" t="s">
        <v>10478</v>
      </c>
      <c r="C712" s="41" t="s">
        <v>10480</v>
      </c>
      <c r="D712" s="44" t="s">
        <v>101</v>
      </c>
      <c r="E712" s="43">
        <v>39845</v>
      </c>
    </row>
    <row r="713" spans="2:5" x14ac:dyDescent="0.3">
      <c r="B713" s="39" t="s">
        <v>10481</v>
      </c>
      <c r="C713" s="41" t="s">
        <v>10482</v>
      </c>
      <c r="D713" s="44" t="s">
        <v>105</v>
      </c>
      <c r="E713" s="43">
        <v>44075</v>
      </c>
    </row>
    <row r="714" spans="2:5" x14ac:dyDescent="0.3">
      <c r="B714" s="39" t="s">
        <v>10483</v>
      </c>
      <c r="C714" s="41" t="s">
        <v>10484</v>
      </c>
      <c r="D714" s="44" t="s">
        <v>37</v>
      </c>
      <c r="E714" s="43">
        <v>21976</v>
      </c>
    </row>
    <row r="715" spans="2:5" x14ac:dyDescent="0.3">
      <c r="B715" s="39" t="s">
        <v>10483</v>
      </c>
      <c r="C715" s="41" t="s">
        <v>10485</v>
      </c>
      <c r="D715" s="44" t="s">
        <v>105</v>
      </c>
      <c r="E715" s="43">
        <v>38078</v>
      </c>
    </row>
    <row r="716" spans="2:5" x14ac:dyDescent="0.3">
      <c r="B716" s="39" t="s">
        <v>10486</v>
      </c>
      <c r="C716" s="41" t="s">
        <v>10487</v>
      </c>
      <c r="D716" s="44" t="s">
        <v>37</v>
      </c>
      <c r="E716" s="43">
        <v>43891</v>
      </c>
    </row>
    <row r="717" spans="2:5" x14ac:dyDescent="0.3">
      <c r="B717" s="39" t="s">
        <v>10488</v>
      </c>
      <c r="C717" s="41" t="s">
        <v>10489</v>
      </c>
      <c r="D717" s="44" t="s">
        <v>105</v>
      </c>
      <c r="E717" s="43">
        <v>43282</v>
      </c>
    </row>
    <row r="718" spans="2:5" x14ac:dyDescent="0.3">
      <c r="B718" s="39" t="s">
        <v>10490</v>
      </c>
      <c r="C718" s="41" t="s">
        <v>10491</v>
      </c>
      <c r="D718" s="44" t="s">
        <v>105</v>
      </c>
      <c r="E718" s="43">
        <v>43252</v>
      </c>
    </row>
    <row r="719" spans="2:5" x14ac:dyDescent="0.3">
      <c r="B719" s="39" t="s">
        <v>10492</v>
      </c>
      <c r="C719" s="41" t="s">
        <v>10493</v>
      </c>
      <c r="D719" s="44" t="s">
        <v>105</v>
      </c>
      <c r="E719" s="43">
        <v>43344</v>
      </c>
    </row>
    <row r="720" spans="2:5" x14ac:dyDescent="0.3">
      <c r="B720" s="39" t="s">
        <v>10494</v>
      </c>
      <c r="C720" s="41" t="s">
        <v>10495</v>
      </c>
      <c r="D720" s="44" t="s">
        <v>105</v>
      </c>
      <c r="E720" s="43">
        <v>43252</v>
      </c>
    </row>
    <row r="721" spans="2:5" x14ac:dyDescent="0.3">
      <c r="B721" s="39" t="s">
        <v>10496</v>
      </c>
      <c r="C721" s="41" t="s">
        <v>10497</v>
      </c>
      <c r="D721" s="44" t="s">
        <v>105</v>
      </c>
      <c r="E721" s="43">
        <v>32264</v>
      </c>
    </row>
    <row r="722" spans="2:5" x14ac:dyDescent="0.3">
      <c r="B722" s="39" t="s">
        <v>10498</v>
      </c>
      <c r="C722" s="41" t="s">
        <v>10499</v>
      </c>
      <c r="D722" s="44" t="s">
        <v>37</v>
      </c>
      <c r="E722" s="43">
        <v>21641</v>
      </c>
    </row>
    <row r="723" spans="2:5" x14ac:dyDescent="0.3">
      <c r="B723" s="39" t="s">
        <v>10500</v>
      </c>
      <c r="C723" s="41" t="s">
        <v>10501</v>
      </c>
      <c r="D723" s="44" t="s">
        <v>105</v>
      </c>
      <c r="E723" s="43">
        <v>43709</v>
      </c>
    </row>
    <row r="724" spans="2:5" x14ac:dyDescent="0.3">
      <c r="B724" s="39" t="s">
        <v>10502</v>
      </c>
      <c r="C724" s="41" t="s">
        <v>10503</v>
      </c>
      <c r="D724" s="44" t="s">
        <v>105</v>
      </c>
      <c r="E724" s="43">
        <v>32629</v>
      </c>
    </row>
    <row r="725" spans="2:5" x14ac:dyDescent="0.3">
      <c r="B725" s="39" t="s">
        <v>10504</v>
      </c>
      <c r="C725" s="41" t="s">
        <v>10505</v>
      </c>
      <c r="D725" s="44" t="s">
        <v>105</v>
      </c>
      <c r="E725" s="43">
        <v>29738</v>
      </c>
    </row>
    <row r="726" spans="2:5" x14ac:dyDescent="0.3">
      <c r="B726" s="39" t="s">
        <v>10506</v>
      </c>
      <c r="C726" s="41" t="s">
        <v>10507</v>
      </c>
      <c r="D726" s="44" t="s">
        <v>105</v>
      </c>
      <c r="E726" s="43">
        <v>43770</v>
      </c>
    </row>
    <row r="727" spans="2:5" x14ac:dyDescent="0.3">
      <c r="B727" s="39" t="s">
        <v>10508</v>
      </c>
      <c r="C727" s="41" t="s">
        <v>10509</v>
      </c>
      <c r="D727" s="44" t="s">
        <v>105</v>
      </c>
      <c r="E727" s="43">
        <v>21855</v>
      </c>
    </row>
    <row r="728" spans="2:5" x14ac:dyDescent="0.3">
      <c r="B728" s="39" t="s">
        <v>10508</v>
      </c>
      <c r="C728" s="41" t="s">
        <v>10510</v>
      </c>
      <c r="D728" s="44" t="s">
        <v>101</v>
      </c>
      <c r="E728" s="43">
        <v>33817</v>
      </c>
    </row>
    <row r="729" spans="2:5" x14ac:dyDescent="0.3">
      <c r="B729" s="39" t="s">
        <v>10511</v>
      </c>
      <c r="C729" s="41" t="s">
        <v>10512</v>
      </c>
      <c r="D729" s="44" t="s">
        <v>105</v>
      </c>
      <c r="E729" s="43">
        <v>43800</v>
      </c>
    </row>
    <row r="730" spans="2:5" x14ac:dyDescent="0.3">
      <c r="B730" s="39" t="s">
        <v>10513</v>
      </c>
      <c r="C730" s="41" t="s">
        <v>10514</v>
      </c>
      <c r="D730" s="44" t="s">
        <v>37</v>
      </c>
      <c r="E730" s="43">
        <v>25689</v>
      </c>
    </row>
    <row r="731" spans="2:5" x14ac:dyDescent="0.3">
      <c r="B731" s="39" t="s">
        <v>10515</v>
      </c>
      <c r="C731" s="41" t="s">
        <v>10516</v>
      </c>
      <c r="D731" s="44" t="s">
        <v>37</v>
      </c>
      <c r="E731" s="43">
        <v>21429</v>
      </c>
    </row>
    <row r="732" spans="2:5" x14ac:dyDescent="0.3">
      <c r="B732" s="39" t="s">
        <v>10517</v>
      </c>
      <c r="C732" s="41" t="s">
        <v>10518</v>
      </c>
      <c r="D732" s="44" t="s">
        <v>37</v>
      </c>
      <c r="E732" s="43">
        <v>43344</v>
      </c>
    </row>
    <row r="733" spans="2:5" x14ac:dyDescent="0.3">
      <c r="B733" s="39" t="s">
        <v>10519</v>
      </c>
      <c r="C733" s="41" t="s">
        <v>10520</v>
      </c>
      <c r="D733" s="44" t="s">
        <v>105</v>
      </c>
      <c r="E733" s="43">
        <v>22282</v>
      </c>
    </row>
    <row r="734" spans="2:5" x14ac:dyDescent="0.3">
      <c r="B734" s="39" t="s">
        <v>10521</v>
      </c>
      <c r="C734" s="41" t="s">
        <v>10522</v>
      </c>
      <c r="D734" s="44" t="s">
        <v>37</v>
      </c>
      <c r="E734" s="43">
        <v>21885</v>
      </c>
    </row>
    <row r="735" spans="2:5" x14ac:dyDescent="0.3">
      <c r="B735" s="39" t="s">
        <v>10523</v>
      </c>
      <c r="C735" s="41" t="s">
        <v>10524</v>
      </c>
      <c r="D735" s="44" t="s">
        <v>105</v>
      </c>
      <c r="E735" s="43">
        <v>42339</v>
      </c>
    </row>
    <row r="736" spans="2:5" x14ac:dyDescent="0.3">
      <c r="B736" s="39" t="s">
        <v>10525</v>
      </c>
      <c r="C736" s="41" t="s">
        <v>10526</v>
      </c>
      <c r="D736" s="44" t="s">
        <v>105</v>
      </c>
      <c r="E736" s="43">
        <v>41334</v>
      </c>
    </row>
    <row r="737" spans="2:5" x14ac:dyDescent="0.3">
      <c r="B737" s="39" t="s">
        <v>10527</v>
      </c>
      <c r="C737" s="41" t="s">
        <v>10528</v>
      </c>
      <c r="D737" s="44" t="s">
        <v>105</v>
      </c>
      <c r="E737" s="43">
        <v>43132</v>
      </c>
    </row>
    <row r="738" spans="2:5" x14ac:dyDescent="0.3">
      <c r="B738" s="39" t="s">
        <v>10529</v>
      </c>
      <c r="C738" s="41" t="s">
        <v>10530</v>
      </c>
      <c r="D738" s="44" t="s">
        <v>105</v>
      </c>
      <c r="E738" s="43">
        <v>42370</v>
      </c>
    </row>
    <row r="739" spans="2:5" x14ac:dyDescent="0.3">
      <c r="B739" s="39" t="s">
        <v>10531</v>
      </c>
      <c r="C739" s="41" t="s">
        <v>10532</v>
      </c>
      <c r="D739" s="44" t="s">
        <v>105</v>
      </c>
      <c r="E739" s="43">
        <v>43709</v>
      </c>
    </row>
    <row r="740" spans="2:5" x14ac:dyDescent="0.3">
      <c r="B740" s="39" t="s">
        <v>10533</v>
      </c>
      <c r="C740" s="41" t="s">
        <v>10534</v>
      </c>
      <c r="D740" s="44" t="s">
        <v>9446</v>
      </c>
      <c r="E740" s="43">
        <v>41548</v>
      </c>
    </row>
    <row r="741" spans="2:5" x14ac:dyDescent="0.3">
      <c r="B741" s="39" t="s">
        <v>10535</v>
      </c>
      <c r="C741" s="41" t="s">
        <v>10536</v>
      </c>
      <c r="D741" s="44" t="s">
        <v>105</v>
      </c>
      <c r="E741" s="43">
        <v>21763</v>
      </c>
    </row>
    <row r="742" spans="2:5" x14ac:dyDescent="0.3">
      <c r="B742" s="39" t="s">
        <v>10537</v>
      </c>
      <c r="C742" s="41" t="s">
        <v>10538</v>
      </c>
      <c r="D742" s="44" t="s">
        <v>105</v>
      </c>
      <c r="E742" s="43">
        <v>42156</v>
      </c>
    </row>
    <row r="743" spans="2:5" x14ac:dyDescent="0.3">
      <c r="B743" s="39" t="s">
        <v>10539</v>
      </c>
      <c r="C743" s="41" t="s">
        <v>10540</v>
      </c>
      <c r="D743" s="44" t="s">
        <v>105</v>
      </c>
      <c r="E743" s="43">
        <v>42217</v>
      </c>
    </row>
    <row r="744" spans="2:5" x14ac:dyDescent="0.3">
      <c r="B744" s="39" t="s">
        <v>10541</v>
      </c>
      <c r="C744" s="41" t="s">
        <v>10542</v>
      </c>
      <c r="D744" s="44" t="s">
        <v>105</v>
      </c>
      <c r="E744" s="43">
        <v>42217</v>
      </c>
    </row>
    <row r="745" spans="2:5" x14ac:dyDescent="0.3">
      <c r="B745" s="39" t="s">
        <v>10543</v>
      </c>
      <c r="C745" s="41" t="s">
        <v>10544</v>
      </c>
      <c r="D745" s="44" t="s">
        <v>105</v>
      </c>
      <c r="E745" s="43">
        <v>42309</v>
      </c>
    </row>
    <row r="746" spans="2:5" x14ac:dyDescent="0.3">
      <c r="B746" s="39" t="s">
        <v>10545</v>
      </c>
      <c r="C746" s="41" t="s">
        <v>10546</v>
      </c>
      <c r="D746" s="44" t="s">
        <v>105</v>
      </c>
      <c r="E746" s="43">
        <v>42248</v>
      </c>
    </row>
    <row r="747" spans="2:5" x14ac:dyDescent="0.3">
      <c r="B747" s="39" t="s">
        <v>10547</v>
      </c>
      <c r="C747" s="41" t="s">
        <v>10548</v>
      </c>
      <c r="D747" s="44" t="s">
        <v>105</v>
      </c>
      <c r="E747" s="43">
        <v>43770</v>
      </c>
    </row>
    <row r="748" spans="2:5" x14ac:dyDescent="0.3">
      <c r="B748" s="39" t="s">
        <v>10549</v>
      </c>
      <c r="C748" s="41" t="s">
        <v>10550</v>
      </c>
      <c r="D748" s="44" t="s">
        <v>105</v>
      </c>
      <c r="E748" s="43">
        <v>43770</v>
      </c>
    </row>
    <row r="749" spans="2:5" x14ac:dyDescent="0.3">
      <c r="B749" s="39" t="s">
        <v>10551</v>
      </c>
      <c r="C749" s="41" t="s">
        <v>10552</v>
      </c>
      <c r="D749" s="44" t="s">
        <v>105</v>
      </c>
      <c r="E749" s="43">
        <v>43191</v>
      </c>
    </row>
    <row r="750" spans="2:5" x14ac:dyDescent="0.3">
      <c r="B750" s="39" t="s">
        <v>10553</v>
      </c>
      <c r="C750" s="41" t="s">
        <v>10554</v>
      </c>
      <c r="D750" s="44" t="s">
        <v>105</v>
      </c>
      <c r="E750" s="43">
        <v>43709</v>
      </c>
    </row>
    <row r="751" spans="2:5" x14ac:dyDescent="0.3">
      <c r="B751" s="39" t="s">
        <v>10555</v>
      </c>
      <c r="C751" s="41" t="s">
        <v>10556</v>
      </c>
      <c r="D751" s="44" t="s">
        <v>37</v>
      </c>
      <c r="E751" s="43">
        <v>25781</v>
      </c>
    </row>
    <row r="752" spans="2:5" x14ac:dyDescent="0.3">
      <c r="B752" s="39" t="s">
        <v>10557</v>
      </c>
      <c r="C752" s="41" t="s">
        <v>10558</v>
      </c>
      <c r="D752" s="44" t="s">
        <v>37</v>
      </c>
      <c r="E752" s="43">
        <v>21490</v>
      </c>
    </row>
    <row r="753" spans="2:5" x14ac:dyDescent="0.3">
      <c r="B753" s="39" t="s">
        <v>10557</v>
      </c>
      <c r="C753" s="41" t="s">
        <v>10559</v>
      </c>
      <c r="D753" s="44" t="s">
        <v>9446</v>
      </c>
      <c r="E753" s="43">
        <v>35704</v>
      </c>
    </row>
    <row r="754" spans="2:5" x14ac:dyDescent="0.3">
      <c r="B754" s="39" t="s">
        <v>10560</v>
      </c>
      <c r="C754" s="41" t="s">
        <v>10561</v>
      </c>
      <c r="D754" s="44" t="s">
        <v>105</v>
      </c>
      <c r="E754" s="43">
        <v>43709</v>
      </c>
    </row>
    <row r="755" spans="2:5" x14ac:dyDescent="0.3">
      <c r="B755" s="39" t="s">
        <v>10562</v>
      </c>
      <c r="C755" s="41" t="s">
        <v>10563</v>
      </c>
      <c r="D755" s="44" t="s">
        <v>37</v>
      </c>
      <c r="E755" s="43">
        <v>22129</v>
      </c>
    </row>
    <row r="756" spans="2:5" x14ac:dyDescent="0.3">
      <c r="B756" s="39" t="s">
        <v>10562</v>
      </c>
      <c r="C756" s="41" t="s">
        <v>10564</v>
      </c>
      <c r="D756" s="44" t="s">
        <v>105</v>
      </c>
      <c r="E756" s="43">
        <v>35827</v>
      </c>
    </row>
    <row r="757" spans="2:5" x14ac:dyDescent="0.3">
      <c r="B757" s="39" t="s">
        <v>10565</v>
      </c>
      <c r="C757" s="41" t="s">
        <v>10566</v>
      </c>
      <c r="D757" s="44" t="s">
        <v>105</v>
      </c>
      <c r="E757" s="43">
        <v>43800</v>
      </c>
    </row>
    <row r="758" spans="2:5" x14ac:dyDescent="0.3">
      <c r="B758" s="39" t="s">
        <v>10567</v>
      </c>
      <c r="C758" s="41" t="s">
        <v>10568</v>
      </c>
      <c r="D758" s="44" t="s">
        <v>105</v>
      </c>
      <c r="E758" s="43">
        <v>43922</v>
      </c>
    </row>
    <row r="759" spans="2:5" x14ac:dyDescent="0.3">
      <c r="B759" s="39" t="s">
        <v>10569</v>
      </c>
      <c r="C759" s="41" t="s">
        <v>10570</v>
      </c>
      <c r="D759" s="44" t="s">
        <v>37</v>
      </c>
      <c r="E759" s="43">
        <v>22037</v>
      </c>
    </row>
    <row r="760" spans="2:5" x14ac:dyDescent="0.3">
      <c r="B760" s="39" t="s">
        <v>10571</v>
      </c>
      <c r="C760" s="41" t="s">
        <v>10572</v>
      </c>
      <c r="D760" s="44" t="s">
        <v>37</v>
      </c>
      <c r="E760" s="43">
        <v>22098</v>
      </c>
    </row>
    <row r="761" spans="2:5" x14ac:dyDescent="0.3">
      <c r="B761" s="39" t="s">
        <v>10573</v>
      </c>
      <c r="C761" s="41" t="s">
        <v>10574</v>
      </c>
      <c r="D761" s="44" t="s">
        <v>37</v>
      </c>
      <c r="E761" s="43">
        <v>22129</v>
      </c>
    </row>
    <row r="762" spans="2:5" x14ac:dyDescent="0.3">
      <c r="B762" s="39" t="s">
        <v>10573</v>
      </c>
      <c r="C762" s="41" t="s">
        <v>10575</v>
      </c>
      <c r="D762" s="44" t="s">
        <v>9446</v>
      </c>
      <c r="E762" s="43">
        <v>39873</v>
      </c>
    </row>
    <row r="763" spans="2:5" x14ac:dyDescent="0.3">
      <c r="B763" s="39" t="s">
        <v>10576</v>
      </c>
      <c r="C763" s="41" t="s">
        <v>10577</v>
      </c>
      <c r="D763" s="44" t="s">
        <v>105</v>
      </c>
      <c r="E763" s="43">
        <v>43221</v>
      </c>
    </row>
    <row r="764" spans="2:5" x14ac:dyDescent="0.3">
      <c r="B764" s="39" t="s">
        <v>10578</v>
      </c>
      <c r="C764" s="41" t="s">
        <v>10579</v>
      </c>
      <c r="D764" s="44" t="s">
        <v>37</v>
      </c>
      <c r="E764" s="43">
        <v>22129</v>
      </c>
    </row>
    <row r="765" spans="2:5" x14ac:dyDescent="0.3">
      <c r="B765" s="39" t="s">
        <v>10580</v>
      </c>
      <c r="C765" s="41" t="s">
        <v>10581</v>
      </c>
      <c r="D765" s="44" t="s">
        <v>105</v>
      </c>
      <c r="E765" s="43">
        <v>22251</v>
      </c>
    </row>
    <row r="766" spans="2:5" x14ac:dyDescent="0.3">
      <c r="B766" s="39" t="s">
        <v>10582</v>
      </c>
      <c r="C766" s="41" t="s">
        <v>10583</v>
      </c>
      <c r="D766" s="44" t="s">
        <v>101</v>
      </c>
      <c r="E766" s="43">
        <v>27120</v>
      </c>
    </row>
    <row r="767" spans="2:5" x14ac:dyDescent="0.3">
      <c r="B767" s="39" t="s">
        <v>10584</v>
      </c>
      <c r="C767" s="41" t="s">
        <v>10585</v>
      </c>
      <c r="D767" s="44" t="s">
        <v>37</v>
      </c>
      <c r="E767" s="43">
        <v>20790</v>
      </c>
    </row>
    <row r="768" spans="2:5" x14ac:dyDescent="0.3">
      <c r="B768" s="39" t="s">
        <v>10586</v>
      </c>
      <c r="C768" s="41" t="s">
        <v>10587</v>
      </c>
      <c r="D768" s="44" t="s">
        <v>105</v>
      </c>
      <c r="E768" s="43">
        <v>32051</v>
      </c>
    </row>
    <row r="769" spans="2:5" x14ac:dyDescent="0.3">
      <c r="B769" s="39" t="s">
        <v>10588</v>
      </c>
      <c r="C769" s="41" t="s">
        <v>10589</v>
      </c>
      <c r="D769" s="44" t="s">
        <v>37</v>
      </c>
      <c r="E769" s="43">
        <v>21582</v>
      </c>
    </row>
    <row r="770" spans="2:5" x14ac:dyDescent="0.3">
      <c r="B770" s="39" t="s">
        <v>10588</v>
      </c>
      <c r="C770" s="41" t="s">
        <v>10590</v>
      </c>
      <c r="D770" s="44" t="s">
        <v>105</v>
      </c>
      <c r="E770" s="43">
        <v>41214</v>
      </c>
    </row>
    <row r="771" spans="2:5" x14ac:dyDescent="0.3">
      <c r="B771" s="39" t="s">
        <v>10591</v>
      </c>
      <c r="C771" s="41" t="s">
        <v>10592</v>
      </c>
      <c r="D771" s="44" t="s">
        <v>101</v>
      </c>
      <c r="E771" s="43">
        <v>40725</v>
      </c>
    </row>
    <row r="772" spans="2:5" x14ac:dyDescent="0.3">
      <c r="B772" s="39" t="s">
        <v>10593</v>
      </c>
      <c r="C772" s="41" t="s">
        <v>10594</v>
      </c>
      <c r="D772" s="44" t="s">
        <v>37</v>
      </c>
      <c r="E772" s="43">
        <v>21855</v>
      </c>
    </row>
    <row r="773" spans="2:5" x14ac:dyDescent="0.3">
      <c r="B773" s="39" t="s">
        <v>10595</v>
      </c>
      <c r="C773" s="41" t="s">
        <v>10596</v>
      </c>
      <c r="D773" s="44" t="s">
        <v>37</v>
      </c>
      <c r="E773" s="43">
        <v>22037</v>
      </c>
    </row>
    <row r="774" spans="2:5" x14ac:dyDescent="0.3">
      <c r="B774" s="39" t="s">
        <v>10597</v>
      </c>
      <c r="C774" s="41" t="s">
        <v>10598</v>
      </c>
      <c r="D774" s="44" t="s">
        <v>105</v>
      </c>
      <c r="E774" s="43">
        <v>22160</v>
      </c>
    </row>
    <row r="775" spans="2:5" x14ac:dyDescent="0.3">
      <c r="B775" s="39" t="s">
        <v>10597</v>
      </c>
      <c r="C775" s="41" t="s">
        <v>10599</v>
      </c>
      <c r="D775" s="44" t="s">
        <v>101</v>
      </c>
      <c r="E775" s="43">
        <v>34394</v>
      </c>
    </row>
    <row r="776" spans="2:5" x14ac:dyDescent="0.3">
      <c r="B776" s="39" t="s">
        <v>10600</v>
      </c>
      <c r="C776" s="41" t="s">
        <v>10601</v>
      </c>
      <c r="D776" s="44" t="s">
        <v>37</v>
      </c>
      <c r="E776" s="43">
        <v>22037</v>
      </c>
    </row>
    <row r="777" spans="2:5" x14ac:dyDescent="0.3">
      <c r="B777" s="39" t="s">
        <v>10602</v>
      </c>
      <c r="C777" s="41" t="s">
        <v>10603</v>
      </c>
      <c r="D777" s="44" t="s">
        <v>105</v>
      </c>
      <c r="E777" s="43">
        <v>27273</v>
      </c>
    </row>
    <row r="778" spans="2:5" x14ac:dyDescent="0.3">
      <c r="B778" s="39" t="s">
        <v>10604</v>
      </c>
      <c r="C778" s="41" t="s">
        <v>10605</v>
      </c>
      <c r="D778" s="44" t="s">
        <v>37</v>
      </c>
      <c r="E778" s="43">
        <v>22402</v>
      </c>
    </row>
    <row r="779" spans="2:5" x14ac:dyDescent="0.3">
      <c r="B779" s="39" t="s">
        <v>10606</v>
      </c>
      <c r="C779" s="41" t="s">
        <v>10607</v>
      </c>
      <c r="D779" s="44" t="s">
        <v>37</v>
      </c>
      <c r="E779" s="43">
        <v>22402</v>
      </c>
    </row>
    <row r="780" spans="2:5" x14ac:dyDescent="0.3">
      <c r="B780" s="39" t="s">
        <v>10606</v>
      </c>
      <c r="C780" s="41" t="s">
        <v>10608</v>
      </c>
      <c r="D780" s="44" t="s">
        <v>105</v>
      </c>
      <c r="E780" s="43">
        <v>41153</v>
      </c>
    </row>
    <row r="781" spans="2:5" x14ac:dyDescent="0.3">
      <c r="B781" s="39" t="s">
        <v>10609</v>
      </c>
      <c r="C781" s="41" t="s">
        <v>10610</v>
      </c>
      <c r="D781" s="44" t="s">
        <v>37</v>
      </c>
      <c r="E781" s="43">
        <v>36465</v>
      </c>
    </row>
    <row r="782" spans="2:5" x14ac:dyDescent="0.3">
      <c r="B782" s="39" t="s">
        <v>10611</v>
      </c>
      <c r="C782" s="41" t="s">
        <v>10612</v>
      </c>
      <c r="D782" s="44" t="s">
        <v>105</v>
      </c>
      <c r="E782" s="43">
        <v>23743</v>
      </c>
    </row>
    <row r="783" spans="2:5" x14ac:dyDescent="0.3">
      <c r="B783" s="39" t="s">
        <v>10613</v>
      </c>
      <c r="C783" s="41" t="s">
        <v>10614</v>
      </c>
      <c r="D783" s="44" t="s">
        <v>37</v>
      </c>
      <c r="E783" s="43">
        <v>25965</v>
      </c>
    </row>
    <row r="784" spans="2:5" x14ac:dyDescent="0.3">
      <c r="B784" s="39" t="s">
        <v>10615</v>
      </c>
      <c r="C784" s="41" t="s">
        <v>10616</v>
      </c>
      <c r="D784" s="44" t="s">
        <v>105</v>
      </c>
      <c r="E784" s="43">
        <v>23924</v>
      </c>
    </row>
    <row r="785" spans="2:5" x14ac:dyDescent="0.3">
      <c r="B785" s="39" t="s">
        <v>10617</v>
      </c>
      <c r="C785" s="41" t="s">
        <v>10618</v>
      </c>
      <c r="D785" s="44" t="s">
        <v>37</v>
      </c>
      <c r="E785" s="43">
        <v>23743</v>
      </c>
    </row>
    <row r="786" spans="2:5" x14ac:dyDescent="0.3">
      <c r="B786" s="39" t="s">
        <v>10619</v>
      </c>
      <c r="C786" s="41" t="s">
        <v>10620</v>
      </c>
      <c r="D786" s="44" t="s">
        <v>105</v>
      </c>
      <c r="E786" s="43">
        <v>21732</v>
      </c>
    </row>
    <row r="787" spans="2:5" x14ac:dyDescent="0.3">
      <c r="B787" s="39" t="s">
        <v>10621</v>
      </c>
      <c r="C787" s="41" t="s">
        <v>10622</v>
      </c>
      <c r="D787" s="44" t="s">
        <v>105</v>
      </c>
      <c r="E787" s="43">
        <v>26816</v>
      </c>
    </row>
    <row r="788" spans="2:5" x14ac:dyDescent="0.3">
      <c r="B788" s="39" t="s">
        <v>10623</v>
      </c>
      <c r="C788" s="41" t="s">
        <v>10624</v>
      </c>
      <c r="D788" s="44" t="s">
        <v>105</v>
      </c>
      <c r="E788" s="43">
        <v>29799</v>
      </c>
    </row>
    <row r="789" spans="2:5" x14ac:dyDescent="0.3">
      <c r="B789" s="39" t="s">
        <v>10625</v>
      </c>
      <c r="C789" s="41" t="s">
        <v>10626</v>
      </c>
      <c r="D789" s="44" t="s">
        <v>37</v>
      </c>
      <c r="E789" s="43">
        <v>22251</v>
      </c>
    </row>
    <row r="790" spans="2:5" x14ac:dyDescent="0.3">
      <c r="B790" s="39" t="s">
        <v>10627</v>
      </c>
      <c r="C790" s="41" t="s">
        <v>10628</v>
      </c>
      <c r="D790" s="44" t="s">
        <v>105</v>
      </c>
      <c r="E790" s="43">
        <v>27030</v>
      </c>
    </row>
    <row r="791" spans="2:5" x14ac:dyDescent="0.3">
      <c r="B791" s="39" t="s">
        <v>10629</v>
      </c>
      <c r="C791" s="41" t="s">
        <v>10630</v>
      </c>
      <c r="D791" s="44" t="s">
        <v>105</v>
      </c>
      <c r="E791" s="43">
        <v>21794</v>
      </c>
    </row>
    <row r="792" spans="2:5" x14ac:dyDescent="0.3">
      <c r="B792" s="39" t="s">
        <v>10629</v>
      </c>
      <c r="C792" s="41" t="s">
        <v>10631</v>
      </c>
      <c r="D792" s="44" t="s">
        <v>101</v>
      </c>
      <c r="E792" s="43">
        <v>37622</v>
      </c>
    </row>
    <row r="793" spans="2:5" x14ac:dyDescent="0.3">
      <c r="B793" s="39" t="s">
        <v>10632</v>
      </c>
      <c r="C793" s="41" t="s">
        <v>10633</v>
      </c>
      <c r="D793" s="44" t="s">
        <v>105</v>
      </c>
      <c r="E793" s="43">
        <v>27030</v>
      </c>
    </row>
    <row r="794" spans="2:5" x14ac:dyDescent="0.3">
      <c r="B794" s="39" t="s">
        <v>10634</v>
      </c>
      <c r="C794" s="41" t="s">
        <v>10635</v>
      </c>
      <c r="D794" s="44" t="s">
        <v>101</v>
      </c>
      <c r="E794" s="43">
        <v>33817</v>
      </c>
    </row>
    <row r="795" spans="2:5" x14ac:dyDescent="0.3">
      <c r="B795" s="39" t="s">
        <v>10636</v>
      </c>
      <c r="C795" s="41" t="s">
        <v>10637</v>
      </c>
      <c r="D795" s="44" t="s">
        <v>37</v>
      </c>
      <c r="E795" s="43">
        <v>23774</v>
      </c>
    </row>
    <row r="796" spans="2:5" x14ac:dyDescent="0.3">
      <c r="B796" s="39" t="s">
        <v>10636</v>
      </c>
      <c r="C796" s="41" t="s">
        <v>10638</v>
      </c>
      <c r="D796" s="44" t="s">
        <v>105</v>
      </c>
      <c r="E796" s="43">
        <v>34090</v>
      </c>
    </row>
    <row r="797" spans="2:5" x14ac:dyDescent="0.3">
      <c r="B797" s="39" t="s">
        <v>10639</v>
      </c>
      <c r="C797" s="41" t="s">
        <v>10640</v>
      </c>
      <c r="D797" s="44" t="s">
        <v>105</v>
      </c>
      <c r="E797" s="43">
        <v>23924</v>
      </c>
    </row>
    <row r="798" spans="2:5" x14ac:dyDescent="0.3">
      <c r="B798" s="39" t="s">
        <v>10641</v>
      </c>
      <c r="C798" s="41" t="s">
        <v>10642</v>
      </c>
      <c r="D798" s="44" t="s">
        <v>37</v>
      </c>
      <c r="E798" s="43">
        <v>22494</v>
      </c>
    </row>
    <row r="799" spans="2:5" x14ac:dyDescent="0.3">
      <c r="B799" s="39" t="s">
        <v>10641</v>
      </c>
      <c r="C799" s="41" t="s">
        <v>10643</v>
      </c>
      <c r="D799" s="44" t="s">
        <v>105</v>
      </c>
      <c r="E799" s="43">
        <v>37196</v>
      </c>
    </row>
    <row r="800" spans="2:5" x14ac:dyDescent="0.3">
      <c r="B800" s="39" t="s">
        <v>10644</v>
      </c>
      <c r="C800" s="41" t="s">
        <v>10645</v>
      </c>
      <c r="D800" s="44" t="s">
        <v>105</v>
      </c>
      <c r="E800" s="43">
        <v>22433</v>
      </c>
    </row>
    <row r="801" spans="2:5" x14ac:dyDescent="0.3">
      <c r="B801" s="39" t="s">
        <v>10646</v>
      </c>
      <c r="C801" s="41" t="s">
        <v>10647</v>
      </c>
      <c r="D801" s="44" t="s">
        <v>37</v>
      </c>
      <c r="E801" s="43">
        <v>26024</v>
      </c>
    </row>
    <row r="802" spans="2:5" x14ac:dyDescent="0.3">
      <c r="B802" s="39" t="s">
        <v>10648</v>
      </c>
      <c r="C802" s="41" t="s">
        <v>10649</v>
      </c>
      <c r="D802" s="44" t="s">
        <v>37</v>
      </c>
      <c r="E802" s="43">
        <v>22160</v>
      </c>
    </row>
    <row r="803" spans="2:5" x14ac:dyDescent="0.3">
      <c r="B803" s="39" t="s">
        <v>10650</v>
      </c>
      <c r="C803" s="41" t="s">
        <v>10651</v>
      </c>
      <c r="D803" s="44" t="s">
        <v>105</v>
      </c>
      <c r="E803" s="43">
        <v>26724</v>
      </c>
    </row>
    <row r="804" spans="2:5" x14ac:dyDescent="0.3">
      <c r="B804" s="39" t="s">
        <v>10652</v>
      </c>
      <c r="C804" s="41" t="s">
        <v>10653</v>
      </c>
      <c r="D804" s="44" t="s">
        <v>37</v>
      </c>
      <c r="E804" s="43">
        <v>21824</v>
      </c>
    </row>
    <row r="805" spans="2:5" x14ac:dyDescent="0.3">
      <c r="B805" s="39" t="s">
        <v>10652</v>
      </c>
      <c r="C805" s="41" t="s">
        <v>10654</v>
      </c>
      <c r="D805" s="44" t="s">
        <v>105</v>
      </c>
      <c r="E805" s="43">
        <v>28976</v>
      </c>
    </row>
    <row r="806" spans="2:5" x14ac:dyDescent="0.3">
      <c r="B806" s="39" t="s">
        <v>10655</v>
      </c>
      <c r="C806" s="41" t="s">
        <v>10656</v>
      </c>
      <c r="D806" s="44" t="s">
        <v>105</v>
      </c>
      <c r="E806" s="43">
        <v>37987</v>
      </c>
    </row>
    <row r="807" spans="2:5" x14ac:dyDescent="0.3">
      <c r="B807" s="39" t="s">
        <v>10655</v>
      </c>
      <c r="C807" s="41" t="s">
        <v>10657</v>
      </c>
      <c r="D807" s="44" t="s">
        <v>101</v>
      </c>
      <c r="E807" s="43">
        <v>37987</v>
      </c>
    </row>
    <row r="808" spans="2:5" x14ac:dyDescent="0.3">
      <c r="B808" s="39" t="s">
        <v>10658</v>
      </c>
      <c r="C808" s="41" t="s">
        <v>10659</v>
      </c>
      <c r="D808" s="44" t="s">
        <v>105</v>
      </c>
      <c r="E808" s="43">
        <v>26177</v>
      </c>
    </row>
    <row r="809" spans="2:5" x14ac:dyDescent="0.3">
      <c r="B809" s="39" t="s">
        <v>10660</v>
      </c>
      <c r="C809" s="41" t="s">
        <v>10661</v>
      </c>
      <c r="D809" s="44" t="s">
        <v>105</v>
      </c>
      <c r="E809" s="43">
        <v>32629</v>
      </c>
    </row>
    <row r="810" spans="2:5" x14ac:dyDescent="0.3">
      <c r="B810" s="39" t="s">
        <v>10662</v>
      </c>
      <c r="C810" s="41" t="s">
        <v>10663</v>
      </c>
      <c r="D810" s="44" t="s">
        <v>37</v>
      </c>
      <c r="E810" s="43">
        <v>21824</v>
      </c>
    </row>
    <row r="811" spans="2:5" x14ac:dyDescent="0.3">
      <c r="B811" s="39" t="s">
        <v>10664</v>
      </c>
      <c r="C811" s="41" t="s">
        <v>10665</v>
      </c>
      <c r="D811" s="44" t="s">
        <v>105</v>
      </c>
      <c r="E811" s="43">
        <v>23774</v>
      </c>
    </row>
    <row r="812" spans="2:5" x14ac:dyDescent="0.3">
      <c r="B812" s="39" t="s">
        <v>10666</v>
      </c>
      <c r="C812" s="41" t="s">
        <v>10667</v>
      </c>
      <c r="D812" s="44" t="s">
        <v>37</v>
      </c>
      <c r="E812" s="43">
        <v>21855</v>
      </c>
    </row>
    <row r="813" spans="2:5" x14ac:dyDescent="0.3">
      <c r="B813" s="39" t="s">
        <v>10668</v>
      </c>
      <c r="C813" s="41" t="s">
        <v>10669</v>
      </c>
      <c r="D813" s="44" t="s">
        <v>105</v>
      </c>
      <c r="E813" s="43">
        <v>23774</v>
      </c>
    </row>
    <row r="814" spans="2:5" x14ac:dyDescent="0.3">
      <c r="B814" s="39" t="s">
        <v>10670</v>
      </c>
      <c r="C814" s="41" t="s">
        <v>10671</v>
      </c>
      <c r="D814" s="44" t="s">
        <v>37</v>
      </c>
      <c r="E814" s="43">
        <v>21855</v>
      </c>
    </row>
    <row r="815" spans="2:5" x14ac:dyDescent="0.3">
      <c r="B815" s="39" t="s">
        <v>10672</v>
      </c>
      <c r="C815" s="41" t="s">
        <v>10673</v>
      </c>
      <c r="D815" s="44" t="s">
        <v>105</v>
      </c>
      <c r="E815" s="43">
        <v>23468</v>
      </c>
    </row>
    <row r="816" spans="2:5" x14ac:dyDescent="0.3">
      <c r="B816" s="39" t="s">
        <v>10674</v>
      </c>
      <c r="C816" s="41" t="s">
        <v>10675</v>
      </c>
      <c r="D816" s="44" t="s">
        <v>37</v>
      </c>
      <c r="E816" s="43">
        <v>21885</v>
      </c>
    </row>
    <row r="817" spans="2:5" x14ac:dyDescent="0.3">
      <c r="B817" s="39" t="s">
        <v>10674</v>
      </c>
      <c r="C817" s="41" t="s">
        <v>10676</v>
      </c>
      <c r="D817" s="44" t="s">
        <v>105</v>
      </c>
      <c r="E817" s="43">
        <v>22798</v>
      </c>
    </row>
    <row r="818" spans="2:5" x14ac:dyDescent="0.3">
      <c r="B818" s="39" t="s">
        <v>10677</v>
      </c>
      <c r="C818" s="41" t="s">
        <v>10678</v>
      </c>
      <c r="D818" s="44" t="s">
        <v>37</v>
      </c>
      <c r="E818" s="43">
        <v>21916</v>
      </c>
    </row>
    <row r="819" spans="2:5" x14ac:dyDescent="0.3">
      <c r="B819" s="39" t="s">
        <v>10679</v>
      </c>
      <c r="C819" s="41" t="s">
        <v>10680</v>
      </c>
      <c r="D819" s="44" t="s">
        <v>105</v>
      </c>
      <c r="E819" s="43">
        <v>23743</v>
      </c>
    </row>
    <row r="820" spans="2:5" x14ac:dyDescent="0.3">
      <c r="B820" s="39" t="s">
        <v>10681</v>
      </c>
      <c r="C820" s="41" t="s">
        <v>10682</v>
      </c>
      <c r="D820" s="44" t="s">
        <v>37</v>
      </c>
      <c r="E820" s="43">
        <v>22098</v>
      </c>
    </row>
    <row r="821" spans="2:5" x14ac:dyDescent="0.3">
      <c r="B821" s="39" t="s">
        <v>10681</v>
      </c>
      <c r="C821" s="41" t="s">
        <v>10683</v>
      </c>
      <c r="D821" s="44" t="s">
        <v>105</v>
      </c>
      <c r="E821" s="43">
        <v>32752</v>
      </c>
    </row>
    <row r="822" spans="2:5" x14ac:dyDescent="0.3">
      <c r="B822" s="39" t="s">
        <v>10684</v>
      </c>
      <c r="C822" s="41" t="s">
        <v>10685</v>
      </c>
      <c r="D822" s="44" t="s">
        <v>37</v>
      </c>
      <c r="E822" s="43">
        <v>22098</v>
      </c>
    </row>
    <row r="823" spans="2:5" x14ac:dyDescent="0.3">
      <c r="B823" s="39" t="s">
        <v>10686</v>
      </c>
      <c r="C823" s="41" t="s">
        <v>10687</v>
      </c>
      <c r="D823" s="44" t="s">
        <v>37</v>
      </c>
      <c r="E823" s="43">
        <v>22129</v>
      </c>
    </row>
    <row r="824" spans="2:5" x14ac:dyDescent="0.3">
      <c r="B824" s="39" t="s">
        <v>10686</v>
      </c>
      <c r="C824" s="41" t="s">
        <v>10688</v>
      </c>
      <c r="D824" s="44" t="s">
        <v>105</v>
      </c>
      <c r="E824" s="43">
        <v>32782</v>
      </c>
    </row>
    <row r="825" spans="2:5" x14ac:dyDescent="0.3">
      <c r="B825" s="39" t="s">
        <v>10689</v>
      </c>
      <c r="C825" s="41" t="s">
        <v>10690</v>
      </c>
      <c r="D825" s="44" t="s">
        <v>37</v>
      </c>
      <c r="E825" s="43">
        <v>22160</v>
      </c>
    </row>
    <row r="826" spans="2:5" x14ac:dyDescent="0.3">
      <c r="B826" s="39" t="s">
        <v>10691</v>
      </c>
      <c r="C826" s="41" t="s">
        <v>10692</v>
      </c>
      <c r="D826" s="44" t="s">
        <v>37</v>
      </c>
      <c r="E826" s="43">
        <v>22160</v>
      </c>
    </row>
    <row r="827" spans="2:5" x14ac:dyDescent="0.3">
      <c r="B827" s="39" t="s">
        <v>10693</v>
      </c>
      <c r="C827" s="41" t="s">
        <v>10694</v>
      </c>
      <c r="D827" s="44" t="s">
        <v>37</v>
      </c>
      <c r="E827" s="43">
        <v>22798</v>
      </c>
    </row>
    <row r="828" spans="2:5" x14ac:dyDescent="0.3">
      <c r="B828" s="39" t="s">
        <v>10695</v>
      </c>
      <c r="C828" s="41" t="s">
        <v>10696</v>
      </c>
      <c r="D828" s="44" t="s">
        <v>37</v>
      </c>
      <c r="E828" s="43">
        <v>23833</v>
      </c>
    </row>
    <row r="829" spans="2:5" x14ac:dyDescent="0.3">
      <c r="B829" s="39" t="s">
        <v>10697</v>
      </c>
      <c r="C829" s="41" t="s">
        <v>10698</v>
      </c>
      <c r="D829" s="44" t="s">
        <v>37</v>
      </c>
      <c r="E829" s="43">
        <v>23102</v>
      </c>
    </row>
    <row r="830" spans="2:5" x14ac:dyDescent="0.3">
      <c r="B830" s="39" t="s">
        <v>10697</v>
      </c>
      <c r="C830" s="41" t="s">
        <v>10699</v>
      </c>
      <c r="D830" s="44" t="s">
        <v>105</v>
      </c>
      <c r="E830" s="43">
        <v>33298</v>
      </c>
    </row>
    <row r="831" spans="2:5" x14ac:dyDescent="0.3">
      <c r="B831" s="39" t="s">
        <v>10700</v>
      </c>
      <c r="C831" s="41" t="s">
        <v>10701</v>
      </c>
      <c r="D831" s="44" t="s">
        <v>37</v>
      </c>
      <c r="E831" s="43">
        <v>22129</v>
      </c>
    </row>
    <row r="832" spans="2:5" x14ac:dyDescent="0.3">
      <c r="B832" s="39" t="s">
        <v>10700</v>
      </c>
      <c r="C832" s="41" t="s">
        <v>10702</v>
      </c>
      <c r="D832" s="44" t="s">
        <v>105</v>
      </c>
      <c r="E832" s="43">
        <v>31229</v>
      </c>
    </row>
    <row r="833" spans="2:5" x14ac:dyDescent="0.3">
      <c r="B833" s="39" t="s">
        <v>10703</v>
      </c>
      <c r="C833" s="41" t="s">
        <v>10704</v>
      </c>
      <c r="D833" s="44" t="s">
        <v>37</v>
      </c>
      <c r="E833" s="43">
        <v>22160</v>
      </c>
    </row>
    <row r="834" spans="2:5" x14ac:dyDescent="0.3">
      <c r="B834" s="39" t="s">
        <v>10703</v>
      </c>
      <c r="C834" s="41" t="s">
        <v>10705</v>
      </c>
      <c r="D834" s="44" t="s">
        <v>105</v>
      </c>
      <c r="E834" s="43">
        <v>28157</v>
      </c>
    </row>
    <row r="835" spans="2:5" x14ac:dyDescent="0.3">
      <c r="B835" s="39" t="s">
        <v>10706</v>
      </c>
      <c r="C835" s="41" t="s">
        <v>10707</v>
      </c>
      <c r="D835" s="44" t="s">
        <v>37</v>
      </c>
      <c r="E835" s="43">
        <v>21976</v>
      </c>
    </row>
    <row r="836" spans="2:5" x14ac:dyDescent="0.3">
      <c r="B836" s="39" t="s">
        <v>10706</v>
      </c>
      <c r="C836" s="41" t="s">
        <v>10708</v>
      </c>
      <c r="D836" s="44" t="s">
        <v>105</v>
      </c>
      <c r="E836" s="43">
        <v>37712</v>
      </c>
    </row>
    <row r="837" spans="2:5" x14ac:dyDescent="0.3">
      <c r="B837" s="39" t="s">
        <v>10709</v>
      </c>
      <c r="C837" s="41" t="s">
        <v>10710</v>
      </c>
      <c r="D837" s="44" t="s">
        <v>37</v>
      </c>
      <c r="E837" s="43">
        <v>22190</v>
      </c>
    </row>
    <row r="838" spans="2:5" x14ac:dyDescent="0.3">
      <c r="B838" s="39" t="s">
        <v>10709</v>
      </c>
      <c r="C838" s="41" t="s">
        <v>10711</v>
      </c>
      <c r="D838" s="44" t="s">
        <v>105</v>
      </c>
      <c r="E838" s="43">
        <v>32448</v>
      </c>
    </row>
    <row r="839" spans="2:5" x14ac:dyDescent="0.3">
      <c r="B839" s="39" t="s">
        <v>10712</v>
      </c>
      <c r="C839" s="41" t="s">
        <v>10713</v>
      </c>
      <c r="D839" s="44" t="s">
        <v>105</v>
      </c>
      <c r="E839" s="43">
        <v>37742</v>
      </c>
    </row>
    <row r="840" spans="2:5" x14ac:dyDescent="0.3">
      <c r="B840" s="39" t="s">
        <v>10714</v>
      </c>
      <c r="C840" s="41" t="s">
        <v>10715</v>
      </c>
      <c r="D840" s="44" t="s">
        <v>37</v>
      </c>
      <c r="E840" s="43">
        <v>22129</v>
      </c>
    </row>
    <row r="841" spans="2:5" x14ac:dyDescent="0.3">
      <c r="B841" s="39" t="s">
        <v>10714</v>
      </c>
      <c r="C841" s="41" t="s">
        <v>10716</v>
      </c>
      <c r="D841" s="44" t="s">
        <v>105</v>
      </c>
      <c r="E841" s="43">
        <v>29342</v>
      </c>
    </row>
    <row r="842" spans="2:5" x14ac:dyDescent="0.3">
      <c r="B842" s="39" t="s">
        <v>10714</v>
      </c>
      <c r="C842" s="41" t="s">
        <v>10717</v>
      </c>
      <c r="D842" s="44" t="s">
        <v>101</v>
      </c>
      <c r="E842" s="43">
        <v>29342</v>
      </c>
    </row>
    <row r="843" spans="2:5" x14ac:dyDescent="0.3">
      <c r="B843" s="39" t="s">
        <v>10718</v>
      </c>
      <c r="C843" s="41" t="s">
        <v>10719</v>
      </c>
      <c r="D843" s="44" t="s">
        <v>37</v>
      </c>
      <c r="E843" s="43">
        <v>21976</v>
      </c>
    </row>
    <row r="844" spans="2:5" x14ac:dyDescent="0.3">
      <c r="B844" s="39" t="s">
        <v>10718</v>
      </c>
      <c r="C844" s="41" t="s">
        <v>10720</v>
      </c>
      <c r="D844" s="44" t="s">
        <v>105</v>
      </c>
      <c r="E844" s="43">
        <v>23132</v>
      </c>
    </row>
    <row r="845" spans="2:5" x14ac:dyDescent="0.3">
      <c r="B845" s="39" t="s">
        <v>10718</v>
      </c>
      <c r="C845" s="41" t="s">
        <v>10721</v>
      </c>
      <c r="D845" s="44" t="s">
        <v>101</v>
      </c>
      <c r="E845" s="43">
        <v>33939</v>
      </c>
    </row>
    <row r="846" spans="2:5" x14ac:dyDescent="0.3">
      <c r="B846" s="39" t="s">
        <v>10722</v>
      </c>
      <c r="C846" s="41" t="s">
        <v>10723</v>
      </c>
      <c r="D846" s="44" t="s">
        <v>105</v>
      </c>
      <c r="E846" s="43">
        <v>29921</v>
      </c>
    </row>
    <row r="847" spans="2:5" x14ac:dyDescent="0.3">
      <c r="B847" s="39" t="s">
        <v>10724</v>
      </c>
      <c r="C847" s="41" t="s">
        <v>10725</v>
      </c>
      <c r="D847" s="44" t="s">
        <v>105</v>
      </c>
      <c r="E847" s="43">
        <v>29738</v>
      </c>
    </row>
    <row r="848" spans="2:5" x14ac:dyDescent="0.3">
      <c r="B848" s="39" t="s">
        <v>10726</v>
      </c>
      <c r="C848" s="41" t="s">
        <v>10727</v>
      </c>
      <c r="D848" s="44" t="s">
        <v>37</v>
      </c>
      <c r="E848" s="43">
        <v>22372</v>
      </c>
    </row>
    <row r="849" spans="2:5" x14ac:dyDescent="0.3">
      <c r="B849" s="39" t="s">
        <v>10728</v>
      </c>
      <c r="C849" s="41" t="s">
        <v>10729</v>
      </c>
      <c r="D849" s="44" t="s">
        <v>105</v>
      </c>
      <c r="E849" s="43">
        <v>23743</v>
      </c>
    </row>
    <row r="850" spans="2:5" x14ac:dyDescent="0.3">
      <c r="B850" s="39" t="s">
        <v>10730</v>
      </c>
      <c r="C850" s="41" t="s">
        <v>10731</v>
      </c>
      <c r="D850" s="44" t="s">
        <v>37</v>
      </c>
      <c r="E850" s="43">
        <v>23833</v>
      </c>
    </row>
    <row r="851" spans="2:5" x14ac:dyDescent="0.3">
      <c r="B851" s="39" t="s">
        <v>10732</v>
      </c>
      <c r="C851" s="41" t="s">
        <v>10733</v>
      </c>
      <c r="D851" s="44" t="s">
        <v>37</v>
      </c>
      <c r="E851" s="43">
        <v>25720</v>
      </c>
    </row>
    <row r="852" spans="2:5" x14ac:dyDescent="0.3">
      <c r="B852" s="39" t="s">
        <v>10732</v>
      </c>
      <c r="C852" s="41" t="s">
        <v>10734</v>
      </c>
      <c r="D852" s="44" t="s">
        <v>105</v>
      </c>
      <c r="E852" s="43">
        <v>28795</v>
      </c>
    </row>
    <row r="853" spans="2:5" x14ac:dyDescent="0.3">
      <c r="B853" s="39" t="s">
        <v>10735</v>
      </c>
      <c r="C853" s="41" t="s">
        <v>10736</v>
      </c>
      <c r="D853" s="44" t="s">
        <v>105</v>
      </c>
      <c r="E853" s="43">
        <v>29799</v>
      </c>
    </row>
    <row r="854" spans="2:5" x14ac:dyDescent="0.3">
      <c r="B854" s="39" t="s">
        <v>10737</v>
      </c>
      <c r="C854" s="41" t="s">
        <v>10738</v>
      </c>
      <c r="D854" s="44" t="s">
        <v>105</v>
      </c>
      <c r="E854" s="43">
        <v>27791</v>
      </c>
    </row>
    <row r="855" spans="2:5" x14ac:dyDescent="0.3">
      <c r="B855" s="39" t="s">
        <v>10739</v>
      </c>
      <c r="C855" s="41" t="s">
        <v>10740</v>
      </c>
      <c r="D855" s="44" t="s">
        <v>105</v>
      </c>
      <c r="E855" s="43">
        <v>29037</v>
      </c>
    </row>
    <row r="856" spans="2:5" x14ac:dyDescent="0.3">
      <c r="B856" s="39" t="s">
        <v>10741</v>
      </c>
      <c r="C856" s="41" t="s">
        <v>10742</v>
      </c>
      <c r="D856" s="44" t="s">
        <v>37</v>
      </c>
      <c r="E856" s="43">
        <v>29342</v>
      </c>
    </row>
    <row r="857" spans="2:5" x14ac:dyDescent="0.3">
      <c r="B857" s="39" t="s">
        <v>10741</v>
      </c>
      <c r="C857" s="41" t="s">
        <v>10743</v>
      </c>
      <c r="D857" s="44" t="s">
        <v>105</v>
      </c>
      <c r="E857" s="43">
        <v>29738</v>
      </c>
    </row>
    <row r="858" spans="2:5" x14ac:dyDescent="0.3">
      <c r="B858" s="39" t="s">
        <v>10744</v>
      </c>
      <c r="C858" s="41" t="s">
        <v>10745</v>
      </c>
      <c r="D858" s="44" t="s">
        <v>105</v>
      </c>
      <c r="E858" s="43">
        <v>29799</v>
      </c>
    </row>
    <row r="859" spans="2:5" x14ac:dyDescent="0.3">
      <c r="B859" s="39" t="s">
        <v>10744</v>
      </c>
      <c r="C859" s="41" t="s">
        <v>10746</v>
      </c>
      <c r="D859" s="44" t="s">
        <v>101</v>
      </c>
      <c r="E859" s="43">
        <v>33817</v>
      </c>
    </row>
    <row r="860" spans="2:5" x14ac:dyDescent="0.3">
      <c r="B860" s="39" t="s">
        <v>10747</v>
      </c>
      <c r="C860" s="41" t="s">
        <v>10748</v>
      </c>
      <c r="D860" s="44" t="s">
        <v>105</v>
      </c>
      <c r="E860" s="43">
        <v>29799</v>
      </c>
    </row>
    <row r="861" spans="2:5" x14ac:dyDescent="0.3">
      <c r="B861" s="39" t="s">
        <v>10749</v>
      </c>
      <c r="C861" s="41" t="s">
        <v>10750</v>
      </c>
      <c r="D861" s="44" t="s">
        <v>105</v>
      </c>
      <c r="E861" s="43">
        <v>29037</v>
      </c>
    </row>
    <row r="862" spans="2:5" x14ac:dyDescent="0.3">
      <c r="B862" s="39" t="s">
        <v>10751</v>
      </c>
      <c r="C862" s="41" t="s">
        <v>10752</v>
      </c>
      <c r="D862" s="44" t="s">
        <v>37</v>
      </c>
      <c r="E862" s="43">
        <v>22251</v>
      </c>
    </row>
    <row r="863" spans="2:5" x14ac:dyDescent="0.3">
      <c r="B863" s="39" t="s">
        <v>10751</v>
      </c>
      <c r="C863" s="41" t="s">
        <v>10753</v>
      </c>
      <c r="D863" s="44" t="s">
        <v>105</v>
      </c>
      <c r="E863" s="43">
        <v>36465</v>
      </c>
    </row>
    <row r="864" spans="2:5" x14ac:dyDescent="0.3">
      <c r="B864" s="39" t="s">
        <v>10754</v>
      </c>
      <c r="C864" s="41" t="s">
        <v>10755</v>
      </c>
      <c r="D864" s="44" t="s">
        <v>37</v>
      </c>
      <c r="E864" s="43">
        <v>27273</v>
      </c>
    </row>
    <row r="865" spans="2:5" x14ac:dyDescent="0.3">
      <c r="B865" s="39" t="s">
        <v>10756</v>
      </c>
      <c r="C865" s="41" t="s">
        <v>10757</v>
      </c>
      <c r="D865" s="44" t="s">
        <v>37</v>
      </c>
      <c r="E865" s="43">
        <v>22251</v>
      </c>
    </row>
    <row r="866" spans="2:5" x14ac:dyDescent="0.3">
      <c r="B866" s="39" t="s">
        <v>10758</v>
      </c>
      <c r="C866" s="41" t="s">
        <v>10759</v>
      </c>
      <c r="D866" s="44" t="s">
        <v>37</v>
      </c>
      <c r="E866" s="43">
        <v>22859</v>
      </c>
    </row>
    <row r="867" spans="2:5" x14ac:dyDescent="0.3">
      <c r="B867" s="39" t="s">
        <v>10758</v>
      </c>
      <c r="C867" s="41" t="s">
        <v>10760</v>
      </c>
      <c r="D867" s="44" t="s">
        <v>105</v>
      </c>
      <c r="E867" s="43">
        <v>32478</v>
      </c>
    </row>
    <row r="868" spans="2:5" x14ac:dyDescent="0.3">
      <c r="B868" s="39" t="s">
        <v>10761</v>
      </c>
      <c r="C868" s="41" t="s">
        <v>10762</v>
      </c>
      <c r="D868" s="44" t="s">
        <v>37</v>
      </c>
      <c r="E868" s="43">
        <v>23224</v>
      </c>
    </row>
    <row r="869" spans="2:5" x14ac:dyDescent="0.3">
      <c r="B869" s="39" t="s">
        <v>10761</v>
      </c>
      <c r="C869" s="41" t="s">
        <v>10763</v>
      </c>
      <c r="D869" s="44" t="s">
        <v>105</v>
      </c>
      <c r="E869" s="43">
        <v>29983</v>
      </c>
    </row>
    <row r="870" spans="2:5" x14ac:dyDescent="0.3">
      <c r="B870" s="39" t="s">
        <v>10764</v>
      </c>
      <c r="C870" s="41" t="s">
        <v>10765</v>
      </c>
      <c r="D870" s="44" t="s">
        <v>37</v>
      </c>
      <c r="E870" s="43">
        <v>22433</v>
      </c>
    </row>
    <row r="871" spans="2:5" x14ac:dyDescent="0.3">
      <c r="B871" s="39" t="s">
        <v>10766</v>
      </c>
      <c r="C871" s="41" t="s">
        <v>10767</v>
      </c>
      <c r="D871" s="44" t="s">
        <v>37</v>
      </c>
      <c r="E871" s="43">
        <v>22433</v>
      </c>
    </row>
    <row r="872" spans="2:5" x14ac:dyDescent="0.3">
      <c r="B872" s="39" t="s">
        <v>10766</v>
      </c>
      <c r="C872" s="41" t="s">
        <v>10768</v>
      </c>
      <c r="D872" s="44" t="s">
        <v>105</v>
      </c>
      <c r="E872" s="43">
        <v>37561</v>
      </c>
    </row>
    <row r="873" spans="2:5" x14ac:dyDescent="0.3">
      <c r="B873" s="39" t="s">
        <v>10769</v>
      </c>
      <c r="C873" s="41" t="s">
        <v>10770</v>
      </c>
      <c r="D873" s="44" t="s">
        <v>37</v>
      </c>
      <c r="E873" s="43">
        <v>22463</v>
      </c>
    </row>
    <row r="874" spans="2:5" x14ac:dyDescent="0.3">
      <c r="B874" s="39" t="s">
        <v>10771</v>
      </c>
      <c r="C874" s="41" t="s">
        <v>10772</v>
      </c>
      <c r="D874" s="44" t="s">
        <v>37</v>
      </c>
      <c r="E874" s="43">
        <v>22433</v>
      </c>
    </row>
    <row r="875" spans="2:5" x14ac:dyDescent="0.3">
      <c r="B875" s="39" t="s">
        <v>10771</v>
      </c>
      <c r="C875" s="41" t="s">
        <v>10773</v>
      </c>
      <c r="D875" s="44" t="s">
        <v>105</v>
      </c>
      <c r="E875" s="43">
        <v>29738</v>
      </c>
    </row>
    <row r="876" spans="2:5" x14ac:dyDescent="0.3">
      <c r="B876" s="39" t="s">
        <v>10774</v>
      </c>
      <c r="C876" s="41" t="s">
        <v>10775</v>
      </c>
      <c r="D876" s="44" t="s">
        <v>37</v>
      </c>
      <c r="E876" s="43">
        <v>25993</v>
      </c>
    </row>
    <row r="877" spans="2:5" x14ac:dyDescent="0.3">
      <c r="B877" s="39" t="s">
        <v>10774</v>
      </c>
      <c r="C877" s="41" t="s">
        <v>10776</v>
      </c>
      <c r="D877" s="44" t="s">
        <v>105</v>
      </c>
      <c r="E877" s="43">
        <v>29738</v>
      </c>
    </row>
    <row r="878" spans="2:5" x14ac:dyDescent="0.3">
      <c r="B878" s="39" t="s">
        <v>10777</v>
      </c>
      <c r="C878" s="41" t="s">
        <v>10778</v>
      </c>
      <c r="D878" s="44" t="s">
        <v>37</v>
      </c>
      <c r="E878" s="43">
        <v>23863</v>
      </c>
    </row>
    <row r="879" spans="2:5" x14ac:dyDescent="0.3">
      <c r="B879" s="39" t="s">
        <v>10779</v>
      </c>
      <c r="C879" s="41" t="s">
        <v>10780</v>
      </c>
      <c r="D879" s="44" t="s">
        <v>37</v>
      </c>
      <c r="E879" s="43">
        <v>23863</v>
      </c>
    </row>
    <row r="880" spans="2:5" x14ac:dyDescent="0.3">
      <c r="B880" s="39" t="s">
        <v>10781</v>
      </c>
      <c r="C880" s="41" t="s">
        <v>10782</v>
      </c>
      <c r="D880" s="44" t="s">
        <v>105</v>
      </c>
      <c r="E880" s="43">
        <v>27030</v>
      </c>
    </row>
    <row r="881" spans="2:5" x14ac:dyDescent="0.3">
      <c r="B881" s="39" t="s">
        <v>10783</v>
      </c>
      <c r="C881" s="41" t="s">
        <v>10784</v>
      </c>
      <c r="D881" s="44" t="s">
        <v>37</v>
      </c>
      <c r="E881" s="43">
        <v>23955</v>
      </c>
    </row>
    <row r="882" spans="2:5" x14ac:dyDescent="0.3">
      <c r="B882" s="39" t="s">
        <v>10785</v>
      </c>
      <c r="C882" s="41" t="s">
        <v>10786</v>
      </c>
      <c r="D882" s="44" t="s">
        <v>37</v>
      </c>
      <c r="E882" s="43">
        <v>23863</v>
      </c>
    </row>
    <row r="883" spans="2:5" x14ac:dyDescent="0.3">
      <c r="B883" s="39" t="s">
        <v>10785</v>
      </c>
      <c r="C883" s="41" t="s">
        <v>10787</v>
      </c>
      <c r="D883" s="44" t="s">
        <v>105</v>
      </c>
      <c r="E883" s="43">
        <v>28672</v>
      </c>
    </row>
    <row r="884" spans="2:5" x14ac:dyDescent="0.3">
      <c r="B884" s="39" t="s">
        <v>10788</v>
      </c>
      <c r="C884" s="41" t="s">
        <v>10789</v>
      </c>
      <c r="D884" s="44" t="s">
        <v>37</v>
      </c>
      <c r="E884" s="43">
        <v>25842</v>
      </c>
    </row>
    <row r="885" spans="2:5" x14ac:dyDescent="0.3">
      <c r="B885" s="39" t="s">
        <v>10788</v>
      </c>
      <c r="C885" s="41" t="s">
        <v>10790</v>
      </c>
      <c r="D885" s="44" t="s">
        <v>9446</v>
      </c>
      <c r="E885" s="43">
        <v>34060</v>
      </c>
    </row>
    <row r="886" spans="2:5" x14ac:dyDescent="0.3">
      <c r="B886" s="39" t="s">
        <v>10791</v>
      </c>
      <c r="C886" s="41" t="s">
        <v>10792</v>
      </c>
      <c r="D886" s="44" t="s">
        <v>37</v>
      </c>
      <c r="E886" s="43">
        <v>23863</v>
      </c>
    </row>
    <row r="887" spans="2:5" x14ac:dyDescent="0.3">
      <c r="B887" s="39" t="s">
        <v>10791</v>
      </c>
      <c r="C887" s="41" t="s">
        <v>10793</v>
      </c>
      <c r="D887" s="44" t="s">
        <v>105</v>
      </c>
      <c r="E887" s="43">
        <v>33786</v>
      </c>
    </row>
    <row r="888" spans="2:5" x14ac:dyDescent="0.3">
      <c r="B888" s="39" t="s">
        <v>10794</v>
      </c>
      <c r="C888" s="41" t="s">
        <v>10795</v>
      </c>
      <c r="D888" s="44" t="s">
        <v>37</v>
      </c>
      <c r="E888" s="43">
        <v>25689</v>
      </c>
    </row>
    <row r="889" spans="2:5" x14ac:dyDescent="0.3">
      <c r="B889" s="39" t="s">
        <v>10794</v>
      </c>
      <c r="C889" s="41" t="s">
        <v>10796</v>
      </c>
      <c r="D889" s="44" t="s">
        <v>105</v>
      </c>
      <c r="E889" s="43">
        <v>30225</v>
      </c>
    </row>
    <row r="890" spans="2:5" x14ac:dyDescent="0.3">
      <c r="B890" s="39" t="s">
        <v>10797</v>
      </c>
      <c r="C890" s="41" t="s">
        <v>10798</v>
      </c>
      <c r="D890" s="44" t="s">
        <v>105</v>
      </c>
      <c r="E890" s="43">
        <v>24685</v>
      </c>
    </row>
    <row r="891" spans="2:5" x14ac:dyDescent="0.3">
      <c r="B891" s="39" t="s">
        <v>10799</v>
      </c>
      <c r="C891" s="41" t="s">
        <v>10800</v>
      </c>
      <c r="D891" s="44" t="s">
        <v>37</v>
      </c>
      <c r="E891" s="43">
        <v>24838</v>
      </c>
    </row>
    <row r="892" spans="2:5" x14ac:dyDescent="0.3">
      <c r="B892" s="39" t="s">
        <v>10801</v>
      </c>
      <c r="C892" s="41" t="s">
        <v>10802</v>
      </c>
      <c r="D892" s="44" t="s">
        <v>37</v>
      </c>
      <c r="E892" s="43">
        <v>25173</v>
      </c>
    </row>
    <row r="893" spans="2:5" x14ac:dyDescent="0.3">
      <c r="B893" s="39" t="s">
        <v>10801</v>
      </c>
      <c r="C893" s="41" t="s">
        <v>10803</v>
      </c>
      <c r="D893" s="44" t="s">
        <v>105</v>
      </c>
      <c r="E893" s="43">
        <v>29799</v>
      </c>
    </row>
    <row r="894" spans="2:5" x14ac:dyDescent="0.3">
      <c r="B894" s="39" t="s">
        <v>10804</v>
      </c>
      <c r="C894" s="41" t="s">
        <v>10805</v>
      </c>
      <c r="D894" s="44" t="s">
        <v>37</v>
      </c>
      <c r="E894" s="43">
        <v>23774</v>
      </c>
    </row>
    <row r="895" spans="2:5" x14ac:dyDescent="0.3">
      <c r="B895" s="39" t="s">
        <v>10806</v>
      </c>
      <c r="C895" s="41" t="s">
        <v>10807</v>
      </c>
      <c r="D895" s="44" t="s">
        <v>105</v>
      </c>
      <c r="E895" s="43">
        <v>29799</v>
      </c>
    </row>
    <row r="896" spans="2:5" x14ac:dyDescent="0.3">
      <c r="B896" s="39" t="s">
        <v>10808</v>
      </c>
      <c r="C896" s="41" t="s">
        <v>10809</v>
      </c>
      <c r="D896" s="44" t="s">
        <v>37</v>
      </c>
      <c r="E896" s="43">
        <v>26604</v>
      </c>
    </row>
    <row r="897" spans="2:5" x14ac:dyDescent="0.3">
      <c r="B897" s="39" t="s">
        <v>10808</v>
      </c>
      <c r="C897" s="41" t="s">
        <v>10810</v>
      </c>
      <c r="D897" s="44" t="s">
        <v>105</v>
      </c>
      <c r="E897" s="43">
        <v>32051</v>
      </c>
    </row>
    <row r="898" spans="2:5" x14ac:dyDescent="0.3">
      <c r="B898" s="39" t="s">
        <v>10811</v>
      </c>
      <c r="C898" s="41" t="s">
        <v>10812</v>
      </c>
      <c r="D898" s="44" t="s">
        <v>37</v>
      </c>
      <c r="E898" s="43">
        <v>23651</v>
      </c>
    </row>
    <row r="899" spans="2:5" x14ac:dyDescent="0.3">
      <c r="B899" s="39" t="s">
        <v>10811</v>
      </c>
      <c r="C899" s="41" t="s">
        <v>10813</v>
      </c>
      <c r="D899" s="44" t="s">
        <v>105</v>
      </c>
      <c r="E899" s="43">
        <v>28672</v>
      </c>
    </row>
    <row r="900" spans="2:5" x14ac:dyDescent="0.3">
      <c r="B900" s="39" t="s">
        <v>10814</v>
      </c>
      <c r="C900" s="41" t="s">
        <v>10815</v>
      </c>
      <c r="D900" s="44" t="s">
        <v>37</v>
      </c>
      <c r="E900" s="43">
        <v>27546</v>
      </c>
    </row>
    <row r="901" spans="2:5" x14ac:dyDescent="0.3">
      <c r="B901" s="39" t="s">
        <v>10814</v>
      </c>
      <c r="C901" s="41" t="s">
        <v>10816</v>
      </c>
      <c r="D901" s="44" t="s">
        <v>105</v>
      </c>
      <c r="E901" s="43">
        <v>42095</v>
      </c>
    </row>
    <row r="902" spans="2:5" x14ac:dyDescent="0.3">
      <c r="B902" s="39" t="s">
        <v>10817</v>
      </c>
      <c r="C902" s="41" t="s">
        <v>10818</v>
      </c>
      <c r="D902" s="44" t="s">
        <v>105</v>
      </c>
      <c r="E902" s="43">
        <v>28672</v>
      </c>
    </row>
    <row r="903" spans="2:5" x14ac:dyDescent="0.3">
      <c r="B903" s="39" t="s">
        <v>10817</v>
      </c>
      <c r="C903" s="41" t="s">
        <v>10819</v>
      </c>
      <c r="D903" s="44" t="s">
        <v>101</v>
      </c>
      <c r="E903" s="43">
        <v>33817</v>
      </c>
    </row>
    <row r="904" spans="2:5" x14ac:dyDescent="0.3">
      <c r="B904" s="39" t="s">
        <v>10820</v>
      </c>
      <c r="C904" s="41" t="s">
        <v>10821</v>
      </c>
      <c r="D904" s="44" t="s">
        <v>105</v>
      </c>
      <c r="E904" s="43">
        <v>28703</v>
      </c>
    </row>
    <row r="905" spans="2:5" x14ac:dyDescent="0.3">
      <c r="B905" s="39" t="s">
        <v>10822</v>
      </c>
      <c r="C905" s="41" t="s">
        <v>10823</v>
      </c>
      <c r="D905" s="44" t="s">
        <v>105</v>
      </c>
      <c r="E905" s="43">
        <v>29646</v>
      </c>
    </row>
    <row r="906" spans="2:5" x14ac:dyDescent="0.3">
      <c r="B906" s="39" t="s">
        <v>10822</v>
      </c>
      <c r="C906" s="41" t="s">
        <v>10824</v>
      </c>
      <c r="D906" s="44" t="s">
        <v>101</v>
      </c>
      <c r="E906" s="43">
        <v>33817</v>
      </c>
    </row>
    <row r="907" spans="2:5" x14ac:dyDescent="0.3">
      <c r="B907" s="39" t="s">
        <v>10825</v>
      </c>
      <c r="C907" s="41" t="s">
        <v>10826</v>
      </c>
      <c r="D907" s="44" t="s">
        <v>105</v>
      </c>
      <c r="E907" s="43">
        <v>29646</v>
      </c>
    </row>
    <row r="908" spans="2:5" x14ac:dyDescent="0.3">
      <c r="B908" s="39" t="s">
        <v>10827</v>
      </c>
      <c r="C908" s="41" t="s">
        <v>10828</v>
      </c>
      <c r="D908" s="44" t="s">
        <v>105</v>
      </c>
      <c r="E908" s="43">
        <v>29799</v>
      </c>
    </row>
    <row r="909" spans="2:5" x14ac:dyDescent="0.3">
      <c r="B909" s="39" t="s">
        <v>10827</v>
      </c>
      <c r="C909" s="41" t="s">
        <v>10829</v>
      </c>
      <c r="D909" s="44" t="s">
        <v>101</v>
      </c>
      <c r="E909" s="43">
        <v>39873</v>
      </c>
    </row>
    <row r="910" spans="2:5" x14ac:dyDescent="0.3">
      <c r="B910" s="39" t="s">
        <v>10830</v>
      </c>
      <c r="C910" s="41" t="s">
        <v>10831</v>
      </c>
      <c r="D910" s="44" t="s">
        <v>105</v>
      </c>
      <c r="E910" s="43">
        <v>29037</v>
      </c>
    </row>
    <row r="911" spans="2:5" x14ac:dyDescent="0.3">
      <c r="B911" s="39" t="s">
        <v>10832</v>
      </c>
      <c r="C911" s="41" t="s">
        <v>10833</v>
      </c>
      <c r="D911" s="44" t="s">
        <v>105</v>
      </c>
      <c r="E911" s="43">
        <v>28672</v>
      </c>
    </row>
    <row r="912" spans="2:5" x14ac:dyDescent="0.3">
      <c r="B912" s="39" t="s">
        <v>10834</v>
      </c>
      <c r="C912" s="41" t="s">
        <v>10835</v>
      </c>
      <c r="D912" s="44" t="s">
        <v>105</v>
      </c>
      <c r="E912" s="43">
        <v>28764</v>
      </c>
    </row>
    <row r="913" spans="2:5" x14ac:dyDescent="0.3">
      <c r="B913" s="39" t="s">
        <v>10836</v>
      </c>
      <c r="C913" s="41" t="s">
        <v>10837</v>
      </c>
      <c r="D913" s="44" t="s">
        <v>105</v>
      </c>
      <c r="E913" s="43">
        <v>28764</v>
      </c>
    </row>
    <row r="914" spans="2:5" x14ac:dyDescent="0.3">
      <c r="B914" s="39" t="s">
        <v>10838</v>
      </c>
      <c r="C914" s="41" t="s">
        <v>10839</v>
      </c>
      <c r="D914" s="44" t="s">
        <v>105</v>
      </c>
      <c r="E914" s="43">
        <v>24685</v>
      </c>
    </row>
    <row r="915" spans="2:5" x14ac:dyDescent="0.3">
      <c r="B915" s="39" t="s">
        <v>10840</v>
      </c>
      <c r="C915" s="41" t="s">
        <v>10841</v>
      </c>
      <c r="D915" s="44" t="s">
        <v>105</v>
      </c>
      <c r="E915" s="43">
        <v>28915</v>
      </c>
    </row>
    <row r="916" spans="2:5" x14ac:dyDescent="0.3">
      <c r="B916" s="39" t="s">
        <v>10842</v>
      </c>
      <c r="C916" s="41" t="s">
        <v>10843</v>
      </c>
      <c r="D916" s="44" t="s">
        <v>105</v>
      </c>
      <c r="E916" s="43">
        <v>29799</v>
      </c>
    </row>
    <row r="917" spans="2:5" x14ac:dyDescent="0.3">
      <c r="B917" s="39" t="s">
        <v>10844</v>
      </c>
      <c r="C917" s="41" t="s">
        <v>10845</v>
      </c>
      <c r="D917" s="44" t="s">
        <v>105</v>
      </c>
      <c r="E917" s="43">
        <v>30437</v>
      </c>
    </row>
    <row r="918" spans="2:5" x14ac:dyDescent="0.3">
      <c r="B918" s="39" t="s">
        <v>10846</v>
      </c>
      <c r="C918" s="41" t="s">
        <v>10847</v>
      </c>
      <c r="D918" s="44" t="s">
        <v>105</v>
      </c>
      <c r="E918" s="43">
        <v>29799</v>
      </c>
    </row>
    <row r="919" spans="2:5" x14ac:dyDescent="0.3">
      <c r="B919" s="39" t="s">
        <v>10848</v>
      </c>
      <c r="C919" s="41" t="s">
        <v>10849</v>
      </c>
      <c r="D919" s="44" t="s">
        <v>105</v>
      </c>
      <c r="E919" s="43">
        <v>29799</v>
      </c>
    </row>
    <row r="920" spans="2:5" x14ac:dyDescent="0.3">
      <c r="B920" s="39" t="s">
        <v>10850</v>
      </c>
      <c r="C920" s="41" t="s">
        <v>10851</v>
      </c>
      <c r="D920" s="44" t="s">
        <v>105</v>
      </c>
      <c r="E920" s="43">
        <v>29799</v>
      </c>
    </row>
    <row r="921" spans="2:5" x14ac:dyDescent="0.3">
      <c r="B921" s="39" t="s">
        <v>10852</v>
      </c>
      <c r="C921" s="41" t="s">
        <v>10853</v>
      </c>
      <c r="D921" s="44" t="s">
        <v>105</v>
      </c>
      <c r="E921" s="43">
        <v>29799</v>
      </c>
    </row>
    <row r="922" spans="2:5" x14ac:dyDescent="0.3">
      <c r="B922" s="39" t="s">
        <v>10852</v>
      </c>
      <c r="C922" s="41" t="s">
        <v>10854</v>
      </c>
      <c r="D922" s="44" t="s">
        <v>101</v>
      </c>
      <c r="E922" s="43">
        <v>33848</v>
      </c>
    </row>
    <row r="923" spans="2:5" x14ac:dyDescent="0.3">
      <c r="B923" s="39" t="s">
        <v>10855</v>
      </c>
      <c r="C923" s="41" t="s">
        <v>10856</v>
      </c>
      <c r="D923" s="44" t="s">
        <v>105</v>
      </c>
      <c r="E923" s="43">
        <v>30011</v>
      </c>
    </row>
    <row r="924" spans="2:5" x14ac:dyDescent="0.3">
      <c r="B924" s="39" t="s">
        <v>10857</v>
      </c>
      <c r="C924" s="41" t="s">
        <v>10858</v>
      </c>
      <c r="D924" s="44" t="s">
        <v>105</v>
      </c>
      <c r="E924" s="43">
        <v>29799</v>
      </c>
    </row>
    <row r="925" spans="2:5" x14ac:dyDescent="0.3">
      <c r="B925" s="39" t="s">
        <v>10859</v>
      </c>
      <c r="C925" s="41" t="s">
        <v>10860</v>
      </c>
      <c r="D925" s="44" t="s">
        <v>37</v>
      </c>
      <c r="E925" s="43">
        <v>30376</v>
      </c>
    </row>
    <row r="926" spans="2:5" x14ac:dyDescent="0.3">
      <c r="B926" s="39" t="s">
        <v>10861</v>
      </c>
      <c r="C926" s="41" t="s">
        <v>10862</v>
      </c>
      <c r="D926" s="44" t="s">
        <v>37</v>
      </c>
      <c r="E926" s="43">
        <v>30498</v>
      </c>
    </row>
    <row r="927" spans="2:5" x14ac:dyDescent="0.3">
      <c r="B927" s="39" t="s">
        <v>10861</v>
      </c>
      <c r="C927" s="41" t="s">
        <v>10863</v>
      </c>
      <c r="D927" s="44" t="s">
        <v>105</v>
      </c>
      <c r="E927" s="43">
        <v>38930</v>
      </c>
    </row>
    <row r="928" spans="2:5" x14ac:dyDescent="0.3">
      <c r="B928" s="39" t="s">
        <v>10864</v>
      </c>
      <c r="C928" s="41" t="s">
        <v>10865</v>
      </c>
      <c r="D928" s="44" t="s">
        <v>37</v>
      </c>
      <c r="E928" s="43">
        <v>30225</v>
      </c>
    </row>
    <row r="929" spans="2:5" x14ac:dyDescent="0.3">
      <c r="B929" s="39" t="s">
        <v>10866</v>
      </c>
      <c r="C929" s="41" t="s">
        <v>10867</v>
      </c>
      <c r="D929" s="44" t="s">
        <v>37</v>
      </c>
      <c r="E929" s="43">
        <v>30256</v>
      </c>
    </row>
    <row r="930" spans="2:5" x14ac:dyDescent="0.3">
      <c r="B930" s="39" t="s">
        <v>10868</v>
      </c>
      <c r="C930" s="41" t="s">
        <v>10869</v>
      </c>
      <c r="D930" s="44" t="s">
        <v>37</v>
      </c>
      <c r="E930" s="43">
        <v>31594</v>
      </c>
    </row>
    <row r="931" spans="2:5" x14ac:dyDescent="0.3">
      <c r="B931" s="39" t="s">
        <v>10868</v>
      </c>
      <c r="C931" s="41" t="s">
        <v>10870</v>
      </c>
      <c r="D931" s="44" t="s">
        <v>105</v>
      </c>
      <c r="E931" s="43">
        <v>35827</v>
      </c>
    </row>
    <row r="932" spans="2:5" x14ac:dyDescent="0.3">
      <c r="B932" s="39" t="s">
        <v>10868</v>
      </c>
      <c r="C932" s="41" t="s">
        <v>10871</v>
      </c>
      <c r="D932" s="44" t="s">
        <v>101</v>
      </c>
      <c r="E932" s="43">
        <v>41153</v>
      </c>
    </row>
    <row r="933" spans="2:5" x14ac:dyDescent="0.3">
      <c r="B933" s="39" t="s">
        <v>10872</v>
      </c>
      <c r="C933" s="41" t="s">
        <v>10873</v>
      </c>
      <c r="D933" s="44" t="s">
        <v>37</v>
      </c>
      <c r="E933" s="43">
        <v>31594</v>
      </c>
    </row>
    <row r="934" spans="2:5" x14ac:dyDescent="0.3">
      <c r="B934" s="39" t="s">
        <v>10872</v>
      </c>
      <c r="C934" s="41" t="s">
        <v>10874</v>
      </c>
      <c r="D934" s="44" t="s">
        <v>105</v>
      </c>
      <c r="E934" s="43">
        <v>41153</v>
      </c>
    </row>
    <row r="935" spans="2:5" x14ac:dyDescent="0.3">
      <c r="B935" s="39" t="s">
        <v>10875</v>
      </c>
      <c r="C935" s="41" t="s">
        <v>10876</v>
      </c>
      <c r="D935" s="44" t="s">
        <v>105</v>
      </c>
      <c r="E935" s="43">
        <v>33878</v>
      </c>
    </row>
    <row r="936" spans="2:5" x14ac:dyDescent="0.3">
      <c r="B936" s="39" t="s">
        <v>10877</v>
      </c>
      <c r="C936" s="41" t="s">
        <v>10878</v>
      </c>
      <c r="D936" s="44" t="s">
        <v>37</v>
      </c>
      <c r="E936" s="43">
        <v>32203</v>
      </c>
    </row>
    <row r="937" spans="2:5" x14ac:dyDescent="0.3">
      <c r="B937" s="39" t="s">
        <v>10879</v>
      </c>
      <c r="C937" s="41" t="s">
        <v>10880</v>
      </c>
      <c r="D937" s="44" t="s">
        <v>37</v>
      </c>
      <c r="E937" s="43">
        <v>33635</v>
      </c>
    </row>
    <row r="938" spans="2:5" x14ac:dyDescent="0.3">
      <c r="B938" s="39" t="s">
        <v>10881</v>
      </c>
      <c r="C938" s="41" t="s">
        <v>10882</v>
      </c>
      <c r="D938" s="44" t="s">
        <v>37</v>
      </c>
      <c r="E938" s="43">
        <v>30651</v>
      </c>
    </row>
    <row r="939" spans="2:5" x14ac:dyDescent="0.3">
      <c r="B939" s="39" t="s">
        <v>10881</v>
      </c>
      <c r="C939" s="41" t="s">
        <v>10883</v>
      </c>
      <c r="D939" s="44" t="s">
        <v>105</v>
      </c>
      <c r="E939" s="43">
        <v>32021</v>
      </c>
    </row>
    <row r="940" spans="2:5" x14ac:dyDescent="0.3">
      <c r="B940" s="39" t="s">
        <v>10884</v>
      </c>
      <c r="C940" s="41" t="s">
        <v>10885</v>
      </c>
      <c r="D940" s="44" t="s">
        <v>37</v>
      </c>
      <c r="E940" s="43">
        <v>31229</v>
      </c>
    </row>
    <row r="941" spans="2:5" x14ac:dyDescent="0.3">
      <c r="B941" s="39" t="s">
        <v>10886</v>
      </c>
      <c r="C941" s="41" t="s">
        <v>10887</v>
      </c>
      <c r="D941" s="44" t="s">
        <v>37</v>
      </c>
      <c r="E941" s="43">
        <v>31138</v>
      </c>
    </row>
    <row r="942" spans="2:5" x14ac:dyDescent="0.3">
      <c r="B942" s="39" t="s">
        <v>10886</v>
      </c>
      <c r="C942" s="41" t="s">
        <v>10888</v>
      </c>
      <c r="D942" s="44" t="s">
        <v>105</v>
      </c>
      <c r="E942" s="43">
        <v>43617</v>
      </c>
    </row>
    <row r="943" spans="2:5" x14ac:dyDescent="0.3">
      <c r="B943" s="39" t="s">
        <v>10889</v>
      </c>
      <c r="C943" s="41" t="s">
        <v>10890</v>
      </c>
      <c r="D943" s="44" t="s">
        <v>37</v>
      </c>
      <c r="E943" s="43">
        <v>32448</v>
      </c>
    </row>
    <row r="944" spans="2:5" x14ac:dyDescent="0.3">
      <c r="B944" s="39" t="s">
        <v>10891</v>
      </c>
      <c r="C944" s="41" t="s">
        <v>10892</v>
      </c>
      <c r="D944" s="44" t="s">
        <v>37</v>
      </c>
      <c r="E944" s="43">
        <v>31594</v>
      </c>
    </row>
    <row r="945" spans="2:5" x14ac:dyDescent="0.3">
      <c r="B945" s="39" t="s">
        <v>10893</v>
      </c>
      <c r="C945" s="41" t="s">
        <v>10894</v>
      </c>
      <c r="D945" s="44" t="s">
        <v>37</v>
      </c>
      <c r="E945" s="43">
        <v>31229</v>
      </c>
    </row>
    <row r="946" spans="2:5" x14ac:dyDescent="0.3">
      <c r="B946" s="39" t="s">
        <v>10893</v>
      </c>
      <c r="C946" s="41" t="s">
        <v>10895</v>
      </c>
      <c r="D946" s="44" t="s">
        <v>105</v>
      </c>
      <c r="E946" s="43">
        <v>38565</v>
      </c>
    </row>
    <row r="947" spans="2:5" x14ac:dyDescent="0.3">
      <c r="B947" s="39" t="s">
        <v>10896</v>
      </c>
      <c r="C947" s="41" t="s">
        <v>10897</v>
      </c>
      <c r="D947" s="44" t="s">
        <v>37</v>
      </c>
      <c r="E947" s="43">
        <v>31229</v>
      </c>
    </row>
    <row r="948" spans="2:5" x14ac:dyDescent="0.3">
      <c r="B948" s="39" t="s">
        <v>10896</v>
      </c>
      <c r="C948" s="41" t="s">
        <v>10898</v>
      </c>
      <c r="D948" s="44" t="s">
        <v>105</v>
      </c>
      <c r="E948" s="43">
        <v>42156</v>
      </c>
    </row>
    <row r="949" spans="2:5" x14ac:dyDescent="0.3">
      <c r="B949" s="39" t="s">
        <v>10899</v>
      </c>
      <c r="C949" s="41" t="s">
        <v>10900</v>
      </c>
      <c r="D949" s="44" t="s">
        <v>37</v>
      </c>
      <c r="E949" s="43">
        <v>31594</v>
      </c>
    </row>
    <row r="950" spans="2:5" x14ac:dyDescent="0.3">
      <c r="B950" s="39" t="s">
        <v>10901</v>
      </c>
      <c r="C950" s="41" t="s">
        <v>10902</v>
      </c>
      <c r="D950" s="44" t="s">
        <v>37</v>
      </c>
      <c r="E950" s="43">
        <v>31413</v>
      </c>
    </row>
    <row r="951" spans="2:5" x14ac:dyDescent="0.3">
      <c r="B951" s="39" t="s">
        <v>10903</v>
      </c>
      <c r="C951" s="41" t="s">
        <v>10904</v>
      </c>
      <c r="D951" s="44" t="s">
        <v>37</v>
      </c>
      <c r="E951" s="43">
        <v>30651</v>
      </c>
    </row>
    <row r="952" spans="2:5" x14ac:dyDescent="0.3">
      <c r="B952" s="39" t="s">
        <v>10903</v>
      </c>
      <c r="C952" s="41" t="s">
        <v>10905</v>
      </c>
      <c r="D952" s="44" t="s">
        <v>105</v>
      </c>
      <c r="E952" s="43">
        <v>41974</v>
      </c>
    </row>
    <row r="953" spans="2:5" x14ac:dyDescent="0.3">
      <c r="B953" s="39" t="s">
        <v>10906</v>
      </c>
      <c r="C953" s="41" t="s">
        <v>10907</v>
      </c>
      <c r="D953" s="44" t="s">
        <v>37</v>
      </c>
      <c r="E953" s="43">
        <v>31138</v>
      </c>
    </row>
    <row r="954" spans="2:5" x14ac:dyDescent="0.3">
      <c r="B954" s="39" t="s">
        <v>10908</v>
      </c>
      <c r="C954" s="41" t="s">
        <v>10909</v>
      </c>
      <c r="D954" s="44" t="s">
        <v>37</v>
      </c>
      <c r="E954" s="43">
        <v>33604</v>
      </c>
    </row>
    <row r="955" spans="2:5" x14ac:dyDescent="0.3">
      <c r="B955" s="39" t="s">
        <v>10908</v>
      </c>
      <c r="C955" s="41" t="s">
        <v>10910</v>
      </c>
      <c r="D955" s="44" t="s">
        <v>101</v>
      </c>
      <c r="E955" s="43">
        <v>43525</v>
      </c>
    </row>
    <row r="956" spans="2:5" x14ac:dyDescent="0.3">
      <c r="B956" s="39" t="s">
        <v>10911</v>
      </c>
      <c r="C956" s="41" t="s">
        <v>10912</v>
      </c>
      <c r="D956" s="44" t="s">
        <v>37</v>
      </c>
      <c r="E956" s="43">
        <v>31199</v>
      </c>
    </row>
    <row r="957" spans="2:5" x14ac:dyDescent="0.3">
      <c r="B957" s="39" t="s">
        <v>10913</v>
      </c>
      <c r="C957" s="41" t="s">
        <v>10914</v>
      </c>
      <c r="D957" s="44" t="s">
        <v>37</v>
      </c>
      <c r="E957" s="43">
        <v>31686</v>
      </c>
    </row>
    <row r="958" spans="2:5" x14ac:dyDescent="0.3">
      <c r="B958" s="39" t="s">
        <v>10913</v>
      </c>
      <c r="C958" s="41" t="s">
        <v>10915</v>
      </c>
      <c r="D958" s="44" t="s">
        <v>105</v>
      </c>
      <c r="E958" s="43">
        <v>43709</v>
      </c>
    </row>
    <row r="959" spans="2:5" x14ac:dyDescent="0.3">
      <c r="B959" s="39" t="s">
        <v>10916</v>
      </c>
      <c r="C959" s="41" t="s">
        <v>10917</v>
      </c>
      <c r="D959" s="44" t="s">
        <v>37</v>
      </c>
      <c r="E959" s="43">
        <v>31717</v>
      </c>
    </row>
    <row r="960" spans="2:5" x14ac:dyDescent="0.3">
      <c r="B960" s="39" t="s">
        <v>10916</v>
      </c>
      <c r="C960" s="41" t="s">
        <v>10918</v>
      </c>
      <c r="D960" s="44" t="s">
        <v>105</v>
      </c>
      <c r="E960" s="43">
        <v>41334</v>
      </c>
    </row>
    <row r="961" spans="2:5" x14ac:dyDescent="0.3">
      <c r="B961" s="39" t="s">
        <v>10919</v>
      </c>
      <c r="C961" s="41" t="s">
        <v>10920</v>
      </c>
      <c r="D961" s="44" t="s">
        <v>37</v>
      </c>
      <c r="E961" s="43">
        <v>33604</v>
      </c>
    </row>
    <row r="962" spans="2:5" x14ac:dyDescent="0.3">
      <c r="B962" s="39" t="s">
        <v>10921</v>
      </c>
      <c r="C962" s="41" t="s">
        <v>10922</v>
      </c>
      <c r="D962" s="44" t="s">
        <v>37</v>
      </c>
      <c r="E962" s="43">
        <v>33420</v>
      </c>
    </row>
    <row r="963" spans="2:5" x14ac:dyDescent="0.3">
      <c r="B963" s="39" t="s">
        <v>10921</v>
      </c>
      <c r="C963" s="41" t="s">
        <v>10923</v>
      </c>
      <c r="D963" s="44" t="s">
        <v>105</v>
      </c>
      <c r="E963" s="43">
        <v>38657</v>
      </c>
    </row>
    <row r="964" spans="2:5" x14ac:dyDescent="0.3">
      <c r="B964" s="39" t="s">
        <v>10924</v>
      </c>
      <c r="C964" s="41" t="s">
        <v>10925</v>
      </c>
      <c r="D964" s="44" t="s">
        <v>37</v>
      </c>
      <c r="E964" s="43">
        <v>33573</v>
      </c>
    </row>
    <row r="965" spans="2:5" x14ac:dyDescent="0.3">
      <c r="B965" s="39" t="s">
        <v>10926</v>
      </c>
      <c r="C965" s="41" t="s">
        <v>10927</v>
      </c>
      <c r="D965" s="44" t="s">
        <v>37</v>
      </c>
      <c r="E965" s="43">
        <v>31321</v>
      </c>
    </row>
    <row r="966" spans="2:5" x14ac:dyDescent="0.3">
      <c r="B966" s="39" t="s">
        <v>10928</v>
      </c>
      <c r="C966" s="41" t="s">
        <v>10929</v>
      </c>
      <c r="D966" s="44" t="s">
        <v>37</v>
      </c>
      <c r="E966" s="43">
        <v>31533</v>
      </c>
    </row>
    <row r="967" spans="2:5" x14ac:dyDescent="0.3">
      <c r="B967" s="39" t="s">
        <v>10928</v>
      </c>
      <c r="C967" s="41" t="s">
        <v>10930</v>
      </c>
      <c r="D967" s="44" t="s">
        <v>105</v>
      </c>
      <c r="E967" s="43">
        <v>38626</v>
      </c>
    </row>
    <row r="968" spans="2:5" x14ac:dyDescent="0.3">
      <c r="B968" s="39" t="s">
        <v>10931</v>
      </c>
      <c r="C968" s="41" t="s">
        <v>10932</v>
      </c>
      <c r="D968" s="44" t="s">
        <v>37</v>
      </c>
      <c r="E968" s="43">
        <v>31321</v>
      </c>
    </row>
    <row r="969" spans="2:5" x14ac:dyDescent="0.3">
      <c r="B969" s="39" t="s">
        <v>10933</v>
      </c>
      <c r="C969" s="41" t="s">
        <v>10934</v>
      </c>
      <c r="D969" s="44" t="s">
        <v>105</v>
      </c>
      <c r="E969" s="43">
        <v>43525</v>
      </c>
    </row>
    <row r="970" spans="2:5" x14ac:dyDescent="0.3">
      <c r="B970" s="39" t="s">
        <v>10935</v>
      </c>
      <c r="C970" s="41" t="s">
        <v>10936</v>
      </c>
      <c r="D970" s="44" t="s">
        <v>37</v>
      </c>
      <c r="E970" s="43">
        <v>33420</v>
      </c>
    </row>
    <row r="971" spans="2:5" x14ac:dyDescent="0.3">
      <c r="B971" s="39" t="s">
        <v>10935</v>
      </c>
      <c r="C971" s="41" t="s">
        <v>10937</v>
      </c>
      <c r="D971" s="44" t="s">
        <v>105</v>
      </c>
      <c r="E971" s="43">
        <v>35977</v>
      </c>
    </row>
    <row r="972" spans="2:5" x14ac:dyDescent="0.3">
      <c r="B972" s="39" t="s">
        <v>10938</v>
      </c>
      <c r="C972" s="41" t="s">
        <v>10939</v>
      </c>
      <c r="D972" s="44" t="s">
        <v>37</v>
      </c>
      <c r="E972" s="43">
        <v>33420</v>
      </c>
    </row>
    <row r="973" spans="2:5" x14ac:dyDescent="0.3">
      <c r="B973" s="39" t="s">
        <v>10938</v>
      </c>
      <c r="C973" s="41" t="s">
        <v>10940</v>
      </c>
      <c r="D973" s="44" t="s">
        <v>105</v>
      </c>
      <c r="E973" s="43">
        <v>37561</v>
      </c>
    </row>
    <row r="974" spans="2:5" x14ac:dyDescent="0.3">
      <c r="B974" s="39" t="s">
        <v>10941</v>
      </c>
      <c r="C974" s="41" t="s">
        <v>10942</v>
      </c>
      <c r="D974" s="44" t="s">
        <v>37</v>
      </c>
      <c r="E974" s="43">
        <v>33390</v>
      </c>
    </row>
    <row r="975" spans="2:5" x14ac:dyDescent="0.3">
      <c r="B975" s="39" t="s">
        <v>10943</v>
      </c>
      <c r="C975" s="41" t="s">
        <v>10944</v>
      </c>
      <c r="D975" s="44" t="s">
        <v>37</v>
      </c>
      <c r="E975" s="43">
        <v>33329</v>
      </c>
    </row>
    <row r="976" spans="2:5" x14ac:dyDescent="0.3">
      <c r="B976" s="39" t="s">
        <v>10943</v>
      </c>
      <c r="C976" s="41" t="s">
        <v>10945</v>
      </c>
      <c r="D976" s="44" t="s">
        <v>105</v>
      </c>
      <c r="E976" s="43">
        <v>42095</v>
      </c>
    </row>
    <row r="977" spans="2:5" x14ac:dyDescent="0.3">
      <c r="B977" s="39" t="s">
        <v>10946</v>
      </c>
      <c r="C977" s="41" t="s">
        <v>10947</v>
      </c>
      <c r="D977" s="44" t="s">
        <v>37</v>
      </c>
      <c r="E977" s="43">
        <v>33604</v>
      </c>
    </row>
    <row r="978" spans="2:5" x14ac:dyDescent="0.3">
      <c r="B978" s="39" t="s">
        <v>10948</v>
      </c>
      <c r="C978" s="41" t="s">
        <v>10949</v>
      </c>
      <c r="D978" s="44" t="s">
        <v>37</v>
      </c>
      <c r="E978" s="43">
        <v>31564</v>
      </c>
    </row>
    <row r="979" spans="2:5" x14ac:dyDescent="0.3">
      <c r="B979" s="39" t="s">
        <v>10950</v>
      </c>
      <c r="C979" s="41" t="s">
        <v>10951</v>
      </c>
      <c r="D979" s="44" t="s">
        <v>105</v>
      </c>
      <c r="E979" s="43">
        <v>43556</v>
      </c>
    </row>
    <row r="980" spans="2:5" x14ac:dyDescent="0.3">
      <c r="B980" s="39" t="s">
        <v>10952</v>
      </c>
      <c r="C980" s="41" t="s">
        <v>10953</v>
      </c>
      <c r="D980" s="44" t="s">
        <v>37</v>
      </c>
      <c r="E980" s="43">
        <v>32721</v>
      </c>
    </row>
    <row r="981" spans="2:5" x14ac:dyDescent="0.3">
      <c r="B981" s="39" t="s">
        <v>10952</v>
      </c>
      <c r="C981" s="41" t="s">
        <v>10954</v>
      </c>
      <c r="D981" s="44" t="s">
        <v>105</v>
      </c>
      <c r="E981" s="43">
        <v>43132</v>
      </c>
    </row>
    <row r="982" spans="2:5" x14ac:dyDescent="0.3">
      <c r="B982" s="39" t="s">
        <v>10955</v>
      </c>
      <c r="C982" s="41" t="s">
        <v>10956</v>
      </c>
      <c r="D982" s="44" t="s">
        <v>37</v>
      </c>
      <c r="E982" s="43">
        <v>33635</v>
      </c>
    </row>
    <row r="983" spans="2:5" x14ac:dyDescent="0.3">
      <c r="B983" s="39" t="s">
        <v>10955</v>
      </c>
      <c r="C983" s="41" t="s">
        <v>10957</v>
      </c>
      <c r="D983" s="44" t="s">
        <v>105</v>
      </c>
      <c r="E983" s="43">
        <v>41395</v>
      </c>
    </row>
    <row r="984" spans="2:5" x14ac:dyDescent="0.3">
      <c r="B984" s="39" t="s">
        <v>10958</v>
      </c>
      <c r="C984" s="41" t="s">
        <v>10959</v>
      </c>
      <c r="D984" s="44" t="s">
        <v>37</v>
      </c>
      <c r="E984" s="43">
        <v>30651</v>
      </c>
    </row>
    <row r="985" spans="2:5" x14ac:dyDescent="0.3">
      <c r="B985" s="39" t="s">
        <v>10958</v>
      </c>
      <c r="C985" s="41" t="s">
        <v>10960</v>
      </c>
      <c r="D985" s="44" t="s">
        <v>105</v>
      </c>
      <c r="E985" s="43">
        <v>35065</v>
      </c>
    </row>
    <row r="986" spans="2:5" x14ac:dyDescent="0.3">
      <c r="B986" s="39" t="s">
        <v>10961</v>
      </c>
      <c r="C986" s="41" t="s">
        <v>10962</v>
      </c>
      <c r="D986" s="44" t="s">
        <v>37</v>
      </c>
      <c r="E986" s="43">
        <v>33298</v>
      </c>
    </row>
    <row r="987" spans="2:5" x14ac:dyDescent="0.3">
      <c r="B987" s="39" t="s">
        <v>10963</v>
      </c>
      <c r="C987" s="41" t="s">
        <v>10964</v>
      </c>
      <c r="D987" s="44" t="s">
        <v>37</v>
      </c>
      <c r="E987" s="43">
        <v>33664</v>
      </c>
    </row>
    <row r="988" spans="2:5" x14ac:dyDescent="0.3">
      <c r="B988" s="39" t="s">
        <v>10965</v>
      </c>
      <c r="C988" s="41" t="s">
        <v>10966</v>
      </c>
      <c r="D988" s="44" t="s">
        <v>37</v>
      </c>
      <c r="E988" s="43">
        <v>30926</v>
      </c>
    </row>
    <row r="989" spans="2:5" x14ac:dyDescent="0.3">
      <c r="B989" s="39" t="s">
        <v>10965</v>
      </c>
      <c r="C989" s="41" t="s">
        <v>10967</v>
      </c>
      <c r="D989" s="44" t="s">
        <v>105</v>
      </c>
      <c r="E989" s="43">
        <v>41974</v>
      </c>
    </row>
    <row r="990" spans="2:5" x14ac:dyDescent="0.3">
      <c r="B990" s="39" t="s">
        <v>10968</v>
      </c>
      <c r="C990" s="41" t="s">
        <v>10969</v>
      </c>
      <c r="D990" s="44" t="s">
        <v>37</v>
      </c>
      <c r="E990" s="43">
        <v>32448</v>
      </c>
    </row>
    <row r="991" spans="2:5" x14ac:dyDescent="0.3">
      <c r="B991" s="39" t="s">
        <v>10970</v>
      </c>
      <c r="C991" s="41" t="s">
        <v>10971</v>
      </c>
      <c r="D991" s="44" t="s">
        <v>105</v>
      </c>
      <c r="E991" s="43">
        <v>43586</v>
      </c>
    </row>
    <row r="992" spans="2:5" x14ac:dyDescent="0.3">
      <c r="B992" s="39" t="s">
        <v>10972</v>
      </c>
      <c r="C992" s="41" t="s">
        <v>10973</v>
      </c>
      <c r="D992" s="44" t="s">
        <v>37</v>
      </c>
      <c r="E992" s="43">
        <v>30651</v>
      </c>
    </row>
    <row r="993" spans="2:5" x14ac:dyDescent="0.3">
      <c r="B993" s="39" t="s">
        <v>10974</v>
      </c>
      <c r="C993" s="41" t="s">
        <v>10975</v>
      </c>
      <c r="D993" s="44" t="s">
        <v>37</v>
      </c>
      <c r="E993" s="43">
        <v>30742</v>
      </c>
    </row>
    <row r="994" spans="2:5" x14ac:dyDescent="0.3">
      <c r="B994" s="39" t="s">
        <v>10974</v>
      </c>
      <c r="C994" s="41" t="s">
        <v>10976</v>
      </c>
      <c r="D994" s="44" t="s">
        <v>105</v>
      </c>
      <c r="E994" s="43">
        <v>38108</v>
      </c>
    </row>
    <row r="995" spans="2:5" x14ac:dyDescent="0.3">
      <c r="B995" s="39" t="s">
        <v>10974</v>
      </c>
      <c r="C995" s="41" t="s">
        <v>10977</v>
      </c>
      <c r="D995" s="44" t="s">
        <v>101</v>
      </c>
      <c r="E995" s="43">
        <v>38108</v>
      </c>
    </row>
    <row r="996" spans="2:5" x14ac:dyDescent="0.3">
      <c r="B996" s="39" t="s">
        <v>10978</v>
      </c>
      <c r="C996" s="41" t="s">
        <v>10979</v>
      </c>
      <c r="D996" s="44" t="s">
        <v>37</v>
      </c>
      <c r="E996" s="43">
        <v>32660</v>
      </c>
    </row>
    <row r="997" spans="2:5" x14ac:dyDescent="0.3">
      <c r="B997" s="39" t="s">
        <v>10980</v>
      </c>
      <c r="C997" s="41" t="s">
        <v>10981</v>
      </c>
      <c r="D997" s="44" t="s">
        <v>37</v>
      </c>
      <c r="E997" s="43">
        <v>30682</v>
      </c>
    </row>
    <row r="998" spans="2:5" x14ac:dyDescent="0.3">
      <c r="B998" s="39" t="s">
        <v>10980</v>
      </c>
      <c r="C998" s="41" t="s">
        <v>10982</v>
      </c>
      <c r="D998" s="44" t="s">
        <v>105</v>
      </c>
      <c r="E998" s="43">
        <v>42156</v>
      </c>
    </row>
    <row r="999" spans="2:5" x14ac:dyDescent="0.3">
      <c r="B999" s="39" t="s">
        <v>10983</v>
      </c>
      <c r="C999" s="41" t="s">
        <v>10984</v>
      </c>
      <c r="D999" s="44" t="s">
        <v>37</v>
      </c>
      <c r="E999" s="43">
        <v>33329</v>
      </c>
    </row>
    <row r="1000" spans="2:5" x14ac:dyDescent="0.3">
      <c r="B1000" s="39" t="s">
        <v>10985</v>
      </c>
      <c r="C1000" s="41" t="s">
        <v>10986</v>
      </c>
      <c r="D1000" s="44" t="s">
        <v>37</v>
      </c>
      <c r="E1000" s="43">
        <v>30773</v>
      </c>
    </row>
    <row r="1001" spans="2:5" x14ac:dyDescent="0.3">
      <c r="B1001" s="39" t="s">
        <v>10985</v>
      </c>
      <c r="C1001" s="41" t="s">
        <v>10987</v>
      </c>
      <c r="D1001" s="44" t="s">
        <v>105</v>
      </c>
      <c r="E1001" s="43">
        <v>43435</v>
      </c>
    </row>
    <row r="1002" spans="2:5" x14ac:dyDescent="0.3">
      <c r="B1002" s="39" t="s">
        <v>10988</v>
      </c>
      <c r="C1002" s="41" t="s">
        <v>10989</v>
      </c>
      <c r="D1002" s="44" t="s">
        <v>37</v>
      </c>
      <c r="E1002" s="43">
        <v>32690</v>
      </c>
    </row>
    <row r="1003" spans="2:5" x14ac:dyDescent="0.3">
      <c r="B1003" s="39" t="s">
        <v>10990</v>
      </c>
      <c r="C1003" s="41" t="s">
        <v>10991</v>
      </c>
      <c r="D1003" s="44" t="s">
        <v>105</v>
      </c>
      <c r="E1003" s="43">
        <v>43497</v>
      </c>
    </row>
    <row r="1004" spans="2:5" x14ac:dyDescent="0.3">
      <c r="B1004" s="39" t="s">
        <v>10992</v>
      </c>
      <c r="C1004" s="41" t="s">
        <v>10993</v>
      </c>
      <c r="D1004" s="44" t="s">
        <v>37</v>
      </c>
      <c r="E1004" s="43">
        <v>33359</v>
      </c>
    </row>
    <row r="1005" spans="2:5" x14ac:dyDescent="0.3">
      <c r="B1005" s="39" t="s">
        <v>10992</v>
      </c>
      <c r="C1005" s="41" t="s">
        <v>10994</v>
      </c>
      <c r="D1005" s="44" t="s">
        <v>105</v>
      </c>
      <c r="E1005" s="43">
        <v>35827</v>
      </c>
    </row>
    <row r="1006" spans="2:5" x14ac:dyDescent="0.3">
      <c r="B1006" s="39" t="s">
        <v>10995</v>
      </c>
      <c r="C1006" s="41" t="s">
        <v>10996</v>
      </c>
      <c r="D1006" s="44" t="s">
        <v>37</v>
      </c>
      <c r="E1006" s="43">
        <v>33329</v>
      </c>
    </row>
    <row r="1007" spans="2:5" x14ac:dyDescent="0.3">
      <c r="B1007" s="39" t="s">
        <v>10997</v>
      </c>
      <c r="C1007" s="41" t="s">
        <v>10998</v>
      </c>
      <c r="D1007" s="44" t="s">
        <v>37</v>
      </c>
      <c r="E1007" s="43">
        <v>31138</v>
      </c>
    </row>
    <row r="1008" spans="2:5" x14ac:dyDescent="0.3">
      <c r="B1008" s="39" t="s">
        <v>10999</v>
      </c>
      <c r="C1008" s="41" t="s">
        <v>11000</v>
      </c>
      <c r="D1008" s="44" t="s">
        <v>37</v>
      </c>
      <c r="E1008" s="43">
        <v>31138</v>
      </c>
    </row>
    <row r="1009" spans="2:5" x14ac:dyDescent="0.3">
      <c r="B1009" s="39" t="s">
        <v>10999</v>
      </c>
      <c r="C1009" s="41" t="s">
        <v>11001</v>
      </c>
      <c r="D1009" s="44" t="s">
        <v>105</v>
      </c>
      <c r="E1009" s="43">
        <v>35977</v>
      </c>
    </row>
    <row r="1010" spans="2:5" x14ac:dyDescent="0.3">
      <c r="B1010" s="39" t="s">
        <v>11002</v>
      </c>
      <c r="C1010" s="41" t="s">
        <v>11003</v>
      </c>
      <c r="D1010" s="44" t="s">
        <v>37</v>
      </c>
      <c r="E1010" s="43">
        <v>43525</v>
      </c>
    </row>
    <row r="1011" spans="2:5" x14ac:dyDescent="0.3">
      <c r="B1011" s="39" t="s">
        <v>11004</v>
      </c>
      <c r="C1011" s="41" t="s">
        <v>11005</v>
      </c>
      <c r="D1011" s="44" t="s">
        <v>105</v>
      </c>
      <c r="E1011" s="43">
        <v>40634</v>
      </c>
    </row>
    <row r="1012" spans="2:5" x14ac:dyDescent="0.3">
      <c r="B1012" s="39" t="s">
        <v>11006</v>
      </c>
      <c r="C1012" s="41" t="s">
        <v>11007</v>
      </c>
      <c r="D1012" s="44" t="s">
        <v>101</v>
      </c>
      <c r="E1012" s="43">
        <v>40969</v>
      </c>
    </row>
    <row r="1013" spans="2:5" x14ac:dyDescent="0.3">
      <c r="B1013" s="39" t="s">
        <v>11008</v>
      </c>
      <c r="C1013" s="41" t="s">
        <v>11009</v>
      </c>
      <c r="D1013" s="44" t="s">
        <v>105</v>
      </c>
      <c r="E1013" s="43">
        <v>40695</v>
      </c>
    </row>
    <row r="1014" spans="2:5" x14ac:dyDescent="0.3">
      <c r="B1014" s="39" t="s">
        <v>11010</v>
      </c>
      <c r="C1014" s="41" t="s">
        <v>11011</v>
      </c>
      <c r="D1014" s="44" t="s">
        <v>101</v>
      </c>
      <c r="E1014" s="43">
        <v>40969</v>
      </c>
    </row>
    <row r="1015" spans="2:5" x14ac:dyDescent="0.3">
      <c r="B1015" s="39" t="s">
        <v>11012</v>
      </c>
      <c r="C1015" s="41" t="s">
        <v>11013</v>
      </c>
      <c r="D1015" s="44" t="s">
        <v>37</v>
      </c>
      <c r="E1015" s="43">
        <v>41275</v>
      </c>
    </row>
    <row r="1016" spans="2:5" x14ac:dyDescent="0.3">
      <c r="B1016" s="39" t="s">
        <v>11014</v>
      </c>
      <c r="C1016" s="41" t="s">
        <v>11015</v>
      </c>
      <c r="D1016" s="44" t="s">
        <v>105</v>
      </c>
      <c r="E1016" s="43">
        <v>43617</v>
      </c>
    </row>
    <row r="1017" spans="2:5" x14ac:dyDescent="0.3">
      <c r="B1017" s="39" t="s">
        <v>11016</v>
      </c>
      <c r="C1017" s="41" t="s">
        <v>11017</v>
      </c>
      <c r="D1017" s="44" t="s">
        <v>105</v>
      </c>
      <c r="E1017" s="43">
        <v>41334</v>
      </c>
    </row>
    <row r="1018" spans="2:5" x14ac:dyDescent="0.3">
      <c r="B1018" s="39" t="s">
        <v>11016</v>
      </c>
      <c r="C1018" s="41" t="s">
        <v>11018</v>
      </c>
      <c r="D1018" s="44" t="s">
        <v>101</v>
      </c>
      <c r="E1018" s="43">
        <v>41334</v>
      </c>
    </row>
    <row r="1019" spans="2:5" x14ac:dyDescent="0.3">
      <c r="B1019" s="39" t="s">
        <v>11019</v>
      </c>
      <c r="C1019" s="41" t="s">
        <v>11020</v>
      </c>
      <c r="D1019" s="44" t="s">
        <v>105</v>
      </c>
      <c r="E1019" s="43">
        <v>43647</v>
      </c>
    </row>
    <row r="1020" spans="2:5" x14ac:dyDescent="0.3">
      <c r="B1020" s="39" t="s">
        <v>11019</v>
      </c>
      <c r="C1020" s="41" t="s">
        <v>11021</v>
      </c>
      <c r="D1020" s="44" t="s">
        <v>101</v>
      </c>
      <c r="E1020" s="43">
        <v>43647</v>
      </c>
    </row>
    <row r="1021" spans="2:5" x14ac:dyDescent="0.3">
      <c r="B1021" s="39" t="s">
        <v>11022</v>
      </c>
      <c r="C1021" s="41" t="s">
        <v>11023</v>
      </c>
      <c r="D1021" s="44" t="s">
        <v>37</v>
      </c>
      <c r="E1021" s="43">
        <v>41306</v>
      </c>
    </row>
    <row r="1022" spans="2:5" x14ac:dyDescent="0.3">
      <c r="B1022" s="39" t="s">
        <v>11024</v>
      </c>
      <c r="C1022" s="41" t="s">
        <v>11025</v>
      </c>
      <c r="D1022" s="44" t="s">
        <v>37</v>
      </c>
      <c r="E1022" s="43">
        <v>41244</v>
      </c>
    </row>
    <row r="1023" spans="2:5" x14ac:dyDescent="0.3">
      <c r="B1023" s="39" t="s">
        <v>11026</v>
      </c>
      <c r="C1023" s="41" t="s">
        <v>11027</v>
      </c>
      <c r="D1023" s="44" t="s">
        <v>37</v>
      </c>
      <c r="E1023" s="43">
        <v>43739</v>
      </c>
    </row>
    <row r="1024" spans="2:5" x14ac:dyDescent="0.3">
      <c r="B1024" s="39" t="s">
        <v>11028</v>
      </c>
      <c r="C1024" s="41" t="s">
        <v>11029</v>
      </c>
      <c r="D1024" s="44" t="s">
        <v>37</v>
      </c>
      <c r="E1024" s="43">
        <v>43952</v>
      </c>
    </row>
    <row r="1025" spans="2:5" x14ac:dyDescent="0.3">
      <c r="B1025" s="39" t="s">
        <v>11030</v>
      </c>
      <c r="C1025" s="41" t="s">
        <v>11031</v>
      </c>
      <c r="D1025" s="44" t="s">
        <v>105</v>
      </c>
      <c r="E1025" s="43">
        <v>41214</v>
      </c>
    </row>
    <row r="1026" spans="2:5" x14ac:dyDescent="0.3">
      <c r="B1026" s="39" t="s">
        <v>11032</v>
      </c>
      <c r="C1026" s="41" t="s">
        <v>11033</v>
      </c>
      <c r="D1026" s="44" t="s">
        <v>37</v>
      </c>
      <c r="E1026" s="43">
        <v>41183</v>
      </c>
    </row>
    <row r="1027" spans="2:5" x14ac:dyDescent="0.3">
      <c r="B1027" s="39" t="s">
        <v>11034</v>
      </c>
      <c r="C1027" s="41" t="s">
        <v>11035</v>
      </c>
      <c r="D1027" s="44" t="s">
        <v>37</v>
      </c>
      <c r="E1027" s="43">
        <v>41030</v>
      </c>
    </row>
    <row r="1028" spans="2:5" x14ac:dyDescent="0.3">
      <c r="B1028" s="39" t="s">
        <v>11036</v>
      </c>
      <c r="C1028" s="41" t="s">
        <v>11037</v>
      </c>
      <c r="D1028" s="44" t="s">
        <v>105</v>
      </c>
      <c r="E1028" s="43">
        <v>43678</v>
      </c>
    </row>
    <row r="1029" spans="2:5" x14ac:dyDescent="0.3">
      <c r="B1029" s="39" t="s">
        <v>11038</v>
      </c>
      <c r="C1029" s="41" t="s">
        <v>11039</v>
      </c>
      <c r="D1029" s="44" t="s">
        <v>37</v>
      </c>
      <c r="E1029" s="43">
        <v>43831</v>
      </c>
    </row>
    <row r="1030" spans="2:5" x14ac:dyDescent="0.3">
      <c r="B1030" s="39" t="s">
        <v>11040</v>
      </c>
      <c r="C1030" s="41" t="s">
        <v>11041</v>
      </c>
      <c r="D1030" s="44" t="s">
        <v>37</v>
      </c>
      <c r="E1030" s="43">
        <v>43862</v>
      </c>
    </row>
    <row r="1031" spans="2:5" x14ac:dyDescent="0.3">
      <c r="B1031" s="39" t="s">
        <v>11042</v>
      </c>
      <c r="C1031" s="41" t="s">
        <v>11043</v>
      </c>
      <c r="D1031" s="44" t="s">
        <v>37</v>
      </c>
      <c r="E1031" s="43">
        <v>41395</v>
      </c>
    </row>
    <row r="1032" spans="2:5" x14ac:dyDescent="0.3">
      <c r="B1032" s="39" t="s">
        <v>11044</v>
      </c>
      <c r="C1032" s="41" t="s">
        <v>11045</v>
      </c>
      <c r="D1032" s="44" t="s">
        <v>105</v>
      </c>
      <c r="E1032" s="43">
        <v>42430</v>
      </c>
    </row>
    <row r="1033" spans="2:5" x14ac:dyDescent="0.3">
      <c r="B1033" s="39" t="s">
        <v>11046</v>
      </c>
      <c r="C1033" s="41" t="s">
        <v>11047</v>
      </c>
      <c r="D1033" s="44" t="s">
        <v>105</v>
      </c>
      <c r="E1033" s="43">
        <v>42156</v>
      </c>
    </row>
    <row r="1034" spans="2:5" x14ac:dyDescent="0.3">
      <c r="B1034" s="39" t="s">
        <v>11048</v>
      </c>
      <c r="C1034" s="41" t="s">
        <v>11049</v>
      </c>
      <c r="D1034" s="44" t="s">
        <v>105</v>
      </c>
      <c r="E1034" s="43">
        <v>43952</v>
      </c>
    </row>
    <row r="1035" spans="2:5" x14ac:dyDescent="0.3">
      <c r="B1035" s="39" t="s">
        <v>11050</v>
      </c>
      <c r="C1035" s="41" t="s">
        <v>11051</v>
      </c>
      <c r="D1035" s="44" t="s">
        <v>37</v>
      </c>
      <c r="E1035" s="43">
        <v>43586</v>
      </c>
    </row>
    <row r="1036" spans="2:5" x14ac:dyDescent="0.3">
      <c r="B1036" s="39" t="s">
        <v>11050</v>
      </c>
      <c r="C1036" s="41" t="s">
        <v>11052</v>
      </c>
      <c r="D1036" s="44" t="s">
        <v>105</v>
      </c>
      <c r="E1036" s="43">
        <v>43922</v>
      </c>
    </row>
    <row r="1037" spans="2:5" x14ac:dyDescent="0.3">
      <c r="B1037" s="39" t="s">
        <v>11053</v>
      </c>
      <c r="C1037" s="41" t="s">
        <v>11054</v>
      </c>
      <c r="D1037" s="44" t="s">
        <v>101</v>
      </c>
      <c r="E1037" s="43">
        <v>42186</v>
      </c>
    </row>
    <row r="1038" spans="2:5" x14ac:dyDescent="0.3">
      <c r="B1038" s="39" t="s">
        <v>11055</v>
      </c>
      <c r="C1038" s="41" t="s">
        <v>11056</v>
      </c>
      <c r="D1038" s="44" t="s">
        <v>105</v>
      </c>
      <c r="E1038" s="43">
        <v>43709</v>
      </c>
    </row>
    <row r="1039" spans="2:5" x14ac:dyDescent="0.3">
      <c r="B1039" s="39" t="s">
        <v>11057</v>
      </c>
      <c r="C1039" s="41" t="s">
        <v>11058</v>
      </c>
      <c r="D1039" s="44" t="s">
        <v>37</v>
      </c>
      <c r="E1039" s="43">
        <v>43862</v>
      </c>
    </row>
    <row r="1040" spans="2:5" x14ac:dyDescent="0.3">
      <c r="B1040" s="39" t="s">
        <v>11059</v>
      </c>
      <c r="C1040" s="41" t="s">
        <v>11060</v>
      </c>
      <c r="D1040" s="44" t="s">
        <v>37</v>
      </c>
      <c r="E1040" s="43">
        <v>41030</v>
      </c>
    </row>
    <row r="1041" spans="2:5" x14ac:dyDescent="0.3">
      <c r="B1041" s="39" t="s">
        <v>11059</v>
      </c>
      <c r="C1041" s="41" t="s">
        <v>11061</v>
      </c>
      <c r="D1041" s="44" t="s">
        <v>105</v>
      </c>
      <c r="E1041" s="43">
        <v>41365</v>
      </c>
    </row>
    <row r="1042" spans="2:5" x14ac:dyDescent="0.3">
      <c r="B1042" s="39" t="s">
        <v>11062</v>
      </c>
      <c r="C1042" s="41" t="s">
        <v>11063</v>
      </c>
      <c r="D1042" s="44" t="s">
        <v>105</v>
      </c>
      <c r="E1042" s="43">
        <v>41091</v>
      </c>
    </row>
    <row r="1043" spans="2:5" x14ac:dyDescent="0.3">
      <c r="B1043" s="39" t="s">
        <v>11064</v>
      </c>
      <c r="C1043" s="41" t="s">
        <v>11065</v>
      </c>
      <c r="D1043" s="44" t="s">
        <v>37</v>
      </c>
      <c r="E1043" s="43">
        <v>43862</v>
      </c>
    </row>
    <row r="1044" spans="2:5" x14ac:dyDescent="0.3">
      <c r="B1044" s="39" t="s">
        <v>11066</v>
      </c>
      <c r="C1044" s="41" t="s">
        <v>11067</v>
      </c>
      <c r="D1044" s="44" t="s">
        <v>105</v>
      </c>
      <c r="E1044" s="43">
        <v>41153</v>
      </c>
    </row>
    <row r="1045" spans="2:5" x14ac:dyDescent="0.3">
      <c r="B1045" s="39" t="s">
        <v>11066</v>
      </c>
      <c r="C1045" s="41" t="s">
        <v>11068</v>
      </c>
      <c r="D1045" s="44" t="s">
        <v>101</v>
      </c>
      <c r="E1045" s="43">
        <v>43556</v>
      </c>
    </row>
    <row r="1046" spans="2:5" x14ac:dyDescent="0.3">
      <c r="B1046" s="39" t="s">
        <v>11069</v>
      </c>
      <c r="C1046" s="41" t="s">
        <v>11070</v>
      </c>
      <c r="D1046" s="44" t="s">
        <v>37</v>
      </c>
      <c r="E1046" s="43">
        <v>41000</v>
      </c>
    </row>
    <row r="1047" spans="2:5" x14ac:dyDescent="0.3">
      <c r="B1047" s="39" t="s">
        <v>11071</v>
      </c>
      <c r="C1047" s="41" t="s">
        <v>11072</v>
      </c>
      <c r="D1047" s="44" t="s">
        <v>105</v>
      </c>
      <c r="E1047" s="43">
        <v>40969</v>
      </c>
    </row>
    <row r="1048" spans="2:5" x14ac:dyDescent="0.3">
      <c r="B1048" s="39" t="s">
        <v>11073</v>
      </c>
      <c r="C1048" s="41" t="s">
        <v>11074</v>
      </c>
      <c r="D1048" s="44" t="s">
        <v>105</v>
      </c>
      <c r="E1048" s="43">
        <v>43831</v>
      </c>
    </row>
    <row r="1049" spans="2:5" x14ac:dyDescent="0.3">
      <c r="B1049" s="39" t="s">
        <v>11075</v>
      </c>
      <c r="C1049" s="41" t="s">
        <v>11076</v>
      </c>
      <c r="D1049" s="44" t="s">
        <v>105</v>
      </c>
      <c r="E1049" s="43">
        <v>44075</v>
      </c>
    </row>
    <row r="1050" spans="2:5" x14ac:dyDescent="0.3">
      <c r="B1050" s="39" t="s">
        <v>11077</v>
      </c>
      <c r="C1050" s="41" t="s">
        <v>11078</v>
      </c>
      <c r="D1050" s="44" t="s">
        <v>105</v>
      </c>
      <c r="E1050" s="43">
        <v>43405</v>
      </c>
    </row>
    <row r="1051" spans="2:5" x14ac:dyDescent="0.3">
      <c r="B1051" s="39" t="s">
        <v>11079</v>
      </c>
      <c r="C1051" s="41" t="s">
        <v>11080</v>
      </c>
      <c r="D1051" s="44" t="s">
        <v>37</v>
      </c>
      <c r="E1051" s="43">
        <v>43466</v>
      </c>
    </row>
    <row r="1052" spans="2:5" x14ac:dyDescent="0.3">
      <c r="B1052" s="39" t="s">
        <v>11081</v>
      </c>
      <c r="C1052" s="41" t="s">
        <v>11082</v>
      </c>
      <c r="D1052" s="44" t="s">
        <v>105</v>
      </c>
      <c r="E1052" s="43">
        <v>43405</v>
      </c>
    </row>
    <row r="1053" spans="2:5" x14ac:dyDescent="0.3">
      <c r="B1053" s="39" t="s">
        <v>11083</v>
      </c>
      <c r="C1053" s="41" t="s">
        <v>11084</v>
      </c>
      <c r="D1053" s="44" t="s">
        <v>105</v>
      </c>
      <c r="E1053" s="43">
        <v>43831</v>
      </c>
    </row>
    <row r="1054" spans="2:5" x14ac:dyDescent="0.3">
      <c r="B1054" s="39" t="s">
        <v>11085</v>
      </c>
      <c r="C1054" s="41" t="s">
        <v>11086</v>
      </c>
      <c r="D1054" s="44" t="s">
        <v>105</v>
      </c>
      <c r="E1054" s="43">
        <v>43160</v>
      </c>
    </row>
    <row r="1055" spans="2:5" x14ac:dyDescent="0.3">
      <c r="B1055" s="39" t="s">
        <v>11087</v>
      </c>
      <c r="C1055" s="41" t="s">
        <v>11088</v>
      </c>
      <c r="D1055" s="44" t="s">
        <v>37</v>
      </c>
      <c r="E1055" s="43">
        <v>41183</v>
      </c>
    </row>
    <row r="1056" spans="2:5" x14ac:dyDescent="0.3">
      <c r="B1056" s="39" t="s">
        <v>11089</v>
      </c>
      <c r="C1056" s="41" t="s">
        <v>11090</v>
      </c>
      <c r="D1056" s="44" t="s">
        <v>105</v>
      </c>
      <c r="E1056" s="43">
        <v>42125</v>
      </c>
    </row>
    <row r="1057" spans="2:5" x14ac:dyDescent="0.3">
      <c r="B1057" s="39" t="s">
        <v>11089</v>
      </c>
      <c r="C1057" s="41" t="s">
        <v>11091</v>
      </c>
      <c r="D1057" s="44" t="s">
        <v>101</v>
      </c>
      <c r="E1057" s="43">
        <v>43221</v>
      </c>
    </row>
    <row r="1058" spans="2:5" x14ac:dyDescent="0.3">
      <c r="B1058" s="39" t="s">
        <v>11092</v>
      </c>
      <c r="C1058" s="41" t="s">
        <v>11093</v>
      </c>
      <c r="D1058" s="44" t="s">
        <v>37</v>
      </c>
      <c r="E1058" s="43">
        <v>43586</v>
      </c>
    </row>
    <row r="1059" spans="2:5" x14ac:dyDescent="0.3">
      <c r="B1059" s="39" t="s">
        <v>11094</v>
      </c>
      <c r="C1059" s="41" t="s">
        <v>11095</v>
      </c>
      <c r="D1059" s="44" t="s">
        <v>37</v>
      </c>
      <c r="E1059" s="43">
        <v>43891</v>
      </c>
    </row>
    <row r="1060" spans="2:5" x14ac:dyDescent="0.3">
      <c r="B1060" s="39" t="s">
        <v>11094</v>
      </c>
      <c r="C1060" s="41" t="s">
        <v>11096</v>
      </c>
      <c r="D1060" s="44" t="s">
        <v>105</v>
      </c>
      <c r="E1060" s="43">
        <v>43891</v>
      </c>
    </row>
    <row r="1061" spans="2:5" x14ac:dyDescent="0.3">
      <c r="B1061" s="39" t="s">
        <v>11097</v>
      </c>
      <c r="C1061" s="41" t="s">
        <v>11098</v>
      </c>
      <c r="D1061" s="44" t="s">
        <v>105</v>
      </c>
      <c r="E1061" s="43">
        <v>43678</v>
      </c>
    </row>
    <row r="1062" spans="2:5" x14ac:dyDescent="0.3">
      <c r="B1062" s="39" t="s">
        <v>11099</v>
      </c>
      <c r="C1062" s="41" t="s">
        <v>11100</v>
      </c>
      <c r="D1062" s="44" t="s">
        <v>105</v>
      </c>
      <c r="E1062" s="43">
        <v>43678</v>
      </c>
    </row>
    <row r="1063" spans="2:5" x14ac:dyDescent="0.3">
      <c r="B1063" s="39" t="s">
        <v>10223</v>
      </c>
      <c r="C1063" s="41" t="s">
        <v>10224</v>
      </c>
      <c r="D1063" s="44" t="s">
        <v>105</v>
      </c>
      <c r="E1063" s="43">
        <v>24654</v>
      </c>
    </row>
    <row r="1064" spans="2:5" x14ac:dyDescent="0.3">
      <c r="B1064" s="39" t="s">
        <v>10225</v>
      </c>
      <c r="C1064" s="41" t="s">
        <v>10227</v>
      </c>
      <c r="D1064" s="44" t="s">
        <v>105</v>
      </c>
      <c r="E1064" s="43">
        <v>42005</v>
      </c>
    </row>
    <row r="1065" spans="2:5" x14ac:dyDescent="0.3">
      <c r="B1065" s="39" t="s">
        <v>10236</v>
      </c>
      <c r="C1065" s="41" t="s">
        <v>10237</v>
      </c>
      <c r="D1065" s="44" t="s">
        <v>105</v>
      </c>
      <c r="E1065" s="43">
        <v>20790</v>
      </c>
    </row>
    <row r="1066" spans="2:5" x14ac:dyDescent="0.3">
      <c r="B1066" s="39" t="s">
        <v>10255</v>
      </c>
      <c r="C1066" s="41" t="s">
        <v>10256</v>
      </c>
      <c r="D1066" s="44" t="s">
        <v>37</v>
      </c>
      <c r="E1066" s="43">
        <v>22402</v>
      </c>
    </row>
    <row r="1067" spans="2:5" x14ac:dyDescent="0.3">
      <c r="B1067" s="39" t="s">
        <v>10262</v>
      </c>
      <c r="C1067" s="41" t="s">
        <v>10263</v>
      </c>
      <c r="D1067" s="44" t="s">
        <v>105</v>
      </c>
      <c r="E1067" s="43">
        <v>38749</v>
      </c>
    </row>
    <row r="1068" spans="2:5" x14ac:dyDescent="0.3">
      <c r="B1068" s="39" t="s">
        <v>10274</v>
      </c>
      <c r="C1068" s="41" t="s">
        <v>10275</v>
      </c>
      <c r="D1068" s="44" t="s">
        <v>105</v>
      </c>
      <c r="E1068" s="43">
        <v>21033</v>
      </c>
    </row>
    <row r="1069" spans="2:5" x14ac:dyDescent="0.3">
      <c r="B1069" s="39" t="s">
        <v>10307</v>
      </c>
      <c r="C1069" s="41" t="s">
        <v>10308</v>
      </c>
      <c r="D1069" s="44" t="s">
        <v>37</v>
      </c>
      <c r="E1069" s="43">
        <v>21520</v>
      </c>
    </row>
    <row r="1070" spans="2:5" x14ac:dyDescent="0.3">
      <c r="B1070" s="39" t="s">
        <v>10309</v>
      </c>
      <c r="C1070" s="41" t="s">
        <v>10310</v>
      </c>
      <c r="D1070" s="44" t="s">
        <v>105</v>
      </c>
      <c r="E1070" s="43">
        <v>26938</v>
      </c>
    </row>
    <row r="1071" spans="2:5" x14ac:dyDescent="0.3">
      <c r="B1071" s="39" t="s">
        <v>10311</v>
      </c>
      <c r="C1071" s="41" t="s">
        <v>10312</v>
      </c>
      <c r="D1071" s="44" t="s">
        <v>105</v>
      </c>
      <c r="E1071" s="43">
        <v>20911</v>
      </c>
    </row>
    <row r="1072" spans="2:5" x14ac:dyDescent="0.3">
      <c r="B1072" s="39" t="s">
        <v>10317</v>
      </c>
      <c r="C1072" s="41" t="s">
        <v>10318</v>
      </c>
      <c r="D1072" s="44" t="s">
        <v>37</v>
      </c>
      <c r="E1072" s="43">
        <v>21337</v>
      </c>
    </row>
    <row r="1073" spans="2:5" x14ac:dyDescent="0.3">
      <c r="B1073" s="39" t="s">
        <v>10319</v>
      </c>
      <c r="C1073" s="41" t="s">
        <v>10320</v>
      </c>
      <c r="D1073" s="44" t="s">
        <v>105</v>
      </c>
      <c r="E1073" s="43">
        <v>26908</v>
      </c>
    </row>
    <row r="1074" spans="2:5" x14ac:dyDescent="0.3">
      <c r="B1074" s="39" t="s">
        <v>10354</v>
      </c>
      <c r="C1074" s="41" t="s">
        <v>10355</v>
      </c>
      <c r="D1074" s="44" t="s">
        <v>105</v>
      </c>
      <c r="E1074" s="43">
        <v>22068</v>
      </c>
    </row>
    <row r="1075" spans="2:5" x14ac:dyDescent="0.3">
      <c r="B1075" s="39" t="s">
        <v>10362</v>
      </c>
      <c r="C1075" s="41" t="s">
        <v>10364</v>
      </c>
      <c r="D1075" s="44" t="s">
        <v>101</v>
      </c>
      <c r="E1075" s="43">
        <v>41000</v>
      </c>
    </row>
    <row r="1076" spans="2:5" x14ac:dyDescent="0.3">
      <c r="B1076" s="39" t="s">
        <v>10365</v>
      </c>
      <c r="C1076" s="41" t="s">
        <v>10366</v>
      </c>
      <c r="D1076" s="44" t="s">
        <v>37</v>
      </c>
      <c r="E1076" s="43">
        <v>22068</v>
      </c>
    </row>
    <row r="1077" spans="2:5" x14ac:dyDescent="0.3">
      <c r="B1077" s="39" t="s">
        <v>10367</v>
      </c>
      <c r="C1077" s="41" t="s">
        <v>10368</v>
      </c>
      <c r="D1077" s="44" t="s">
        <v>105</v>
      </c>
      <c r="E1077" s="43">
        <v>26785</v>
      </c>
    </row>
    <row r="1078" spans="2:5" x14ac:dyDescent="0.3">
      <c r="B1078" s="39" t="s">
        <v>10375</v>
      </c>
      <c r="C1078" s="41" t="s">
        <v>10376</v>
      </c>
      <c r="D1078" s="44" t="s">
        <v>37</v>
      </c>
      <c r="E1078" s="43">
        <v>22129</v>
      </c>
    </row>
    <row r="1079" spans="2:5" x14ac:dyDescent="0.3">
      <c r="B1079" s="39" t="s">
        <v>10377</v>
      </c>
      <c r="C1079" s="41" t="s">
        <v>10378</v>
      </c>
      <c r="D1079" s="44" t="s">
        <v>105</v>
      </c>
      <c r="E1079" s="43">
        <v>29799</v>
      </c>
    </row>
    <row r="1080" spans="2:5" x14ac:dyDescent="0.3">
      <c r="B1080" s="39" t="s">
        <v>10377</v>
      </c>
      <c r="C1080" s="41" t="s">
        <v>10379</v>
      </c>
      <c r="D1080" s="44" t="s">
        <v>101</v>
      </c>
      <c r="E1080" s="43">
        <v>29799</v>
      </c>
    </row>
    <row r="1081" spans="2:5" x14ac:dyDescent="0.3">
      <c r="B1081" s="39" t="s">
        <v>10380</v>
      </c>
      <c r="C1081" s="41" t="s">
        <v>10381</v>
      </c>
      <c r="D1081" s="44" t="s">
        <v>37</v>
      </c>
      <c r="E1081" s="43">
        <v>21916</v>
      </c>
    </row>
    <row r="1082" spans="2:5" x14ac:dyDescent="0.3">
      <c r="B1082" s="39" t="s">
        <v>10390</v>
      </c>
      <c r="C1082" s="41" t="s">
        <v>10391</v>
      </c>
      <c r="D1082" s="44" t="s">
        <v>105</v>
      </c>
      <c r="E1082" s="43">
        <v>22221</v>
      </c>
    </row>
    <row r="1083" spans="2:5" x14ac:dyDescent="0.3">
      <c r="B1083" s="39" t="s">
        <v>10396</v>
      </c>
      <c r="C1083" s="41" t="s">
        <v>10397</v>
      </c>
      <c r="D1083" s="44" t="s">
        <v>37</v>
      </c>
      <c r="E1083" s="43">
        <v>26543</v>
      </c>
    </row>
    <row r="1084" spans="2:5" x14ac:dyDescent="0.3">
      <c r="B1084" s="39" t="s">
        <v>10426</v>
      </c>
      <c r="C1084" s="41" t="s">
        <v>10427</v>
      </c>
      <c r="D1084" s="44" t="s">
        <v>105</v>
      </c>
      <c r="E1084" s="43">
        <v>23802</v>
      </c>
    </row>
    <row r="1085" spans="2:5" x14ac:dyDescent="0.3">
      <c r="B1085" s="39" t="s">
        <v>10435</v>
      </c>
      <c r="C1085" s="41" t="s">
        <v>10437</v>
      </c>
      <c r="D1085" s="44" t="s">
        <v>105</v>
      </c>
      <c r="E1085" s="43">
        <v>42125</v>
      </c>
    </row>
    <row r="1086" spans="2:5" x14ac:dyDescent="0.3">
      <c r="B1086" s="39" t="s">
        <v>10438</v>
      </c>
      <c r="C1086" s="41" t="s">
        <v>10440</v>
      </c>
      <c r="D1086" s="44" t="s">
        <v>105</v>
      </c>
      <c r="E1086" s="43">
        <v>43586</v>
      </c>
    </row>
    <row r="1087" spans="2:5" x14ac:dyDescent="0.3">
      <c r="B1087" s="39" t="s">
        <v>10445</v>
      </c>
      <c r="C1087" s="41" t="s">
        <v>10446</v>
      </c>
      <c r="D1087" s="44" t="s">
        <v>37</v>
      </c>
      <c r="E1087" s="43">
        <v>22068</v>
      </c>
    </row>
    <row r="1088" spans="2:5" x14ac:dyDescent="0.3">
      <c r="B1088" s="39" t="s">
        <v>10454</v>
      </c>
      <c r="C1088" s="41" t="s">
        <v>10455</v>
      </c>
      <c r="D1088" s="44" t="s">
        <v>37</v>
      </c>
      <c r="E1088" s="43">
        <v>22129</v>
      </c>
    </row>
    <row r="1089" spans="2:5" x14ac:dyDescent="0.3">
      <c r="B1089" s="39" t="s">
        <v>10457</v>
      </c>
      <c r="C1089" s="41" t="s">
        <v>10458</v>
      </c>
      <c r="D1089" s="44" t="s">
        <v>105</v>
      </c>
      <c r="E1089" s="43">
        <v>22251</v>
      </c>
    </row>
    <row r="1090" spans="2:5" x14ac:dyDescent="0.3">
      <c r="B1090" s="39" t="s">
        <v>10468</v>
      </c>
      <c r="C1090" s="41" t="s">
        <v>10469</v>
      </c>
      <c r="D1090" s="44" t="s">
        <v>37</v>
      </c>
      <c r="E1090" s="43">
        <v>22037</v>
      </c>
    </row>
    <row r="1091" spans="2:5" x14ac:dyDescent="0.3">
      <c r="B1091" s="39" t="s">
        <v>10470</v>
      </c>
      <c r="C1091" s="41" t="s">
        <v>10471</v>
      </c>
      <c r="D1091" s="44" t="s">
        <v>105</v>
      </c>
      <c r="E1091" s="43">
        <v>23863</v>
      </c>
    </row>
    <row r="1092" spans="2:5" x14ac:dyDescent="0.3">
      <c r="B1092" s="39" t="s">
        <v>10474</v>
      </c>
      <c r="C1092" s="41" t="s">
        <v>10475</v>
      </c>
      <c r="D1092" s="44" t="s">
        <v>37</v>
      </c>
      <c r="E1092" s="43">
        <v>21794</v>
      </c>
    </row>
    <row r="1093" spans="2:5" x14ac:dyDescent="0.3">
      <c r="B1093" s="39" t="s">
        <v>10197</v>
      </c>
      <c r="C1093" s="41" t="s">
        <v>10198</v>
      </c>
      <c r="D1093" s="44" t="s">
        <v>105</v>
      </c>
      <c r="E1093" s="43">
        <v>20668</v>
      </c>
    </row>
    <row r="1094" spans="2:5" x14ac:dyDescent="0.3">
      <c r="B1094" s="39" t="s">
        <v>10230</v>
      </c>
      <c r="C1094" s="41" t="s">
        <v>10231</v>
      </c>
      <c r="D1094" s="44" t="s">
        <v>37</v>
      </c>
      <c r="E1094" s="43">
        <v>24047</v>
      </c>
    </row>
    <row r="1095" spans="2:5" x14ac:dyDescent="0.3">
      <c r="B1095" s="39" t="s">
        <v>10251</v>
      </c>
      <c r="C1095" s="41" t="s">
        <v>10252</v>
      </c>
      <c r="D1095" s="44" t="s">
        <v>105</v>
      </c>
      <c r="E1095" s="43">
        <v>20760</v>
      </c>
    </row>
    <row r="1096" spans="2:5" x14ac:dyDescent="0.3">
      <c r="B1096" s="39" t="s">
        <v>10241</v>
      </c>
      <c r="C1096" s="41" t="s">
        <v>10242</v>
      </c>
      <c r="D1096" s="44" t="s">
        <v>105</v>
      </c>
      <c r="E1096" s="43">
        <v>20852</v>
      </c>
    </row>
  </sheetData>
  <autoFilter ref="B3:E1096" xr:uid="{C1CDABDF-F079-4F65-A9BD-A0176DD1B7B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6175D986754243BF89077768656A54" ma:contentTypeVersion="13" ma:contentTypeDescription="Crear nuevo documento." ma:contentTypeScope="" ma:versionID="6679d43d1fcaebff0ce36b7dc7015a1f">
  <xsd:schema xmlns:xsd="http://www.w3.org/2001/XMLSchema" xmlns:xs="http://www.w3.org/2001/XMLSchema" xmlns:p="http://schemas.microsoft.com/office/2006/metadata/properties" xmlns:ns2="3db9791e-2232-49fd-b0ca-2abac07f9505" xmlns:ns3="f12e4917-9d2e-4ca2-873d-5dad3f51f0e3" targetNamespace="http://schemas.microsoft.com/office/2006/metadata/properties" ma:root="true" ma:fieldsID="f16541db7870ad11c24b031d15bc5d0f" ns2:_="" ns3:_="">
    <xsd:import namespace="3db9791e-2232-49fd-b0ca-2abac07f9505"/>
    <xsd:import namespace="f12e4917-9d2e-4ca2-873d-5dad3f51f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9791e-2232-49fd-b0ca-2abac07f9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025a24d-164b-4272-9f3d-0b3abb946b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e4917-9d2e-4ca2-873d-5dad3f51f0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4e6b9e-50d6-471f-8608-2ee6cf228bbc}" ma:internalName="TaxCatchAll" ma:showField="CatchAllData" ma:web="f12e4917-9d2e-4ca2-873d-5dad3f51f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b9791e-2232-49fd-b0ca-2abac07f9505">
      <Terms xmlns="http://schemas.microsoft.com/office/infopath/2007/PartnerControls"/>
    </lcf76f155ced4ddcb4097134ff3c332f>
    <TaxCatchAll xmlns="f12e4917-9d2e-4ca2-873d-5dad3f51f0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CC5E93-C745-4310-833A-FBB65AD3A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9791e-2232-49fd-b0ca-2abac07f9505"/>
    <ds:schemaRef ds:uri="f12e4917-9d2e-4ca2-873d-5dad3f51f0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4A8DD5-CCD0-4AA3-B15D-75451B2904AE}">
  <ds:schemaRefs>
    <ds:schemaRef ds:uri="http://schemas.microsoft.com/office/2006/metadata/properties"/>
    <ds:schemaRef ds:uri="http://schemas.microsoft.com/office/infopath/2007/PartnerControls"/>
    <ds:schemaRef ds:uri="3db9791e-2232-49fd-b0ca-2abac07f9505"/>
    <ds:schemaRef ds:uri="f12e4917-9d2e-4ca2-873d-5dad3f51f0e3"/>
  </ds:schemaRefs>
</ds:datastoreItem>
</file>

<file path=customXml/itemProps3.xml><?xml version="1.0" encoding="utf-8"?>
<ds:datastoreItem xmlns:ds="http://schemas.openxmlformats.org/officeDocument/2006/customXml" ds:itemID="{BC5AEFB1-F9F1-4B9A-A6EB-7E2408F098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Aceite</vt:lpstr>
      <vt:lpstr>Stiff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Manuel Gutierrez Serrano</dc:creator>
  <cp:lastModifiedBy>Víctor Manuel Gutierrez Serrano</cp:lastModifiedBy>
  <dcterms:created xsi:type="dcterms:W3CDTF">2026-07-21T16:56:14Z</dcterms:created>
  <dcterms:modified xsi:type="dcterms:W3CDTF">2026-08-16T18:49:50Z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0x010100656175D986754243BF89077768656A54</vt:lpwstr>
  </property>
  <property fmtid="{D5CDD505-2E9C-101B-9397-08002B2CF9AE}" pid="3" name="MediaServiceImageTags">
    <vt:lpwstr/>
  </property>
</Properties>
</file>